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4 - QUATRO variáveis independentes/II/"/>
    </mc:Choice>
  </mc:AlternateContent>
  <xr:revisionPtr revIDLastSave="72" documentId="8_{A447974F-6879-4A93-89ED-22FADFAD2111}" xr6:coauthVersionLast="47" xr6:coauthVersionMax="47" xr10:uidLastSave="{A8C7E0F9-B5E7-44CD-A0BB-FC9E3743AF2F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REGRESSÃO'!$B$11:$G$31</definedName>
    <definedName name="_xlchart.v2.0" hidden="1">'RESULTADOS DA REGRESSÃO'!$T$639:$U$639</definedName>
    <definedName name="_xlchart.v2.1" hidden="1">'RESULTADOS DA REGRESSÃO'!$T$640:$U$640</definedName>
    <definedName name="_xlnm.Print_Area" localSheetId="0">'RESULTADOS DA REGRESSÃO'!$A$1:$G$670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82" i="1" l="1"/>
  <c r="C583" i="1"/>
  <c r="C584" i="1"/>
  <c r="D59" i="1" l="1"/>
  <c r="C59" i="1"/>
  <c r="C58" i="1"/>
  <c r="B59" i="1"/>
  <c r="B57" i="1"/>
  <c r="B58" i="1"/>
  <c r="D55" i="1"/>
  <c r="A58" i="1"/>
  <c r="AC82" i="1" l="1"/>
  <c r="AC83" i="1"/>
  <c r="AC84" i="1"/>
  <c r="AC81" i="1"/>
  <c r="AC86" i="1" s="1" a="1"/>
  <c r="AC86" i="1" s="1"/>
  <c r="B583" i="1"/>
  <c r="E572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38" i="1"/>
  <c r="E561" i="1" l="1"/>
  <c r="E564" i="1" s="1"/>
  <c r="E560" i="1"/>
  <c r="E563" i="1" s="1"/>
  <c r="E574" i="1" l="1"/>
  <c r="E575" i="1"/>
  <c r="B77" i="1" l="1"/>
  <c r="AE49" i="1"/>
  <c r="AF49" i="1"/>
  <c r="AG49" i="1"/>
  <c r="AH49" i="1"/>
  <c r="AE50" i="1"/>
  <c r="AF50" i="1"/>
  <c r="AG50" i="1"/>
  <c r="AH50" i="1"/>
  <c r="AE51" i="1"/>
  <c r="AF51" i="1"/>
  <c r="AG51" i="1"/>
  <c r="AH51" i="1"/>
  <c r="AE52" i="1"/>
  <c r="AF52" i="1"/>
  <c r="AG52" i="1"/>
  <c r="AH52" i="1"/>
  <c r="AE53" i="1"/>
  <c r="AF53" i="1"/>
  <c r="AG53" i="1"/>
  <c r="AH53" i="1"/>
  <c r="AE54" i="1"/>
  <c r="AF54" i="1"/>
  <c r="AG54" i="1"/>
  <c r="AH54" i="1"/>
  <c r="AE55" i="1"/>
  <c r="AF55" i="1"/>
  <c r="AG55" i="1"/>
  <c r="AH55" i="1"/>
  <c r="AE56" i="1"/>
  <c r="AF56" i="1"/>
  <c r="AG56" i="1"/>
  <c r="AH56" i="1"/>
  <c r="AE57" i="1"/>
  <c r="AF57" i="1"/>
  <c r="AG57" i="1"/>
  <c r="AH57" i="1"/>
  <c r="AE58" i="1"/>
  <c r="AF58" i="1"/>
  <c r="AG58" i="1"/>
  <c r="AH58" i="1"/>
  <c r="AE59" i="1"/>
  <c r="AF59" i="1"/>
  <c r="AG59" i="1"/>
  <c r="AH59" i="1"/>
  <c r="AE60" i="1"/>
  <c r="AF60" i="1"/>
  <c r="AG60" i="1"/>
  <c r="AH60" i="1"/>
  <c r="AE61" i="1"/>
  <c r="AF61" i="1"/>
  <c r="AG61" i="1"/>
  <c r="AH61" i="1"/>
  <c r="AE62" i="1"/>
  <c r="AF62" i="1"/>
  <c r="AG62" i="1"/>
  <c r="AH62" i="1"/>
  <c r="AE63" i="1"/>
  <c r="AF63" i="1"/>
  <c r="AG63" i="1"/>
  <c r="AH63" i="1"/>
  <c r="AE64" i="1"/>
  <c r="AF64" i="1"/>
  <c r="AG64" i="1"/>
  <c r="AH64" i="1"/>
  <c r="AE65" i="1"/>
  <c r="AF65" i="1"/>
  <c r="AG65" i="1"/>
  <c r="AH65" i="1"/>
  <c r="AE66" i="1"/>
  <c r="AF66" i="1"/>
  <c r="AG66" i="1"/>
  <c r="AH66" i="1"/>
  <c r="AE67" i="1"/>
  <c r="AF67" i="1"/>
  <c r="AG67" i="1"/>
  <c r="AH67" i="1"/>
  <c r="AF48" i="1"/>
  <c r="AG48" i="1"/>
  <c r="AH48" i="1"/>
  <c r="E75" i="1"/>
  <c r="E33" i="1"/>
  <c r="F33" i="1"/>
  <c r="E34" i="1"/>
  <c r="F34" i="1"/>
  <c r="E37" i="1"/>
  <c r="F37" i="1"/>
  <c r="E38" i="1"/>
  <c r="F38" i="1"/>
  <c r="D33" i="1"/>
  <c r="C33" i="1"/>
  <c r="A59" i="1"/>
  <c r="A57" i="1"/>
  <c r="AG116" i="1" l="1"/>
  <c r="F157" i="1"/>
  <c r="F237" i="1"/>
  <c r="F187" i="1"/>
  <c r="F262" i="1"/>
  <c r="F212" i="1"/>
  <c r="B313" i="1"/>
  <c r="AI56" i="1"/>
  <c r="B322" i="1"/>
  <c r="AI55" i="1"/>
  <c r="AI66" i="1"/>
  <c r="B309" i="1"/>
  <c r="B314" i="1"/>
  <c r="B320" i="1"/>
  <c r="B308" i="1"/>
  <c r="B307" i="1"/>
  <c r="B318" i="1"/>
  <c r="B305" i="1"/>
  <c r="AI60" i="1"/>
  <c r="B312" i="1"/>
  <c r="AI64" i="1"/>
  <c r="AI62" i="1"/>
  <c r="AI61" i="1"/>
  <c r="F39" i="1"/>
  <c r="AI65" i="1"/>
  <c r="AI67" i="1"/>
  <c r="AI54" i="1"/>
  <c r="B310" i="1"/>
  <c r="B311" i="1"/>
  <c r="B321" i="1"/>
  <c r="AI59" i="1"/>
  <c r="AI58" i="1"/>
  <c r="AI57" i="1"/>
  <c r="C329" i="1"/>
  <c r="AI53" i="1"/>
  <c r="AI52" i="1"/>
  <c r="C332" i="1"/>
  <c r="C293" i="1"/>
  <c r="C292" i="1"/>
  <c r="C341" i="1"/>
  <c r="C291" i="1"/>
  <c r="C290" i="1"/>
  <c r="C339" i="1"/>
  <c r="C289" i="1"/>
  <c r="B319" i="1"/>
  <c r="C338" i="1"/>
  <c r="C342" i="1"/>
  <c r="C279" i="1"/>
  <c r="C340" i="1"/>
  <c r="C287" i="1"/>
  <c r="B317" i="1"/>
  <c r="AI63" i="1"/>
  <c r="AI50" i="1"/>
  <c r="C286" i="1"/>
  <c r="B316" i="1"/>
  <c r="B304" i="1"/>
  <c r="C347" i="1"/>
  <c r="C335" i="1"/>
  <c r="C280" i="1"/>
  <c r="C288" i="1"/>
  <c r="B306" i="1"/>
  <c r="C337" i="1"/>
  <c r="AI51" i="1"/>
  <c r="C336" i="1"/>
  <c r="AI49" i="1"/>
  <c r="C297" i="1"/>
  <c r="C285" i="1"/>
  <c r="B315" i="1"/>
  <c r="C328" i="1"/>
  <c r="C346" i="1"/>
  <c r="C334" i="1"/>
  <c r="C281" i="1"/>
  <c r="C330" i="1"/>
  <c r="C278" i="1"/>
  <c r="C296" i="1"/>
  <c r="C284" i="1"/>
  <c r="C345" i="1"/>
  <c r="C333" i="1"/>
  <c r="C295" i="1"/>
  <c r="C283" i="1"/>
  <c r="C344" i="1"/>
  <c r="C294" i="1"/>
  <c r="C282" i="1"/>
  <c r="C343" i="1"/>
  <c r="C331" i="1"/>
  <c r="F35" i="1"/>
  <c r="E35" i="1"/>
  <c r="E39" i="1"/>
  <c r="G38" i="1"/>
  <c r="G37" i="1"/>
  <c r="G34" i="1"/>
  <c r="G33" i="1"/>
  <c r="D538" i="1"/>
  <c r="F538" i="1"/>
  <c r="C538" i="1"/>
  <c r="B584" i="1"/>
  <c r="B582" i="1"/>
  <c r="B581" i="1"/>
  <c r="F572" i="1"/>
  <c r="D572" i="1"/>
  <c r="C572" i="1"/>
  <c r="A226" i="1"/>
  <c r="A201" i="1"/>
  <c r="A176" i="1"/>
  <c r="A105" i="1"/>
  <c r="A103" i="1"/>
  <c r="A102" i="1"/>
  <c r="B95" i="1"/>
  <c r="B93" i="1"/>
  <c r="B92" i="1"/>
  <c r="A56" i="1"/>
  <c r="E55" i="1"/>
  <c r="C55" i="1"/>
  <c r="B55" i="1"/>
  <c r="A48" i="1"/>
  <c r="A46" i="1"/>
  <c r="A45" i="1"/>
  <c r="G35" i="1" l="1"/>
  <c r="G39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393" i="1"/>
  <c r="A391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27" i="1"/>
  <c r="A277" i="1"/>
  <c r="A302" i="1" s="1"/>
  <c r="A279" i="1" l="1"/>
  <c r="A304" i="1" s="1"/>
  <c r="A280" i="1"/>
  <c r="A305" i="1" s="1"/>
  <c r="A281" i="1"/>
  <c r="A306" i="1" s="1"/>
  <c r="A282" i="1"/>
  <c r="A307" i="1" s="1"/>
  <c r="A283" i="1"/>
  <c r="A308" i="1" s="1"/>
  <c r="A284" i="1"/>
  <c r="A309" i="1" s="1"/>
  <c r="A285" i="1"/>
  <c r="A310" i="1" s="1"/>
  <c r="A286" i="1"/>
  <c r="A311" i="1" s="1"/>
  <c r="A287" i="1"/>
  <c r="A312" i="1" s="1"/>
  <c r="A288" i="1"/>
  <c r="A313" i="1" s="1"/>
  <c r="A289" i="1"/>
  <c r="A314" i="1" s="1"/>
  <c r="A290" i="1"/>
  <c r="A315" i="1" s="1"/>
  <c r="A291" i="1"/>
  <c r="A316" i="1" s="1"/>
  <c r="A292" i="1"/>
  <c r="A317" i="1" s="1"/>
  <c r="A293" i="1"/>
  <c r="A318" i="1" s="1"/>
  <c r="A294" i="1"/>
  <c r="A319" i="1" s="1"/>
  <c r="A295" i="1"/>
  <c r="A320" i="1" s="1"/>
  <c r="A296" i="1"/>
  <c r="A321" i="1" s="1"/>
  <c r="A297" i="1"/>
  <c r="A322" i="1" s="1"/>
  <c r="A278" i="1"/>
  <c r="A303" i="1" s="1"/>
  <c r="I24" i="1" l="1"/>
  <c r="I25" i="1"/>
  <c r="I26" i="1"/>
  <c r="I27" i="1"/>
  <c r="I28" i="1"/>
  <c r="I29" i="1"/>
  <c r="I30" i="1"/>
  <c r="I31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38" i="1"/>
  <c r="C540" i="1"/>
  <c r="D540" i="1"/>
  <c r="F540" i="1"/>
  <c r="C541" i="1"/>
  <c r="D541" i="1"/>
  <c r="F541" i="1"/>
  <c r="C542" i="1"/>
  <c r="D542" i="1"/>
  <c r="F542" i="1"/>
  <c r="C543" i="1"/>
  <c r="D543" i="1"/>
  <c r="F543" i="1"/>
  <c r="C544" i="1"/>
  <c r="D544" i="1"/>
  <c r="F544" i="1"/>
  <c r="C545" i="1"/>
  <c r="D545" i="1"/>
  <c r="F545" i="1"/>
  <c r="C546" i="1"/>
  <c r="D546" i="1"/>
  <c r="F546" i="1"/>
  <c r="C547" i="1"/>
  <c r="D547" i="1"/>
  <c r="F547" i="1"/>
  <c r="C548" i="1"/>
  <c r="D548" i="1"/>
  <c r="F548" i="1"/>
  <c r="C549" i="1"/>
  <c r="D549" i="1"/>
  <c r="F549" i="1"/>
  <c r="C550" i="1"/>
  <c r="D550" i="1"/>
  <c r="F550" i="1"/>
  <c r="C551" i="1"/>
  <c r="D551" i="1"/>
  <c r="F551" i="1"/>
  <c r="C552" i="1"/>
  <c r="D552" i="1"/>
  <c r="F552" i="1"/>
  <c r="C553" i="1"/>
  <c r="D553" i="1"/>
  <c r="F553" i="1"/>
  <c r="C554" i="1"/>
  <c r="D554" i="1"/>
  <c r="F554" i="1"/>
  <c r="C555" i="1"/>
  <c r="D555" i="1"/>
  <c r="F555" i="1"/>
  <c r="C556" i="1"/>
  <c r="D556" i="1"/>
  <c r="F556" i="1"/>
  <c r="C557" i="1"/>
  <c r="D557" i="1"/>
  <c r="F557" i="1"/>
  <c r="C558" i="1"/>
  <c r="D558" i="1"/>
  <c r="F558" i="1"/>
  <c r="F158" i="1"/>
  <c r="D37" i="1"/>
  <c r="D38" i="1"/>
  <c r="D34" i="1"/>
  <c r="C38" i="1"/>
  <c r="C37" i="1"/>
  <c r="C34" i="1"/>
  <c r="AE48" i="1" l="1"/>
  <c r="AK48" i="1" s="1" a="1"/>
  <c r="AK48" i="1" s="1"/>
  <c r="AK54" i="1" l="1" a="1"/>
  <c r="AK54" i="1" s="1"/>
  <c r="C581" i="1"/>
  <c r="F573" i="1"/>
  <c r="D573" i="1"/>
  <c r="C573" i="1"/>
  <c r="AK60" i="1" l="1" a="1"/>
  <c r="AK60" i="1" s="1"/>
  <c r="AZ703" i="1"/>
  <c r="AZ705" i="1" s="1"/>
  <c r="BA701" i="1"/>
  <c r="BB701" i="1" s="1"/>
  <c r="BD698" i="1"/>
  <c r="AM75" i="1" l="1" a="1"/>
  <c r="AM75" i="1" s="1"/>
  <c r="AS75" i="1" s="1" a="1"/>
  <c r="AC88" i="1" a="1"/>
  <c r="AC88" i="1" s="1"/>
  <c r="AC90" i="1" s="1" a="1"/>
  <c r="AC90" i="1" s="1"/>
  <c r="AC92" i="1" s="1"/>
  <c r="BA702" i="1"/>
  <c r="BA703" i="1" s="1"/>
  <c r="BA704" i="1" s="1"/>
  <c r="BA705" i="1" s="1"/>
  <c r="BA706" i="1" s="1"/>
  <c r="BA707" i="1" s="1"/>
  <c r="BA708" i="1" s="1"/>
  <c r="BA709" i="1" s="1"/>
  <c r="BA710" i="1" s="1"/>
  <c r="BA711" i="1" s="1"/>
  <c r="BA712" i="1" s="1"/>
  <c r="BA713" i="1" s="1"/>
  <c r="BA714" i="1" s="1"/>
  <c r="BA715" i="1" s="1"/>
  <c r="BA716" i="1" s="1"/>
  <c r="BA717" i="1" s="1"/>
  <c r="BA718" i="1" s="1"/>
  <c r="BA719" i="1" s="1"/>
  <c r="BA720" i="1" s="1"/>
  <c r="BA721" i="1" s="1"/>
  <c r="BA722" i="1" s="1"/>
  <c r="BA723" i="1" s="1"/>
  <c r="BA724" i="1" s="1"/>
  <c r="BA725" i="1" s="1"/>
  <c r="BA726" i="1" s="1"/>
  <c r="BA727" i="1" s="1"/>
  <c r="BA728" i="1" s="1"/>
  <c r="BA729" i="1" s="1"/>
  <c r="BA730" i="1" s="1"/>
  <c r="BA731" i="1" s="1"/>
  <c r="BA732" i="1" s="1"/>
  <c r="BA733" i="1" s="1"/>
  <c r="BA734" i="1" s="1"/>
  <c r="BA735" i="1" s="1"/>
  <c r="BA736" i="1" s="1"/>
  <c r="BA737" i="1" s="1"/>
  <c r="BA738" i="1" s="1"/>
  <c r="BA739" i="1" s="1"/>
  <c r="BA740" i="1" s="1"/>
  <c r="BA741" i="1" s="1"/>
  <c r="BA742" i="1" s="1"/>
  <c r="BA743" i="1" s="1"/>
  <c r="BA744" i="1" s="1"/>
  <c r="BA745" i="1" s="1"/>
  <c r="BA746" i="1" s="1"/>
  <c r="BA747" i="1" s="1"/>
  <c r="BA748" i="1" s="1"/>
  <c r="BA749" i="1" s="1"/>
  <c r="BA750" i="1" s="1"/>
  <c r="BA751" i="1" s="1"/>
  <c r="BA752" i="1" s="1"/>
  <c r="BA753" i="1" s="1"/>
  <c r="BA754" i="1" s="1"/>
  <c r="BA755" i="1" s="1"/>
  <c r="BA756" i="1" s="1"/>
  <c r="BA757" i="1" s="1"/>
  <c r="BA758" i="1" s="1"/>
  <c r="BA759" i="1" s="1"/>
  <c r="BA760" i="1" s="1"/>
  <c r="BA761" i="1" s="1"/>
  <c r="BA762" i="1" s="1"/>
  <c r="BA763" i="1" s="1"/>
  <c r="BA764" i="1" s="1"/>
  <c r="BA765" i="1" s="1"/>
  <c r="BA766" i="1" s="1"/>
  <c r="BA767" i="1" s="1"/>
  <c r="BA768" i="1" s="1"/>
  <c r="BA769" i="1" s="1"/>
  <c r="BA770" i="1" s="1"/>
  <c r="BA771" i="1" s="1"/>
  <c r="BA772" i="1" s="1"/>
  <c r="BA773" i="1" s="1"/>
  <c r="BA774" i="1" s="1"/>
  <c r="BA775" i="1" s="1"/>
  <c r="BA776" i="1" s="1"/>
  <c r="BA777" i="1" s="1"/>
  <c r="BA778" i="1" s="1"/>
  <c r="BA779" i="1" s="1"/>
  <c r="BA780" i="1" s="1"/>
  <c r="BA781" i="1" s="1"/>
  <c r="BA782" i="1" s="1"/>
  <c r="BA783" i="1" s="1"/>
  <c r="BA784" i="1" s="1"/>
  <c r="BA785" i="1" s="1"/>
  <c r="BA786" i="1" s="1"/>
  <c r="BA787" i="1" s="1"/>
  <c r="BA788" i="1" s="1"/>
  <c r="BA789" i="1" s="1"/>
  <c r="BA790" i="1" s="1"/>
  <c r="BA791" i="1" s="1"/>
  <c r="BA792" i="1" s="1"/>
  <c r="BA793" i="1" s="1"/>
  <c r="BA794" i="1" s="1"/>
  <c r="BA795" i="1" s="1"/>
  <c r="BA796" i="1" s="1"/>
  <c r="BA797" i="1" s="1"/>
  <c r="BA798" i="1" s="1"/>
  <c r="BA799" i="1" s="1"/>
  <c r="BA800" i="1" s="1"/>
  <c r="BA801" i="1" s="1"/>
  <c r="BA802" i="1" s="1"/>
  <c r="BA803" i="1" s="1"/>
  <c r="BA804" i="1" s="1"/>
  <c r="BA805" i="1" s="1"/>
  <c r="BA806" i="1" s="1"/>
  <c r="BA807" i="1" s="1"/>
  <c r="BA808" i="1" s="1"/>
  <c r="BA809" i="1" s="1"/>
  <c r="BA810" i="1" s="1"/>
  <c r="BA811" i="1" s="1"/>
  <c r="BA812" i="1" s="1"/>
  <c r="BA813" i="1" s="1"/>
  <c r="BA814" i="1" s="1"/>
  <c r="BA815" i="1" s="1"/>
  <c r="BA816" i="1" s="1"/>
  <c r="BA817" i="1" s="1"/>
  <c r="BA818" i="1" s="1"/>
  <c r="BA819" i="1" s="1"/>
  <c r="BA820" i="1" s="1"/>
  <c r="BA821" i="1" s="1"/>
  <c r="BA822" i="1" s="1"/>
  <c r="BA823" i="1" s="1"/>
  <c r="BA824" i="1" s="1"/>
  <c r="BA825" i="1" s="1"/>
  <c r="BA826" i="1" s="1"/>
  <c r="BA827" i="1" s="1"/>
  <c r="BA828" i="1" s="1"/>
  <c r="BA829" i="1" s="1"/>
  <c r="BA830" i="1" s="1"/>
  <c r="BA831" i="1" s="1"/>
  <c r="BA832" i="1" s="1"/>
  <c r="BA833" i="1" s="1"/>
  <c r="BA834" i="1" s="1"/>
  <c r="BA835" i="1" s="1"/>
  <c r="BA836" i="1" s="1"/>
  <c r="BA837" i="1" s="1"/>
  <c r="BA838" i="1" s="1"/>
  <c r="BA839" i="1" s="1"/>
  <c r="BA840" i="1" s="1"/>
  <c r="BA841" i="1" s="1"/>
  <c r="BA842" i="1" s="1"/>
  <c r="BA843" i="1" s="1"/>
  <c r="BA844" i="1" s="1"/>
  <c r="BA845" i="1" s="1"/>
  <c r="BA846" i="1" s="1"/>
  <c r="BA847" i="1" s="1"/>
  <c r="BA848" i="1" s="1"/>
  <c r="BA849" i="1" s="1"/>
  <c r="BA850" i="1" s="1"/>
  <c r="BA851" i="1" s="1"/>
  <c r="BA852" i="1" s="1"/>
  <c r="BA853" i="1" s="1"/>
  <c r="BA854" i="1" s="1"/>
  <c r="BA855" i="1" s="1"/>
  <c r="BA856" i="1" s="1"/>
  <c r="BA857" i="1" s="1"/>
  <c r="BA858" i="1" s="1"/>
  <c r="BA859" i="1" s="1"/>
  <c r="BA860" i="1" s="1"/>
  <c r="BA861" i="1" s="1"/>
  <c r="BA862" i="1" s="1"/>
  <c r="BA863" i="1" s="1"/>
  <c r="BA864" i="1" s="1"/>
  <c r="BA865" i="1" s="1"/>
  <c r="BA866" i="1" s="1"/>
  <c r="BA867" i="1" s="1"/>
  <c r="BA868" i="1" s="1"/>
  <c r="BA869" i="1" s="1"/>
  <c r="BA870" i="1" s="1"/>
  <c r="BA871" i="1" s="1"/>
  <c r="BA872" i="1" s="1"/>
  <c r="BA873" i="1" s="1"/>
  <c r="BA874" i="1" s="1"/>
  <c r="BA875" i="1" s="1"/>
  <c r="BA876" i="1" s="1"/>
  <c r="BA877" i="1" s="1"/>
  <c r="BA878" i="1" s="1"/>
  <c r="BA879" i="1" s="1"/>
  <c r="BA880" i="1" s="1"/>
  <c r="BA881" i="1" s="1"/>
  <c r="BA882" i="1" s="1"/>
  <c r="BA883" i="1" s="1"/>
  <c r="BA884" i="1" s="1"/>
  <c r="BA885" i="1" s="1"/>
  <c r="BA886" i="1" s="1"/>
  <c r="BA887" i="1" s="1"/>
  <c r="BA888" i="1" s="1"/>
  <c r="BA889" i="1" s="1"/>
  <c r="BA890" i="1" s="1"/>
  <c r="BA891" i="1" s="1"/>
  <c r="BA892" i="1" s="1"/>
  <c r="BA893" i="1" s="1"/>
  <c r="BA894" i="1" s="1"/>
  <c r="BA895" i="1" s="1"/>
  <c r="BA896" i="1" s="1"/>
  <c r="BA897" i="1" s="1"/>
  <c r="BA898" i="1" s="1"/>
  <c r="BA899" i="1" s="1"/>
  <c r="BA900" i="1" s="1"/>
  <c r="BA901" i="1" s="1"/>
  <c r="BA902" i="1" s="1"/>
  <c r="BA903" i="1" s="1"/>
  <c r="BA904" i="1" s="1"/>
  <c r="BA905" i="1" s="1"/>
  <c r="BA906" i="1" s="1"/>
  <c r="BA907" i="1" s="1"/>
  <c r="BA908" i="1" s="1"/>
  <c r="BA909" i="1" s="1"/>
  <c r="BA910" i="1" s="1"/>
  <c r="BA911" i="1" s="1"/>
  <c r="BA912" i="1" s="1"/>
  <c r="BA913" i="1" s="1"/>
  <c r="BA914" i="1" s="1"/>
  <c r="BA915" i="1" s="1"/>
  <c r="BA916" i="1" s="1"/>
  <c r="BA917" i="1" s="1"/>
  <c r="BA918" i="1" s="1"/>
  <c r="BA919" i="1" s="1"/>
  <c r="BA920" i="1" s="1"/>
  <c r="BA921" i="1" s="1"/>
  <c r="BA922" i="1" s="1"/>
  <c r="BA923" i="1" s="1"/>
  <c r="BA924" i="1" s="1"/>
  <c r="BA925" i="1" s="1"/>
  <c r="BA926" i="1" s="1"/>
  <c r="BA927" i="1" s="1"/>
  <c r="BA928" i="1" s="1"/>
  <c r="BA929" i="1" s="1"/>
  <c r="BA930" i="1" s="1"/>
  <c r="BA931" i="1" s="1"/>
  <c r="BA932" i="1" s="1"/>
  <c r="BA933" i="1" s="1"/>
  <c r="BA934" i="1" s="1"/>
  <c r="BA935" i="1" s="1"/>
  <c r="BA936" i="1" s="1"/>
  <c r="BA937" i="1" s="1"/>
  <c r="BA938" i="1" s="1"/>
  <c r="BA939" i="1" s="1"/>
  <c r="BA940" i="1" s="1"/>
  <c r="BA941" i="1" s="1"/>
  <c r="BA942" i="1" s="1"/>
  <c r="BA943" i="1" s="1"/>
  <c r="BA944" i="1" s="1"/>
  <c r="BA945" i="1" s="1"/>
  <c r="BA946" i="1" s="1"/>
  <c r="BA947" i="1" s="1"/>
  <c r="BA948" i="1" s="1"/>
  <c r="BA949" i="1" s="1"/>
  <c r="BA950" i="1" s="1"/>
  <c r="BA951" i="1" s="1"/>
  <c r="BA952" i="1" s="1"/>
  <c r="BA953" i="1" s="1"/>
  <c r="BA954" i="1" s="1"/>
  <c r="BA955" i="1" s="1"/>
  <c r="BA956" i="1" s="1"/>
  <c r="BA957" i="1" s="1"/>
  <c r="BA958" i="1" s="1"/>
  <c r="BA959" i="1" s="1"/>
  <c r="BA960" i="1" s="1"/>
  <c r="BA961" i="1" s="1"/>
  <c r="BA962" i="1" s="1"/>
  <c r="BA963" i="1" s="1"/>
  <c r="BA964" i="1" s="1"/>
  <c r="BA965" i="1" s="1"/>
  <c r="BA966" i="1" s="1"/>
  <c r="BA967" i="1" s="1"/>
  <c r="BA968" i="1" s="1"/>
  <c r="BA969" i="1" s="1"/>
  <c r="BA970" i="1" s="1"/>
  <c r="BA971" i="1" s="1"/>
  <c r="BA972" i="1" s="1"/>
  <c r="BA973" i="1" s="1"/>
  <c r="BA974" i="1" s="1"/>
  <c r="BA975" i="1" s="1"/>
  <c r="BA976" i="1" s="1"/>
  <c r="BA977" i="1" s="1"/>
  <c r="BA978" i="1" s="1"/>
  <c r="BA979" i="1" s="1"/>
  <c r="BA980" i="1" s="1"/>
  <c r="BA981" i="1" s="1"/>
  <c r="BA982" i="1" s="1"/>
  <c r="BA983" i="1" s="1"/>
  <c r="BA984" i="1" s="1"/>
  <c r="BA985" i="1" s="1"/>
  <c r="BA986" i="1" s="1"/>
  <c r="BA987" i="1" s="1"/>
  <c r="BA988" i="1" s="1"/>
  <c r="BA989" i="1" s="1"/>
  <c r="BA990" i="1" s="1"/>
  <c r="BA991" i="1" s="1"/>
  <c r="BA992" i="1" s="1"/>
  <c r="BA993" i="1" s="1"/>
  <c r="BA994" i="1" s="1"/>
  <c r="BA995" i="1" s="1"/>
  <c r="BA996" i="1" s="1"/>
  <c r="BA997" i="1" s="1"/>
  <c r="BA998" i="1" s="1"/>
  <c r="BA999" i="1" s="1"/>
  <c r="BA1000" i="1" s="1"/>
  <c r="BA1001" i="1" s="1"/>
  <c r="BA1002" i="1" s="1"/>
  <c r="BA1003" i="1" s="1"/>
  <c r="BA1004" i="1" s="1"/>
  <c r="BA1005" i="1" s="1"/>
  <c r="BA1006" i="1" s="1"/>
  <c r="BA1007" i="1" s="1"/>
  <c r="BA1008" i="1" s="1"/>
  <c r="BA1009" i="1" s="1"/>
  <c r="BA1010" i="1" s="1"/>
  <c r="BA1011" i="1" s="1"/>
  <c r="BA1012" i="1" s="1"/>
  <c r="BA1013" i="1" s="1"/>
  <c r="BA1014" i="1" s="1"/>
  <c r="BA1015" i="1" s="1"/>
  <c r="BA1016" i="1" s="1"/>
  <c r="BA1017" i="1" s="1"/>
  <c r="BA1018" i="1" s="1"/>
  <c r="BA1019" i="1" s="1"/>
  <c r="BA1020" i="1" s="1"/>
  <c r="BA1021" i="1" s="1"/>
  <c r="BA1022" i="1" s="1"/>
  <c r="BA1023" i="1" s="1"/>
  <c r="BA1024" i="1" s="1"/>
  <c r="BA1025" i="1" s="1"/>
  <c r="BA1026" i="1" s="1"/>
  <c r="BA1027" i="1" s="1"/>
  <c r="BA1028" i="1" s="1"/>
  <c r="BA1029" i="1" s="1"/>
  <c r="BA1030" i="1" s="1"/>
  <c r="BA1031" i="1" s="1"/>
  <c r="BA1032" i="1" s="1"/>
  <c r="BA1033" i="1" s="1"/>
  <c r="BA1034" i="1" s="1"/>
  <c r="BA1035" i="1" s="1"/>
  <c r="BA1036" i="1" s="1"/>
  <c r="BA1037" i="1" s="1"/>
  <c r="BA1038" i="1" s="1"/>
  <c r="BA1039" i="1" s="1"/>
  <c r="BA1040" i="1" s="1"/>
  <c r="BA1041" i="1" s="1"/>
  <c r="BA1042" i="1" s="1"/>
  <c r="BA1043" i="1" s="1"/>
  <c r="BA1044" i="1" s="1"/>
  <c r="BA1045" i="1" s="1"/>
  <c r="BA1046" i="1" s="1"/>
  <c r="BA1047" i="1" s="1"/>
  <c r="BA1048" i="1" s="1"/>
  <c r="BA1049" i="1" s="1"/>
  <c r="BA1050" i="1" s="1"/>
  <c r="BA1051" i="1" s="1"/>
  <c r="BA1052" i="1" s="1"/>
  <c r="BA1053" i="1" s="1"/>
  <c r="BA1054" i="1" s="1"/>
  <c r="BA1055" i="1" s="1"/>
  <c r="BA1056" i="1" s="1"/>
  <c r="BA1057" i="1" s="1"/>
  <c r="BA1058" i="1" s="1"/>
  <c r="BA1059" i="1" s="1"/>
  <c r="BA1060" i="1" s="1"/>
  <c r="BA1061" i="1" s="1"/>
  <c r="BA1062" i="1" s="1"/>
  <c r="BA1063" i="1" s="1"/>
  <c r="BA1064" i="1" s="1"/>
  <c r="BA1065" i="1" s="1"/>
  <c r="BA1066" i="1" s="1"/>
  <c r="BA1067" i="1" s="1"/>
  <c r="BA1068" i="1" s="1"/>
  <c r="BA1069" i="1" s="1"/>
  <c r="BA1070" i="1" s="1"/>
  <c r="BA1071" i="1" s="1"/>
  <c r="BA1072" i="1" s="1"/>
  <c r="BA1073" i="1" s="1"/>
  <c r="BA1074" i="1" s="1"/>
  <c r="BA1075" i="1" s="1"/>
  <c r="BA1076" i="1" s="1"/>
  <c r="BA1077" i="1" s="1"/>
  <c r="BA1078" i="1" s="1"/>
  <c r="BA1079" i="1" s="1"/>
  <c r="BA1080" i="1" s="1"/>
  <c r="BA1081" i="1" s="1"/>
  <c r="BA1082" i="1" s="1"/>
  <c r="BA1083" i="1" s="1"/>
  <c r="BA1084" i="1" s="1"/>
  <c r="BA1085" i="1" s="1"/>
  <c r="BA1086" i="1" s="1"/>
  <c r="BA1087" i="1" s="1"/>
  <c r="BA1088" i="1" s="1"/>
  <c r="BA1089" i="1" s="1"/>
  <c r="BA1090" i="1" s="1"/>
  <c r="BA1091" i="1" s="1"/>
  <c r="BA1092" i="1" s="1"/>
  <c r="BA1093" i="1" s="1"/>
  <c r="BA1094" i="1" s="1"/>
  <c r="BA1095" i="1" s="1"/>
  <c r="BA1096" i="1" s="1"/>
  <c r="BA1097" i="1" s="1"/>
  <c r="BA1098" i="1" s="1"/>
  <c r="BA1099" i="1" s="1"/>
  <c r="BA1100" i="1" s="1"/>
  <c r="BA1101" i="1" s="1"/>
  <c r="BA1102" i="1" s="1"/>
  <c r="BA1103" i="1" s="1"/>
  <c r="BA1104" i="1" s="1"/>
  <c r="BA1105" i="1" s="1"/>
  <c r="BA1106" i="1" s="1"/>
  <c r="BA1107" i="1" s="1"/>
  <c r="BA1108" i="1" s="1"/>
  <c r="BA1109" i="1" s="1"/>
  <c r="BA1110" i="1" s="1"/>
  <c r="BA1111" i="1" s="1"/>
  <c r="BA1112" i="1" s="1"/>
  <c r="BA1113" i="1" s="1"/>
  <c r="BA1114" i="1" s="1"/>
  <c r="BA1115" i="1" s="1"/>
  <c r="BA1116" i="1" s="1"/>
  <c r="BA1117" i="1" s="1"/>
  <c r="BA1118" i="1" s="1"/>
  <c r="BA1119" i="1" s="1"/>
  <c r="BA1120" i="1" s="1"/>
  <c r="BA1121" i="1" s="1"/>
  <c r="BA1122" i="1" s="1"/>
  <c r="BA1123" i="1" s="1"/>
  <c r="BA1124" i="1" s="1"/>
  <c r="BA1125" i="1" s="1"/>
  <c r="BA1126" i="1" s="1"/>
  <c r="BA1127" i="1" s="1"/>
  <c r="BA1128" i="1" s="1"/>
  <c r="BA1129" i="1" s="1"/>
  <c r="BA1130" i="1" s="1"/>
  <c r="BA1131" i="1" s="1"/>
  <c r="BA1132" i="1" s="1"/>
  <c r="BA1133" i="1" s="1"/>
  <c r="BA1134" i="1" s="1"/>
  <c r="BA1135" i="1" s="1"/>
  <c r="BA1136" i="1" s="1"/>
  <c r="BA1137" i="1" s="1"/>
  <c r="BA1138" i="1" s="1"/>
  <c r="BA1139" i="1" s="1"/>
  <c r="BA1140" i="1" s="1"/>
  <c r="BA1141" i="1" s="1"/>
  <c r="BA1142" i="1" s="1"/>
  <c r="BA1143" i="1" s="1"/>
  <c r="BA1144" i="1" s="1"/>
  <c r="BA1145" i="1" s="1"/>
  <c r="BA1146" i="1" s="1"/>
  <c r="BA1147" i="1" s="1"/>
  <c r="BA1148" i="1" s="1"/>
  <c r="BA1149" i="1" s="1"/>
  <c r="BA1150" i="1" s="1"/>
  <c r="BA1151" i="1" s="1"/>
  <c r="BA1152" i="1" s="1"/>
  <c r="BA1153" i="1" s="1"/>
  <c r="BA1154" i="1" s="1"/>
  <c r="BA1155" i="1" s="1"/>
  <c r="BA1156" i="1" s="1"/>
  <c r="BA1157" i="1" s="1"/>
  <c r="BA1158" i="1" s="1"/>
  <c r="BA1159" i="1" s="1"/>
  <c r="BA1160" i="1" s="1"/>
  <c r="BA1161" i="1" s="1"/>
  <c r="BA1162" i="1" s="1"/>
  <c r="BA1163" i="1" s="1"/>
  <c r="BA1164" i="1" s="1"/>
  <c r="BA1165" i="1" s="1"/>
  <c r="BA1166" i="1" s="1"/>
  <c r="BA1167" i="1" s="1"/>
  <c r="BA1168" i="1" s="1"/>
  <c r="BA1169" i="1" s="1"/>
  <c r="BA1170" i="1" s="1"/>
  <c r="BA1171" i="1" s="1"/>
  <c r="BA1172" i="1" s="1"/>
  <c r="BA1173" i="1" s="1"/>
  <c r="BA1174" i="1" s="1"/>
  <c r="BA1175" i="1" s="1"/>
  <c r="BA1176" i="1" s="1"/>
  <c r="BA1177" i="1" s="1"/>
  <c r="BA1178" i="1" s="1"/>
  <c r="BA1179" i="1" s="1"/>
  <c r="BA1180" i="1" s="1"/>
  <c r="BA1181" i="1" s="1"/>
  <c r="BA1182" i="1" s="1"/>
  <c r="BA1183" i="1" s="1"/>
  <c r="BA1184" i="1" s="1"/>
  <c r="BA1185" i="1" s="1"/>
  <c r="BA1186" i="1" s="1"/>
  <c r="BA1187" i="1" s="1"/>
  <c r="BA1188" i="1" s="1"/>
  <c r="BA1189" i="1" s="1"/>
  <c r="BA1190" i="1" s="1"/>
  <c r="BA1191" i="1" s="1"/>
  <c r="BA1192" i="1" s="1"/>
  <c r="BA1193" i="1" s="1"/>
  <c r="BA1194" i="1" s="1"/>
  <c r="BA1195" i="1" s="1"/>
  <c r="BA1196" i="1" s="1"/>
  <c r="BA1197" i="1" s="1"/>
  <c r="BA1198" i="1" s="1"/>
  <c r="BA1199" i="1" s="1"/>
  <c r="BA1200" i="1" s="1"/>
  <c r="BA1201" i="1" s="1"/>
  <c r="BA1202" i="1" s="1"/>
  <c r="BA1203" i="1" s="1"/>
  <c r="BA1204" i="1" s="1"/>
  <c r="BA1205" i="1" s="1"/>
  <c r="BA1206" i="1" s="1"/>
  <c r="BA1207" i="1" s="1"/>
  <c r="BA1208" i="1" s="1"/>
  <c r="BA1209" i="1" s="1"/>
  <c r="BA1210" i="1" s="1"/>
  <c r="BA1211" i="1" s="1"/>
  <c r="BA1212" i="1" s="1"/>
  <c r="BA1213" i="1" s="1"/>
  <c r="BA1214" i="1" s="1"/>
  <c r="BA1215" i="1" s="1"/>
  <c r="BA1216" i="1" s="1"/>
  <c r="BA1217" i="1" s="1"/>
  <c r="BA1218" i="1" s="1"/>
  <c r="BA1219" i="1" s="1"/>
  <c r="BA1220" i="1" s="1"/>
  <c r="BA1221" i="1" s="1"/>
  <c r="BA1222" i="1" s="1"/>
  <c r="BA1223" i="1" s="1"/>
  <c r="BA1224" i="1" s="1"/>
  <c r="BA1225" i="1" s="1"/>
  <c r="BA1226" i="1" s="1"/>
  <c r="BA1227" i="1" s="1"/>
  <c r="BA1228" i="1" s="1"/>
  <c r="BA1229" i="1" s="1"/>
  <c r="BA1230" i="1" s="1"/>
  <c r="BA1231" i="1" s="1"/>
  <c r="BA1232" i="1" s="1"/>
  <c r="BA1233" i="1" s="1"/>
  <c r="BA1234" i="1" s="1"/>
  <c r="BA1235" i="1" s="1"/>
  <c r="BA1236" i="1" s="1"/>
  <c r="BA1237" i="1" s="1"/>
  <c r="BA1238" i="1" s="1"/>
  <c r="BA1239" i="1" s="1"/>
  <c r="BA1240" i="1" s="1"/>
  <c r="BA1241" i="1" s="1"/>
  <c r="BA1242" i="1" s="1"/>
  <c r="BA1243" i="1" s="1"/>
  <c r="BA1244" i="1" s="1"/>
  <c r="BA1245" i="1" s="1"/>
  <c r="BA1246" i="1" s="1"/>
  <c r="BA1247" i="1" s="1"/>
  <c r="BA1248" i="1" s="1"/>
  <c r="BA1249" i="1" s="1"/>
  <c r="BA1250" i="1" s="1"/>
  <c r="BA1251" i="1" s="1"/>
  <c r="BA1252" i="1" s="1"/>
  <c r="BA1253" i="1" s="1"/>
  <c r="BA1254" i="1" s="1"/>
  <c r="BA1255" i="1" s="1"/>
  <c r="BA1256" i="1" s="1"/>
  <c r="BA1257" i="1" s="1"/>
  <c r="BA1258" i="1" s="1"/>
  <c r="BA1259" i="1" s="1"/>
  <c r="BA1260" i="1" s="1"/>
  <c r="BA1261" i="1" s="1"/>
  <c r="BA1262" i="1" s="1"/>
  <c r="BA1263" i="1" s="1"/>
  <c r="BA1264" i="1" s="1"/>
  <c r="BA1265" i="1" s="1"/>
  <c r="BA1266" i="1" s="1"/>
  <c r="BA1267" i="1" s="1"/>
  <c r="BA1268" i="1" s="1"/>
  <c r="BA1269" i="1" s="1"/>
  <c r="BA1270" i="1" s="1"/>
  <c r="BA1271" i="1" s="1"/>
  <c r="BA1272" i="1" s="1"/>
  <c r="BA1273" i="1" s="1"/>
  <c r="BA1274" i="1" s="1"/>
  <c r="BA1275" i="1" s="1"/>
  <c r="BA1276" i="1" s="1"/>
  <c r="BA1277" i="1" s="1"/>
  <c r="BA1278" i="1" s="1"/>
  <c r="BA1279" i="1" s="1"/>
  <c r="BA1280" i="1" s="1"/>
  <c r="BA1281" i="1" s="1"/>
  <c r="BA1282" i="1" s="1"/>
  <c r="BA1283" i="1" s="1"/>
  <c r="BA1284" i="1" s="1"/>
  <c r="BA1285" i="1" s="1"/>
  <c r="BA1286" i="1" s="1"/>
  <c r="BA1287" i="1" s="1"/>
  <c r="BA1288" i="1" s="1"/>
  <c r="BA1289" i="1" s="1"/>
  <c r="BA1290" i="1" s="1"/>
  <c r="BA1291" i="1" s="1"/>
  <c r="BA1292" i="1" s="1"/>
  <c r="BA1293" i="1" s="1"/>
  <c r="BA1294" i="1" s="1"/>
  <c r="BA1295" i="1" s="1"/>
  <c r="BA1296" i="1" s="1"/>
  <c r="BA1297" i="1" s="1"/>
  <c r="BA1298" i="1" s="1"/>
  <c r="BA1299" i="1" s="1"/>
  <c r="BA1300" i="1" s="1"/>
  <c r="BA1301" i="1" s="1"/>
  <c r="BA1302" i="1" s="1"/>
  <c r="BA1303" i="1" s="1"/>
  <c r="BA1304" i="1" s="1"/>
  <c r="BA1305" i="1" s="1"/>
  <c r="BA1306" i="1" s="1"/>
  <c r="BA1307" i="1" s="1"/>
  <c r="BA1308" i="1" s="1"/>
  <c r="BA1309" i="1" s="1"/>
  <c r="BA1310" i="1" s="1"/>
  <c r="BA1311" i="1" s="1"/>
  <c r="BA1312" i="1" s="1"/>
  <c r="BA1313" i="1" s="1"/>
  <c r="BA1314" i="1" s="1"/>
  <c r="BA1315" i="1" s="1"/>
  <c r="BA1316" i="1" s="1"/>
  <c r="BA1317" i="1" s="1"/>
  <c r="BA1318" i="1" s="1"/>
  <c r="BA1319" i="1" s="1"/>
  <c r="BA1320" i="1" s="1"/>
  <c r="BA1321" i="1" s="1"/>
  <c r="BA1322" i="1" s="1"/>
  <c r="BA1323" i="1" s="1"/>
  <c r="BA1324" i="1" s="1"/>
  <c r="BA1325" i="1" s="1"/>
  <c r="BA1326" i="1" s="1"/>
  <c r="BA1327" i="1" s="1"/>
  <c r="BA1328" i="1" s="1"/>
  <c r="BA1329" i="1" s="1"/>
  <c r="BA1330" i="1" s="1"/>
  <c r="BA1331" i="1" s="1"/>
  <c r="BA1332" i="1" s="1"/>
  <c r="BA1333" i="1" s="1"/>
  <c r="BA1334" i="1" s="1"/>
  <c r="BA1335" i="1" s="1"/>
  <c r="BA1336" i="1" s="1"/>
  <c r="BA1337" i="1" s="1"/>
  <c r="BA1338" i="1" s="1"/>
  <c r="BA1339" i="1" s="1"/>
  <c r="BA1340" i="1" s="1"/>
  <c r="BA1341" i="1" s="1"/>
  <c r="BA1342" i="1" s="1"/>
  <c r="BA1343" i="1" s="1"/>
  <c r="BA1344" i="1" s="1"/>
  <c r="BA1345" i="1" s="1"/>
  <c r="BA1346" i="1" s="1"/>
  <c r="BA1347" i="1" s="1"/>
  <c r="BA1348" i="1" s="1"/>
  <c r="BA1349" i="1" s="1"/>
  <c r="BA1350" i="1" s="1"/>
  <c r="BA1351" i="1" s="1"/>
  <c r="BA1352" i="1" s="1"/>
  <c r="BA1353" i="1" s="1"/>
  <c r="BA1354" i="1" s="1"/>
  <c r="BA1355" i="1" s="1"/>
  <c r="BA1356" i="1" s="1"/>
  <c r="BA1357" i="1" s="1"/>
  <c r="BA1358" i="1" s="1"/>
  <c r="BA1359" i="1" s="1"/>
  <c r="BA1360" i="1" s="1"/>
  <c r="BA1361" i="1" s="1"/>
  <c r="BA1362" i="1" s="1"/>
  <c r="BA1363" i="1" s="1"/>
  <c r="BA1364" i="1" s="1"/>
  <c r="BA1365" i="1" s="1"/>
  <c r="BA1366" i="1" s="1"/>
  <c r="BA1367" i="1" s="1"/>
  <c r="BA1368" i="1" s="1"/>
  <c r="BA1369" i="1" s="1"/>
  <c r="BA1370" i="1" s="1"/>
  <c r="BA1371" i="1" s="1"/>
  <c r="BA1372" i="1" s="1"/>
  <c r="BA1373" i="1" s="1"/>
  <c r="BA1374" i="1" s="1"/>
  <c r="BA1375" i="1" s="1"/>
  <c r="BA1376" i="1" s="1"/>
  <c r="BA1377" i="1" s="1"/>
  <c r="BA1378" i="1" s="1"/>
  <c r="BA1379" i="1" s="1"/>
  <c r="BA1380" i="1" s="1"/>
  <c r="BA1381" i="1" s="1"/>
  <c r="BA1382" i="1" s="1"/>
  <c r="BA1383" i="1" s="1"/>
  <c r="BA1384" i="1" s="1"/>
  <c r="BA1385" i="1" s="1"/>
  <c r="BA1386" i="1" s="1"/>
  <c r="BA1387" i="1" s="1"/>
  <c r="BA1388" i="1" s="1"/>
  <c r="BA1389" i="1" s="1"/>
  <c r="BA1390" i="1" s="1"/>
  <c r="BA1391" i="1" s="1"/>
  <c r="BA1392" i="1" s="1"/>
  <c r="BA1393" i="1" s="1"/>
  <c r="BA1394" i="1" s="1"/>
  <c r="BA1395" i="1" s="1"/>
  <c r="BA1396" i="1" s="1"/>
  <c r="BA1397" i="1" s="1"/>
  <c r="BA1398" i="1" s="1"/>
  <c r="BA1399" i="1" s="1"/>
  <c r="BA1400" i="1" s="1"/>
  <c r="BA1401" i="1" s="1"/>
  <c r="BA1402" i="1" s="1"/>
  <c r="BA1403" i="1" s="1"/>
  <c r="BA1404" i="1" s="1"/>
  <c r="BA1405" i="1" s="1"/>
  <c r="BA1406" i="1" s="1"/>
  <c r="BA1407" i="1" s="1"/>
  <c r="BA1408" i="1" s="1"/>
  <c r="BA1409" i="1" s="1"/>
  <c r="BA1410" i="1" s="1"/>
  <c r="BA1411" i="1" s="1"/>
  <c r="BA1412" i="1" s="1"/>
  <c r="BA1413" i="1" s="1"/>
  <c r="BA1414" i="1" s="1"/>
  <c r="BA1415" i="1" s="1"/>
  <c r="BA1416" i="1" s="1"/>
  <c r="BA1417" i="1" s="1"/>
  <c r="BA1418" i="1" s="1"/>
  <c r="BA1419" i="1" s="1"/>
  <c r="BA1420" i="1" s="1"/>
  <c r="BA1421" i="1" s="1"/>
  <c r="BA1422" i="1" s="1"/>
  <c r="BA1423" i="1" s="1"/>
  <c r="BA1424" i="1" s="1"/>
  <c r="BA1425" i="1" s="1"/>
  <c r="BA1426" i="1" s="1"/>
  <c r="BA1427" i="1" s="1"/>
  <c r="BA1428" i="1" s="1"/>
  <c r="BA1429" i="1" s="1"/>
  <c r="BA1430" i="1" s="1"/>
  <c r="BA1431" i="1" s="1"/>
  <c r="BA1432" i="1" s="1"/>
  <c r="BA1433" i="1" s="1"/>
  <c r="BA1434" i="1" s="1"/>
  <c r="BA1435" i="1" s="1"/>
  <c r="BA1436" i="1" s="1"/>
  <c r="BA1437" i="1" s="1"/>
  <c r="BA1438" i="1" s="1"/>
  <c r="BA1439" i="1" s="1"/>
  <c r="BA1440" i="1" s="1"/>
  <c r="BA1441" i="1" s="1"/>
  <c r="BA1442" i="1" s="1"/>
  <c r="BA1443" i="1" s="1"/>
  <c r="BA1444" i="1" s="1"/>
  <c r="BA1445" i="1" s="1"/>
  <c r="BA1446" i="1" s="1"/>
  <c r="BA1447" i="1" s="1"/>
  <c r="BA1448" i="1" s="1"/>
  <c r="BA1449" i="1" s="1"/>
  <c r="BA1450" i="1" s="1"/>
  <c r="BA1451" i="1" s="1"/>
  <c r="BA1452" i="1" s="1"/>
  <c r="BA1453" i="1" s="1"/>
  <c r="BA1454" i="1" s="1"/>
  <c r="BA1455" i="1" s="1"/>
  <c r="BA1456" i="1" s="1"/>
  <c r="BA1457" i="1" s="1"/>
  <c r="BA1458" i="1" s="1"/>
  <c r="BA1459" i="1" s="1"/>
  <c r="BA1460" i="1" s="1"/>
  <c r="BA1461" i="1" s="1"/>
  <c r="BA1462" i="1" s="1"/>
  <c r="BA1463" i="1" s="1"/>
  <c r="BA1464" i="1" s="1"/>
  <c r="BA1465" i="1" s="1"/>
  <c r="BA1466" i="1" s="1"/>
  <c r="BA1467" i="1" s="1"/>
  <c r="BA1468" i="1" s="1"/>
  <c r="BA1469" i="1" s="1"/>
  <c r="BA1470" i="1" s="1"/>
  <c r="BA1471" i="1" s="1"/>
  <c r="BA1472" i="1" s="1"/>
  <c r="BA1473" i="1" s="1"/>
  <c r="BA1474" i="1" s="1"/>
  <c r="BA1475" i="1" s="1"/>
  <c r="BA1476" i="1" s="1"/>
  <c r="BA1477" i="1" s="1"/>
  <c r="BA1478" i="1" s="1"/>
  <c r="BA1479" i="1" s="1"/>
  <c r="BA1480" i="1" s="1"/>
  <c r="BA1481" i="1" s="1"/>
  <c r="BA1482" i="1" s="1"/>
  <c r="BA1483" i="1" s="1"/>
  <c r="BA1484" i="1" s="1"/>
  <c r="BA1485" i="1" s="1"/>
  <c r="BA1486" i="1" s="1"/>
  <c r="BA1487" i="1" s="1"/>
  <c r="BA1488" i="1" s="1"/>
  <c r="BA1489" i="1" s="1"/>
  <c r="BA1490" i="1" s="1"/>
  <c r="BA1491" i="1" s="1"/>
  <c r="BA1492" i="1" s="1"/>
  <c r="BA1493" i="1" s="1"/>
  <c r="BA1494" i="1" s="1"/>
  <c r="BA1495" i="1" s="1"/>
  <c r="BA1496" i="1" s="1"/>
  <c r="BA1497" i="1" s="1"/>
  <c r="BA1498" i="1" s="1"/>
  <c r="BA1499" i="1" s="1"/>
  <c r="BA1500" i="1" s="1"/>
  <c r="BA1501" i="1" s="1"/>
  <c r="BA1502" i="1" s="1"/>
  <c r="BA1503" i="1" s="1"/>
  <c r="BA1504" i="1" s="1"/>
  <c r="BA1505" i="1" s="1"/>
  <c r="BA1506" i="1" s="1"/>
  <c r="BA1507" i="1" s="1"/>
  <c r="BA1508" i="1" s="1"/>
  <c r="BA1509" i="1" s="1"/>
  <c r="BA1510" i="1" s="1"/>
  <c r="BA1511" i="1" s="1"/>
  <c r="BA1512" i="1" s="1"/>
  <c r="BA1513" i="1" s="1"/>
  <c r="BA1514" i="1" s="1"/>
  <c r="BA1515" i="1" s="1"/>
  <c r="BA1516" i="1" s="1"/>
  <c r="BA1517" i="1" s="1"/>
  <c r="BA1518" i="1" s="1"/>
  <c r="BA1519" i="1" s="1"/>
  <c r="BA1520" i="1" s="1"/>
  <c r="BA1521" i="1" s="1"/>
  <c r="BA1522" i="1" s="1"/>
  <c r="BA1523" i="1" s="1"/>
  <c r="BA1524" i="1" s="1"/>
  <c r="BA1525" i="1" s="1"/>
  <c r="BA1526" i="1" s="1"/>
  <c r="BA1527" i="1" s="1"/>
  <c r="BA1528" i="1" s="1"/>
  <c r="BA1529" i="1" s="1"/>
  <c r="BA1530" i="1" s="1"/>
  <c r="BA1531" i="1" s="1"/>
  <c r="BA1532" i="1" s="1"/>
  <c r="BA1533" i="1" s="1"/>
  <c r="BA1534" i="1" s="1"/>
  <c r="BA1535" i="1" s="1"/>
  <c r="BA1536" i="1" s="1"/>
  <c r="BA1537" i="1" s="1"/>
  <c r="BA1538" i="1" s="1"/>
  <c r="BA1539" i="1" s="1"/>
  <c r="BA1540" i="1" s="1"/>
  <c r="BA1541" i="1" s="1"/>
  <c r="BA1542" i="1" s="1"/>
  <c r="BA1543" i="1" s="1"/>
  <c r="BA1544" i="1" s="1"/>
  <c r="BA1545" i="1" s="1"/>
  <c r="BA1546" i="1" s="1"/>
  <c r="BA1547" i="1" s="1"/>
  <c r="BA1548" i="1" s="1"/>
  <c r="BA1549" i="1" s="1"/>
  <c r="BA1550" i="1" s="1"/>
  <c r="BA1551" i="1" s="1"/>
  <c r="BA1552" i="1" s="1"/>
  <c r="BA1553" i="1" s="1"/>
  <c r="BA1554" i="1" s="1"/>
  <c r="BA1555" i="1" s="1"/>
  <c r="BA1556" i="1" s="1"/>
  <c r="BA1557" i="1" s="1"/>
  <c r="BA1558" i="1" s="1"/>
  <c r="BA1559" i="1" s="1"/>
  <c r="BA1560" i="1" s="1"/>
  <c r="BA1561" i="1" s="1"/>
  <c r="BA1562" i="1" s="1"/>
  <c r="BA1563" i="1" s="1"/>
  <c r="BA1564" i="1" s="1"/>
  <c r="BA1565" i="1" s="1"/>
  <c r="BA1566" i="1" s="1"/>
  <c r="BA1567" i="1" s="1"/>
  <c r="BA1568" i="1" s="1"/>
  <c r="BA1569" i="1" s="1"/>
  <c r="BA1570" i="1" s="1"/>
  <c r="BA1571" i="1" s="1"/>
  <c r="BA1572" i="1" s="1"/>
  <c r="BA1573" i="1" s="1"/>
  <c r="BA1574" i="1" s="1"/>
  <c r="BA1575" i="1" s="1"/>
  <c r="BA1576" i="1" s="1"/>
  <c r="BA1577" i="1" s="1"/>
  <c r="BA1578" i="1" s="1"/>
  <c r="BA1579" i="1" s="1"/>
  <c r="BA1580" i="1" s="1"/>
  <c r="BA1581" i="1" s="1"/>
  <c r="BA1582" i="1" s="1"/>
  <c r="BA1583" i="1" s="1"/>
  <c r="BA1584" i="1" s="1"/>
  <c r="BA1585" i="1" s="1"/>
  <c r="BA1586" i="1" s="1"/>
  <c r="BA1587" i="1" s="1"/>
  <c r="BA1588" i="1" s="1"/>
  <c r="BA1589" i="1" s="1"/>
  <c r="BA1590" i="1" s="1"/>
  <c r="BA1591" i="1" s="1"/>
  <c r="BA1592" i="1" s="1"/>
  <c r="BA1593" i="1" s="1"/>
  <c r="BA1594" i="1" s="1"/>
  <c r="BA1595" i="1" s="1"/>
  <c r="BA1596" i="1" s="1"/>
  <c r="BA1597" i="1" s="1"/>
  <c r="BA1598" i="1" s="1"/>
  <c r="BA1599" i="1" s="1"/>
  <c r="BA1600" i="1" s="1"/>
  <c r="BA1601" i="1" s="1"/>
  <c r="BA1602" i="1" s="1"/>
  <c r="BA1603" i="1" s="1"/>
  <c r="BA1604" i="1" s="1"/>
  <c r="BA1605" i="1" s="1"/>
  <c r="BA1606" i="1" s="1"/>
  <c r="BA1607" i="1" s="1"/>
  <c r="BA1608" i="1" s="1"/>
  <c r="BA1609" i="1" s="1"/>
  <c r="BA1610" i="1" s="1"/>
  <c r="BA1611" i="1" s="1"/>
  <c r="BA1612" i="1" s="1"/>
  <c r="BA1613" i="1" s="1"/>
  <c r="BA1614" i="1" s="1"/>
  <c r="BA1615" i="1" s="1"/>
  <c r="BA1616" i="1" s="1"/>
  <c r="BA1617" i="1" s="1"/>
  <c r="BA1618" i="1" s="1"/>
  <c r="BA1619" i="1" s="1"/>
  <c r="BA1620" i="1" s="1"/>
  <c r="BA1621" i="1" s="1"/>
  <c r="BA1622" i="1" s="1"/>
  <c r="BA1623" i="1" s="1"/>
  <c r="BA1624" i="1" s="1"/>
  <c r="BA1625" i="1" s="1"/>
  <c r="BA1626" i="1" s="1"/>
  <c r="BA1627" i="1" s="1"/>
  <c r="BA1628" i="1" s="1"/>
  <c r="BA1629" i="1" s="1"/>
  <c r="BA1630" i="1" s="1"/>
  <c r="BA1631" i="1" s="1"/>
  <c r="BA1632" i="1" s="1"/>
  <c r="BA1633" i="1" s="1"/>
  <c r="BA1634" i="1" s="1"/>
  <c r="BA1635" i="1" s="1"/>
  <c r="BA1636" i="1" s="1"/>
  <c r="BA1637" i="1" s="1"/>
  <c r="BA1638" i="1" s="1"/>
  <c r="BA1639" i="1" s="1"/>
  <c r="BA1640" i="1" s="1"/>
  <c r="BA1641" i="1" s="1"/>
  <c r="BA1642" i="1" s="1"/>
  <c r="BA1643" i="1" s="1"/>
  <c r="BA1644" i="1" s="1"/>
  <c r="BA1645" i="1" s="1"/>
  <c r="BA1646" i="1" s="1"/>
  <c r="BA1647" i="1" s="1"/>
  <c r="BA1648" i="1" s="1"/>
  <c r="BA1649" i="1" s="1"/>
  <c r="BA1650" i="1" s="1"/>
  <c r="BA1651" i="1" s="1"/>
  <c r="BA1652" i="1" s="1"/>
  <c r="BA1653" i="1" s="1"/>
  <c r="BA1654" i="1" s="1"/>
  <c r="BA1655" i="1" s="1"/>
  <c r="BA1656" i="1" s="1"/>
  <c r="BA1657" i="1" s="1"/>
  <c r="BA1658" i="1" s="1"/>
  <c r="BA1659" i="1" s="1"/>
  <c r="BA1660" i="1" s="1"/>
  <c r="BA1661" i="1" s="1"/>
  <c r="BA1662" i="1" s="1"/>
  <c r="BA1663" i="1" s="1"/>
  <c r="BA1664" i="1" s="1"/>
  <c r="BA1665" i="1" s="1"/>
  <c r="BA1666" i="1" s="1"/>
  <c r="BA1667" i="1" s="1"/>
  <c r="BA1668" i="1" s="1"/>
  <c r="BA1669" i="1" s="1"/>
  <c r="BA1670" i="1" s="1"/>
  <c r="BA1671" i="1" s="1"/>
  <c r="BA1672" i="1" s="1"/>
  <c r="BA1673" i="1" s="1"/>
  <c r="BA1674" i="1" s="1"/>
  <c r="BA1675" i="1" s="1"/>
  <c r="BA1676" i="1" s="1"/>
  <c r="BA1677" i="1" s="1"/>
  <c r="BA1678" i="1" s="1"/>
  <c r="BA1679" i="1" s="1"/>
  <c r="BA1680" i="1" s="1"/>
  <c r="BA1681" i="1" s="1"/>
  <c r="BA1682" i="1" s="1"/>
  <c r="BA1683" i="1" s="1"/>
  <c r="BA1684" i="1" s="1"/>
  <c r="BA1685" i="1" s="1"/>
  <c r="BA1686" i="1" s="1"/>
  <c r="BA1687" i="1" s="1"/>
  <c r="BA1688" i="1" s="1"/>
  <c r="BA1689" i="1" s="1"/>
  <c r="BA1690" i="1" s="1"/>
  <c r="BA1691" i="1" s="1"/>
  <c r="BA1692" i="1" s="1"/>
  <c r="BA1693" i="1" s="1"/>
  <c r="BA1694" i="1" s="1"/>
  <c r="BA1695" i="1" s="1"/>
  <c r="BA1696" i="1" s="1"/>
  <c r="BA1697" i="1" s="1"/>
  <c r="BA1698" i="1" s="1"/>
  <c r="BA1699" i="1" s="1"/>
  <c r="BA1700" i="1" s="1"/>
  <c r="BA1701" i="1" s="1"/>
  <c r="BA1702" i="1" s="1"/>
  <c r="BA1703" i="1" s="1"/>
  <c r="BA1704" i="1" s="1"/>
  <c r="BA1705" i="1" s="1"/>
  <c r="BA1706" i="1" s="1"/>
  <c r="BA1707" i="1" s="1"/>
  <c r="BA1708" i="1" s="1"/>
  <c r="BA1709" i="1" s="1"/>
  <c r="BA1710" i="1" s="1"/>
  <c r="BA1711" i="1" s="1"/>
  <c r="BA1712" i="1" s="1"/>
  <c r="BA1713" i="1" s="1"/>
  <c r="BA1714" i="1" s="1"/>
  <c r="BA1715" i="1" s="1"/>
  <c r="BA1716" i="1" s="1"/>
  <c r="BA1717" i="1" s="1"/>
  <c r="BA1718" i="1" s="1"/>
  <c r="BA1719" i="1" s="1"/>
  <c r="BA1720" i="1" s="1"/>
  <c r="BA1721" i="1" s="1"/>
  <c r="BA1722" i="1" s="1"/>
  <c r="BA1723" i="1" s="1"/>
  <c r="BA1724" i="1" s="1"/>
  <c r="BA1725" i="1" s="1"/>
  <c r="BA1726" i="1" s="1"/>
  <c r="BA1727" i="1" s="1"/>
  <c r="BA1728" i="1" s="1"/>
  <c r="BA1729" i="1" s="1"/>
  <c r="BA1730" i="1" s="1"/>
  <c r="BA1731" i="1" s="1"/>
  <c r="BA1732" i="1" s="1"/>
  <c r="BA1733" i="1" s="1"/>
  <c r="BA1734" i="1" s="1"/>
  <c r="BA1735" i="1" s="1"/>
  <c r="BA1736" i="1" s="1"/>
  <c r="BA1737" i="1" s="1"/>
  <c r="BA1738" i="1" s="1"/>
  <c r="BA1739" i="1" s="1"/>
  <c r="BA1740" i="1" s="1"/>
  <c r="BA1741" i="1" s="1"/>
  <c r="BA1742" i="1" s="1"/>
  <c r="BA1743" i="1" s="1"/>
  <c r="BA1744" i="1" s="1"/>
  <c r="BA1745" i="1" s="1"/>
  <c r="BA1746" i="1" s="1"/>
  <c r="BA1747" i="1" s="1"/>
  <c r="BA1748" i="1" s="1"/>
  <c r="BA1749" i="1" s="1"/>
  <c r="BA1750" i="1" s="1"/>
  <c r="BA1751" i="1" s="1"/>
  <c r="BA1752" i="1" s="1"/>
  <c r="BA1753" i="1" s="1"/>
  <c r="BA1754" i="1" s="1"/>
  <c r="BA1755" i="1" s="1"/>
  <c r="BA1756" i="1" s="1"/>
  <c r="BA1757" i="1" s="1"/>
  <c r="BA1758" i="1" s="1"/>
  <c r="BA1759" i="1" s="1"/>
  <c r="BA1760" i="1" s="1"/>
  <c r="BA1761" i="1" s="1"/>
  <c r="BA1762" i="1" s="1"/>
  <c r="BA1763" i="1" s="1"/>
  <c r="BA1764" i="1" s="1"/>
  <c r="BA1765" i="1" s="1"/>
  <c r="BA1766" i="1" s="1"/>
  <c r="BA1767" i="1" s="1"/>
  <c r="BA1768" i="1" s="1"/>
  <c r="BA1769" i="1" s="1"/>
  <c r="BA1770" i="1" s="1"/>
  <c r="BA1771" i="1" s="1"/>
  <c r="BA1772" i="1" s="1"/>
  <c r="BA1773" i="1" s="1"/>
  <c r="BA1774" i="1" s="1"/>
  <c r="BA1775" i="1" s="1"/>
  <c r="BA1776" i="1" s="1"/>
  <c r="BA1777" i="1" s="1"/>
  <c r="BA1778" i="1" s="1"/>
  <c r="BA1779" i="1" s="1"/>
  <c r="BA1780" i="1" s="1"/>
  <c r="BA1781" i="1" s="1"/>
  <c r="BA1782" i="1" s="1"/>
  <c r="BA1783" i="1" s="1"/>
  <c r="BA1784" i="1" s="1"/>
  <c r="BA1785" i="1" s="1"/>
  <c r="BA1786" i="1" s="1"/>
  <c r="BA1787" i="1" s="1"/>
  <c r="BA1788" i="1" s="1"/>
  <c r="BA1789" i="1" s="1"/>
  <c r="BA1790" i="1" s="1"/>
  <c r="BA1791" i="1" s="1"/>
  <c r="BA1792" i="1" s="1"/>
  <c r="BA1793" i="1" s="1"/>
  <c r="BA1794" i="1" s="1"/>
  <c r="BA1795" i="1" s="1"/>
  <c r="BA1796" i="1" s="1"/>
  <c r="BA1797" i="1" s="1"/>
  <c r="BA1798" i="1" s="1"/>
  <c r="BA1799" i="1" s="1"/>
  <c r="BA1800" i="1" s="1"/>
  <c r="BA1801" i="1" s="1"/>
  <c r="BA1802" i="1" s="1"/>
  <c r="BA1803" i="1" s="1"/>
  <c r="BA1804" i="1" s="1"/>
  <c r="BA1805" i="1" s="1"/>
  <c r="BA1806" i="1" s="1"/>
  <c r="BA1807" i="1" s="1"/>
  <c r="BA1808" i="1" s="1"/>
  <c r="BA1809" i="1" s="1"/>
  <c r="BA1810" i="1" s="1"/>
  <c r="BA1811" i="1" s="1"/>
  <c r="BA1812" i="1" s="1"/>
  <c r="BA1813" i="1" s="1"/>
  <c r="BA1814" i="1" s="1"/>
  <c r="BA1815" i="1" s="1"/>
  <c r="BA1816" i="1" s="1"/>
  <c r="BA1817" i="1" s="1"/>
  <c r="BA1818" i="1" s="1"/>
  <c r="BA1819" i="1" s="1"/>
  <c r="BA1820" i="1" s="1"/>
  <c r="BA1821" i="1" s="1"/>
  <c r="BA1822" i="1" s="1"/>
  <c r="BA1823" i="1" s="1"/>
  <c r="BA1824" i="1" s="1"/>
  <c r="BA1825" i="1" s="1"/>
  <c r="BA1826" i="1" s="1"/>
  <c r="BA1827" i="1" s="1"/>
  <c r="BA1828" i="1" s="1"/>
  <c r="BA1829" i="1" s="1"/>
  <c r="BA1830" i="1" s="1"/>
  <c r="BA1831" i="1" s="1"/>
  <c r="BA1832" i="1" s="1"/>
  <c r="BA1833" i="1" s="1"/>
  <c r="BA1834" i="1" s="1"/>
  <c r="BA1835" i="1" s="1"/>
  <c r="BA1836" i="1" s="1"/>
  <c r="BA1837" i="1" s="1"/>
  <c r="BA1838" i="1" s="1"/>
  <c r="BA1839" i="1" s="1"/>
  <c r="BA1840" i="1" s="1"/>
  <c r="BA1841" i="1" s="1"/>
  <c r="BA1842" i="1" s="1"/>
  <c r="BA1843" i="1" s="1"/>
  <c r="BA1844" i="1" s="1"/>
  <c r="BA1845" i="1" s="1"/>
  <c r="BA1846" i="1" s="1"/>
  <c r="BA1847" i="1" s="1"/>
  <c r="BA1848" i="1" s="1"/>
  <c r="BA1849" i="1" s="1"/>
  <c r="BA1850" i="1" s="1"/>
  <c r="BA1851" i="1" s="1"/>
  <c r="BA1852" i="1" s="1"/>
  <c r="BA1853" i="1" s="1"/>
  <c r="BA1854" i="1" s="1"/>
  <c r="BA1855" i="1" s="1"/>
  <c r="BA1856" i="1" s="1"/>
  <c r="BA1857" i="1" s="1"/>
  <c r="BA1858" i="1" s="1"/>
  <c r="BA1859" i="1" s="1"/>
  <c r="BA1860" i="1" s="1"/>
  <c r="BA1861" i="1" s="1"/>
  <c r="BA1862" i="1" s="1"/>
  <c r="BA1863" i="1" s="1"/>
  <c r="BA1864" i="1" s="1"/>
  <c r="BA1865" i="1" s="1"/>
  <c r="BA1866" i="1" s="1"/>
  <c r="BA1867" i="1" s="1"/>
  <c r="BA1868" i="1" s="1"/>
  <c r="BA1869" i="1" s="1"/>
  <c r="BA1870" i="1" s="1"/>
  <c r="BA1871" i="1" s="1"/>
  <c r="BA1872" i="1" s="1"/>
  <c r="BA1873" i="1" s="1"/>
  <c r="BA1874" i="1" s="1"/>
  <c r="BA1875" i="1" s="1"/>
  <c r="BA1876" i="1" s="1"/>
  <c r="BA1877" i="1" s="1"/>
  <c r="BA1878" i="1" s="1"/>
  <c r="BA1879" i="1" s="1"/>
  <c r="BA1880" i="1" s="1"/>
  <c r="BA1881" i="1" s="1"/>
  <c r="BA1882" i="1" s="1"/>
  <c r="BA1883" i="1" s="1"/>
  <c r="BA1884" i="1" s="1"/>
  <c r="BA1885" i="1" s="1"/>
  <c r="BA1886" i="1" s="1"/>
  <c r="BA1887" i="1" s="1"/>
  <c r="BA1888" i="1" s="1"/>
  <c r="BA1889" i="1" s="1"/>
  <c r="BA1890" i="1" s="1"/>
  <c r="BA1891" i="1" s="1"/>
  <c r="BA1892" i="1" s="1"/>
  <c r="BA1893" i="1" s="1"/>
  <c r="BA1894" i="1" s="1"/>
  <c r="BA1895" i="1" s="1"/>
  <c r="BA1896" i="1" s="1"/>
  <c r="BA1897" i="1" s="1"/>
  <c r="BA1898" i="1" s="1"/>
  <c r="BA1899" i="1" s="1"/>
  <c r="BA1900" i="1" s="1"/>
  <c r="BA1901" i="1" s="1"/>
  <c r="BA1902" i="1" s="1"/>
  <c r="BA1903" i="1" s="1"/>
  <c r="BA1904" i="1" s="1"/>
  <c r="BA1905" i="1" s="1"/>
  <c r="BA1906" i="1" s="1"/>
  <c r="BA1907" i="1" s="1"/>
  <c r="BA1908" i="1" s="1"/>
  <c r="BA1909" i="1" s="1"/>
  <c r="BA1910" i="1" s="1"/>
  <c r="BA1911" i="1" s="1"/>
  <c r="BA1912" i="1" s="1"/>
  <c r="BA1913" i="1" s="1"/>
  <c r="BA1914" i="1" s="1"/>
  <c r="BA1915" i="1" s="1"/>
  <c r="BA1916" i="1" s="1"/>
  <c r="BA1917" i="1" s="1"/>
  <c r="BA1918" i="1" s="1"/>
  <c r="BA1919" i="1" s="1"/>
  <c r="BA1920" i="1" s="1"/>
  <c r="BA1921" i="1" s="1"/>
  <c r="BA1922" i="1" s="1"/>
  <c r="BA1923" i="1" s="1"/>
  <c r="BA1924" i="1" s="1"/>
  <c r="BA1925" i="1" s="1"/>
  <c r="BA1926" i="1" s="1"/>
  <c r="BA1927" i="1" s="1"/>
  <c r="BA1928" i="1" s="1"/>
  <c r="BA1929" i="1" s="1"/>
  <c r="BA1930" i="1" s="1"/>
  <c r="BA1931" i="1" s="1"/>
  <c r="BA1932" i="1" s="1"/>
  <c r="BA1933" i="1" s="1"/>
  <c r="BA1934" i="1" s="1"/>
  <c r="BA1935" i="1" s="1"/>
  <c r="BA1936" i="1" s="1"/>
  <c r="BA1937" i="1" s="1"/>
  <c r="BA1938" i="1" s="1"/>
  <c r="BA1939" i="1" s="1"/>
  <c r="BA1940" i="1" s="1"/>
  <c r="BA1941" i="1" s="1"/>
  <c r="BA1942" i="1" s="1"/>
  <c r="BA1943" i="1" s="1"/>
  <c r="BA1944" i="1" s="1"/>
  <c r="BA1945" i="1" s="1"/>
  <c r="BA1946" i="1" s="1"/>
  <c r="BA1947" i="1" s="1"/>
  <c r="BA1948" i="1" s="1"/>
  <c r="BA1949" i="1" s="1"/>
  <c r="BA1950" i="1" s="1"/>
  <c r="BA1951" i="1" s="1"/>
  <c r="BA1952" i="1" s="1"/>
  <c r="BA1953" i="1" s="1"/>
  <c r="BA1954" i="1" s="1"/>
  <c r="BA1955" i="1" s="1"/>
  <c r="BA1956" i="1" s="1"/>
  <c r="BA1957" i="1" s="1"/>
  <c r="BA1958" i="1" s="1"/>
  <c r="BA1959" i="1" s="1"/>
  <c r="BA1960" i="1" s="1"/>
  <c r="BA1961" i="1" s="1"/>
  <c r="BA1962" i="1" s="1"/>
  <c r="BA1963" i="1" s="1"/>
  <c r="BA1964" i="1" s="1"/>
  <c r="BA1965" i="1" s="1"/>
  <c r="BA1966" i="1" s="1"/>
  <c r="BA1967" i="1" s="1"/>
  <c r="BA1968" i="1" s="1"/>
  <c r="BA1969" i="1" s="1"/>
  <c r="BA1970" i="1" s="1"/>
  <c r="BA1971" i="1" s="1"/>
  <c r="BA1972" i="1" s="1"/>
  <c r="BA1973" i="1" s="1"/>
  <c r="BA1974" i="1" s="1"/>
  <c r="BA1975" i="1" s="1"/>
  <c r="BA1976" i="1" s="1"/>
  <c r="BA1977" i="1" s="1"/>
  <c r="BA1978" i="1" s="1"/>
  <c r="BA1979" i="1" s="1"/>
  <c r="BA1980" i="1" s="1"/>
  <c r="BA1981" i="1" s="1"/>
  <c r="BA1982" i="1" s="1"/>
  <c r="BA1983" i="1" s="1"/>
  <c r="BA1984" i="1" s="1"/>
  <c r="BA1985" i="1" s="1"/>
  <c r="BA1986" i="1" s="1"/>
  <c r="BA1987" i="1" s="1"/>
  <c r="BA1988" i="1" s="1"/>
  <c r="BA1989" i="1" s="1"/>
  <c r="BA1990" i="1" s="1"/>
  <c r="BA1991" i="1" s="1"/>
  <c r="BA1992" i="1" s="1"/>
  <c r="BA1993" i="1" s="1"/>
  <c r="BA1994" i="1" s="1"/>
  <c r="BA1995" i="1" s="1"/>
  <c r="BA1996" i="1" s="1"/>
  <c r="BA1997" i="1" s="1"/>
  <c r="BA1998" i="1" s="1"/>
  <c r="BA1999" i="1" s="1"/>
  <c r="BA2000" i="1" s="1"/>
  <c r="BA2001" i="1" s="1"/>
  <c r="BA2002" i="1" s="1"/>
  <c r="BA2003" i="1" s="1"/>
  <c r="BA2004" i="1" s="1"/>
  <c r="BA2005" i="1" s="1"/>
  <c r="BA2006" i="1" s="1"/>
  <c r="BA2007" i="1" s="1"/>
  <c r="BA2008" i="1" s="1"/>
  <c r="BA2009" i="1" s="1"/>
  <c r="BA2010" i="1" s="1"/>
  <c r="BA2011" i="1" s="1"/>
  <c r="BA2012" i="1" s="1"/>
  <c r="BA2013" i="1" s="1"/>
  <c r="BA2014" i="1" s="1"/>
  <c r="BA2015" i="1" s="1"/>
  <c r="BA2016" i="1" s="1"/>
  <c r="BA2017" i="1" s="1"/>
  <c r="BA2018" i="1" s="1"/>
  <c r="BA2019" i="1" s="1"/>
  <c r="BA2020" i="1" s="1"/>
  <c r="BA2021" i="1" s="1"/>
  <c r="BA2022" i="1" s="1"/>
  <c r="BA2023" i="1" s="1"/>
  <c r="BA2024" i="1" s="1"/>
  <c r="BA2025" i="1" s="1"/>
  <c r="BA2026" i="1" s="1"/>
  <c r="BA2027" i="1" s="1"/>
  <c r="BA2028" i="1" s="1"/>
  <c r="BA2029" i="1" s="1"/>
  <c r="BA2030" i="1" s="1"/>
  <c r="BA2031" i="1" s="1"/>
  <c r="BA2032" i="1" s="1"/>
  <c r="BA2033" i="1" s="1"/>
  <c r="BA2034" i="1" s="1"/>
  <c r="BA2035" i="1" s="1"/>
  <c r="BA2036" i="1" s="1"/>
  <c r="BA2037" i="1" s="1"/>
  <c r="BA2038" i="1" s="1"/>
  <c r="BA2039" i="1" s="1"/>
  <c r="BA2040" i="1" s="1"/>
  <c r="BA2041" i="1" s="1"/>
  <c r="BA2042" i="1" s="1"/>
  <c r="BA2043" i="1" s="1"/>
  <c r="BA2044" i="1" s="1"/>
  <c r="BA2045" i="1" s="1"/>
  <c r="BA2046" i="1" s="1"/>
  <c r="BA2047" i="1" s="1"/>
  <c r="BA2048" i="1" s="1"/>
  <c r="BA2049" i="1" s="1"/>
  <c r="BA2050" i="1" s="1"/>
  <c r="BA2051" i="1" s="1"/>
  <c r="BA2052" i="1" s="1"/>
  <c r="BA2053" i="1" s="1"/>
  <c r="BA2054" i="1" s="1"/>
  <c r="BA2055" i="1" s="1"/>
  <c r="BA2056" i="1" s="1"/>
  <c r="BA2057" i="1" s="1"/>
  <c r="BA2058" i="1" s="1"/>
  <c r="BA2059" i="1" s="1"/>
  <c r="BA2060" i="1" s="1"/>
  <c r="BA2061" i="1" s="1"/>
  <c r="BA2062" i="1" s="1"/>
  <c r="BA2063" i="1" s="1"/>
  <c r="BA2064" i="1" s="1"/>
  <c r="BA2065" i="1" s="1"/>
  <c r="BA2066" i="1" s="1"/>
  <c r="BA2067" i="1" s="1"/>
  <c r="BA2068" i="1" s="1"/>
  <c r="BA2069" i="1" s="1"/>
  <c r="BA2070" i="1" s="1"/>
  <c r="BA2071" i="1" s="1"/>
  <c r="BA2072" i="1" s="1"/>
  <c r="BA2073" i="1" s="1"/>
  <c r="BA2074" i="1" s="1"/>
  <c r="BA2075" i="1" s="1"/>
  <c r="BA2076" i="1" s="1"/>
  <c r="BA2077" i="1" s="1"/>
  <c r="BA2078" i="1" s="1"/>
  <c r="BA2079" i="1" s="1"/>
  <c r="BA2080" i="1" s="1"/>
  <c r="BA2081" i="1" s="1"/>
  <c r="BA2082" i="1" s="1"/>
  <c r="BA2083" i="1" s="1"/>
  <c r="BA2084" i="1" s="1"/>
  <c r="BA2085" i="1" s="1"/>
  <c r="BA2086" i="1" s="1"/>
  <c r="BA2087" i="1" s="1"/>
  <c r="BA2088" i="1" s="1"/>
  <c r="BA2089" i="1" s="1"/>
  <c r="BA2090" i="1" s="1"/>
  <c r="BA2091" i="1" s="1"/>
  <c r="BA2092" i="1" s="1"/>
  <c r="BA2093" i="1" s="1"/>
  <c r="BA2094" i="1" s="1"/>
  <c r="BA2095" i="1" s="1"/>
  <c r="BA2096" i="1" s="1"/>
  <c r="BA2097" i="1" s="1"/>
  <c r="BA2098" i="1" s="1"/>
  <c r="BA2099" i="1" s="1"/>
  <c r="BA2100" i="1" s="1"/>
  <c r="BA2101" i="1" s="1"/>
  <c r="BA2102" i="1" s="1"/>
  <c r="BA2103" i="1" s="1"/>
  <c r="BA2104" i="1" s="1"/>
  <c r="BA2105" i="1" s="1"/>
  <c r="BA2106" i="1" s="1"/>
  <c r="BA2107" i="1" s="1"/>
  <c r="BA2108" i="1" s="1"/>
  <c r="BA2109" i="1" s="1"/>
  <c r="BA2110" i="1" s="1"/>
  <c r="BA2111" i="1" s="1"/>
  <c r="BA2112" i="1" s="1"/>
  <c r="BA2113" i="1" s="1"/>
  <c r="BA2114" i="1" s="1"/>
  <c r="BA2115" i="1" s="1"/>
  <c r="BA2116" i="1" s="1"/>
  <c r="BA2117" i="1" s="1"/>
  <c r="BA2118" i="1" s="1"/>
  <c r="BA2119" i="1" s="1"/>
  <c r="BA2120" i="1" s="1"/>
  <c r="BA2121" i="1" s="1"/>
  <c r="BA2122" i="1" s="1"/>
  <c r="BA2123" i="1" s="1"/>
  <c r="BA2124" i="1" s="1"/>
  <c r="BA2125" i="1" s="1"/>
  <c r="BA2126" i="1" s="1"/>
  <c r="BA2127" i="1" s="1"/>
  <c r="BA2128" i="1" s="1"/>
  <c r="BA2129" i="1" s="1"/>
  <c r="BA2130" i="1" s="1"/>
  <c r="BA2131" i="1" s="1"/>
  <c r="BA2132" i="1" s="1"/>
  <c r="BA2133" i="1" s="1"/>
  <c r="BA2134" i="1" s="1"/>
  <c r="BA2135" i="1" s="1"/>
  <c r="BA2136" i="1" s="1"/>
  <c r="BA2137" i="1" s="1"/>
  <c r="BA2138" i="1" s="1"/>
  <c r="BA2139" i="1" s="1"/>
  <c r="BA2140" i="1" s="1"/>
  <c r="BA2141" i="1" s="1"/>
  <c r="BA2142" i="1" s="1"/>
  <c r="BA2143" i="1" s="1"/>
  <c r="BA2144" i="1" s="1"/>
  <c r="BA2145" i="1" s="1"/>
  <c r="BA2146" i="1" s="1"/>
  <c r="BA2147" i="1" s="1"/>
  <c r="BA2148" i="1" s="1"/>
  <c r="BA2149" i="1" s="1"/>
  <c r="BA2150" i="1" s="1"/>
  <c r="BA2151" i="1" s="1"/>
  <c r="BA2152" i="1" s="1"/>
  <c r="BA2153" i="1" s="1"/>
  <c r="BA2154" i="1" s="1"/>
  <c r="BA2155" i="1" s="1"/>
  <c r="BA2156" i="1" s="1"/>
  <c r="BA2157" i="1" s="1"/>
  <c r="BA2158" i="1" s="1"/>
  <c r="BA2159" i="1" s="1"/>
  <c r="BA2160" i="1" s="1"/>
  <c r="BA2161" i="1" s="1"/>
  <c r="BA2162" i="1" s="1"/>
  <c r="BA2163" i="1" s="1"/>
  <c r="BA2164" i="1" s="1"/>
  <c r="BA2165" i="1" s="1"/>
  <c r="BA2166" i="1" s="1"/>
  <c r="BA2167" i="1" s="1"/>
  <c r="BA2168" i="1" s="1"/>
  <c r="BA2169" i="1" s="1"/>
  <c r="BA2170" i="1" s="1"/>
  <c r="BA2171" i="1" s="1"/>
  <c r="BA2172" i="1" s="1"/>
  <c r="BA2173" i="1" s="1"/>
  <c r="BA2174" i="1" s="1"/>
  <c r="BA2175" i="1" s="1"/>
  <c r="BA2176" i="1" s="1"/>
  <c r="BA2177" i="1" s="1"/>
  <c r="BA2178" i="1" s="1"/>
  <c r="BA2179" i="1" s="1"/>
  <c r="BA2180" i="1" s="1"/>
  <c r="BA2181" i="1" s="1"/>
  <c r="BA2182" i="1" s="1"/>
  <c r="BA2183" i="1" s="1"/>
  <c r="BA2184" i="1" s="1"/>
  <c r="BA2185" i="1" s="1"/>
  <c r="BA2186" i="1" s="1"/>
  <c r="BA2187" i="1" s="1"/>
  <c r="BA2188" i="1" s="1"/>
  <c r="BA2189" i="1" s="1"/>
  <c r="BA2190" i="1" s="1"/>
  <c r="BA2191" i="1" s="1"/>
  <c r="BA2192" i="1" s="1"/>
  <c r="BA2193" i="1" s="1"/>
  <c r="BA2194" i="1" s="1"/>
  <c r="BA2195" i="1" s="1"/>
  <c r="BA2196" i="1" s="1"/>
  <c r="BA2197" i="1" s="1"/>
  <c r="BA2198" i="1" s="1"/>
  <c r="BA2199" i="1" s="1"/>
  <c r="BA2200" i="1" s="1"/>
  <c r="BA2201" i="1" s="1"/>
  <c r="BA2202" i="1" s="1"/>
  <c r="BA2203" i="1" s="1"/>
  <c r="BA2204" i="1" s="1"/>
  <c r="BA2205" i="1" s="1"/>
  <c r="BA2206" i="1" s="1"/>
  <c r="BA2207" i="1" s="1"/>
  <c r="BA2208" i="1" s="1"/>
  <c r="BA2209" i="1" s="1"/>
  <c r="BA2210" i="1" s="1"/>
  <c r="BA2211" i="1" s="1"/>
  <c r="BA2212" i="1" s="1"/>
  <c r="BA2213" i="1" s="1"/>
  <c r="BA2214" i="1" s="1"/>
  <c r="BA2215" i="1" s="1"/>
  <c r="BA2216" i="1" s="1"/>
  <c r="BA2217" i="1" s="1"/>
  <c r="BA2218" i="1" s="1"/>
  <c r="BA2219" i="1" s="1"/>
  <c r="BA2220" i="1" s="1"/>
  <c r="BA2221" i="1" s="1"/>
  <c r="BA2222" i="1" s="1"/>
  <c r="BA2223" i="1" s="1"/>
  <c r="BA2224" i="1" s="1"/>
  <c r="BA2225" i="1" s="1"/>
  <c r="BA2226" i="1" s="1"/>
  <c r="BA2227" i="1" s="1"/>
  <c r="BA2228" i="1" s="1"/>
  <c r="BA2229" i="1" s="1"/>
  <c r="BA2230" i="1" s="1"/>
  <c r="BA2231" i="1" s="1"/>
  <c r="BA2232" i="1" s="1"/>
  <c r="BA2233" i="1" s="1"/>
  <c r="BA2234" i="1" s="1"/>
  <c r="BA2235" i="1" s="1"/>
  <c r="BA2236" i="1" s="1"/>
  <c r="BA2237" i="1" s="1"/>
  <c r="BA2238" i="1" s="1"/>
  <c r="BA2239" i="1" s="1"/>
  <c r="BA2240" i="1" s="1"/>
  <c r="BA2241" i="1" s="1"/>
  <c r="BA2242" i="1" s="1"/>
  <c r="BA2243" i="1" s="1"/>
  <c r="BA2244" i="1" s="1"/>
  <c r="BA2245" i="1" s="1"/>
  <c r="BA2246" i="1" s="1"/>
  <c r="BA2247" i="1" s="1"/>
  <c r="BA2248" i="1" s="1"/>
  <c r="BA2249" i="1" s="1"/>
  <c r="BA2250" i="1" s="1"/>
  <c r="BA2251" i="1" s="1"/>
  <c r="BA2252" i="1" s="1"/>
  <c r="BA2253" i="1" s="1"/>
  <c r="BA2254" i="1" s="1"/>
  <c r="BA2255" i="1" s="1"/>
  <c r="BA2256" i="1" s="1"/>
  <c r="BA2257" i="1" s="1"/>
  <c r="BA2258" i="1" s="1"/>
  <c r="BA2259" i="1" s="1"/>
  <c r="BA2260" i="1" s="1"/>
  <c r="BA2261" i="1" s="1"/>
  <c r="BA2262" i="1" s="1"/>
  <c r="BA2263" i="1" s="1"/>
  <c r="BA2264" i="1" s="1"/>
  <c r="BA2265" i="1" s="1"/>
  <c r="BA2266" i="1" s="1"/>
  <c r="BA2267" i="1" s="1"/>
  <c r="BA2268" i="1" s="1"/>
  <c r="BA2269" i="1" s="1"/>
  <c r="BA2270" i="1" s="1"/>
  <c r="BA2271" i="1" s="1"/>
  <c r="BA2272" i="1" s="1"/>
  <c r="BA2273" i="1" s="1"/>
  <c r="BA2274" i="1" s="1"/>
  <c r="BA2275" i="1" s="1"/>
  <c r="BA2276" i="1" s="1"/>
  <c r="BA2277" i="1" s="1"/>
  <c r="BA2278" i="1" s="1"/>
  <c r="BA2279" i="1" s="1"/>
  <c r="BA2280" i="1" s="1"/>
  <c r="BA2281" i="1" s="1"/>
  <c r="BA2282" i="1" s="1"/>
  <c r="BA2283" i="1" s="1"/>
  <c r="BA2284" i="1" s="1"/>
  <c r="BA2285" i="1" s="1"/>
  <c r="BA2286" i="1" s="1"/>
  <c r="BA2287" i="1" s="1"/>
  <c r="BA2288" i="1" s="1"/>
  <c r="BA2289" i="1" s="1"/>
  <c r="BA2290" i="1" s="1"/>
  <c r="BA2291" i="1" s="1"/>
  <c r="BA2292" i="1" s="1"/>
  <c r="BA2293" i="1" s="1"/>
  <c r="BA2294" i="1" s="1"/>
  <c r="BA2295" i="1" s="1"/>
  <c r="BA2296" i="1" s="1"/>
  <c r="BA2297" i="1" s="1"/>
  <c r="BA2298" i="1" s="1"/>
  <c r="BA2299" i="1" s="1"/>
  <c r="BA2300" i="1" s="1"/>
  <c r="BA2301" i="1" s="1"/>
  <c r="BA2302" i="1" s="1"/>
  <c r="BA2303" i="1" s="1"/>
  <c r="BA2304" i="1" s="1"/>
  <c r="BA2305" i="1" s="1"/>
  <c r="BA2306" i="1" s="1"/>
  <c r="BA2307" i="1" s="1"/>
  <c r="BA2308" i="1" s="1"/>
  <c r="BA2309" i="1" s="1"/>
  <c r="BA2310" i="1" s="1"/>
  <c r="BA2311" i="1" s="1"/>
  <c r="BA2312" i="1" s="1"/>
  <c r="BA2313" i="1" s="1"/>
  <c r="BA2314" i="1" s="1"/>
  <c r="BA2315" i="1" s="1"/>
  <c r="BA2316" i="1" s="1"/>
  <c r="BA2317" i="1" s="1"/>
  <c r="BA2318" i="1" s="1"/>
  <c r="BA2319" i="1" s="1"/>
  <c r="BA2320" i="1" s="1"/>
  <c r="BA2321" i="1" s="1"/>
  <c r="BA2322" i="1" s="1"/>
  <c r="BA2323" i="1" s="1"/>
  <c r="BA2324" i="1" s="1"/>
  <c r="BA2325" i="1" s="1"/>
  <c r="BA2326" i="1" s="1"/>
  <c r="BA2327" i="1" s="1"/>
  <c r="BA2328" i="1" s="1"/>
  <c r="BA2329" i="1" s="1"/>
  <c r="BA2330" i="1" s="1"/>
  <c r="BA2331" i="1" s="1"/>
  <c r="BA2332" i="1" s="1"/>
  <c r="BA2333" i="1" s="1"/>
  <c r="BA2334" i="1" s="1"/>
  <c r="BA2335" i="1" s="1"/>
  <c r="BA2336" i="1" s="1"/>
  <c r="BA2337" i="1" s="1"/>
  <c r="BA2338" i="1" s="1"/>
  <c r="BA2339" i="1" s="1"/>
  <c r="BA2340" i="1" s="1"/>
  <c r="BA2341" i="1" s="1"/>
  <c r="BA2342" i="1" s="1"/>
  <c r="BA2343" i="1" s="1"/>
  <c r="BA2344" i="1" s="1"/>
  <c r="BA2345" i="1" s="1"/>
  <c r="BA2346" i="1" s="1"/>
  <c r="BA2347" i="1" s="1"/>
  <c r="BA2348" i="1" s="1"/>
  <c r="BA2349" i="1" s="1"/>
  <c r="BA2350" i="1" s="1"/>
  <c r="BA2351" i="1" s="1"/>
  <c r="BA2352" i="1" s="1"/>
  <c r="BA2353" i="1" s="1"/>
  <c r="BA2354" i="1" s="1"/>
  <c r="BA2355" i="1" s="1"/>
  <c r="BA2356" i="1" s="1"/>
  <c r="BA2357" i="1" s="1"/>
  <c r="BA2358" i="1" s="1"/>
  <c r="BA2359" i="1" s="1"/>
  <c r="BA2360" i="1" s="1"/>
  <c r="BA2361" i="1" s="1"/>
  <c r="BA2362" i="1" s="1"/>
  <c r="BA2363" i="1" s="1"/>
  <c r="BA2364" i="1" s="1"/>
  <c r="BA2365" i="1" s="1"/>
  <c r="BA2366" i="1" s="1"/>
  <c r="BA2367" i="1" s="1"/>
  <c r="BA2368" i="1" s="1"/>
  <c r="BA2369" i="1" s="1"/>
  <c r="BA2370" i="1" s="1"/>
  <c r="BA2371" i="1" s="1"/>
  <c r="BA2372" i="1" s="1"/>
  <c r="BA2373" i="1" s="1"/>
  <c r="BA2374" i="1" s="1"/>
  <c r="BA2375" i="1" s="1"/>
  <c r="BA2376" i="1" s="1"/>
  <c r="BA2377" i="1" s="1"/>
  <c r="BA2378" i="1" s="1"/>
  <c r="BA2379" i="1" s="1"/>
  <c r="BA2380" i="1" s="1"/>
  <c r="BA2381" i="1" s="1"/>
  <c r="BA2382" i="1" s="1"/>
  <c r="BA2383" i="1" s="1"/>
  <c r="BA2384" i="1" s="1"/>
  <c r="BA2385" i="1" s="1"/>
  <c r="BA2386" i="1" s="1"/>
  <c r="BA2387" i="1" s="1"/>
  <c r="BA2388" i="1" s="1"/>
  <c r="BA2389" i="1" s="1"/>
  <c r="BA2390" i="1" s="1"/>
  <c r="BA2391" i="1" s="1"/>
  <c r="BA2392" i="1" s="1"/>
  <c r="BA2393" i="1" s="1"/>
  <c r="BA2394" i="1" s="1"/>
  <c r="BA2395" i="1" s="1"/>
  <c r="BA2396" i="1" s="1"/>
  <c r="BA2397" i="1" s="1"/>
  <c r="BA2398" i="1" s="1"/>
  <c r="BA2399" i="1" s="1"/>
  <c r="BA2400" i="1" s="1"/>
  <c r="BA2401" i="1" s="1"/>
  <c r="BA2402" i="1" s="1"/>
  <c r="BA2403" i="1" s="1"/>
  <c r="BA2404" i="1" s="1"/>
  <c r="BA2405" i="1" s="1"/>
  <c r="BA2406" i="1" s="1"/>
  <c r="BA2407" i="1" s="1"/>
  <c r="BA2408" i="1" s="1"/>
  <c r="BA2409" i="1" s="1"/>
  <c r="BA2410" i="1" s="1"/>
  <c r="BA2411" i="1" s="1"/>
  <c r="BA2412" i="1" s="1"/>
  <c r="BA2413" i="1" s="1"/>
  <c r="BA2414" i="1" s="1"/>
  <c r="BA2415" i="1" s="1"/>
  <c r="BA2416" i="1" s="1"/>
  <c r="BA2417" i="1" s="1"/>
  <c r="BA2418" i="1" s="1"/>
  <c r="BA2419" i="1" s="1"/>
  <c r="BA2420" i="1" s="1"/>
  <c r="BA2421" i="1" s="1"/>
  <c r="BA2422" i="1" s="1"/>
  <c r="BA2423" i="1" s="1"/>
  <c r="BA2424" i="1" s="1"/>
  <c r="BA2425" i="1" s="1"/>
  <c r="BA2426" i="1" s="1"/>
  <c r="BA2427" i="1" s="1"/>
  <c r="BA2428" i="1" s="1"/>
  <c r="BA2429" i="1" s="1"/>
  <c r="BA2430" i="1" s="1"/>
  <c r="BA2431" i="1" s="1"/>
  <c r="BA2432" i="1" s="1"/>
  <c r="BA2433" i="1" s="1"/>
  <c r="BA2434" i="1" s="1"/>
  <c r="BA2435" i="1" s="1"/>
  <c r="BA2436" i="1" s="1"/>
  <c r="BA2437" i="1" s="1"/>
  <c r="BA2438" i="1" s="1"/>
  <c r="BA2439" i="1" s="1"/>
  <c r="BA2440" i="1" s="1"/>
  <c r="BA2441" i="1" s="1"/>
  <c r="BA2442" i="1" s="1"/>
  <c r="BA2443" i="1" s="1"/>
  <c r="BA2444" i="1" s="1"/>
  <c r="BA2445" i="1" s="1"/>
  <c r="BA2446" i="1" s="1"/>
  <c r="BA2447" i="1" s="1"/>
  <c r="BA2448" i="1" s="1"/>
  <c r="BA2449" i="1" s="1"/>
  <c r="BA2450" i="1" s="1"/>
  <c r="BA2451" i="1" s="1"/>
  <c r="BA2452" i="1" s="1"/>
  <c r="BA2453" i="1" s="1"/>
  <c r="BA2454" i="1" s="1"/>
  <c r="BA2455" i="1" s="1"/>
  <c r="BA2456" i="1" s="1"/>
  <c r="BA2457" i="1" s="1"/>
  <c r="BA2458" i="1" s="1"/>
  <c r="BA2459" i="1" s="1"/>
  <c r="BA2460" i="1" s="1"/>
  <c r="BA2461" i="1" s="1"/>
  <c r="BA2462" i="1" s="1"/>
  <c r="BA2463" i="1" s="1"/>
  <c r="BA2464" i="1" s="1"/>
  <c r="BA2465" i="1" s="1"/>
  <c r="BA2466" i="1" s="1"/>
  <c r="BA2467" i="1" s="1"/>
  <c r="BA2468" i="1" s="1"/>
  <c r="BA2469" i="1" s="1"/>
  <c r="BA2470" i="1" s="1"/>
  <c r="BA2471" i="1" s="1"/>
  <c r="BA2472" i="1" s="1"/>
  <c r="BA2473" i="1" s="1"/>
  <c r="BA2474" i="1" s="1"/>
  <c r="BA2475" i="1" s="1"/>
  <c r="BA2476" i="1" s="1"/>
  <c r="BA2477" i="1" s="1"/>
  <c r="BA2478" i="1" s="1"/>
  <c r="BA2479" i="1" s="1"/>
  <c r="BA2480" i="1" s="1"/>
  <c r="BA2481" i="1" s="1"/>
  <c r="BA2482" i="1" s="1"/>
  <c r="BA2483" i="1" s="1"/>
  <c r="BA2484" i="1" s="1"/>
  <c r="BA2485" i="1" s="1"/>
  <c r="BA2486" i="1" s="1"/>
  <c r="BA2487" i="1" s="1"/>
  <c r="BA2488" i="1" s="1"/>
  <c r="BA2489" i="1" s="1"/>
  <c r="BA2490" i="1" s="1"/>
  <c r="BA2491" i="1" s="1"/>
  <c r="BA2492" i="1" s="1"/>
  <c r="BA2493" i="1" s="1"/>
  <c r="BA2494" i="1" s="1"/>
  <c r="BA2495" i="1" s="1"/>
  <c r="BA2496" i="1" s="1"/>
  <c r="BA2497" i="1" s="1"/>
  <c r="BA2498" i="1" s="1"/>
  <c r="BA2499" i="1" s="1"/>
  <c r="BA2500" i="1" s="1"/>
  <c r="BA2501" i="1" s="1"/>
  <c r="BA2502" i="1" s="1"/>
  <c r="BA2503" i="1" s="1"/>
  <c r="BA2504" i="1" s="1"/>
  <c r="BA2505" i="1" s="1"/>
  <c r="BA2506" i="1" s="1"/>
  <c r="BA2507" i="1" s="1"/>
  <c r="BA2508" i="1" s="1"/>
  <c r="BA2509" i="1" s="1"/>
  <c r="BA2510" i="1" s="1"/>
  <c r="BA2511" i="1" s="1"/>
  <c r="BA2512" i="1" s="1"/>
  <c r="BA2513" i="1" s="1"/>
  <c r="BA2514" i="1" s="1"/>
  <c r="BA2515" i="1" s="1"/>
  <c r="BA2516" i="1" s="1"/>
  <c r="BA2517" i="1" s="1"/>
  <c r="BA2518" i="1" s="1"/>
  <c r="BA2519" i="1" s="1"/>
  <c r="BA2520" i="1" s="1"/>
  <c r="BA2521" i="1" s="1"/>
  <c r="BA2522" i="1" s="1"/>
  <c r="BA2523" i="1" s="1"/>
  <c r="BA2524" i="1" s="1"/>
  <c r="BA2525" i="1" s="1"/>
  <c r="BA2526" i="1" s="1"/>
  <c r="BA2527" i="1" s="1"/>
  <c r="BA2528" i="1" s="1"/>
  <c r="BA2529" i="1" s="1"/>
  <c r="BA2530" i="1" s="1"/>
  <c r="BA2531" i="1" s="1"/>
  <c r="BA2532" i="1" s="1"/>
  <c r="BA2533" i="1" s="1"/>
  <c r="BA2534" i="1" s="1"/>
  <c r="BA2535" i="1" s="1"/>
  <c r="BA2536" i="1" s="1"/>
  <c r="BA2537" i="1" s="1"/>
  <c r="BA2538" i="1" s="1"/>
  <c r="BA2539" i="1" s="1"/>
  <c r="BA2540" i="1" s="1"/>
  <c r="BA2541" i="1" s="1"/>
  <c r="BA2542" i="1" s="1"/>
  <c r="BA2543" i="1" s="1"/>
  <c r="BA2544" i="1" s="1"/>
  <c r="BA2545" i="1" s="1"/>
  <c r="BA2546" i="1" s="1"/>
  <c r="BA2547" i="1" s="1"/>
  <c r="BA2548" i="1" s="1"/>
  <c r="BA2549" i="1" s="1"/>
  <c r="BA2550" i="1" s="1"/>
  <c r="BA2551" i="1" s="1"/>
  <c r="BA2552" i="1" s="1"/>
  <c r="BA2553" i="1" s="1"/>
  <c r="BA2554" i="1" s="1"/>
  <c r="BA2555" i="1" s="1"/>
  <c r="BA2556" i="1" s="1"/>
  <c r="BA2557" i="1" s="1"/>
  <c r="BA2558" i="1" s="1"/>
  <c r="BA2559" i="1" s="1"/>
  <c r="BA2560" i="1" s="1"/>
  <c r="BA2561" i="1" s="1"/>
  <c r="BA2562" i="1" s="1"/>
  <c r="BA2563" i="1" s="1"/>
  <c r="BA2564" i="1" s="1"/>
  <c r="BA2565" i="1" s="1"/>
  <c r="BA2566" i="1" s="1"/>
  <c r="BA2567" i="1" s="1"/>
  <c r="BA2568" i="1" s="1"/>
  <c r="BA2569" i="1" s="1"/>
  <c r="BA2570" i="1" s="1"/>
  <c r="BA2571" i="1" s="1"/>
  <c r="BA2572" i="1" s="1"/>
  <c r="BA2573" i="1" s="1"/>
  <c r="BA2574" i="1" s="1"/>
  <c r="BA2575" i="1" s="1"/>
  <c r="BA2576" i="1" s="1"/>
  <c r="BA2577" i="1" s="1"/>
  <c r="BA2578" i="1" s="1"/>
  <c r="BA2579" i="1" s="1"/>
  <c r="BA2580" i="1" s="1"/>
  <c r="BA2581" i="1" s="1"/>
  <c r="BA2582" i="1" s="1"/>
  <c r="BA2583" i="1" s="1"/>
  <c r="BA2584" i="1" s="1"/>
  <c r="BA2585" i="1" s="1"/>
  <c r="BA2586" i="1" s="1"/>
  <c r="BA2587" i="1" s="1"/>
  <c r="BA2588" i="1" s="1"/>
  <c r="BA2589" i="1" s="1"/>
  <c r="BA2590" i="1" s="1"/>
  <c r="BA2591" i="1" s="1"/>
  <c r="BA2592" i="1" s="1"/>
  <c r="BA2593" i="1" s="1"/>
  <c r="BA2594" i="1" s="1"/>
  <c r="BA2595" i="1" s="1"/>
  <c r="BA2596" i="1" s="1"/>
  <c r="BA2597" i="1" s="1"/>
  <c r="BA2598" i="1" s="1"/>
  <c r="BA2599" i="1" s="1"/>
  <c r="BA2600" i="1" s="1"/>
  <c r="BA2601" i="1" s="1"/>
  <c r="BA2602" i="1" s="1"/>
  <c r="BA2603" i="1" s="1"/>
  <c r="BA2604" i="1" s="1"/>
  <c r="BA2605" i="1" s="1"/>
  <c r="BA2606" i="1" s="1"/>
  <c r="BA2607" i="1" s="1"/>
  <c r="BA2608" i="1" s="1"/>
  <c r="BA2609" i="1" s="1"/>
  <c r="BA2610" i="1" s="1"/>
  <c r="BA2611" i="1" s="1"/>
  <c r="BA2612" i="1" s="1"/>
  <c r="BA2613" i="1" s="1"/>
  <c r="BA2614" i="1" s="1"/>
  <c r="BA2615" i="1" s="1"/>
  <c r="BA2616" i="1" s="1"/>
  <c r="BA2617" i="1" s="1"/>
  <c r="BA2618" i="1" s="1"/>
  <c r="BA2619" i="1" s="1"/>
  <c r="BA2620" i="1" s="1"/>
  <c r="BA2621" i="1" s="1"/>
  <c r="BA2622" i="1" s="1"/>
  <c r="BA2623" i="1" s="1"/>
  <c r="BA2624" i="1" s="1"/>
  <c r="BA2625" i="1" s="1"/>
  <c r="BA2626" i="1" s="1"/>
  <c r="BA2627" i="1" s="1"/>
  <c r="BA2628" i="1" s="1"/>
  <c r="BA2629" i="1" s="1"/>
  <c r="BA2630" i="1" s="1"/>
  <c r="BA2631" i="1" s="1"/>
  <c r="BA2632" i="1" s="1"/>
  <c r="BA2633" i="1" s="1"/>
  <c r="BA2634" i="1" s="1"/>
  <c r="BA2635" i="1" s="1"/>
  <c r="BA2636" i="1" s="1"/>
  <c r="BA2637" i="1" s="1"/>
  <c r="BA2638" i="1" s="1"/>
  <c r="BA2639" i="1" s="1"/>
  <c r="BA2640" i="1" s="1"/>
  <c r="BA2641" i="1" s="1"/>
  <c r="BA2642" i="1" s="1"/>
  <c r="BA2643" i="1" s="1"/>
  <c r="BA2644" i="1" s="1"/>
  <c r="BA2645" i="1" s="1"/>
  <c r="BA2646" i="1" s="1"/>
  <c r="BA2647" i="1" s="1"/>
  <c r="BA2648" i="1" s="1"/>
  <c r="BA2649" i="1" s="1"/>
  <c r="BA2650" i="1" s="1"/>
  <c r="BA2651" i="1" s="1"/>
  <c r="BA2652" i="1" s="1"/>
  <c r="BA2653" i="1" s="1"/>
  <c r="BA2654" i="1" s="1"/>
  <c r="BA2655" i="1" s="1"/>
  <c r="BA2656" i="1" s="1"/>
  <c r="BA2657" i="1" s="1"/>
  <c r="BA2658" i="1" s="1"/>
  <c r="BA2659" i="1" s="1"/>
  <c r="BA2660" i="1" s="1"/>
  <c r="BA2661" i="1" s="1"/>
  <c r="BA2662" i="1" s="1"/>
  <c r="BA2663" i="1" s="1"/>
  <c r="BA2664" i="1" s="1"/>
  <c r="BA2665" i="1" s="1"/>
  <c r="BA2666" i="1" s="1"/>
  <c r="BA2667" i="1" s="1"/>
  <c r="BA2668" i="1" s="1"/>
  <c r="BA2669" i="1" s="1"/>
  <c r="BA2670" i="1" s="1"/>
  <c r="BA2671" i="1" s="1"/>
  <c r="BA2672" i="1" s="1"/>
  <c r="BA2673" i="1" s="1"/>
  <c r="BA2674" i="1" s="1"/>
  <c r="BA2675" i="1" s="1"/>
  <c r="BA2676" i="1" s="1"/>
  <c r="BA2677" i="1" s="1"/>
  <c r="BA2678" i="1" s="1"/>
  <c r="BA2679" i="1" s="1"/>
  <c r="BA2680" i="1" s="1"/>
  <c r="BA2681" i="1" s="1"/>
  <c r="BA2682" i="1" s="1"/>
  <c r="BA2683" i="1" s="1"/>
  <c r="BA2684" i="1" s="1"/>
  <c r="BA2685" i="1" s="1"/>
  <c r="BA2686" i="1" s="1"/>
  <c r="BA2687" i="1" s="1"/>
  <c r="BA2688" i="1" s="1"/>
  <c r="BA2689" i="1" s="1"/>
  <c r="BA2690" i="1" s="1"/>
  <c r="BA2691" i="1" s="1"/>
  <c r="BA2692" i="1" s="1"/>
  <c r="BA2693" i="1" s="1"/>
  <c r="BA2694" i="1" s="1"/>
  <c r="BA2695" i="1" s="1"/>
  <c r="BA2696" i="1" s="1"/>
  <c r="BA2697" i="1" s="1"/>
  <c r="BA2698" i="1" s="1"/>
  <c r="BA2699" i="1" s="1"/>
  <c r="BA2700" i="1" s="1"/>
  <c r="BA2701" i="1" s="1"/>
  <c r="BA2702" i="1" s="1"/>
  <c r="BA2703" i="1" s="1"/>
  <c r="BA2704" i="1" s="1"/>
  <c r="BA2705" i="1" s="1"/>
  <c r="BA2706" i="1" s="1"/>
  <c r="BA2707" i="1" s="1"/>
  <c r="BA2708" i="1" s="1"/>
  <c r="BA2709" i="1" s="1"/>
  <c r="BA2710" i="1" s="1"/>
  <c r="BA2711" i="1" s="1"/>
  <c r="BA2712" i="1" s="1"/>
  <c r="BA2713" i="1" s="1"/>
  <c r="BA2714" i="1" s="1"/>
  <c r="BA2715" i="1" s="1"/>
  <c r="BA2716" i="1" s="1"/>
  <c r="BA2717" i="1" s="1"/>
  <c r="BA2718" i="1" s="1"/>
  <c r="BA2719" i="1" s="1"/>
  <c r="BA2720" i="1" s="1"/>
  <c r="BA2721" i="1" s="1"/>
  <c r="BA2722" i="1" s="1"/>
  <c r="BA2723" i="1" s="1"/>
  <c r="BA2724" i="1" s="1"/>
  <c r="BA2725" i="1" s="1"/>
  <c r="BA2726" i="1" s="1"/>
  <c r="BA2727" i="1" s="1"/>
  <c r="BA2728" i="1" s="1"/>
  <c r="BA2729" i="1" s="1"/>
  <c r="BA2730" i="1" s="1"/>
  <c r="BA2731" i="1" s="1"/>
  <c r="BA2732" i="1" s="1"/>
  <c r="BA2733" i="1" s="1"/>
  <c r="BA2734" i="1" s="1"/>
  <c r="BA2735" i="1" s="1"/>
  <c r="BA2736" i="1" s="1"/>
  <c r="BA2737" i="1" s="1"/>
  <c r="BA2738" i="1" s="1"/>
  <c r="BA2739" i="1" s="1"/>
  <c r="BA2740" i="1" s="1"/>
  <c r="BA2741" i="1" s="1"/>
  <c r="BA2742" i="1" s="1"/>
  <c r="BA2743" i="1" s="1"/>
  <c r="BA2744" i="1" s="1"/>
  <c r="BA2745" i="1" s="1"/>
  <c r="BA2746" i="1" s="1"/>
  <c r="BA2747" i="1" s="1"/>
  <c r="BA2748" i="1" s="1"/>
  <c r="BA2749" i="1" s="1"/>
  <c r="BA2750" i="1" s="1"/>
  <c r="BA2751" i="1" s="1"/>
  <c r="BA2752" i="1" s="1"/>
  <c r="BA2753" i="1" s="1"/>
  <c r="BA2754" i="1" s="1"/>
  <c r="BA2755" i="1" s="1"/>
  <c r="BA2756" i="1" s="1"/>
  <c r="BA2757" i="1" s="1"/>
  <c r="BA2758" i="1" s="1"/>
  <c r="BA2759" i="1" s="1"/>
  <c r="BA2760" i="1" s="1"/>
  <c r="BA2761" i="1" s="1"/>
  <c r="BA2762" i="1" s="1"/>
  <c r="BA2763" i="1" s="1"/>
  <c r="BA2764" i="1" s="1"/>
  <c r="BA2765" i="1" s="1"/>
  <c r="BA2766" i="1" s="1"/>
  <c r="BA2767" i="1" s="1"/>
  <c r="BA2768" i="1" s="1"/>
  <c r="BA2769" i="1" s="1"/>
  <c r="BA2770" i="1" s="1"/>
  <c r="BA2771" i="1" s="1"/>
  <c r="BA2772" i="1" s="1"/>
  <c r="BA2773" i="1" s="1"/>
  <c r="BA2774" i="1" s="1"/>
  <c r="BA2775" i="1" s="1"/>
  <c r="BA2776" i="1" s="1"/>
  <c r="BA2777" i="1" s="1"/>
  <c r="BA2778" i="1" s="1"/>
  <c r="BA2779" i="1" s="1"/>
  <c r="BA2780" i="1" s="1"/>
  <c r="BA2781" i="1" s="1"/>
  <c r="BA2782" i="1" s="1"/>
  <c r="BA2783" i="1" s="1"/>
  <c r="BA2784" i="1" s="1"/>
  <c r="BA2785" i="1" s="1"/>
  <c r="BA2786" i="1" s="1"/>
  <c r="BA2787" i="1" s="1"/>
  <c r="BA2788" i="1" s="1"/>
  <c r="BA2789" i="1" s="1"/>
  <c r="BA2790" i="1" s="1"/>
  <c r="BA2791" i="1" s="1"/>
  <c r="BA2792" i="1" s="1"/>
  <c r="BA2793" i="1" s="1"/>
  <c r="BA2794" i="1" s="1"/>
  <c r="BA2795" i="1" s="1"/>
  <c r="BA2796" i="1" s="1"/>
  <c r="BA2797" i="1" s="1"/>
  <c r="BA2798" i="1" s="1"/>
  <c r="BA2799" i="1" s="1"/>
  <c r="BA2800" i="1" s="1"/>
  <c r="BA2801" i="1" s="1"/>
  <c r="BA2802" i="1" s="1"/>
  <c r="BA2803" i="1" s="1"/>
  <c r="BA2804" i="1" s="1"/>
  <c r="BA2805" i="1" s="1"/>
  <c r="BA2806" i="1" s="1"/>
  <c r="BA2807" i="1" s="1"/>
  <c r="BA2808" i="1" s="1"/>
  <c r="BA2809" i="1" s="1"/>
  <c r="BA2810" i="1" s="1"/>
  <c r="BA2811" i="1" s="1"/>
  <c r="BA2812" i="1" s="1"/>
  <c r="BA2813" i="1" s="1"/>
  <c r="BA2814" i="1" s="1"/>
  <c r="BA2815" i="1" s="1"/>
  <c r="BA2816" i="1" s="1"/>
  <c r="BA2817" i="1" s="1"/>
  <c r="BA2818" i="1" s="1"/>
  <c r="BA2819" i="1" s="1"/>
  <c r="BA2820" i="1" s="1"/>
  <c r="BA2821" i="1" s="1"/>
  <c r="BA2822" i="1" s="1"/>
  <c r="BA2823" i="1" s="1"/>
  <c r="BA2824" i="1" s="1"/>
  <c r="BA2825" i="1" s="1"/>
  <c r="BA2826" i="1" s="1"/>
  <c r="BA2827" i="1" s="1"/>
  <c r="BA2828" i="1" s="1"/>
  <c r="BA2829" i="1" s="1"/>
  <c r="BA2830" i="1" s="1"/>
  <c r="BA2831" i="1" s="1"/>
  <c r="BA2832" i="1" s="1"/>
  <c r="BA2833" i="1" s="1"/>
  <c r="BA2834" i="1" s="1"/>
  <c r="BA2835" i="1" s="1"/>
  <c r="BA2836" i="1" s="1"/>
  <c r="BA2837" i="1" s="1"/>
  <c r="BA2838" i="1" s="1"/>
  <c r="BA2839" i="1" s="1"/>
  <c r="BA2840" i="1" s="1"/>
  <c r="BA2841" i="1" s="1"/>
  <c r="BA2842" i="1" s="1"/>
  <c r="BA2843" i="1" s="1"/>
  <c r="BA2844" i="1" s="1"/>
  <c r="BA2845" i="1" s="1"/>
  <c r="BA2846" i="1" s="1"/>
  <c r="BA2847" i="1" s="1"/>
  <c r="BA2848" i="1" s="1"/>
  <c r="BA2849" i="1" s="1"/>
  <c r="BA2850" i="1" s="1"/>
  <c r="BA2851" i="1" s="1"/>
  <c r="BA2852" i="1" s="1"/>
  <c r="BA2853" i="1" s="1"/>
  <c r="BA2854" i="1" s="1"/>
  <c r="BA2855" i="1" s="1"/>
  <c r="BA2856" i="1" s="1"/>
  <c r="BA2857" i="1" s="1"/>
  <c r="BA2858" i="1" s="1"/>
  <c r="BA2859" i="1" s="1"/>
  <c r="BA2860" i="1" s="1"/>
  <c r="BA2861" i="1" s="1"/>
  <c r="BA2862" i="1" s="1"/>
  <c r="BA2863" i="1" s="1"/>
  <c r="BA2864" i="1" s="1"/>
  <c r="BA2865" i="1" s="1"/>
  <c r="BA2866" i="1" s="1"/>
  <c r="BA2867" i="1" s="1"/>
  <c r="BA2868" i="1" s="1"/>
  <c r="BA2869" i="1" s="1"/>
  <c r="BA2870" i="1" s="1"/>
  <c r="BA2871" i="1" s="1"/>
  <c r="BA2872" i="1" s="1"/>
  <c r="BA2873" i="1" s="1"/>
  <c r="BA2874" i="1" s="1"/>
  <c r="BA2875" i="1" s="1"/>
  <c r="BA2876" i="1" s="1"/>
  <c r="BA2877" i="1" s="1"/>
  <c r="BA2878" i="1" s="1"/>
  <c r="BA2879" i="1" s="1"/>
  <c r="BA2880" i="1" s="1"/>
  <c r="BA2881" i="1" s="1"/>
  <c r="BA2882" i="1" s="1"/>
  <c r="BA2883" i="1" s="1"/>
  <c r="BA2884" i="1" s="1"/>
  <c r="BA2885" i="1" s="1"/>
  <c r="BA2886" i="1" s="1"/>
  <c r="BA2887" i="1" s="1"/>
  <c r="BA2888" i="1" s="1"/>
  <c r="BA2889" i="1" s="1"/>
  <c r="BA2890" i="1" s="1"/>
  <c r="BA2891" i="1" s="1"/>
  <c r="BA2892" i="1" s="1"/>
  <c r="BA2893" i="1" s="1"/>
  <c r="BA2894" i="1" s="1"/>
  <c r="BA2895" i="1" s="1"/>
  <c r="BA2896" i="1" s="1"/>
  <c r="BA2897" i="1" s="1"/>
  <c r="BA2898" i="1" s="1"/>
  <c r="BA2899" i="1" s="1"/>
  <c r="BA2900" i="1" s="1"/>
  <c r="BA2901" i="1" s="1"/>
  <c r="BA2902" i="1" s="1"/>
  <c r="BA2903" i="1" s="1"/>
  <c r="BA2904" i="1" s="1"/>
  <c r="BA2905" i="1" s="1"/>
  <c r="BA2906" i="1" s="1"/>
  <c r="BA2907" i="1" s="1"/>
  <c r="BA2908" i="1" s="1"/>
  <c r="BA2909" i="1" s="1"/>
  <c r="BA2910" i="1" s="1"/>
  <c r="BA2911" i="1" s="1"/>
  <c r="BA2912" i="1" s="1"/>
  <c r="BA2913" i="1" s="1"/>
  <c r="BA2914" i="1" s="1"/>
  <c r="BA2915" i="1" s="1"/>
  <c r="BA2916" i="1" s="1"/>
  <c r="BA2917" i="1" s="1"/>
  <c r="BA2918" i="1" s="1"/>
  <c r="BA2919" i="1" s="1"/>
  <c r="BA2920" i="1" s="1"/>
  <c r="BA2921" i="1" s="1"/>
  <c r="BA2922" i="1" s="1"/>
  <c r="BA2923" i="1" s="1"/>
  <c r="BA2924" i="1" s="1"/>
  <c r="BA2925" i="1" s="1"/>
  <c r="BA2926" i="1" s="1"/>
  <c r="BA2927" i="1" s="1"/>
  <c r="BA2928" i="1" s="1"/>
  <c r="BA2929" i="1" s="1"/>
  <c r="BA2930" i="1" s="1"/>
  <c r="BA2931" i="1" s="1"/>
  <c r="BA2932" i="1" s="1"/>
  <c r="BA2933" i="1" s="1"/>
  <c r="BA2934" i="1" s="1"/>
  <c r="BA2935" i="1" s="1"/>
  <c r="BA2936" i="1" s="1"/>
  <c r="BA2937" i="1" s="1"/>
  <c r="BA2938" i="1" s="1"/>
  <c r="BA2939" i="1" s="1"/>
  <c r="BA2940" i="1" s="1"/>
  <c r="BA2941" i="1" s="1"/>
  <c r="BA2942" i="1" s="1"/>
  <c r="BA2943" i="1" s="1"/>
  <c r="BA2944" i="1" s="1"/>
  <c r="BA2945" i="1" s="1"/>
  <c r="BA2946" i="1" s="1"/>
  <c r="BA2947" i="1" s="1"/>
  <c r="BA2948" i="1" s="1"/>
  <c r="BA2949" i="1" s="1"/>
  <c r="BA2950" i="1" s="1"/>
  <c r="BA2951" i="1" s="1"/>
  <c r="BA2952" i="1" s="1"/>
  <c r="BA2953" i="1" s="1"/>
  <c r="BA2954" i="1" s="1"/>
  <c r="BA2955" i="1" s="1"/>
  <c r="BA2956" i="1" s="1"/>
  <c r="BA2957" i="1" s="1"/>
  <c r="BA2958" i="1" s="1"/>
  <c r="BA2959" i="1" s="1"/>
  <c r="BA2960" i="1" s="1"/>
  <c r="BA2961" i="1" s="1"/>
  <c r="BA2962" i="1" s="1"/>
  <c r="BA2963" i="1" s="1"/>
  <c r="BA2964" i="1" s="1"/>
  <c r="BA2965" i="1" s="1"/>
  <c r="BA2966" i="1" s="1"/>
  <c r="BA2967" i="1" s="1"/>
  <c r="BA2968" i="1" s="1"/>
  <c r="BA2969" i="1" s="1"/>
  <c r="BA2970" i="1" s="1"/>
  <c r="BA2971" i="1" s="1"/>
  <c r="BA2972" i="1" s="1"/>
  <c r="BA2973" i="1" s="1"/>
  <c r="BA2974" i="1" s="1"/>
  <c r="BA2975" i="1" s="1"/>
  <c r="BA2976" i="1" s="1"/>
  <c r="BA2977" i="1" s="1"/>
  <c r="BA2978" i="1" s="1"/>
  <c r="BA2979" i="1" s="1"/>
  <c r="BA2980" i="1" s="1"/>
  <c r="BA2981" i="1" s="1"/>
  <c r="BA2982" i="1" s="1"/>
  <c r="BA2983" i="1" s="1"/>
  <c r="BA2984" i="1" s="1"/>
  <c r="BA2985" i="1" s="1"/>
  <c r="BA2986" i="1" s="1"/>
  <c r="BA2987" i="1" s="1"/>
  <c r="BA2988" i="1" s="1"/>
  <c r="BA2989" i="1" s="1"/>
  <c r="BA2990" i="1" s="1"/>
  <c r="BA2991" i="1" s="1"/>
  <c r="BA2992" i="1" s="1"/>
  <c r="BA2993" i="1" s="1"/>
  <c r="BA2994" i="1" s="1"/>
  <c r="BA2995" i="1" s="1"/>
  <c r="BA2996" i="1" s="1"/>
  <c r="BA2997" i="1" s="1"/>
  <c r="BA2998" i="1" s="1"/>
  <c r="BA2999" i="1" s="1"/>
  <c r="BA3000" i="1" s="1"/>
  <c r="BA3001" i="1" s="1"/>
  <c r="BA3002" i="1" s="1"/>
  <c r="BA3003" i="1" s="1"/>
  <c r="BA3004" i="1" s="1"/>
  <c r="BA3005" i="1" s="1"/>
  <c r="BA3006" i="1" s="1"/>
  <c r="BA3007" i="1" s="1"/>
  <c r="BA3008" i="1" s="1"/>
  <c r="BA3009" i="1" s="1"/>
  <c r="BA3010" i="1" s="1"/>
  <c r="BA3011" i="1" s="1"/>
  <c r="BA3012" i="1" s="1"/>
  <c r="BA3013" i="1" s="1"/>
  <c r="BA3014" i="1" s="1"/>
  <c r="BA3015" i="1" s="1"/>
  <c r="BA3016" i="1" s="1"/>
  <c r="BA3017" i="1" s="1"/>
  <c r="BA3018" i="1" s="1"/>
  <c r="BA3019" i="1" s="1"/>
  <c r="BA3020" i="1" s="1"/>
  <c r="BA3021" i="1" s="1"/>
  <c r="BA3022" i="1" s="1"/>
  <c r="BA3023" i="1" s="1"/>
  <c r="BA3024" i="1" s="1"/>
  <c r="BA3025" i="1" s="1"/>
  <c r="BA3026" i="1" s="1"/>
  <c r="BA3027" i="1" s="1"/>
  <c r="BA3028" i="1" s="1"/>
  <c r="BA3029" i="1" s="1"/>
  <c r="BA3030" i="1" s="1"/>
  <c r="BA3031" i="1" s="1"/>
  <c r="BA3032" i="1" s="1"/>
  <c r="BA3033" i="1" s="1"/>
  <c r="BA3034" i="1" s="1"/>
  <c r="BA3035" i="1" s="1"/>
  <c r="BA3036" i="1" s="1"/>
  <c r="BA3037" i="1" s="1"/>
  <c r="BA3038" i="1" s="1"/>
  <c r="BA3039" i="1" s="1"/>
  <c r="BA3040" i="1" s="1"/>
  <c r="BA3041" i="1" s="1"/>
  <c r="BA3042" i="1" s="1"/>
  <c r="BA3043" i="1" s="1"/>
  <c r="BA3044" i="1" s="1"/>
  <c r="BA3045" i="1" s="1"/>
  <c r="BA3046" i="1" s="1"/>
  <c r="BA3047" i="1" s="1"/>
  <c r="BA3048" i="1" s="1"/>
  <c r="BA3049" i="1" s="1"/>
  <c r="BA3050" i="1" s="1"/>
  <c r="BA3051" i="1" s="1"/>
  <c r="BA3052" i="1" s="1"/>
  <c r="BA3053" i="1" s="1"/>
  <c r="BA3054" i="1" s="1"/>
  <c r="BA3055" i="1" s="1"/>
  <c r="BA3056" i="1" s="1"/>
  <c r="BA3057" i="1" s="1"/>
  <c r="BA3058" i="1" s="1"/>
  <c r="BA3059" i="1" s="1"/>
  <c r="BA3060" i="1" s="1"/>
  <c r="BA3061" i="1" s="1"/>
  <c r="BA3062" i="1" s="1"/>
  <c r="BA3063" i="1" s="1"/>
  <c r="BA3064" i="1" s="1"/>
  <c r="BA3065" i="1" s="1"/>
  <c r="BA3066" i="1" s="1"/>
  <c r="BA3067" i="1" s="1"/>
  <c r="BA3068" i="1" s="1"/>
  <c r="BA3069" i="1" s="1"/>
  <c r="BA3070" i="1" s="1"/>
  <c r="BA3071" i="1" s="1"/>
  <c r="BA3072" i="1" s="1"/>
  <c r="BA3073" i="1" s="1"/>
  <c r="BA3074" i="1" s="1"/>
  <c r="BA3075" i="1" s="1"/>
  <c r="BA3076" i="1" s="1"/>
  <c r="BA3077" i="1" s="1"/>
  <c r="BA3078" i="1" s="1"/>
  <c r="BA3079" i="1" s="1"/>
  <c r="BA3080" i="1" s="1"/>
  <c r="BA3081" i="1" s="1"/>
  <c r="BA3082" i="1" s="1"/>
  <c r="BA3083" i="1" s="1"/>
  <c r="BA3084" i="1" s="1"/>
  <c r="BA3085" i="1" s="1"/>
  <c r="BA3086" i="1" s="1"/>
  <c r="BA3087" i="1" s="1"/>
  <c r="BA3088" i="1" s="1"/>
  <c r="BA3089" i="1" s="1"/>
  <c r="BA3090" i="1" s="1"/>
  <c r="BA3091" i="1" s="1"/>
  <c r="BA3092" i="1" s="1"/>
  <c r="BA3093" i="1" s="1"/>
  <c r="BA3094" i="1" s="1"/>
  <c r="BA3095" i="1" s="1"/>
  <c r="BA3096" i="1" s="1"/>
  <c r="BA3097" i="1" s="1"/>
  <c r="BA3098" i="1" s="1"/>
  <c r="BA3099" i="1" s="1"/>
  <c r="BA3100" i="1" s="1"/>
  <c r="BA3101" i="1" s="1"/>
  <c r="BA3102" i="1" s="1"/>
  <c r="BA3103" i="1" s="1"/>
  <c r="BA3104" i="1" s="1"/>
  <c r="BA3105" i="1" s="1"/>
  <c r="BA3106" i="1" s="1"/>
  <c r="BA3107" i="1" s="1"/>
  <c r="BA3108" i="1" s="1"/>
  <c r="BA3109" i="1" s="1"/>
  <c r="BA3110" i="1" s="1"/>
  <c r="BA3111" i="1" s="1"/>
  <c r="BA3112" i="1" s="1"/>
  <c r="BA3113" i="1" s="1"/>
  <c r="BA3114" i="1" s="1"/>
  <c r="BA3115" i="1" s="1"/>
  <c r="BA3116" i="1" s="1"/>
  <c r="BA3117" i="1" s="1"/>
  <c r="BA3118" i="1" s="1"/>
  <c r="BA3119" i="1" s="1"/>
  <c r="BA3120" i="1" s="1"/>
  <c r="BA3121" i="1" s="1"/>
  <c r="BA3122" i="1" s="1"/>
  <c r="BA3123" i="1" s="1"/>
  <c r="BA3124" i="1" s="1"/>
  <c r="BA3125" i="1" s="1"/>
  <c r="BA3126" i="1" s="1"/>
  <c r="BA3127" i="1" s="1"/>
  <c r="BA3128" i="1" s="1"/>
  <c r="BA3129" i="1" s="1"/>
  <c r="BA3130" i="1" s="1"/>
  <c r="BA3131" i="1" s="1"/>
  <c r="BA3132" i="1" s="1"/>
  <c r="BA3133" i="1" s="1"/>
  <c r="BA3134" i="1" s="1"/>
  <c r="BA3135" i="1" s="1"/>
  <c r="BA3136" i="1" s="1"/>
  <c r="BA3137" i="1" s="1"/>
  <c r="BA3138" i="1" s="1"/>
  <c r="BA3139" i="1" s="1"/>
  <c r="BA3140" i="1" s="1"/>
  <c r="BA3141" i="1" s="1"/>
  <c r="BA3142" i="1" s="1"/>
  <c r="BA3143" i="1" s="1"/>
  <c r="BA3144" i="1" s="1"/>
  <c r="BA3145" i="1" s="1"/>
  <c r="BA3146" i="1" s="1"/>
  <c r="BA3147" i="1" s="1"/>
  <c r="BA3148" i="1" s="1"/>
  <c r="BA3149" i="1" s="1"/>
  <c r="BA3150" i="1" s="1"/>
  <c r="BA3151" i="1" s="1"/>
  <c r="BA3152" i="1" s="1"/>
  <c r="BA3153" i="1" s="1"/>
  <c r="BA3154" i="1" s="1"/>
  <c r="BA3155" i="1" s="1"/>
  <c r="BA3156" i="1" s="1"/>
  <c r="BA3157" i="1" s="1"/>
  <c r="BA3158" i="1" s="1"/>
  <c r="BA3159" i="1" s="1"/>
  <c r="BA3160" i="1" s="1"/>
  <c r="BA3161" i="1" s="1"/>
  <c r="BA3162" i="1" s="1"/>
  <c r="BA3163" i="1" s="1"/>
  <c r="BA3164" i="1" s="1"/>
  <c r="BA3165" i="1" s="1"/>
  <c r="BA3166" i="1" s="1"/>
  <c r="BA3167" i="1" s="1"/>
  <c r="BA3168" i="1" s="1"/>
  <c r="BA3169" i="1" s="1"/>
  <c r="BA3170" i="1" s="1"/>
  <c r="BA3171" i="1" s="1"/>
  <c r="BA3172" i="1" s="1"/>
  <c r="BA3173" i="1" s="1"/>
  <c r="BA3174" i="1" s="1"/>
  <c r="BA3175" i="1" s="1"/>
  <c r="BA3176" i="1" s="1"/>
  <c r="BA3177" i="1" s="1"/>
  <c r="BA3178" i="1" s="1"/>
  <c r="BA3179" i="1" s="1"/>
  <c r="BA3180" i="1" s="1"/>
  <c r="BA3181" i="1" s="1"/>
  <c r="BA3182" i="1" s="1"/>
  <c r="BA3183" i="1" s="1"/>
  <c r="BA3184" i="1" s="1"/>
  <c r="BA3185" i="1" s="1"/>
  <c r="BA3186" i="1" s="1"/>
  <c r="BA3187" i="1" s="1"/>
  <c r="BA3188" i="1" s="1"/>
  <c r="BA3189" i="1" s="1"/>
  <c r="BA3190" i="1" s="1"/>
  <c r="BA3191" i="1" s="1"/>
  <c r="BA3192" i="1" s="1"/>
  <c r="BA3193" i="1" s="1"/>
  <c r="BA3194" i="1" s="1"/>
  <c r="BA3195" i="1" s="1"/>
  <c r="BA3196" i="1" s="1"/>
  <c r="BA3197" i="1" s="1"/>
  <c r="BA3198" i="1" s="1"/>
  <c r="BA3199" i="1" s="1"/>
  <c r="BA3200" i="1" s="1"/>
  <c r="BA3201" i="1" s="1"/>
  <c r="BA3202" i="1" s="1"/>
  <c r="BA3203" i="1" s="1"/>
  <c r="BA3204" i="1" s="1"/>
  <c r="BA3205" i="1" s="1"/>
  <c r="BA3206" i="1" s="1"/>
  <c r="BA3207" i="1" s="1"/>
  <c r="BA3208" i="1" s="1"/>
  <c r="BA3209" i="1" s="1"/>
  <c r="BA3210" i="1" s="1"/>
  <c r="BA3211" i="1" s="1"/>
  <c r="BA3212" i="1" s="1"/>
  <c r="BA3213" i="1" s="1"/>
  <c r="BA3214" i="1" s="1"/>
  <c r="BA3215" i="1" s="1"/>
  <c r="BA3216" i="1" s="1"/>
  <c r="BA3217" i="1" s="1"/>
  <c r="BA3218" i="1" s="1"/>
  <c r="BA3219" i="1" s="1"/>
  <c r="BA3220" i="1" s="1"/>
  <c r="BA3221" i="1" s="1"/>
  <c r="BA3222" i="1" s="1"/>
  <c r="BA3223" i="1" s="1"/>
  <c r="BA3224" i="1" s="1"/>
  <c r="BA3225" i="1" s="1"/>
  <c r="BA3226" i="1" s="1"/>
  <c r="BA3227" i="1" s="1"/>
  <c r="BA3228" i="1" s="1"/>
  <c r="BA3229" i="1" s="1"/>
  <c r="BA3230" i="1" s="1"/>
  <c r="BA3231" i="1" s="1"/>
  <c r="BA3232" i="1" s="1"/>
  <c r="BA3233" i="1" s="1"/>
  <c r="BA3234" i="1" s="1"/>
  <c r="BA3235" i="1" s="1"/>
  <c r="BA3236" i="1" s="1"/>
  <c r="BA3237" i="1" s="1"/>
  <c r="BA3238" i="1" s="1"/>
  <c r="BA3239" i="1" s="1"/>
  <c r="BA3240" i="1" s="1"/>
  <c r="BA3241" i="1" s="1"/>
  <c r="BA3242" i="1" s="1"/>
  <c r="BA3243" i="1" s="1"/>
  <c r="BA3244" i="1" s="1"/>
  <c r="BA3245" i="1" s="1"/>
  <c r="BA3246" i="1" s="1"/>
  <c r="BA3247" i="1" s="1"/>
  <c r="BA3248" i="1" s="1"/>
  <c r="BA3249" i="1" s="1"/>
  <c r="BA3250" i="1" s="1"/>
  <c r="BA3251" i="1" s="1"/>
  <c r="BA3252" i="1" s="1"/>
  <c r="BA3253" i="1" s="1"/>
  <c r="BA3254" i="1" s="1"/>
  <c r="BA3255" i="1" s="1"/>
  <c r="BA3256" i="1" s="1"/>
  <c r="BA3257" i="1" s="1"/>
  <c r="BA3258" i="1" s="1"/>
  <c r="BA3259" i="1" s="1"/>
  <c r="BA3260" i="1" s="1"/>
  <c r="BA3261" i="1" s="1"/>
  <c r="BA3262" i="1" s="1"/>
  <c r="BA3263" i="1" s="1"/>
  <c r="BA3264" i="1" s="1"/>
  <c r="BA3265" i="1" s="1"/>
  <c r="BA3266" i="1" s="1"/>
  <c r="BA3267" i="1" s="1"/>
  <c r="BA3268" i="1" s="1"/>
  <c r="BA3269" i="1" s="1"/>
  <c r="BA3270" i="1" s="1"/>
  <c r="BA3271" i="1" s="1"/>
  <c r="BA3272" i="1" s="1"/>
  <c r="BA3273" i="1" s="1"/>
  <c r="BA3274" i="1" s="1"/>
  <c r="BA3275" i="1" s="1"/>
  <c r="BA3276" i="1" s="1"/>
  <c r="BA3277" i="1" s="1"/>
  <c r="BA3278" i="1" s="1"/>
  <c r="BA3279" i="1" s="1"/>
  <c r="BA3280" i="1" s="1"/>
  <c r="BA3281" i="1" s="1"/>
  <c r="BA3282" i="1" s="1"/>
  <c r="BA3283" i="1" s="1"/>
  <c r="BA3284" i="1" s="1"/>
  <c r="BA3285" i="1" s="1"/>
  <c r="BA3286" i="1" s="1"/>
  <c r="BA3287" i="1" s="1"/>
  <c r="BA3288" i="1" s="1"/>
  <c r="BA3289" i="1" s="1"/>
  <c r="BA3290" i="1" s="1"/>
  <c r="BA3291" i="1" s="1"/>
  <c r="BA3292" i="1" s="1"/>
  <c r="BA3293" i="1" s="1"/>
  <c r="BA3294" i="1" s="1"/>
  <c r="BA3295" i="1" s="1"/>
  <c r="BA3296" i="1" s="1"/>
  <c r="BA3297" i="1" s="1"/>
  <c r="BA3298" i="1" s="1"/>
  <c r="BA3299" i="1" s="1"/>
  <c r="BA3300" i="1" s="1"/>
  <c r="BA3301" i="1" s="1"/>
  <c r="BA3302" i="1" s="1"/>
  <c r="BA3303" i="1" s="1"/>
  <c r="BA3304" i="1" s="1"/>
  <c r="BA3305" i="1" s="1"/>
  <c r="BA3306" i="1" s="1"/>
  <c r="BA3307" i="1" s="1"/>
  <c r="BA3308" i="1" s="1"/>
  <c r="BA3309" i="1" s="1"/>
  <c r="BA3310" i="1" s="1"/>
  <c r="BA3311" i="1" s="1"/>
  <c r="BA3312" i="1" s="1"/>
  <c r="BA3313" i="1" s="1"/>
  <c r="BA3314" i="1" s="1"/>
  <c r="BA3315" i="1" s="1"/>
  <c r="BA3316" i="1" s="1"/>
  <c r="BA3317" i="1" s="1"/>
  <c r="BA3318" i="1" s="1"/>
  <c r="BA3319" i="1" s="1"/>
  <c r="BA3320" i="1" s="1"/>
  <c r="BA3321" i="1" s="1"/>
  <c r="BA3322" i="1" s="1"/>
  <c r="BA3323" i="1" s="1"/>
  <c r="BA3324" i="1" s="1"/>
  <c r="BA3325" i="1" s="1"/>
  <c r="BA3326" i="1" s="1"/>
  <c r="BA3327" i="1" s="1"/>
  <c r="BA3328" i="1" s="1"/>
  <c r="BA3329" i="1" s="1"/>
  <c r="BA3330" i="1" s="1"/>
  <c r="BA3331" i="1" s="1"/>
  <c r="BA3332" i="1" s="1"/>
  <c r="BA3333" i="1" s="1"/>
  <c r="BA3334" i="1" s="1"/>
  <c r="BA3335" i="1" s="1"/>
  <c r="BA3336" i="1" s="1"/>
  <c r="BA3337" i="1" s="1"/>
  <c r="BA3338" i="1" s="1"/>
  <c r="BA3339" i="1" s="1"/>
  <c r="BA3340" i="1" s="1"/>
  <c r="BA3341" i="1" s="1"/>
  <c r="BA3342" i="1" s="1"/>
  <c r="BA3343" i="1" s="1"/>
  <c r="BA3344" i="1" s="1"/>
  <c r="BA3345" i="1" s="1"/>
  <c r="BA3346" i="1" s="1"/>
  <c r="BA3347" i="1" s="1"/>
  <c r="BA3348" i="1" s="1"/>
  <c r="BA3349" i="1" s="1"/>
  <c r="BA3350" i="1" s="1"/>
  <c r="BA3351" i="1" s="1"/>
  <c r="BA3352" i="1" s="1"/>
  <c r="BA3353" i="1" s="1"/>
  <c r="BA3354" i="1" s="1"/>
  <c r="BA3355" i="1" s="1"/>
  <c r="BA3356" i="1" s="1"/>
  <c r="BA3357" i="1" s="1"/>
  <c r="BA3358" i="1" s="1"/>
  <c r="BA3359" i="1" s="1"/>
  <c r="BA3360" i="1" s="1"/>
  <c r="BA3361" i="1" s="1"/>
  <c r="BA3362" i="1" s="1"/>
  <c r="BA3363" i="1" s="1"/>
  <c r="BA3364" i="1" s="1"/>
  <c r="BA3365" i="1" s="1"/>
  <c r="BA3366" i="1" s="1"/>
  <c r="BA3367" i="1" s="1"/>
  <c r="BA3368" i="1" s="1"/>
  <c r="BA3369" i="1" s="1"/>
  <c r="BA3370" i="1" s="1"/>
  <c r="BA3371" i="1" s="1"/>
  <c r="BA3372" i="1" s="1"/>
  <c r="BA3373" i="1" s="1"/>
  <c r="BA3374" i="1" s="1"/>
  <c r="BA3375" i="1" s="1"/>
  <c r="BA3376" i="1" s="1"/>
  <c r="BA3377" i="1" s="1"/>
  <c r="BA3378" i="1" s="1"/>
  <c r="BA3379" i="1" s="1"/>
  <c r="BA3380" i="1" s="1"/>
  <c r="BA3381" i="1" s="1"/>
  <c r="BA3382" i="1" s="1"/>
  <c r="BA3383" i="1" s="1"/>
  <c r="BA3384" i="1" s="1"/>
  <c r="BA3385" i="1" s="1"/>
  <c r="BA3386" i="1" s="1"/>
  <c r="BA3387" i="1" s="1"/>
  <c r="BA3388" i="1" s="1"/>
  <c r="BA3389" i="1" s="1"/>
  <c r="BA3390" i="1" s="1"/>
  <c r="BA3391" i="1" s="1"/>
  <c r="BA3392" i="1" s="1"/>
  <c r="BA3393" i="1" s="1"/>
  <c r="BA3394" i="1" s="1"/>
  <c r="BA3395" i="1" s="1"/>
  <c r="BA3396" i="1" s="1"/>
  <c r="BA3397" i="1" s="1"/>
  <c r="BA3398" i="1" s="1"/>
  <c r="BA3399" i="1" s="1"/>
  <c r="BA3400" i="1" s="1"/>
  <c r="BA3401" i="1" s="1"/>
  <c r="BA3402" i="1" s="1"/>
  <c r="BA3403" i="1" s="1"/>
  <c r="BA3404" i="1" s="1"/>
  <c r="BA3405" i="1" s="1"/>
  <c r="BA3406" i="1" s="1"/>
  <c r="BA3407" i="1" s="1"/>
  <c r="BA3408" i="1" s="1"/>
  <c r="BA3409" i="1" s="1"/>
  <c r="BA3410" i="1" s="1"/>
  <c r="BA3411" i="1" s="1"/>
  <c r="BA3412" i="1" s="1"/>
  <c r="BA3413" i="1" s="1"/>
  <c r="BA3414" i="1" s="1"/>
  <c r="BA3415" i="1" s="1"/>
  <c r="BA3416" i="1" s="1"/>
  <c r="BA3417" i="1" s="1"/>
  <c r="BA3418" i="1" s="1"/>
  <c r="BA3419" i="1" s="1"/>
  <c r="BA3420" i="1" s="1"/>
  <c r="BA3421" i="1" s="1"/>
  <c r="BA3422" i="1" s="1"/>
  <c r="BA3423" i="1" s="1"/>
  <c r="BA3424" i="1" s="1"/>
  <c r="BA3425" i="1" s="1"/>
  <c r="BA3426" i="1" s="1"/>
  <c r="BA3427" i="1" s="1"/>
  <c r="BA3428" i="1" s="1"/>
  <c r="BA3429" i="1" s="1"/>
  <c r="BA3430" i="1" s="1"/>
  <c r="BA3431" i="1" s="1"/>
  <c r="BA3432" i="1" s="1"/>
  <c r="BA3433" i="1" s="1"/>
  <c r="BA3434" i="1" s="1"/>
  <c r="BA3435" i="1" s="1"/>
  <c r="BA3436" i="1" s="1"/>
  <c r="BA3437" i="1" s="1"/>
  <c r="BA3438" i="1" s="1"/>
  <c r="BA3439" i="1" s="1"/>
  <c r="BA3440" i="1" s="1"/>
  <c r="BA3441" i="1" s="1"/>
  <c r="BA3442" i="1" s="1"/>
  <c r="BA3443" i="1" s="1"/>
  <c r="BA3444" i="1" s="1"/>
  <c r="BA3445" i="1" s="1"/>
  <c r="BA3446" i="1" s="1"/>
  <c r="BA3447" i="1" s="1"/>
  <c r="BA3448" i="1" s="1"/>
  <c r="BA3449" i="1" s="1"/>
  <c r="BA3450" i="1" s="1"/>
  <c r="BA3451" i="1" s="1"/>
  <c r="BA3452" i="1" s="1"/>
  <c r="BA3453" i="1" s="1"/>
  <c r="BA3454" i="1" s="1"/>
  <c r="BA3455" i="1" s="1"/>
  <c r="BA3456" i="1" s="1"/>
  <c r="BA3457" i="1" s="1"/>
  <c r="BA3458" i="1" s="1"/>
  <c r="BA3459" i="1" s="1"/>
  <c r="BA3460" i="1" s="1"/>
  <c r="BA3461" i="1" s="1"/>
  <c r="BA3462" i="1" s="1"/>
  <c r="BA3463" i="1" s="1"/>
  <c r="BA3464" i="1" s="1"/>
  <c r="BA3465" i="1" s="1"/>
  <c r="BA3466" i="1" s="1"/>
  <c r="BA3467" i="1" s="1"/>
  <c r="BA3468" i="1" s="1"/>
  <c r="BA3469" i="1" s="1"/>
  <c r="BA3470" i="1" s="1"/>
  <c r="BA3471" i="1" s="1"/>
  <c r="BA3472" i="1" s="1"/>
  <c r="BA3473" i="1" s="1"/>
  <c r="BA3474" i="1" s="1"/>
  <c r="BA3475" i="1" s="1"/>
  <c r="BA3476" i="1" s="1"/>
  <c r="BA3477" i="1" s="1"/>
  <c r="BA3478" i="1" s="1"/>
  <c r="BA3479" i="1" s="1"/>
  <c r="BA3480" i="1" s="1"/>
  <c r="BA3481" i="1" s="1"/>
  <c r="BA3482" i="1" s="1"/>
  <c r="BA3483" i="1" s="1"/>
  <c r="BA3484" i="1" s="1"/>
  <c r="BA3485" i="1" s="1"/>
  <c r="BA3486" i="1" s="1"/>
  <c r="BA3487" i="1" s="1"/>
  <c r="BA3488" i="1" s="1"/>
  <c r="BA3489" i="1" s="1"/>
  <c r="BA3490" i="1" s="1"/>
  <c r="BA3491" i="1" s="1"/>
  <c r="BA3492" i="1" s="1"/>
  <c r="BA3493" i="1" s="1"/>
  <c r="BA3494" i="1" s="1"/>
  <c r="BA3495" i="1" s="1"/>
  <c r="BA3496" i="1" s="1"/>
  <c r="BA3497" i="1" s="1"/>
  <c r="BA3498" i="1" s="1"/>
  <c r="BA3499" i="1" s="1"/>
  <c r="BA3500" i="1" s="1"/>
  <c r="BA3501" i="1" s="1"/>
  <c r="BA3502" i="1" s="1"/>
  <c r="BA3503" i="1" s="1"/>
  <c r="BA3504" i="1" s="1"/>
  <c r="BA3505" i="1" s="1"/>
  <c r="BA3506" i="1" s="1"/>
  <c r="BA3507" i="1" s="1"/>
  <c r="BA3508" i="1" s="1"/>
  <c r="BA3509" i="1" s="1"/>
  <c r="BA3510" i="1" s="1"/>
  <c r="BA3511" i="1" s="1"/>
  <c r="BA3512" i="1" s="1"/>
  <c r="BA3513" i="1" s="1"/>
  <c r="BA3514" i="1" s="1"/>
  <c r="BA3515" i="1" s="1"/>
  <c r="BA3516" i="1" s="1"/>
  <c r="BA3517" i="1" s="1"/>
  <c r="BA3518" i="1" s="1"/>
  <c r="BA3519" i="1" s="1"/>
  <c r="BA3520" i="1" s="1"/>
  <c r="BA3521" i="1" s="1"/>
  <c r="BA3522" i="1" s="1"/>
  <c r="BA3523" i="1" s="1"/>
  <c r="BA3524" i="1" s="1"/>
  <c r="BA3525" i="1" s="1"/>
  <c r="BA3526" i="1" s="1"/>
  <c r="BA3527" i="1" s="1"/>
  <c r="BA3528" i="1" s="1"/>
  <c r="BA3529" i="1" s="1"/>
  <c r="BA3530" i="1" s="1"/>
  <c r="BA3531" i="1" s="1"/>
  <c r="BA3532" i="1" s="1"/>
  <c r="BA3533" i="1" s="1"/>
  <c r="BA3534" i="1" s="1"/>
  <c r="BA3535" i="1" s="1"/>
  <c r="BA3536" i="1" s="1"/>
  <c r="BA3537" i="1" s="1"/>
  <c r="BA3538" i="1" s="1"/>
  <c r="BA3539" i="1" s="1"/>
  <c r="BA3540" i="1" s="1"/>
  <c r="BA3541" i="1" s="1"/>
  <c r="BA3542" i="1" s="1"/>
  <c r="BA3543" i="1" s="1"/>
  <c r="BA3544" i="1" s="1"/>
  <c r="BA3545" i="1" s="1"/>
  <c r="BA3546" i="1" s="1"/>
  <c r="BA3547" i="1" s="1"/>
  <c r="BA3548" i="1" s="1"/>
  <c r="BA3549" i="1" s="1"/>
  <c r="BA3550" i="1" s="1"/>
  <c r="BA3551" i="1" s="1"/>
  <c r="BA3552" i="1" s="1"/>
  <c r="BA3553" i="1" s="1"/>
  <c r="BA3554" i="1" s="1"/>
  <c r="BA3555" i="1" s="1"/>
  <c r="BA3556" i="1" s="1"/>
  <c r="BA3557" i="1" s="1"/>
  <c r="BA3558" i="1" s="1"/>
  <c r="BA3559" i="1" s="1"/>
  <c r="BA3560" i="1" s="1"/>
  <c r="BA3561" i="1" s="1"/>
  <c r="BA3562" i="1" s="1"/>
  <c r="BA3563" i="1" s="1"/>
  <c r="BA3564" i="1" s="1"/>
  <c r="BA3565" i="1" s="1"/>
  <c r="BA3566" i="1" s="1"/>
  <c r="BA3567" i="1" s="1"/>
  <c r="BA3568" i="1" s="1"/>
  <c r="BA3569" i="1" s="1"/>
  <c r="BA3570" i="1" s="1"/>
  <c r="BA3571" i="1" s="1"/>
  <c r="BA3572" i="1" s="1"/>
  <c r="BA3573" i="1" s="1"/>
  <c r="BA3574" i="1" s="1"/>
  <c r="BA3575" i="1" s="1"/>
  <c r="BA3576" i="1" s="1"/>
  <c r="BA3577" i="1" s="1"/>
  <c r="BA3578" i="1" s="1"/>
  <c r="BA3579" i="1" s="1"/>
  <c r="BA3580" i="1" s="1"/>
  <c r="BA3581" i="1" s="1"/>
  <c r="BA3582" i="1" s="1"/>
  <c r="BA3583" i="1" s="1"/>
  <c r="BA3584" i="1" s="1"/>
  <c r="BA3585" i="1" s="1"/>
  <c r="BA3586" i="1" s="1"/>
  <c r="BA3587" i="1" s="1"/>
  <c r="BA3588" i="1" s="1"/>
  <c r="BA3589" i="1" s="1"/>
  <c r="BA3590" i="1" s="1"/>
  <c r="BA3591" i="1" s="1"/>
  <c r="BA3592" i="1" s="1"/>
  <c r="BA3593" i="1" s="1"/>
  <c r="BA3594" i="1" s="1"/>
  <c r="BA3595" i="1" s="1"/>
  <c r="BA3596" i="1" s="1"/>
  <c r="BA3597" i="1" s="1"/>
  <c r="BA3598" i="1" s="1"/>
  <c r="BA3599" i="1" s="1"/>
  <c r="BA3600" i="1" s="1"/>
  <c r="BA3601" i="1" s="1"/>
  <c r="BA3602" i="1" s="1"/>
  <c r="BA3603" i="1" s="1"/>
  <c r="BA3604" i="1" s="1"/>
  <c r="BA3605" i="1" s="1"/>
  <c r="BA3606" i="1" s="1"/>
  <c r="BA3607" i="1" s="1"/>
  <c r="BA3608" i="1" s="1"/>
  <c r="BA3609" i="1" s="1"/>
  <c r="BA3610" i="1" s="1"/>
  <c r="BA3611" i="1" s="1"/>
  <c r="BA3612" i="1" s="1"/>
  <c r="BA3613" i="1" s="1"/>
  <c r="BA3614" i="1" s="1"/>
  <c r="BA3615" i="1" s="1"/>
  <c r="BA3616" i="1" s="1"/>
  <c r="BA3617" i="1" s="1"/>
  <c r="BA3618" i="1" s="1"/>
  <c r="BA3619" i="1" s="1"/>
  <c r="BA3620" i="1" s="1"/>
  <c r="BA3621" i="1" s="1"/>
  <c r="BA3622" i="1" s="1"/>
  <c r="BA3623" i="1" s="1"/>
  <c r="BA3624" i="1" s="1"/>
  <c r="BA3625" i="1" s="1"/>
  <c r="BA3626" i="1" s="1"/>
  <c r="BA3627" i="1" s="1"/>
  <c r="BA3628" i="1" s="1"/>
  <c r="BA3629" i="1" s="1"/>
  <c r="BA3630" i="1" s="1"/>
  <c r="BA3631" i="1" s="1"/>
  <c r="BA3632" i="1" s="1"/>
  <c r="BA3633" i="1" s="1"/>
  <c r="BA3634" i="1" s="1"/>
  <c r="BA3635" i="1" s="1"/>
  <c r="BA3636" i="1" s="1"/>
  <c r="BA3637" i="1" s="1"/>
  <c r="BA3638" i="1" s="1"/>
  <c r="BA3639" i="1" s="1"/>
  <c r="BA3640" i="1" s="1"/>
  <c r="BA3641" i="1" s="1"/>
  <c r="BA3642" i="1" s="1"/>
  <c r="BA3643" i="1" s="1"/>
  <c r="BA3644" i="1" s="1"/>
  <c r="BA3645" i="1" s="1"/>
  <c r="BA3646" i="1" s="1"/>
  <c r="BA3647" i="1" s="1"/>
  <c r="BA3648" i="1" s="1"/>
  <c r="BA3649" i="1" s="1"/>
  <c r="BA3650" i="1" s="1"/>
  <c r="BA3651" i="1" s="1"/>
  <c r="BA3652" i="1" s="1"/>
  <c r="BA3653" i="1" s="1"/>
  <c r="BA3654" i="1" s="1"/>
  <c r="BA3655" i="1" s="1"/>
  <c r="BA3656" i="1" s="1"/>
  <c r="BA3657" i="1" s="1"/>
  <c r="BA3658" i="1" s="1"/>
  <c r="BA3659" i="1" s="1"/>
  <c r="BA3660" i="1" s="1"/>
  <c r="BA3661" i="1" s="1"/>
  <c r="BA3662" i="1" s="1"/>
  <c r="BA3663" i="1" s="1"/>
  <c r="BA3664" i="1" s="1"/>
  <c r="BA3665" i="1" s="1"/>
  <c r="BA3666" i="1" s="1"/>
  <c r="BA3667" i="1" s="1"/>
  <c r="BA3668" i="1" s="1"/>
  <c r="BA3669" i="1" s="1"/>
  <c r="BA3670" i="1" s="1"/>
  <c r="BA3671" i="1" s="1"/>
  <c r="BA3672" i="1" s="1"/>
  <c r="BA3673" i="1" s="1"/>
  <c r="BA3674" i="1" s="1"/>
  <c r="BA3675" i="1" s="1"/>
  <c r="BA3676" i="1" s="1"/>
  <c r="BA3677" i="1" s="1"/>
  <c r="BA3678" i="1" s="1"/>
  <c r="BA3679" i="1" s="1"/>
  <c r="BA3680" i="1" s="1"/>
  <c r="BA3681" i="1" s="1"/>
  <c r="BA3682" i="1" s="1"/>
  <c r="BA3683" i="1" s="1"/>
  <c r="BA3684" i="1" s="1"/>
  <c r="BA3685" i="1" s="1"/>
  <c r="BA3686" i="1" s="1"/>
  <c r="BA3687" i="1" s="1"/>
  <c r="BA3688" i="1" s="1"/>
  <c r="BA3689" i="1" s="1"/>
  <c r="BA3690" i="1" s="1"/>
  <c r="BA3691" i="1" s="1"/>
  <c r="BA3692" i="1" s="1"/>
  <c r="BA3693" i="1" s="1"/>
  <c r="BA3694" i="1" s="1"/>
  <c r="BA3695" i="1" s="1"/>
  <c r="BA3696" i="1" s="1"/>
  <c r="BA3697" i="1" s="1"/>
  <c r="BA3698" i="1" s="1"/>
  <c r="BA3699" i="1" s="1"/>
  <c r="BA3700" i="1" s="1"/>
  <c r="BA3701" i="1" s="1"/>
  <c r="BA3702" i="1" s="1"/>
  <c r="BA3703" i="1" s="1"/>
  <c r="BA3704" i="1" s="1"/>
  <c r="BA3705" i="1" s="1"/>
  <c r="BA3706" i="1" s="1"/>
  <c r="BA3707" i="1" s="1"/>
  <c r="BA3708" i="1" s="1"/>
  <c r="BA3709" i="1" s="1"/>
  <c r="BA3710" i="1" s="1"/>
  <c r="BA3711" i="1" s="1"/>
  <c r="BA3712" i="1" s="1"/>
  <c r="BA3713" i="1" s="1"/>
  <c r="BA3714" i="1" s="1"/>
  <c r="BA3715" i="1" s="1"/>
  <c r="BA3716" i="1" s="1"/>
  <c r="BA3717" i="1" s="1"/>
  <c r="BA3718" i="1" s="1"/>
  <c r="BA3719" i="1" s="1"/>
  <c r="BA3720" i="1" s="1"/>
  <c r="BA3721" i="1" s="1"/>
  <c r="BA3722" i="1" s="1"/>
  <c r="BA3723" i="1" s="1"/>
  <c r="BA3724" i="1" s="1"/>
  <c r="BA3725" i="1" s="1"/>
  <c r="BA3726" i="1" s="1"/>
  <c r="BA3727" i="1" s="1"/>
  <c r="BA3728" i="1" s="1"/>
  <c r="BA3729" i="1" s="1"/>
  <c r="BA3730" i="1" s="1"/>
  <c r="BA3731" i="1" s="1"/>
  <c r="BA3732" i="1" s="1"/>
  <c r="BA3733" i="1" s="1"/>
  <c r="BA3734" i="1" s="1"/>
  <c r="BA3735" i="1" s="1"/>
  <c r="BA3736" i="1" s="1"/>
  <c r="BA3737" i="1" s="1"/>
  <c r="BA3738" i="1" s="1"/>
  <c r="BA3739" i="1" s="1"/>
  <c r="BA3740" i="1" s="1"/>
  <c r="BA3741" i="1" s="1"/>
  <c r="BA3742" i="1" s="1"/>
  <c r="BA3743" i="1" s="1"/>
  <c r="BA3744" i="1" s="1"/>
  <c r="BA3745" i="1" s="1"/>
  <c r="BA3746" i="1" s="1"/>
  <c r="BA3747" i="1" s="1"/>
  <c r="BA3748" i="1" s="1"/>
  <c r="BA3749" i="1" s="1"/>
  <c r="BA3750" i="1" s="1"/>
  <c r="BA3751" i="1" s="1"/>
  <c r="BA3752" i="1" s="1"/>
  <c r="BA3753" i="1" s="1"/>
  <c r="BA3754" i="1" s="1"/>
  <c r="BA3755" i="1" s="1"/>
  <c r="BA3756" i="1" s="1"/>
  <c r="BA3757" i="1" s="1"/>
  <c r="BA3758" i="1" s="1"/>
  <c r="BA3759" i="1" s="1"/>
  <c r="BA3760" i="1" s="1"/>
  <c r="BA3761" i="1" s="1"/>
  <c r="BA3762" i="1" s="1"/>
  <c r="BA3763" i="1" s="1"/>
  <c r="BA3764" i="1" s="1"/>
  <c r="BA3765" i="1" s="1"/>
  <c r="BA3766" i="1" s="1"/>
  <c r="BA3767" i="1" s="1"/>
  <c r="BA3768" i="1" s="1"/>
  <c r="BA3769" i="1" s="1"/>
  <c r="BA3770" i="1" s="1"/>
  <c r="BA3771" i="1" s="1"/>
  <c r="BA3772" i="1" s="1"/>
  <c r="BA3773" i="1" s="1"/>
  <c r="BA3774" i="1" s="1"/>
  <c r="BA3775" i="1" s="1"/>
  <c r="BA3776" i="1" s="1"/>
  <c r="BA3777" i="1" s="1"/>
  <c r="BA3778" i="1" s="1"/>
  <c r="BA3779" i="1" s="1"/>
  <c r="BA3780" i="1" s="1"/>
  <c r="BA3781" i="1" s="1"/>
  <c r="BA3782" i="1" s="1"/>
  <c r="BA3783" i="1" s="1"/>
  <c r="BA3784" i="1" s="1"/>
  <c r="BA3785" i="1" s="1"/>
  <c r="BA3786" i="1" s="1"/>
  <c r="BA3787" i="1" s="1"/>
  <c r="BA3788" i="1" s="1"/>
  <c r="BA3789" i="1" s="1"/>
  <c r="BA3790" i="1" s="1"/>
  <c r="BA3791" i="1" s="1"/>
  <c r="BA3792" i="1" s="1"/>
  <c r="BA3793" i="1" s="1"/>
  <c r="BA3794" i="1" s="1"/>
  <c r="BA3795" i="1" s="1"/>
  <c r="BA3796" i="1" s="1"/>
  <c r="BA3797" i="1" s="1"/>
  <c r="BA3798" i="1" s="1"/>
  <c r="BA3799" i="1" s="1"/>
  <c r="BA3800" i="1" s="1"/>
  <c r="BA3801" i="1" s="1"/>
  <c r="BA3802" i="1" s="1"/>
  <c r="BA3803" i="1" s="1"/>
  <c r="BA3804" i="1" s="1"/>
  <c r="BA3805" i="1" s="1"/>
  <c r="BA3806" i="1" s="1"/>
  <c r="BA3807" i="1" s="1"/>
  <c r="BA3808" i="1" s="1"/>
  <c r="BA3809" i="1" s="1"/>
  <c r="BA3810" i="1" s="1"/>
  <c r="BA3811" i="1" s="1"/>
  <c r="BA3812" i="1" s="1"/>
  <c r="BA3813" i="1" s="1"/>
  <c r="BA3814" i="1" s="1"/>
  <c r="BA3815" i="1" s="1"/>
  <c r="BA3816" i="1" s="1"/>
  <c r="BA3817" i="1" s="1"/>
  <c r="BA3818" i="1" s="1"/>
  <c r="BA3819" i="1" s="1"/>
  <c r="BA3820" i="1" s="1"/>
  <c r="BA3821" i="1" s="1"/>
  <c r="BA3822" i="1" s="1"/>
  <c r="BA3823" i="1" s="1"/>
  <c r="BA3824" i="1" s="1"/>
  <c r="BA3825" i="1" s="1"/>
  <c r="BA3826" i="1" s="1"/>
  <c r="BA3827" i="1" s="1"/>
  <c r="BA3828" i="1" s="1"/>
  <c r="BA3829" i="1" s="1"/>
  <c r="BA3830" i="1" s="1"/>
  <c r="BA3831" i="1" s="1"/>
  <c r="BA3832" i="1" s="1"/>
  <c r="BA3833" i="1" s="1"/>
  <c r="BA3834" i="1" s="1"/>
  <c r="BA3835" i="1" s="1"/>
  <c r="BA3836" i="1" s="1"/>
  <c r="BA3837" i="1" s="1"/>
  <c r="BA3838" i="1" s="1"/>
  <c r="BA3839" i="1" s="1"/>
  <c r="BA3840" i="1" s="1"/>
  <c r="BA3841" i="1" s="1"/>
  <c r="BA3842" i="1" s="1"/>
  <c r="BA3843" i="1" s="1"/>
  <c r="BA3844" i="1" s="1"/>
  <c r="BA3845" i="1" s="1"/>
  <c r="BA3846" i="1" s="1"/>
  <c r="BA3847" i="1" s="1"/>
  <c r="BA3848" i="1" s="1"/>
  <c r="BA3849" i="1" s="1"/>
  <c r="BA3850" i="1" s="1"/>
  <c r="BA3851" i="1" s="1"/>
  <c r="BA3852" i="1" s="1"/>
  <c r="BA3853" i="1" s="1"/>
  <c r="BA3854" i="1" s="1"/>
  <c r="BA3855" i="1" s="1"/>
  <c r="BA3856" i="1" s="1"/>
  <c r="BA3857" i="1" s="1"/>
  <c r="BA3858" i="1" s="1"/>
  <c r="BA3859" i="1" s="1"/>
  <c r="BA3860" i="1" s="1"/>
  <c r="BA3861" i="1" s="1"/>
  <c r="BA3862" i="1" s="1"/>
  <c r="BA3863" i="1" s="1"/>
  <c r="BA3864" i="1" s="1"/>
  <c r="BA3865" i="1" s="1"/>
  <c r="BA3866" i="1" s="1"/>
  <c r="BA3867" i="1" s="1"/>
  <c r="BA3868" i="1" s="1"/>
  <c r="BA3869" i="1" s="1"/>
  <c r="BA3870" i="1" s="1"/>
  <c r="BA3871" i="1" s="1"/>
  <c r="BA3872" i="1" s="1"/>
  <c r="BA3873" i="1" s="1"/>
  <c r="BA3874" i="1" s="1"/>
  <c r="BA3875" i="1" s="1"/>
  <c r="BA3876" i="1" s="1"/>
  <c r="BA3877" i="1" s="1"/>
  <c r="BA3878" i="1" s="1"/>
  <c r="BA3879" i="1" s="1"/>
  <c r="BA3880" i="1" s="1"/>
  <c r="BA3881" i="1" s="1"/>
  <c r="BA3882" i="1" s="1"/>
  <c r="BA3883" i="1" s="1"/>
  <c r="BA3884" i="1" s="1"/>
  <c r="BA3885" i="1" s="1"/>
  <c r="BA3886" i="1" s="1"/>
  <c r="BA3887" i="1" s="1"/>
  <c r="BA3888" i="1" s="1"/>
  <c r="BA3889" i="1" s="1"/>
  <c r="BA3890" i="1" s="1"/>
  <c r="BA3891" i="1" s="1"/>
  <c r="BA3892" i="1" s="1"/>
  <c r="BA3893" i="1" s="1"/>
  <c r="BA3894" i="1" s="1"/>
  <c r="BA3895" i="1" s="1"/>
  <c r="BA3896" i="1" s="1"/>
  <c r="BA3897" i="1" s="1"/>
  <c r="BA3898" i="1" s="1"/>
  <c r="BA3899" i="1" s="1"/>
  <c r="BA3900" i="1" s="1"/>
  <c r="BA3901" i="1" s="1"/>
  <c r="BA3902" i="1" s="1"/>
  <c r="BA3903" i="1" s="1"/>
  <c r="BA3904" i="1" s="1"/>
  <c r="BA3905" i="1" s="1"/>
  <c r="BA3906" i="1" s="1"/>
  <c r="BA3907" i="1" s="1"/>
  <c r="BA3908" i="1" s="1"/>
  <c r="BA3909" i="1" s="1"/>
  <c r="BA3910" i="1" s="1"/>
  <c r="BA3911" i="1" s="1"/>
  <c r="BA3912" i="1" s="1"/>
  <c r="BA3913" i="1" s="1"/>
  <c r="BA3914" i="1" s="1"/>
  <c r="BA3915" i="1" s="1"/>
  <c r="BA3916" i="1" s="1"/>
  <c r="BA3917" i="1" s="1"/>
  <c r="BA3918" i="1" s="1"/>
  <c r="BA3919" i="1" s="1"/>
  <c r="BA3920" i="1" s="1"/>
  <c r="BA3921" i="1" s="1"/>
  <c r="BA3922" i="1" s="1"/>
  <c r="BA3923" i="1" s="1"/>
  <c r="BA3924" i="1" s="1"/>
  <c r="BA3925" i="1" s="1"/>
  <c r="BA3926" i="1" s="1"/>
  <c r="BA3927" i="1" s="1"/>
  <c r="BA3928" i="1" s="1"/>
  <c r="BA3929" i="1" s="1"/>
  <c r="BA3930" i="1" s="1"/>
  <c r="BA3931" i="1" s="1"/>
  <c r="BA3932" i="1" s="1"/>
  <c r="BA3933" i="1" s="1"/>
  <c r="BA3934" i="1" s="1"/>
  <c r="BA3935" i="1" s="1"/>
  <c r="BA3936" i="1" s="1"/>
  <c r="BA3937" i="1" s="1"/>
  <c r="BA3938" i="1" s="1"/>
  <c r="BA3939" i="1" s="1"/>
  <c r="BA3940" i="1" s="1"/>
  <c r="BA3941" i="1" s="1"/>
  <c r="BA3942" i="1" s="1"/>
  <c r="BA3943" i="1" s="1"/>
  <c r="BA3944" i="1" s="1"/>
  <c r="BA3945" i="1" s="1"/>
  <c r="BA3946" i="1" s="1"/>
  <c r="BA3947" i="1" s="1"/>
  <c r="BA3948" i="1" s="1"/>
  <c r="BA3949" i="1" s="1"/>
  <c r="BA3950" i="1" s="1"/>
  <c r="BA3951" i="1" s="1"/>
  <c r="BA3952" i="1" s="1"/>
  <c r="BA3953" i="1" s="1"/>
  <c r="BA3954" i="1" s="1"/>
  <c r="BA3955" i="1" s="1"/>
  <c r="BA3956" i="1" s="1"/>
  <c r="BA3957" i="1" s="1"/>
  <c r="BA3958" i="1" s="1"/>
  <c r="BA3959" i="1" s="1"/>
  <c r="BA3960" i="1" s="1"/>
  <c r="BA3961" i="1" s="1"/>
  <c r="BA3962" i="1" s="1"/>
  <c r="BA3963" i="1" s="1"/>
  <c r="BA3964" i="1" s="1"/>
  <c r="BA3965" i="1" s="1"/>
  <c r="BA3966" i="1" s="1"/>
  <c r="BA3967" i="1" s="1"/>
  <c r="BA3968" i="1" s="1"/>
  <c r="BA3969" i="1" s="1"/>
  <c r="BA3970" i="1" s="1"/>
  <c r="BA3971" i="1" s="1"/>
  <c r="BA3972" i="1" s="1"/>
  <c r="BA3973" i="1" s="1"/>
  <c r="BA3974" i="1" s="1"/>
  <c r="BA3975" i="1" s="1"/>
  <c r="BA3976" i="1" s="1"/>
  <c r="BA3977" i="1" s="1"/>
  <c r="BA3978" i="1" s="1"/>
  <c r="BA3979" i="1" s="1"/>
  <c r="BA3980" i="1" s="1"/>
  <c r="BA3981" i="1" s="1"/>
  <c r="BA3982" i="1" s="1"/>
  <c r="BA3983" i="1" s="1"/>
  <c r="BA3984" i="1" s="1"/>
  <c r="BA3985" i="1" s="1"/>
  <c r="BA3986" i="1" s="1"/>
  <c r="BA3987" i="1" s="1"/>
  <c r="BA3988" i="1" s="1"/>
  <c r="BA3989" i="1" s="1"/>
  <c r="BA3990" i="1" s="1"/>
  <c r="BA3991" i="1" s="1"/>
  <c r="BA3992" i="1" s="1"/>
  <c r="BA3993" i="1" s="1"/>
  <c r="BA3994" i="1" s="1"/>
  <c r="BA3995" i="1" s="1"/>
  <c r="BA3996" i="1" s="1"/>
  <c r="BA3997" i="1" s="1"/>
  <c r="BA3998" i="1" s="1"/>
  <c r="BA3999" i="1" s="1"/>
  <c r="BA4000" i="1" s="1"/>
  <c r="BA4001" i="1" s="1"/>
  <c r="BA4002" i="1" s="1"/>
  <c r="BA4003" i="1" s="1"/>
  <c r="BA4004" i="1" s="1"/>
  <c r="BA4005" i="1" s="1"/>
  <c r="BA4006" i="1" s="1"/>
  <c r="BA4007" i="1" s="1"/>
  <c r="BA4008" i="1" s="1"/>
  <c r="BA4009" i="1" s="1"/>
  <c r="BA4010" i="1" s="1"/>
  <c r="BA4011" i="1" s="1"/>
  <c r="BA4012" i="1" s="1"/>
  <c r="BA4013" i="1" s="1"/>
  <c r="BA4014" i="1" s="1"/>
  <c r="BA4015" i="1" s="1"/>
  <c r="BA4016" i="1" s="1"/>
  <c r="BA4017" i="1" s="1"/>
  <c r="BA4018" i="1" s="1"/>
  <c r="BA4019" i="1" s="1"/>
  <c r="BA4020" i="1" s="1"/>
  <c r="BA4021" i="1" s="1"/>
  <c r="BA4022" i="1" s="1"/>
  <c r="BA4023" i="1" s="1"/>
  <c r="BA4024" i="1" s="1"/>
  <c r="BA4025" i="1" s="1"/>
  <c r="BA4026" i="1" s="1"/>
  <c r="BA4027" i="1" s="1"/>
  <c r="BA4028" i="1" s="1"/>
  <c r="BA4029" i="1" s="1"/>
  <c r="BA4030" i="1" s="1"/>
  <c r="BA4031" i="1" s="1"/>
  <c r="BA4032" i="1" s="1"/>
  <c r="BA4033" i="1" s="1"/>
  <c r="BA4034" i="1" s="1"/>
  <c r="BA4035" i="1" s="1"/>
  <c r="BA4036" i="1" s="1"/>
  <c r="BA4037" i="1" s="1"/>
  <c r="BA4038" i="1" s="1"/>
  <c r="BA4039" i="1" s="1"/>
  <c r="BA4040" i="1" s="1"/>
  <c r="BA4041" i="1" s="1"/>
  <c r="BA4042" i="1" s="1"/>
  <c r="BA4043" i="1" s="1"/>
  <c r="BA4044" i="1" s="1"/>
  <c r="BA4045" i="1" s="1"/>
  <c r="BA4046" i="1" s="1"/>
  <c r="BA4047" i="1" s="1"/>
  <c r="BA4048" i="1" s="1"/>
  <c r="BA4049" i="1" s="1"/>
  <c r="BA4050" i="1" s="1"/>
  <c r="BA4051" i="1" s="1"/>
  <c r="BA4052" i="1" s="1"/>
  <c r="BA4053" i="1" s="1"/>
  <c r="BA4054" i="1" s="1"/>
  <c r="BA4055" i="1" s="1"/>
  <c r="BA4056" i="1" s="1"/>
  <c r="BA4057" i="1" s="1"/>
  <c r="BA4058" i="1" s="1"/>
  <c r="BA4059" i="1" s="1"/>
  <c r="BA4060" i="1" s="1"/>
  <c r="BA4061" i="1" s="1"/>
  <c r="BA4062" i="1" s="1"/>
  <c r="BA4063" i="1" s="1"/>
  <c r="BA4064" i="1" s="1"/>
  <c r="BA4065" i="1" s="1"/>
  <c r="BA4066" i="1" s="1"/>
  <c r="BA4067" i="1" s="1"/>
  <c r="BA4068" i="1" s="1"/>
  <c r="BA4069" i="1" s="1"/>
  <c r="BA4070" i="1" s="1"/>
  <c r="BA4071" i="1" s="1"/>
  <c r="BA4072" i="1" s="1"/>
  <c r="BA4073" i="1" s="1"/>
  <c r="BA4074" i="1" s="1"/>
  <c r="BA4075" i="1" s="1"/>
  <c r="BA4076" i="1" s="1"/>
  <c r="BA4077" i="1" s="1"/>
  <c r="BA4078" i="1" s="1"/>
  <c r="BA4079" i="1" s="1"/>
  <c r="BA4080" i="1" s="1"/>
  <c r="BA4081" i="1" s="1"/>
  <c r="BA4082" i="1" s="1"/>
  <c r="BA4083" i="1" s="1"/>
  <c r="BA4084" i="1" s="1"/>
  <c r="BA4085" i="1" s="1"/>
  <c r="BA4086" i="1" s="1"/>
  <c r="BA4087" i="1" s="1"/>
  <c r="BA4088" i="1" s="1"/>
  <c r="BA4089" i="1" s="1"/>
  <c r="BA4090" i="1" s="1"/>
  <c r="BA4091" i="1" s="1"/>
  <c r="BA4092" i="1" s="1"/>
  <c r="BA4093" i="1" s="1"/>
  <c r="BA4094" i="1" s="1"/>
  <c r="BA4095" i="1" s="1"/>
  <c r="BA4096" i="1" s="1"/>
  <c r="BA4097" i="1" s="1"/>
  <c r="BA4098" i="1" s="1"/>
  <c r="BA4099" i="1" s="1"/>
  <c r="BA4100" i="1" s="1"/>
  <c r="BA4101" i="1" s="1"/>
  <c r="BA4102" i="1" s="1"/>
  <c r="BA4103" i="1" s="1"/>
  <c r="BA4104" i="1" s="1"/>
  <c r="BA4105" i="1" s="1"/>
  <c r="BA4106" i="1" s="1"/>
  <c r="BA4107" i="1" s="1"/>
  <c r="BA4108" i="1" s="1"/>
  <c r="BA4109" i="1" s="1"/>
  <c r="BA4110" i="1" s="1"/>
  <c r="BA4111" i="1" s="1"/>
  <c r="BA4112" i="1" s="1"/>
  <c r="BA4113" i="1" s="1"/>
  <c r="BA4114" i="1" s="1"/>
  <c r="BA4115" i="1" s="1"/>
  <c r="BA4116" i="1" s="1"/>
  <c r="BA4117" i="1" s="1"/>
  <c r="BA4118" i="1" s="1"/>
  <c r="BA4119" i="1" s="1"/>
  <c r="BA4120" i="1" s="1"/>
  <c r="BA4121" i="1" s="1"/>
  <c r="BA4122" i="1" s="1"/>
  <c r="BA4123" i="1" s="1"/>
  <c r="BA4124" i="1" s="1"/>
  <c r="BA4125" i="1" s="1"/>
  <c r="BA4126" i="1" s="1"/>
  <c r="BA4127" i="1" s="1"/>
  <c r="BA4128" i="1" s="1"/>
  <c r="BA4129" i="1" s="1"/>
  <c r="BA4130" i="1" s="1"/>
  <c r="BA4131" i="1" s="1"/>
  <c r="BA4132" i="1" s="1"/>
  <c r="BA4133" i="1" s="1"/>
  <c r="BA4134" i="1" s="1"/>
  <c r="BA4135" i="1" s="1"/>
  <c r="BA4136" i="1" s="1"/>
  <c r="BA4137" i="1" s="1"/>
  <c r="BA4138" i="1" s="1"/>
  <c r="BA4139" i="1" s="1"/>
  <c r="BA4140" i="1" s="1"/>
  <c r="BA4141" i="1" s="1"/>
  <c r="BA4142" i="1" s="1"/>
  <c r="BA4143" i="1" s="1"/>
  <c r="BA4144" i="1" s="1"/>
  <c r="BA4145" i="1" s="1"/>
  <c r="BA4146" i="1" s="1"/>
  <c r="BA4147" i="1" s="1"/>
  <c r="BA4148" i="1" s="1"/>
  <c r="BA4149" i="1" s="1"/>
  <c r="BA4150" i="1" s="1"/>
  <c r="BA4151" i="1" s="1"/>
  <c r="BA4152" i="1" s="1"/>
  <c r="BA4153" i="1" s="1"/>
  <c r="BA4154" i="1" s="1"/>
  <c r="BA4155" i="1" s="1"/>
  <c r="BA4156" i="1" s="1"/>
  <c r="BA4157" i="1" s="1"/>
  <c r="BA4158" i="1" s="1"/>
  <c r="BA4159" i="1" s="1"/>
  <c r="BA4160" i="1" s="1"/>
  <c r="BA4161" i="1" s="1"/>
  <c r="BA4162" i="1" s="1"/>
  <c r="BA4163" i="1" s="1"/>
  <c r="BA4164" i="1" s="1"/>
  <c r="BA4165" i="1" s="1"/>
  <c r="BA4166" i="1" s="1"/>
  <c r="BA4167" i="1" s="1"/>
  <c r="BA4168" i="1" s="1"/>
  <c r="BA4169" i="1" s="1"/>
  <c r="BA4170" i="1" s="1"/>
  <c r="BA4171" i="1" s="1"/>
  <c r="BA4172" i="1" s="1"/>
  <c r="BA4173" i="1" s="1"/>
  <c r="BA4174" i="1" s="1"/>
  <c r="BA4175" i="1" s="1"/>
  <c r="BA4176" i="1" s="1"/>
  <c r="BA4177" i="1" s="1"/>
  <c r="BA4178" i="1" s="1"/>
  <c r="BA4179" i="1" s="1"/>
  <c r="BA4180" i="1" s="1"/>
  <c r="BA4181" i="1" s="1"/>
  <c r="BA4182" i="1" s="1"/>
  <c r="BA4183" i="1" s="1"/>
  <c r="BA4184" i="1" s="1"/>
  <c r="BA4185" i="1" s="1"/>
  <c r="BA4186" i="1" s="1"/>
  <c r="BA4187" i="1" s="1"/>
  <c r="BA4188" i="1" s="1"/>
  <c r="BA4189" i="1" s="1"/>
  <c r="BA4190" i="1" s="1"/>
  <c r="BA4191" i="1" s="1"/>
  <c r="BA4192" i="1" s="1"/>
  <c r="BA4193" i="1" s="1"/>
  <c r="BA4194" i="1" s="1"/>
  <c r="BA4195" i="1" s="1"/>
  <c r="BA4196" i="1" s="1"/>
  <c r="BA4197" i="1" s="1"/>
  <c r="BA4198" i="1" s="1"/>
  <c r="BA4199" i="1" s="1"/>
  <c r="BA4200" i="1" s="1"/>
  <c r="BA4201" i="1" s="1"/>
  <c r="BA4202" i="1" s="1"/>
  <c r="BA4203" i="1" s="1"/>
  <c r="BA4204" i="1" s="1"/>
  <c r="BA4205" i="1" s="1"/>
  <c r="BA4206" i="1" s="1"/>
  <c r="BA4207" i="1" s="1"/>
  <c r="BA4208" i="1" s="1"/>
  <c r="BA4209" i="1" s="1"/>
  <c r="BA4210" i="1" s="1"/>
  <c r="BA4211" i="1" s="1"/>
  <c r="BA4212" i="1" s="1"/>
  <c r="BA4213" i="1" s="1"/>
  <c r="BA4214" i="1" s="1"/>
  <c r="BA4215" i="1" s="1"/>
  <c r="BA4216" i="1" s="1"/>
  <c r="BA4217" i="1" s="1"/>
  <c r="BA4218" i="1" s="1"/>
  <c r="BA4219" i="1" s="1"/>
  <c r="BA4220" i="1" s="1"/>
  <c r="BA4221" i="1" s="1"/>
  <c r="BA4222" i="1" s="1"/>
  <c r="BA4223" i="1" s="1"/>
  <c r="BA4224" i="1" s="1"/>
  <c r="BA4225" i="1" s="1"/>
  <c r="BA4226" i="1" s="1"/>
  <c r="BA4227" i="1" s="1"/>
  <c r="BA4228" i="1" s="1"/>
  <c r="BA4229" i="1" s="1"/>
  <c r="BA4230" i="1" s="1"/>
  <c r="BA4231" i="1" s="1"/>
  <c r="BA4232" i="1" s="1"/>
  <c r="BA4233" i="1" s="1"/>
  <c r="BA4234" i="1" s="1"/>
  <c r="BA4235" i="1" s="1"/>
  <c r="BA4236" i="1" s="1"/>
  <c r="BA4237" i="1" s="1"/>
  <c r="BA4238" i="1" s="1"/>
  <c r="BA4239" i="1" s="1"/>
  <c r="BA4240" i="1" s="1"/>
  <c r="BA4241" i="1" s="1"/>
  <c r="BA4242" i="1" s="1"/>
  <c r="BA4243" i="1" s="1"/>
  <c r="BA4244" i="1" s="1"/>
  <c r="BA4245" i="1" s="1"/>
  <c r="BA4246" i="1" s="1"/>
  <c r="BA4247" i="1" s="1"/>
  <c r="BA4248" i="1" s="1"/>
  <c r="BA4249" i="1" s="1"/>
  <c r="BA4250" i="1" s="1"/>
  <c r="BA4251" i="1" s="1"/>
  <c r="BA4252" i="1" s="1"/>
  <c r="BA4253" i="1" s="1"/>
  <c r="BA4254" i="1" s="1"/>
  <c r="BA4255" i="1" s="1"/>
  <c r="BA4256" i="1" s="1"/>
  <c r="BA4257" i="1" s="1"/>
  <c r="BA4258" i="1" s="1"/>
  <c r="BA4259" i="1" s="1"/>
  <c r="BA4260" i="1" s="1"/>
  <c r="BA4261" i="1" s="1"/>
  <c r="BA4262" i="1" s="1"/>
  <c r="BA4263" i="1" s="1"/>
  <c r="BA4264" i="1" s="1"/>
  <c r="BA4265" i="1" s="1"/>
  <c r="BA4266" i="1" s="1"/>
  <c r="BA4267" i="1" s="1"/>
  <c r="BA4268" i="1" s="1"/>
  <c r="BA4269" i="1" s="1"/>
  <c r="BA4270" i="1" s="1"/>
  <c r="BA4271" i="1" s="1"/>
  <c r="BA4272" i="1" s="1"/>
  <c r="BA4273" i="1" s="1"/>
  <c r="BA4274" i="1" s="1"/>
  <c r="BA4275" i="1" s="1"/>
  <c r="BA4276" i="1" s="1"/>
  <c r="BA4277" i="1" s="1"/>
  <c r="BA4278" i="1" s="1"/>
  <c r="BA4279" i="1" s="1"/>
  <c r="BA4280" i="1" s="1"/>
  <c r="BA4281" i="1" s="1"/>
  <c r="BA4282" i="1" s="1"/>
  <c r="BA4283" i="1" s="1"/>
  <c r="BA4284" i="1" s="1"/>
  <c r="BA4285" i="1" s="1"/>
  <c r="BA4286" i="1" s="1"/>
  <c r="BA4287" i="1" s="1"/>
  <c r="BA4288" i="1" s="1"/>
  <c r="BA4289" i="1" s="1"/>
  <c r="BA4290" i="1" s="1"/>
  <c r="BA4291" i="1" s="1"/>
  <c r="BA4292" i="1" s="1"/>
  <c r="BA4293" i="1" s="1"/>
  <c r="BA4294" i="1" s="1"/>
  <c r="BA4295" i="1" s="1"/>
  <c r="BA4296" i="1" s="1"/>
  <c r="BA4297" i="1" s="1"/>
  <c r="BA4298" i="1" s="1"/>
  <c r="BA4299" i="1" s="1"/>
  <c r="BA4300" i="1" s="1"/>
  <c r="BA4301" i="1" s="1"/>
  <c r="BA4302" i="1" s="1"/>
  <c r="BA4303" i="1" s="1"/>
  <c r="BA4304" i="1" s="1"/>
  <c r="BA4305" i="1" s="1"/>
  <c r="BA4306" i="1" s="1"/>
  <c r="BA4307" i="1" s="1"/>
  <c r="BA4308" i="1" s="1"/>
  <c r="BA4309" i="1" s="1"/>
  <c r="BA4310" i="1" s="1"/>
  <c r="BA4311" i="1" s="1"/>
  <c r="BA4312" i="1" s="1"/>
  <c r="BA4313" i="1" s="1"/>
  <c r="BA4314" i="1" s="1"/>
  <c r="BA4315" i="1" s="1"/>
  <c r="BA4316" i="1" s="1"/>
  <c r="BA4317" i="1" s="1"/>
  <c r="BA4318" i="1" s="1"/>
  <c r="BA4319" i="1" s="1"/>
  <c r="BA4320" i="1" s="1"/>
  <c r="BA4321" i="1" s="1"/>
  <c r="BA4322" i="1" s="1"/>
  <c r="BA4323" i="1" s="1"/>
  <c r="BA4324" i="1" s="1"/>
  <c r="BA4325" i="1" s="1"/>
  <c r="BA4326" i="1" s="1"/>
  <c r="BA4327" i="1" s="1"/>
  <c r="BA4328" i="1" s="1"/>
  <c r="BA4329" i="1" s="1"/>
  <c r="BA4330" i="1" s="1"/>
  <c r="BA4331" i="1" s="1"/>
  <c r="BA4332" i="1" s="1"/>
  <c r="BA4333" i="1" s="1"/>
  <c r="BA4334" i="1" s="1"/>
  <c r="BA4335" i="1" s="1"/>
  <c r="BA4336" i="1" s="1"/>
  <c r="BA4337" i="1" s="1"/>
  <c r="BA4338" i="1" s="1"/>
  <c r="BA4339" i="1" s="1"/>
  <c r="BA4340" i="1" s="1"/>
  <c r="BA4341" i="1" s="1"/>
  <c r="BA4342" i="1" s="1"/>
  <c r="BA4343" i="1" s="1"/>
  <c r="BA4344" i="1" s="1"/>
  <c r="BA4345" i="1" s="1"/>
  <c r="BA4346" i="1" s="1"/>
  <c r="BA4347" i="1" s="1"/>
  <c r="BA4348" i="1" s="1"/>
  <c r="BA4349" i="1" s="1"/>
  <c r="BA4350" i="1" s="1"/>
  <c r="BA4351" i="1" s="1"/>
  <c r="BA4352" i="1" s="1"/>
  <c r="BA4353" i="1" s="1"/>
  <c r="BA4354" i="1" s="1"/>
  <c r="BA4355" i="1" s="1"/>
  <c r="BA4356" i="1" s="1"/>
  <c r="BA4357" i="1" s="1"/>
  <c r="BA4358" i="1" s="1"/>
  <c r="BA4359" i="1" s="1"/>
  <c r="BA4360" i="1" s="1"/>
  <c r="BA4361" i="1" s="1"/>
  <c r="BA4362" i="1" s="1"/>
  <c r="BA4363" i="1" s="1"/>
  <c r="BA4364" i="1" s="1"/>
  <c r="BA4365" i="1" s="1"/>
  <c r="BA4366" i="1" s="1"/>
  <c r="BA4367" i="1" s="1"/>
  <c r="BA4368" i="1" s="1"/>
  <c r="BA4369" i="1" s="1"/>
  <c r="BA4370" i="1" s="1"/>
  <c r="BA4371" i="1" s="1"/>
  <c r="BA4372" i="1" s="1"/>
  <c r="BA4373" i="1" s="1"/>
  <c r="BA4374" i="1" s="1"/>
  <c r="BA4375" i="1" s="1"/>
  <c r="BA4376" i="1" s="1"/>
  <c r="BA4377" i="1" s="1"/>
  <c r="BA4378" i="1" s="1"/>
  <c r="BA4379" i="1" s="1"/>
  <c r="BA4380" i="1" s="1"/>
  <c r="BA4381" i="1" s="1"/>
  <c r="BA4382" i="1" s="1"/>
  <c r="BA4383" i="1" s="1"/>
  <c r="BA4384" i="1" s="1"/>
  <c r="BA4385" i="1" s="1"/>
  <c r="BA4386" i="1" s="1"/>
  <c r="BA4387" i="1" s="1"/>
  <c r="BA4388" i="1" s="1"/>
  <c r="BA4389" i="1" s="1"/>
  <c r="BA4390" i="1" s="1"/>
  <c r="BA4391" i="1" s="1"/>
  <c r="BA4392" i="1" s="1"/>
  <c r="BA4393" i="1" s="1"/>
  <c r="BA4394" i="1" s="1"/>
  <c r="BA4395" i="1" s="1"/>
  <c r="BA4396" i="1" s="1"/>
  <c r="BA4397" i="1" s="1"/>
  <c r="BA4398" i="1" s="1"/>
  <c r="BA4399" i="1" s="1"/>
  <c r="BA4400" i="1" s="1"/>
  <c r="BA4401" i="1" s="1"/>
  <c r="BA4402" i="1" s="1"/>
  <c r="BA4403" i="1" s="1"/>
  <c r="BA4404" i="1" s="1"/>
  <c r="BA4405" i="1" s="1"/>
  <c r="BA4406" i="1" s="1"/>
  <c r="BA4407" i="1" s="1"/>
  <c r="BA4408" i="1" s="1"/>
  <c r="BA4409" i="1" s="1"/>
  <c r="BA4410" i="1" s="1"/>
  <c r="BA4411" i="1" s="1"/>
  <c r="BA4412" i="1" s="1"/>
  <c r="BA4413" i="1" s="1"/>
  <c r="BA4414" i="1" s="1"/>
  <c r="BA4415" i="1" s="1"/>
  <c r="BA4416" i="1" s="1"/>
  <c r="BA4417" i="1" s="1"/>
  <c r="BA4418" i="1" s="1"/>
  <c r="BA4419" i="1" s="1"/>
  <c r="BA4420" i="1" s="1"/>
  <c r="BA4421" i="1" s="1"/>
  <c r="BA4422" i="1" s="1"/>
  <c r="BA4423" i="1" s="1"/>
  <c r="BA4424" i="1" s="1"/>
  <c r="BA4425" i="1" s="1"/>
  <c r="BA4426" i="1" s="1"/>
  <c r="BA4427" i="1" s="1"/>
  <c r="BA4428" i="1" s="1"/>
  <c r="BA4429" i="1" s="1"/>
  <c r="BA4430" i="1" s="1"/>
  <c r="BA4431" i="1" s="1"/>
  <c r="BA4432" i="1" s="1"/>
  <c r="BA4433" i="1" s="1"/>
  <c r="BA4434" i="1" s="1"/>
  <c r="BA4435" i="1" s="1"/>
  <c r="BA4436" i="1" s="1"/>
  <c r="BA4437" i="1" s="1"/>
  <c r="BA4438" i="1" s="1"/>
  <c r="BA4439" i="1" s="1"/>
  <c r="BA4440" i="1" s="1"/>
  <c r="BA4441" i="1" s="1"/>
  <c r="BA4442" i="1" s="1"/>
  <c r="BA4443" i="1" s="1"/>
  <c r="BA4444" i="1" s="1"/>
  <c r="BA4445" i="1" s="1"/>
  <c r="BA4446" i="1" s="1"/>
  <c r="BA4447" i="1" s="1"/>
  <c r="BA4448" i="1" s="1"/>
  <c r="BA4449" i="1" s="1"/>
  <c r="BA4450" i="1" s="1"/>
  <c r="BA4451" i="1" s="1"/>
  <c r="BA4452" i="1" s="1"/>
  <c r="BA4453" i="1" s="1"/>
  <c r="BA4454" i="1" s="1"/>
  <c r="BA4455" i="1" s="1"/>
  <c r="BA4456" i="1" s="1"/>
  <c r="BA4457" i="1" s="1"/>
  <c r="BA4458" i="1" s="1"/>
  <c r="BA4459" i="1" s="1"/>
  <c r="BA4460" i="1" s="1"/>
  <c r="BA4461" i="1" s="1"/>
  <c r="BA4462" i="1" s="1"/>
  <c r="BA4463" i="1" s="1"/>
  <c r="BA4464" i="1" s="1"/>
  <c r="BA4465" i="1" s="1"/>
  <c r="BA4466" i="1" s="1"/>
  <c r="BA4467" i="1" s="1"/>
  <c r="BA4468" i="1" s="1"/>
  <c r="BA4469" i="1" s="1"/>
  <c r="BA4470" i="1" s="1"/>
  <c r="BA4471" i="1" s="1"/>
  <c r="BA4472" i="1" s="1"/>
  <c r="BA4473" i="1" s="1"/>
  <c r="BA4474" i="1" s="1"/>
  <c r="BA4475" i="1" s="1"/>
  <c r="BA4476" i="1" s="1"/>
  <c r="BA4477" i="1" s="1"/>
  <c r="BA4478" i="1" s="1"/>
  <c r="BA4479" i="1" s="1"/>
  <c r="BA4480" i="1" s="1"/>
  <c r="BA4481" i="1" s="1"/>
  <c r="BA4482" i="1" s="1"/>
  <c r="BA4483" i="1" s="1"/>
  <c r="BA4484" i="1" s="1"/>
  <c r="BA4485" i="1" s="1"/>
  <c r="BA4486" i="1" s="1"/>
  <c r="BA4487" i="1" s="1"/>
  <c r="BA4488" i="1" s="1"/>
  <c r="BA4489" i="1" s="1"/>
  <c r="BA4490" i="1" s="1"/>
  <c r="BA4491" i="1" s="1"/>
  <c r="BA4492" i="1" s="1"/>
  <c r="BA4493" i="1" s="1"/>
  <c r="BA4494" i="1" s="1"/>
  <c r="BA4495" i="1" s="1"/>
  <c r="BA4496" i="1" s="1"/>
  <c r="BA4497" i="1" s="1"/>
  <c r="BA4498" i="1" s="1"/>
  <c r="BA4499" i="1" s="1"/>
  <c r="BA4500" i="1" s="1"/>
  <c r="BA4501" i="1" s="1"/>
  <c r="BA4502" i="1" s="1"/>
  <c r="BA4503" i="1" s="1"/>
  <c r="BA4504" i="1" s="1"/>
  <c r="BA4505" i="1" s="1"/>
  <c r="BA4506" i="1" s="1"/>
  <c r="BA4507" i="1" s="1"/>
  <c r="BA4508" i="1" s="1"/>
  <c r="BA4509" i="1" s="1"/>
  <c r="BA4510" i="1" s="1"/>
  <c r="BA4511" i="1" s="1"/>
  <c r="BA4512" i="1" s="1"/>
  <c r="BA4513" i="1" s="1"/>
  <c r="BA4514" i="1" s="1"/>
  <c r="BA4515" i="1" s="1"/>
  <c r="BA4516" i="1" s="1"/>
  <c r="BA4517" i="1" s="1"/>
  <c r="BA4518" i="1" s="1"/>
  <c r="BA4519" i="1" s="1"/>
  <c r="BA4520" i="1" s="1"/>
  <c r="BA4521" i="1" s="1"/>
  <c r="BA4522" i="1" s="1"/>
  <c r="BA4523" i="1" s="1"/>
  <c r="BA4524" i="1" s="1"/>
  <c r="BA4525" i="1" s="1"/>
  <c r="BA4526" i="1" s="1"/>
  <c r="BA4527" i="1" s="1"/>
  <c r="BA4528" i="1" s="1"/>
  <c r="BA4529" i="1" s="1"/>
  <c r="BA4530" i="1" s="1"/>
  <c r="BA4531" i="1" s="1"/>
  <c r="BA4532" i="1" s="1"/>
  <c r="BA4533" i="1" s="1"/>
  <c r="BA4534" i="1" s="1"/>
  <c r="BA4535" i="1" s="1"/>
  <c r="BA4536" i="1" s="1"/>
  <c r="BA4537" i="1" s="1"/>
  <c r="BA4538" i="1" s="1"/>
  <c r="BA4539" i="1" s="1"/>
  <c r="BA4540" i="1" s="1"/>
  <c r="BA4541" i="1" s="1"/>
  <c r="BA4542" i="1" s="1"/>
  <c r="BA4543" i="1" s="1"/>
  <c r="BA4544" i="1" s="1"/>
  <c r="BA4545" i="1" s="1"/>
  <c r="BA4546" i="1" s="1"/>
  <c r="BA4547" i="1" s="1"/>
  <c r="BA4548" i="1" s="1"/>
  <c r="BA4549" i="1" s="1"/>
  <c r="BA4550" i="1" s="1"/>
  <c r="BA4551" i="1" s="1"/>
  <c r="BA4552" i="1" s="1"/>
  <c r="BA4553" i="1" s="1"/>
  <c r="BA4554" i="1" s="1"/>
  <c r="BA4555" i="1" s="1"/>
  <c r="BA4556" i="1" s="1"/>
  <c r="BA4557" i="1" s="1"/>
  <c r="BA4558" i="1" s="1"/>
  <c r="BA4559" i="1" s="1"/>
  <c r="BA4560" i="1" s="1"/>
  <c r="BA4561" i="1" s="1"/>
  <c r="BA4562" i="1" s="1"/>
  <c r="BA4563" i="1" s="1"/>
  <c r="BA4564" i="1" s="1"/>
  <c r="BA4565" i="1" s="1"/>
  <c r="BA4566" i="1" s="1"/>
  <c r="BA4567" i="1" s="1"/>
  <c r="BA4568" i="1" s="1"/>
  <c r="BA4569" i="1" s="1"/>
  <c r="BA4570" i="1" s="1"/>
  <c r="BA4571" i="1" s="1"/>
  <c r="BA4572" i="1" s="1"/>
  <c r="BA4573" i="1" s="1"/>
  <c r="BA4574" i="1" s="1"/>
  <c r="BA4575" i="1" s="1"/>
  <c r="BA4576" i="1" s="1"/>
  <c r="BA4577" i="1" s="1"/>
  <c r="BA4578" i="1" s="1"/>
  <c r="BA4579" i="1" s="1"/>
  <c r="BA4580" i="1" s="1"/>
  <c r="BA4581" i="1" s="1"/>
  <c r="BA4582" i="1" s="1"/>
  <c r="BA4583" i="1" s="1"/>
  <c r="BA4584" i="1" s="1"/>
  <c r="BA4585" i="1" s="1"/>
  <c r="BA4586" i="1" s="1"/>
  <c r="BA4587" i="1" s="1"/>
  <c r="BA4588" i="1" s="1"/>
  <c r="BA4589" i="1" s="1"/>
  <c r="BA4590" i="1" s="1"/>
  <c r="BA4591" i="1" s="1"/>
  <c r="BA4592" i="1" s="1"/>
  <c r="BA4593" i="1" s="1"/>
  <c r="BA4594" i="1" s="1"/>
  <c r="BA4595" i="1" s="1"/>
  <c r="BA4596" i="1" s="1"/>
  <c r="BA4597" i="1" s="1"/>
  <c r="BA4598" i="1" s="1"/>
  <c r="BA4599" i="1" s="1"/>
  <c r="BA4600" i="1" s="1"/>
  <c r="BA4601" i="1" s="1"/>
  <c r="BA4602" i="1" s="1"/>
  <c r="BA4603" i="1" s="1"/>
  <c r="BA4604" i="1" s="1"/>
  <c r="BA4605" i="1" s="1"/>
  <c r="BA4606" i="1" s="1"/>
  <c r="BA4607" i="1" s="1"/>
  <c r="BA4608" i="1" s="1"/>
  <c r="BA4609" i="1" s="1"/>
  <c r="BA4610" i="1" s="1"/>
  <c r="BA4611" i="1" s="1"/>
  <c r="BA4612" i="1" s="1"/>
  <c r="BA4613" i="1" s="1"/>
  <c r="BA4614" i="1" s="1"/>
  <c r="BA4615" i="1" s="1"/>
  <c r="BA4616" i="1" s="1"/>
  <c r="BA4617" i="1" s="1"/>
  <c r="BA4618" i="1" s="1"/>
  <c r="BA4619" i="1" s="1"/>
  <c r="BA4620" i="1" s="1"/>
  <c r="BA4621" i="1" s="1"/>
  <c r="BA4622" i="1" s="1"/>
  <c r="BA4623" i="1" s="1"/>
  <c r="BA4624" i="1" s="1"/>
  <c r="BA4625" i="1" s="1"/>
  <c r="BA4626" i="1" s="1"/>
  <c r="BA4627" i="1" s="1"/>
  <c r="BA4628" i="1" s="1"/>
  <c r="BA4629" i="1" s="1"/>
  <c r="BA4630" i="1" s="1"/>
  <c r="BA4631" i="1" s="1"/>
  <c r="BA4632" i="1" s="1"/>
  <c r="BA4633" i="1" s="1"/>
  <c r="BA4634" i="1" s="1"/>
  <c r="BA4635" i="1" s="1"/>
  <c r="BA4636" i="1" s="1"/>
  <c r="BA4637" i="1" s="1"/>
  <c r="BA4638" i="1" s="1"/>
  <c r="BA4639" i="1" s="1"/>
  <c r="BA4640" i="1" s="1"/>
  <c r="BA4641" i="1" s="1"/>
  <c r="BA4642" i="1" s="1"/>
  <c r="BA4643" i="1" s="1"/>
  <c r="BA4644" i="1" s="1"/>
  <c r="BA4645" i="1" s="1"/>
  <c r="BA4646" i="1" s="1"/>
  <c r="BA4647" i="1" s="1"/>
  <c r="BA4648" i="1" s="1"/>
  <c r="BA4649" i="1" s="1"/>
  <c r="BA4650" i="1" s="1"/>
  <c r="BA4651" i="1" s="1"/>
  <c r="BA4652" i="1" s="1"/>
  <c r="BA4653" i="1" s="1"/>
  <c r="BA4654" i="1" s="1"/>
  <c r="BA4655" i="1" s="1"/>
  <c r="BA4656" i="1" s="1"/>
  <c r="BA4657" i="1" s="1"/>
  <c r="BA4658" i="1" s="1"/>
  <c r="BA4659" i="1" s="1"/>
  <c r="BA4660" i="1" s="1"/>
  <c r="BA4661" i="1" s="1"/>
  <c r="BA4662" i="1" s="1"/>
  <c r="BA4663" i="1" s="1"/>
  <c r="BA4664" i="1" s="1"/>
  <c r="BA4665" i="1" s="1"/>
  <c r="BA4666" i="1" s="1"/>
  <c r="BA4667" i="1" s="1"/>
  <c r="BA4668" i="1" s="1"/>
  <c r="BA4669" i="1" s="1"/>
  <c r="BA4670" i="1" s="1"/>
  <c r="BA4671" i="1" s="1"/>
  <c r="BA4672" i="1" s="1"/>
  <c r="BA4673" i="1" s="1"/>
  <c r="BA4674" i="1" s="1"/>
  <c r="BA4675" i="1" s="1"/>
  <c r="BA4676" i="1" s="1"/>
  <c r="BA4677" i="1" s="1"/>
  <c r="BA4678" i="1" s="1"/>
  <c r="BA4679" i="1" s="1"/>
  <c r="BA4680" i="1" s="1"/>
  <c r="BA4681" i="1" s="1"/>
  <c r="BA4682" i="1" s="1"/>
  <c r="BA4683" i="1" s="1"/>
  <c r="BA4684" i="1" s="1"/>
  <c r="BA4685" i="1" s="1"/>
  <c r="BA4686" i="1" s="1"/>
  <c r="BA4687" i="1" s="1"/>
  <c r="BA4688" i="1" s="1"/>
  <c r="BA4689" i="1" s="1"/>
  <c r="BA4690" i="1" s="1"/>
  <c r="BA4691" i="1" s="1"/>
  <c r="BA4692" i="1" s="1"/>
  <c r="BA4693" i="1" s="1"/>
  <c r="BA4694" i="1" s="1"/>
  <c r="BA4695" i="1" s="1"/>
  <c r="BA4696" i="1" s="1"/>
  <c r="BA4697" i="1" s="1"/>
  <c r="BA4698" i="1" s="1"/>
  <c r="BA4699" i="1" s="1"/>
  <c r="BA4700" i="1" s="1"/>
  <c r="BA4701" i="1" s="1"/>
  <c r="BA4702" i="1" s="1"/>
  <c r="BA4703" i="1" s="1"/>
  <c r="BA4704" i="1" s="1"/>
  <c r="BA4705" i="1" s="1"/>
  <c r="BA4706" i="1" s="1"/>
  <c r="BA4707" i="1" s="1"/>
  <c r="BA4708" i="1" s="1"/>
  <c r="BA4709" i="1" s="1"/>
  <c r="BA4710" i="1" s="1"/>
  <c r="BA4711" i="1" s="1"/>
  <c r="BA4712" i="1" s="1"/>
  <c r="BA4713" i="1" s="1"/>
  <c r="BA4714" i="1" s="1"/>
  <c r="BA4715" i="1" s="1"/>
  <c r="BA4716" i="1" s="1"/>
  <c r="BA4717" i="1" s="1"/>
  <c r="BA4718" i="1" s="1"/>
  <c r="BA4719" i="1" s="1"/>
  <c r="BA4720" i="1" s="1"/>
  <c r="BA4721" i="1" s="1"/>
  <c r="BA4722" i="1" s="1"/>
  <c r="BA4723" i="1" s="1"/>
  <c r="BA4724" i="1" s="1"/>
  <c r="BA4725" i="1" s="1"/>
  <c r="BA4726" i="1" s="1"/>
  <c r="BA4727" i="1" s="1"/>
  <c r="BA4728" i="1" s="1"/>
  <c r="BA4729" i="1" s="1"/>
  <c r="BA4730" i="1" s="1"/>
  <c r="BA4731" i="1" s="1"/>
  <c r="BA4732" i="1" s="1"/>
  <c r="BA4733" i="1" s="1"/>
  <c r="BA4734" i="1" s="1"/>
  <c r="BA4735" i="1" s="1"/>
  <c r="BA4736" i="1" s="1"/>
  <c r="BA4737" i="1" s="1"/>
  <c r="BA4738" i="1" s="1"/>
  <c r="BA4739" i="1" s="1"/>
  <c r="BA4740" i="1" s="1"/>
  <c r="BA4741" i="1" s="1"/>
  <c r="BA4742" i="1" s="1"/>
  <c r="BA4743" i="1" s="1"/>
  <c r="BA4744" i="1" s="1"/>
  <c r="BA4745" i="1" s="1"/>
  <c r="BA4746" i="1" s="1"/>
  <c r="BA4747" i="1" s="1"/>
  <c r="BA4748" i="1" s="1"/>
  <c r="BA4749" i="1" s="1"/>
  <c r="BA4750" i="1" s="1"/>
  <c r="BA4751" i="1" s="1"/>
  <c r="BA4752" i="1" s="1"/>
  <c r="BA4753" i="1" s="1"/>
  <c r="BA4754" i="1" s="1"/>
  <c r="BA4755" i="1" s="1"/>
  <c r="BA4756" i="1" s="1"/>
  <c r="BA4757" i="1" s="1"/>
  <c r="BA4758" i="1" s="1"/>
  <c r="BA4759" i="1" s="1"/>
  <c r="BA4760" i="1" s="1"/>
  <c r="BA4761" i="1" s="1"/>
  <c r="BA4762" i="1" s="1"/>
  <c r="BA4763" i="1" s="1"/>
  <c r="BA4764" i="1" s="1"/>
  <c r="BA4765" i="1" s="1"/>
  <c r="BA4766" i="1" s="1"/>
  <c r="BA4767" i="1" s="1"/>
  <c r="BA4768" i="1" s="1"/>
  <c r="BA4769" i="1" s="1"/>
  <c r="BA4770" i="1" s="1"/>
  <c r="BA4771" i="1" s="1"/>
  <c r="BA4772" i="1" s="1"/>
  <c r="BA4773" i="1" s="1"/>
  <c r="BA4774" i="1" s="1"/>
  <c r="BA4775" i="1" s="1"/>
  <c r="BA4776" i="1" s="1"/>
  <c r="BA4777" i="1" s="1"/>
  <c r="BA4778" i="1" s="1"/>
  <c r="BA4779" i="1" s="1"/>
  <c r="BA4780" i="1" s="1"/>
  <c r="BA4781" i="1" s="1"/>
  <c r="BA4782" i="1" s="1"/>
  <c r="BA4783" i="1" s="1"/>
  <c r="BA4784" i="1" s="1"/>
  <c r="BA4785" i="1" s="1"/>
  <c r="BA4786" i="1" s="1"/>
  <c r="BA4787" i="1" s="1"/>
  <c r="BA4788" i="1" s="1"/>
  <c r="BA4789" i="1" s="1"/>
  <c r="BA4790" i="1" s="1"/>
  <c r="BA4791" i="1" s="1"/>
  <c r="BA4792" i="1" s="1"/>
  <c r="BA4793" i="1" s="1"/>
  <c r="BA4794" i="1" s="1"/>
  <c r="BA4795" i="1" s="1"/>
  <c r="BA4796" i="1" s="1"/>
  <c r="BA4797" i="1" s="1"/>
  <c r="BA4798" i="1" s="1"/>
  <c r="BA4799" i="1" s="1"/>
  <c r="BA4800" i="1" s="1"/>
  <c r="BA4801" i="1" s="1"/>
  <c r="BA4802" i="1" s="1"/>
  <c r="BA4803" i="1" s="1"/>
  <c r="BA4804" i="1" s="1"/>
  <c r="BA4805" i="1" s="1"/>
  <c r="BA4806" i="1" s="1"/>
  <c r="BA4807" i="1" s="1"/>
  <c r="BA4808" i="1" s="1"/>
  <c r="BA4809" i="1" s="1"/>
  <c r="BA4810" i="1" s="1"/>
  <c r="BA4811" i="1" s="1"/>
  <c r="BA4812" i="1" s="1"/>
  <c r="BA4813" i="1" s="1"/>
  <c r="BA4814" i="1" s="1"/>
  <c r="BA4815" i="1" s="1"/>
  <c r="BA4816" i="1" s="1"/>
  <c r="BA4817" i="1" s="1"/>
  <c r="BA4818" i="1" s="1"/>
  <c r="BA4819" i="1" s="1"/>
  <c r="BA4820" i="1" s="1"/>
  <c r="BA4821" i="1" s="1"/>
  <c r="BA4822" i="1" s="1"/>
  <c r="BA4823" i="1" s="1"/>
  <c r="BA4824" i="1" s="1"/>
  <c r="BA4825" i="1" s="1"/>
  <c r="BA4826" i="1" s="1"/>
  <c r="BA4827" i="1" s="1"/>
  <c r="BA4828" i="1" s="1"/>
  <c r="BA4829" i="1" s="1"/>
  <c r="BA4830" i="1" s="1"/>
  <c r="BA4831" i="1" s="1"/>
  <c r="BA4832" i="1" s="1"/>
  <c r="BA4833" i="1" s="1"/>
  <c r="BA4834" i="1" s="1"/>
  <c r="BA4835" i="1" s="1"/>
  <c r="BA4836" i="1" s="1"/>
  <c r="BA4837" i="1" s="1"/>
  <c r="BA4838" i="1" s="1"/>
  <c r="BA4839" i="1" s="1"/>
  <c r="BA4840" i="1" s="1"/>
  <c r="BA4841" i="1" s="1"/>
  <c r="BA4842" i="1" s="1"/>
  <c r="BA4843" i="1" s="1"/>
  <c r="BA4844" i="1" s="1"/>
  <c r="BA4845" i="1" s="1"/>
  <c r="BA4846" i="1" s="1"/>
  <c r="BA4847" i="1" s="1"/>
  <c r="BA4848" i="1" s="1"/>
  <c r="BA4849" i="1" s="1"/>
  <c r="BA4850" i="1" s="1"/>
  <c r="BA4851" i="1" s="1"/>
  <c r="BA4852" i="1" s="1"/>
  <c r="BA4853" i="1" s="1"/>
  <c r="BA4854" i="1" s="1"/>
  <c r="BA4855" i="1" s="1"/>
  <c r="BA4856" i="1" s="1"/>
  <c r="BA4857" i="1" s="1"/>
  <c r="BA4858" i="1" s="1"/>
  <c r="BA4859" i="1" s="1"/>
  <c r="BA4860" i="1" s="1"/>
  <c r="BA4861" i="1" s="1"/>
  <c r="BA4862" i="1" s="1"/>
  <c r="BA4863" i="1" s="1"/>
  <c r="BA4864" i="1" s="1"/>
  <c r="BA4865" i="1" s="1"/>
  <c r="BA4866" i="1" s="1"/>
  <c r="BA4867" i="1" s="1"/>
  <c r="BA4868" i="1" s="1"/>
  <c r="BA4869" i="1" s="1"/>
  <c r="BA4870" i="1" s="1"/>
  <c r="BA4871" i="1" s="1"/>
  <c r="BA4872" i="1" s="1"/>
  <c r="BA4873" i="1" s="1"/>
  <c r="BA4874" i="1" s="1"/>
  <c r="BA4875" i="1" s="1"/>
  <c r="BA4876" i="1" s="1"/>
  <c r="BA4877" i="1" s="1"/>
  <c r="BA4878" i="1" s="1"/>
  <c r="BA4879" i="1" s="1"/>
  <c r="BA4880" i="1" s="1"/>
  <c r="BA4881" i="1" s="1"/>
  <c r="BA4882" i="1" s="1"/>
  <c r="BA4883" i="1" s="1"/>
  <c r="BA4884" i="1" s="1"/>
  <c r="BA4885" i="1" s="1"/>
  <c r="BA4886" i="1" s="1"/>
  <c r="BA4887" i="1" s="1"/>
  <c r="BA4888" i="1" s="1"/>
  <c r="BA4889" i="1" s="1"/>
  <c r="BA4890" i="1" s="1"/>
  <c r="BA4891" i="1" s="1"/>
  <c r="BA4892" i="1" s="1"/>
  <c r="BA4893" i="1" s="1"/>
  <c r="BA4894" i="1" s="1"/>
  <c r="BA4895" i="1" s="1"/>
  <c r="BA4896" i="1" s="1"/>
  <c r="BA4897" i="1" s="1"/>
  <c r="BA4898" i="1" s="1"/>
  <c r="BA4899" i="1" s="1"/>
  <c r="BA4900" i="1" s="1"/>
  <c r="BA4901" i="1" s="1"/>
  <c r="BA4902" i="1" s="1"/>
  <c r="BA4903" i="1" s="1"/>
  <c r="BA4904" i="1" s="1"/>
  <c r="BA4905" i="1" s="1"/>
  <c r="BA4906" i="1" s="1"/>
  <c r="BA4907" i="1" s="1"/>
  <c r="BA4908" i="1" s="1"/>
  <c r="BA4909" i="1" s="1"/>
  <c r="BA4910" i="1" s="1"/>
  <c r="BA4911" i="1" s="1"/>
  <c r="BA4912" i="1" s="1"/>
  <c r="BA4913" i="1" s="1"/>
  <c r="BA4914" i="1" s="1"/>
  <c r="BA4915" i="1" s="1"/>
  <c r="BA4916" i="1" s="1"/>
  <c r="BA4917" i="1" s="1"/>
  <c r="BA4918" i="1" s="1"/>
  <c r="BA4919" i="1" s="1"/>
  <c r="BA4920" i="1" s="1"/>
  <c r="BA4921" i="1" s="1"/>
  <c r="BA4922" i="1" s="1"/>
  <c r="BA4923" i="1" s="1"/>
  <c r="BA4924" i="1" s="1"/>
  <c r="BA4925" i="1" s="1"/>
  <c r="BA4926" i="1" s="1"/>
  <c r="BA4927" i="1" s="1"/>
  <c r="BA4928" i="1" s="1"/>
  <c r="BA4929" i="1" s="1"/>
  <c r="BA4930" i="1" s="1"/>
  <c r="BA4931" i="1" s="1"/>
  <c r="BA4932" i="1" s="1"/>
  <c r="BA4933" i="1" s="1"/>
  <c r="BA4934" i="1" s="1"/>
  <c r="BA4935" i="1" s="1"/>
  <c r="BA4936" i="1" s="1"/>
  <c r="BA4937" i="1" s="1"/>
  <c r="BA4938" i="1" s="1"/>
  <c r="BA4939" i="1" s="1"/>
  <c r="BA4940" i="1" s="1"/>
  <c r="BA4941" i="1" s="1"/>
  <c r="BA4942" i="1" s="1"/>
  <c r="BA4943" i="1" s="1"/>
  <c r="BA4944" i="1" s="1"/>
  <c r="BA4945" i="1" s="1"/>
  <c r="BA4946" i="1" s="1"/>
  <c r="BA4947" i="1" s="1"/>
  <c r="BA4948" i="1" s="1"/>
  <c r="BA4949" i="1" s="1"/>
  <c r="BA4950" i="1" s="1"/>
  <c r="BA4951" i="1" s="1"/>
  <c r="BA4952" i="1" s="1"/>
  <c r="BA4953" i="1" s="1"/>
  <c r="BA4954" i="1" s="1"/>
  <c r="BA4955" i="1" s="1"/>
  <c r="BA4956" i="1" s="1"/>
  <c r="BA4957" i="1" s="1"/>
  <c r="BA4958" i="1" s="1"/>
  <c r="BA4959" i="1" s="1"/>
  <c r="BA4960" i="1" s="1"/>
  <c r="BA4961" i="1" s="1"/>
  <c r="BA4962" i="1" s="1"/>
  <c r="BA4963" i="1" s="1"/>
  <c r="BA4964" i="1" s="1"/>
  <c r="BA4965" i="1" s="1"/>
  <c r="BA4966" i="1" s="1"/>
  <c r="BA4967" i="1" s="1"/>
  <c r="BA4968" i="1" s="1"/>
  <c r="BA4969" i="1" s="1"/>
  <c r="BA4970" i="1" s="1"/>
  <c r="BA4971" i="1" s="1"/>
  <c r="BA4972" i="1" s="1"/>
  <c r="BA4973" i="1" s="1"/>
  <c r="BA4974" i="1" s="1"/>
  <c r="BA4975" i="1" s="1"/>
  <c r="BA4976" i="1" s="1"/>
  <c r="BA4977" i="1" s="1"/>
  <c r="BA4978" i="1" s="1"/>
  <c r="BA4979" i="1" s="1"/>
  <c r="BA4980" i="1" s="1"/>
  <c r="BA4981" i="1" s="1"/>
  <c r="BA4982" i="1" s="1"/>
  <c r="BA4983" i="1" s="1"/>
  <c r="BA4984" i="1" s="1"/>
  <c r="BA4985" i="1" s="1"/>
  <c r="BA4986" i="1" s="1"/>
  <c r="BA4987" i="1" s="1"/>
  <c r="BA4988" i="1" s="1"/>
  <c r="BA4989" i="1" s="1"/>
  <c r="BA4990" i="1" s="1"/>
  <c r="BA4991" i="1" s="1"/>
  <c r="BA4992" i="1" s="1"/>
  <c r="BA4993" i="1" s="1"/>
  <c r="BA4994" i="1" s="1"/>
  <c r="BA4995" i="1" s="1"/>
  <c r="BA4996" i="1" s="1"/>
  <c r="BA4997" i="1" s="1"/>
  <c r="BA4998" i="1" s="1"/>
  <c r="BA4999" i="1" s="1"/>
  <c r="BA5000" i="1" s="1"/>
  <c r="BA5001" i="1" s="1"/>
  <c r="BA5002" i="1" s="1"/>
  <c r="BA5003" i="1" s="1"/>
  <c r="BA5004" i="1" s="1"/>
  <c r="BA5005" i="1" s="1"/>
  <c r="BA5006" i="1" s="1"/>
  <c r="BA5007" i="1" s="1"/>
  <c r="BA5008" i="1" s="1"/>
  <c r="BA5009" i="1" s="1"/>
  <c r="BA5010" i="1" s="1"/>
  <c r="BA5011" i="1" s="1"/>
  <c r="BA5012" i="1" s="1"/>
  <c r="BA5013" i="1" s="1"/>
  <c r="BA5014" i="1" s="1"/>
  <c r="BA5015" i="1" s="1"/>
  <c r="BA5016" i="1" s="1"/>
  <c r="BA5017" i="1" s="1"/>
  <c r="BA5018" i="1" s="1"/>
  <c r="BA5019" i="1" s="1"/>
  <c r="BA5020" i="1" s="1"/>
  <c r="BA5021" i="1" s="1"/>
  <c r="BA5022" i="1" s="1"/>
  <c r="BA5023" i="1" s="1"/>
  <c r="BA5024" i="1" s="1"/>
  <c r="BA5025" i="1" s="1"/>
  <c r="BA5026" i="1" s="1"/>
  <c r="BA5027" i="1" s="1"/>
  <c r="BA5028" i="1" s="1"/>
  <c r="BA5029" i="1" s="1"/>
  <c r="BA5030" i="1" s="1"/>
  <c r="BA5031" i="1" s="1"/>
  <c r="BA5032" i="1" s="1"/>
  <c r="BA5033" i="1" s="1"/>
  <c r="BA5034" i="1" s="1"/>
  <c r="BA5035" i="1" s="1"/>
  <c r="BA5036" i="1" s="1"/>
  <c r="BA5037" i="1" s="1"/>
  <c r="BA5038" i="1" s="1"/>
  <c r="BA5039" i="1" s="1"/>
  <c r="BA5040" i="1" s="1"/>
  <c r="BA5041" i="1" s="1"/>
  <c r="BA5042" i="1" s="1"/>
  <c r="BA5043" i="1" s="1"/>
  <c r="BA5044" i="1" s="1"/>
  <c r="BA5045" i="1" s="1"/>
  <c r="BA5046" i="1" s="1"/>
  <c r="BA5047" i="1" s="1"/>
  <c r="BA5048" i="1" s="1"/>
  <c r="BA5049" i="1" s="1"/>
  <c r="BA5050" i="1" s="1"/>
  <c r="BA5051" i="1" s="1"/>
  <c r="BA5052" i="1" s="1"/>
  <c r="BA5053" i="1" s="1"/>
  <c r="BA5054" i="1" s="1"/>
  <c r="BA5055" i="1" s="1"/>
  <c r="BA5056" i="1" s="1"/>
  <c r="BA5057" i="1" s="1"/>
  <c r="BA5058" i="1" s="1"/>
  <c r="BA5059" i="1" s="1"/>
  <c r="BA5060" i="1" s="1"/>
  <c r="BA5061" i="1" s="1"/>
  <c r="BA5062" i="1" s="1"/>
  <c r="BA5063" i="1" s="1"/>
  <c r="BA5064" i="1" s="1"/>
  <c r="BA5065" i="1" s="1"/>
  <c r="BA5066" i="1" s="1"/>
  <c r="BA5067" i="1" s="1"/>
  <c r="BA5068" i="1" s="1"/>
  <c r="BA5069" i="1" s="1"/>
  <c r="BA5070" i="1" s="1"/>
  <c r="BA5071" i="1" s="1"/>
  <c r="BA5072" i="1" s="1"/>
  <c r="BA5073" i="1" s="1"/>
  <c r="BA5074" i="1" s="1"/>
  <c r="BA5075" i="1" s="1"/>
  <c r="BA5076" i="1" s="1"/>
  <c r="BA5077" i="1" s="1"/>
  <c r="BA5078" i="1" s="1"/>
  <c r="BA5079" i="1" s="1"/>
  <c r="BA5080" i="1" s="1"/>
  <c r="BA5081" i="1" s="1"/>
  <c r="BA5082" i="1" s="1"/>
  <c r="BA5083" i="1" s="1"/>
  <c r="BA5084" i="1" s="1"/>
  <c r="BA5085" i="1" s="1"/>
  <c r="BA5086" i="1" s="1"/>
  <c r="BA5087" i="1" s="1"/>
  <c r="BA5088" i="1" s="1"/>
  <c r="BA5089" i="1" s="1"/>
  <c r="BA5090" i="1" s="1"/>
  <c r="BA5091" i="1" s="1"/>
  <c r="BA5092" i="1" s="1"/>
  <c r="BA5093" i="1" s="1"/>
  <c r="BA5094" i="1" s="1"/>
  <c r="BA5095" i="1" s="1"/>
  <c r="BA5096" i="1" s="1"/>
  <c r="BA5097" i="1" s="1"/>
  <c r="BA5098" i="1" s="1"/>
  <c r="BA5099" i="1" s="1"/>
  <c r="BA5100" i="1" s="1"/>
  <c r="BA5101" i="1" s="1"/>
  <c r="BA5102" i="1" s="1"/>
  <c r="BA5103" i="1" s="1"/>
  <c r="BA5104" i="1" s="1"/>
  <c r="BA5105" i="1" s="1"/>
  <c r="BA5106" i="1" s="1"/>
  <c r="BA5107" i="1" s="1"/>
  <c r="BA5108" i="1" s="1"/>
  <c r="BA5109" i="1" s="1"/>
  <c r="BA5110" i="1" s="1"/>
  <c r="BA5111" i="1" s="1"/>
  <c r="BA5112" i="1" s="1"/>
  <c r="BA5113" i="1" s="1"/>
  <c r="BA5114" i="1" s="1"/>
  <c r="BA5115" i="1" s="1"/>
  <c r="BA5116" i="1" s="1"/>
  <c r="BA5117" i="1" s="1"/>
  <c r="BA5118" i="1" s="1"/>
  <c r="BA5119" i="1" s="1"/>
  <c r="BA5120" i="1" s="1"/>
  <c r="BA5121" i="1" s="1"/>
  <c r="BA5122" i="1" s="1"/>
  <c r="BA5123" i="1" s="1"/>
  <c r="BA5124" i="1" s="1"/>
  <c r="BA5125" i="1" s="1"/>
  <c r="BA5126" i="1" s="1"/>
  <c r="BA5127" i="1" s="1"/>
  <c r="BA5128" i="1" s="1"/>
  <c r="BA5129" i="1" s="1"/>
  <c r="BA5130" i="1" s="1"/>
  <c r="BA5131" i="1" s="1"/>
  <c r="BA5132" i="1" s="1"/>
  <c r="BA5133" i="1" s="1"/>
  <c r="BA5134" i="1" s="1"/>
  <c r="BA5135" i="1" s="1"/>
  <c r="BA5136" i="1" s="1"/>
  <c r="BA5137" i="1" s="1"/>
  <c r="BA5138" i="1" s="1"/>
  <c r="BA5139" i="1" s="1"/>
  <c r="BA5140" i="1" s="1"/>
  <c r="BA5141" i="1" s="1"/>
  <c r="BA5142" i="1" s="1"/>
  <c r="BA5143" i="1" s="1"/>
  <c r="BA5144" i="1" s="1"/>
  <c r="BA5145" i="1" s="1"/>
  <c r="BA5146" i="1" s="1"/>
  <c r="BA5147" i="1" s="1"/>
  <c r="BA5148" i="1" s="1"/>
  <c r="BA5149" i="1" s="1"/>
  <c r="BA5150" i="1" s="1"/>
  <c r="BA5151" i="1" s="1"/>
  <c r="BA5152" i="1" s="1"/>
  <c r="BA5153" i="1" s="1"/>
  <c r="BA5154" i="1" s="1"/>
  <c r="BA5155" i="1" s="1"/>
  <c r="BA5156" i="1" s="1"/>
  <c r="BA5157" i="1" s="1"/>
  <c r="BA5158" i="1" s="1"/>
  <c r="BA5159" i="1" s="1"/>
  <c r="BA5160" i="1" s="1"/>
  <c r="BA5161" i="1" s="1"/>
  <c r="BA5162" i="1" s="1"/>
  <c r="BA5163" i="1" s="1"/>
  <c r="BA5164" i="1" s="1"/>
  <c r="BA5165" i="1" s="1"/>
  <c r="BA5166" i="1" s="1"/>
  <c r="BA5167" i="1" s="1"/>
  <c r="BA5168" i="1" s="1"/>
  <c r="BA5169" i="1" s="1"/>
  <c r="BA5170" i="1" s="1"/>
  <c r="BA5171" i="1" s="1"/>
  <c r="BA5172" i="1" s="1"/>
  <c r="BA5173" i="1" s="1"/>
  <c r="BA5174" i="1" s="1"/>
  <c r="BA5175" i="1" s="1"/>
  <c r="BA5176" i="1" s="1"/>
  <c r="BA5177" i="1" s="1"/>
  <c r="BA5178" i="1" s="1"/>
  <c r="BA5179" i="1" s="1"/>
  <c r="BA5180" i="1" s="1"/>
  <c r="BA5181" i="1" s="1"/>
  <c r="BA5182" i="1" s="1"/>
  <c r="BA5183" i="1" s="1"/>
  <c r="BA5184" i="1" s="1"/>
  <c r="BA5185" i="1" s="1"/>
  <c r="BA5186" i="1" s="1"/>
  <c r="BA5187" i="1" s="1"/>
  <c r="BA5188" i="1" s="1"/>
  <c r="BA5189" i="1" s="1"/>
  <c r="BA5190" i="1" s="1"/>
  <c r="BA5191" i="1" s="1"/>
  <c r="BA5192" i="1" s="1"/>
  <c r="BA5193" i="1" s="1"/>
  <c r="BA5194" i="1" s="1"/>
  <c r="BA5195" i="1" s="1"/>
  <c r="BA5196" i="1" s="1"/>
  <c r="BA5197" i="1" s="1"/>
  <c r="BA5198" i="1" s="1"/>
  <c r="BA5199" i="1" s="1"/>
  <c r="BA5200" i="1" s="1"/>
  <c r="BA5201" i="1" s="1"/>
  <c r="BA5202" i="1" s="1"/>
  <c r="BA5203" i="1" s="1"/>
  <c r="BA5204" i="1" s="1"/>
  <c r="BA5205" i="1" s="1"/>
  <c r="BA5206" i="1" s="1"/>
  <c r="BA5207" i="1" s="1"/>
  <c r="BA5208" i="1" s="1"/>
  <c r="BA5209" i="1" s="1"/>
  <c r="BA5210" i="1" s="1"/>
  <c r="BA5211" i="1" s="1"/>
  <c r="BA5212" i="1" s="1"/>
  <c r="BA5213" i="1" s="1"/>
  <c r="BA5214" i="1" s="1"/>
  <c r="BA5215" i="1" s="1"/>
  <c r="BA5216" i="1" s="1"/>
  <c r="BA5217" i="1" s="1"/>
  <c r="BA5218" i="1" s="1"/>
  <c r="BA5219" i="1" s="1"/>
  <c r="BA5220" i="1" s="1"/>
  <c r="BA5221" i="1" s="1"/>
  <c r="BA5222" i="1" s="1"/>
  <c r="BA5223" i="1" s="1"/>
  <c r="BA5224" i="1" s="1"/>
  <c r="BA5225" i="1" s="1"/>
  <c r="BA5226" i="1" s="1"/>
  <c r="BA5227" i="1" s="1"/>
  <c r="BA5228" i="1" s="1"/>
  <c r="BA5229" i="1" s="1"/>
  <c r="BA5230" i="1" s="1"/>
  <c r="BA5231" i="1" s="1"/>
  <c r="BA5232" i="1" s="1"/>
  <c r="BA5233" i="1" s="1"/>
  <c r="BA5234" i="1" s="1"/>
  <c r="BA5235" i="1" s="1"/>
  <c r="BA5236" i="1" s="1"/>
  <c r="BA5237" i="1" s="1"/>
  <c r="BA5238" i="1" s="1"/>
  <c r="BA5239" i="1" s="1"/>
  <c r="BA5240" i="1" s="1"/>
  <c r="BA5241" i="1" s="1"/>
  <c r="BA5242" i="1" s="1"/>
  <c r="BA5243" i="1" s="1"/>
  <c r="BA5244" i="1" s="1"/>
  <c r="BA5245" i="1" s="1"/>
  <c r="BA5246" i="1" s="1"/>
  <c r="BA5247" i="1" s="1"/>
  <c r="BA5248" i="1" s="1"/>
  <c r="BA5249" i="1" s="1"/>
  <c r="BA5250" i="1" s="1"/>
  <c r="BA5251" i="1" s="1"/>
  <c r="BA5252" i="1" s="1"/>
  <c r="BA5253" i="1" s="1"/>
  <c r="BA5254" i="1" s="1"/>
  <c r="BA5255" i="1" s="1"/>
  <c r="BA5256" i="1" s="1"/>
  <c r="BA5257" i="1" s="1"/>
  <c r="BA5258" i="1" s="1"/>
  <c r="BA5259" i="1" s="1"/>
  <c r="BA5260" i="1" s="1"/>
  <c r="BA5261" i="1" s="1"/>
  <c r="BA5262" i="1" s="1"/>
  <c r="BA5263" i="1" s="1"/>
  <c r="BA5264" i="1" s="1"/>
  <c r="BA5265" i="1" s="1"/>
  <c r="BA5266" i="1" s="1"/>
  <c r="BA5267" i="1" s="1"/>
  <c r="BA5268" i="1" s="1"/>
  <c r="BA5269" i="1" s="1"/>
  <c r="BA5270" i="1" s="1"/>
  <c r="BA5271" i="1" s="1"/>
  <c r="BA5272" i="1" s="1"/>
  <c r="BA5273" i="1" s="1"/>
  <c r="BA5274" i="1" s="1"/>
  <c r="BA5275" i="1" s="1"/>
  <c r="BA5276" i="1" s="1"/>
  <c r="BA5277" i="1" s="1"/>
  <c r="BA5278" i="1" s="1"/>
  <c r="BA5279" i="1" s="1"/>
  <c r="BA5280" i="1" s="1"/>
  <c r="BA5281" i="1" s="1"/>
  <c r="BA5282" i="1" s="1"/>
  <c r="BA5283" i="1" s="1"/>
  <c r="BA5284" i="1" s="1"/>
  <c r="BA5285" i="1" s="1"/>
  <c r="BA5286" i="1" s="1"/>
  <c r="BA5287" i="1" s="1"/>
  <c r="BA5288" i="1" s="1"/>
  <c r="BA5289" i="1" s="1"/>
  <c r="BA5290" i="1" s="1"/>
  <c r="BA5291" i="1" s="1"/>
  <c r="BA5292" i="1" s="1"/>
  <c r="BA5293" i="1" s="1"/>
  <c r="BA5294" i="1" s="1"/>
  <c r="BA5295" i="1" s="1"/>
  <c r="BA5296" i="1" s="1"/>
  <c r="BA5297" i="1" s="1"/>
  <c r="BA5298" i="1" s="1"/>
  <c r="BA5299" i="1" s="1"/>
  <c r="BA5300" i="1" s="1"/>
  <c r="BA5301" i="1" s="1"/>
  <c r="BA5302" i="1" s="1"/>
  <c r="BA5303" i="1" s="1"/>
  <c r="BA5304" i="1" s="1"/>
  <c r="BA5305" i="1" s="1"/>
  <c r="BA5306" i="1" s="1"/>
  <c r="BA5307" i="1" s="1"/>
  <c r="BA5308" i="1" s="1"/>
  <c r="BA5309" i="1" s="1"/>
  <c r="BA5310" i="1" s="1"/>
  <c r="BA5311" i="1" s="1"/>
  <c r="BA5312" i="1" s="1"/>
  <c r="BA5313" i="1" s="1"/>
  <c r="BA5314" i="1" s="1"/>
  <c r="BA5315" i="1" s="1"/>
  <c r="BA5316" i="1" s="1"/>
  <c r="BA5317" i="1" s="1"/>
  <c r="BA5318" i="1" s="1"/>
  <c r="BA5319" i="1" s="1"/>
  <c r="BA5320" i="1" s="1"/>
  <c r="BA5321" i="1" s="1"/>
  <c r="BA5322" i="1" s="1"/>
  <c r="BA5323" i="1" s="1"/>
  <c r="BA5324" i="1" s="1"/>
  <c r="BA5325" i="1" s="1"/>
  <c r="BA5326" i="1" s="1"/>
  <c r="BA5327" i="1" s="1"/>
  <c r="BA5328" i="1" s="1"/>
  <c r="BA5329" i="1" s="1"/>
  <c r="BA5330" i="1" s="1"/>
  <c r="BA5331" i="1" s="1"/>
  <c r="BA5332" i="1" s="1"/>
  <c r="BA5333" i="1" s="1"/>
  <c r="BA5334" i="1" s="1"/>
  <c r="BA5335" i="1" s="1"/>
  <c r="BA5336" i="1" s="1"/>
  <c r="BA5337" i="1" s="1"/>
  <c r="BA5338" i="1" s="1"/>
  <c r="BA5339" i="1" s="1"/>
  <c r="BA5340" i="1" s="1"/>
  <c r="BA5341" i="1" s="1"/>
  <c r="BA5342" i="1" s="1"/>
  <c r="BA5343" i="1" s="1"/>
  <c r="BA5344" i="1" s="1"/>
  <c r="BA5345" i="1" s="1"/>
  <c r="BA5346" i="1" s="1"/>
  <c r="BA5347" i="1" s="1"/>
  <c r="BA5348" i="1" s="1"/>
  <c r="BA5349" i="1" s="1"/>
  <c r="BA5350" i="1" s="1"/>
  <c r="BA5351" i="1" s="1"/>
  <c r="BA5352" i="1" s="1"/>
  <c r="BA5353" i="1" s="1"/>
  <c r="BA5354" i="1" s="1"/>
  <c r="BA5355" i="1" s="1"/>
  <c r="BA5356" i="1" s="1"/>
  <c r="BA5357" i="1" s="1"/>
  <c r="BA5358" i="1" s="1"/>
  <c r="BA5359" i="1" s="1"/>
  <c r="BA5360" i="1" s="1"/>
  <c r="BA5361" i="1" s="1"/>
  <c r="BA5362" i="1" s="1"/>
  <c r="BA5363" i="1" s="1"/>
  <c r="BA5364" i="1" s="1"/>
  <c r="BA5365" i="1" s="1"/>
  <c r="BA5366" i="1" s="1"/>
  <c r="BA5367" i="1" s="1"/>
  <c r="BA5368" i="1" s="1"/>
  <c r="BA5369" i="1" s="1"/>
  <c r="BA5370" i="1" s="1"/>
  <c r="BA5371" i="1" s="1"/>
  <c r="BA5372" i="1" s="1"/>
  <c r="BA5373" i="1" s="1"/>
  <c r="BA5374" i="1" s="1"/>
  <c r="BA5375" i="1" s="1"/>
  <c r="BA5376" i="1" s="1"/>
  <c r="BA5377" i="1" s="1"/>
  <c r="BA5378" i="1" s="1"/>
  <c r="BA5379" i="1" s="1"/>
  <c r="BA5380" i="1" s="1"/>
  <c r="BA5381" i="1" s="1"/>
  <c r="BA5382" i="1" s="1"/>
  <c r="BA5383" i="1" s="1"/>
  <c r="BA5384" i="1" s="1"/>
  <c r="BA5385" i="1" s="1"/>
  <c r="BA5386" i="1" s="1"/>
  <c r="BA5387" i="1" s="1"/>
  <c r="BA5388" i="1" s="1"/>
  <c r="BA5389" i="1" s="1"/>
  <c r="BA5390" i="1" s="1"/>
  <c r="BA5391" i="1" s="1"/>
  <c r="BA5392" i="1" s="1"/>
  <c r="BA5393" i="1" s="1"/>
  <c r="BA5394" i="1" s="1"/>
  <c r="BA5395" i="1" s="1"/>
  <c r="BA5396" i="1" s="1"/>
  <c r="BA5397" i="1" s="1"/>
  <c r="BA5398" i="1" s="1"/>
  <c r="BA5399" i="1" s="1"/>
  <c r="BA5400" i="1" s="1"/>
  <c r="BA5401" i="1" s="1"/>
  <c r="BA5402" i="1" s="1"/>
  <c r="BA5403" i="1" s="1"/>
  <c r="BA5404" i="1" s="1"/>
  <c r="BA5405" i="1" s="1"/>
  <c r="BA5406" i="1" s="1"/>
  <c r="BA5407" i="1" s="1"/>
  <c r="BA5408" i="1" s="1"/>
  <c r="BA5409" i="1" s="1"/>
  <c r="BA5410" i="1" s="1"/>
  <c r="BA5411" i="1" s="1"/>
  <c r="BA5412" i="1" s="1"/>
  <c r="BA5413" i="1" s="1"/>
  <c r="BA5414" i="1" s="1"/>
  <c r="BA5415" i="1" s="1"/>
  <c r="BA5416" i="1" s="1"/>
  <c r="BA5417" i="1" s="1"/>
  <c r="BA5418" i="1" s="1"/>
  <c r="BA5419" i="1" s="1"/>
  <c r="BA5420" i="1" s="1"/>
  <c r="BA5421" i="1" s="1"/>
  <c r="BA5422" i="1" s="1"/>
  <c r="BA5423" i="1" s="1"/>
  <c r="BA5424" i="1" s="1"/>
  <c r="BA5425" i="1" s="1"/>
  <c r="BA5426" i="1" s="1"/>
  <c r="BA5427" i="1" s="1"/>
  <c r="BA5428" i="1" s="1"/>
  <c r="BA5429" i="1" s="1"/>
  <c r="BA5430" i="1" s="1"/>
  <c r="BA5431" i="1" s="1"/>
  <c r="BA5432" i="1" s="1"/>
  <c r="BA5433" i="1" s="1"/>
  <c r="BA5434" i="1" s="1"/>
  <c r="BA5435" i="1" s="1"/>
  <c r="BA5436" i="1" s="1"/>
  <c r="BA5437" i="1" s="1"/>
  <c r="BA5438" i="1" s="1"/>
  <c r="BA5439" i="1" s="1"/>
  <c r="BA5440" i="1" s="1"/>
  <c r="BA5441" i="1" s="1"/>
  <c r="BA5442" i="1" s="1"/>
  <c r="BA5443" i="1" s="1"/>
  <c r="BA5444" i="1" s="1"/>
  <c r="BA5445" i="1" s="1"/>
  <c r="BA5446" i="1" s="1"/>
  <c r="BA5447" i="1" s="1"/>
  <c r="BA5448" i="1" s="1"/>
  <c r="BA5449" i="1" s="1"/>
  <c r="BA5450" i="1" s="1"/>
  <c r="BA5451" i="1" s="1"/>
  <c r="BA5452" i="1" s="1"/>
  <c r="BA5453" i="1" s="1"/>
  <c r="BA5454" i="1" s="1"/>
  <c r="BA5455" i="1" s="1"/>
  <c r="BA5456" i="1" s="1"/>
  <c r="BA5457" i="1" s="1"/>
  <c r="BA5458" i="1" s="1"/>
  <c r="BA5459" i="1" s="1"/>
  <c r="BA5460" i="1" s="1"/>
  <c r="BA5461" i="1" s="1"/>
  <c r="BA5462" i="1" s="1"/>
  <c r="BA5463" i="1" s="1"/>
  <c r="BA5464" i="1" s="1"/>
  <c r="BA5465" i="1" s="1"/>
  <c r="BA5466" i="1" s="1"/>
  <c r="BA5467" i="1" s="1"/>
  <c r="BA5468" i="1" s="1"/>
  <c r="BA5469" i="1" s="1"/>
  <c r="BA5470" i="1" s="1"/>
  <c r="BA5471" i="1" s="1"/>
  <c r="BA5472" i="1" s="1"/>
  <c r="BA5473" i="1" s="1"/>
  <c r="BA5474" i="1" s="1"/>
  <c r="BA5475" i="1" s="1"/>
  <c r="BA5476" i="1" s="1"/>
  <c r="BA5477" i="1" s="1"/>
  <c r="BA5478" i="1" s="1"/>
  <c r="BA5479" i="1" s="1"/>
  <c r="BA5480" i="1" s="1"/>
  <c r="BA5481" i="1" s="1"/>
  <c r="BA5482" i="1" s="1"/>
  <c r="BA5483" i="1" s="1"/>
  <c r="BA5484" i="1" s="1"/>
  <c r="BA5485" i="1" s="1"/>
  <c r="BA5486" i="1" s="1"/>
  <c r="BA5487" i="1" s="1"/>
  <c r="BA5488" i="1" s="1"/>
  <c r="BA5489" i="1" s="1"/>
  <c r="BA5490" i="1" s="1"/>
  <c r="BA5491" i="1" s="1"/>
  <c r="BA5492" i="1" s="1"/>
  <c r="BA5493" i="1" s="1"/>
  <c r="BA5494" i="1" s="1"/>
  <c r="BA5495" i="1" s="1"/>
  <c r="BA5496" i="1" s="1"/>
  <c r="BA5497" i="1" s="1"/>
  <c r="BA5498" i="1" s="1"/>
  <c r="BA5499" i="1" s="1"/>
  <c r="BA5500" i="1" s="1"/>
  <c r="BA5501" i="1" s="1"/>
  <c r="BA5502" i="1" s="1"/>
  <c r="BA5503" i="1" s="1"/>
  <c r="BA5504" i="1" s="1"/>
  <c r="BA5505" i="1" s="1"/>
  <c r="BA5506" i="1" s="1"/>
  <c r="BA5507" i="1" s="1"/>
  <c r="BA5508" i="1" s="1"/>
  <c r="BA5509" i="1" s="1"/>
  <c r="BA5510" i="1" s="1"/>
  <c r="BA5511" i="1" s="1"/>
  <c r="BA5512" i="1" s="1"/>
  <c r="BA5513" i="1" s="1"/>
  <c r="BA5514" i="1" s="1"/>
  <c r="BA5515" i="1" s="1"/>
  <c r="BA5516" i="1" s="1"/>
  <c r="BA5517" i="1" s="1"/>
  <c r="BA5518" i="1" s="1"/>
  <c r="BA5519" i="1" s="1"/>
  <c r="BA5520" i="1" s="1"/>
  <c r="BA5521" i="1" s="1"/>
  <c r="BA5522" i="1" s="1"/>
  <c r="BA5523" i="1" s="1"/>
  <c r="BA5524" i="1" s="1"/>
  <c r="BA5525" i="1" s="1"/>
  <c r="BA5526" i="1" s="1"/>
  <c r="BA5527" i="1" s="1"/>
  <c r="BA5528" i="1" s="1"/>
  <c r="BA5529" i="1" s="1"/>
  <c r="BA5530" i="1" s="1"/>
  <c r="BA5531" i="1" s="1"/>
  <c r="BA5532" i="1" s="1"/>
  <c r="BA5533" i="1" s="1"/>
  <c r="BA5534" i="1" s="1"/>
  <c r="BA5535" i="1" s="1"/>
  <c r="BA5536" i="1" s="1"/>
  <c r="BA5537" i="1" s="1"/>
  <c r="BA5538" i="1" s="1"/>
  <c r="BA5539" i="1" s="1"/>
  <c r="BA5540" i="1" s="1"/>
  <c r="BA5541" i="1" s="1"/>
  <c r="BA5542" i="1" s="1"/>
  <c r="BA5543" i="1" s="1"/>
  <c r="BA5544" i="1" s="1"/>
  <c r="BA5545" i="1" s="1"/>
  <c r="BA5546" i="1" s="1"/>
  <c r="BA5547" i="1" s="1"/>
  <c r="BA5548" i="1" s="1"/>
  <c r="BA5549" i="1" s="1"/>
  <c r="BA5550" i="1" s="1"/>
  <c r="BA5551" i="1" s="1"/>
  <c r="BA5552" i="1" s="1"/>
  <c r="BA5553" i="1" s="1"/>
  <c r="BA5554" i="1" s="1"/>
  <c r="BA5555" i="1" s="1"/>
  <c r="BA5556" i="1" s="1"/>
  <c r="BA5557" i="1" s="1"/>
  <c r="BA5558" i="1" s="1"/>
  <c r="BA5559" i="1" s="1"/>
  <c r="BA5560" i="1" s="1"/>
  <c r="BA5561" i="1" s="1"/>
  <c r="BA5562" i="1" s="1"/>
  <c r="BA5563" i="1" s="1"/>
  <c r="BA5564" i="1" s="1"/>
  <c r="BA5565" i="1" s="1"/>
  <c r="BA5566" i="1" s="1"/>
  <c r="BA5567" i="1" s="1"/>
  <c r="BA5568" i="1" s="1"/>
  <c r="BA5569" i="1" s="1"/>
  <c r="BA5570" i="1" s="1"/>
  <c r="BA5571" i="1" s="1"/>
  <c r="BA5572" i="1" s="1"/>
  <c r="BA5573" i="1" s="1"/>
  <c r="BA5574" i="1" s="1"/>
  <c r="BA5575" i="1" s="1"/>
  <c r="BA5576" i="1" s="1"/>
  <c r="BA5577" i="1" s="1"/>
  <c r="BA5578" i="1" s="1"/>
  <c r="BA5579" i="1" s="1"/>
  <c r="BA5580" i="1" s="1"/>
  <c r="BA5581" i="1" s="1"/>
  <c r="BA5582" i="1" s="1"/>
  <c r="BA5583" i="1" s="1"/>
  <c r="BA5584" i="1" s="1"/>
  <c r="BA5585" i="1" s="1"/>
  <c r="BA5586" i="1" s="1"/>
  <c r="BA5587" i="1" s="1"/>
  <c r="BA5588" i="1" s="1"/>
  <c r="BA5589" i="1" s="1"/>
  <c r="BA5590" i="1" s="1"/>
  <c r="BA5591" i="1" s="1"/>
  <c r="BA5592" i="1" s="1"/>
  <c r="BA5593" i="1" s="1"/>
  <c r="BA5594" i="1" s="1"/>
  <c r="BA5595" i="1" s="1"/>
  <c r="BA5596" i="1" s="1"/>
  <c r="BA5597" i="1" s="1"/>
  <c r="BA5598" i="1" s="1"/>
  <c r="BA5599" i="1" s="1"/>
  <c r="BA5600" i="1" s="1"/>
  <c r="BA5601" i="1" s="1"/>
  <c r="BA5602" i="1" s="1"/>
  <c r="BA5603" i="1" s="1"/>
  <c r="BA5604" i="1" s="1"/>
  <c r="BA5605" i="1" s="1"/>
  <c r="BA5606" i="1" s="1"/>
  <c r="BA5607" i="1" s="1"/>
  <c r="BA5608" i="1" s="1"/>
  <c r="BA5609" i="1" s="1"/>
  <c r="BA5610" i="1" s="1"/>
  <c r="BA5611" i="1" s="1"/>
  <c r="BA5612" i="1" s="1"/>
  <c r="BA5613" i="1" s="1"/>
  <c r="BA5614" i="1" s="1"/>
  <c r="BA5615" i="1" s="1"/>
  <c r="BA5616" i="1" s="1"/>
  <c r="BA5617" i="1" s="1"/>
  <c r="BA5618" i="1" s="1"/>
  <c r="BA5619" i="1" s="1"/>
  <c r="BA5620" i="1" s="1"/>
  <c r="BA5621" i="1" s="1"/>
  <c r="BA5622" i="1" s="1"/>
  <c r="BA5623" i="1" s="1"/>
  <c r="BA5624" i="1" s="1"/>
  <c r="BA5625" i="1" s="1"/>
  <c r="BA5626" i="1" s="1"/>
  <c r="BA5627" i="1" s="1"/>
  <c r="BA5628" i="1" s="1"/>
  <c r="BA5629" i="1" s="1"/>
  <c r="BA5630" i="1" s="1"/>
  <c r="BA5631" i="1" s="1"/>
  <c r="BA5632" i="1" s="1"/>
  <c r="BA5633" i="1" s="1"/>
  <c r="BA5634" i="1" s="1"/>
  <c r="BA5635" i="1" s="1"/>
  <c r="BA5636" i="1" s="1"/>
  <c r="BA5637" i="1" s="1"/>
  <c r="BA5638" i="1" s="1"/>
  <c r="BA5639" i="1" s="1"/>
  <c r="BA5640" i="1" s="1"/>
  <c r="BA5641" i="1" s="1"/>
  <c r="BA5642" i="1" s="1"/>
  <c r="BA5643" i="1" s="1"/>
  <c r="BA5644" i="1" s="1"/>
  <c r="BA5645" i="1" s="1"/>
  <c r="BA5646" i="1" s="1"/>
  <c r="BA5647" i="1" s="1"/>
  <c r="BA5648" i="1" s="1"/>
  <c r="BA5649" i="1" s="1"/>
  <c r="BA5650" i="1" s="1"/>
  <c r="BA5651" i="1" s="1"/>
  <c r="BA5652" i="1" s="1"/>
  <c r="BA5653" i="1" s="1"/>
  <c r="BA5654" i="1" s="1"/>
  <c r="BA5655" i="1" s="1"/>
  <c r="BA5656" i="1" s="1"/>
  <c r="BA5657" i="1" s="1"/>
  <c r="BA5658" i="1" s="1"/>
  <c r="BA5659" i="1" s="1"/>
  <c r="BA5660" i="1" s="1"/>
  <c r="BA5661" i="1" s="1"/>
  <c r="BA5662" i="1" s="1"/>
  <c r="BA5663" i="1" s="1"/>
  <c r="BA5664" i="1" s="1"/>
  <c r="BA5665" i="1" s="1"/>
  <c r="BA5666" i="1" s="1"/>
  <c r="BA5667" i="1" s="1"/>
  <c r="BA5668" i="1" s="1"/>
  <c r="BA5669" i="1" s="1"/>
  <c r="BA5670" i="1" s="1"/>
  <c r="BA5671" i="1" s="1"/>
  <c r="BA5672" i="1" s="1"/>
  <c r="BA5673" i="1" s="1"/>
  <c r="BA5674" i="1" s="1"/>
  <c r="BA5675" i="1" s="1"/>
  <c r="BA5676" i="1" s="1"/>
  <c r="BA5677" i="1" s="1"/>
  <c r="BA5678" i="1" s="1"/>
  <c r="BA5679" i="1" s="1"/>
  <c r="BA5680" i="1" s="1"/>
  <c r="BA5681" i="1" s="1"/>
  <c r="BA5682" i="1" s="1"/>
  <c r="BA5683" i="1" s="1"/>
  <c r="BA5684" i="1" s="1"/>
  <c r="BA5685" i="1" s="1"/>
  <c r="BA5686" i="1" s="1"/>
  <c r="BA5687" i="1" s="1"/>
  <c r="BA5688" i="1" s="1"/>
  <c r="BA5689" i="1" s="1"/>
  <c r="BA5690" i="1" s="1"/>
  <c r="BA5691" i="1" s="1"/>
  <c r="BA5692" i="1" s="1"/>
  <c r="BA5693" i="1" s="1"/>
  <c r="BA5694" i="1" s="1"/>
  <c r="BA5695" i="1" s="1"/>
  <c r="BA5696" i="1" s="1"/>
  <c r="BA5697" i="1" s="1"/>
  <c r="BA5698" i="1" s="1"/>
  <c r="BA5699" i="1" s="1"/>
  <c r="BA5700" i="1" s="1"/>
  <c r="BA5701" i="1" s="1"/>
  <c r="BD701" i="1"/>
  <c r="I13" i="1"/>
  <c r="I14" i="1"/>
  <c r="I15" i="1"/>
  <c r="I16" i="1"/>
  <c r="I17" i="1"/>
  <c r="I18" i="1"/>
  <c r="I19" i="1"/>
  <c r="I20" i="1"/>
  <c r="I21" i="1"/>
  <c r="I22" i="1"/>
  <c r="I23" i="1"/>
  <c r="I12" i="1"/>
  <c r="I10" i="1"/>
  <c r="E69" i="1"/>
  <c r="E68" i="1"/>
  <c r="B78" i="1"/>
  <c r="B613" i="1" s="1"/>
  <c r="AS75" i="1" l="1"/>
  <c r="AJ116" i="1" s="1"/>
  <c r="E393" i="1" s="1"/>
  <c r="AJ121" i="1"/>
  <c r="AJ123" i="1"/>
  <c r="AJ133" i="1"/>
  <c r="AJ129" i="1"/>
  <c r="AJ127" i="1"/>
  <c r="AJ128" i="1"/>
  <c r="AJ124" i="1"/>
  <c r="AJ122" i="1"/>
  <c r="AJ130" i="1"/>
  <c r="AJ134" i="1"/>
  <c r="AJ132" i="1"/>
  <c r="AJ120" i="1"/>
  <c r="AJ126" i="1"/>
  <c r="AJ118" i="1"/>
  <c r="AJ117" i="1"/>
  <c r="AJ135" i="1"/>
  <c r="AJ119" i="1"/>
  <c r="AJ125" i="1"/>
  <c r="AJ131" i="1"/>
  <c r="BB702" i="1"/>
  <c r="BD702" i="1" s="1"/>
  <c r="BB703" i="1"/>
  <c r="D78" i="1" a="1"/>
  <c r="D78" i="1" s="1"/>
  <c r="E409" i="1" l="1"/>
  <c r="AK132" i="1"/>
  <c r="F409" i="1" s="1"/>
  <c r="AK134" i="1"/>
  <c r="F411" i="1" s="1"/>
  <c r="E411" i="1"/>
  <c r="AK130" i="1"/>
  <c r="F407" i="1" s="1"/>
  <c r="E407" i="1"/>
  <c r="AK122" i="1"/>
  <c r="F399" i="1" s="1"/>
  <c r="E399" i="1"/>
  <c r="AK124" i="1"/>
  <c r="F401" i="1" s="1"/>
  <c r="E401" i="1"/>
  <c r="E402" i="1"/>
  <c r="AK125" i="1"/>
  <c r="F402" i="1" s="1"/>
  <c r="E396" i="1"/>
  <c r="AK119" i="1"/>
  <c r="F396" i="1" s="1"/>
  <c r="E412" i="1"/>
  <c r="AK135" i="1"/>
  <c r="F412" i="1" s="1"/>
  <c r="AK129" i="1"/>
  <c r="F406" i="1" s="1"/>
  <c r="E406" i="1"/>
  <c r="E395" i="1"/>
  <c r="AK118" i="1"/>
  <c r="F395" i="1" s="1"/>
  <c r="AK123" i="1"/>
  <c r="F400" i="1" s="1"/>
  <c r="E400" i="1"/>
  <c r="AK131" i="1"/>
  <c r="F408" i="1" s="1"/>
  <c r="E408" i="1"/>
  <c r="E405" i="1"/>
  <c r="AK128" i="1"/>
  <c r="F405" i="1" s="1"/>
  <c r="E404" i="1"/>
  <c r="AK127" i="1"/>
  <c r="F404" i="1" s="1"/>
  <c r="E394" i="1"/>
  <c r="AK117" i="1"/>
  <c r="F394" i="1" s="1"/>
  <c r="AK133" i="1"/>
  <c r="F410" i="1" s="1"/>
  <c r="E410" i="1"/>
  <c r="AK126" i="1"/>
  <c r="F403" i="1" s="1"/>
  <c r="E403" i="1"/>
  <c r="AK121" i="1"/>
  <c r="F398" i="1" s="1"/>
  <c r="E398" i="1"/>
  <c r="AK120" i="1"/>
  <c r="F397" i="1" s="1"/>
  <c r="E397" i="1"/>
  <c r="BC701" i="1"/>
  <c r="BC702" i="1"/>
  <c r="BD703" i="1"/>
  <c r="BB704" i="1"/>
  <c r="F263" i="1"/>
  <c r="F264" i="1" s="1"/>
  <c r="F238" i="1"/>
  <c r="F239" i="1" s="1"/>
  <c r="F213" i="1"/>
  <c r="F214" i="1" s="1"/>
  <c r="F188" i="1"/>
  <c r="F189" i="1" s="1"/>
  <c r="F159" i="1"/>
  <c r="BC703" i="1" l="1"/>
  <c r="BD704" i="1"/>
  <c r="BB705" i="1"/>
  <c r="E698" i="1"/>
  <c r="BD705" i="1" l="1"/>
  <c r="BB706" i="1"/>
  <c r="BC704" i="1"/>
  <c r="D39" i="1"/>
  <c r="C39" i="1"/>
  <c r="D35" i="1"/>
  <c r="C35" i="1"/>
  <c r="BD706" i="1" l="1"/>
  <c r="BB707" i="1"/>
  <c r="BC705" i="1"/>
  <c r="AF698" i="1"/>
  <c r="S698" i="1"/>
  <c r="AS698" i="1"/>
  <c r="AO692" i="1" s="1"/>
  <c r="D539" i="1"/>
  <c r="F539" i="1"/>
  <c r="AT702" i="1"/>
  <c r="AT701" i="1"/>
  <c r="AT697" i="1"/>
  <c r="B87" i="1"/>
  <c r="B614" i="1" s="1"/>
  <c r="B86" i="1"/>
  <c r="D560" i="1" l="1"/>
  <c r="D563" i="1" s="1"/>
  <c r="D561" i="1"/>
  <c r="D564" i="1" s="1"/>
  <c r="F560" i="1"/>
  <c r="F561" i="1"/>
  <c r="F564" i="1" s="1"/>
  <c r="BD707" i="1"/>
  <c r="BB708" i="1"/>
  <c r="BC706" i="1"/>
  <c r="AT703" i="1"/>
  <c r="B88" i="1"/>
  <c r="BC707" i="1" l="1"/>
  <c r="BD708" i="1"/>
  <c r="BB709" i="1"/>
  <c r="D575" i="1"/>
  <c r="D46" i="1" s="1"/>
  <c r="D574" i="1"/>
  <c r="C46" i="1" s="1"/>
  <c r="F574" i="1"/>
  <c r="F563" i="1"/>
  <c r="F575" i="1" s="1"/>
  <c r="BD709" i="1" l="1"/>
  <c r="BB710" i="1"/>
  <c r="BC708" i="1"/>
  <c r="BC709" i="1" l="1"/>
  <c r="BD710" i="1"/>
  <c r="BB711" i="1"/>
  <c r="BD711" i="1" l="1"/>
  <c r="BB712" i="1"/>
  <c r="BC711" i="1" s="1"/>
  <c r="BC710" i="1"/>
  <c r="BD712" i="1" l="1"/>
  <c r="BB713" i="1"/>
  <c r="AG702" i="1"/>
  <c r="AG701" i="1"/>
  <c r="AB692" i="1"/>
  <c r="T702" i="1"/>
  <c r="T701" i="1"/>
  <c r="O692" i="1"/>
  <c r="A692" i="1"/>
  <c r="F702" i="1"/>
  <c r="F701" i="1"/>
  <c r="C539" i="1"/>
  <c r="C561" i="1" l="1"/>
  <c r="C564" i="1" s="1"/>
  <c r="C560" i="1"/>
  <c r="BC712" i="1"/>
  <c r="BD713" i="1"/>
  <c r="BB714" i="1"/>
  <c r="AG703" i="1"/>
  <c r="F703" i="1"/>
  <c r="T703" i="1"/>
  <c r="BD714" i="1" l="1"/>
  <c r="BB715" i="1"/>
  <c r="BC713" i="1"/>
  <c r="C563" i="1"/>
  <c r="C574" i="1"/>
  <c r="C45" i="1" s="1"/>
  <c r="BC714" i="1" l="1"/>
  <c r="BD715" i="1"/>
  <c r="BB716" i="1"/>
  <c r="BD716" i="1" l="1"/>
  <c r="BB717" i="1"/>
  <c r="BC715" i="1"/>
  <c r="C575" i="1"/>
  <c r="D45" i="1" s="1"/>
  <c r="BC716" i="1" l="1"/>
  <c r="BD717" i="1"/>
  <c r="BB718" i="1"/>
  <c r="BD718" i="1" l="1"/>
  <c r="BB719" i="1"/>
  <c r="BC717" i="1"/>
  <c r="BD719" i="1" l="1"/>
  <c r="BB720" i="1"/>
  <c r="BC718" i="1"/>
  <c r="BC719" i="1" l="1"/>
  <c r="BD720" i="1"/>
  <c r="BB721" i="1"/>
  <c r="BD721" i="1" l="1"/>
  <c r="BB722" i="1"/>
  <c r="BC720" i="1"/>
  <c r="BC721" i="1" l="1"/>
  <c r="BD722" i="1"/>
  <c r="BB723" i="1"/>
  <c r="BD723" i="1" l="1"/>
  <c r="BB724" i="1"/>
  <c r="BC722" i="1"/>
  <c r="BC723" i="1" l="1"/>
  <c r="BD724" i="1"/>
  <c r="BB725" i="1"/>
  <c r="BC724" i="1" l="1"/>
  <c r="BD725" i="1"/>
  <c r="BB726" i="1"/>
  <c r="BC725" i="1" l="1"/>
  <c r="BD726" i="1"/>
  <c r="BB727" i="1"/>
  <c r="BC726" i="1" l="1"/>
  <c r="BD727" i="1"/>
  <c r="BB728" i="1"/>
  <c r="BD728" i="1" l="1"/>
  <c r="BB729" i="1"/>
  <c r="BC727" i="1"/>
  <c r="BC728" i="1" l="1"/>
  <c r="BD729" i="1"/>
  <c r="BB730" i="1"/>
  <c r="BD730" i="1" l="1"/>
  <c r="BB731" i="1"/>
  <c r="BC729" i="1"/>
  <c r="BD731" i="1" l="1"/>
  <c r="BB732" i="1"/>
  <c r="BC730" i="1"/>
  <c r="BC731" i="1" l="1"/>
  <c r="BD732" i="1"/>
  <c r="BB733" i="1"/>
  <c r="BC732" i="1" l="1"/>
  <c r="BD733" i="1"/>
  <c r="BB734" i="1"/>
  <c r="BC733" i="1" l="1"/>
  <c r="BD734" i="1"/>
  <c r="BB735" i="1"/>
  <c r="BD735" i="1" l="1"/>
  <c r="BB736" i="1"/>
  <c r="BC734" i="1"/>
  <c r="BD736" i="1" l="1"/>
  <c r="BC735" i="1"/>
  <c r="BB737" i="1"/>
  <c r="BC736" i="1" l="1"/>
  <c r="BD737" i="1"/>
  <c r="BB738" i="1"/>
  <c r="BC737" i="1" l="1"/>
  <c r="BD738" i="1"/>
  <c r="BB739" i="1"/>
  <c r="BC738" i="1" l="1"/>
  <c r="BD739" i="1"/>
  <c r="BB740" i="1"/>
  <c r="BD740" i="1" l="1"/>
  <c r="BB741" i="1"/>
  <c r="BC739" i="1"/>
  <c r="BD741" i="1" l="1"/>
  <c r="BB742" i="1"/>
  <c r="BC740" i="1"/>
  <c r="BD742" i="1" l="1"/>
  <c r="BB743" i="1"/>
  <c r="BC741" i="1"/>
  <c r="BD743" i="1" l="1"/>
  <c r="BB744" i="1"/>
  <c r="BC742" i="1"/>
  <c r="BC743" i="1" l="1"/>
  <c r="BD744" i="1"/>
  <c r="BB745" i="1"/>
  <c r="BD745" i="1" l="1"/>
  <c r="BB746" i="1"/>
  <c r="BC744" i="1"/>
  <c r="BD746" i="1" l="1"/>
  <c r="BB747" i="1"/>
  <c r="BC745" i="1"/>
  <c r="BD747" i="1" l="1"/>
  <c r="BB748" i="1"/>
  <c r="BC746" i="1"/>
  <c r="BD748" i="1" l="1"/>
  <c r="BB749" i="1"/>
  <c r="BC747" i="1"/>
  <c r="BC748" i="1" l="1"/>
  <c r="BD749" i="1"/>
  <c r="BB750" i="1"/>
  <c r="BD750" i="1" l="1"/>
  <c r="BB751" i="1"/>
  <c r="BC749" i="1"/>
  <c r="BD751" i="1" l="1"/>
  <c r="BC750" i="1"/>
  <c r="BB752" i="1"/>
  <c r="BC751" i="1" l="1"/>
  <c r="BD752" i="1"/>
  <c r="BB753" i="1"/>
  <c r="BC752" i="1" l="1"/>
  <c r="BD753" i="1"/>
  <c r="BB754" i="1"/>
  <c r="BC753" i="1" l="1"/>
  <c r="BD754" i="1"/>
  <c r="BB755" i="1"/>
  <c r="BD755" i="1" l="1"/>
  <c r="BB756" i="1"/>
  <c r="BC754" i="1"/>
  <c r="BC755" i="1" l="1"/>
  <c r="BD756" i="1"/>
  <c r="BB757" i="1"/>
  <c r="BC756" i="1" l="1"/>
  <c r="BD757" i="1"/>
  <c r="BB758" i="1"/>
  <c r="BC757" i="1" l="1"/>
  <c r="BD758" i="1"/>
  <c r="BB759" i="1"/>
  <c r="BC758" i="1" l="1"/>
  <c r="BD759" i="1"/>
  <c r="BB760" i="1"/>
  <c r="BC759" i="1" l="1"/>
  <c r="BD760" i="1"/>
  <c r="BB761" i="1"/>
  <c r="BC760" i="1" l="1"/>
  <c r="BD761" i="1"/>
  <c r="BB762" i="1"/>
  <c r="BC761" i="1" l="1"/>
  <c r="BD762" i="1"/>
  <c r="BB763" i="1"/>
  <c r="BC762" i="1" l="1"/>
  <c r="BD763" i="1"/>
  <c r="BB764" i="1"/>
  <c r="BD764" i="1" l="1"/>
  <c r="BB765" i="1"/>
  <c r="BC763" i="1"/>
  <c r="BD765" i="1" l="1"/>
  <c r="BC764" i="1"/>
  <c r="BB766" i="1"/>
  <c r="BC765" i="1" l="1"/>
  <c r="BD766" i="1"/>
  <c r="BB767" i="1"/>
  <c r="BC766" i="1" l="1"/>
  <c r="BD767" i="1"/>
  <c r="BB768" i="1"/>
  <c r="BC767" i="1" l="1"/>
  <c r="BD768" i="1"/>
  <c r="BB769" i="1"/>
  <c r="BD769" i="1" l="1"/>
  <c r="BB770" i="1"/>
  <c r="BC768" i="1"/>
  <c r="BC769" i="1" l="1"/>
  <c r="BD770" i="1"/>
  <c r="BB771" i="1"/>
  <c r="BD771" i="1" l="1"/>
  <c r="BB772" i="1"/>
  <c r="BC770" i="1"/>
  <c r="BC771" i="1" l="1"/>
  <c r="BD772" i="1"/>
  <c r="BB773" i="1"/>
  <c r="BD773" i="1" l="1"/>
  <c r="BB774" i="1"/>
  <c r="BC772" i="1"/>
  <c r="BC773" i="1" l="1"/>
  <c r="BD774" i="1"/>
  <c r="BB775" i="1"/>
  <c r="BC774" i="1" l="1"/>
  <c r="BD775" i="1"/>
  <c r="BB776" i="1"/>
  <c r="BD776" i="1" l="1"/>
  <c r="BB777" i="1"/>
  <c r="BC775" i="1"/>
  <c r="BC776" i="1" l="1"/>
  <c r="BD777" i="1"/>
  <c r="BB778" i="1"/>
  <c r="BC777" i="1" l="1"/>
  <c r="BD778" i="1"/>
  <c r="BB779" i="1"/>
  <c r="BD779" i="1" l="1"/>
  <c r="BB780" i="1"/>
  <c r="BC778" i="1"/>
  <c r="BC779" i="1" l="1"/>
  <c r="BD780" i="1"/>
  <c r="BB781" i="1"/>
  <c r="BC780" i="1" l="1"/>
  <c r="BD781" i="1"/>
  <c r="BB782" i="1"/>
  <c r="BC781" i="1" l="1"/>
  <c r="BD782" i="1"/>
  <c r="BB783" i="1"/>
  <c r="BD783" i="1" l="1"/>
  <c r="BB784" i="1"/>
  <c r="BC782" i="1"/>
  <c r="BC783" i="1" l="1"/>
  <c r="BD784" i="1"/>
  <c r="BB785" i="1"/>
  <c r="BC784" i="1" l="1"/>
  <c r="BD785" i="1"/>
  <c r="BB786" i="1"/>
  <c r="BD786" i="1" l="1"/>
  <c r="BB787" i="1"/>
  <c r="BC785" i="1"/>
  <c r="BD787" i="1" l="1"/>
  <c r="BC786" i="1"/>
  <c r="BB788" i="1"/>
  <c r="BC787" i="1" l="1"/>
  <c r="BD788" i="1"/>
  <c r="BB789" i="1"/>
  <c r="BD789" i="1" l="1"/>
  <c r="BC788" i="1"/>
  <c r="BB790" i="1"/>
  <c r="BC789" i="1" l="1"/>
  <c r="BD790" i="1"/>
  <c r="BB791" i="1"/>
  <c r="BC790" i="1" l="1"/>
  <c r="BD791" i="1"/>
  <c r="BB792" i="1"/>
  <c r="BC791" i="1" l="1"/>
  <c r="BD792" i="1"/>
  <c r="BB793" i="1"/>
  <c r="BC792" i="1" l="1"/>
  <c r="BD793" i="1"/>
  <c r="BB794" i="1"/>
  <c r="BC793" i="1" l="1"/>
  <c r="BD794" i="1"/>
  <c r="BB795" i="1"/>
  <c r="BC794" i="1" l="1"/>
  <c r="BD795" i="1"/>
  <c r="BB796" i="1"/>
  <c r="BC795" i="1" l="1"/>
  <c r="BD796" i="1"/>
  <c r="BB797" i="1"/>
  <c r="BC796" i="1" l="1"/>
  <c r="BD797" i="1"/>
  <c r="BB798" i="1"/>
  <c r="BC797" i="1" l="1"/>
  <c r="BD798" i="1"/>
  <c r="BB799" i="1"/>
  <c r="BC798" i="1" l="1"/>
  <c r="BD799" i="1"/>
  <c r="BB800" i="1"/>
  <c r="BC799" i="1" l="1"/>
  <c r="BD800" i="1"/>
  <c r="BB801" i="1"/>
  <c r="BC800" i="1" l="1"/>
  <c r="BD801" i="1"/>
  <c r="BB802" i="1"/>
  <c r="BD802" i="1" l="1"/>
  <c r="BB803" i="1"/>
  <c r="BC801" i="1"/>
  <c r="BD803" i="1" l="1"/>
  <c r="BB804" i="1"/>
  <c r="BC802" i="1"/>
  <c r="BC803" i="1" l="1"/>
  <c r="BD804" i="1"/>
  <c r="BB805" i="1"/>
  <c r="BC804" i="1" l="1"/>
  <c r="BD805" i="1"/>
  <c r="BB806" i="1"/>
  <c r="BC805" i="1" l="1"/>
  <c r="BD806" i="1"/>
  <c r="BB807" i="1"/>
  <c r="BC806" i="1" l="1"/>
  <c r="BD807" i="1"/>
  <c r="BB808" i="1"/>
  <c r="BC807" i="1" l="1"/>
  <c r="BD808" i="1"/>
  <c r="BB809" i="1"/>
  <c r="BD809" i="1" l="1"/>
  <c r="BC808" i="1"/>
  <c r="BB810" i="1"/>
  <c r="BD810" i="1" l="1"/>
  <c r="BB811" i="1"/>
  <c r="BC809" i="1"/>
  <c r="BD811" i="1" l="1"/>
  <c r="BC810" i="1"/>
  <c r="BB812" i="1"/>
  <c r="BC811" i="1" l="1"/>
  <c r="BD812" i="1"/>
  <c r="BB813" i="1"/>
  <c r="BC812" i="1" l="1"/>
  <c r="BD813" i="1"/>
  <c r="BB814" i="1"/>
  <c r="BC813" i="1" l="1"/>
  <c r="BD814" i="1"/>
  <c r="BB815" i="1"/>
  <c r="BD815" i="1" l="1"/>
  <c r="BB816" i="1"/>
  <c r="BC814" i="1"/>
  <c r="BC815" i="1" l="1"/>
  <c r="BD816" i="1"/>
  <c r="BB817" i="1"/>
  <c r="BC816" i="1" l="1"/>
  <c r="BD817" i="1"/>
  <c r="BB818" i="1"/>
  <c r="BC817" i="1" l="1"/>
  <c r="BD818" i="1"/>
  <c r="BB819" i="1"/>
  <c r="BC818" i="1" l="1"/>
  <c r="BD819" i="1"/>
  <c r="BB820" i="1"/>
  <c r="BC819" i="1" l="1"/>
  <c r="BD820" i="1"/>
  <c r="BB821" i="1"/>
  <c r="BD821" i="1" l="1"/>
  <c r="BC820" i="1"/>
  <c r="BB822" i="1"/>
  <c r="BC821" i="1" l="1"/>
  <c r="BD822" i="1"/>
  <c r="BB823" i="1"/>
  <c r="BD823" i="1" l="1"/>
  <c r="BC822" i="1"/>
  <c r="BB824" i="1"/>
  <c r="BC823" i="1" l="1"/>
  <c r="BD824" i="1"/>
  <c r="BB825" i="1"/>
  <c r="BC824" i="1" l="1"/>
  <c r="BD825" i="1"/>
  <c r="BB826" i="1"/>
  <c r="BC825" i="1" l="1"/>
  <c r="BD826" i="1"/>
  <c r="BB827" i="1"/>
  <c r="BC826" i="1" l="1"/>
  <c r="BD827" i="1"/>
  <c r="BB828" i="1"/>
  <c r="BC827" i="1" l="1"/>
  <c r="BD828" i="1"/>
  <c r="BB829" i="1"/>
  <c r="BC828" i="1" l="1"/>
  <c r="BD829" i="1"/>
  <c r="BB830" i="1"/>
  <c r="BC829" i="1" l="1"/>
  <c r="BD830" i="1"/>
  <c r="BB831" i="1"/>
  <c r="BC830" i="1" l="1"/>
  <c r="BD831" i="1"/>
  <c r="BB832" i="1"/>
  <c r="BC831" i="1" l="1"/>
  <c r="BD832" i="1"/>
  <c r="BB833" i="1"/>
  <c r="BC832" i="1" l="1"/>
  <c r="BD833" i="1"/>
  <c r="BB834" i="1"/>
  <c r="BC833" i="1" l="1"/>
  <c r="BD834" i="1"/>
  <c r="BB835" i="1"/>
  <c r="BD835" i="1" l="1"/>
  <c r="BB836" i="1"/>
  <c r="BC834" i="1"/>
  <c r="BC835" i="1" l="1"/>
  <c r="BD836" i="1"/>
  <c r="BB837" i="1"/>
  <c r="BC836" i="1" l="1"/>
  <c r="BD837" i="1"/>
  <c r="BB838" i="1"/>
  <c r="BC837" i="1" l="1"/>
  <c r="BD838" i="1"/>
  <c r="BB839" i="1"/>
  <c r="BD839" i="1" l="1"/>
  <c r="BB840" i="1"/>
  <c r="BC838" i="1"/>
  <c r="BC839" i="1" l="1"/>
  <c r="BD840" i="1"/>
  <c r="BB841" i="1"/>
  <c r="BC840" i="1" l="1"/>
  <c r="BD841" i="1"/>
  <c r="BB842" i="1"/>
  <c r="BC841" i="1" l="1"/>
  <c r="BD842" i="1"/>
  <c r="BB843" i="1"/>
  <c r="BC842" i="1" l="1"/>
  <c r="BD843" i="1"/>
  <c r="BB844" i="1"/>
  <c r="BC843" i="1" l="1"/>
  <c r="BD844" i="1"/>
  <c r="BB845" i="1"/>
  <c r="BD845" i="1" l="1"/>
  <c r="BC844" i="1"/>
  <c r="BB846" i="1"/>
  <c r="BC845" i="1" l="1"/>
  <c r="BD846" i="1"/>
  <c r="BB847" i="1"/>
  <c r="BC846" i="1" l="1"/>
  <c r="BD847" i="1"/>
  <c r="BB848" i="1"/>
  <c r="BC847" i="1" l="1"/>
  <c r="BD848" i="1"/>
  <c r="BB849" i="1"/>
  <c r="BC848" i="1" l="1"/>
  <c r="BD849" i="1"/>
  <c r="BB850" i="1"/>
  <c r="BC849" i="1" l="1"/>
  <c r="BD850" i="1"/>
  <c r="BB851" i="1"/>
  <c r="BD851" i="1" l="1"/>
  <c r="BB852" i="1"/>
  <c r="BC851" i="1" s="1"/>
  <c r="BC850" i="1"/>
  <c r="BD852" i="1" l="1"/>
  <c r="BB853" i="1"/>
  <c r="BC852" i="1" l="1"/>
  <c r="BD853" i="1"/>
  <c r="BB854" i="1"/>
  <c r="BC853" i="1" l="1"/>
  <c r="BD854" i="1"/>
  <c r="BB855" i="1"/>
  <c r="BC854" i="1" l="1"/>
  <c r="BD855" i="1"/>
  <c r="BB856" i="1"/>
  <c r="BC855" i="1" l="1"/>
  <c r="BD856" i="1"/>
  <c r="BB857" i="1"/>
  <c r="BD857" i="1" l="1"/>
  <c r="BB858" i="1"/>
  <c r="BC856" i="1"/>
  <c r="BC857" i="1" l="1"/>
  <c r="BD858" i="1"/>
  <c r="BB859" i="1"/>
  <c r="BC858" i="1" l="1"/>
  <c r="BD859" i="1"/>
  <c r="BB860" i="1"/>
  <c r="BC859" i="1" l="1"/>
  <c r="BD860" i="1"/>
  <c r="BB861" i="1"/>
  <c r="BD861" i="1" l="1"/>
  <c r="BB862" i="1"/>
  <c r="BC860" i="1"/>
  <c r="BC861" i="1" l="1"/>
  <c r="BD862" i="1"/>
  <c r="BB863" i="1"/>
  <c r="BC862" i="1" l="1"/>
  <c r="BD863" i="1"/>
  <c r="BB864" i="1"/>
  <c r="BC863" i="1" l="1"/>
  <c r="BD864" i="1"/>
  <c r="BB865" i="1"/>
  <c r="BC864" i="1" l="1"/>
  <c r="BD865" i="1"/>
  <c r="BB866" i="1"/>
  <c r="BC865" i="1" l="1"/>
  <c r="BD866" i="1"/>
  <c r="BB867" i="1"/>
  <c r="BC866" i="1" l="1"/>
  <c r="BD867" i="1"/>
  <c r="BB868" i="1"/>
  <c r="BC867" i="1" l="1"/>
  <c r="BD868" i="1"/>
  <c r="BB869" i="1"/>
  <c r="BC868" i="1" l="1"/>
  <c r="BD869" i="1"/>
  <c r="BB870" i="1"/>
  <c r="BC869" i="1" l="1"/>
  <c r="BD870" i="1"/>
  <c r="BB871" i="1"/>
  <c r="BC870" i="1" l="1"/>
  <c r="BD871" i="1"/>
  <c r="BB872" i="1"/>
  <c r="BC871" i="1" l="1"/>
  <c r="BD872" i="1"/>
  <c r="BB873" i="1"/>
  <c r="BD873" i="1" l="1"/>
  <c r="BB874" i="1"/>
  <c r="BC872" i="1"/>
  <c r="BC873" i="1" l="1"/>
  <c r="BD874" i="1"/>
  <c r="BB875" i="1"/>
  <c r="BC874" i="1" l="1"/>
  <c r="BD875" i="1"/>
  <c r="BB876" i="1"/>
  <c r="BC875" i="1" l="1"/>
  <c r="BD876" i="1"/>
  <c r="BB877" i="1"/>
  <c r="BD877" i="1" l="1"/>
  <c r="BB878" i="1"/>
  <c r="BC876" i="1"/>
  <c r="BD878" i="1" l="1"/>
  <c r="BB879" i="1"/>
  <c r="BC877" i="1"/>
  <c r="BC878" i="1" l="1"/>
  <c r="BD879" i="1"/>
  <c r="BB880" i="1"/>
  <c r="BD880" i="1" l="1"/>
  <c r="BC879" i="1"/>
  <c r="BB881" i="1"/>
  <c r="BD881" i="1" l="1"/>
  <c r="BB882" i="1"/>
  <c r="BC880" i="1"/>
  <c r="BD882" i="1" l="1"/>
  <c r="BB883" i="1"/>
  <c r="BC881" i="1"/>
  <c r="BC882" i="1" l="1"/>
  <c r="BD883" i="1"/>
  <c r="BB884" i="1"/>
  <c r="BC883" i="1" l="1"/>
  <c r="BD884" i="1"/>
  <c r="BB885" i="1"/>
  <c r="BC884" i="1" l="1"/>
  <c r="BD885" i="1"/>
  <c r="BB886" i="1"/>
  <c r="BD886" i="1" l="1"/>
  <c r="BB887" i="1"/>
  <c r="BC885" i="1"/>
  <c r="BD887" i="1" l="1"/>
  <c r="BB888" i="1"/>
  <c r="BC886" i="1"/>
  <c r="BC887" i="1" l="1"/>
  <c r="BD888" i="1"/>
  <c r="BB889" i="1"/>
  <c r="BD889" i="1" l="1"/>
  <c r="BB890" i="1"/>
  <c r="BC888" i="1"/>
  <c r="BC889" i="1" l="1"/>
  <c r="BD890" i="1"/>
  <c r="BB891" i="1"/>
  <c r="BC890" i="1" l="1"/>
  <c r="BD891" i="1"/>
  <c r="BB892" i="1"/>
  <c r="BC891" i="1" l="1"/>
  <c r="BD892" i="1"/>
  <c r="BB893" i="1"/>
  <c r="BD893" i="1" l="1"/>
  <c r="BC892" i="1"/>
  <c r="BB894" i="1"/>
  <c r="BC893" i="1" l="1"/>
  <c r="BD894" i="1"/>
  <c r="BB895" i="1"/>
  <c r="BC894" i="1" l="1"/>
  <c r="BD895" i="1"/>
  <c r="BB896" i="1"/>
  <c r="BD896" i="1" l="1"/>
  <c r="BB897" i="1"/>
  <c r="BC896" i="1" s="1"/>
  <c r="BC895" i="1"/>
  <c r="BD897" i="1" l="1"/>
  <c r="BB898" i="1"/>
  <c r="BD898" i="1" l="1"/>
  <c r="BB899" i="1"/>
  <c r="BC897" i="1"/>
  <c r="BD899" i="1" l="1"/>
  <c r="BB900" i="1"/>
  <c r="BC898" i="1"/>
  <c r="BD900" i="1" l="1"/>
  <c r="BB901" i="1"/>
  <c r="BC899" i="1"/>
  <c r="BC900" i="1" l="1"/>
  <c r="BD901" i="1"/>
  <c r="BB902" i="1"/>
  <c r="BC901" i="1" l="1"/>
  <c r="BD902" i="1"/>
  <c r="BB903" i="1"/>
  <c r="BC902" i="1" l="1"/>
  <c r="BD903" i="1"/>
  <c r="BB904" i="1"/>
  <c r="BC903" i="1" l="1"/>
  <c r="BD904" i="1"/>
  <c r="BB905" i="1"/>
  <c r="BC904" i="1" l="1"/>
  <c r="BD905" i="1"/>
  <c r="BB906" i="1"/>
  <c r="BD906" i="1" l="1"/>
  <c r="BB907" i="1"/>
  <c r="BC905" i="1"/>
  <c r="BD907" i="1" l="1"/>
  <c r="BC906" i="1"/>
  <c r="BB908" i="1"/>
  <c r="BC907" i="1" l="1"/>
  <c r="BD908" i="1"/>
  <c r="BB909" i="1"/>
  <c r="BD909" i="1" l="1"/>
  <c r="BC908" i="1"/>
  <c r="BB910" i="1"/>
  <c r="BC909" i="1" l="1"/>
  <c r="BD910" i="1"/>
  <c r="BB911" i="1"/>
  <c r="BD911" i="1" l="1"/>
  <c r="BB912" i="1"/>
  <c r="BC911" i="1" s="1"/>
  <c r="BC910" i="1"/>
  <c r="BD912" i="1" l="1"/>
  <c r="BB913" i="1"/>
  <c r="BC912" i="1" l="1"/>
  <c r="BD913" i="1"/>
  <c r="BB914" i="1"/>
  <c r="BC913" i="1" s="1"/>
  <c r="BD914" i="1" l="1"/>
  <c r="BB915" i="1"/>
  <c r="BD915" i="1" l="1"/>
  <c r="BC914" i="1"/>
  <c r="BB916" i="1"/>
  <c r="BD916" i="1" l="1"/>
  <c r="BB917" i="1"/>
  <c r="BC916" i="1" s="1"/>
  <c r="BC915" i="1"/>
  <c r="BD917" i="1" l="1"/>
  <c r="BB918" i="1"/>
  <c r="BD918" i="1" l="1"/>
  <c r="BB919" i="1"/>
  <c r="BC918" i="1" s="1"/>
  <c r="BC917" i="1"/>
  <c r="BD919" i="1" l="1"/>
  <c r="BB920" i="1"/>
  <c r="BD920" i="1" l="1"/>
  <c r="BB921" i="1"/>
  <c r="BC920" i="1" s="1"/>
  <c r="BC919" i="1"/>
  <c r="BD921" i="1" l="1"/>
  <c r="BB922" i="1"/>
  <c r="BC921" i="1" l="1"/>
  <c r="BD922" i="1"/>
  <c r="BB923" i="1"/>
  <c r="BD923" i="1" l="1"/>
  <c r="BB924" i="1"/>
  <c r="BC923" i="1" s="1"/>
  <c r="BC922" i="1"/>
  <c r="BD924" i="1" l="1"/>
  <c r="BB925" i="1"/>
  <c r="BD925" i="1" l="1"/>
  <c r="BC924" i="1"/>
  <c r="BB926" i="1"/>
  <c r="BC925" i="1" l="1"/>
  <c r="BD926" i="1"/>
  <c r="BB927" i="1"/>
  <c r="BC926" i="1" l="1"/>
  <c r="BD927" i="1"/>
  <c r="BB928" i="1"/>
  <c r="BC927" i="1" s="1"/>
  <c r="BD928" i="1" l="1"/>
  <c r="BB929" i="1"/>
  <c r="BD929" i="1" l="1"/>
  <c r="BC928" i="1"/>
  <c r="BB930" i="1"/>
  <c r="BD930" i="1" l="1"/>
  <c r="BB931" i="1"/>
  <c r="BC930" i="1" s="1"/>
  <c r="BC929" i="1"/>
  <c r="BD931" i="1" l="1"/>
  <c r="BB932" i="1"/>
  <c r="BD932" i="1" l="1"/>
  <c r="BB933" i="1"/>
  <c r="BC931" i="1"/>
  <c r="BD933" i="1" l="1"/>
  <c r="BC932" i="1"/>
  <c r="BB934" i="1"/>
  <c r="BD934" i="1" l="1"/>
  <c r="BB935" i="1"/>
  <c r="BC933" i="1"/>
  <c r="BD935" i="1" l="1"/>
  <c r="BB936" i="1"/>
  <c r="BC934" i="1"/>
  <c r="BD936" i="1" l="1"/>
  <c r="BC935" i="1"/>
  <c r="BB937" i="1"/>
  <c r="BD937" i="1" l="1"/>
  <c r="BB938" i="1"/>
  <c r="BC937" i="1" s="1"/>
  <c r="BC936" i="1"/>
  <c r="BD938" i="1" l="1"/>
  <c r="BB939" i="1"/>
  <c r="BD939" i="1" l="1"/>
  <c r="BB940" i="1"/>
  <c r="BC939" i="1" s="1"/>
  <c r="BC938" i="1"/>
  <c r="BD940" i="1" l="1"/>
  <c r="BB941" i="1"/>
  <c r="BC940" i="1" s="1"/>
  <c r="BD941" i="1" l="1"/>
  <c r="BB942" i="1"/>
  <c r="BD942" i="1" l="1"/>
  <c r="BB943" i="1"/>
  <c r="BC942" i="1" s="1"/>
  <c r="BC941" i="1"/>
  <c r="BD943" i="1" l="1"/>
  <c r="BB944" i="1"/>
  <c r="BD944" i="1" l="1"/>
  <c r="BB945" i="1"/>
  <c r="BC943" i="1"/>
  <c r="BD945" i="1" l="1"/>
  <c r="BC944" i="1"/>
  <c r="BB946" i="1"/>
  <c r="BD946" i="1" l="1"/>
  <c r="BB947" i="1"/>
  <c r="BC945" i="1"/>
  <c r="BD947" i="1" l="1"/>
  <c r="BB948" i="1"/>
  <c r="BC947" i="1" s="1"/>
  <c r="BC946" i="1"/>
  <c r="BD948" i="1" l="1"/>
  <c r="BB949" i="1"/>
  <c r="BD949" i="1" l="1"/>
  <c r="BB950" i="1"/>
  <c r="BC949" i="1" s="1"/>
  <c r="BC948" i="1"/>
  <c r="BD950" i="1" l="1"/>
  <c r="BB951" i="1"/>
  <c r="BD951" i="1" l="1"/>
  <c r="BB952" i="1"/>
  <c r="BC951" i="1" s="1"/>
  <c r="BC950" i="1"/>
  <c r="BD952" i="1" l="1"/>
  <c r="BB953" i="1"/>
  <c r="BC952" i="1" s="1"/>
  <c r="BD953" i="1" l="1"/>
  <c r="BB954" i="1"/>
  <c r="BC953" i="1" l="1"/>
  <c r="BD954" i="1"/>
  <c r="BB955" i="1"/>
  <c r="BC954" i="1" s="1"/>
  <c r="BD955" i="1" l="1"/>
  <c r="BB956" i="1"/>
  <c r="BD956" i="1" l="1"/>
  <c r="BB957" i="1"/>
  <c r="BC955" i="1"/>
  <c r="BD957" i="1" l="1"/>
  <c r="BC956" i="1"/>
  <c r="BB958" i="1"/>
  <c r="BD958" i="1" l="1"/>
  <c r="BB959" i="1"/>
  <c r="BC957" i="1"/>
  <c r="BD959" i="1" l="1"/>
  <c r="BB960" i="1"/>
  <c r="BC959" i="1" s="1"/>
  <c r="BC958" i="1"/>
  <c r="BD960" i="1" l="1"/>
  <c r="BB961" i="1"/>
  <c r="BD961" i="1" l="1"/>
  <c r="BB962" i="1"/>
  <c r="BC961" i="1" s="1"/>
  <c r="BC960" i="1"/>
  <c r="BD962" i="1" l="1"/>
  <c r="BB963" i="1"/>
  <c r="BD963" i="1" l="1"/>
  <c r="BB964" i="1"/>
  <c r="BC963" i="1" s="1"/>
  <c r="BC962" i="1"/>
  <c r="BD964" i="1" l="1"/>
  <c r="BB965" i="1"/>
  <c r="BC964" i="1" s="1"/>
  <c r="BD965" i="1" l="1"/>
  <c r="BB966" i="1"/>
  <c r="BD966" i="1" l="1"/>
  <c r="BB967" i="1"/>
  <c r="BC965" i="1"/>
  <c r="BD967" i="1" l="1"/>
  <c r="BC966" i="1"/>
  <c r="BB968" i="1"/>
  <c r="BD968" i="1" l="1"/>
  <c r="BB969" i="1"/>
  <c r="BC967" i="1"/>
  <c r="BD969" i="1" l="1"/>
  <c r="BC968" i="1"/>
  <c r="BB970" i="1"/>
  <c r="BD970" i="1" l="1"/>
  <c r="BB971" i="1"/>
  <c r="BC969" i="1"/>
  <c r="BD971" i="1" l="1"/>
  <c r="BB972" i="1"/>
  <c r="BC971" i="1" s="1"/>
  <c r="BC970" i="1"/>
  <c r="BD972" i="1" l="1"/>
  <c r="BB973" i="1"/>
  <c r="BD973" i="1" l="1"/>
  <c r="BB974" i="1"/>
  <c r="BC973" i="1" s="1"/>
  <c r="BC972" i="1"/>
  <c r="BD974" i="1" l="1"/>
  <c r="BB975" i="1"/>
  <c r="BD975" i="1" l="1"/>
  <c r="BB976" i="1"/>
  <c r="BC975" i="1" s="1"/>
  <c r="BC974" i="1"/>
  <c r="BD976" i="1" l="1"/>
  <c r="BB977" i="1"/>
  <c r="BC976" i="1" s="1"/>
  <c r="BD977" i="1" l="1"/>
  <c r="BB978" i="1"/>
  <c r="BD978" i="1" l="1"/>
  <c r="BB979" i="1"/>
  <c r="BC978" i="1" s="1"/>
  <c r="BC977" i="1"/>
  <c r="BD979" i="1" l="1"/>
  <c r="BB980" i="1"/>
  <c r="BD980" i="1" l="1"/>
  <c r="BB981" i="1"/>
  <c r="BC980" i="1" s="1"/>
  <c r="BC979" i="1"/>
  <c r="BD981" i="1" l="1"/>
  <c r="BB982" i="1"/>
  <c r="BD982" i="1" l="1"/>
  <c r="BB983" i="1"/>
  <c r="BC981" i="1"/>
  <c r="BD983" i="1" l="1"/>
  <c r="BB984" i="1"/>
  <c r="BC982" i="1"/>
  <c r="BD984" i="1" l="1"/>
  <c r="BC983" i="1"/>
  <c r="BB985" i="1"/>
  <c r="BD985" i="1" l="1"/>
  <c r="BB986" i="1"/>
  <c r="BC985" i="1" s="1"/>
  <c r="BC984" i="1"/>
  <c r="BD986" i="1" l="1"/>
  <c r="BB987" i="1"/>
  <c r="BD987" i="1" l="1"/>
  <c r="BB988" i="1"/>
  <c r="BC986" i="1"/>
  <c r="BD988" i="1" l="1"/>
  <c r="BC987" i="1"/>
  <c r="BB989" i="1"/>
  <c r="BC988" i="1" s="1"/>
  <c r="BD989" i="1" l="1"/>
  <c r="BB990" i="1"/>
  <c r="BD990" i="1" l="1"/>
  <c r="BB991" i="1"/>
  <c r="BC989" i="1"/>
  <c r="BD991" i="1" l="1"/>
  <c r="BC990" i="1"/>
  <c r="BB992" i="1"/>
  <c r="BD992" i="1" l="1"/>
  <c r="BB993" i="1"/>
  <c r="BC992" i="1" s="1"/>
  <c r="BC991" i="1"/>
  <c r="BD993" i="1" l="1"/>
  <c r="BB994" i="1"/>
  <c r="BD994" i="1" l="1"/>
  <c r="BB995" i="1"/>
  <c r="BC993" i="1"/>
  <c r="BD995" i="1" l="1"/>
  <c r="BB996" i="1"/>
  <c r="BC995" i="1" s="1"/>
  <c r="BC994" i="1"/>
  <c r="BD996" i="1" l="1"/>
  <c r="BB997" i="1"/>
  <c r="BD997" i="1" l="1"/>
  <c r="BB998" i="1"/>
  <c r="BC996" i="1"/>
  <c r="BC997" i="1" l="1"/>
  <c r="BD998" i="1"/>
  <c r="BB999" i="1"/>
  <c r="BD999" i="1" l="1"/>
  <c r="BB1000" i="1"/>
  <c r="BC998" i="1"/>
  <c r="BC999" i="1" l="1"/>
  <c r="BD1000" i="1"/>
  <c r="BB1001" i="1"/>
  <c r="BC1000" i="1" l="1"/>
  <c r="BD1001" i="1"/>
  <c r="BB1002" i="1"/>
  <c r="BD1002" i="1" l="1"/>
  <c r="BB1003" i="1"/>
  <c r="BC1001" i="1"/>
  <c r="BC1002" i="1" l="1"/>
  <c r="BD1003" i="1"/>
  <c r="BB1004" i="1"/>
  <c r="BD1004" i="1" l="1"/>
  <c r="BB1005" i="1"/>
  <c r="BC1003" i="1"/>
  <c r="BC1004" i="1" l="1"/>
  <c r="BD1005" i="1"/>
  <c r="BB1006" i="1"/>
  <c r="BD1006" i="1" l="1"/>
  <c r="BB1007" i="1"/>
  <c r="BC1005" i="1"/>
  <c r="BD1007" i="1" l="1"/>
  <c r="BB1008" i="1"/>
  <c r="BC1006" i="1"/>
  <c r="BC1007" i="1" l="1"/>
  <c r="BD1008" i="1"/>
  <c r="BB1009" i="1"/>
  <c r="BD1009" i="1" l="1"/>
  <c r="BB1010" i="1"/>
  <c r="BC1008" i="1"/>
  <c r="BC1009" i="1" l="1"/>
  <c r="BD1010" i="1"/>
  <c r="BB1011" i="1"/>
  <c r="BD1011" i="1" l="1"/>
  <c r="BB1012" i="1"/>
  <c r="BC1010" i="1"/>
  <c r="BC1011" i="1" l="1"/>
  <c r="BD1012" i="1"/>
  <c r="BB1013" i="1"/>
  <c r="BC1012" i="1" l="1"/>
  <c r="BD1013" i="1"/>
  <c r="BB1014" i="1"/>
  <c r="BD1014" i="1" l="1"/>
  <c r="BB1015" i="1"/>
  <c r="BC1013" i="1"/>
  <c r="BC1014" i="1" l="1"/>
  <c r="BD1015" i="1"/>
  <c r="BB1016" i="1"/>
  <c r="BD1016" i="1" l="1"/>
  <c r="BB1017" i="1"/>
  <c r="BC1015" i="1"/>
  <c r="BC1016" i="1" l="1"/>
  <c r="BD1017" i="1"/>
  <c r="BB1018" i="1"/>
  <c r="BD1018" i="1" l="1"/>
  <c r="BB1019" i="1"/>
  <c r="BC1017" i="1"/>
  <c r="BD1019" i="1" l="1"/>
  <c r="BB1020" i="1"/>
  <c r="BC1018" i="1"/>
  <c r="BC1019" i="1" l="1"/>
  <c r="BD1020" i="1"/>
  <c r="BB1021" i="1"/>
  <c r="BD1021" i="1" l="1"/>
  <c r="BB1022" i="1"/>
  <c r="BC1020" i="1"/>
  <c r="BC1021" i="1" l="1"/>
  <c r="BD1022" i="1"/>
  <c r="BB1023" i="1"/>
  <c r="BD1023" i="1" l="1"/>
  <c r="BB1024" i="1"/>
  <c r="BC1022" i="1"/>
  <c r="BC1023" i="1" l="1"/>
  <c r="BD1024" i="1"/>
  <c r="BB1025" i="1"/>
  <c r="BC1024" i="1" l="1"/>
  <c r="BD1025" i="1"/>
  <c r="BB1026" i="1"/>
  <c r="BD1026" i="1" l="1"/>
  <c r="BB1027" i="1"/>
  <c r="BC1025" i="1"/>
  <c r="BC1026" i="1" l="1"/>
  <c r="BD1027" i="1"/>
  <c r="BB1028" i="1"/>
  <c r="BD1028" i="1" l="1"/>
  <c r="BB1029" i="1"/>
  <c r="BC1027" i="1"/>
  <c r="BC1028" i="1" l="1"/>
  <c r="BD1029" i="1"/>
  <c r="BB1030" i="1"/>
  <c r="BD1030" i="1" l="1"/>
  <c r="BB1031" i="1"/>
  <c r="BC1029" i="1"/>
  <c r="BD1031" i="1" l="1"/>
  <c r="BB1032" i="1"/>
  <c r="BC1030" i="1"/>
  <c r="BC1031" i="1" l="1"/>
  <c r="BD1032" i="1"/>
  <c r="BB1033" i="1"/>
  <c r="BD1033" i="1" l="1"/>
  <c r="BB1034" i="1"/>
  <c r="BC1032" i="1"/>
  <c r="BC1033" i="1" l="1"/>
  <c r="BD1034" i="1"/>
  <c r="BB1035" i="1"/>
  <c r="BD1035" i="1" l="1"/>
  <c r="BB1036" i="1"/>
  <c r="BC1034" i="1"/>
  <c r="BC1035" i="1" l="1"/>
  <c r="BD1036" i="1"/>
  <c r="BB1037" i="1"/>
  <c r="BC1036" i="1" l="1"/>
  <c r="BD1037" i="1"/>
  <c r="BB1038" i="1"/>
  <c r="BD1038" i="1" l="1"/>
  <c r="BB1039" i="1"/>
  <c r="BC1037" i="1"/>
  <c r="BC1038" i="1" l="1"/>
  <c r="BD1039" i="1"/>
  <c r="BB1040" i="1"/>
  <c r="BD1040" i="1" l="1"/>
  <c r="BB1041" i="1"/>
  <c r="BC1040" i="1" s="1"/>
  <c r="BC1039" i="1"/>
  <c r="BD1041" i="1" l="1"/>
  <c r="BB1042" i="1"/>
  <c r="BD1042" i="1" l="1"/>
  <c r="BB1043" i="1"/>
  <c r="BC1041" i="1"/>
  <c r="BD1043" i="1" l="1"/>
  <c r="BB1044" i="1"/>
  <c r="BC1042" i="1"/>
  <c r="BC1043" i="1" l="1"/>
  <c r="BD1044" i="1"/>
  <c r="BB1045" i="1"/>
  <c r="BD1045" i="1" l="1"/>
  <c r="BB1046" i="1"/>
  <c r="BC1044" i="1"/>
  <c r="BC1045" i="1" l="1"/>
  <c r="BD1046" i="1"/>
  <c r="BB1047" i="1"/>
  <c r="BD1047" i="1" l="1"/>
  <c r="BB1048" i="1"/>
  <c r="BC1046" i="1"/>
  <c r="BC1047" i="1" l="1"/>
  <c r="BD1048" i="1"/>
  <c r="BB1049" i="1"/>
  <c r="BC1048" i="1" l="1"/>
  <c r="BD1049" i="1"/>
  <c r="BB1050" i="1"/>
  <c r="BD1050" i="1" l="1"/>
  <c r="BB1051" i="1"/>
  <c r="BC1049" i="1"/>
  <c r="BC1050" i="1" l="1"/>
  <c r="BD1051" i="1"/>
  <c r="BB1052" i="1"/>
  <c r="BD1052" i="1" l="1"/>
  <c r="BB1053" i="1"/>
  <c r="BC1051" i="1"/>
  <c r="BC1052" i="1" l="1"/>
  <c r="BD1053" i="1"/>
  <c r="BB1054" i="1"/>
  <c r="BD1054" i="1" l="1"/>
  <c r="BB1055" i="1"/>
  <c r="BC1053" i="1"/>
  <c r="BD1055" i="1" l="1"/>
  <c r="BB1056" i="1"/>
  <c r="BC1054" i="1"/>
  <c r="BC1055" i="1" l="1"/>
  <c r="BD1056" i="1"/>
  <c r="BB1057" i="1"/>
  <c r="BD1057" i="1" l="1"/>
  <c r="BB1058" i="1"/>
  <c r="BC1056" i="1"/>
  <c r="BC1057" i="1" l="1"/>
  <c r="BD1058" i="1"/>
  <c r="BB1059" i="1"/>
  <c r="BD1059" i="1" l="1"/>
  <c r="BB1060" i="1"/>
  <c r="BC1058" i="1"/>
  <c r="BC1059" i="1" l="1"/>
  <c r="BD1060" i="1"/>
  <c r="BB1061" i="1"/>
  <c r="BC1060" i="1" l="1"/>
  <c r="BD1061" i="1"/>
  <c r="BB1062" i="1"/>
  <c r="BD1062" i="1" l="1"/>
  <c r="BB1063" i="1"/>
  <c r="BC1061" i="1"/>
  <c r="BC1062" i="1" l="1"/>
  <c r="BD1063" i="1"/>
  <c r="BB1064" i="1"/>
  <c r="BD1064" i="1" l="1"/>
  <c r="BB1065" i="1"/>
  <c r="BC1063" i="1"/>
  <c r="BC1064" i="1" l="1"/>
  <c r="BD1065" i="1"/>
  <c r="BB1066" i="1"/>
  <c r="BD1066" i="1" l="1"/>
  <c r="BB1067" i="1"/>
  <c r="BC1065" i="1"/>
  <c r="BC1066" i="1" l="1"/>
  <c r="BD1067" i="1"/>
  <c r="BB1068" i="1"/>
  <c r="BC1067" i="1" l="1"/>
  <c r="BD1068" i="1"/>
  <c r="BB1069" i="1"/>
  <c r="BD1069" i="1" l="1"/>
  <c r="BB1070" i="1"/>
  <c r="BC1068" i="1"/>
  <c r="BC1069" i="1" l="1"/>
  <c r="BD1070" i="1"/>
  <c r="BB1071" i="1"/>
  <c r="BD1071" i="1" l="1"/>
  <c r="BB1072" i="1"/>
  <c r="BC1070" i="1"/>
  <c r="BC1071" i="1" l="1"/>
  <c r="BD1072" i="1"/>
  <c r="BB1073" i="1"/>
  <c r="BC1072" i="1" l="1"/>
  <c r="BD1073" i="1"/>
  <c r="BB1074" i="1"/>
  <c r="BD1074" i="1" l="1"/>
  <c r="BB1075" i="1"/>
  <c r="BC1073" i="1"/>
  <c r="BC1074" i="1" l="1"/>
  <c r="BD1075" i="1"/>
  <c r="BB1076" i="1"/>
  <c r="BD1076" i="1" l="1"/>
  <c r="BB1077" i="1"/>
  <c r="BC1075" i="1"/>
  <c r="BC1076" i="1" l="1"/>
  <c r="BD1077" i="1"/>
  <c r="BB1078" i="1"/>
  <c r="BD1078" i="1" l="1"/>
  <c r="BB1079" i="1"/>
  <c r="BC1077" i="1"/>
  <c r="BD1079" i="1" l="1"/>
  <c r="BB1080" i="1"/>
  <c r="BC1078" i="1"/>
  <c r="BC1079" i="1" l="1"/>
  <c r="BD1080" i="1"/>
  <c r="BB1081" i="1"/>
  <c r="BD1081" i="1" l="1"/>
  <c r="BB1082" i="1"/>
  <c r="BC1080" i="1"/>
  <c r="BC1081" i="1" l="1"/>
  <c r="BD1082" i="1"/>
  <c r="BB1083" i="1"/>
  <c r="BD1083" i="1" l="1"/>
  <c r="BB1084" i="1"/>
  <c r="BC1082" i="1"/>
  <c r="BC1083" i="1" l="1"/>
  <c r="BD1084" i="1"/>
  <c r="BB1085" i="1"/>
  <c r="BC1084" i="1" l="1"/>
  <c r="BD1085" i="1"/>
  <c r="BB1086" i="1"/>
  <c r="BD1086" i="1" l="1"/>
  <c r="BB1087" i="1"/>
  <c r="BC1085" i="1"/>
  <c r="BC1086" i="1" l="1"/>
  <c r="BD1087" i="1"/>
  <c r="BB1088" i="1"/>
  <c r="BD1088" i="1" l="1"/>
  <c r="BB1089" i="1"/>
  <c r="BC1087" i="1"/>
  <c r="BC1088" i="1" l="1"/>
  <c r="BD1089" i="1"/>
  <c r="BB1090" i="1"/>
  <c r="BD1090" i="1" l="1"/>
  <c r="BB1091" i="1"/>
  <c r="BC1089" i="1"/>
  <c r="BD1091" i="1" l="1"/>
  <c r="BB1092" i="1"/>
  <c r="BC1090" i="1"/>
  <c r="BC1091" i="1" l="1"/>
  <c r="BD1092" i="1"/>
  <c r="BB1093" i="1"/>
  <c r="BD1093" i="1" l="1"/>
  <c r="BB1094" i="1"/>
  <c r="BC1092" i="1"/>
  <c r="BC1093" i="1" l="1"/>
  <c r="BD1094" i="1"/>
  <c r="BB1095" i="1"/>
  <c r="BD1095" i="1" l="1"/>
  <c r="BB1096" i="1"/>
  <c r="BC1094" i="1"/>
  <c r="BC1095" i="1" l="1"/>
  <c r="BD1096" i="1"/>
  <c r="BB1097" i="1"/>
  <c r="BC1096" i="1" l="1"/>
  <c r="BD1097" i="1"/>
  <c r="BB1098" i="1"/>
  <c r="BD1098" i="1" l="1"/>
  <c r="BB1099" i="1"/>
  <c r="BC1097" i="1"/>
  <c r="BC1098" i="1" l="1"/>
  <c r="BD1099" i="1"/>
  <c r="BB1100" i="1"/>
  <c r="BD1100" i="1" l="1"/>
  <c r="BB1101" i="1"/>
  <c r="BC1099" i="1"/>
  <c r="BC1100" i="1" l="1"/>
  <c r="BD1101" i="1"/>
  <c r="BB1102" i="1"/>
  <c r="BD1102" i="1" l="1"/>
  <c r="BB1103" i="1"/>
  <c r="BC1101" i="1"/>
  <c r="BD1103" i="1" l="1"/>
  <c r="BB1104" i="1"/>
  <c r="BC1102" i="1"/>
  <c r="BC1103" i="1" l="1"/>
  <c r="BD1104" i="1"/>
  <c r="BB1105" i="1"/>
  <c r="BD1105" i="1" l="1"/>
  <c r="BB1106" i="1"/>
  <c r="BC1104" i="1"/>
  <c r="BC1105" i="1" l="1"/>
  <c r="BD1106" i="1"/>
  <c r="BB1107" i="1"/>
  <c r="BD1107" i="1" l="1"/>
  <c r="BB1108" i="1"/>
  <c r="BC1106" i="1"/>
  <c r="BC1107" i="1" l="1"/>
  <c r="BD1108" i="1"/>
  <c r="BB1109" i="1"/>
  <c r="BC1108" i="1" l="1"/>
  <c r="BD1109" i="1"/>
  <c r="BB1110" i="1"/>
  <c r="BD1110" i="1" l="1"/>
  <c r="BB1111" i="1"/>
  <c r="BC1109" i="1"/>
  <c r="BC1110" i="1" l="1"/>
  <c r="BD1111" i="1"/>
  <c r="BB1112" i="1"/>
  <c r="BD1112" i="1" l="1"/>
  <c r="BB1113" i="1"/>
  <c r="BC1111" i="1"/>
  <c r="BC1112" i="1" l="1"/>
  <c r="BD1113" i="1"/>
  <c r="BB1114" i="1"/>
  <c r="BD1114" i="1" l="1"/>
  <c r="BB1115" i="1"/>
  <c r="BC1113" i="1"/>
  <c r="BD1115" i="1" l="1"/>
  <c r="BB1116" i="1"/>
  <c r="BC1114" i="1"/>
  <c r="BC1115" i="1" l="1"/>
  <c r="BD1116" i="1"/>
  <c r="BB1117" i="1"/>
  <c r="BD1117" i="1" l="1"/>
  <c r="BB1118" i="1"/>
  <c r="BC1116" i="1"/>
  <c r="BC1117" i="1" l="1"/>
  <c r="BD1118" i="1"/>
  <c r="BB1119" i="1"/>
  <c r="BD1119" i="1" l="1"/>
  <c r="BB1120" i="1"/>
  <c r="BC1118" i="1"/>
  <c r="BC1119" i="1" l="1"/>
  <c r="BD1120" i="1"/>
  <c r="BB1121" i="1"/>
  <c r="BC1120" i="1" l="1"/>
  <c r="BD1121" i="1"/>
  <c r="BB1122" i="1"/>
  <c r="BD1122" i="1" l="1"/>
  <c r="BB1123" i="1"/>
  <c r="BC1121" i="1"/>
  <c r="BC1122" i="1" l="1"/>
  <c r="BD1123" i="1"/>
  <c r="BB1124" i="1"/>
  <c r="BD1124" i="1" l="1"/>
  <c r="BB1125" i="1"/>
  <c r="BC1123" i="1"/>
  <c r="BC1124" i="1" l="1"/>
  <c r="BD1125" i="1"/>
  <c r="BB1126" i="1"/>
  <c r="BD1126" i="1" l="1"/>
  <c r="BB1127" i="1"/>
  <c r="BC1125" i="1"/>
  <c r="BD1127" i="1" l="1"/>
  <c r="BB1128" i="1"/>
  <c r="BC1126" i="1"/>
  <c r="BC1127" i="1" l="1"/>
  <c r="BD1128" i="1"/>
  <c r="BB1129" i="1"/>
  <c r="BD1129" i="1" l="1"/>
  <c r="BB1130" i="1"/>
  <c r="BC1128" i="1"/>
  <c r="BC1129" i="1" l="1"/>
  <c r="BD1130" i="1"/>
  <c r="BB1131" i="1"/>
  <c r="BD1131" i="1" l="1"/>
  <c r="BB1132" i="1"/>
  <c r="BC1130" i="1"/>
  <c r="BC1131" i="1" l="1"/>
  <c r="BD1132" i="1"/>
  <c r="BB1133" i="1"/>
  <c r="BC1132" i="1" l="1"/>
  <c r="BD1133" i="1"/>
  <c r="BB1134" i="1"/>
  <c r="BD1134" i="1" l="1"/>
  <c r="BB1135" i="1"/>
  <c r="BC1133" i="1"/>
  <c r="BC1134" i="1" l="1"/>
  <c r="BD1135" i="1"/>
  <c r="BB1136" i="1"/>
  <c r="BD1136" i="1" l="1"/>
  <c r="BB1137" i="1"/>
  <c r="BC1135" i="1"/>
  <c r="BC1136" i="1" l="1"/>
  <c r="BD1137" i="1"/>
  <c r="BB1138" i="1"/>
  <c r="BD1138" i="1" l="1"/>
  <c r="BB1139" i="1"/>
  <c r="BC1137" i="1"/>
  <c r="BD1139" i="1" l="1"/>
  <c r="BB1140" i="1"/>
  <c r="BC1138" i="1"/>
  <c r="BC1139" i="1" l="1"/>
  <c r="BD1140" i="1"/>
  <c r="BB1141" i="1"/>
  <c r="BD1141" i="1" l="1"/>
  <c r="BB1142" i="1"/>
  <c r="BC1140" i="1"/>
  <c r="BC1141" i="1" l="1"/>
  <c r="BD1142" i="1"/>
  <c r="BB1143" i="1"/>
  <c r="BD1143" i="1" l="1"/>
  <c r="BB1144" i="1"/>
  <c r="BC1142" i="1"/>
  <c r="BC1143" i="1" l="1"/>
  <c r="BD1144" i="1"/>
  <c r="BB1145" i="1"/>
  <c r="BC1144" i="1" l="1"/>
  <c r="BD1145" i="1"/>
  <c r="BB1146" i="1"/>
  <c r="BD1146" i="1" l="1"/>
  <c r="BB1147" i="1"/>
  <c r="BC1145" i="1"/>
  <c r="BC1146" i="1" l="1"/>
  <c r="BD1147" i="1"/>
  <c r="BB1148" i="1"/>
  <c r="BD1148" i="1" l="1"/>
  <c r="BB1149" i="1"/>
  <c r="BC1147" i="1"/>
  <c r="BC1148" i="1" l="1"/>
  <c r="BD1149" i="1"/>
  <c r="BB1150" i="1"/>
  <c r="BD1150" i="1" l="1"/>
  <c r="BB1151" i="1"/>
  <c r="BC1149" i="1"/>
  <c r="BD1151" i="1" l="1"/>
  <c r="BB1152" i="1"/>
  <c r="BC1150" i="1"/>
  <c r="BC1151" i="1" l="1"/>
  <c r="BD1152" i="1"/>
  <c r="BB1153" i="1"/>
  <c r="BD1153" i="1" l="1"/>
  <c r="BB1154" i="1"/>
  <c r="BC1152" i="1"/>
  <c r="BC1153" i="1" l="1"/>
  <c r="BD1154" i="1"/>
  <c r="BB1155" i="1"/>
  <c r="BD1155" i="1" l="1"/>
  <c r="BB1156" i="1"/>
  <c r="BC1154" i="1"/>
  <c r="BC1155" i="1" l="1"/>
  <c r="BD1156" i="1"/>
  <c r="BB1157" i="1"/>
  <c r="BC1156" i="1" l="1"/>
  <c r="BD1157" i="1"/>
  <c r="BB1158" i="1"/>
  <c r="BD1158" i="1" l="1"/>
  <c r="BB1159" i="1"/>
  <c r="BC1157" i="1"/>
  <c r="BC1158" i="1" l="1"/>
  <c r="BD1159" i="1"/>
  <c r="BB1160" i="1"/>
  <c r="BD1160" i="1" l="1"/>
  <c r="BB1161" i="1"/>
  <c r="BC1159" i="1"/>
  <c r="BC1160" i="1" l="1"/>
  <c r="BD1161" i="1"/>
  <c r="BB1162" i="1"/>
  <c r="BD1162" i="1" l="1"/>
  <c r="BB1163" i="1"/>
  <c r="BC1161" i="1"/>
  <c r="BD1163" i="1" l="1"/>
  <c r="BB1164" i="1"/>
  <c r="BC1162" i="1"/>
  <c r="BC1163" i="1" l="1"/>
  <c r="BD1164" i="1"/>
  <c r="BB1165" i="1"/>
  <c r="BD1165" i="1" l="1"/>
  <c r="BB1166" i="1"/>
  <c r="BC1164" i="1"/>
  <c r="BC1165" i="1" l="1"/>
  <c r="BD1166" i="1"/>
  <c r="BB1167" i="1"/>
  <c r="BD1167" i="1" l="1"/>
  <c r="BB1168" i="1"/>
  <c r="BC1166" i="1"/>
  <c r="BC1167" i="1" l="1"/>
  <c r="BD1168" i="1"/>
  <c r="BB1169" i="1"/>
  <c r="BC1168" i="1" l="1"/>
  <c r="BD1169" i="1"/>
  <c r="BB1170" i="1"/>
  <c r="BD1170" i="1" l="1"/>
  <c r="BB1171" i="1"/>
  <c r="BC1169" i="1"/>
  <c r="BC1170" i="1" l="1"/>
  <c r="BD1171" i="1"/>
  <c r="BB1172" i="1"/>
  <c r="BD1172" i="1" l="1"/>
  <c r="BB1173" i="1"/>
  <c r="BC1171" i="1"/>
  <c r="BC1172" i="1" l="1"/>
  <c r="BD1173" i="1"/>
  <c r="BB1174" i="1"/>
  <c r="BD1174" i="1" l="1"/>
  <c r="BB1175" i="1"/>
  <c r="BC1173" i="1"/>
  <c r="BD1175" i="1" l="1"/>
  <c r="BB1176" i="1"/>
  <c r="BC1174" i="1"/>
  <c r="BC1175" i="1" l="1"/>
  <c r="BD1176" i="1"/>
  <c r="BB1177" i="1"/>
  <c r="BD1177" i="1" l="1"/>
  <c r="BB1178" i="1"/>
  <c r="BC1176" i="1"/>
  <c r="BC1177" i="1" l="1"/>
  <c r="BD1178" i="1"/>
  <c r="BB1179" i="1"/>
  <c r="BD1179" i="1" l="1"/>
  <c r="BB1180" i="1"/>
  <c r="BC1178" i="1"/>
  <c r="BC1179" i="1" l="1"/>
  <c r="BD1180" i="1"/>
  <c r="BB1181" i="1"/>
  <c r="BC1180" i="1" l="1"/>
  <c r="BD1181" i="1"/>
  <c r="BB1182" i="1"/>
  <c r="BD1182" i="1" l="1"/>
  <c r="BB1183" i="1"/>
  <c r="BC1181" i="1"/>
  <c r="BC1182" i="1" l="1"/>
  <c r="BD1183" i="1"/>
  <c r="BB1184" i="1"/>
  <c r="BD1184" i="1" l="1"/>
  <c r="BB1185" i="1"/>
  <c r="BC1183" i="1"/>
  <c r="BC1184" i="1" l="1"/>
  <c r="BD1185" i="1"/>
  <c r="BB1186" i="1"/>
  <c r="BD1186" i="1" l="1"/>
  <c r="BB1187" i="1"/>
  <c r="BC1185" i="1"/>
  <c r="BD1187" i="1" l="1"/>
  <c r="BB1188" i="1"/>
  <c r="BC1186" i="1"/>
  <c r="BC1187" i="1" l="1"/>
  <c r="BD1188" i="1"/>
  <c r="BB1189" i="1"/>
  <c r="BD1189" i="1" l="1"/>
  <c r="BB1190" i="1"/>
  <c r="BC1188" i="1"/>
  <c r="BC1189" i="1" l="1"/>
  <c r="BD1190" i="1"/>
  <c r="BB1191" i="1"/>
  <c r="BD1191" i="1" l="1"/>
  <c r="BB1192" i="1"/>
  <c r="BC1190" i="1"/>
  <c r="BC1191" i="1" l="1"/>
  <c r="BD1192" i="1"/>
  <c r="BB1193" i="1"/>
  <c r="BC1192" i="1" l="1"/>
  <c r="BD1193" i="1"/>
  <c r="BB1194" i="1"/>
  <c r="BD1194" i="1" l="1"/>
  <c r="BB1195" i="1"/>
  <c r="BC1194" i="1" s="1"/>
  <c r="BC1193" i="1"/>
  <c r="BD1195" i="1" l="1"/>
  <c r="BB1196" i="1"/>
  <c r="BD1196" i="1" l="1"/>
  <c r="BB1197" i="1"/>
  <c r="BC1196" i="1" s="1"/>
  <c r="BC1195" i="1"/>
  <c r="BD1197" i="1" l="1"/>
  <c r="BB1198" i="1"/>
  <c r="BD1198" i="1" l="1"/>
  <c r="BB1199" i="1"/>
  <c r="BC1197" i="1"/>
  <c r="BD1199" i="1" l="1"/>
  <c r="BB1200" i="1"/>
  <c r="BC1199" i="1" s="1"/>
  <c r="BC1198" i="1"/>
  <c r="BD1200" i="1" l="1"/>
  <c r="BB1201" i="1"/>
  <c r="BD1201" i="1" l="1"/>
  <c r="BB1202" i="1"/>
  <c r="BC1201" i="1" s="1"/>
  <c r="BC1200" i="1"/>
  <c r="BD1202" i="1" l="1"/>
  <c r="BB1203" i="1"/>
  <c r="BD1203" i="1" l="1"/>
  <c r="BB1204" i="1"/>
  <c r="BC1203" i="1" s="1"/>
  <c r="BC1202" i="1"/>
  <c r="BD1204" i="1" l="1"/>
  <c r="BB1205" i="1"/>
  <c r="BC1204" i="1" s="1"/>
  <c r="BD1205" i="1" l="1"/>
  <c r="BB1206" i="1"/>
  <c r="BD1206" i="1" l="1"/>
  <c r="BB1207" i="1"/>
  <c r="BC1206" i="1" s="1"/>
  <c r="BC1205" i="1"/>
  <c r="BD1207" i="1" l="1"/>
  <c r="BB1208" i="1"/>
  <c r="BD1208" i="1" l="1"/>
  <c r="BB1209" i="1"/>
  <c r="BC1208" i="1" s="1"/>
  <c r="BC1207" i="1"/>
  <c r="BD1209" i="1" l="1"/>
  <c r="BB1210" i="1"/>
  <c r="BD1210" i="1" l="1"/>
  <c r="BB1211" i="1"/>
  <c r="BC1209" i="1"/>
  <c r="BD1211" i="1" l="1"/>
  <c r="BB1212" i="1"/>
  <c r="BC1211" i="1" s="1"/>
  <c r="BC1210" i="1"/>
  <c r="BD1212" i="1" l="1"/>
  <c r="BB1213" i="1"/>
  <c r="BD1213" i="1" l="1"/>
  <c r="BB1214" i="1"/>
  <c r="BC1213" i="1" s="1"/>
  <c r="BC1212" i="1"/>
  <c r="BD1214" i="1" l="1"/>
  <c r="BB1215" i="1"/>
  <c r="BD1215" i="1" l="1"/>
  <c r="BB1216" i="1"/>
  <c r="BC1215" i="1" s="1"/>
  <c r="BC1214" i="1"/>
  <c r="BD1216" i="1" l="1"/>
  <c r="BB1217" i="1"/>
  <c r="BC1216" i="1" s="1"/>
  <c r="BD1217" i="1" l="1"/>
  <c r="BB1218" i="1"/>
  <c r="BD1218" i="1" l="1"/>
  <c r="BB1219" i="1"/>
  <c r="BC1218" i="1" s="1"/>
  <c r="BC1217" i="1"/>
  <c r="BD1219" i="1" l="1"/>
  <c r="BB1220" i="1"/>
  <c r="BD1220" i="1" l="1"/>
  <c r="BB1221" i="1"/>
  <c r="BC1220" i="1" s="1"/>
  <c r="BC1219" i="1"/>
  <c r="BD1221" i="1" l="1"/>
  <c r="BB1222" i="1"/>
  <c r="BD1222" i="1" l="1"/>
  <c r="BB1223" i="1"/>
  <c r="BC1221" i="1"/>
  <c r="BD1223" i="1" l="1"/>
  <c r="BB1224" i="1"/>
  <c r="BC1223" i="1" s="1"/>
  <c r="BC1222" i="1"/>
  <c r="BD1224" i="1" l="1"/>
  <c r="BB1225" i="1"/>
  <c r="BD1225" i="1" l="1"/>
  <c r="BB1226" i="1"/>
  <c r="BC1225" i="1" s="1"/>
  <c r="BC1224" i="1"/>
  <c r="BD1226" i="1" l="1"/>
  <c r="BB1227" i="1"/>
  <c r="BD1227" i="1" l="1"/>
  <c r="BB1228" i="1"/>
  <c r="BC1227" i="1" s="1"/>
  <c r="BC1226" i="1"/>
  <c r="BD1228" i="1" l="1"/>
  <c r="BB1229" i="1"/>
  <c r="BC1228" i="1" s="1"/>
  <c r="BD1229" i="1" l="1"/>
  <c r="BB1230" i="1"/>
  <c r="BD1230" i="1" l="1"/>
  <c r="BB1231" i="1"/>
  <c r="BC1230" i="1" s="1"/>
  <c r="BC1229" i="1"/>
  <c r="BD1231" i="1" l="1"/>
  <c r="BB1232" i="1"/>
  <c r="BD1232" i="1" l="1"/>
  <c r="BB1233" i="1"/>
  <c r="BC1232" i="1" s="1"/>
  <c r="BC1231" i="1"/>
  <c r="BD1233" i="1" l="1"/>
  <c r="BB1234" i="1"/>
  <c r="BD1234" i="1" l="1"/>
  <c r="BB1235" i="1"/>
  <c r="BC1233" i="1"/>
  <c r="BD1235" i="1" l="1"/>
  <c r="BB1236" i="1"/>
  <c r="BC1235" i="1" s="1"/>
  <c r="BC1234" i="1"/>
  <c r="BD1236" i="1" l="1"/>
  <c r="BB1237" i="1"/>
  <c r="BD1237" i="1" l="1"/>
  <c r="BB1238" i="1"/>
  <c r="BC1237" i="1" s="1"/>
  <c r="BC1236" i="1"/>
  <c r="BD1238" i="1" l="1"/>
  <c r="BB1239" i="1"/>
  <c r="BD1239" i="1" l="1"/>
  <c r="BB1240" i="1"/>
  <c r="BC1239" i="1" s="1"/>
  <c r="BC1238" i="1"/>
  <c r="BD1240" i="1" l="1"/>
  <c r="BB1241" i="1"/>
  <c r="BC1240" i="1" s="1"/>
  <c r="BD1241" i="1" l="1"/>
  <c r="BB1242" i="1"/>
  <c r="BD1242" i="1" l="1"/>
  <c r="BB1243" i="1"/>
  <c r="BC1241" i="1"/>
  <c r="BD1243" i="1" l="1"/>
  <c r="BB1244" i="1"/>
  <c r="BC1242" i="1"/>
  <c r="BD1244" i="1" l="1"/>
  <c r="BB1245" i="1"/>
  <c r="BC1244" i="1" s="1"/>
  <c r="BC1243" i="1"/>
  <c r="BD1245" i="1" l="1"/>
  <c r="BB1246" i="1"/>
  <c r="BD1246" i="1" l="1"/>
  <c r="BB1247" i="1"/>
  <c r="BC1245" i="1"/>
  <c r="BD1247" i="1" l="1"/>
  <c r="BB1248" i="1"/>
  <c r="BC1247" i="1" s="1"/>
  <c r="BC1246" i="1"/>
  <c r="BD1248" i="1" l="1"/>
  <c r="BB1249" i="1"/>
  <c r="BD1249" i="1" l="1"/>
  <c r="BB1250" i="1"/>
  <c r="BC1249" i="1" s="1"/>
  <c r="BC1248" i="1"/>
  <c r="BD1250" i="1" l="1"/>
  <c r="BB1251" i="1"/>
  <c r="BD1251" i="1" l="1"/>
  <c r="BB1252" i="1"/>
  <c r="BC1251" i="1" s="1"/>
  <c r="BC1250" i="1"/>
  <c r="BD1252" i="1" l="1"/>
  <c r="BB1253" i="1"/>
  <c r="BC1252" i="1" s="1"/>
  <c r="BD1253" i="1" l="1"/>
  <c r="BB1254" i="1"/>
  <c r="BD1254" i="1" l="1"/>
  <c r="BB1255" i="1"/>
  <c r="BC1254" i="1" s="1"/>
  <c r="BC1253" i="1"/>
  <c r="BD1255" i="1" l="1"/>
  <c r="BB1256" i="1"/>
  <c r="BD1256" i="1" l="1"/>
  <c r="BB1257" i="1"/>
  <c r="BC1256" i="1" s="1"/>
  <c r="BC1255" i="1"/>
  <c r="BD1257" i="1" l="1"/>
  <c r="BB1258" i="1"/>
  <c r="BD1258" i="1" l="1"/>
  <c r="BB1259" i="1"/>
  <c r="BC1257" i="1"/>
  <c r="BD1259" i="1" l="1"/>
  <c r="BB1260" i="1"/>
  <c r="BC1259" i="1" s="1"/>
  <c r="BC1258" i="1"/>
  <c r="BD1260" i="1" l="1"/>
  <c r="BB1261" i="1"/>
  <c r="BD1261" i="1" l="1"/>
  <c r="BB1262" i="1"/>
  <c r="BC1261" i="1" s="1"/>
  <c r="BC1260" i="1"/>
  <c r="BD1262" i="1" l="1"/>
  <c r="BB1263" i="1"/>
  <c r="BD1263" i="1" l="1"/>
  <c r="BB1264" i="1"/>
  <c r="BC1263" i="1" s="1"/>
  <c r="BC1262" i="1"/>
  <c r="BD1264" i="1" l="1"/>
  <c r="BB1265" i="1"/>
  <c r="BC1264" i="1" s="1"/>
  <c r="BD1265" i="1" l="1"/>
  <c r="BB1266" i="1"/>
  <c r="BD1266" i="1" l="1"/>
  <c r="BB1267" i="1"/>
  <c r="BC1266" i="1" s="1"/>
  <c r="BC1265" i="1"/>
  <c r="BD1267" i="1" l="1"/>
  <c r="BB1268" i="1"/>
  <c r="BD1268" i="1" l="1"/>
  <c r="BB1269" i="1"/>
  <c r="BC1268" i="1" s="1"/>
  <c r="BC1267" i="1"/>
  <c r="BD1269" i="1" l="1"/>
  <c r="BB1270" i="1"/>
  <c r="BD1270" i="1" l="1"/>
  <c r="BB1271" i="1"/>
  <c r="BC1269" i="1"/>
  <c r="BD1271" i="1" l="1"/>
  <c r="BB1272" i="1"/>
  <c r="BC1271" i="1" s="1"/>
  <c r="BC1270" i="1"/>
  <c r="BD1272" i="1" l="1"/>
  <c r="BB1273" i="1"/>
  <c r="BD1273" i="1" l="1"/>
  <c r="BB1274" i="1"/>
  <c r="BC1273" i="1" s="1"/>
  <c r="BC1272" i="1"/>
  <c r="BD1274" i="1" l="1"/>
  <c r="BB1275" i="1"/>
  <c r="BD1275" i="1" l="1"/>
  <c r="BB1276" i="1"/>
  <c r="BC1275" i="1" s="1"/>
  <c r="BC1274" i="1"/>
  <c r="BD1276" i="1" l="1"/>
  <c r="BB1277" i="1"/>
  <c r="BC1276" i="1" s="1"/>
  <c r="BD1277" i="1" l="1"/>
  <c r="BB1278" i="1"/>
  <c r="BD1278" i="1" l="1"/>
  <c r="BB1279" i="1"/>
  <c r="BC1277" i="1"/>
  <c r="BC1278" i="1" l="1"/>
  <c r="BD1279" i="1"/>
  <c r="BB1280" i="1"/>
  <c r="BD1280" i="1" l="1"/>
  <c r="BB1281" i="1"/>
  <c r="BC1280" i="1" s="1"/>
  <c r="BC1279" i="1"/>
  <c r="BD1281" i="1" l="1"/>
  <c r="BB1282" i="1"/>
  <c r="BC1281" i="1" l="1"/>
  <c r="BD1282" i="1"/>
  <c r="BB1283" i="1"/>
  <c r="BD1283" i="1" l="1"/>
  <c r="BB1284" i="1"/>
  <c r="BC1283" i="1" s="1"/>
  <c r="BC1282" i="1"/>
  <c r="BD1284" i="1" l="1"/>
  <c r="BB1285" i="1"/>
  <c r="BD1285" i="1" l="1"/>
  <c r="BB1286" i="1"/>
  <c r="BC1285" i="1" s="1"/>
  <c r="BC1284" i="1"/>
  <c r="BD1286" i="1" l="1"/>
  <c r="BB1287" i="1"/>
  <c r="BD1287" i="1" l="1"/>
  <c r="BB1288" i="1"/>
  <c r="BC1287" i="1" s="1"/>
  <c r="BC1286" i="1"/>
  <c r="BD1288" i="1" l="1"/>
  <c r="BB1289" i="1"/>
  <c r="BC1288" i="1" s="1"/>
  <c r="BD1289" i="1" l="1"/>
  <c r="BB1290" i="1"/>
  <c r="BD1290" i="1" l="1"/>
  <c r="BB1291" i="1"/>
  <c r="BC1290" i="1" s="1"/>
  <c r="BC1289" i="1"/>
  <c r="BD1291" i="1" l="1"/>
  <c r="BB1292" i="1"/>
  <c r="BD1292" i="1" l="1"/>
  <c r="BB1293" i="1"/>
  <c r="BC1292" i="1" s="1"/>
  <c r="BC1291" i="1"/>
  <c r="BD1293" i="1" l="1"/>
  <c r="BB1294" i="1"/>
  <c r="BD1294" i="1" l="1"/>
  <c r="BB1295" i="1"/>
  <c r="BC1293" i="1"/>
  <c r="BD1295" i="1" l="1"/>
  <c r="BB1296" i="1"/>
  <c r="BC1294" i="1"/>
  <c r="BC1295" i="1" l="1"/>
  <c r="BD1296" i="1"/>
  <c r="BB1297" i="1"/>
  <c r="BD1297" i="1" l="1"/>
  <c r="BB1298" i="1"/>
  <c r="BC1296" i="1"/>
  <c r="BC1297" i="1" l="1"/>
  <c r="BD1298" i="1"/>
  <c r="BB1299" i="1"/>
  <c r="BD1299" i="1" l="1"/>
  <c r="BB1300" i="1"/>
  <c r="BC1298" i="1"/>
  <c r="BC1299" i="1" l="1"/>
  <c r="BD1300" i="1"/>
  <c r="BB1301" i="1"/>
  <c r="BC1300" i="1" l="1"/>
  <c r="BD1301" i="1"/>
  <c r="BB1302" i="1"/>
  <c r="BD1302" i="1" l="1"/>
  <c r="BB1303" i="1"/>
  <c r="BC1301" i="1"/>
  <c r="BD1303" i="1" l="1"/>
  <c r="BC1302" i="1"/>
  <c r="BB1304" i="1"/>
  <c r="BD1304" i="1" l="1"/>
  <c r="BB1305" i="1"/>
  <c r="BC1303" i="1"/>
  <c r="BD1305" i="1" l="1"/>
  <c r="BC1304" i="1"/>
  <c r="BB1306" i="1"/>
  <c r="BC1305" i="1" l="1"/>
  <c r="BD1306" i="1"/>
  <c r="BB1307" i="1"/>
  <c r="BC1306" i="1" l="1"/>
  <c r="BD1307" i="1"/>
  <c r="BB1308" i="1"/>
  <c r="BC1307" i="1" s="1"/>
  <c r="BD1308" i="1" l="1"/>
  <c r="BB1309" i="1"/>
  <c r="BC1308" i="1" l="1"/>
  <c r="BD1309" i="1"/>
  <c r="BB1310" i="1"/>
  <c r="BC1309" i="1" l="1"/>
  <c r="BD1310" i="1"/>
  <c r="BB1311" i="1"/>
  <c r="BC1310" i="1" l="1"/>
  <c r="BD1311" i="1"/>
  <c r="BB1312" i="1"/>
  <c r="BC1311" i="1" l="1"/>
  <c r="BD1312" i="1"/>
  <c r="BB1313" i="1"/>
  <c r="BD1313" i="1" l="1"/>
  <c r="BB1314" i="1"/>
  <c r="BC1312" i="1"/>
  <c r="BC1313" i="1" l="1"/>
  <c r="BD1314" i="1"/>
  <c r="BB1315" i="1"/>
  <c r="BC1314" i="1" l="1"/>
  <c r="BD1315" i="1"/>
  <c r="BB1316" i="1"/>
  <c r="BC1315" i="1" l="1"/>
  <c r="BD1316" i="1"/>
  <c r="BB1317" i="1"/>
  <c r="BD1317" i="1" l="1"/>
  <c r="BC1316" i="1"/>
  <c r="BB1318" i="1"/>
  <c r="BD1318" i="1" l="1"/>
  <c r="BB1319" i="1"/>
  <c r="BC1317" i="1"/>
  <c r="BC1318" i="1" l="1"/>
  <c r="BD1319" i="1"/>
  <c r="BB1320" i="1"/>
  <c r="BC1319" i="1" l="1"/>
  <c r="BD1320" i="1"/>
  <c r="BB1321" i="1"/>
  <c r="BC1320" i="1" l="1"/>
  <c r="BD1321" i="1"/>
  <c r="BB1322" i="1"/>
  <c r="BC1321" i="1" l="1"/>
  <c r="BD1322" i="1"/>
  <c r="BB1323" i="1"/>
  <c r="BC1322" i="1" l="1"/>
  <c r="BD1323" i="1"/>
  <c r="BB1324" i="1"/>
  <c r="BC1323" i="1" l="1"/>
  <c r="BD1324" i="1"/>
  <c r="BB1325" i="1"/>
  <c r="BC1324" i="1" l="1"/>
  <c r="BD1325" i="1"/>
  <c r="BB1326" i="1"/>
  <c r="BD1326" i="1" l="1"/>
  <c r="BB1327" i="1"/>
  <c r="BC1325" i="1"/>
  <c r="BC1326" i="1" l="1"/>
  <c r="BD1327" i="1"/>
  <c r="BB1328" i="1"/>
  <c r="BC1327" i="1" l="1"/>
  <c r="BD1328" i="1"/>
  <c r="BB1329" i="1"/>
  <c r="BC1328" i="1" l="1"/>
  <c r="BD1329" i="1"/>
  <c r="BB1330" i="1"/>
  <c r="BD1330" i="1" l="1"/>
  <c r="BB1331" i="1"/>
  <c r="BC1329" i="1"/>
  <c r="BD1331" i="1" l="1"/>
  <c r="BB1332" i="1"/>
  <c r="BC1330" i="1"/>
  <c r="BC1331" i="1" l="1"/>
  <c r="BD1332" i="1"/>
  <c r="BB1333" i="1"/>
  <c r="BD1333" i="1" l="1"/>
  <c r="BB1334" i="1"/>
  <c r="BC1332" i="1"/>
  <c r="BC1333" i="1" l="1"/>
  <c r="BD1334" i="1"/>
  <c r="BB1335" i="1"/>
  <c r="BD1335" i="1" l="1"/>
  <c r="BB1336" i="1"/>
  <c r="BC1335" i="1" s="1"/>
  <c r="BC1334" i="1"/>
  <c r="BD1336" i="1" l="1"/>
  <c r="BB1337" i="1"/>
  <c r="BC1336" i="1" l="1"/>
  <c r="BD1337" i="1"/>
  <c r="BB1338" i="1"/>
  <c r="BD1338" i="1" l="1"/>
  <c r="BB1339" i="1"/>
  <c r="BC1338" i="1" s="1"/>
  <c r="BC1337" i="1"/>
  <c r="BD1339" i="1" l="1"/>
  <c r="BB1340" i="1"/>
  <c r="BD1340" i="1" l="1"/>
  <c r="BB1341" i="1"/>
  <c r="BC1339" i="1"/>
  <c r="BC1340" i="1" l="1"/>
  <c r="BD1341" i="1"/>
  <c r="BB1342" i="1"/>
  <c r="BD1342" i="1" l="1"/>
  <c r="BB1343" i="1"/>
  <c r="BC1341" i="1"/>
  <c r="BD1343" i="1" l="1"/>
  <c r="BB1344" i="1"/>
  <c r="BC1342" i="1"/>
  <c r="BC1343" i="1" l="1"/>
  <c r="BD1344" i="1"/>
  <c r="BB1345" i="1"/>
  <c r="BD1345" i="1" l="1"/>
  <c r="BB1346" i="1"/>
  <c r="BC1344" i="1"/>
  <c r="BC1345" i="1" l="1"/>
  <c r="BD1346" i="1"/>
  <c r="BB1347" i="1"/>
  <c r="BD1347" i="1" l="1"/>
  <c r="BB1348" i="1"/>
  <c r="BC1347" i="1" s="1"/>
  <c r="BC1346" i="1"/>
  <c r="BD1348" i="1" l="1"/>
  <c r="BB1349" i="1"/>
  <c r="BC1348" i="1" l="1"/>
  <c r="BD1349" i="1"/>
  <c r="BB1350" i="1"/>
  <c r="BD1350" i="1" l="1"/>
  <c r="BB1351" i="1"/>
  <c r="BC1349" i="1"/>
  <c r="BC1350" i="1" l="1"/>
  <c r="BD1351" i="1"/>
  <c r="BB1352" i="1"/>
  <c r="BD1352" i="1" l="1"/>
  <c r="BB1353" i="1"/>
  <c r="BC1351" i="1"/>
  <c r="BC1352" i="1" l="1"/>
  <c r="BD1353" i="1"/>
  <c r="BB1354" i="1"/>
  <c r="BD1354" i="1" l="1"/>
  <c r="BB1355" i="1"/>
  <c r="BC1354" i="1" s="1"/>
  <c r="BC1353" i="1"/>
  <c r="BD1355" i="1" l="1"/>
  <c r="BB1356" i="1"/>
  <c r="BC1355" i="1" l="1"/>
  <c r="BD1356" i="1"/>
  <c r="BB1357" i="1"/>
  <c r="BC1356" i="1" l="1"/>
  <c r="BD1357" i="1"/>
  <c r="BB1358" i="1"/>
  <c r="BC1357" i="1" l="1"/>
  <c r="BD1358" i="1"/>
  <c r="BB1359" i="1"/>
  <c r="BD1359" i="1" l="1"/>
  <c r="BB1360" i="1"/>
  <c r="BC1358" i="1"/>
  <c r="BC1359" i="1" l="1"/>
  <c r="BD1360" i="1"/>
  <c r="BB1361" i="1"/>
  <c r="BD1361" i="1" l="1"/>
  <c r="BB1362" i="1"/>
  <c r="BC1360" i="1"/>
  <c r="BD1362" i="1" l="1"/>
  <c r="BB1363" i="1"/>
  <c r="BC1361" i="1"/>
  <c r="BC1362" i="1" l="1"/>
  <c r="BD1363" i="1"/>
  <c r="BB1364" i="1"/>
  <c r="BD1364" i="1" l="1"/>
  <c r="BB1365" i="1"/>
  <c r="BC1363" i="1"/>
  <c r="BC1364" i="1" l="1"/>
  <c r="BD1365" i="1"/>
  <c r="BB1366" i="1"/>
  <c r="BD1366" i="1" l="1"/>
  <c r="BB1367" i="1"/>
  <c r="BC1365" i="1"/>
  <c r="BD1367" i="1" l="1"/>
  <c r="BB1368" i="1"/>
  <c r="BC1366" i="1"/>
  <c r="BC1367" i="1" l="1"/>
  <c r="BD1368" i="1"/>
  <c r="BB1369" i="1"/>
  <c r="BD1369" i="1" l="1"/>
  <c r="BB1370" i="1"/>
  <c r="BC1368" i="1"/>
  <c r="BC1369" i="1" l="1"/>
  <c r="BD1370" i="1"/>
  <c r="BB1371" i="1"/>
  <c r="BD1371" i="1" l="1"/>
  <c r="BB1372" i="1"/>
  <c r="BC1370" i="1"/>
  <c r="BD1372" i="1" l="1"/>
  <c r="BC1371" i="1"/>
  <c r="BB1373" i="1"/>
  <c r="BD1373" i="1" l="1"/>
  <c r="BB1374" i="1"/>
  <c r="BC1372" i="1"/>
  <c r="BD1374" i="1" l="1"/>
  <c r="BB1375" i="1"/>
  <c r="BC1373" i="1"/>
  <c r="BC1374" i="1" l="1"/>
  <c r="BD1375" i="1"/>
  <c r="BB1376" i="1"/>
  <c r="BD1376" i="1" l="1"/>
  <c r="BB1377" i="1"/>
  <c r="BC1375" i="1"/>
  <c r="BC1376" i="1" l="1"/>
  <c r="BD1377" i="1"/>
  <c r="BB1378" i="1"/>
  <c r="BD1378" i="1" l="1"/>
  <c r="BB1379" i="1"/>
  <c r="BC1377" i="1"/>
  <c r="BD1379" i="1" l="1"/>
  <c r="BB1380" i="1"/>
  <c r="BC1378" i="1"/>
  <c r="BC1379" i="1" l="1"/>
  <c r="BD1380" i="1"/>
  <c r="BB1381" i="1"/>
  <c r="BD1381" i="1" l="1"/>
  <c r="BB1382" i="1"/>
  <c r="BC1380" i="1"/>
  <c r="BC1381" i="1" l="1"/>
  <c r="BD1382" i="1"/>
  <c r="BB1383" i="1"/>
  <c r="BD1383" i="1" l="1"/>
  <c r="BB1384" i="1"/>
  <c r="BC1382" i="1"/>
  <c r="BC1383" i="1" l="1"/>
  <c r="BD1384" i="1"/>
  <c r="BB1385" i="1"/>
  <c r="BD1385" i="1" l="1"/>
  <c r="BB1386" i="1"/>
  <c r="BC1384" i="1"/>
  <c r="BD1386" i="1" l="1"/>
  <c r="BB1387" i="1"/>
  <c r="BC1385" i="1"/>
  <c r="BC1386" i="1" l="1"/>
  <c r="BD1387" i="1"/>
  <c r="BB1388" i="1"/>
  <c r="BD1388" i="1" l="1"/>
  <c r="BB1389" i="1"/>
  <c r="BC1387" i="1"/>
  <c r="BC1388" i="1" l="1"/>
  <c r="BD1389" i="1"/>
  <c r="BB1390" i="1"/>
  <c r="BD1390" i="1" l="1"/>
  <c r="BB1391" i="1"/>
  <c r="BC1389" i="1"/>
  <c r="BD1391" i="1" l="1"/>
  <c r="BB1392" i="1"/>
  <c r="BC1390" i="1"/>
  <c r="BC1391" i="1" l="1"/>
  <c r="BD1392" i="1"/>
  <c r="BB1393" i="1"/>
  <c r="BC1392" i="1" l="1"/>
  <c r="BD1393" i="1"/>
  <c r="BB1394" i="1"/>
  <c r="BC1393" i="1" l="1"/>
  <c r="BD1394" i="1"/>
  <c r="BB1395" i="1"/>
  <c r="BD1395" i="1" l="1"/>
  <c r="BB1396" i="1"/>
  <c r="BC1394" i="1"/>
  <c r="BC1395" i="1" l="1"/>
  <c r="BD1396" i="1"/>
  <c r="BB1397" i="1"/>
  <c r="BD1397" i="1" l="1"/>
  <c r="BB1398" i="1"/>
  <c r="BC1396" i="1"/>
  <c r="BD1398" i="1" l="1"/>
  <c r="BB1399" i="1"/>
  <c r="BC1397" i="1"/>
  <c r="BC1398" i="1" l="1"/>
  <c r="BD1399" i="1"/>
  <c r="BB1400" i="1"/>
  <c r="BD1400" i="1" l="1"/>
  <c r="BB1401" i="1"/>
  <c r="BC1399" i="1"/>
  <c r="BC1400" i="1" l="1"/>
  <c r="BD1401" i="1"/>
  <c r="BB1402" i="1"/>
  <c r="BD1402" i="1" l="1"/>
  <c r="BB1403" i="1"/>
  <c r="BC1401" i="1"/>
  <c r="BD1403" i="1" l="1"/>
  <c r="BB1404" i="1"/>
  <c r="BC1402" i="1"/>
  <c r="BC1403" i="1" l="1"/>
  <c r="BD1404" i="1"/>
  <c r="BB1405" i="1"/>
  <c r="BD1405" i="1" l="1"/>
  <c r="BB1406" i="1"/>
  <c r="BC1404" i="1"/>
  <c r="BC1405" i="1" l="1"/>
  <c r="BD1406" i="1"/>
  <c r="BB1407" i="1"/>
  <c r="BD1407" i="1" l="1"/>
  <c r="BB1408" i="1"/>
  <c r="BC1406" i="1"/>
  <c r="BC1407" i="1" l="1"/>
  <c r="BD1408" i="1"/>
  <c r="BB1409" i="1"/>
  <c r="BD1409" i="1" l="1"/>
  <c r="BB1410" i="1"/>
  <c r="BC1408" i="1"/>
  <c r="BD1410" i="1" l="1"/>
  <c r="BB1411" i="1"/>
  <c r="BC1409" i="1"/>
  <c r="BC1410" i="1" l="1"/>
  <c r="BD1411" i="1"/>
  <c r="BB1412" i="1"/>
  <c r="BD1412" i="1" l="1"/>
  <c r="BB1413" i="1"/>
  <c r="BC1411" i="1"/>
  <c r="BC1412" i="1" l="1"/>
  <c r="BD1413" i="1"/>
  <c r="BB1414" i="1"/>
  <c r="BD1414" i="1" l="1"/>
  <c r="BB1415" i="1"/>
  <c r="BC1413" i="1"/>
  <c r="BD1415" i="1" l="1"/>
  <c r="BB1416" i="1"/>
  <c r="BC1414" i="1"/>
  <c r="BC1415" i="1" l="1"/>
  <c r="BD1416" i="1"/>
  <c r="BB1417" i="1"/>
  <c r="BD1417" i="1" l="1"/>
  <c r="BB1418" i="1"/>
  <c r="BC1416" i="1"/>
  <c r="BC1417" i="1" l="1"/>
  <c r="BD1418" i="1"/>
  <c r="BB1419" i="1"/>
  <c r="BD1419" i="1" l="1"/>
  <c r="BB1420" i="1"/>
  <c r="BC1418" i="1"/>
  <c r="BC1419" i="1" l="1"/>
  <c r="BD1420" i="1"/>
  <c r="BB1421" i="1"/>
  <c r="BD1421" i="1" l="1"/>
  <c r="BB1422" i="1"/>
  <c r="BC1420" i="1"/>
  <c r="BD1422" i="1" l="1"/>
  <c r="BB1423" i="1"/>
  <c r="BC1421" i="1"/>
  <c r="BC1422" i="1" l="1"/>
  <c r="BD1423" i="1"/>
  <c r="BB1424" i="1"/>
  <c r="BD1424" i="1" l="1"/>
  <c r="BB1425" i="1"/>
  <c r="BC1423" i="1"/>
  <c r="BD1425" i="1" l="1"/>
  <c r="BC1424" i="1"/>
  <c r="BB1426" i="1"/>
  <c r="BD1426" i="1" l="1"/>
  <c r="BB1427" i="1"/>
  <c r="BC1425" i="1"/>
  <c r="BD1427" i="1" l="1"/>
  <c r="BB1428" i="1"/>
  <c r="BC1426" i="1"/>
  <c r="BD1428" i="1" l="1"/>
  <c r="BB1429" i="1"/>
  <c r="BC1427" i="1"/>
  <c r="BD1429" i="1" l="1"/>
  <c r="BB1430" i="1"/>
  <c r="BC1428" i="1"/>
  <c r="BC1429" i="1" l="1"/>
  <c r="BD1430" i="1"/>
  <c r="BB1431" i="1"/>
  <c r="BD1431" i="1" l="1"/>
  <c r="BB1432" i="1"/>
  <c r="BC1430" i="1"/>
  <c r="BC1431" i="1" l="1"/>
  <c r="BD1432" i="1"/>
  <c r="BB1433" i="1"/>
  <c r="BD1433" i="1" l="1"/>
  <c r="BB1434" i="1"/>
  <c r="BC1432" i="1"/>
  <c r="BD1434" i="1" l="1"/>
  <c r="BB1435" i="1"/>
  <c r="BC1433" i="1"/>
  <c r="BC1434" i="1" l="1"/>
  <c r="BD1435" i="1"/>
  <c r="BB1436" i="1"/>
  <c r="BD1436" i="1" l="1"/>
  <c r="BB1437" i="1"/>
  <c r="BC1435" i="1"/>
  <c r="BC1436" i="1" l="1"/>
  <c r="BD1437" i="1"/>
  <c r="BB1438" i="1"/>
  <c r="BD1438" i="1" l="1"/>
  <c r="BB1439" i="1"/>
  <c r="BC1437" i="1"/>
  <c r="BD1439" i="1" l="1"/>
  <c r="BB1440" i="1"/>
  <c r="BC1438" i="1"/>
  <c r="BC1439" i="1" l="1"/>
  <c r="BD1440" i="1"/>
  <c r="BB1441" i="1"/>
  <c r="BD1441" i="1" l="1"/>
  <c r="BB1442" i="1"/>
  <c r="BC1440" i="1"/>
  <c r="BC1441" i="1" l="1"/>
  <c r="BD1442" i="1"/>
  <c r="BB1443" i="1"/>
  <c r="BD1443" i="1" l="1"/>
  <c r="BB1444" i="1"/>
  <c r="BC1442" i="1"/>
  <c r="BC1443" i="1" l="1"/>
  <c r="BD1444" i="1"/>
  <c r="BB1445" i="1"/>
  <c r="BD1445" i="1" l="1"/>
  <c r="BB1446" i="1"/>
  <c r="BC1444" i="1"/>
  <c r="BD1446" i="1" l="1"/>
  <c r="BB1447" i="1"/>
  <c r="BC1445" i="1"/>
  <c r="BC1446" i="1" l="1"/>
  <c r="BD1447" i="1"/>
  <c r="BB1448" i="1"/>
  <c r="BD1448" i="1" l="1"/>
  <c r="BB1449" i="1"/>
  <c r="BC1447" i="1"/>
  <c r="BC1448" i="1" l="1"/>
  <c r="BD1449" i="1"/>
  <c r="BB1450" i="1"/>
  <c r="BD1450" i="1" l="1"/>
  <c r="BB1451" i="1"/>
  <c r="BC1449" i="1"/>
  <c r="BD1451" i="1" l="1"/>
  <c r="BB1452" i="1"/>
  <c r="BC1450" i="1"/>
  <c r="BC1451" i="1" l="1"/>
  <c r="BD1452" i="1"/>
  <c r="BB1453" i="1"/>
  <c r="BD1453" i="1" l="1"/>
  <c r="BB1454" i="1"/>
  <c r="BC1452" i="1"/>
  <c r="BC1453" i="1" l="1"/>
  <c r="BD1454" i="1"/>
  <c r="BB1455" i="1"/>
  <c r="BD1455" i="1" l="1"/>
  <c r="BB1456" i="1"/>
  <c r="BC1454" i="1"/>
  <c r="BD1456" i="1" l="1"/>
  <c r="BC1455" i="1"/>
  <c r="BB1457" i="1"/>
  <c r="BC1456" i="1" l="1"/>
  <c r="BD1457" i="1"/>
  <c r="BB1458" i="1"/>
  <c r="BD1458" i="1" l="1"/>
  <c r="BB1459" i="1"/>
  <c r="BC1457" i="1"/>
  <c r="BD1459" i="1" l="1"/>
  <c r="BC1458" i="1"/>
  <c r="BB1460" i="1"/>
  <c r="BD1460" i="1" l="1"/>
  <c r="BB1461" i="1"/>
  <c r="BC1459" i="1"/>
  <c r="BC1460" i="1" l="1"/>
  <c r="BD1461" i="1"/>
  <c r="BB1462" i="1"/>
  <c r="BD1462" i="1" l="1"/>
  <c r="BB1463" i="1"/>
  <c r="BC1461" i="1"/>
  <c r="BD1463" i="1" l="1"/>
  <c r="BB1464" i="1"/>
  <c r="BC1462" i="1"/>
  <c r="BC1463" i="1" l="1"/>
  <c r="BD1464" i="1"/>
  <c r="BB1465" i="1"/>
  <c r="BD1465" i="1" l="1"/>
  <c r="BB1466" i="1"/>
  <c r="BC1464" i="1"/>
  <c r="BC1465" i="1" l="1"/>
  <c r="BD1466" i="1"/>
  <c r="BB1467" i="1"/>
  <c r="BD1467" i="1" l="1"/>
  <c r="BB1468" i="1"/>
  <c r="BC1466" i="1"/>
  <c r="BC1467" i="1" l="1"/>
  <c r="BD1468" i="1"/>
  <c r="BB1469" i="1"/>
  <c r="BD1469" i="1" l="1"/>
  <c r="BB1470" i="1"/>
  <c r="BC1468" i="1"/>
  <c r="BD1470" i="1" l="1"/>
  <c r="BB1471" i="1"/>
  <c r="BC1469" i="1"/>
  <c r="BC1470" i="1" l="1"/>
  <c r="BD1471" i="1"/>
  <c r="BB1472" i="1"/>
  <c r="BD1472" i="1" l="1"/>
  <c r="BB1473" i="1"/>
  <c r="BC1471" i="1"/>
  <c r="BC1472" i="1" l="1"/>
  <c r="BD1473" i="1"/>
  <c r="BB1474" i="1"/>
  <c r="BD1474" i="1" l="1"/>
  <c r="BB1475" i="1"/>
  <c r="BC1473" i="1"/>
  <c r="BD1475" i="1" l="1"/>
  <c r="BB1476" i="1"/>
  <c r="BC1474" i="1"/>
  <c r="BD1476" i="1" l="1"/>
  <c r="BC1475" i="1"/>
  <c r="BB1477" i="1"/>
  <c r="BD1477" i="1" l="1"/>
  <c r="BB1478" i="1"/>
  <c r="BC1476" i="1"/>
  <c r="BC1477" i="1" l="1"/>
  <c r="BD1478" i="1"/>
  <c r="BB1479" i="1"/>
  <c r="BD1479" i="1" l="1"/>
  <c r="BB1480" i="1"/>
  <c r="BC1478" i="1"/>
  <c r="BD1480" i="1" l="1"/>
  <c r="BC1479" i="1"/>
  <c r="BB1481" i="1"/>
  <c r="BD1481" i="1" l="1"/>
  <c r="BB1482" i="1"/>
  <c r="BC1480" i="1"/>
  <c r="BD1482" i="1" l="1"/>
  <c r="BB1483" i="1"/>
  <c r="BC1481" i="1"/>
  <c r="BC1482" i="1" l="1"/>
  <c r="BB1484" i="1"/>
  <c r="BB1485" i="1" l="1"/>
  <c r="BC1483" i="1"/>
  <c r="BD1483" i="1" s="1"/>
  <c r="BC1484" i="1" l="1"/>
  <c r="BD1484" i="1" s="1"/>
  <c r="BB1486" i="1"/>
  <c r="BB1487" i="1" l="1"/>
  <c r="BC1485" i="1"/>
  <c r="BD1485" i="1" s="1"/>
  <c r="BB1488" i="1" l="1"/>
  <c r="BC1486" i="1"/>
  <c r="BD1486" i="1" s="1"/>
  <c r="BC1487" i="1" l="1"/>
  <c r="BD1487" i="1" s="1"/>
  <c r="BB1489" i="1"/>
  <c r="BB1490" i="1" l="1"/>
  <c r="BC1488" i="1"/>
  <c r="BD1488" i="1" s="1"/>
  <c r="BC1489" i="1" l="1"/>
  <c r="BD1489" i="1" s="1"/>
  <c r="BB1491" i="1"/>
  <c r="BB1492" i="1" l="1"/>
  <c r="BC1490" i="1"/>
  <c r="BD1490" i="1" s="1"/>
  <c r="BC1491" i="1" l="1"/>
  <c r="BD1491" i="1" s="1"/>
  <c r="BB1493" i="1"/>
  <c r="BB1494" i="1" l="1"/>
  <c r="BC1492" i="1"/>
  <c r="BD1492" i="1" s="1"/>
  <c r="BB1495" i="1" l="1"/>
  <c r="BC1493" i="1"/>
  <c r="BD1493" i="1" s="1"/>
  <c r="BC1494" i="1" l="1"/>
  <c r="BD1494" i="1" s="1"/>
  <c r="BB1496" i="1"/>
  <c r="BB1497" i="1" l="1"/>
  <c r="BC1495" i="1"/>
  <c r="BD1495" i="1" s="1"/>
  <c r="BC1496" i="1" l="1"/>
  <c r="BD1496" i="1" s="1"/>
  <c r="BB1498" i="1"/>
  <c r="BB1499" i="1" l="1"/>
  <c r="BC1497" i="1"/>
  <c r="BD1497" i="1" s="1"/>
  <c r="BB1500" i="1" l="1"/>
  <c r="BC1498" i="1"/>
  <c r="BD1498" i="1" s="1"/>
  <c r="BC1499" i="1" l="1"/>
  <c r="BD1499" i="1" s="1"/>
  <c r="BB1501" i="1"/>
  <c r="BB1502" i="1" l="1"/>
  <c r="BC1500" i="1"/>
  <c r="BD1500" i="1" s="1"/>
  <c r="BC1501" i="1" l="1"/>
  <c r="BD1501" i="1" s="1"/>
  <c r="BB1503" i="1"/>
  <c r="BB1504" i="1" l="1"/>
  <c r="BC1502" i="1"/>
  <c r="BD1502" i="1" s="1"/>
  <c r="BC1503" i="1" l="1"/>
  <c r="BD1503" i="1" s="1"/>
  <c r="BB1505" i="1"/>
  <c r="BB1506" i="1" l="1"/>
  <c r="BC1504" i="1"/>
  <c r="BD1504" i="1" s="1"/>
  <c r="BB1507" i="1" l="1"/>
  <c r="BC1505" i="1"/>
  <c r="BD1505" i="1" s="1"/>
  <c r="BC1506" i="1" l="1"/>
  <c r="BD1506" i="1" s="1"/>
  <c r="BB1508" i="1"/>
  <c r="BB1509" i="1" l="1"/>
  <c r="BC1507" i="1"/>
  <c r="BD1507" i="1" s="1"/>
  <c r="BC1508" i="1" l="1"/>
  <c r="BD1508" i="1" s="1"/>
  <c r="BB1510" i="1"/>
  <c r="BB1511" i="1" l="1"/>
  <c r="BC1509" i="1"/>
  <c r="BD1509" i="1" s="1"/>
  <c r="BB1512" i="1" l="1"/>
  <c r="BC1510" i="1"/>
  <c r="BD1510" i="1" s="1"/>
  <c r="BC1511" i="1" l="1"/>
  <c r="BD1511" i="1" s="1"/>
  <c r="BB1513" i="1"/>
  <c r="BB1514" i="1" l="1"/>
  <c r="BC1512" i="1"/>
  <c r="BD1512" i="1" s="1"/>
  <c r="BC1513" i="1" l="1"/>
  <c r="BD1513" i="1" s="1"/>
  <c r="BB1515" i="1"/>
  <c r="BB1516" i="1" l="1"/>
  <c r="BC1514" i="1"/>
  <c r="BD1514" i="1" s="1"/>
  <c r="BC1515" i="1" l="1"/>
  <c r="BD1515" i="1" s="1"/>
  <c r="BB1517" i="1"/>
  <c r="BB1518" i="1" l="1"/>
  <c r="BC1516" i="1"/>
  <c r="BD1516" i="1" s="1"/>
  <c r="BB1519" i="1" l="1"/>
  <c r="BC1517" i="1"/>
  <c r="BD1517" i="1" s="1"/>
  <c r="BC1518" i="1" l="1"/>
  <c r="BD1518" i="1" s="1"/>
  <c r="BB1520" i="1"/>
  <c r="BB1521" i="1" l="1"/>
  <c r="BC1519" i="1"/>
  <c r="BD1519" i="1" s="1"/>
  <c r="BC1520" i="1" l="1"/>
  <c r="BD1520" i="1" s="1"/>
  <c r="BB1522" i="1"/>
  <c r="BB1523" i="1" l="1"/>
  <c r="BC1521" i="1"/>
  <c r="BD1521" i="1" s="1"/>
  <c r="BB1524" i="1" l="1"/>
  <c r="BC1522" i="1"/>
  <c r="BD1522" i="1" s="1"/>
  <c r="BC1523" i="1" l="1"/>
  <c r="BD1523" i="1" s="1"/>
  <c r="BB1525" i="1"/>
  <c r="BB1526" i="1" l="1"/>
  <c r="BC1524" i="1"/>
  <c r="BD1524" i="1" s="1"/>
  <c r="BC1525" i="1" l="1"/>
  <c r="BD1525" i="1" s="1"/>
  <c r="BB1527" i="1"/>
  <c r="BB1528" i="1" l="1"/>
  <c r="BC1526" i="1"/>
  <c r="BD1526" i="1" s="1"/>
  <c r="BC1527" i="1" l="1"/>
  <c r="BD1527" i="1" s="1"/>
  <c r="BB1529" i="1"/>
  <c r="BB1530" i="1" l="1"/>
  <c r="BC1528" i="1"/>
  <c r="BD1528" i="1" s="1"/>
  <c r="BB1531" i="1" l="1"/>
  <c r="BC1529" i="1"/>
  <c r="BD1529" i="1" s="1"/>
  <c r="BC1530" i="1" l="1"/>
  <c r="BD1530" i="1" s="1"/>
  <c r="BB1532" i="1"/>
  <c r="BB1533" i="1" l="1"/>
  <c r="BC1531" i="1"/>
  <c r="BD1531" i="1" s="1"/>
  <c r="BC1532" i="1" l="1"/>
  <c r="BD1532" i="1" s="1"/>
  <c r="BB1534" i="1"/>
  <c r="BB1535" i="1" l="1"/>
  <c r="BC1533" i="1"/>
  <c r="BD1533" i="1" s="1"/>
  <c r="BB1536" i="1" l="1"/>
  <c r="BC1534" i="1"/>
  <c r="BD1534" i="1" s="1"/>
  <c r="BC1535" i="1" l="1"/>
  <c r="BD1535" i="1" s="1"/>
  <c r="BB1537" i="1"/>
  <c r="BB1538" i="1" l="1"/>
  <c r="BC1536" i="1"/>
  <c r="BD1536" i="1" s="1"/>
  <c r="BC1537" i="1" l="1"/>
  <c r="BD1537" i="1" s="1"/>
  <c r="BB1539" i="1"/>
  <c r="BB1540" i="1" l="1"/>
  <c r="BC1538" i="1"/>
  <c r="BD1538" i="1" s="1"/>
  <c r="BC1539" i="1" l="1"/>
  <c r="BD1539" i="1" s="1"/>
  <c r="BB1541" i="1"/>
  <c r="BC1540" i="1" s="1"/>
  <c r="BD1540" i="1" s="1"/>
  <c r="BB1542" i="1" l="1"/>
  <c r="BB1543" i="1" l="1"/>
  <c r="BC1541" i="1"/>
  <c r="BD1541" i="1" s="1"/>
  <c r="BC1542" i="1" l="1"/>
  <c r="BD1542" i="1" s="1"/>
  <c r="BB1544" i="1"/>
  <c r="BB1545" i="1" l="1"/>
  <c r="BC1543" i="1"/>
  <c r="BD1543" i="1" s="1"/>
  <c r="BC1544" i="1" l="1"/>
  <c r="BD1544" i="1" s="1"/>
  <c r="BB1546" i="1"/>
  <c r="BB1547" i="1" l="1"/>
  <c r="BC1545" i="1"/>
  <c r="BD1545" i="1" s="1"/>
  <c r="BB1548" i="1" l="1"/>
  <c r="BC1546" i="1"/>
  <c r="BD1546" i="1" s="1"/>
  <c r="BC1547" i="1" l="1"/>
  <c r="BD1547" i="1" s="1"/>
  <c r="BB1549" i="1"/>
  <c r="BB1550" i="1" l="1"/>
  <c r="BC1548" i="1"/>
  <c r="BD1548" i="1" s="1"/>
  <c r="BC1549" i="1" l="1"/>
  <c r="BD1549" i="1" s="1"/>
  <c r="BB1551" i="1"/>
  <c r="BB1552" i="1" l="1"/>
  <c r="BC1550" i="1"/>
  <c r="BD1550" i="1" s="1"/>
  <c r="BC1551" i="1" l="1"/>
  <c r="BD1551" i="1" s="1"/>
  <c r="BB1553" i="1"/>
  <c r="BB1554" i="1" l="1"/>
  <c r="BC1552" i="1"/>
  <c r="BD1552" i="1" s="1"/>
  <c r="BB1555" i="1" l="1"/>
  <c r="BC1553" i="1"/>
  <c r="BD1553" i="1" s="1"/>
  <c r="BC1554" i="1" l="1"/>
  <c r="BD1554" i="1" s="1"/>
  <c r="BB1556" i="1"/>
  <c r="BB1557" i="1" l="1"/>
  <c r="BC1555" i="1"/>
  <c r="BD1555" i="1" s="1"/>
  <c r="BC1556" i="1" l="1"/>
  <c r="BD1556" i="1" s="1"/>
  <c r="BB1558" i="1"/>
  <c r="BB1559" i="1" l="1"/>
  <c r="BC1557" i="1"/>
  <c r="BD1557" i="1" s="1"/>
  <c r="BB1560" i="1" l="1"/>
  <c r="BC1558" i="1"/>
  <c r="BD1558" i="1" s="1"/>
  <c r="BC1559" i="1" l="1"/>
  <c r="BD1559" i="1" s="1"/>
  <c r="BB1561" i="1"/>
  <c r="BB1562" i="1" l="1"/>
  <c r="BC1560" i="1"/>
  <c r="BD1560" i="1" s="1"/>
  <c r="BC1561" i="1" l="1"/>
  <c r="BD1561" i="1" s="1"/>
  <c r="BB1563" i="1"/>
  <c r="BB1564" i="1" l="1"/>
  <c r="BC1562" i="1"/>
  <c r="BD1562" i="1" s="1"/>
  <c r="BC1563" i="1" l="1"/>
  <c r="BD1563" i="1" s="1"/>
  <c r="BB1565" i="1"/>
  <c r="BB1566" i="1" l="1"/>
  <c r="BC1564" i="1"/>
  <c r="BD1564" i="1" s="1"/>
  <c r="BB1567" i="1" l="1"/>
  <c r="BC1565" i="1"/>
  <c r="BD1565" i="1" s="1"/>
  <c r="BC1566" i="1" l="1"/>
  <c r="BD1566" i="1" s="1"/>
  <c r="BB1568" i="1"/>
  <c r="BB1569" i="1" l="1"/>
  <c r="BC1567" i="1"/>
  <c r="BD1567" i="1" s="1"/>
  <c r="BC1568" i="1" l="1"/>
  <c r="BD1568" i="1" s="1"/>
  <c r="BB1570" i="1"/>
  <c r="BB1571" i="1" l="1"/>
  <c r="BC1569" i="1"/>
  <c r="BD1569" i="1" s="1"/>
  <c r="BB1572" i="1" l="1"/>
  <c r="BC1571" i="1" s="1"/>
  <c r="BD1571" i="1" s="1"/>
  <c r="BC1570" i="1"/>
  <c r="BD1570" i="1" s="1"/>
  <c r="BB1573" i="1" l="1"/>
  <c r="BB1574" i="1" l="1"/>
  <c r="BC1572" i="1"/>
  <c r="BD1572" i="1" s="1"/>
  <c r="BC1573" i="1" l="1"/>
  <c r="BD1573" i="1" s="1"/>
  <c r="BB1575" i="1"/>
  <c r="BB1576" i="1" l="1"/>
  <c r="BC1574" i="1"/>
  <c r="BD1574" i="1" s="1"/>
  <c r="BC1575" i="1" l="1"/>
  <c r="BD1575" i="1" s="1"/>
  <c r="BB1577" i="1"/>
  <c r="BC1576" i="1" s="1"/>
  <c r="BD1576" i="1" s="1"/>
  <c r="BB1578" i="1" l="1"/>
  <c r="BB1579" i="1" l="1"/>
  <c r="BC1577" i="1"/>
  <c r="BD1577" i="1" s="1"/>
  <c r="BC1578" i="1" l="1"/>
  <c r="BD1578" i="1" s="1"/>
  <c r="BB1580" i="1"/>
  <c r="BB1581" i="1" l="1"/>
  <c r="BC1579" i="1"/>
  <c r="BD1579" i="1" s="1"/>
  <c r="BC1580" i="1" l="1"/>
  <c r="BD1580" i="1" s="1"/>
  <c r="BB1582" i="1"/>
  <c r="BB1583" i="1" l="1"/>
  <c r="BC1581" i="1"/>
  <c r="BD1581" i="1" s="1"/>
  <c r="BB1584" i="1" l="1"/>
  <c r="BC1583" i="1" s="1"/>
  <c r="BD1583" i="1" s="1"/>
  <c r="BC1582" i="1"/>
  <c r="BD1582" i="1" s="1"/>
  <c r="BB1585" i="1" l="1"/>
  <c r="BC1584" i="1" l="1"/>
  <c r="BD1584" i="1" s="1"/>
  <c r="BB1586" i="1"/>
  <c r="BC1585" i="1" l="1"/>
  <c r="BD1585" i="1" s="1"/>
  <c r="BB1587" i="1"/>
  <c r="BB1588" i="1" l="1"/>
  <c r="BC1587" i="1" s="1"/>
  <c r="BD1587" i="1" s="1"/>
  <c r="BC1586" i="1"/>
  <c r="BD1586" i="1" s="1"/>
  <c r="BB1589" i="1" l="1"/>
  <c r="BB1590" i="1" l="1"/>
  <c r="BC1588" i="1"/>
  <c r="BD1588" i="1" s="1"/>
  <c r="BB1591" i="1" l="1"/>
  <c r="BC1590" i="1" s="1"/>
  <c r="BD1590" i="1" s="1"/>
  <c r="BC1589" i="1"/>
  <c r="BD1589" i="1" s="1"/>
  <c r="BB1592" i="1" l="1"/>
  <c r="BB1593" i="1" l="1"/>
  <c r="BC1592" i="1" s="1"/>
  <c r="BD1592" i="1" s="1"/>
  <c r="BC1591" i="1"/>
  <c r="BD1591" i="1" s="1"/>
  <c r="BB1594" i="1" l="1"/>
  <c r="BC1593" i="1" l="1"/>
  <c r="BD1593" i="1" s="1"/>
  <c r="BB1595" i="1"/>
  <c r="BC1594" i="1" l="1"/>
  <c r="BD1594" i="1" s="1"/>
  <c r="BB1596" i="1"/>
  <c r="BC1595" i="1" l="1"/>
  <c r="BD1595" i="1" s="1"/>
  <c r="BB1597" i="1"/>
  <c r="BC1596" i="1" l="1"/>
  <c r="BD1596" i="1" s="1"/>
  <c r="BB1598" i="1"/>
  <c r="BC1597" i="1" l="1"/>
  <c r="BD1597" i="1" s="1"/>
  <c r="BB1599" i="1"/>
  <c r="BB1600" i="1" l="1"/>
  <c r="BC1598" i="1"/>
  <c r="BD1598" i="1" s="1"/>
  <c r="BC1599" i="1" l="1"/>
  <c r="BD1599" i="1" s="1"/>
  <c r="BB1601" i="1"/>
  <c r="BB1602" i="1" l="1"/>
  <c r="BC1600" i="1"/>
  <c r="BD1600" i="1" s="1"/>
  <c r="BB1603" i="1" l="1"/>
  <c r="BC1602" i="1" s="1"/>
  <c r="BD1602" i="1" s="1"/>
  <c r="BC1601" i="1"/>
  <c r="BD1601" i="1" s="1"/>
  <c r="BB1604" i="1" l="1"/>
  <c r="BB1605" i="1" l="1"/>
  <c r="BC1604" i="1" s="1"/>
  <c r="BD1604" i="1" s="1"/>
  <c r="BC1603" i="1"/>
  <c r="BD1603" i="1" s="1"/>
  <c r="BB1606" i="1" l="1"/>
  <c r="BB1607" i="1" l="1"/>
  <c r="BC1605" i="1"/>
  <c r="BD1605" i="1" s="1"/>
  <c r="BB1608" i="1" l="1"/>
  <c r="BC1607" i="1" s="1"/>
  <c r="BD1607" i="1" s="1"/>
  <c r="BC1606" i="1"/>
  <c r="BD1606" i="1" s="1"/>
  <c r="BB1609" i="1" l="1"/>
  <c r="BB1610" i="1" l="1"/>
  <c r="BC1609" i="1" s="1"/>
  <c r="BD1609" i="1" s="1"/>
  <c r="BC1608" i="1"/>
  <c r="BD1608" i="1" s="1"/>
  <c r="BB1611" i="1" l="1"/>
  <c r="BB1612" i="1" l="1"/>
  <c r="BC1611" i="1" s="1"/>
  <c r="BD1611" i="1" s="1"/>
  <c r="BC1610" i="1"/>
  <c r="BD1610" i="1" s="1"/>
  <c r="BB1613" i="1" l="1"/>
  <c r="BB1614" i="1" l="1"/>
  <c r="BC1612" i="1"/>
  <c r="BD1612" i="1" s="1"/>
  <c r="BB1615" i="1" l="1"/>
  <c r="BC1614" i="1" s="1"/>
  <c r="BD1614" i="1" s="1"/>
  <c r="BC1613" i="1"/>
  <c r="BD1613" i="1" s="1"/>
  <c r="BB1616" i="1" l="1"/>
  <c r="BB1617" i="1" l="1"/>
  <c r="BC1616" i="1" s="1"/>
  <c r="BD1616" i="1" s="1"/>
  <c r="BC1615" i="1"/>
  <c r="BD1615" i="1" s="1"/>
  <c r="BB1618" i="1" l="1"/>
  <c r="BB1619" i="1" l="1"/>
  <c r="BC1617" i="1"/>
  <c r="BD1617" i="1" s="1"/>
  <c r="BB1620" i="1" l="1"/>
  <c r="BC1619" i="1" s="1"/>
  <c r="BD1619" i="1" s="1"/>
  <c r="BC1618" i="1"/>
  <c r="BD1618" i="1" s="1"/>
  <c r="BB1621" i="1" l="1"/>
  <c r="BB1622" i="1" l="1"/>
  <c r="BC1621" i="1" s="1"/>
  <c r="BD1621" i="1" s="1"/>
  <c r="BC1620" i="1"/>
  <c r="BD1620" i="1" s="1"/>
  <c r="BB1623" i="1" l="1"/>
  <c r="BB1624" i="1" l="1"/>
  <c r="BC1623" i="1" s="1"/>
  <c r="BD1623" i="1" s="1"/>
  <c r="BC1622" i="1"/>
  <c r="BD1622" i="1" s="1"/>
  <c r="BB1625" i="1" l="1"/>
  <c r="BC1624" i="1" s="1"/>
  <c r="BD1624" i="1" s="1"/>
  <c r="BB1626" i="1" l="1"/>
  <c r="BB1627" i="1" l="1"/>
  <c r="BC1626" i="1" s="1"/>
  <c r="BD1626" i="1" s="1"/>
  <c r="BC1625" i="1"/>
  <c r="BD1625" i="1" s="1"/>
  <c r="BB1628" i="1" l="1"/>
  <c r="BB1629" i="1" l="1"/>
  <c r="BC1628" i="1" s="1"/>
  <c r="BD1628" i="1" s="1"/>
  <c r="BC1627" i="1"/>
  <c r="BD1627" i="1" s="1"/>
  <c r="BB1630" i="1" l="1"/>
  <c r="BB1631" i="1" l="1"/>
  <c r="BC1629" i="1"/>
  <c r="BD1629" i="1" s="1"/>
  <c r="BB1632" i="1" l="1"/>
  <c r="BC1631" i="1" s="1"/>
  <c r="BD1631" i="1" s="1"/>
  <c r="BC1630" i="1"/>
  <c r="BD1630" i="1" s="1"/>
  <c r="BB1633" i="1" l="1"/>
  <c r="BB1634" i="1" l="1"/>
  <c r="BC1633" i="1" s="1"/>
  <c r="BD1633" i="1" s="1"/>
  <c r="BC1632" i="1"/>
  <c r="BD1632" i="1" s="1"/>
  <c r="BB1635" i="1" l="1"/>
  <c r="BB1636" i="1" l="1"/>
  <c r="BC1635" i="1" s="1"/>
  <c r="BD1635" i="1" s="1"/>
  <c r="BC1634" i="1"/>
  <c r="BD1634" i="1" s="1"/>
  <c r="BB1637" i="1" l="1"/>
  <c r="BB1638" i="1" l="1"/>
  <c r="BC1636" i="1"/>
  <c r="BD1636" i="1" s="1"/>
  <c r="BB1639" i="1" l="1"/>
  <c r="BC1638" i="1" s="1"/>
  <c r="BD1638" i="1" s="1"/>
  <c r="BC1637" i="1"/>
  <c r="BD1637" i="1" s="1"/>
  <c r="BB1640" i="1" l="1"/>
  <c r="BB1641" i="1" l="1"/>
  <c r="BC1640" i="1" s="1"/>
  <c r="BD1640" i="1" s="1"/>
  <c r="BC1639" i="1"/>
  <c r="BD1639" i="1" s="1"/>
  <c r="BB1642" i="1" l="1"/>
  <c r="BB1643" i="1" l="1"/>
  <c r="BC1641" i="1"/>
  <c r="BD1641" i="1" s="1"/>
  <c r="BB1644" i="1" l="1"/>
  <c r="BC1643" i="1" s="1"/>
  <c r="BD1643" i="1" s="1"/>
  <c r="BC1642" i="1"/>
  <c r="BD1642" i="1" s="1"/>
  <c r="BB1645" i="1" l="1"/>
  <c r="BB1646" i="1" l="1"/>
  <c r="BC1645" i="1" s="1"/>
  <c r="BD1645" i="1" s="1"/>
  <c r="BC1644" i="1"/>
  <c r="BD1644" i="1" s="1"/>
  <c r="BB1647" i="1" l="1"/>
  <c r="BB1648" i="1" l="1"/>
  <c r="BC1647" i="1" s="1"/>
  <c r="BD1647" i="1" s="1"/>
  <c r="BC1646" i="1"/>
  <c r="BD1646" i="1" s="1"/>
  <c r="BB1649" i="1" l="1"/>
  <c r="BB1650" i="1" l="1"/>
  <c r="BC1648" i="1"/>
  <c r="BD1648" i="1" s="1"/>
  <c r="BB1651" i="1" l="1"/>
  <c r="BC1650" i="1" s="1"/>
  <c r="BD1650" i="1" s="1"/>
  <c r="BC1649" i="1"/>
  <c r="BD1649" i="1" s="1"/>
  <c r="BB1652" i="1" l="1"/>
  <c r="BB1653" i="1" l="1"/>
  <c r="BC1652" i="1" s="1"/>
  <c r="BD1652" i="1" s="1"/>
  <c r="BC1651" i="1"/>
  <c r="BD1651" i="1" s="1"/>
  <c r="BB1654" i="1" l="1"/>
  <c r="BB1655" i="1" l="1"/>
  <c r="BC1653" i="1"/>
  <c r="BD1653" i="1" s="1"/>
  <c r="BB1656" i="1" l="1"/>
  <c r="BC1655" i="1" s="1"/>
  <c r="BD1655" i="1" s="1"/>
  <c r="BC1654" i="1"/>
  <c r="BD1654" i="1" s="1"/>
  <c r="BB1657" i="1" l="1"/>
  <c r="BC1656" i="1" s="1"/>
  <c r="BD1656" i="1" s="1"/>
  <c r="BB1658" i="1" l="1"/>
  <c r="BC1657" i="1" s="1"/>
  <c r="BD1657" i="1" s="1"/>
  <c r="BB1659" i="1" l="1"/>
  <c r="BB1660" i="1" l="1"/>
  <c r="BC1659" i="1" s="1"/>
  <c r="BD1659" i="1" s="1"/>
  <c r="BC1658" i="1"/>
  <c r="BD1658" i="1" s="1"/>
  <c r="BB1661" i="1" l="1"/>
  <c r="BC1660" i="1" s="1"/>
  <c r="BD1660" i="1" s="1"/>
  <c r="BB1662" i="1" l="1"/>
  <c r="BB1663" i="1" l="1"/>
  <c r="BC1662" i="1" s="1"/>
  <c r="BD1662" i="1" s="1"/>
  <c r="BC1661" i="1"/>
  <c r="BD1661" i="1" s="1"/>
  <c r="BB1664" i="1" l="1"/>
  <c r="BB1665" i="1" l="1"/>
  <c r="BC1664" i="1" s="1"/>
  <c r="BD1664" i="1" s="1"/>
  <c r="BC1663" i="1"/>
  <c r="BD1663" i="1" s="1"/>
  <c r="BB1666" i="1" l="1"/>
  <c r="BB1667" i="1" l="1"/>
  <c r="BC1665" i="1"/>
  <c r="BD1665" i="1" s="1"/>
  <c r="BB1668" i="1" l="1"/>
  <c r="BC1667" i="1" s="1"/>
  <c r="BD1667" i="1" s="1"/>
  <c r="BC1666" i="1"/>
  <c r="BD1666" i="1" s="1"/>
  <c r="BB1669" i="1" l="1"/>
  <c r="BB1670" i="1" l="1"/>
  <c r="BC1669" i="1" s="1"/>
  <c r="BD1669" i="1" s="1"/>
  <c r="BC1668" i="1"/>
  <c r="BD1668" i="1" s="1"/>
  <c r="BB1671" i="1" l="1"/>
  <c r="BB1672" i="1" l="1"/>
  <c r="BC1671" i="1" s="1"/>
  <c r="BD1671" i="1" s="1"/>
  <c r="BC1670" i="1"/>
  <c r="BD1670" i="1" s="1"/>
  <c r="BB1673" i="1" l="1"/>
  <c r="BB1674" i="1" l="1"/>
  <c r="BC1672" i="1"/>
  <c r="BD1672" i="1" s="1"/>
  <c r="BB1675" i="1" l="1"/>
  <c r="BC1674" i="1" s="1"/>
  <c r="BD1674" i="1" s="1"/>
  <c r="BC1673" i="1"/>
  <c r="BD1673" i="1" s="1"/>
  <c r="BB1676" i="1" l="1"/>
  <c r="BB1677" i="1" l="1"/>
  <c r="BC1676" i="1" s="1"/>
  <c r="BD1676" i="1" s="1"/>
  <c r="BC1675" i="1"/>
  <c r="BD1675" i="1" s="1"/>
  <c r="BB1678" i="1" l="1"/>
  <c r="BB1679" i="1" l="1"/>
  <c r="BC1677" i="1"/>
  <c r="BD1677" i="1" s="1"/>
  <c r="BB1680" i="1" l="1"/>
  <c r="BC1679" i="1" s="1"/>
  <c r="BD1679" i="1" s="1"/>
  <c r="BC1678" i="1"/>
  <c r="BD1678" i="1" s="1"/>
  <c r="BB1681" i="1" l="1"/>
  <c r="BB1682" i="1" l="1"/>
  <c r="BC1681" i="1" s="1"/>
  <c r="BD1681" i="1" s="1"/>
  <c r="BC1680" i="1"/>
  <c r="BD1680" i="1" s="1"/>
  <c r="BB1683" i="1" l="1"/>
  <c r="BB1684" i="1" l="1"/>
  <c r="BC1683" i="1" s="1"/>
  <c r="BD1683" i="1" s="1"/>
  <c r="BC1682" i="1"/>
  <c r="BD1682" i="1" s="1"/>
  <c r="BB1685" i="1" l="1"/>
  <c r="BB1686" i="1" l="1"/>
  <c r="BC1684" i="1"/>
  <c r="BD1684" i="1" s="1"/>
  <c r="BB1687" i="1" l="1"/>
  <c r="BC1686" i="1" s="1"/>
  <c r="BD1686" i="1" s="1"/>
  <c r="BC1685" i="1"/>
  <c r="BD1685" i="1" s="1"/>
  <c r="BB1688" i="1" l="1"/>
  <c r="BB1689" i="1" l="1"/>
  <c r="BC1687" i="1"/>
  <c r="BD1687" i="1" s="1"/>
  <c r="BC1688" i="1" l="1"/>
  <c r="BD1688" i="1" s="1"/>
  <c r="BB1690" i="1"/>
  <c r="BB1691" i="1" l="1"/>
  <c r="BC1689" i="1"/>
  <c r="BD1689" i="1" s="1"/>
  <c r="BB1692" i="1" l="1"/>
  <c r="BC1691" i="1" s="1"/>
  <c r="BD1691" i="1" s="1"/>
  <c r="BC1690" i="1"/>
  <c r="BD1690" i="1" s="1"/>
  <c r="BB1693" i="1" l="1"/>
  <c r="BC1692" i="1" l="1"/>
  <c r="BD1692" i="1" s="1"/>
  <c r="BB1694" i="1"/>
  <c r="BC1693" i="1" l="1"/>
  <c r="BD1693" i="1" s="1"/>
  <c r="BB1695" i="1"/>
  <c r="BB1696" i="1" l="1"/>
  <c r="BC1694" i="1"/>
  <c r="BD1694" i="1" s="1"/>
  <c r="BC1695" i="1" l="1"/>
  <c r="BD1695" i="1" s="1"/>
  <c r="BB1697" i="1"/>
  <c r="BB1698" i="1" l="1"/>
  <c r="BC1696" i="1"/>
  <c r="BD1696" i="1" s="1"/>
  <c r="BB1699" i="1" l="1"/>
  <c r="BC1698" i="1" s="1"/>
  <c r="BD1698" i="1" s="1"/>
  <c r="BC1697" i="1"/>
  <c r="BD1697" i="1" s="1"/>
  <c r="BB1700" i="1" l="1"/>
  <c r="BB1701" i="1" l="1"/>
  <c r="BC1700" i="1" s="1"/>
  <c r="BD1700" i="1" s="1"/>
  <c r="BC1699" i="1"/>
  <c r="BD1699" i="1" s="1"/>
  <c r="BB1702" i="1" l="1"/>
  <c r="BB1703" i="1" l="1"/>
  <c r="BC1701" i="1"/>
  <c r="BD1701" i="1" s="1"/>
  <c r="BB1704" i="1" l="1"/>
  <c r="BC1703" i="1" s="1"/>
  <c r="BD1703" i="1" s="1"/>
  <c r="BC1702" i="1"/>
  <c r="BD1702" i="1" s="1"/>
  <c r="BB1705" i="1" l="1"/>
  <c r="BB1706" i="1" l="1"/>
  <c r="BC1705" i="1" s="1"/>
  <c r="BD1705" i="1" s="1"/>
  <c r="BC1704" i="1"/>
  <c r="BD1704" i="1" s="1"/>
  <c r="BB1707" i="1" l="1"/>
  <c r="BB1708" i="1" l="1"/>
  <c r="BC1707" i="1" s="1"/>
  <c r="BD1707" i="1" s="1"/>
  <c r="BC1706" i="1"/>
  <c r="BD1706" i="1" s="1"/>
  <c r="BB1709" i="1" l="1"/>
  <c r="BB1710" i="1" l="1"/>
  <c r="BC1708" i="1"/>
  <c r="BD1708" i="1" s="1"/>
  <c r="BB1711" i="1" l="1"/>
  <c r="BC1710" i="1" s="1"/>
  <c r="BD1710" i="1" s="1"/>
  <c r="BC1709" i="1"/>
  <c r="BD1709" i="1" s="1"/>
  <c r="BB1712" i="1" l="1"/>
  <c r="BB1713" i="1" l="1"/>
  <c r="BC1712" i="1" s="1"/>
  <c r="BD1712" i="1" s="1"/>
  <c r="BC1711" i="1"/>
  <c r="BD1711" i="1" s="1"/>
  <c r="BB1714" i="1" l="1"/>
  <c r="BB1715" i="1" l="1"/>
  <c r="BC1713" i="1"/>
  <c r="BD1713" i="1" s="1"/>
  <c r="BB1716" i="1" l="1"/>
  <c r="BC1715" i="1" s="1"/>
  <c r="BD1715" i="1" s="1"/>
  <c r="BC1714" i="1"/>
  <c r="BD1714" i="1" s="1"/>
  <c r="BB1717" i="1" l="1"/>
  <c r="BB1718" i="1" l="1"/>
  <c r="BC1717" i="1" s="1"/>
  <c r="BD1717" i="1" s="1"/>
  <c r="BC1716" i="1"/>
  <c r="BD1716" i="1" s="1"/>
  <c r="BB1719" i="1" l="1"/>
  <c r="BB1720" i="1" l="1"/>
  <c r="BC1719" i="1" s="1"/>
  <c r="BD1719" i="1" s="1"/>
  <c r="BC1718" i="1"/>
  <c r="BD1718" i="1" s="1"/>
  <c r="BB1721" i="1" l="1"/>
  <c r="BB1722" i="1" l="1"/>
  <c r="BC1720" i="1"/>
  <c r="BD1720" i="1" s="1"/>
  <c r="BB1723" i="1" l="1"/>
  <c r="BC1722" i="1" s="1"/>
  <c r="BD1722" i="1" s="1"/>
  <c r="BC1721" i="1"/>
  <c r="BD1721" i="1" s="1"/>
  <c r="BB1724" i="1" l="1"/>
  <c r="BB1725" i="1" l="1"/>
  <c r="BC1724" i="1" s="1"/>
  <c r="BD1724" i="1" s="1"/>
  <c r="BC1723" i="1"/>
  <c r="BD1723" i="1" s="1"/>
  <c r="BB1726" i="1" l="1"/>
  <c r="BB1727" i="1" l="1"/>
  <c r="BC1725" i="1"/>
  <c r="BD1725" i="1" s="1"/>
  <c r="BB1728" i="1" l="1"/>
  <c r="BC1726" i="1"/>
  <c r="BD1726" i="1" s="1"/>
  <c r="BC1727" i="1" l="1"/>
  <c r="BD1727" i="1" s="1"/>
  <c r="BB1729" i="1"/>
  <c r="BB1730" i="1" l="1"/>
  <c r="BC1728" i="1"/>
  <c r="BD1728" i="1" s="1"/>
  <c r="BC1729" i="1" l="1"/>
  <c r="BD1729" i="1" s="1"/>
  <c r="BB1731" i="1"/>
  <c r="BB1732" i="1" l="1"/>
  <c r="BC1730" i="1"/>
  <c r="BD1730" i="1" s="1"/>
  <c r="BC1731" i="1" l="1"/>
  <c r="BD1731" i="1" s="1"/>
  <c r="BB1733" i="1"/>
  <c r="BB1734" i="1" l="1"/>
  <c r="BC1732" i="1"/>
  <c r="BD1732" i="1" s="1"/>
  <c r="BB1735" i="1" l="1"/>
  <c r="BC1734" i="1" s="1"/>
  <c r="BD1734" i="1" s="1"/>
  <c r="BC1733" i="1"/>
  <c r="BD1733" i="1" s="1"/>
  <c r="BB1736" i="1" l="1"/>
  <c r="BB1737" i="1" l="1"/>
  <c r="BC1736" i="1" s="1"/>
  <c r="BD1736" i="1" s="1"/>
  <c r="BC1735" i="1"/>
  <c r="BD1735" i="1" s="1"/>
  <c r="BB1738" i="1" l="1"/>
  <c r="BB1739" i="1" l="1"/>
  <c r="BC1737" i="1"/>
  <c r="BD1737" i="1" s="1"/>
  <c r="BB1740" i="1" l="1"/>
  <c r="BC1739" i="1" s="1"/>
  <c r="BD1739" i="1" s="1"/>
  <c r="BC1738" i="1"/>
  <c r="BD1738" i="1" s="1"/>
  <c r="BB1741" i="1" l="1"/>
  <c r="BB1742" i="1" l="1"/>
  <c r="BC1741" i="1" s="1"/>
  <c r="BD1741" i="1" s="1"/>
  <c r="BC1740" i="1"/>
  <c r="BD1740" i="1" s="1"/>
  <c r="BB1743" i="1" l="1"/>
  <c r="BB1744" i="1" l="1"/>
  <c r="BC1743" i="1" s="1"/>
  <c r="BD1743" i="1" s="1"/>
  <c r="BC1742" i="1"/>
  <c r="BD1742" i="1" s="1"/>
  <c r="BB1745" i="1" l="1"/>
  <c r="BB1746" i="1" l="1"/>
  <c r="BC1744" i="1"/>
  <c r="BD1744" i="1" s="1"/>
  <c r="BB1747" i="1" l="1"/>
  <c r="BC1746" i="1" s="1"/>
  <c r="BD1746" i="1" s="1"/>
  <c r="BC1745" i="1"/>
  <c r="BD1745" i="1" s="1"/>
  <c r="BB1748" i="1" l="1"/>
  <c r="BB1749" i="1" l="1"/>
  <c r="BC1748" i="1" s="1"/>
  <c r="BD1748" i="1" s="1"/>
  <c r="BC1747" i="1"/>
  <c r="BD1747" i="1" s="1"/>
  <c r="BB1750" i="1" l="1"/>
  <c r="BB1751" i="1" l="1"/>
  <c r="BC1749" i="1"/>
  <c r="BD1749" i="1" s="1"/>
  <c r="BB1752" i="1" l="1"/>
  <c r="BC1751" i="1" s="1"/>
  <c r="BD1751" i="1" s="1"/>
  <c r="BC1750" i="1"/>
  <c r="BD1750" i="1" s="1"/>
  <c r="BB1753" i="1" l="1"/>
  <c r="BB1754" i="1" l="1"/>
  <c r="BC1753" i="1" s="1"/>
  <c r="BD1753" i="1" s="1"/>
  <c r="BC1752" i="1"/>
  <c r="BD1752" i="1" s="1"/>
  <c r="BB1755" i="1" l="1"/>
  <c r="BB1756" i="1" l="1"/>
  <c r="BC1754" i="1"/>
  <c r="BD1754" i="1" s="1"/>
  <c r="BB1757" i="1" l="1"/>
  <c r="BC1756" i="1" s="1"/>
  <c r="BD1756" i="1" s="1"/>
  <c r="BC1755" i="1"/>
  <c r="BD1755" i="1" s="1"/>
  <c r="BB1758" i="1" l="1"/>
  <c r="BB1759" i="1" l="1"/>
  <c r="BC1758" i="1" s="1"/>
  <c r="BD1758" i="1" s="1"/>
  <c r="BC1757" i="1"/>
  <c r="BD1757" i="1" s="1"/>
  <c r="BB1760" i="1" l="1"/>
  <c r="BC1759" i="1" s="1"/>
  <c r="BD1759" i="1" s="1"/>
  <c r="BB1761" i="1" l="1"/>
  <c r="BB1762" i="1" l="1"/>
  <c r="BC1760" i="1"/>
  <c r="BD1760" i="1" s="1"/>
  <c r="BB1763" i="1" l="1"/>
  <c r="BC1761" i="1"/>
  <c r="BD1761" i="1" s="1"/>
  <c r="BB1764" i="1" l="1"/>
  <c r="BC1763" i="1" s="1"/>
  <c r="BD1763" i="1" s="1"/>
  <c r="BC1762" i="1"/>
  <c r="BD1762" i="1" s="1"/>
  <c r="BB1765" i="1" l="1"/>
  <c r="BB1766" i="1" l="1"/>
  <c r="BC1765" i="1" s="1"/>
  <c r="BD1765" i="1" s="1"/>
  <c r="BC1764" i="1"/>
  <c r="BD1764" i="1" s="1"/>
  <c r="BB1767" i="1" l="1"/>
  <c r="BC1766" i="1" s="1"/>
  <c r="BD1766" i="1" s="1"/>
  <c r="BB1768" i="1" l="1"/>
  <c r="BB1769" i="1" l="1"/>
  <c r="BC1768" i="1" s="1"/>
  <c r="BD1768" i="1" s="1"/>
  <c r="BC1767" i="1"/>
  <c r="BD1767" i="1" s="1"/>
  <c r="BB1770" i="1" l="1"/>
  <c r="BB1771" i="1" l="1"/>
  <c r="BC1770" i="1" s="1"/>
  <c r="BD1770" i="1" s="1"/>
  <c r="BC1769" i="1"/>
  <c r="BD1769" i="1" s="1"/>
  <c r="BB1772" i="1" l="1"/>
  <c r="BB1773" i="1" l="1"/>
  <c r="BC1771" i="1"/>
  <c r="BD1771" i="1" s="1"/>
  <c r="BB1774" i="1" l="1"/>
  <c r="BC1773" i="1" s="1"/>
  <c r="BD1773" i="1" s="1"/>
  <c r="BC1772" i="1"/>
  <c r="BD1772" i="1" s="1"/>
  <c r="BB1775" i="1" l="1"/>
  <c r="BB1776" i="1" l="1"/>
  <c r="BC1775" i="1" s="1"/>
  <c r="BD1775" i="1" s="1"/>
  <c r="BC1774" i="1"/>
  <c r="BD1774" i="1" s="1"/>
  <c r="BB1777" i="1" l="1"/>
  <c r="BC1776" i="1" l="1"/>
  <c r="BD1776" i="1" s="1"/>
  <c r="BB1778" i="1"/>
  <c r="BC1777" i="1" s="1"/>
  <c r="BD1777" i="1" s="1"/>
  <c r="BB1779" i="1" l="1"/>
  <c r="BC1778" i="1" l="1"/>
  <c r="BD1778" i="1" s="1"/>
  <c r="BB1780" i="1"/>
  <c r="BC1779" i="1" s="1"/>
  <c r="BD1779" i="1" s="1"/>
  <c r="BB1781" i="1" l="1"/>
  <c r="BC1780" i="1" s="1"/>
  <c r="BD1780" i="1" s="1"/>
  <c r="BB1782" i="1" l="1"/>
  <c r="BB1783" i="1" l="1"/>
  <c r="BC1781" i="1"/>
  <c r="BD1781" i="1" s="1"/>
  <c r="BB1784" i="1" l="1"/>
  <c r="BC1782" i="1"/>
  <c r="BD1782" i="1" s="1"/>
  <c r="BB1785" i="1" l="1"/>
  <c r="BC1783" i="1"/>
  <c r="BD1783" i="1" s="1"/>
  <c r="BB1786" i="1" l="1"/>
  <c r="BC1785" i="1" s="1"/>
  <c r="BD1785" i="1" s="1"/>
  <c r="BC1784" i="1"/>
  <c r="BD1784" i="1" s="1"/>
  <c r="BB1787" i="1" l="1"/>
  <c r="BB1788" i="1" l="1"/>
  <c r="BC1787" i="1" s="1"/>
  <c r="BD1787" i="1" s="1"/>
  <c r="BC1786" i="1"/>
  <c r="BD1786" i="1" s="1"/>
  <c r="BB1789" i="1" l="1"/>
  <c r="BC1788" i="1" s="1"/>
  <c r="BD1788" i="1" s="1"/>
  <c r="BB1790" i="1" l="1"/>
  <c r="BC1789" i="1" s="1"/>
  <c r="BD1789" i="1" s="1"/>
  <c r="BB1791" i="1" l="1"/>
  <c r="BC1790" i="1" s="1"/>
  <c r="BD1790" i="1" s="1"/>
  <c r="BB1792" i="1" l="1"/>
  <c r="BB1793" i="1" l="1"/>
  <c r="BC1792" i="1" s="1"/>
  <c r="BD1792" i="1" s="1"/>
  <c r="BC1791" i="1"/>
  <c r="BD1791" i="1" s="1"/>
  <c r="BB1794" i="1" l="1"/>
  <c r="BB1795" i="1" l="1"/>
  <c r="BC1793" i="1"/>
  <c r="BD1793" i="1" s="1"/>
  <c r="BB1796" i="1" l="1"/>
  <c r="BC1794" i="1"/>
  <c r="BD1794" i="1" s="1"/>
  <c r="BB1797" i="1" l="1"/>
  <c r="BC1795" i="1"/>
  <c r="BD1795" i="1" s="1"/>
  <c r="BB1798" i="1" l="1"/>
  <c r="BC1797" i="1" s="1"/>
  <c r="BD1797" i="1" s="1"/>
  <c r="BC1796" i="1"/>
  <c r="BD1796" i="1" s="1"/>
  <c r="BB1799" i="1" l="1"/>
  <c r="BB1800" i="1" l="1"/>
  <c r="BC1799" i="1" s="1"/>
  <c r="BD1799" i="1" s="1"/>
  <c r="BC1798" i="1"/>
  <c r="BD1798" i="1" s="1"/>
  <c r="BB1801" i="1" l="1"/>
  <c r="BB1802" i="1" l="1"/>
  <c r="BC1800" i="1"/>
  <c r="BD1800" i="1" s="1"/>
  <c r="BB1803" i="1" l="1"/>
  <c r="BC1802" i="1" s="1"/>
  <c r="BD1802" i="1" s="1"/>
  <c r="BC1801" i="1"/>
  <c r="BD1801" i="1" s="1"/>
  <c r="BB1804" i="1" l="1"/>
  <c r="BB1805" i="1" l="1"/>
  <c r="BC1804" i="1" s="1"/>
  <c r="BD1804" i="1" s="1"/>
  <c r="BC1803" i="1"/>
  <c r="BD1803" i="1" s="1"/>
  <c r="BB1806" i="1" l="1"/>
  <c r="BB1807" i="1" l="1"/>
  <c r="BC1805" i="1"/>
  <c r="BD1805" i="1" s="1"/>
  <c r="BB1808" i="1" l="1"/>
  <c r="BC1807" i="1" s="1"/>
  <c r="BD1807" i="1" s="1"/>
  <c r="BC1806" i="1"/>
  <c r="BD1806" i="1" s="1"/>
  <c r="BB1809" i="1" l="1"/>
  <c r="BB1810" i="1" l="1"/>
  <c r="BC1809" i="1" s="1"/>
  <c r="BD1809" i="1" s="1"/>
  <c r="BC1808" i="1"/>
  <c r="BD1808" i="1" s="1"/>
  <c r="BB1811" i="1" l="1"/>
  <c r="BB1812" i="1" l="1"/>
  <c r="BC1811" i="1" s="1"/>
  <c r="BD1811" i="1" s="1"/>
  <c r="BC1810" i="1"/>
  <c r="BD1810" i="1" s="1"/>
  <c r="BB1813" i="1" l="1"/>
  <c r="BC1812" i="1" s="1"/>
  <c r="BD1812" i="1" s="1"/>
  <c r="BB1814" i="1" l="1"/>
  <c r="BB1815" i="1" l="1"/>
  <c r="BC1814" i="1" s="1"/>
  <c r="BD1814" i="1" s="1"/>
  <c r="BC1813" i="1"/>
  <c r="BD1813" i="1" s="1"/>
  <c r="BB1816" i="1" l="1"/>
  <c r="BB1817" i="1" l="1"/>
  <c r="BC1816" i="1" s="1"/>
  <c r="BD1816" i="1" s="1"/>
  <c r="BC1815" i="1"/>
  <c r="BD1815" i="1" s="1"/>
  <c r="BB1818" i="1" l="1"/>
  <c r="BB1819" i="1" l="1"/>
  <c r="BC1817" i="1"/>
  <c r="BD1817" i="1" s="1"/>
  <c r="BB1820" i="1" l="1"/>
  <c r="BC1818" i="1"/>
  <c r="BD1818" i="1" s="1"/>
  <c r="BB1821" i="1" l="1"/>
  <c r="BC1819" i="1"/>
  <c r="BD1819" i="1" s="1"/>
  <c r="BB1822" i="1" l="1"/>
  <c r="BC1821" i="1" s="1"/>
  <c r="BD1821" i="1" s="1"/>
  <c r="BC1820" i="1"/>
  <c r="BD1820" i="1" s="1"/>
  <c r="BB1823" i="1" l="1"/>
  <c r="BB1824" i="1" l="1"/>
  <c r="BC1823" i="1" s="1"/>
  <c r="BD1823" i="1" s="1"/>
  <c r="BC1822" i="1"/>
  <c r="BD1822" i="1" s="1"/>
  <c r="BB1825" i="1" l="1"/>
  <c r="BB1826" i="1" l="1"/>
  <c r="BC1824" i="1"/>
  <c r="BD1824" i="1" s="1"/>
  <c r="BB1827" i="1" l="1"/>
  <c r="BC1826" i="1" s="1"/>
  <c r="BD1826" i="1" s="1"/>
  <c r="BC1825" i="1"/>
  <c r="BD1825" i="1" s="1"/>
  <c r="BB1828" i="1" l="1"/>
  <c r="BB1829" i="1" l="1"/>
  <c r="BC1827" i="1"/>
  <c r="BD1827" i="1" s="1"/>
  <c r="BC1828" i="1" l="1"/>
  <c r="BD1828" i="1" s="1"/>
  <c r="BB1830" i="1"/>
  <c r="BB1831" i="1" l="1"/>
  <c r="BC1829" i="1"/>
  <c r="BD1829" i="1" s="1"/>
  <c r="BB1832" i="1" l="1"/>
  <c r="BC1830" i="1"/>
  <c r="BD1830" i="1" s="1"/>
  <c r="BC1831" i="1" l="1"/>
  <c r="BD1831" i="1" s="1"/>
  <c r="BB1833" i="1"/>
  <c r="BB1834" i="1" l="1"/>
  <c r="BC1832" i="1"/>
  <c r="BD1832" i="1" s="1"/>
  <c r="BC1833" i="1" l="1"/>
  <c r="BD1833" i="1" s="1"/>
  <c r="BB1835" i="1"/>
  <c r="BB1836" i="1" l="1"/>
  <c r="BC1835" i="1" s="1"/>
  <c r="BD1835" i="1" s="1"/>
  <c r="BC1834" i="1"/>
  <c r="BD1834" i="1" s="1"/>
  <c r="BB1837" i="1" l="1"/>
  <c r="BC1836" i="1" s="1"/>
  <c r="BD1836" i="1" s="1"/>
  <c r="BB1838" i="1" l="1"/>
  <c r="BB1839" i="1" l="1"/>
  <c r="BC1838" i="1" s="1"/>
  <c r="BD1838" i="1" s="1"/>
  <c r="BC1837" i="1"/>
  <c r="BD1837" i="1" s="1"/>
  <c r="BB1840" i="1" l="1"/>
  <c r="BB1841" i="1" l="1"/>
  <c r="BC1839" i="1"/>
  <c r="BD1839" i="1" s="1"/>
  <c r="BC1840" i="1" l="1"/>
  <c r="BD1840" i="1" s="1"/>
  <c r="BB1842" i="1"/>
  <c r="BB1843" i="1" l="1"/>
  <c r="BC1841" i="1"/>
  <c r="BD1841" i="1" s="1"/>
  <c r="BB1844" i="1" l="1"/>
  <c r="BC1842" i="1"/>
  <c r="BD1842" i="1" s="1"/>
  <c r="BB1845" i="1" l="1"/>
  <c r="BC1843" i="1"/>
  <c r="BD1843" i="1" s="1"/>
  <c r="BB1846" i="1" l="1"/>
  <c r="BC1844" i="1"/>
  <c r="BD1844" i="1" s="1"/>
  <c r="BC1845" i="1" l="1"/>
  <c r="BD1845" i="1" s="1"/>
  <c r="BB1847" i="1"/>
  <c r="BB1848" i="1" l="1"/>
  <c r="BC1846" i="1"/>
  <c r="BD1846" i="1" s="1"/>
  <c r="BC1847" i="1" l="1"/>
  <c r="BD1847" i="1" s="1"/>
  <c r="BB1849" i="1"/>
  <c r="BC1848" i="1" l="1"/>
  <c r="BD1848" i="1" s="1"/>
  <c r="BB1850" i="1"/>
  <c r="BB1851" i="1" l="1"/>
  <c r="BC1849" i="1"/>
  <c r="BD1849" i="1" s="1"/>
  <c r="BC1850" i="1" l="1"/>
  <c r="BD1850" i="1" s="1"/>
  <c r="BB1852" i="1"/>
  <c r="BB1853" i="1" l="1"/>
  <c r="BC1851" i="1"/>
  <c r="BD1851" i="1" s="1"/>
  <c r="BC1852" i="1" l="1"/>
  <c r="BD1852" i="1" s="1"/>
  <c r="BB1854" i="1"/>
  <c r="BB1855" i="1" l="1"/>
  <c r="BC1853" i="1"/>
  <c r="BD1853" i="1" s="1"/>
  <c r="BB1856" i="1" l="1"/>
  <c r="BC1854" i="1"/>
  <c r="BD1854" i="1" s="1"/>
  <c r="BB1857" i="1" l="1"/>
  <c r="BC1855" i="1"/>
  <c r="BD1855" i="1" s="1"/>
  <c r="BB1858" i="1" l="1"/>
  <c r="BC1857" i="1" s="1"/>
  <c r="BD1857" i="1" s="1"/>
  <c r="BC1856" i="1"/>
  <c r="BD1856" i="1" s="1"/>
  <c r="BB1859" i="1" l="1"/>
  <c r="BB1860" i="1" l="1"/>
  <c r="BC1859" i="1" s="1"/>
  <c r="BD1859" i="1" s="1"/>
  <c r="BC1858" i="1"/>
  <c r="BD1858" i="1" s="1"/>
  <c r="BB1861" i="1" l="1"/>
  <c r="BC1860" i="1" s="1"/>
  <c r="BD1860" i="1" s="1"/>
  <c r="BB1862" i="1" l="1"/>
  <c r="BB1863" i="1" l="1"/>
  <c r="BC1862" i="1" s="1"/>
  <c r="BD1862" i="1" s="1"/>
  <c r="BC1861" i="1"/>
  <c r="BD1861" i="1" s="1"/>
  <c r="BB1864" i="1" l="1"/>
  <c r="BB1865" i="1" l="1"/>
  <c r="BC1864" i="1" s="1"/>
  <c r="BD1864" i="1" s="1"/>
  <c r="BC1863" i="1"/>
  <c r="BD1863" i="1" s="1"/>
  <c r="BB1866" i="1" l="1"/>
  <c r="BB1867" i="1" l="1"/>
  <c r="BC1865" i="1"/>
  <c r="BD1865" i="1" s="1"/>
  <c r="BB1868" i="1" l="1"/>
  <c r="BC1866" i="1"/>
  <c r="BD1866" i="1" s="1"/>
  <c r="BB1869" i="1" l="1"/>
  <c r="BC1867" i="1"/>
  <c r="BD1867" i="1" s="1"/>
  <c r="BB1870" i="1" l="1"/>
  <c r="BC1869" i="1" s="1"/>
  <c r="BD1869" i="1" s="1"/>
  <c r="BC1868" i="1"/>
  <c r="BD1868" i="1" s="1"/>
  <c r="BB1871" i="1" l="1"/>
  <c r="BB1872" i="1" l="1"/>
  <c r="BC1871" i="1" s="1"/>
  <c r="BD1871" i="1" s="1"/>
  <c r="BC1870" i="1"/>
  <c r="BD1870" i="1" s="1"/>
  <c r="BB1873" i="1" l="1"/>
  <c r="BC1872" i="1" s="1"/>
  <c r="BD1872" i="1" s="1"/>
  <c r="BB1874" i="1" l="1"/>
  <c r="BB1875" i="1" l="1"/>
  <c r="BC1874" i="1" s="1"/>
  <c r="BD1874" i="1" s="1"/>
  <c r="BC1873" i="1"/>
  <c r="BD1873" i="1" s="1"/>
  <c r="BB1876" i="1" l="1"/>
  <c r="BB1877" i="1" l="1"/>
  <c r="BC1876" i="1" s="1"/>
  <c r="BD1876" i="1" s="1"/>
  <c r="BC1875" i="1"/>
  <c r="BD1875" i="1" s="1"/>
  <c r="BB1878" i="1" l="1"/>
  <c r="BB1879" i="1" l="1"/>
  <c r="BC1877" i="1"/>
  <c r="BD1877" i="1" s="1"/>
  <c r="BB1880" i="1" l="1"/>
  <c r="BC1878" i="1"/>
  <c r="BD1878" i="1" s="1"/>
  <c r="BB1881" i="1" l="1"/>
  <c r="BC1879" i="1"/>
  <c r="BD1879" i="1" s="1"/>
  <c r="BB1882" i="1" l="1"/>
  <c r="BC1881" i="1" s="1"/>
  <c r="BD1881" i="1" s="1"/>
  <c r="BC1880" i="1"/>
  <c r="BD1880" i="1" s="1"/>
  <c r="BB1883" i="1" l="1"/>
  <c r="BB1884" i="1" l="1"/>
  <c r="BC1883" i="1" s="1"/>
  <c r="BD1883" i="1" s="1"/>
  <c r="BC1882" i="1"/>
  <c r="BD1882" i="1" s="1"/>
  <c r="BB1885" i="1" l="1"/>
  <c r="BC1884" i="1" s="1"/>
  <c r="BD1884" i="1" s="1"/>
  <c r="BB1886" i="1" l="1"/>
  <c r="BB1887" i="1" l="1"/>
  <c r="BC1886" i="1" s="1"/>
  <c r="BD1886" i="1" s="1"/>
  <c r="BC1885" i="1"/>
  <c r="BD1885" i="1" s="1"/>
  <c r="BB1888" i="1" l="1"/>
  <c r="BB1889" i="1" l="1"/>
  <c r="BC1888" i="1" s="1"/>
  <c r="BD1888" i="1" s="1"/>
  <c r="BC1887" i="1"/>
  <c r="BD1887" i="1" s="1"/>
  <c r="BB1890" i="1" l="1"/>
  <c r="BB1891" i="1" l="1"/>
  <c r="BC1889" i="1"/>
  <c r="BD1889" i="1" s="1"/>
  <c r="BB1892" i="1" l="1"/>
  <c r="BC1890" i="1"/>
  <c r="BD1890" i="1" s="1"/>
  <c r="BB1893" i="1" l="1"/>
  <c r="BC1891" i="1"/>
  <c r="BD1891" i="1" s="1"/>
  <c r="BB1894" i="1" l="1"/>
  <c r="BC1893" i="1" s="1"/>
  <c r="BD1893" i="1" s="1"/>
  <c r="BC1892" i="1"/>
  <c r="BD1892" i="1" s="1"/>
  <c r="BB1895" i="1" l="1"/>
  <c r="BB1896" i="1" l="1"/>
  <c r="BC1895" i="1" s="1"/>
  <c r="BD1895" i="1" s="1"/>
  <c r="BC1894" i="1"/>
  <c r="BD1894" i="1" s="1"/>
  <c r="BB1897" i="1" l="1"/>
  <c r="BC1896" i="1" s="1"/>
  <c r="BD1896" i="1" s="1"/>
  <c r="BB1898" i="1" l="1"/>
  <c r="BB1899" i="1" l="1"/>
  <c r="BC1898" i="1" s="1"/>
  <c r="BD1898" i="1" s="1"/>
  <c r="BC1897" i="1"/>
  <c r="BD1897" i="1" s="1"/>
  <c r="BB1900" i="1" l="1"/>
  <c r="BB1901" i="1" l="1"/>
  <c r="BC1900" i="1" s="1"/>
  <c r="BD1900" i="1" s="1"/>
  <c r="BC1899" i="1"/>
  <c r="BD1899" i="1" s="1"/>
  <c r="BB1902" i="1" l="1"/>
  <c r="BB1903" i="1" l="1"/>
  <c r="BC1901" i="1"/>
  <c r="BD1901" i="1" s="1"/>
  <c r="BB1904" i="1" l="1"/>
  <c r="BC1903" i="1" s="1"/>
  <c r="BD1903" i="1" s="1"/>
  <c r="BC1902" i="1"/>
  <c r="BD1902" i="1" s="1"/>
  <c r="BB1905" i="1" l="1"/>
  <c r="BB1906" i="1" l="1"/>
  <c r="BC1905" i="1" s="1"/>
  <c r="BD1905" i="1" s="1"/>
  <c r="BC1904" i="1"/>
  <c r="BD1904" i="1" s="1"/>
  <c r="BB1907" i="1" l="1"/>
  <c r="BB1908" i="1" l="1"/>
  <c r="BC1907" i="1" s="1"/>
  <c r="BD1907" i="1" s="1"/>
  <c r="BC1906" i="1"/>
  <c r="BD1906" i="1" s="1"/>
  <c r="BB1909" i="1" l="1"/>
  <c r="BC1908" i="1" s="1"/>
  <c r="BD1908" i="1" s="1"/>
  <c r="BB1910" i="1" l="1"/>
  <c r="BB1911" i="1" l="1"/>
  <c r="BC1910" i="1" s="1"/>
  <c r="BD1910" i="1" s="1"/>
  <c r="BC1909" i="1"/>
  <c r="BD1909" i="1" s="1"/>
  <c r="BB1912" i="1" l="1"/>
  <c r="BB1913" i="1" l="1"/>
  <c r="BC1912" i="1" s="1"/>
  <c r="BD1912" i="1" s="1"/>
  <c r="BC1911" i="1"/>
  <c r="BD1911" i="1" s="1"/>
  <c r="BB1914" i="1" l="1"/>
  <c r="BB1915" i="1" l="1"/>
  <c r="BC1913" i="1"/>
  <c r="BD1913" i="1" s="1"/>
  <c r="BB1916" i="1" l="1"/>
  <c r="BC1915" i="1" s="1"/>
  <c r="BD1915" i="1" s="1"/>
  <c r="BC1914" i="1"/>
  <c r="BD1914" i="1" s="1"/>
  <c r="BB1917" i="1" l="1"/>
  <c r="BB1918" i="1" l="1"/>
  <c r="BC1917" i="1" s="1"/>
  <c r="BD1917" i="1" s="1"/>
  <c r="BC1916" i="1"/>
  <c r="BD1916" i="1" s="1"/>
  <c r="BB1919" i="1" l="1"/>
  <c r="BB1920" i="1" l="1"/>
  <c r="BC1919" i="1" s="1"/>
  <c r="BD1919" i="1" s="1"/>
  <c r="BC1918" i="1"/>
  <c r="BD1918" i="1" s="1"/>
  <c r="BB1921" i="1" l="1"/>
  <c r="BC1920" i="1" s="1"/>
  <c r="BD1920" i="1" s="1"/>
  <c r="BB1922" i="1" l="1"/>
  <c r="BB1923" i="1" l="1"/>
  <c r="BC1921" i="1"/>
  <c r="BD1921" i="1" s="1"/>
  <c r="BC1922" i="1" l="1"/>
  <c r="BD1922" i="1" s="1"/>
  <c r="BB1924" i="1"/>
  <c r="BB1925" i="1" l="1"/>
  <c r="BC1924" i="1" s="1"/>
  <c r="BD1924" i="1" s="1"/>
  <c r="BC1923" i="1"/>
  <c r="BD1923" i="1" s="1"/>
  <c r="BB1926" i="1" l="1"/>
  <c r="BB1927" i="1" l="1"/>
  <c r="BC1926" i="1" s="1"/>
  <c r="BD1926" i="1" s="1"/>
  <c r="BC1925" i="1"/>
  <c r="BD1925" i="1" s="1"/>
  <c r="BB1928" i="1" l="1"/>
  <c r="BC1927" i="1" l="1"/>
  <c r="BD1927" i="1" s="1"/>
  <c r="BB1929" i="1"/>
  <c r="BC1928" i="1" l="1"/>
  <c r="BD1928" i="1" s="1"/>
  <c r="BB1930" i="1"/>
  <c r="BC1929" i="1" l="1"/>
  <c r="BD1929" i="1" s="1"/>
  <c r="BB1931" i="1"/>
  <c r="BC1930" i="1" l="1"/>
  <c r="BD1930" i="1" s="1"/>
  <c r="BB1932" i="1"/>
  <c r="BC1931" i="1" l="1"/>
  <c r="BD1931" i="1" s="1"/>
  <c r="BB1933" i="1"/>
  <c r="BC1932" i="1" l="1"/>
  <c r="BD1932" i="1" s="1"/>
  <c r="BB1934" i="1"/>
  <c r="BB1935" i="1" l="1"/>
  <c r="BC1933" i="1"/>
  <c r="BD1933" i="1" s="1"/>
  <c r="BB1936" i="1" l="1"/>
  <c r="BC1934" i="1"/>
  <c r="BD1934" i="1" s="1"/>
  <c r="BC1935" i="1" l="1"/>
  <c r="BD1935" i="1" s="1"/>
  <c r="BB1937" i="1"/>
  <c r="BC1936" i="1" l="1"/>
  <c r="BD1936" i="1" s="1"/>
  <c r="BB1938" i="1"/>
  <c r="BC1937" i="1" l="1"/>
  <c r="BD1937" i="1" s="1"/>
  <c r="BB1939" i="1"/>
  <c r="BC1938" i="1" l="1"/>
  <c r="BD1938" i="1" s="1"/>
  <c r="BB1940" i="1"/>
  <c r="BC1939" i="1" l="1"/>
  <c r="BD1939" i="1" s="1"/>
  <c r="BB1941" i="1"/>
  <c r="BC1940" i="1" l="1"/>
  <c r="BD1940" i="1" s="1"/>
  <c r="BB1942" i="1"/>
  <c r="BC1941" i="1" l="1"/>
  <c r="BD1941" i="1" s="1"/>
  <c r="BB1943" i="1"/>
  <c r="BC1942" i="1" l="1"/>
  <c r="BD1942" i="1" s="1"/>
  <c r="BB1944" i="1"/>
  <c r="BC1943" i="1" l="1"/>
  <c r="BD1943" i="1" s="1"/>
  <c r="BB1945" i="1"/>
  <c r="BC1944" i="1" l="1"/>
  <c r="BD1944" i="1" s="1"/>
  <c r="BB1946" i="1"/>
  <c r="BB1947" i="1" l="1"/>
  <c r="BC1945" i="1"/>
  <c r="BD1945" i="1" s="1"/>
  <c r="BC1946" i="1" l="1"/>
  <c r="BD1946" i="1" s="1"/>
  <c r="BB1948" i="1"/>
  <c r="BB1949" i="1" l="1"/>
  <c r="BC1947" i="1"/>
  <c r="BD1947" i="1" s="1"/>
  <c r="BB1950" i="1" l="1"/>
  <c r="BC1948" i="1"/>
  <c r="BD1948" i="1" s="1"/>
  <c r="BB1951" i="1" l="1"/>
  <c r="BC1949" i="1"/>
  <c r="BD1949" i="1" s="1"/>
  <c r="BC1950" i="1" l="1"/>
  <c r="BD1950" i="1" s="1"/>
  <c r="BB1952" i="1"/>
  <c r="BC1951" i="1" l="1"/>
  <c r="BD1951" i="1" s="1"/>
  <c r="BB1953" i="1"/>
  <c r="BB1954" i="1" l="1"/>
  <c r="BC1952" i="1"/>
  <c r="BD1952" i="1" s="1"/>
  <c r="BC1953" i="1" l="1"/>
  <c r="BD1953" i="1" s="1"/>
  <c r="BB1955" i="1"/>
  <c r="BB1956" i="1" l="1"/>
  <c r="BC1955" i="1" s="1"/>
  <c r="BD1955" i="1" s="1"/>
  <c r="BC1954" i="1"/>
  <c r="BD1954" i="1" s="1"/>
  <c r="BB1957" i="1" l="1"/>
  <c r="BC1956" i="1" l="1"/>
  <c r="BD1956" i="1" s="1"/>
  <c r="BB1958" i="1"/>
  <c r="BB1959" i="1" l="1"/>
  <c r="BC1957" i="1"/>
  <c r="BD1957" i="1" s="1"/>
  <c r="BC1958" i="1" l="1"/>
  <c r="BD1958" i="1" s="1"/>
  <c r="BB1960" i="1"/>
  <c r="BB1961" i="1" l="1"/>
  <c r="BC1959" i="1"/>
  <c r="BD1959" i="1" s="1"/>
  <c r="BC1960" i="1" l="1"/>
  <c r="BD1960" i="1" s="1"/>
  <c r="BB1962" i="1"/>
  <c r="BB1963" i="1" l="1"/>
  <c r="BC1961" i="1"/>
  <c r="BD1961" i="1" s="1"/>
  <c r="BC1962" i="1" l="1"/>
  <c r="BD1962" i="1" s="1"/>
  <c r="BB1964" i="1"/>
  <c r="BB1965" i="1" l="1"/>
  <c r="BC1964" i="1" s="1"/>
  <c r="BD1964" i="1" s="1"/>
  <c r="BC1963" i="1"/>
  <c r="BD1963" i="1" s="1"/>
  <c r="BB1966" i="1" l="1"/>
  <c r="BC1965" i="1" l="1"/>
  <c r="BD1965" i="1" s="1"/>
  <c r="BB1967" i="1"/>
  <c r="BB1968" i="1" l="1"/>
  <c r="BC1967" i="1" s="1"/>
  <c r="BD1967" i="1" s="1"/>
  <c r="BC1966" i="1"/>
  <c r="BD1966" i="1" s="1"/>
  <c r="BB1969" i="1" l="1"/>
  <c r="BC1968" i="1" l="1"/>
  <c r="BD1968" i="1" s="1"/>
  <c r="BB1970" i="1"/>
  <c r="BC1969" i="1" l="1"/>
  <c r="BD1969" i="1" s="1"/>
  <c r="BB1971" i="1"/>
  <c r="BC1970" i="1" s="1"/>
  <c r="BD1970" i="1" s="1"/>
  <c r="BB1972" i="1" l="1"/>
  <c r="BB1973" i="1" l="1"/>
  <c r="BC1972" i="1" s="1"/>
  <c r="BD1972" i="1" s="1"/>
  <c r="BC1971" i="1"/>
  <c r="BD1971" i="1" s="1"/>
  <c r="BB1974" i="1" l="1"/>
  <c r="BC1973" i="1" l="1"/>
  <c r="BD1973" i="1" s="1"/>
  <c r="BB1975" i="1"/>
  <c r="BC1974" i="1" l="1"/>
  <c r="BD1974" i="1" s="1"/>
  <c r="BB1976" i="1"/>
  <c r="BB1977" i="1" l="1"/>
  <c r="BC1975" i="1"/>
  <c r="BD1975" i="1" s="1"/>
  <c r="BC1976" i="1" l="1"/>
  <c r="BD1976" i="1" s="1"/>
  <c r="BB1978" i="1"/>
  <c r="BC1977" i="1" l="1"/>
  <c r="BD1977" i="1" s="1"/>
  <c r="BB1979" i="1"/>
  <c r="BC1978" i="1" l="1"/>
  <c r="BD1978" i="1" s="1"/>
  <c r="BB1980" i="1"/>
  <c r="BC1979" i="1" l="1"/>
  <c r="BD1979" i="1" s="1"/>
  <c r="BB1981" i="1"/>
  <c r="BC1980" i="1" s="1"/>
  <c r="BD1980" i="1" s="1"/>
  <c r="BB1982" i="1" l="1"/>
  <c r="BB1983" i="1" l="1"/>
  <c r="BC1981" i="1"/>
  <c r="BD1981" i="1" s="1"/>
  <c r="BC1982" i="1" l="1"/>
  <c r="BD1982" i="1" s="1"/>
  <c r="BB1984" i="1"/>
  <c r="BC1983" i="1" l="1"/>
  <c r="BD1983" i="1" s="1"/>
  <c r="BB1985" i="1"/>
  <c r="BC1984" i="1" s="1"/>
  <c r="BD1984" i="1" s="1"/>
  <c r="BB1986" i="1" l="1"/>
  <c r="BB1987" i="1" l="1"/>
  <c r="BC1986" i="1" s="1"/>
  <c r="BD1986" i="1" s="1"/>
  <c r="BC1985" i="1"/>
  <c r="BD1985" i="1" s="1"/>
  <c r="BB1988" i="1" l="1"/>
  <c r="BB1989" i="1" l="1"/>
  <c r="BC1988" i="1" s="1"/>
  <c r="BD1988" i="1" s="1"/>
  <c r="BC1987" i="1"/>
  <c r="BD1987" i="1" s="1"/>
  <c r="BB1990" i="1" l="1"/>
  <c r="BC1989" i="1" s="1"/>
  <c r="BD1989" i="1" s="1"/>
  <c r="BB1991" i="1" l="1"/>
  <c r="BB1992" i="1" l="1"/>
  <c r="BC1990" i="1"/>
  <c r="BD1990" i="1" s="1"/>
  <c r="BC1991" i="1" l="1"/>
  <c r="BD1991" i="1" s="1"/>
  <c r="BB1993" i="1"/>
  <c r="BC1992" i="1" s="1"/>
  <c r="BD1992" i="1" s="1"/>
  <c r="BB1994" i="1" l="1"/>
  <c r="BC1993" i="1" l="1"/>
  <c r="BD1993" i="1" s="1"/>
  <c r="BB1995" i="1"/>
  <c r="BC1994" i="1" s="1"/>
  <c r="BD1994" i="1" s="1"/>
  <c r="BB1996" i="1" l="1"/>
  <c r="BC1995" i="1" l="1"/>
  <c r="BD1995" i="1" s="1"/>
  <c r="BB1997" i="1"/>
  <c r="BC1996" i="1" s="1"/>
  <c r="BD1996" i="1" s="1"/>
  <c r="BB1998" i="1" l="1"/>
  <c r="BC1997" i="1" l="1"/>
  <c r="BD1997" i="1" s="1"/>
  <c r="BB1999" i="1"/>
  <c r="BB2000" i="1" l="1"/>
  <c r="BC1998" i="1"/>
  <c r="BD1998" i="1" s="1"/>
  <c r="BC1999" i="1" l="1"/>
  <c r="BD1999" i="1" s="1"/>
  <c r="BB2001" i="1"/>
  <c r="BC2000" i="1" l="1"/>
  <c r="BD2000" i="1" s="1"/>
  <c r="BB2002" i="1"/>
  <c r="BC2001" i="1" l="1"/>
  <c r="BD2001" i="1" s="1"/>
  <c r="BB2003" i="1"/>
  <c r="BC2002" i="1" l="1"/>
  <c r="BD2002" i="1" s="1"/>
  <c r="BB2004" i="1"/>
  <c r="BC2003" i="1" l="1"/>
  <c r="BD2003" i="1" s="1"/>
  <c r="BB2005" i="1"/>
  <c r="BC2004" i="1" l="1"/>
  <c r="BD2004" i="1" s="1"/>
  <c r="BB2006" i="1"/>
  <c r="BB2007" i="1" l="1"/>
  <c r="BC2005" i="1"/>
  <c r="BD2005" i="1" s="1"/>
  <c r="BB2008" i="1" l="1"/>
  <c r="BC2007" i="1" s="1"/>
  <c r="BD2007" i="1" s="1"/>
  <c r="BC2006" i="1"/>
  <c r="BD2006" i="1" s="1"/>
  <c r="BB2009" i="1" l="1"/>
  <c r="BC2008" i="1" s="1"/>
  <c r="BD2008" i="1" s="1"/>
  <c r="BB2010" i="1" l="1"/>
  <c r="BB2011" i="1" l="1"/>
  <c r="BC2010" i="1" s="1"/>
  <c r="BD2010" i="1" s="1"/>
  <c r="BC2009" i="1"/>
  <c r="BD2009" i="1" s="1"/>
  <c r="BB2012" i="1" l="1"/>
  <c r="BB2013" i="1" l="1"/>
  <c r="BC2011" i="1"/>
  <c r="BD2011" i="1" s="1"/>
  <c r="BB2014" i="1" l="1"/>
  <c r="BC2012" i="1"/>
  <c r="BD2012" i="1" s="1"/>
  <c r="BB2015" i="1" l="1"/>
  <c r="BC2014" i="1" s="1"/>
  <c r="BD2014" i="1" s="1"/>
  <c r="BC2013" i="1"/>
  <c r="BD2013" i="1" s="1"/>
  <c r="BB2016" i="1" l="1"/>
  <c r="BC2015" i="1" s="1"/>
  <c r="BD2015" i="1" s="1"/>
  <c r="BB2017" i="1" l="1"/>
  <c r="BC2016" i="1" s="1"/>
  <c r="BD2016" i="1" s="1"/>
  <c r="BB2018" i="1" l="1"/>
  <c r="BC2017" i="1" l="1"/>
  <c r="BD2017" i="1" s="1"/>
  <c r="BB2019" i="1"/>
  <c r="BC2018" i="1" s="1"/>
  <c r="BD2018" i="1" s="1"/>
  <c r="BB2020" i="1" l="1"/>
  <c r="BC2019" i="1" l="1"/>
  <c r="BD2019" i="1" s="1"/>
  <c r="BB2021" i="1"/>
  <c r="BC2020" i="1" s="1"/>
  <c r="BD2020" i="1" s="1"/>
  <c r="BB2022" i="1" l="1"/>
  <c r="BC2021" i="1" l="1"/>
  <c r="BD2021" i="1" s="1"/>
  <c r="BB2023" i="1"/>
  <c r="BB2024" i="1" l="1"/>
  <c r="BC2022" i="1"/>
  <c r="BD2022" i="1" s="1"/>
  <c r="BC2023" i="1" l="1"/>
  <c r="BD2023" i="1" s="1"/>
  <c r="BB2025" i="1"/>
  <c r="BC2024" i="1" l="1"/>
  <c r="BD2024" i="1" s="1"/>
  <c r="BB2026" i="1"/>
  <c r="BC2025" i="1" l="1"/>
  <c r="BD2025" i="1" s="1"/>
  <c r="BB2027" i="1"/>
  <c r="BB2028" i="1" l="1"/>
  <c r="BC2027" i="1" s="1"/>
  <c r="BD2027" i="1" s="1"/>
  <c r="BC2026" i="1"/>
  <c r="BD2026" i="1" s="1"/>
  <c r="BB2029" i="1" l="1"/>
  <c r="BC2028" i="1" s="1"/>
  <c r="BD2028" i="1" s="1"/>
  <c r="BB2030" i="1" l="1"/>
  <c r="BB2031" i="1" l="1"/>
  <c r="BC2030" i="1" s="1"/>
  <c r="BD2030" i="1" s="1"/>
  <c r="BC2029" i="1"/>
  <c r="BD2029" i="1" s="1"/>
  <c r="BB2032" i="1" l="1"/>
  <c r="BB2033" i="1" l="1"/>
  <c r="BC2031" i="1"/>
  <c r="BD2031" i="1" s="1"/>
  <c r="BC2032" i="1" l="1"/>
  <c r="BD2032" i="1" s="1"/>
  <c r="BB2034" i="1"/>
  <c r="BB2035" i="1" l="1"/>
  <c r="BC2033" i="1"/>
  <c r="BD2033" i="1" s="1"/>
  <c r="BC2034" i="1" l="1"/>
  <c r="BD2034" i="1" s="1"/>
  <c r="BB2036" i="1"/>
  <c r="BC2035" i="1" l="1"/>
  <c r="BD2035" i="1" s="1"/>
  <c r="BB2037" i="1"/>
  <c r="BB2038" i="1" l="1"/>
  <c r="BC2037" i="1" s="1"/>
  <c r="BD2037" i="1" s="1"/>
  <c r="BC2036" i="1"/>
  <c r="BD2036" i="1" s="1"/>
  <c r="BB2039" i="1" l="1"/>
  <c r="BC2038" i="1" l="1"/>
  <c r="BD2038" i="1" s="1"/>
  <c r="BB2040" i="1"/>
  <c r="BC2039" i="1" s="1"/>
  <c r="BD2039" i="1" s="1"/>
  <c r="BB2041" i="1" l="1"/>
  <c r="BC2040" i="1" s="1"/>
  <c r="BD2040" i="1" s="1"/>
  <c r="BB2042" i="1" l="1"/>
  <c r="BB2043" i="1" l="1"/>
  <c r="BC2041" i="1"/>
  <c r="BD2041" i="1" s="1"/>
  <c r="BC2042" i="1" l="1"/>
  <c r="BD2042" i="1" s="1"/>
  <c r="BB2044" i="1"/>
  <c r="BC2043" i="1" l="1"/>
  <c r="BD2043" i="1" s="1"/>
  <c r="BB2045" i="1"/>
  <c r="BC2044" i="1" s="1"/>
  <c r="BD2044" i="1" s="1"/>
  <c r="BB2046" i="1" l="1"/>
  <c r="BB2047" i="1" l="1"/>
  <c r="BC2046" i="1" s="1"/>
  <c r="BD2046" i="1" s="1"/>
  <c r="BC2045" i="1"/>
  <c r="BD2045" i="1" s="1"/>
  <c r="BB2048" i="1" l="1"/>
  <c r="BC2047" i="1" l="1"/>
  <c r="BD2047" i="1" s="1"/>
  <c r="BB2049" i="1"/>
  <c r="BC2048" i="1" l="1"/>
  <c r="BD2048" i="1" s="1"/>
  <c r="BB2050" i="1"/>
  <c r="BC2049" i="1" l="1"/>
  <c r="BD2049" i="1" s="1"/>
  <c r="BB2051" i="1"/>
  <c r="BB2052" i="1" l="1"/>
  <c r="BC2051" i="1" s="1"/>
  <c r="BD2051" i="1" s="1"/>
  <c r="BC2050" i="1"/>
  <c r="BD2050" i="1" s="1"/>
  <c r="BB2053" i="1" l="1"/>
  <c r="BC2052" i="1" s="1"/>
  <c r="BD2052" i="1" s="1"/>
  <c r="BB2054" i="1" l="1"/>
  <c r="BB2055" i="1" l="1"/>
  <c r="BC2053" i="1"/>
  <c r="BD2053" i="1" s="1"/>
  <c r="BB2056" i="1" l="1"/>
  <c r="BC2054" i="1"/>
  <c r="BD2054" i="1" s="1"/>
  <c r="BC2055" i="1" l="1"/>
  <c r="BD2055" i="1" s="1"/>
  <c r="BB2057" i="1"/>
  <c r="BC2056" i="1" s="1"/>
  <c r="BD2056" i="1" s="1"/>
  <c r="BB2058" i="1" l="1"/>
  <c r="BC2057" i="1" l="1"/>
  <c r="BD2057" i="1" s="1"/>
  <c r="BB2059" i="1"/>
  <c r="BB2060" i="1" l="1"/>
  <c r="BC2058" i="1"/>
  <c r="BD2058" i="1" s="1"/>
  <c r="BB2061" i="1" l="1"/>
  <c r="BC2060" i="1" s="1"/>
  <c r="BD2060" i="1" s="1"/>
  <c r="BC2059" i="1"/>
  <c r="BD2059" i="1" s="1"/>
  <c r="BB2062" i="1" l="1"/>
  <c r="BC2061" i="1" l="1"/>
  <c r="BD2061" i="1" s="1"/>
  <c r="BB2063" i="1"/>
  <c r="BB2064" i="1" l="1"/>
  <c r="BC2063" i="1" s="1"/>
  <c r="BD2063" i="1" s="1"/>
  <c r="BC2062" i="1"/>
  <c r="BD2062" i="1" s="1"/>
  <c r="BB2065" i="1" l="1"/>
  <c r="BC2064" i="1" s="1"/>
  <c r="BD2064" i="1" s="1"/>
  <c r="BB2066" i="1" l="1"/>
  <c r="BC2065" i="1" l="1"/>
  <c r="BD2065" i="1" s="1"/>
  <c r="BB2067" i="1"/>
  <c r="BC2066" i="1" s="1"/>
  <c r="BD2066" i="1" s="1"/>
  <c r="BB2068" i="1" l="1"/>
  <c r="BC2067" i="1" l="1"/>
  <c r="BD2067" i="1" s="1"/>
  <c r="BB2069" i="1"/>
  <c r="BC2068" i="1" s="1"/>
  <c r="BD2068" i="1" s="1"/>
  <c r="BB2070" i="1" l="1"/>
  <c r="BB2071" i="1" l="1"/>
  <c r="BC2070" i="1" s="1"/>
  <c r="BD2070" i="1" s="1"/>
  <c r="BC2069" i="1"/>
  <c r="BD2069" i="1" s="1"/>
  <c r="BB2072" i="1" l="1"/>
  <c r="BC2071" i="1" l="1"/>
  <c r="BD2071" i="1" s="1"/>
  <c r="BB2073" i="1"/>
  <c r="BC2072" i="1" l="1"/>
  <c r="BD2072" i="1" s="1"/>
  <c r="BB2074" i="1"/>
  <c r="BC2073" i="1" l="1"/>
  <c r="BD2073" i="1" s="1"/>
  <c r="BB2075" i="1"/>
  <c r="BC2074" i="1" l="1"/>
  <c r="BD2074" i="1" s="1"/>
  <c r="BB2076" i="1"/>
  <c r="BC2075" i="1" l="1"/>
  <c r="BD2075" i="1" s="1"/>
  <c r="BB2077" i="1"/>
  <c r="BC2076" i="1" s="1"/>
  <c r="BD2076" i="1" s="1"/>
  <c r="BB2078" i="1" l="1"/>
  <c r="BB2079" i="1" l="1"/>
  <c r="BC2077" i="1"/>
  <c r="BD2077" i="1" s="1"/>
  <c r="BC2078" i="1" l="1"/>
  <c r="BD2078" i="1" s="1"/>
  <c r="BB2080" i="1"/>
  <c r="BB2081" i="1" l="1"/>
  <c r="BC2079" i="1"/>
  <c r="BD2079" i="1" s="1"/>
  <c r="BC2080" i="1" l="1"/>
  <c r="BD2080" i="1" s="1"/>
  <c r="BB2082" i="1"/>
  <c r="BC2081" i="1" s="1"/>
  <c r="BD2081" i="1" s="1"/>
  <c r="BB2083" i="1" l="1"/>
  <c r="BC2082" i="1" l="1"/>
  <c r="BD2082" i="1" s="1"/>
  <c r="BB2084" i="1"/>
  <c r="BC2083" i="1" s="1"/>
  <c r="BD2083" i="1" s="1"/>
  <c r="BB2085" i="1" l="1"/>
  <c r="BC2084" i="1" l="1"/>
  <c r="BD2084" i="1" s="1"/>
  <c r="BB2086" i="1"/>
  <c r="BC2085" i="1" l="1"/>
  <c r="BD2085" i="1" s="1"/>
  <c r="BB2087" i="1"/>
  <c r="BB2088" i="1" l="1"/>
  <c r="BC2087" i="1" s="1"/>
  <c r="BD2087" i="1" s="1"/>
  <c r="BC2086" i="1"/>
  <c r="BD2086" i="1" s="1"/>
  <c r="BB2089" i="1" l="1"/>
  <c r="BC2088" i="1" l="1"/>
  <c r="BD2088" i="1" s="1"/>
  <c r="BB2090" i="1"/>
  <c r="BC2089" i="1" l="1"/>
  <c r="BD2089" i="1" s="1"/>
  <c r="BB2091" i="1"/>
  <c r="BC2090" i="1" l="1"/>
  <c r="BD2090" i="1" s="1"/>
  <c r="BB2092" i="1"/>
  <c r="BC2091" i="1" l="1"/>
  <c r="BD2091" i="1" s="1"/>
  <c r="BB2093" i="1"/>
  <c r="BC2092" i="1" l="1"/>
  <c r="BD2092" i="1" s="1"/>
  <c r="BB2094" i="1"/>
  <c r="BC2093" i="1" l="1"/>
  <c r="BD2093" i="1" s="1"/>
  <c r="BB2095" i="1"/>
  <c r="BB2096" i="1" l="1"/>
  <c r="BC2095" i="1" s="1"/>
  <c r="BD2095" i="1" s="1"/>
  <c r="BC2094" i="1"/>
  <c r="BD2094" i="1" s="1"/>
  <c r="BB2097" i="1" l="1"/>
  <c r="BB2098" i="1" l="1"/>
  <c r="BC2096" i="1"/>
  <c r="BD2096" i="1" s="1"/>
  <c r="BC2097" i="1" l="1"/>
  <c r="BD2097" i="1" s="1"/>
  <c r="BB2099" i="1"/>
  <c r="BC2098" i="1" l="1"/>
  <c r="BD2098" i="1" s="1"/>
  <c r="BB2100" i="1"/>
  <c r="BB2101" i="1" l="1"/>
  <c r="BC2099" i="1"/>
  <c r="BD2099" i="1" s="1"/>
  <c r="BB2102" i="1" l="1"/>
  <c r="BC2100" i="1"/>
  <c r="BD2100" i="1" s="1"/>
  <c r="BB2103" i="1" l="1"/>
  <c r="BC2101" i="1"/>
  <c r="BD2101" i="1" s="1"/>
  <c r="BC2102" i="1" l="1"/>
  <c r="BD2102" i="1" s="1"/>
  <c r="BB2104" i="1"/>
  <c r="BC2103" i="1" l="1"/>
  <c r="BD2103" i="1" s="1"/>
  <c r="BB2105" i="1"/>
  <c r="BC2104" i="1" l="1"/>
  <c r="BD2104" i="1" s="1"/>
  <c r="BB2106" i="1"/>
  <c r="BC2105" i="1" l="1"/>
  <c r="BD2105" i="1" s="1"/>
  <c r="BB2107" i="1"/>
  <c r="BC2106" i="1" s="1"/>
  <c r="BD2106" i="1" s="1"/>
  <c r="BB2108" i="1" l="1"/>
  <c r="BB2109" i="1" l="1"/>
  <c r="BC2107" i="1"/>
  <c r="BD2107" i="1" s="1"/>
  <c r="BB2110" i="1" l="1"/>
  <c r="BC2109" i="1" s="1"/>
  <c r="BD2109" i="1" s="1"/>
  <c r="BC2108" i="1"/>
  <c r="BD2108" i="1" s="1"/>
  <c r="BB2111" i="1" l="1"/>
  <c r="BC2110" i="1" l="1"/>
  <c r="BD2110" i="1" s="1"/>
  <c r="BB2112" i="1"/>
  <c r="BB2113" i="1" l="1"/>
  <c r="BC2112" i="1" s="1"/>
  <c r="BD2112" i="1" s="1"/>
  <c r="BC2111" i="1"/>
  <c r="BD2111" i="1" s="1"/>
  <c r="BB2114" i="1" l="1"/>
  <c r="BC2113" i="1" s="1"/>
  <c r="BD2113" i="1" s="1"/>
  <c r="BB2115" i="1" l="1"/>
  <c r="BB2116" i="1" l="1"/>
  <c r="BC2115" i="1" s="1"/>
  <c r="BD2115" i="1" s="1"/>
  <c r="BC2114" i="1"/>
  <c r="BD2114" i="1" s="1"/>
  <c r="BB2117" i="1" l="1"/>
  <c r="BC2116" i="1" s="1"/>
  <c r="BD2116" i="1" s="1"/>
  <c r="BB2118" i="1" l="1"/>
  <c r="BB2119" i="1" l="1"/>
  <c r="BC2117" i="1"/>
  <c r="BD2117" i="1" s="1"/>
  <c r="BC2118" i="1" l="1"/>
  <c r="BD2118" i="1" s="1"/>
  <c r="BB2120" i="1"/>
  <c r="BC2119" i="1" l="1"/>
  <c r="BD2119" i="1" s="1"/>
  <c r="BB2121" i="1"/>
  <c r="BB2122" i="1" l="1"/>
  <c r="BC2120" i="1"/>
  <c r="BD2120" i="1" s="1"/>
  <c r="BC2121" i="1" l="1"/>
  <c r="BD2121" i="1" s="1"/>
  <c r="BB2123" i="1"/>
  <c r="BB2124" i="1" l="1"/>
  <c r="BC2122" i="1"/>
  <c r="BD2122" i="1" s="1"/>
  <c r="BC2123" i="1" l="1"/>
  <c r="BD2123" i="1" s="1"/>
  <c r="BB2125" i="1"/>
  <c r="BB2126" i="1" l="1"/>
  <c r="BC2124" i="1"/>
  <c r="BD2124" i="1" s="1"/>
  <c r="BC2125" i="1" l="1"/>
  <c r="BD2125" i="1" s="1"/>
  <c r="BB2127" i="1"/>
  <c r="BC2126" i="1" s="1"/>
  <c r="BD2126" i="1" s="1"/>
  <c r="BB2128" i="1" l="1"/>
  <c r="BB2129" i="1" l="1"/>
  <c r="BC2127" i="1"/>
  <c r="BD2127" i="1" s="1"/>
  <c r="BC2128" i="1" l="1"/>
  <c r="BD2128" i="1" s="1"/>
  <c r="BB2130" i="1"/>
  <c r="BB2131" i="1" l="1"/>
  <c r="BC2130" i="1" s="1"/>
  <c r="BD2130" i="1" s="1"/>
  <c r="BC2129" i="1"/>
  <c r="BD2129" i="1" s="1"/>
  <c r="BB2132" i="1" l="1"/>
  <c r="BC2131" i="1" s="1"/>
  <c r="BD2131" i="1" s="1"/>
  <c r="BB2133" i="1" l="1"/>
  <c r="BC2132" i="1" s="1"/>
  <c r="BD2132" i="1" s="1"/>
  <c r="BB2134" i="1" l="1"/>
  <c r="BB2135" i="1" l="1"/>
  <c r="BC2133" i="1"/>
  <c r="BD2133" i="1" s="1"/>
  <c r="BC2134" i="1" l="1"/>
  <c r="BD2134" i="1" s="1"/>
  <c r="BB2136" i="1"/>
  <c r="BC2135" i="1" s="1"/>
  <c r="BD2135" i="1" s="1"/>
  <c r="BB2137" i="1" l="1"/>
  <c r="BC2136" i="1" l="1"/>
  <c r="BD2136" i="1" s="1"/>
  <c r="BB2138" i="1"/>
  <c r="BC2137" i="1" s="1"/>
  <c r="BD2137" i="1" s="1"/>
  <c r="BB2139" i="1" l="1"/>
  <c r="BB2140" i="1" l="1"/>
  <c r="BC2138" i="1"/>
  <c r="BD2138" i="1" s="1"/>
  <c r="BB2141" i="1" l="1"/>
  <c r="BC2139" i="1"/>
  <c r="BD2139" i="1" s="1"/>
  <c r="BC2140" i="1" l="1"/>
  <c r="BD2140" i="1" s="1"/>
  <c r="BB2142" i="1"/>
  <c r="BB2143" i="1" l="1"/>
  <c r="BC2141" i="1"/>
  <c r="BD2141" i="1" s="1"/>
  <c r="BB2144" i="1" l="1"/>
  <c r="BC2143" i="1" s="1"/>
  <c r="BD2143" i="1" s="1"/>
  <c r="BC2142" i="1"/>
  <c r="BD2142" i="1" s="1"/>
  <c r="BB2145" i="1" l="1"/>
  <c r="BB2146" i="1" l="1"/>
  <c r="BC2144" i="1"/>
  <c r="BD2144" i="1" s="1"/>
  <c r="BB2147" i="1" l="1"/>
  <c r="BC2146" i="1" s="1"/>
  <c r="BD2146" i="1" s="1"/>
  <c r="BC2145" i="1"/>
  <c r="BD2145" i="1" s="1"/>
  <c r="BB2148" i="1" l="1"/>
  <c r="BC2147" i="1" s="1"/>
  <c r="BD2147" i="1" s="1"/>
  <c r="BB2149" i="1" l="1"/>
  <c r="BC2148" i="1" l="1"/>
  <c r="BD2148" i="1" s="1"/>
  <c r="BB2150" i="1"/>
  <c r="BC2149" i="1" s="1"/>
  <c r="BD2149" i="1" s="1"/>
  <c r="BB2151" i="1" l="1"/>
  <c r="BC2150" i="1" s="1"/>
  <c r="BD2150" i="1" s="1"/>
  <c r="BB2152" i="1" l="1"/>
  <c r="BB2153" i="1" l="1"/>
  <c r="BC2151" i="1"/>
  <c r="BD2151" i="1" s="1"/>
  <c r="BB2154" i="1" l="1"/>
  <c r="BC2153" i="1" s="1"/>
  <c r="BD2153" i="1" s="1"/>
  <c r="BC2152" i="1"/>
  <c r="BD2152" i="1" s="1"/>
  <c r="BB2155" i="1" l="1"/>
  <c r="BB2156" i="1" l="1"/>
  <c r="BC2154" i="1"/>
  <c r="BD2154" i="1" s="1"/>
  <c r="BB2157" i="1" l="1"/>
  <c r="BC2155" i="1"/>
  <c r="BD2155" i="1" s="1"/>
  <c r="BC2156" i="1" l="1"/>
  <c r="BD2156" i="1" s="1"/>
  <c r="BB2158" i="1"/>
  <c r="BB2159" i="1" l="1"/>
  <c r="BC2158" i="1" s="1"/>
  <c r="BD2158" i="1" s="1"/>
  <c r="BC2157" i="1"/>
  <c r="BD2157" i="1" s="1"/>
  <c r="BB2160" i="1" l="1"/>
  <c r="BB2161" i="1" l="1"/>
  <c r="BC2159" i="1"/>
  <c r="BD2159" i="1" s="1"/>
  <c r="BB2162" i="1" l="1"/>
  <c r="BC2161" i="1" s="1"/>
  <c r="BD2161" i="1" s="1"/>
  <c r="BC2160" i="1"/>
  <c r="BD2160" i="1" s="1"/>
  <c r="BB2163" i="1" l="1"/>
  <c r="BB2164" i="1" l="1"/>
  <c r="BC2162" i="1"/>
  <c r="BD2162" i="1" s="1"/>
  <c r="BB2165" i="1" l="1"/>
  <c r="BC2164" i="1" s="1"/>
  <c r="BD2164" i="1" s="1"/>
  <c r="BC2163" i="1"/>
  <c r="BD2163" i="1" s="1"/>
  <c r="BB2166" i="1" l="1"/>
  <c r="BB2167" i="1" l="1"/>
  <c r="BC2165" i="1"/>
  <c r="BD2165" i="1" s="1"/>
  <c r="BC2166" i="1" l="1"/>
  <c r="BD2166" i="1" s="1"/>
  <c r="BB2168" i="1"/>
  <c r="BB2169" i="1" l="1"/>
  <c r="BC2167" i="1"/>
  <c r="BD2167" i="1" s="1"/>
  <c r="BC2168" i="1" l="1"/>
  <c r="BD2168" i="1" s="1"/>
  <c r="BB2170" i="1"/>
  <c r="BB2171" i="1" l="1"/>
  <c r="BC2169" i="1"/>
  <c r="BD2169" i="1" s="1"/>
  <c r="BB2172" i="1" l="1"/>
  <c r="BC2170" i="1"/>
  <c r="BD2170" i="1" s="1"/>
  <c r="BB2173" i="1" l="1"/>
  <c r="BC2172" i="1" s="1"/>
  <c r="BD2172" i="1" s="1"/>
  <c r="BC2171" i="1"/>
  <c r="BD2171" i="1" s="1"/>
  <c r="BB2174" i="1" l="1"/>
  <c r="BC2173" i="1" s="1"/>
  <c r="BD2173" i="1" s="1"/>
  <c r="BB2175" i="1" l="1"/>
  <c r="BC2174" i="1" s="1"/>
  <c r="BD2174" i="1" s="1"/>
  <c r="BB2176" i="1" l="1"/>
  <c r="BB2177" i="1" l="1"/>
  <c r="BC2175" i="1"/>
  <c r="BD2175" i="1" s="1"/>
  <c r="BB2178" i="1" l="1"/>
  <c r="BC2177" i="1" s="1"/>
  <c r="BD2177" i="1" s="1"/>
  <c r="BC2176" i="1"/>
  <c r="BD2176" i="1" s="1"/>
  <c r="BB2179" i="1" l="1"/>
  <c r="BB2180" i="1" l="1"/>
  <c r="BC2178" i="1"/>
  <c r="BD2178" i="1" s="1"/>
  <c r="BC2179" i="1" l="1"/>
  <c r="BD2179" i="1" s="1"/>
  <c r="BB2181" i="1"/>
  <c r="BB2182" i="1" l="1"/>
  <c r="BC2181" i="1" s="1"/>
  <c r="BD2181" i="1" s="1"/>
  <c r="BC2180" i="1"/>
  <c r="BD2180" i="1" s="1"/>
  <c r="BB2183" i="1" l="1"/>
  <c r="BC2182" i="1" s="1"/>
  <c r="BD2182" i="1" s="1"/>
  <c r="BB2184" i="1" l="1"/>
  <c r="BB2185" i="1" l="1"/>
  <c r="BC2183" i="1"/>
  <c r="BD2183" i="1" s="1"/>
  <c r="BC2184" i="1" l="1"/>
  <c r="BD2184" i="1" s="1"/>
  <c r="BB2186" i="1"/>
  <c r="BC2185" i="1" l="1"/>
  <c r="BD2185" i="1" s="1"/>
  <c r="BB2187" i="1"/>
  <c r="BC2186" i="1" s="1"/>
  <c r="BD2186" i="1" s="1"/>
  <c r="BB2188" i="1" l="1"/>
  <c r="BC2187" i="1" s="1"/>
  <c r="BD2187" i="1" s="1"/>
  <c r="BB2189" i="1" l="1"/>
  <c r="BB2190" i="1" l="1"/>
  <c r="BC2189" i="1" s="1"/>
  <c r="BD2189" i="1" s="1"/>
  <c r="BC2188" i="1"/>
  <c r="BD2188" i="1" s="1"/>
  <c r="BB2191" i="1" l="1"/>
  <c r="BB2192" i="1" l="1"/>
  <c r="BC2191" i="1" s="1"/>
  <c r="BD2191" i="1" s="1"/>
  <c r="BC2190" i="1"/>
  <c r="BD2190" i="1" s="1"/>
  <c r="BB2193" i="1" l="1"/>
  <c r="BB2194" i="1" l="1"/>
  <c r="BC2193" i="1" s="1"/>
  <c r="BD2193" i="1" s="1"/>
  <c r="BC2192" i="1"/>
  <c r="BD2192" i="1" s="1"/>
  <c r="BB2195" i="1" l="1"/>
  <c r="BC2194" i="1" s="1"/>
  <c r="BD2194" i="1" s="1"/>
  <c r="BB2196" i="1" l="1"/>
  <c r="BC2195" i="1" s="1"/>
  <c r="BD2195" i="1" s="1"/>
  <c r="BB2197" i="1" l="1"/>
  <c r="BB2198" i="1" l="1"/>
  <c r="BC2196" i="1"/>
  <c r="BD2196" i="1" s="1"/>
  <c r="BB2199" i="1" l="1"/>
  <c r="BC2198" i="1" s="1"/>
  <c r="BD2198" i="1" s="1"/>
  <c r="BC2197" i="1"/>
  <c r="BD2197" i="1" s="1"/>
  <c r="BB2200" i="1" l="1"/>
  <c r="BB2201" i="1" l="1"/>
  <c r="BC2199" i="1"/>
  <c r="BD2199" i="1" s="1"/>
  <c r="BB2202" i="1" l="1"/>
  <c r="BC2201" i="1" s="1"/>
  <c r="BD2201" i="1" s="1"/>
  <c r="BC2200" i="1"/>
  <c r="BD2200" i="1" s="1"/>
  <c r="BB2203" i="1" l="1"/>
  <c r="BC2202" i="1" l="1"/>
  <c r="BD2202" i="1" s="1"/>
  <c r="BB2204" i="1"/>
  <c r="BB2205" i="1" l="1"/>
  <c r="BC2203" i="1"/>
  <c r="BD2203" i="1" s="1"/>
  <c r="BC2204" i="1" l="1"/>
  <c r="BD2204" i="1" s="1"/>
  <c r="BB2206" i="1"/>
  <c r="BC2205" i="1" s="1"/>
  <c r="BD2205" i="1" s="1"/>
  <c r="BB2207" i="1" l="1"/>
  <c r="BB2208" i="1" l="1"/>
  <c r="BC2206" i="1"/>
  <c r="BD2206" i="1" s="1"/>
  <c r="BC2207" i="1" l="1"/>
  <c r="BD2207" i="1" s="1"/>
  <c r="BB2209" i="1"/>
  <c r="BC2208" i="1" s="1"/>
  <c r="BD2208" i="1" s="1"/>
  <c r="BB2210" i="1" l="1"/>
  <c r="BC2209" i="1" l="1"/>
  <c r="BD2209" i="1" s="1"/>
  <c r="BB2211" i="1"/>
  <c r="BC2210" i="1" l="1"/>
  <c r="BD2210" i="1" s="1"/>
  <c r="BB2212" i="1"/>
  <c r="BC2211" i="1" l="1"/>
  <c r="BD2211" i="1" s="1"/>
  <c r="BB2213" i="1"/>
  <c r="BC2212" i="1" l="1"/>
  <c r="BD2212" i="1" s="1"/>
  <c r="BB2214" i="1"/>
  <c r="BB2215" i="1" l="1"/>
  <c r="BC2213" i="1"/>
  <c r="BD2213" i="1" s="1"/>
  <c r="BB2216" i="1" l="1"/>
  <c r="BC2215" i="1" s="1"/>
  <c r="BD2215" i="1" s="1"/>
  <c r="BC2214" i="1"/>
  <c r="BD2214" i="1" s="1"/>
  <c r="BB2217" i="1" l="1"/>
  <c r="BB2218" i="1" l="1"/>
  <c r="BC2216" i="1"/>
  <c r="BD2216" i="1" s="1"/>
  <c r="BB2219" i="1" l="1"/>
  <c r="BC2217" i="1"/>
  <c r="BD2217" i="1" s="1"/>
  <c r="BC2218" i="1" l="1"/>
  <c r="BD2218" i="1" s="1"/>
  <c r="BB2220" i="1"/>
  <c r="BB2221" i="1" l="1"/>
  <c r="BC2220" i="1" s="1"/>
  <c r="BD2220" i="1" s="1"/>
  <c r="BC2219" i="1"/>
  <c r="BD2219" i="1" s="1"/>
  <c r="BB2222" i="1" l="1"/>
  <c r="BC2221" i="1" s="1"/>
  <c r="BD2221" i="1" s="1"/>
  <c r="BB2223" i="1" l="1"/>
  <c r="BB2224" i="1" l="1"/>
  <c r="BC2223" i="1" s="1"/>
  <c r="BD2223" i="1" s="1"/>
  <c r="BC2222" i="1"/>
  <c r="BD2222" i="1" s="1"/>
  <c r="BB2225" i="1" l="1"/>
  <c r="BB2226" i="1" l="1"/>
  <c r="BC2224" i="1"/>
  <c r="BD2224" i="1" s="1"/>
  <c r="BB2227" i="1" l="1"/>
  <c r="BC2226" i="1" s="1"/>
  <c r="BD2226" i="1" s="1"/>
  <c r="BC2225" i="1"/>
  <c r="BD2225" i="1" s="1"/>
  <c r="BB2228" i="1" l="1"/>
  <c r="BB2229" i="1" l="1"/>
  <c r="BC2228" i="1" s="1"/>
  <c r="BD2228" i="1" s="1"/>
  <c r="BC2227" i="1"/>
  <c r="BD2227" i="1" s="1"/>
  <c r="BB2230" i="1" l="1"/>
  <c r="BC2229" i="1" s="1"/>
  <c r="BD2229" i="1" s="1"/>
  <c r="BB2231" i="1" l="1"/>
  <c r="BB2232" i="1" l="1"/>
  <c r="BC2231" i="1" s="1"/>
  <c r="BD2231" i="1" s="1"/>
  <c r="BC2230" i="1"/>
  <c r="BD2230" i="1" s="1"/>
  <c r="BB2233" i="1" l="1"/>
  <c r="BB2234" i="1" l="1"/>
  <c r="BC2233" i="1" s="1"/>
  <c r="BD2233" i="1" s="1"/>
  <c r="BC2232" i="1"/>
  <c r="BD2232" i="1" s="1"/>
  <c r="BB2235" i="1" l="1"/>
  <c r="BB2236" i="1" l="1"/>
  <c r="BC2234" i="1"/>
  <c r="BD2234" i="1" s="1"/>
  <c r="BB2237" i="1" l="1"/>
  <c r="BC2236" i="1" s="1"/>
  <c r="BD2236" i="1" s="1"/>
  <c r="BC2235" i="1"/>
  <c r="BD2235" i="1" s="1"/>
  <c r="BB2238" i="1" l="1"/>
  <c r="BB2239" i="1" l="1"/>
  <c r="BC2237" i="1"/>
  <c r="BD2237" i="1" s="1"/>
  <c r="BB2240" i="1" l="1"/>
  <c r="BC2239" i="1" s="1"/>
  <c r="BD2239" i="1" s="1"/>
  <c r="BC2238" i="1"/>
  <c r="BD2238" i="1" s="1"/>
  <c r="BB2241" i="1" l="1"/>
  <c r="BB2242" i="1" l="1"/>
  <c r="BC2241" i="1" s="1"/>
  <c r="BD2241" i="1" s="1"/>
  <c r="BC2240" i="1"/>
  <c r="BD2240" i="1" s="1"/>
  <c r="BB2243" i="1" l="1"/>
  <c r="BC2242" i="1" s="1"/>
  <c r="BD2242" i="1" s="1"/>
  <c r="BB2244" i="1" l="1"/>
  <c r="BB2245" i="1" l="1"/>
  <c r="BC2244" i="1" s="1"/>
  <c r="BD2244" i="1" s="1"/>
  <c r="BC2243" i="1"/>
  <c r="BD2243" i="1" s="1"/>
  <c r="BB2246" i="1" l="1"/>
  <c r="BC2245" i="1" s="1"/>
  <c r="BD2245" i="1" s="1"/>
  <c r="BB2247" i="1" l="1"/>
  <c r="BB2248" i="1" l="1"/>
  <c r="BC2246" i="1"/>
  <c r="BD2246" i="1" s="1"/>
  <c r="BB2249" i="1" l="1"/>
  <c r="BC2247" i="1"/>
  <c r="BD2247" i="1" s="1"/>
  <c r="BB2250" i="1" l="1"/>
  <c r="BC2248" i="1"/>
  <c r="BD2248" i="1" s="1"/>
  <c r="BB2251" i="1" l="1"/>
  <c r="BC2250" i="1" s="1"/>
  <c r="BD2250" i="1" s="1"/>
  <c r="BC2249" i="1"/>
  <c r="BD2249" i="1" s="1"/>
  <c r="BB2252" i="1" l="1"/>
  <c r="BB2253" i="1" l="1"/>
  <c r="BC2252" i="1" s="1"/>
  <c r="BD2252" i="1" s="1"/>
  <c r="BC2251" i="1"/>
  <c r="BD2251" i="1" s="1"/>
  <c r="BB2254" i="1" l="1"/>
  <c r="BB2255" i="1" l="1"/>
  <c r="BC2253" i="1"/>
  <c r="BD2253" i="1" s="1"/>
  <c r="BB2256" i="1" l="1"/>
  <c r="BC2254" i="1"/>
  <c r="BD2254" i="1" s="1"/>
  <c r="BB2257" i="1" l="1"/>
  <c r="BC2255" i="1"/>
  <c r="BD2255" i="1" s="1"/>
  <c r="BB2258" i="1" l="1"/>
  <c r="BC2257" i="1" s="1"/>
  <c r="BD2257" i="1" s="1"/>
  <c r="BC2256" i="1"/>
  <c r="BD2256" i="1" s="1"/>
  <c r="BB2259" i="1" l="1"/>
  <c r="BB2260" i="1" l="1"/>
  <c r="BC2258" i="1"/>
  <c r="BD2258" i="1" s="1"/>
  <c r="BB2261" i="1" l="1"/>
  <c r="BC2260" i="1" s="1"/>
  <c r="BD2260" i="1" s="1"/>
  <c r="BC2259" i="1"/>
  <c r="BD2259" i="1" s="1"/>
  <c r="BB2262" i="1" l="1"/>
  <c r="BB2263" i="1" l="1"/>
  <c r="BC2262" i="1" s="1"/>
  <c r="BD2262" i="1" s="1"/>
  <c r="BC2261" i="1"/>
  <c r="BD2261" i="1" s="1"/>
  <c r="BB2264" i="1" l="1"/>
  <c r="BC2263" i="1" s="1"/>
  <c r="BD2263" i="1" s="1"/>
  <c r="BB2265" i="1" l="1"/>
  <c r="BB2266" i="1" l="1"/>
  <c r="BC2264" i="1"/>
  <c r="BD2264" i="1" s="1"/>
  <c r="BC2265" i="1" l="1"/>
  <c r="BD2265" i="1" s="1"/>
  <c r="BB2267" i="1"/>
  <c r="BB2268" i="1" l="1"/>
  <c r="BC2266" i="1"/>
  <c r="BD2266" i="1" s="1"/>
  <c r="BB2269" i="1" l="1"/>
  <c r="BC2267" i="1"/>
  <c r="BD2267" i="1" s="1"/>
  <c r="BB2270" i="1" l="1"/>
  <c r="BC2269" i="1" s="1"/>
  <c r="BD2269" i="1" s="1"/>
  <c r="BC2268" i="1"/>
  <c r="BD2268" i="1" s="1"/>
  <c r="BB2271" i="1" l="1"/>
  <c r="BC2270" i="1" s="1"/>
  <c r="BD2270" i="1" s="1"/>
  <c r="BB2272" i="1" l="1"/>
  <c r="BC2271" i="1" s="1"/>
  <c r="BD2271" i="1" s="1"/>
  <c r="BB2273" i="1" l="1"/>
  <c r="BB2274" i="1" l="1"/>
  <c r="BC2272" i="1"/>
  <c r="BD2272" i="1" s="1"/>
  <c r="BB2275" i="1" l="1"/>
  <c r="BC2273" i="1"/>
  <c r="BD2273" i="1" s="1"/>
  <c r="BB2276" i="1" l="1"/>
  <c r="BC2275" i="1" s="1"/>
  <c r="BD2275" i="1" s="1"/>
  <c r="BC2274" i="1"/>
  <c r="BD2274" i="1" s="1"/>
  <c r="BB2277" i="1" l="1"/>
  <c r="BC2276" i="1" s="1"/>
  <c r="BD2276" i="1" s="1"/>
  <c r="BB2278" i="1" l="1"/>
  <c r="BB2279" i="1" l="1"/>
  <c r="BC2278" i="1" s="1"/>
  <c r="BD2278" i="1" s="1"/>
  <c r="BC2277" i="1"/>
  <c r="BD2277" i="1" s="1"/>
  <c r="BB2280" i="1" l="1"/>
  <c r="BB2281" i="1" l="1"/>
  <c r="BC2279" i="1"/>
  <c r="BD2279" i="1" s="1"/>
  <c r="BB2282" i="1" l="1"/>
  <c r="BC2281" i="1" s="1"/>
  <c r="BD2281" i="1" s="1"/>
  <c r="BC2280" i="1"/>
  <c r="BD2280" i="1" s="1"/>
  <c r="BB2283" i="1" l="1"/>
  <c r="BB2284" i="1" l="1"/>
  <c r="BC2283" i="1" s="1"/>
  <c r="BD2283" i="1" s="1"/>
  <c r="BC2282" i="1"/>
  <c r="BD2282" i="1" s="1"/>
  <c r="BB2285" i="1" l="1"/>
  <c r="BC2284" i="1" s="1"/>
  <c r="BD2284" i="1" s="1"/>
  <c r="BB2286" i="1" l="1"/>
  <c r="BB2287" i="1" l="1"/>
  <c r="BC2286" i="1" s="1"/>
  <c r="BD2286" i="1" s="1"/>
  <c r="BC2285" i="1"/>
  <c r="BD2285" i="1" s="1"/>
  <c r="BB2288" i="1" l="1"/>
  <c r="BB2289" i="1" l="1"/>
  <c r="BC2287" i="1"/>
  <c r="BD2287" i="1" s="1"/>
  <c r="BB2290" i="1" l="1"/>
  <c r="BC2289" i="1" s="1"/>
  <c r="BD2289" i="1" s="1"/>
  <c r="BC2288" i="1"/>
  <c r="BD2288" i="1" s="1"/>
  <c r="BB2291" i="1" l="1"/>
  <c r="BB2292" i="1" l="1"/>
  <c r="BC2291" i="1" s="1"/>
  <c r="BD2291" i="1" s="1"/>
  <c r="BC2290" i="1"/>
  <c r="BD2290" i="1" s="1"/>
  <c r="BB2293" i="1" l="1"/>
  <c r="BB2294" i="1" l="1"/>
  <c r="BC2293" i="1" s="1"/>
  <c r="BD2293" i="1" s="1"/>
  <c r="BC2292" i="1"/>
  <c r="BD2292" i="1" s="1"/>
  <c r="BB2295" i="1" l="1"/>
  <c r="BC2294" i="1" s="1"/>
  <c r="BD2294" i="1" s="1"/>
  <c r="BB2296" i="1" l="1"/>
  <c r="BB2297" i="1" l="1"/>
  <c r="BC2296" i="1" s="1"/>
  <c r="BD2296" i="1" s="1"/>
  <c r="BC2295" i="1"/>
  <c r="BD2295" i="1" s="1"/>
  <c r="BB2298" i="1" l="1"/>
  <c r="BB2299" i="1" l="1"/>
  <c r="BC2297" i="1"/>
  <c r="BD2297" i="1" s="1"/>
  <c r="BB2300" i="1" l="1"/>
  <c r="BC2299" i="1" s="1"/>
  <c r="BD2299" i="1" s="1"/>
  <c r="BC2298" i="1"/>
  <c r="BD2298" i="1" s="1"/>
  <c r="BB2301" i="1" l="1"/>
  <c r="BB2302" i="1" l="1"/>
  <c r="BC2300" i="1"/>
  <c r="BD2300" i="1" s="1"/>
  <c r="BB2303" i="1" l="1"/>
  <c r="BC2301" i="1"/>
  <c r="BD2301" i="1" s="1"/>
  <c r="BB2304" i="1" l="1"/>
  <c r="BC2302" i="1"/>
  <c r="BD2302" i="1" s="1"/>
  <c r="BB2305" i="1" l="1"/>
  <c r="BC2304" i="1" s="1"/>
  <c r="BD2304" i="1" s="1"/>
  <c r="BC2303" i="1"/>
  <c r="BD2303" i="1" s="1"/>
  <c r="BB2306" i="1" l="1"/>
  <c r="BC2305" i="1" l="1"/>
  <c r="BD2305" i="1" s="1"/>
  <c r="BB2307" i="1"/>
  <c r="BB2308" i="1" l="1"/>
  <c r="BC2306" i="1"/>
  <c r="BD2306" i="1" s="1"/>
  <c r="BB2309" i="1" l="1"/>
  <c r="BC2307" i="1"/>
  <c r="BD2307" i="1" s="1"/>
  <c r="BC2308" i="1" l="1"/>
  <c r="BD2308" i="1" s="1"/>
  <c r="BB2310" i="1"/>
  <c r="BB2311" i="1" l="1"/>
  <c r="BC2310" i="1" s="1"/>
  <c r="BD2310" i="1" s="1"/>
  <c r="BC2309" i="1"/>
  <c r="BD2309" i="1" s="1"/>
  <c r="BB2312" i="1" l="1"/>
  <c r="BB2313" i="1" l="1"/>
  <c r="BC2311" i="1"/>
  <c r="BD2311" i="1" s="1"/>
  <c r="BC2312" i="1" l="1"/>
  <c r="BD2312" i="1" s="1"/>
  <c r="BB2314" i="1"/>
  <c r="BB2315" i="1" l="1"/>
  <c r="BC2313" i="1"/>
  <c r="BD2313" i="1" s="1"/>
  <c r="BB2316" i="1" l="1"/>
  <c r="BC2315" i="1" s="1"/>
  <c r="BD2315" i="1" s="1"/>
  <c r="BC2314" i="1"/>
  <c r="BD2314" i="1" s="1"/>
  <c r="BB2317" i="1" l="1"/>
  <c r="BB2318" i="1" l="1"/>
  <c r="BC2317" i="1" s="1"/>
  <c r="BD2317" i="1" s="1"/>
  <c r="BC2316" i="1"/>
  <c r="BD2316" i="1" s="1"/>
  <c r="BB2319" i="1" l="1"/>
  <c r="BC2318" i="1" s="1"/>
  <c r="BD2318" i="1" s="1"/>
  <c r="BB2320" i="1" l="1"/>
  <c r="BC2319" i="1" s="1"/>
  <c r="BD2319" i="1" s="1"/>
  <c r="BB2321" i="1" l="1"/>
  <c r="BB2322" i="1" l="1"/>
  <c r="BC2320" i="1"/>
  <c r="BD2320" i="1" s="1"/>
  <c r="BB2323" i="1" l="1"/>
  <c r="BC2322" i="1" s="1"/>
  <c r="BD2322" i="1" s="1"/>
  <c r="BC2321" i="1"/>
  <c r="BD2321" i="1" s="1"/>
  <c r="BB2324" i="1" l="1"/>
  <c r="BB2325" i="1" l="1"/>
  <c r="BC2324" i="1" s="1"/>
  <c r="BD2324" i="1" s="1"/>
  <c r="BC2323" i="1"/>
  <c r="BD2323" i="1" s="1"/>
  <c r="BB2326" i="1" l="1"/>
  <c r="BC2325" i="1" s="1"/>
  <c r="BD2325" i="1" s="1"/>
  <c r="BB2327" i="1" l="1"/>
  <c r="BB2328" i="1" l="1"/>
  <c r="BC2326" i="1"/>
  <c r="BD2326" i="1" s="1"/>
  <c r="BB2329" i="1" l="1"/>
  <c r="BC2327" i="1"/>
  <c r="BD2327" i="1" s="1"/>
  <c r="BB2330" i="1" l="1"/>
  <c r="BC2329" i="1" s="1"/>
  <c r="BD2329" i="1" s="1"/>
  <c r="BC2328" i="1"/>
  <c r="BD2328" i="1" s="1"/>
  <c r="BB2331" i="1" l="1"/>
  <c r="BB2332" i="1" l="1"/>
  <c r="BC2331" i="1" s="1"/>
  <c r="BD2331" i="1" s="1"/>
  <c r="BC2330" i="1"/>
  <c r="BD2330" i="1" s="1"/>
  <c r="BB2333" i="1" l="1"/>
  <c r="BB2334" i="1" l="1"/>
  <c r="BC2332" i="1"/>
  <c r="BD2332" i="1" s="1"/>
  <c r="BB2335" i="1" l="1"/>
  <c r="BC2334" i="1" s="1"/>
  <c r="BD2334" i="1" s="1"/>
  <c r="BC2333" i="1"/>
  <c r="BD2333" i="1" s="1"/>
  <c r="BB2336" i="1" l="1"/>
  <c r="BB2337" i="1" l="1"/>
  <c r="BC2336" i="1" s="1"/>
  <c r="BD2336" i="1" s="1"/>
  <c r="BC2335" i="1"/>
  <c r="BD2335" i="1" s="1"/>
  <c r="BB2338" i="1" l="1"/>
  <c r="BB2339" i="1" l="1"/>
  <c r="BC2338" i="1" s="1"/>
  <c r="BD2338" i="1" s="1"/>
  <c r="BC2337" i="1"/>
  <c r="BD2337" i="1" s="1"/>
  <c r="BB2340" i="1" l="1"/>
  <c r="BC2339" i="1" s="1"/>
  <c r="BD2339" i="1" s="1"/>
  <c r="BB2341" i="1" l="1"/>
  <c r="BB2342" i="1" l="1"/>
  <c r="BC2341" i="1" s="1"/>
  <c r="BD2341" i="1" s="1"/>
  <c r="BC2340" i="1"/>
  <c r="BD2340" i="1" s="1"/>
  <c r="BB2343" i="1" l="1"/>
  <c r="BB2344" i="1" l="1"/>
  <c r="BC2343" i="1" s="1"/>
  <c r="BD2343" i="1" s="1"/>
  <c r="BC2342" i="1"/>
  <c r="BD2342" i="1" s="1"/>
  <c r="BB2345" i="1" l="1"/>
  <c r="BB2346" i="1" l="1"/>
  <c r="BC2344" i="1"/>
  <c r="BD2344" i="1" s="1"/>
  <c r="BB2347" i="1" l="1"/>
  <c r="BC2345" i="1"/>
  <c r="BD2345" i="1" s="1"/>
  <c r="BC2346" i="1" l="1"/>
  <c r="BD2346" i="1" s="1"/>
  <c r="BB2348" i="1"/>
  <c r="BB2349" i="1" l="1"/>
  <c r="BC2348" i="1" s="1"/>
  <c r="BD2348" i="1" s="1"/>
  <c r="BC2347" i="1"/>
  <c r="BD2347" i="1" s="1"/>
  <c r="BB2350" i="1" l="1"/>
  <c r="BB2351" i="1" l="1"/>
  <c r="BC2349" i="1"/>
  <c r="BD2349" i="1" s="1"/>
  <c r="BC2350" i="1" l="1"/>
  <c r="BD2350" i="1" s="1"/>
  <c r="BB2352" i="1"/>
  <c r="BB2353" i="1" l="1"/>
  <c r="BC2351" i="1"/>
  <c r="BD2351" i="1" s="1"/>
  <c r="BB2354" i="1" l="1"/>
  <c r="BC2352" i="1"/>
  <c r="BD2352" i="1" s="1"/>
  <c r="BC2353" i="1" l="1"/>
  <c r="BD2353" i="1" s="1"/>
  <c r="BB2355" i="1"/>
  <c r="BB2356" i="1" l="1"/>
  <c r="BC2355" i="1" s="1"/>
  <c r="BD2355" i="1" s="1"/>
  <c r="BC2354" i="1"/>
  <c r="BD2354" i="1" s="1"/>
  <c r="BB2357" i="1" l="1"/>
  <c r="BB2358" i="1" l="1"/>
  <c r="BC2356" i="1"/>
  <c r="BD2356" i="1" s="1"/>
  <c r="BB2359" i="1" l="1"/>
  <c r="BC2358" i="1" s="1"/>
  <c r="BD2358" i="1" s="1"/>
  <c r="BC2357" i="1"/>
  <c r="BD2357" i="1" s="1"/>
  <c r="BB2360" i="1" l="1"/>
  <c r="BB2361" i="1" l="1"/>
  <c r="BC2360" i="1" s="1"/>
  <c r="BD2360" i="1" s="1"/>
  <c r="BC2359" i="1"/>
  <c r="BD2359" i="1" s="1"/>
  <c r="BB2362" i="1" l="1"/>
  <c r="BB2363" i="1" l="1"/>
  <c r="BC2362" i="1" s="1"/>
  <c r="BD2362" i="1" s="1"/>
  <c r="BC2361" i="1"/>
  <c r="BD2361" i="1" s="1"/>
  <c r="BB2364" i="1" l="1"/>
  <c r="BC2363" i="1" s="1"/>
  <c r="BD2363" i="1" s="1"/>
  <c r="BB2365" i="1" l="1"/>
  <c r="BB2366" i="1" l="1"/>
  <c r="BC2365" i="1" s="1"/>
  <c r="BD2365" i="1" s="1"/>
  <c r="BC2364" i="1"/>
  <c r="BD2364" i="1" s="1"/>
  <c r="BB2367" i="1" l="1"/>
  <c r="BB2368" i="1" l="1"/>
  <c r="BC2367" i="1" s="1"/>
  <c r="BD2367" i="1" s="1"/>
  <c r="BC2366" i="1"/>
  <c r="BD2366" i="1" s="1"/>
  <c r="BB2369" i="1" l="1"/>
  <c r="BB2370" i="1" l="1"/>
  <c r="BC2368" i="1"/>
  <c r="BD2368" i="1" s="1"/>
  <c r="BB2371" i="1" l="1"/>
  <c r="BC2370" i="1" s="1"/>
  <c r="BD2370" i="1" s="1"/>
  <c r="BC2369" i="1"/>
  <c r="BD2369" i="1" s="1"/>
  <c r="BB2372" i="1" l="1"/>
  <c r="BB2373" i="1" l="1"/>
  <c r="BC2372" i="1" s="1"/>
  <c r="BD2372" i="1" s="1"/>
  <c r="BC2371" i="1"/>
  <c r="BD2371" i="1" s="1"/>
  <c r="BB2374" i="1" l="1"/>
  <c r="BB2375" i="1" l="1"/>
  <c r="BC2374" i="1" s="1"/>
  <c r="BD2374" i="1" s="1"/>
  <c r="BC2373" i="1"/>
  <c r="BD2373" i="1" s="1"/>
  <c r="BB2376" i="1" l="1"/>
  <c r="BB2377" i="1" l="1"/>
  <c r="BC2375" i="1"/>
  <c r="BD2375" i="1" s="1"/>
  <c r="BB2378" i="1" l="1"/>
  <c r="BC2377" i="1" s="1"/>
  <c r="BD2377" i="1" s="1"/>
  <c r="BC2376" i="1"/>
  <c r="BD2376" i="1" s="1"/>
  <c r="BB2379" i="1" l="1"/>
  <c r="BB2380" i="1" l="1"/>
  <c r="BC2379" i="1" s="1"/>
  <c r="BD2379" i="1" s="1"/>
  <c r="BC2378" i="1"/>
  <c r="BD2378" i="1" s="1"/>
  <c r="BB2381" i="1" l="1"/>
  <c r="BB2382" i="1" l="1"/>
  <c r="BC2380" i="1"/>
  <c r="BD2380" i="1" l="1"/>
  <c r="BB2383" i="1"/>
  <c r="BC2382" i="1" s="1"/>
  <c r="BD2382" i="1" s="1"/>
  <c r="BC2381" i="1"/>
  <c r="BD2381" i="1" l="1"/>
  <c r="BB2384" i="1"/>
  <c r="BB2385" i="1" l="1"/>
  <c r="BC2384" i="1" s="1"/>
  <c r="BD2384" i="1" s="1"/>
  <c r="BC2383" i="1"/>
  <c r="BD2383" i="1" l="1"/>
  <c r="BB2386" i="1"/>
  <c r="BB2387" i="1" l="1"/>
  <c r="BC2386" i="1" s="1"/>
  <c r="BD2386" i="1" s="1"/>
  <c r="BC2385" i="1"/>
  <c r="BD2385" i="1" l="1"/>
  <c r="BB2388" i="1"/>
  <c r="BC2387" i="1" s="1"/>
  <c r="BD2387" i="1" s="1"/>
  <c r="BB2389" i="1" l="1"/>
  <c r="BB2390" i="1" l="1"/>
  <c r="BC2389" i="1" s="1"/>
  <c r="BD2389" i="1" s="1"/>
  <c r="BC2388" i="1"/>
  <c r="BD2388" i="1" l="1"/>
  <c r="BB2391" i="1"/>
  <c r="BB2392" i="1" l="1"/>
  <c r="BC2391" i="1" s="1"/>
  <c r="BD2391" i="1" s="1"/>
  <c r="BC2390" i="1"/>
  <c r="BD2390" i="1" l="1"/>
  <c r="BB2393" i="1"/>
  <c r="BC2392" i="1" s="1"/>
  <c r="BD2392" i="1" s="1"/>
  <c r="BB2394" i="1" l="1"/>
  <c r="BB2395" i="1" l="1"/>
  <c r="BC2394" i="1" s="1"/>
  <c r="BD2394" i="1" s="1"/>
  <c r="BC2393" i="1"/>
  <c r="BD2393" i="1" l="1"/>
  <c r="BB2396" i="1"/>
  <c r="BB2397" i="1" l="1"/>
  <c r="BC2396" i="1" s="1"/>
  <c r="BD2396" i="1" s="1"/>
  <c r="BC2395" i="1"/>
  <c r="BD2395" i="1" l="1"/>
  <c r="BB2398" i="1"/>
  <c r="BB2399" i="1" l="1"/>
  <c r="BC2398" i="1" s="1"/>
  <c r="BD2398" i="1" s="1"/>
  <c r="BC2397" i="1"/>
  <c r="BD2397" i="1" l="1"/>
  <c r="BB2400" i="1"/>
  <c r="BB2401" i="1" l="1"/>
  <c r="BC2399" i="1"/>
  <c r="BD2399" i="1" l="1"/>
  <c r="BB2402" i="1"/>
  <c r="BC2401" i="1" s="1"/>
  <c r="BD2401" i="1" s="1"/>
  <c r="BC2400" i="1"/>
  <c r="BD2400" i="1" l="1"/>
  <c r="BB2403" i="1"/>
  <c r="BB2404" i="1" l="1"/>
  <c r="BC2403" i="1" s="1"/>
  <c r="BD2403" i="1" s="1"/>
  <c r="BC2402" i="1"/>
  <c r="BD2402" i="1" l="1"/>
  <c r="BB2405" i="1"/>
  <c r="BB2406" i="1" l="1"/>
  <c r="BC2404" i="1"/>
  <c r="BD2404" i="1" l="1"/>
  <c r="BB2407" i="1"/>
  <c r="BC2406" i="1" s="1"/>
  <c r="BD2406" i="1" s="1"/>
  <c r="BC2405" i="1"/>
  <c r="BD2405" i="1" l="1"/>
  <c r="BB2408" i="1"/>
  <c r="BB2409" i="1" l="1"/>
  <c r="BC2408" i="1" s="1"/>
  <c r="BD2408" i="1" s="1"/>
  <c r="BC2407" i="1"/>
  <c r="BD2407" i="1" l="1"/>
  <c r="BB2410" i="1"/>
  <c r="BB2411" i="1" l="1"/>
  <c r="BC2410" i="1" s="1"/>
  <c r="BD2410" i="1" s="1"/>
  <c r="BC2409" i="1"/>
  <c r="BD2409" i="1" l="1"/>
  <c r="BB2412" i="1"/>
  <c r="BC2411" i="1" s="1"/>
  <c r="BD2411" i="1" s="1"/>
  <c r="BB2413" i="1" l="1"/>
  <c r="BB2414" i="1" l="1"/>
  <c r="BC2413" i="1" s="1"/>
  <c r="BD2413" i="1" s="1"/>
  <c r="BC2412" i="1"/>
  <c r="BD2412" i="1" l="1"/>
  <c r="BB2415" i="1"/>
  <c r="BB2416" i="1" l="1"/>
  <c r="BC2415" i="1" s="1"/>
  <c r="BD2415" i="1" s="1"/>
  <c r="BC2414" i="1"/>
  <c r="BD2414" i="1" l="1"/>
  <c r="BB2417" i="1"/>
  <c r="BC2416" i="1" s="1"/>
  <c r="BD2416" i="1" s="1"/>
  <c r="BB2418" i="1" l="1"/>
  <c r="BB2419" i="1" l="1"/>
  <c r="BC2418" i="1" s="1"/>
  <c r="BD2418" i="1" s="1"/>
  <c r="BC2417" i="1"/>
  <c r="BD2417" i="1" l="1"/>
  <c r="BB2420" i="1"/>
  <c r="BB2421" i="1" l="1"/>
  <c r="BC2420" i="1" s="1"/>
  <c r="BD2420" i="1" s="1"/>
  <c r="BC2419" i="1"/>
  <c r="BD2419" i="1" l="1"/>
  <c r="BB2422" i="1"/>
  <c r="BB2423" i="1" l="1"/>
  <c r="BC2422" i="1" s="1"/>
  <c r="BD2422" i="1" s="1"/>
  <c r="BC2421" i="1"/>
  <c r="BD2421" i="1" l="1"/>
  <c r="BB2424" i="1"/>
  <c r="BB2425" i="1" l="1"/>
  <c r="BC2423" i="1"/>
  <c r="BD2423" i="1" l="1"/>
  <c r="BB2426" i="1"/>
  <c r="BC2425" i="1" s="1"/>
  <c r="BD2425" i="1" s="1"/>
  <c r="BC2424" i="1"/>
  <c r="BD2424" i="1" l="1"/>
  <c r="BB2427" i="1"/>
  <c r="BB2428" i="1" l="1"/>
  <c r="BC2427" i="1" s="1"/>
  <c r="BD2427" i="1" s="1"/>
  <c r="BC2426" i="1"/>
  <c r="BD2426" i="1" l="1"/>
  <c r="BB2429" i="1"/>
  <c r="BB2430" i="1" l="1"/>
  <c r="BC2428" i="1"/>
  <c r="BD2428" i="1" l="1"/>
  <c r="BB2431" i="1"/>
  <c r="BC2430" i="1" s="1"/>
  <c r="BD2430" i="1" s="1"/>
  <c r="BC2429" i="1"/>
  <c r="BD2429" i="1" l="1"/>
  <c r="BB2432" i="1"/>
  <c r="BB2433" i="1" l="1"/>
  <c r="BC2432" i="1" s="1"/>
  <c r="BD2432" i="1" s="1"/>
  <c r="BC2431" i="1"/>
  <c r="BD2431" i="1" l="1"/>
  <c r="BB2434" i="1"/>
  <c r="BB2435" i="1" l="1"/>
  <c r="BC2434" i="1" s="1"/>
  <c r="BD2434" i="1" s="1"/>
  <c r="BC2433" i="1"/>
  <c r="BD2433" i="1" l="1"/>
  <c r="BB2436" i="1"/>
  <c r="BC2435" i="1" s="1"/>
  <c r="BD2435" i="1" s="1"/>
  <c r="BB2437" i="1" l="1"/>
  <c r="BB2438" i="1" l="1"/>
  <c r="BC2437" i="1" s="1"/>
  <c r="BD2437" i="1" s="1"/>
  <c r="BC2436" i="1"/>
  <c r="BD2436" i="1" l="1"/>
  <c r="BB2439" i="1"/>
  <c r="BB2440" i="1" l="1"/>
  <c r="BC2439" i="1" s="1"/>
  <c r="BD2439" i="1" s="1"/>
  <c r="BC2438" i="1"/>
  <c r="BD2438" i="1" l="1"/>
  <c r="BB2441" i="1"/>
  <c r="BC2440" i="1" s="1"/>
  <c r="BD2440" i="1" s="1"/>
  <c r="BB2442" i="1" l="1"/>
  <c r="BB2443" i="1" l="1"/>
  <c r="BC2442" i="1" s="1"/>
  <c r="BD2442" i="1" s="1"/>
  <c r="BC2441" i="1"/>
  <c r="BD2441" i="1" l="1"/>
  <c r="BB2444" i="1"/>
  <c r="BB2445" i="1" l="1"/>
  <c r="BC2444" i="1" s="1"/>
  <c r="BD2444" i="1" s="1"/>
  <c r="BC2443" i="1"/>
  <c r="BD2443" i="1" l="1"/>
  <c r="BB2446" i="1"/>
  <c r="BB2447" i="1" l="1"/>
  <c r="BC2446" i="1" s="1"/>
  <c r="BD2446" i="1" s="1"/>
  <c r="BC2445" i="1"/>
  <c r="BD2445" i="1" l="1"/>
  <c r="BB2448" i="1"/>
  <c r="BB2449" i="1" l="1"/>
  <c r="BC2447" i="1"/>
  <c r="BD2447" i="1" l="1"/>
  <c r="BB2450" i="1"/>
  <c r="BC2449" i="1" s="1"/>
  <c r="BD2449" i="1" s="1"/>
  <c r="BC2448" i="1"/>
  <c r="BD2448" i="1" l="1"/>
  <c r="BB2451" i="1"/>
  <c r="BB2452" i="1" l="1"/>
  <c r="BC2451" i="1" s="1"/>
  <c r="BD2451" i="1" s="1"/>
  <c r="BC2450" i="1"/>
  <c r="BD2450" i="1" l="1"/>
  <c r="BB2453" i="1"/>
  <c r="BB2454" i="1" l="1"/>
  <c r="BC2452" i="1"/>
  <c r="BD2452" i="1" l="1"/>
  <c r="BB2455" i="1"/>
  <c r="BC2454" i="1" s="1"/>
  <c r="BD2454" i="1" s="1"/>
  <c r="BC2453" i="1"/>
  <c r="BD2453" i="1" l="1"/>
  <c r="BB2456" i="1"/>
  <c r="BB2457" i="1" l="1"/>
  <c r="BC2456" i="1" s="1"/>
  <c r="BD2456" i="1" s="1"/>
  <c r="BC2455" i="1"/>
  <c r="BD2455" i="1" l="1"/>
  <c r="BB2458" i="1"/>
  <c r="BB2459" i="1" l="1"/>
  <c r="BC2458" i="1" s="1"/>
  <c r="BD2458" i="1" s="1"/>
  <c r="BC2457" i="1"/>
  <c r="BD2457" i="1" l="1"/>
  <c r="BB2460" i="1"/>
  <c r="BC2459" i="1" s="1"/>
  <c r="BD2459" i="1" s="1"/>
  <c r="BB2461" i="1" l="1"/>
  <c r="BB2462" i="1" l="1"/>
  <c r="BC2461" i="1" s="1"/>
  <c r="BD2461" i="1" s="1"/>
  <c r="BC2460" i="1"/>
  <c r="BD2460" i="1" l="1"/>
  <c r="BB2463" i="1"/>
  <c r="BB2464" i="1" l="1"/>
  <c r="BC2463" i="1" s="1"/>
  <c r="BD2463" i="1" s="1"/>
  <c r="BC2462" i="1"/>
  <c r="BD2462" i="1" l="1"/>
  <c r="BB2465" i="1"/>
  <c r="BC2464" i="1" s="1"/>
  <c r="BD2464" i="1" s="1"/>
  <c r="BB2466" i="1" l="1"/>
  <c r="BB2467" i="1" l="1"/>
  <c r="BC2466" i="1" s="1"/>
  <c r="BD2466" i="1" s="1"/>
  <c r="BC2465" i="1"/>
  <c r="BD2465" i="1" l="1"/>
  <c r="BB2468" i="1"/>
  <c r="BB2469" i="1" l="1"/>
  <c r="BC2467" i="1"/>
  <c r="BD2467" i="1" l="1"/>
  <c r="BC2468" i="1"/>
  <c r="BB2470" i="1"/>
  <c r="BD2468" i="1" l="1"/>
  <c r="BB2471" i="1"/>
  <c r="BC2470" i="1" s="1"/>
  <c r="BD2470" i="1" s="1"/>
  <c r="BC2469" i="1"/>
  <c r="BD2469" i="1" l="1"/>
  <c r="BB2472" i="1"/>
  <c r="BB2473" i="1" l="1"/>
  <c r="BC2471" i="1"/>
  <c r="BD2471" i="1" l="1"/>
  <c r="BB2474" i="1"/>
  <c r="BC2473" i="1" s="1"/>
  <c r="BD2473" i="1" s="1"/>
  <c r="BC2472" i="1"/>
  <c r="BD2472" i="1" l="1"/>
  <c r="BB2475" i="1"/>
  <c r="BB2476" i="1" l="1"/>
  <c r="BC2475" i="1" s="1"/>
  <c r="BD2475" i="1" s="1"/>
  <c r="BC2474" i="1"/>
  <c r="BD2474" i="1" l="1"/>
  <c r="BB2477" i="1"/>
  <c r="BB2478" i="1" l="1"/>
  <c r="BC2476" i="1"/>
  <c r="BD2476" i="1" l="1"/>
  <c r="BB2479" i="1"/>
  <c r="BC2478" i="1" s="1"/>
  <c r="BD2478" i="1" s="1"/>
  <c r="BC2477" i="1"/>
  <c r="BD2477" i="1" l="1"/>
  <c r="BB2480" i="1"/>
  <c r="BB2481" i="1" l="1"/>
  <c r="BC2480" i="1" s="1"/>
  <c r="BD2480" i="1" s="1"/>
  <c r="BC2479" i="1"/>
  <c r="BD2479" i="1" l="1"/>
  <c r="BB2482" i="1"/>
  <c r="BB2483" i="1" l="1"/>
  <c r="BC2482" i="1" s="1"/>
  <c r="BD2482" i="1" s="1"/>
  <c r="BC2481" i="1"/>
  <c r="BD2481" i="1" l="1"/>
  <c r="BB2484" i="1"/>
  <c r="BC2483" i="1" s="1"/>
  <c r="BD2483" i="1" s="1"/>
  <c r="BB2485" i="1" l="1"/>
  <c r="BB2486" i="1" l="1"/>
  <c r="BC2485" i="1" s="1"/>
  <c r="BD2485" i="1" s="1"/>
  <c r="BC2484" i="1"/>
  <c r="BD2484" i="1" l="1"/>
  <c r="BB2487" i="1"/>
  <c r="BB2488" i="1" l="1"/>
  <c r="BC2487" i="1" s="1"/>
  <c r="BD2487" i="1" s="1"/>
  <c r="BC2486" i="1"/>
  <c r="BD2486" i="1" l="1"/>
  <c r="BB2489" i="1"/>
  <c r="BC2488" i="1" l="1"/>
  <c r="BB2490" i="1"/>
  <c r="BD2488" i="1" l="1"/>
  <c r="BC2489" i="1"/>
  <c r="BB2491" i="1"/>
  <c r="BC2490" i="1" s="1"/>
  <c r="BD2490" i="1" s="1"/>
  <c r="BD2489" i="1" l="1"/>
  <c r="BB2492" i="1"/>
  <c r="BC2491" i="1" l="1"/>
  <c r="BB2493" i="1"/>
  <c r="BC2492" i="1" s="1"/>
  <c r="BD2492" i="1" s="1"/>
  <c r="BD2491" i="1" l="1"/>
  <c r="BB2494" i="1"/>
  <c r="BC2493" i="1" l="1"/>
  <c r="BB2495" i="1"/>
  <c r="BD2493" i="1" l="1"/>
  <c r="BC2494" i="1"/>
  <c r="BB2496" i="1"/>
  <c r="BD2494" i="1" l="1"/>
  <c r="BC2495" i="1"/>
  <c r="BB2497" i="1"/>
  <c r="BD2495" i="1" l="1"/>
  <c r="BC2496" i="1"/>
  <c r="BB2498" i="1"/>
  <c r="BC2497" i="1" s="1"/>
  <c r="BD2497" i="1" s="1"/>
  <c r="BD2496" i="1" l="1"/>
  <c r="BB2499" i="1"/>
  <c r="BB2500" i="1" l="1"/>
  <c r="BC2498" i="1"/>
  <c r="BD2498" i="1" l="1"/>
  <c r="BC2499" i="1"/>
  <c r="BB2501" i="1"/>
  <c r="BC2500" i="1" s="1"/>
  <c r="BD2500" i="1" s="1"/>
  <c r="BD2499" i="1" l="1"/>
  <c r="BB2502" i="1"/>
  <c r="BB2503" i="1" l="1"/>
  <c r="BC2501" i="1"/>
  <c r="BD2501" i="1" l="1"/>
  <c r="BB2504" i="1"/>
  <c r="BC2502" i="1"/>
  <c r="BD2502" i="1" l="1"/>
  <c r="BC2503" i="1"/>
  <c r="BB2505" i="1"/>
  <c r="BD2503" i="1" l="1"/>
  <c r="BC2504" i="1"/>
  <c r="BB2506" i="1"/>
  <c r="BD2504" i="1" l="1"/>
  <c r="BC2505" i="1"/>
  <c r="BB2507" i="1"/>
  <c r="BD2505" i="1" l="1"/>
  <c r="BC2506" i="1"/>
  <c r="BB2508" i="1"/>
  <c r="BD2506" i="1" l="1"/>
  <c r="BC2507" i="1"/>
  <c r="BB2509" i="1"/>
  <c r="BD2507" i="1" l="1"/>
  <c r="BC2508" i="1"/>
  <c r="BB2510" i="1"/>
  <c r="BD2508" i="1" l="1"/>
  <c r="BC2509" i="1"/>
  <c r="BB2511" i="1"/>
  <c r="BD2509" i="1" l="1"/>
  <c r="BB2512" i="1"/>
  <c r="BC2510" i="1"/>
  <c r="BD2510" i="1" l="1"/>
  <c r="BC2511" i="1"/>
  <c r="BB2513" i="1"/>
  <c r="BD2511" i="1" l="1"/>
  <c r="BC2512" i="1"/>
  <c r="BB2514" i="1"/>
  <c r="BD2512" i="1" l="1"/>
  <c r="BB2515" i="1"/>
  <c r="BC2513" i="1"/>
  <c r="BD2513" i="1" l="1"/>
  <c r="BC2514" i="1"/>
  <c r="BB2516" i="1"/>
  <c r="BD2514" i="1" l="1"/>
  <c r="BC2515" i="1"/>
  <c r="BB2517" i="1"/>
  <c r="BD2515" i="1" l="1"/>
  <c r="BC2516" i="1"/>
  <c r="BB2518" i="1"/>
  <c r="BD2516" i="1" l="1"/>
  <c r="BC2517" i="1"/>
  <c r="BB2519" i="1"/>
  <c r="BD2517" i="1" l="1"/>
  <c r="BC2518" i="1"/>
  <c r="BB2520" i="1"/>
  <c r="BD2518" i="1" l="1"/>
  <c r="BB2521" i="1"/>
  <c r="BC2519" i="1"/>
  <c r="BD2519" i="1" l="1"/>
  <c r="BB2522" i="1"/>
  <c r="BC2520" i="1"/>
  <c r="BD2520" i="1" l="1"/>
  <c r="BB2523" i="1"/>
  <c r="BC2522" i="1" s="1"/>
  <c r="BD2522" i="1" s="1"/>
  <c r="BC2521" i="1"/>
  <c r="BD2521" i="1" l="1"/>
  <c r="BB2524" i="1"/>
  <c r="BC2523" i="1" s="1"/>
  <c r="BD2523" i="1" s="1"/>
  <c r="BB2525" i="1" l="1"/>
  <c r="BB2526" i="1" l="1"/>
  <c r="BC2524" i="1"/>
  <c r="BD2524" i="1" l="1"/>
  <c r="BB2527" i="1"/>
  <c r="BC2526" i="1" s="1"/>
  <c r="BD2526" i="1" s="1"/>
  <c r="BC2525" i="1"/>
  <c r="BD2525" i="1" l="1"/>
  <c r="BB2528" i="1"/>
  <c r="BB2529" i="1" l="1"/>
  <c r="BC2528" i="1" s="1"/>
  <c r="BD2528" i="1" s="1"/>
  <c r="BC2527" i="1"/>
  <c r="BD2527" i="1" l="1"/>
  <c r="BB2530" i="1"/>
  <c r="BB2531" i="1" l="1"/>
  <c r="BC2530" i="1" s="1"/>
  <c r="BD2530" i="1" s="1"/>
  <c r="BC2529" i="1"/>
  <c r="BD2529" i="1" l="1"/>
  <c r="BB2532" i="1"/>
  <c r="BC2531" i="1" s="1"/>
  <c r="BD2531" i="1" s="1"/>
  <c r="BB2533" i="1" l="1"/>
  <c r="BB2534" i="1" l="1"/>
  <c r="BC2533" i="1" s="1"/>
  <c r="BD2533" i="1" s="1"/>
  <c r="BC2532" i="1"/>
  <c r="BD2532" i="1" l="1"/>
  <c r="BB2535" i="1"/>
  <c r="BB2536" i="1" l="1"/>
  <c r="BC2535" i="1" s="1"/>
  <c r="BD2535" i="1" s="1"/>
  <c r="BC2534" i="1"/>
  <c r="BD2534" i="1" l="1"/>
  <c r="BB2537" i="1"/>
  <c r="BB2538" i="1" l="1"/>
  <c r="BC2536" i="1"/>
  <c r="BD2536" i="1" l="1"/>
  <c r="BB2539" i="1"/>
  <c r="BC2538" i="1" s="1"/>
  <c r="BD2538" i="1" s="1"/>
  <c r="BC2537" i="1"/>
  <c r="BD2537" i="1" l="1"/>
  <c r="BB2540" i="1"/>
  <c r="BB2541" i="1" l="1"/>
  <c r="BC2540" i="1" s="1"/>
  <c r="BD2540" i="1" s="1"/>
  <c r="BC2539" i="1"/>
  <c r="BD2539" i="1" l="1"/>
  <c r="BB2542" i="1"/>
  <c r="BB2543" i="1" l="1"/>
  <c r="BC2542" i="1" s="1"/>
  <c r="BD2542" i="1" s="1"/>
  <c r="BC2541" i="1"/>
  <c r="BD2541" i="1" l="1"/>
  <c r="BB2544" i="1"/>
  <c r="BB2545" i="1" l="1"/>
  <c r="BC2543" i="1"/>
  <c r="BD2543" i="1" l="1"/>
  <c r="BB2546" i="1"/>
  <c r="BC2545" i="1" s="1"/>
  <c r="BD2545" i="1" s="1"/>
  <c r="BC2544" i="1"/>
  <c r="BD2544" i="1" l="1"/>
  <c r="BB2547" i="1"/>
  <c r="BB2548" i="1" l="1"/>
  <c r="BC2547" i="1" s="1"/>
  <c r="BD2547" i="1" s="1"/>
  <c r="BC2546" i="1"/>
  <c r="BD2546" i="1" l="1"/>
  <c r="BB2549" i="1"/>
  <c r="BB2550" i="1" l="1"/>
  <c r="BC2548" i="1"/>
  <c r="BD2548" i="1" l="1"/>
  <c r="BB2551" i="1"/>
  <c r="BC2550" i="1" s="1"/>
  <c r="BD2550" i="1" s="1"/>
  <c r="BC2549" i="1"/>
  <c r="BD2549" i="1" l="1"/>
  <c r="BB2552" i="1"/>
  <c r="BB2553" i="1" l="1"/>
  <c r="BC2551" i="1"/>
  <c r="BD2551" i="1" l="1"/>
  <c r="BC2552" i="1"/>
  <c r="BB2554" i="1"/>
  <c r="BD2552" i="1" l="1"/>
  <c r="BB2555" i="1"/>
  <c r="BC2554" i="1" s="1"/>
  <c r="BD2554" i="1" s="1"/>
  <c r="BC2553" i="1"/>
  <c r="BD2553" i="1" l="1"/>
  <c r="BB2556" i="1"/>
  <c r="BC2555" i="1" s="1"/>
  <c r="BD2555" i="1" s="1"/>
  <c r="BB2557" i="1" l="1"/>
  <c r="BB2558" i="1" l="1"/>
  <c r="BC2557" i="1" s="1"/>
  <c r="BD2557" i="1" s="1"/>
  <c r="BC2556" i="1"/>
  <c r="BD2556" i="1" l="1"/>
  <c r="BB2559" i="1"/>
  <c r="BB2560" i="1" l="1"/>
  <c r="BC2559" i="1" s="1"/>
  <c r="BD2559" i="1" s="1"/>
  <c r="BC2558" i="1"/>
  <c r="BD2558" i="1" l="1"/>
  <c r="BB2561" i="1"/>
  <c r="BB2562" i="1" l="1"/>
  <c r="BC2560" i="1"/>
  <c r="BD2560" i="1" l="1"/>
  <c r="BB2563" i="1"/>
  <c r="BC2562" i="1" s="1"/>
  <c r="BD2562" i="1" s="1"/>
  <c r="BC2561" i="1"/>
  <c r="BD2561" i="1" l="1"/>
  <c r="BB2564" i="1"/>
  <c r="BB2565" i="1" l="1"/>
  <c r="BC2564" i="1" s="1"/>
  <c r="BD2564" i="1" s="1"/>
  <c r="BC2563" i="1"/>
  <c r="BD2563" i="1" l="1"/>
  <c r="BB2566" i="1"/>
  <c r="BB2567" i="1" l="1"/>
  <c r="BC2566" i="1" s="1"/>
  <c r="BD2566" i="1" s="1"/>
  <c r="BC2565" i="1"/>
  <c r="BD2565" i="1" l="1"/>
  <c r="BB2568" i="1"/>
  <c r="BB2569" i="1" l="1"/>
  <c r="BC2567" i="1"/>
  <c r="BD2567" i="1" l="1"/>
  <c r="BB2570" i="1"/>
  <c r="BC2569" i="1" s="1"/>
  <c r="BD2569" i="1" s="1"/>
  <c r="BC2568" i="1"/>
  <c r="BD2568" i="1" l="1"/>
  <c r="BB2571" i="1"/>
  <c r="BB2572" i="1" l="1"/>
  <c r="BC2571" i="1" s="1"/>
  <c r="BD2571" i="1" s="1"/>
  <c r="BC2570" i="1"/>
  <c r="BD2570" i="1" l="1"/>
  <c r="BB2573" i="1"/>
  <c r="BB2574" i="1" l="1"/>
  <c r="BC2572" i="1"/>
  <c r="BD2572" i="1" l="1"/>
  <c r="BB2575" i="1"/>
  <c r="BC2574" i="1" s="1"/>
  <c r="BD2574" i="1" s="1"/>
  <c r="BC2573" i="1"/>
  <c r="BD2573" i="1" l="1"/>
  <c r="BB2576" i="1"/>
  <c r="BB2577" i="1" l="1"/>
  <c r="BC2576" i="1" s="1"/>
  <c r="BD2576" i="1" s="1"/>
  <c r="BC2575" i="1"/>
  <c r="BD2575" i="1" l="1"/>
  <c r="BB2578" i="1"/>
  <c r="BB2579" i="1" l="1"/>
  <c r="BC2578" i="1" s="1"/>
  <c r="BD2578" i="1" s="1"/>
  <c r="BC2577" i="1"/>
  <c r="BD2577" i="1" l="1"/>
  <c r="BB2580" i="1"/>
  <c r="BC2579" i="1" s="1"/>
  <c r="BD2579" i="1" s="1"/>
  <c r="BB2581" i="1" l="1"/>
  <c r="BB2582" i="1" l="1"/>
  <c r="BC2581" i="1" s="1"/>
  <c r="BD2581" i="1" s="1"/>
  <c r="BC2580" i="1"/>
  <c r="BD2580" i="1" l="1"/>
  <c r="BB2583" i="1"/>
  <c r="BB2584" i="1" l="1"/>
  <c r="BC2583" i="1" s="1"/>
  <c r="BD2583" i="1" s="1"/>
  <c r="BC2582" i="1"/>
  <c r="BD2582" i="1" l="1"/>
  <c r="BB2585" i="1"/>
  <c r="BC2584" i="1" l="1"/>
  <c r="BB2586" i="1"/>
  <c r="BD2584" i="1" l="1"/>
  <c r="BB2587" i="1"/>
  <c r="BC2585" i="1"/>
  <c r="BD2585" i="1" l="1"/>
  <c r="BC2586" i="1"/>
  <c r="BB2588" i="1"/>
  <c r="BD2586" i="1" l="1"/>
  <c r="BB2589" i="1"/>
  <c r="BC2587" i="1"/>
  <c r="BD2587" i="1" l="1"/>
  <c r="BC2588" i="1"/>
  <c r="BB2590" i="1"/>
  <c r="BD2588" i="1" l="1"/>
  <c r="BB2591" i="1"/>
  <c r="BC2590" i="1" s="1"/>
  <c r="BD2590" i="1" s="1"/>
  <c r="BC2589" i="1"/>
  <c r="BD2589" i="1" l="1"/>
  <c r="BB2592" i="1"/>
  <c r="BB2593" i="1" l="1"/>
  <c r="BC2591" i="1"/>
  <c r="BD2591" i="1" l="1"/>
  <c r="BB2594" i="1"/>
  <c r="BC2592" i="1"/>
  <c r="BD2592" i="1" l="1"/>
  <c r="BC2593" i="1"/>
  <c r="BB2595" i="1"/>
  <c r="BD2593" i="1" l="1"/>
  <c r="BB2596" i="1"/>
  <c r="BC2595" i="1" s="1"/>
  <c r="BD2595" i="1" s="1"/>
  <c r="BC2594" i="1"/>
  <c r="BD2594" i="1" l="1"/>
  <c r="BB2597" i="1"/>
  <c r="BB2598" i="1" l="1"/>
  <c r="BC2596" i="1"/>
  <c r="BD2596" i="1" l="1"/>
  <c r="BB2599" i="1"/>
  <c r="BC2598" i="1" s="1"/>
  <c r="BD2598" i="1" s="1"/>
  <c r="BC2597" i="1"/>
  <c r="BD2597" i="1" l="1"/>
  <c r="BB2600" i="1"/>
  <c r="BB2601" i="1" l="1"/>
  <c r="BC2600" i="1" s="1"/>
  <c r="BD2600" i="1" s="1"/>
  <c r="BC2599" i="1"/>
  <c r="BD2599" i="1" l="1"/>
  <c r="BB2602" i="1"/>
  <c r="BB2603" i="1" l="1"/>
  <c r="BC2602" i="1" s="1"/>
  <c r="BD2602" i="1" s="1"/>
  <c r="BC2601" i="1"/>
  <c r="BD2601" i="1" l="1"/>
  <c r="BB2604" i="1"/>
  <c r="BC2603" i="1" s="1"/>
  <c r="BD2603" i="1" s="1"/>
  <c r="BB2605" i="1" l="1"/>
  <c r="BB2606" i="1" l="1"/>
  <c r="BC2605" i="1" s="1"/>
  <c r="BD2605" i="1" s="1"/>
  <c r="BC2604" i="1"/>
  <c r="BD2604" i="1" l="1"/>
  <c r="BB2607" i="1"/>
  <c r="BB2608" i="1" l="1"/>
  <c r="BC2607" i="1" s="1"/>
  <c r="BD2607" i="1" s="1"/>
  <c r="BC2606" i="1"/>
  <c r="BD2606" i="1" l="1"/>
  <c r="BB2609" i="1"/>
  <c r="BB2610" i="1" l="1"/>
  <c r="BC2608" i="1"/>
  <c r="BD2608" i="1" l="1"/>
  <c r="BB2611" i="1"/>
  <c r="BC2610" i="1" s="1"/>
  <c r="BD2610" i="1" s="1"/>
  <c r="BC2609" i="1"/>
  <c r="BD2609" i="1" l="1"/>
  <c r="BB2612" i="1"/>
  <c r="BC2611" i="1" l="1"/>
  <c r="BB2613" i="1"/>
  <c r="BD2611" i="1" l="1"/>
  <c r="BB2614" i="1"/>
  <c r="BC2612" i="1"/>
  <c r="BD2612" i="1" l="1"/>
  <c r="BB2615" i="1"/>
  <c r="BC2614" i="1" s="1"/>
  <c r="BD2614" i="1" s="1"/>
  <c r="BC2613" i="1"/>
  <c r="BD2613" i="1" l="1"/>
  <c r="BB2616" i="1"/>
  <c r="BB2617" i="1" l="1"/>
  <c r="BC2615" i="1"/>
  <c r="BD2615" i="1" l="1"/>
  <c r="BB2618" i="1"/>
  <c r="BC2617" i="1" s="1"/>
  <c r="BD2617" i="1" s="1"/>
  <c r="BC2616" i="1"/>
  <c r="BD2616" i="1" l="1"/>
  <c r="BB2619" i="1"/>
  <c r="BB2620" i="1" l="1"/>
  <c r="BC2619" i="1" s="1"/>
  <c r="BD2619" i="1" s="1"/>
  <c r="BC2618" i="1"/>
  <c r="BD2618" i="1" l="1"/>
  <c r="BB2621" i="1"/>
  <c r="BB2622" i="1" l="1"/>
  <c r="BC2620" i="1"/>
  <c r="BD2620" i="1" l="1"/>
  <c r="BB2623" i="1"/>
  <c r="BC2622" i="1" s="1"/>
  <c r="BD2622" i="1" s="1"/>
  <c r="BC2621" i="1"/>
  <c r="BD2621" i="1" l="1"/>
  <c r="BB2624" i="1"/>
  <c r="BB2625" i="1" l="1"/>
  <c r="BC2624" i="1" s="1"/>
  <c r="BD2624" i="1" s="1"/>
  <c r="BC2623" i="1"/>
  <c r="BD2623" i="1" l="1"/>
  <c r="BB2626" i="1"/>
  <c r="BB2627" i="1" l="1"/>
  <c r="BC2626" i="1" s="1"/>
  <c r="BD2626" i="1" s="1"/>
  <c r="BC2625" i="1"/>
  <c r="BD2625" i="1" l="1"/>
  <c r="BB2628" i="1"/>
  <c r="BC2627" i="1" s="1"/>
  <c r="BD2627" i="1" s="1"/>
  <c r="BB2629" i="1" l="1"/>
  <c r="BB2630" i="1" l="1"/>
  <c r="BC2629" i="1" s="1"/>
  <c r="BD2629" i="1" s="1"/>
  <c r="BC2628" i="1"/>
  <c r="BD2628" i="1" l="1"/>
  <c r="BB2631" i="1"/>
  <c r="BB2632" i="1" l="1"/>
  <c r="BC2631" i="1" s="1"/>
  <c r="BD2631" i="1" s="1"/>
  <c r="BC2630" i="1"/>
  <c r="BD2630" i="1" l="1"/>
  <c r="BB2633" i="1"/>
  <c r="BB2634" i="1" l="1"/>
  <c r="BC2632" i="1"/>
  <c r="BD2632" i="1" l="1"/>
  <c r="BB2635" i="1"/>
  <c r="BC2634" i="1" s="1"/>
  <c r="BD2634" i="1" s="1"/>
  <c r="BC2633" i="1"/>
  <c r="BD2633" i="1" l="1"/>
  <c r="BB2636" i="1"/>
  <c r="BB2637" i="1" l="1"/>
  <c r="BC2636" i="1" s="1"/>
  <c r="BD2636" i="1" s="1"/>
  <c r="BC2635" i="1"/>
  <c r="BD2635" i="1" l="1"/>
  <c r="BB2638" i="1"/>
  <c r="BB2639" i="1" l="1"/>
  <c r="BC2638" i="1" s="1"/>
  <c r="BD2638" i="1" s="1"/>
  <c r="BC2637" i="1"/>
  <c r="BD2637" i="1" l="1"/>
  <c r="BB2640" i="1"/>
  <c r="BC2639" i="1" s="1"/>
  <c r="BD2639" i="1" s="1"/>
  <c r="BB2641" i="1" l="1"/>
  <c r="BB2642" i="1" l="1"/>
  <c r="BC2641" i="1" s="1"/>
  <c r="BD2641" i="1" s="1"/>
  <c r="BC2640" i="1"/>
  <c r="BD2640" i="1" l="1"/>
  <c r="BB2643" i="1"/>
  <c r="BB2644" i="1" l="1"/>
  <c r="BC2643" i="1" s="1"/>
  <c r="BD2643" i="1" s="1"/>
  <c r="BC2642" i="1"/>
  <c r="BD2642" i="1" l="1"/>
  <c r="BB2645" i="1"/>
  <c r="BC2644" i="1" s="1"/>
  <c r="BD2644" i="1" s="1"/>
  <c r="BB2646" i="1" l="1"/>
  <c r="BB2647" i="1" l="1"/>
  <c r="BC2646" i="1" s="1"/>
  <c r="BD2646" i="1" s="1"/>
  <c r="BC2645" i="1"/>
  <c r="BD2645" i="1" l="1"/>
  <c r="BB2648" i="1"/>
  <c r="BB2649" i="1" l="1"/>
  <c r="BC2648" i="1" s="1"/>
  <c r="BD2648" i="1" s="1"/>
  <c r="BC2647" i="1"/>
  <c r="BD2647" i="1" l="1"/>
  <c r="BB2650" i="1"/>
  <c r="BB2651" i="1" l="1"/>
  <c r="BC2650" i="1" s="1"/>
  <c r="BD2650" i="1" s="1"/>
  <c r="BC2649" i="1"/>
  <c r="BD2649" i="1" l="1"/>
  <c r="BB2652" i="1"/>
  <c r="BC2651" i="1" s="1"/>
  <c r="BD2651" i="1" s="1"/>
  <c r="BB2653" i="1" l="1"/>
  <c r="BB2654" i="1" l="1"/>
  <c r="BC2653" i="1" s="1"/>
  <c r="BD2653" i="1" s="1"/>
  <c r="BC2652" i="1"/>
  <c r="BD2652" i="1" l="1"/>
  <c r="BB2655" i="1"/>
  <c r="BB2656" i="1" l="1"/>
  <c r="BC2655" i="1" s="1"/>
  <c r="BD2655" i="1" s="1"/>
  <c r="BC2654" i="1"/>
  <c r="BD2654" i="1" l="1"/>
  <c r="BB2657" i="1"/>
  <c r="BB2658" i="1" l="1"/>
  <c r="BC2656" i="1"/>
  <c r="BD2656" i="1" l="1"/>
  <c r="BB2659" i="1"/>
  <c r="BC2657" i="1"/>
  <c r="BD2657" i="1" l="1"/>
  <c r="BC2658" i="1"/>
  <c r="BB2660" i="1"/>
  <c r="BD2658" i="1" l="1"/>
  <c r="BB2661" i="1"/>
  <c r="BC2659" i="1"/>
  <c r="BD2659" i="1" l="1"/>
  <c r="BC2660" i="1"/>
  <c r="BB2662" i="1"/>
  <c r="BD2660" i="1" l="1"/>
  <c r="BB2663" i="1"/>
  <c r="BC2662" i="1" s="1"/>
  <c r="BD2662" i="1" s="1"/>
  <c r="BC2661" i="1"/>
  <c r="BD2661" i="1" l="1"/>
  <c r="BB2664" i="1"/>
  <c r="BC2663" i="1" s="1"/>
  <c r="BD2663" i="1" s="1"/>
  <c r="BB2665" i="1" l="1"/>
  <c r="BB2666" i="1" l="1"/>
  <c r="BC2665" i="1" s="1"/>
  <c r="BD2665" i="1" s="1"/>
  <c r="BC2664" i="1"/>
  <c r="BD2664" i="1" l="1"/>
  <c r="BB2667" i="1"/>
  <c r="BC2666" i="1" l="1"/>
  <c r="BB2668" i="1"/>
  <c r="BC2667" i="1" s="1"/>
  <c r="BD2667" i="1" s="1"/>
  <c r="BD2666" i="1" l="1"/>
  <c r="BB2669" i="1"/>
  <c r="BB2670" i="1" l="1"/>
  <c r="BC2669" i="1" s="1"/>
  <c r="BD2669" i="1" s="1"/>
  <c r="BC2668" i="1"/>
  <c r="BD2668" i="1" l="1"/>
  <c r="BB2671" i="1"/>
  <c r="BC2670" i="1" s="1"/>
  <c r="BD2670" i="1" s="1"/>
  <c r="BB2672" i="1" l="1"/>
  <c r="BC2671" i="1" l="1"/>
  <c r="BB2673" i="1"/>
  <c r="BC2672" i="1" s="1"/>
  <c r="BD2672" i="1" s="1"/>
  <c r="BD2671" i="1" l="1"/>
  <c r="BB2674" i="1"/>
  <c r="BC2673" i="1" l="1"/>
  <c r="BB2675" i="1"/>
  <c r="BD2673" i="1" l="1"/>
  <c r="BB2676" i="1"/>
  <c r="BC2675" i="1" s="1"/>
  <c r="BD2675" i="1" s="1"/>
  <c r="BC2674" i="1"/>
  <c r="BD2674" i="1" l="1"/>
  <c r="BB2677" i="1"/>
  <c r="BB2678" i="1" l="1"/>
  <c r="BC2677" i="1" s="1"/>
  <c r="BD2677" i="1" s="1"/>
  <c r="BC2676" i="1"/>
  <c r="BD2676" i="1" l="1"/>
  <c r="BB2679" i="1"/>
  <c r="BB2680" i="1" l="1"/>
  <c r="BC2679" i="1" s="1"/>
  <c r="BD2679" i="1" s="1"/>
  <c r="BC2678" i="1"/>
  <c r="BD2678" i="1" l="1"/>
  <c r="BB2681" i="1"/>
  <c r="BB2682" i="1" l="1"/>
  <c r="BC2680" i="1"/>
  <c r="BD2680" i="1" l="1"/>
  <c r="BB2683" i="1"/>
  <c r="BC2681" i="1"/>
  <c r="BD2681" i="1" l="1"/>
  <c r="BC2682" i="1"/>
  <c r="BB2684" i="1"/>
  <c r="BC2683" i="1" s="1"/>
  <c r="BD2683" i="1" s="1"/>
  <c r="BD2682" i="1" l="1"/>
  <c r="BB2685" i="1"/>
  <c r="BC2684" i="1" s="1"/>
  <c r="BD2684" i="1" s="1"/>
  <c r="BB2686" i="1" l="1"/>
  <c r="BB2687" i="1" l="1"/>
  <c r="BC2686" i="1" s="1"/>
  <c r="BD2686" i="1" s="1"/>
  <c r="BC2685" i="1"/>
  <c r="BD2685" i="1" l="1"/>
  <c r="BB2688" i="1"/>
  <c r="BC2687" i="1" s="1"/>
  <c r="BD2687" i="1" s="1"/>
  <c r="BB2689" i="1" l="1"/>
  <c r="BB2690" i="1" l="1"/>
  <c r="BC2689" i="1" s="1"/>
  <c r="BD2689" i="1" s="1"/>
  <c r="BC2688" i="1"/>
  <c r="BD2688" i="1" l="1"/>
  <c r="BB2691" i="1"/>
  <c r="BB2692" i="1" l="1"/>
  <c r="BC2691" i="1" s="1"/>
  <c r="BD2691" i="1" s="1"/>
  <c r="BC2690" i="1"/>
  <c r="BD2690" i="1" l="1"/>
  <c r="BB2693" i="1"/>
  <c r="BC2692" i="1" s="1"/>
  <c r="BD2692" i="1" s="1"/>
  <c r="BB2694" i="1" l="1"/>
  <c r="BC2693" i="1" s="1"/>
  <c r="BD2693" i="1" s="1"/>
  <c r="BB2695" i="1" l="1"/>
  <c r="BC2694" i="1" s="1"/>
  <c r="BD2694" i="1" s="1"/>
  <c r="BB2696" i="1" l="1"/>
  <c r="BC2695" i="1" s="1"/>
  <c r="BD2695" i="1" s="1"/>
  <c r="BB2697" i="1" l="1"/>
  <c r="BB2698" i="1" l="1"/>
  <c r="BC2696" i="1"/>
  <c r="BD2696" i="1" l="1"/>
  <c r="BB2699" i="1"/>
  <c r="BC2698" i="1" s="1"/>
  <c r="BD2698" i="1" s="1"/>
  <c r="BC2697" i="1"/>
  <c r="BD2697" i="1" l="1"/>
  <c r="BB2700" i="1"/>
  <c r="BC2699" i="1" l="1"/>
  <c r="BB2701" i="1"/>
  <c r="BD2699" i="1" l="1"/>
  <c r="BB2702" i="1"/>
  <c r="BC2700" i="1"/>
  <c r="BD2700" i="1" l="1"/>
  <c r="BC2701" i="1"/>
  <c r="BB2703" i="1"/>
  <c r="BC2702" i="1" s="1"/>
  <c r="BD2702" i="1" s="1"/>
  <c r="BD2701" i="1" l="1"/>
  <c r="BB2704" i="1"/>
  <c r="BB2705" i="1" l="1"/>
  <c r="BC2703" i="1"/>
  <c r="BD2703" i="1" l="1"/>
  <c r="BC2704" i="1"/>
  <c r="BB2706" i="1"/>
  <c r="BC2705" i="1" s="1"/>
  <c r="BD2705" i="1" s="1"/>
  <c r="BD2704" i="1" l="1"/>
  <c r="BB2707" i="1"/>
  <c r="BB2708" i="1" l="1"/>
  <c r="BC2707" i="1" s="1"/>
  <c r="BD2707" i="1" s="1"/>
  <c r="BC2706" i="1"/>
  <c r="BD2706" i="1" l="1"/>
  <c r="BB2709" i="1"/>
  <c r="BC2708" i="1" s="1"/>
  <c r="BD2708" i="1" s="1"/>
  <c r="BB2710" i="1" l="1"/>
  <c r="BC2709" i="1" l="1"/>
  <c r="BB2711" i="1"/>
  <c r="BC2710" i="1" s="1"/>
  <c r="BD2710" i="1" s="1"/>
  <c r="BD2709" i="1" l="1"/>
  <c r="BB2712" i="1"/>
  <c r="BB2713" i="1" l="1"/>
  <c r="BC2711" i="1"/>
  <c r="BD2711" i="1" l="1"/>
  <c r="BC2712" i="1"/>
  <c r="BB2714" i="1"/>
  <c r="BC2713" i="1" s="1"/>
  <c r="BD2713" i="1" s="1"/>
  <c r="BD2712" i="1" l="1"/>
  <c r="BB2715" i="1"/>
  <c r="BB2716" i="1" l="1"/>
  <c r="BC2715" i="1" s="1"/>
  <c r="BD2715" i="1" s="1"/>
  <c r="BC2714" i="1"/>
  <c r="BD2714" i="1" l="1"/>
  <c r="BB2717" i="1"/>
  <c r="BB2718" i="1" l="1"/>
  <c r="BC2717" i="1" s="1"/>
  <c r="BD2717" i="1" s="1"/>
  <c r="BC2716" i="1"/>
  <c r="BD2716" i="1" l="1"/>
  <c r="BB2719" i="1"/>
  <c r="BC2718" i="1" s="1"/>
  <c r="BD2718" i="1" s="1"/>
  <c r="BB2720" i="1" l="1"/>
  <c r="BB2721" i="1" l="1"/>
  <c r="BC2720" i="1" s="1"/>
  <c r="BD2720" i="1" s="1"/>
  <c r="BC2719" i="1"/>
  <c r="BD2719" i="1" l="1"/>
  <c r="BB2722" i="1"/>
  <c r="BB2723" i="1" l="1"/>
  <c r="BC2721" i="1"/>
  <c r="BD2721" i="1" l="1"/>
  <c r="BB2724" i="1"/>
  <c r="BC2723" i="1" s="1"/>
  <c r="BD2723" i="1" s="1"/>
  <c r="BC2722" i="1"/>
  <c r="BD2722" i="1" l="1"/>
  <c r="BB2725" i="1"/>
  <c r="BB2726" i="1" l="1"/>
  <c r="BC2725" i="1" s="1"/>
  <c r="BD2725" i="1" s="1"/>
  <c r="BC2724" i="1"/>
  <c r="BD2724" i="1" l="1"/>
  <c r="BB2727" i="1"/>
  <c r="BC2726" i="1" s="1"/>
  <c r="BD2726" i="1" s="1"/>
  <c r="BB2728" i="1" l="1"/>
  <c r="BB2729" i="1" l="1"/>
  <c r="BC2728" i="1" s="1"/>
  <c r="BD2728" i="1" s="1"/>
  <c r="BC2727" i="1"/>
  <c r="BD2727" i="1" l="1"/>
  <c r="BB2730" i="1"/>
  <c r="BC2729" i="1" s="1"/>
  <c r="BD2729" i="1" s="1"/>
  <c r="BB2731" i="1" l="1"/>
  <c r="BC2730" i="1" l="1"/>
  <c r="BB2732" i="1"/>
  <c r="BC2731" i="1" s="1"/>
  <c r="BD2731" i="1" s="1"/>
  <c r="BD2730" i="1" l="1"/>
  <c r="BB2733" i="1"/>
  <c r="BC2732" i="1" l="1"/>
  <c r="BB2734" i="1"/>
  <c r="BC2733" i="1" s="1"/>
  <c r="BD2733" i="1" s="1"/>
  <c r="BD2732" i="1" l="1"/>
  <c r="BB2735" i="1"/>
  <c r="BC2734" i="1" l="1"/>
  <c r="BB2736" i="1"/>
  <c r="BD2734" i="1" l="1"/>
  <c r="BB2737" i="1"/>
  <c r="BC2736" i="1" s="1"/>
  <c r="BD2736" i="1" s="1"/>
  <c r="BC2735" i="1"/>
  <c r="BD2735" i="1" l="1"/>
  <c r="BB2738" i="1"/>
  <c r="BB2739" i="1" l="1"/>
  <c r="BC2738" i="1" s="1"/>
  <c r="BD2738" i="1" s="1"/>
  <c r="BC2737" i="1"/>
  <c r="BD2737" i="1" l="1"/>
  <c r="BB2740" i="1"/>
  <c r="BC2739" i="1" s="1"/>
  <c r="BD2739" i="1" s="1"/>
  <c r="BB2741" i="1" l="1"/>
  <c r="BB2742" i="1" l="1"/>
  <c r="BC2741" i="1" s="1"/>
  <c r="BD2741" i="1" s="1"/>
  <c r="BC2740" i="1"/>
  <c r="BD2740" i="1" l="1"/>
  <c r="BB2743" i="1"/>
  <c r="BC2742" i="1" s="1"/>
  <c r="BD2742" i="1" s="1"/>
  <c r="BB2744" i="1" l="1"/>
  <c r="BB2745" i="1" l="1"/>
  <c r="BC2744" i="1" s="1"/>
  <c r="BD2744" i="1" s="1"/>
  <c r="BC2743" i="1"/>
  <c r="BD2743" i="1" l="1"/>
  <c r="BB2746" i="1"/>
  <c r="BB2747" i="1" l="1"/>
  <c r="BC2746" i="1" s="1"/>
  <c r="BD2746" i="1" s="1"/>
  <c r="BC2745" i="1"/>
  <c r="BD2745" i="1" l="1"/>
  <c r="BB2748" i="1"/>
  <c r="BB2749" i="1" l="1"/>
  <c r="BC2747" i="1"/>
  <c r="BD2747" i="1" l="1"/>
  <c r="BB2750" i="1"/>
  <c r="BC2749" i="1" s="1"/>
  <c r="BD2749" i="1" s="1"/>
  <c r="BC2748" i="1"/>
  <c r="BD2748" i="1" l="1"/>
  <c r="BB2751" i="1"/>
  <c r="BC2750" i="1" l="1"/>
  <c r="BB2752" i="1"/>
  <c r="BC2751" i="1" s="1"/>
  <c r="BD2751" i="1" s="1"/>
  <c r="BD2750" i="1" l="1"/>
  <c r="BB2753" i="1"/>
  <c r="BC2752" i="1" s="1"/>
  <c r="BD2752" i="1" s="1"/>
  <c r="BB2754" i="1" l="1"/>
  <c r="BC2753" i="1" s="1"/>
  <c r="BD2753" i="1" s="1"/>
  <c r="BB2755" i="1" l="1"/>
  <c r="BB2756" i="1" l="1"/>
  <c r="BC2754" i="1"/>
  <c r="BD2754" i="1" l="1"/>
  <c r="BB2757" i="1"/>
  <c r="BC2755" i="1"/>
  <c r="BD2755" i="1" l="1"/>
  <c r="BC2756" i="1"/>
  <c r="BB2758" i="1"/>
  <c r="BD2756" i="1" l="1"/>
  <c r="BB2759" i="1"/>
  <c r="BC2758" i="1" s="1"/>
  <c r="BD2758" i="1" s="1"/>
  <c r="BC2757" i="1"/>
  <c r="BD2757" i="1" l="1"/>
  <c r="BB2760" i="1"/>
  <c r="BC2759" i="1" s="1"/>
  <c r="BD2759" i="1" s="1"/>
  <c r="BB2761" i="1" l="1"/>
  <c r="BB2762" i="1" l="1"/>
  <c r="BC2760" i="1"/>
  <c r="BD2760" i="1" l="1"/>
  <c r="BB2763" i="1"/>
  <c r="BC2761" i="1"/>
  <c r="BD2761" i="1" l="1"/>
  <c r="BB2764" i="1"/>
  <c r="BC2763" i="1" s="1"/>
  <c r="BD2763" i="1" s="1"/>
  <c r="BC2762" i="1"/>
  <c r="BD2762" i="1" l="1"/>
  <c r="BB2765" i="1"/>
  <c r="BC2764" i="1" s="1"/>
  <c r="BD2764" i="1" s="1"/>
  <c r="BB2766" i="1" l="1"/>
  <c r="BC2765" i="1" s="1"/>
  <c r="BD2765" i="1" s="1"/>
  <c r="BB2767" i="1" l="1"/>
  <c r="BC2766" i="1" s="1"/>
  <c r="BD2766" i="1" s="1"/>
  <c r="BB2768" i="1" l="1"/>
  <c r="BB2769" i="1" l="1"/>
  <c r="BC2768" i="1" s="1"/>
  <c r="BD2768" i="1" s="1"/>
  <c r="BC2767" i="1"/>
  <c r="BD2767" i="1" l="1"/>
  <c r="BB2770" i="1"/>
  <c r="BB2771" i="1" l="1"/>
  <c r="BC2770" i="1" s="1"/>
  <c r="BD2770" i="1" s="1"/>
  <c r="BC2769" i="1"/>
  <c r="BD2769" i="1" l="1"/>
  <c r="BB2772" i="1"/>
  <c r="BC2771" i="1" s="1"/>
  <c r="BD2771" i="1" s="1"/>
  <c r="BB2773" i="1" l="1"/>
  <c r="BB2774" i="1" l="1"/>
  <c r="BC2772" i="1"/>
  <c r="BD2772" i="1" l="1"/>
  <c r="BC2773" i="1"/>
  <c r="BB2775" i="1"/>
  <c r="BD2773" i="1" l="1"/>
  <c r="BB2776" i="1"/>
  <c r="BC2774" i="1"/>
  <c r="BD2774" i="1" l="1"/>
  <c r="BC2775" i="1"/>
  <c r="BB2777" i="1"/>
  <c r="BD2775" i="1" l="1"/>
  <c r="BB2778" i="1"/>
  <c r="BC2777" i="1" s="1"/>
  <c r="BD2777" i="1" s="1"/>
  <c r="BC2776" i="1"/>
  <c r="BD2776" i="1" l="1"/>
  <c r="BB2779" i="1"/>
  <c r="BC2778" i="1" s="1"/>
  <c r="BD2778" i="1" s="1"/>
  <c r="BB2780" i="1" l="1"/>
  <c r="BB2781" i="1" l="1"/>
  <c r="BC2780" i="1" s="1"/>
  <c r="BD2780" i="1" s="1"/>
  <c r="BC2779" i="1"/>
  <c r="BD2779" i="1" l="1"/>
  <c r="BB2782" i="1"/>
  <c r="BB2783" i="1" l="1"/>
  <c r="BC2782" i="1" s="1"/>
  <c r="BD2782" i="1" s="1"/>
  <c r="BC2781" i="1"/>
  <c r="BD2781" i="1" l="1"/>
  <c r="BB2784" i="1"/>
  <c r="BB2785" i="1" l="1"/>
  <c r="BC2783" i="1"/>
  <c r="BD2783" i="1" l="1"/>
  <c r="BB2786" i="1"/>
  <c r="BC2785" i="1" s="1"/>
  <c r="BD2785" i="1" s="1"/>
  <c r="BC2784" i="1"/>
  <c r="BD2784" i="1" l="1"/>
  <c r="BB2787" i="1"/>
  <c r="BB2788" i="1" l="1"/>
  <c r="BC2787" i="1" s="1"/>
  <c r="BD2787" i="1" s="1"/>
  <c r="BC2786" i="1"/>
  <c r="BD2786" i="1" l="1"/>
  <c r="BB2789" i="1"/>
  <c r="BC2788" i="1" s="1"/>
  <c r="BD2788" i="1" s="1"/>
  <c r="BB2790" i="1" l="1"/>
  <c r="BC2789" i="1" s="1"/>
  <c r="BD2789" i="1" s="1"/>
  <c r="BB2791" i="1" l="1"/>
  <c r="BB2792" i="1" l="1"/>
  <c r="BC2790" i="1"/>
  <c r="BD2790" i="1" l="1"/>
  <c r="BB2793" i="1"/>
  <c r="BC2792" i="1" s="1"/>
  <c r="BD2792" i="1" s="1"/>
  <c r="BC2791" i="1"/>
  <c r="BD2791" i="1" l="1"/>
  <c r="BB2794" i="1"/>
  <c r="BC2793" i="1" l="1"/>
  <c r="BB2795" i="1"/>
  <c r="BD2793" i="1" l="1"/>
  <c r="BB2796" i="1"/>
  <c r="BC2795" i="1" s="1"/>
  <c r="BD2795" i="1" s="1"/>
  <c r="BC2794" i="1"/>
  <c r="BD2794" i="1" l="1"/>
  <c r="BB2797" i="1"/>
  <c r="BC2796" i="1" l="1"/>
  <c r="BB2798" i="1"/>
  <c r="BD2796" i="1" l="1"/>
  <c r="BB2799" i="1"/>
  <c r="BC2797" i="1"/>
  <c r="BD2797" i="1" l="1"/>
  <c r="BB2800" i="1"/>
  <c r="BC2799" i="1" s="1"/>
  <c r="BD2799" i="1" s="1"/>
  <c r="BC2798" i="1"/>
  <c r="BD2798" i="1" l="1"/>
  <c r="BB2801" i="1"/>
  <c r="BC2800" i="1" s="1"/>
  <c r="BD2800" i="1" s="1"/>
  <c r="BB2802" i="1" l="1"/>
  <c r="BC2801" i="1" s="1"/>
  <c r="BD2801" i="1" s="1"/>
  <c r="BB2803" i="1" l="1"/>
  <c r="BC2802" i="1" l="1"/>
  <c r="BB2804" i="1"/>
  <c r="BD2802" i="1" l="1"/>
  <c r="BB2805" i="1"/>
  <c r="BC2803" i="1"/>
  <c r="BD2803" i="1" l="1"/>
  <c r="BB2806" i="1"/>
  <c r="BC2804" i="1"/>
  <c r="BD2804" i="1" l="1"/>
  <c r="BB2807" i="1"/>
  <c r="BC2806" i="1" s="1"/>
  <c r="BD2806" i="1" s="1"/>
  <c r="BC2805" i="1"/>
  <c r="BD2805" i="1" l="1"/>
  <c r="BB2808" i="1"/>
  <c r="BC2807" i="1" s="1"/>
  <c r="BD2807" i="1" s="1"/>
  <c r="BB2809" i="1" l="1"/>
  <c r="BB2810" i="1" l="1"/>
  <c r="BC2809" i="1" s="1"/>
  <c r="BD2809" i="1" s="1"/>
  <c r="BC2808" i="1"/>
  <c r="BD2808" i="1" l="1"/>
  <c r="BB2811" i="1"/>
  <c r="BB2812" i="1" l="1"/>
  <c r="BC2811" i="1" s="1"/>
  <c r="BD2811" i="1" s="1"/>
  <c r="BC2810" i="1"/>
  <c r="BD2810" i="1" l="1"/>
  <c r="BB2813" i="1"/>
  <c r="BB2814" i="1" l="1"/>
  <c r="BC2812" i="1"/>
  <c r="BD2812" i="1" l="1"/>
  <c r="BB2815" i="1"/>
  <c r="BC2814" i="1" s="1"/>
  <c r="BD2814" i="1" s="1"/>
  <c r="BC2813" i="1"/>
  <c r="BD2813" i="1" l="1"/>
  <c r="BB2816" i="1"/>
  <c r="BB2817" i="1" l="1"/>
  <c r="BC2816" i="1" s="1"/>
  <c r="BD2816" i="1" s="1"/>
  <c r="BC2815" i="1"/>
  <c r="BD2815" i="1" l="1"/>
  <c r="BB2818" i="1"/>
  <c r="BB2819" i="1" l="1"/>
  <c r="BC2817" i="1"/>
  <c r="BD2817" i="1" l="1"/>
  <c r="BB2820" i="1"/>
  <c r="BC2818" i="1"/>
  <c r="BD2818" i="1" l="1"/>
  <c r="BB2821" i="1"/>
  <c r="BC2819" i="1"/>
  <c r="BD2819" i="1" l="1"/>
  <c r="BB2822" i="1"/>
  <c r="BC2821" i="1" s="1"/>
  <c r="BD2821" i="1" s="1"/>
  <c r="BC2820" i="1"/>
  <c r="BD2820" i="1" l="1"/>
  <c r="BB2823" i="1"/>
  <c r="BB2824" i="1" l="1"/>
  <c r="BC2823" i="1" s="1"/>
  <c r="BD2823" i="1" s="1"/>
  <c r="BC2822" i="1"/>
  <c r="BD2822" i="1" l="1"/>
  <c r="BB2825" i="1"/>
  <c r="BC2824" i="1" s="1"/>
  <c r="BD2824" i="1" s="1"/>
  <c r="BB2826" i="1" l="1"/>
  <c r="BB2827" i="1" l="1"/>
  <c r="BC2826" i="1" s="1"/>
  <c r="BD2826" i="1" s="1"/>
  <c r="BC2825" i="1"/>
  <c r="BD2825" i="1" l="1"/>
  <c r="BB2828" i="1"/>
  <c r="BB2829" i="1" l="1"/>
  <c r="BC2828" i="1" s="1"/>
  <c r="BD2828" i="1" s="1"/>
  <c r="BC2827" i="1"/>
  <c r="BD2827" i="1" l="1"/>
  <c r="BB2830" i="1"/>
  <c r="BB2831" i="1" l="1"/>
  <c r="BC2829" i="1"/>
  <c r="BD2829" i="1" l="1"/>
  <c r="BB2832" i="1"/>
  <c r="BC2830" i="1"/>
  <c r="BD2830" i="1" l="1"/>
  <c r="BC2831" i="1"/>
  <c r="BB2833" i="1"/>
  <c r="BD2831" i="1" l="1"/>
  <c r="BC2832" i="1"/>
  <c r="BB2834" i="1"/>
  <c r="BD2832" i="1" l="1"/>
  <c r="BB2835" i="1"/>
  <c r="BC2833" i="1"/>
  <c r="BD2833" i="1" l="1"/>
  <c r="BB2836" i="1"/>
  <c r="BC2835" i="1" s="1"/>
  <c r="BC2834" i="1"/>
  <c r="BD2834" i="1" l="1"/>
  <c r="BD2835" i="1"/>
  <c r="BB2837" i="1"/>
  <c r="BB2838" i="1" l="1"/>
  <c r="BC2836" i="1"/>
  <c r="BD2836" i="1" l="1"/>
  <c r="BB2839" i="1"/>
  <c r="BC2838" i="1" s="1"/>
  <c r="BC2837" i="1"/>
  <c r="BD2837" i="1" l="1"/>
  <c r="BD2838" i="1"/>
  <c r="BB2840" i="1"/>
  <c r="BC2839" i="1" l="1"/>
  <c r="BB2841" i="1"/>
  <c r="BD2839" i="1" l="1"/>
  <c r="BB2842" i="1"/>
  <c r="BC2840" i="1"/>
  <c r="BD2840" i="1" l="1"/>
  <c r="BB2843" i="1"/>
  <c r="BC2841" i="1"/>
  <c r="BD2841" i="1" l="1"/>
  <c r="BB2844" i="1"/>
  <c r="BC2842" i="1"/>
  <c r="BD2842" i="1" l="1"/>
  <c r="BB2845" i="1"/>
  <c r="BC2843" i="1"/>
  <c r="BD2843" i="1" l="1"/>
  <c r="BB2846" i="1"/>
  <c r="BC2845" i="1" s="1"/>
  <c r="BC2844" i="1"/>
  <c r="BD2844" i="1" l="1"/>
  <c r="BD2845" i="1"/>
  <c r="BB2847" i="1"/>
  <c r="BB2848" i="1" l="1"/>
  <c r="BC2847" i="1" s="1"/>
  <c r="BC2846" i="1"/>
  <c r="BD2846" i="1" l="1"/>
  <c r="BD2847" i="1"/>
  <c r="BB2849" i="1"/>
  <c r="BC2848" i="1" s="1"/>
  <c r="BD2848" i="1" l="1"/>
  <c r="BB2850" i="1"/>
  <c r="BB2851" i="1" l="1"/>
  <c r="BC2850" i="1" s="1"/>
  <c r="BC2849" i="1"/>
  <c r="BD2849" i="1" l="1"/>
  <c r="BD2850" i="1"/>
  <c r="BB2852" i="1"/>
  <c r="BB2853" i="1" l="1"/>
  <c r="BC2852" i="1" s="1"/>
  <c r="BD2852" i="1" s="1"/>
  <c r="BC2851" i="1"/>
  <c r="BD2851" i="1" l="1"/>
  <c r="BB2854" i="1"/>
  <c r="BB2855" i="1" l="1"/>
  <c r="BC2853" i="1"/>
  <c r="BD2853" i="1" l="1"/>
  <c r="BB2856" i="1"/>
  <c r="BC2855" i="1" s="1"/>
  <c r="BC2854" i="1"/>
  <c r="BD2854" i="1" l="1"/>
  <c r="BD2855" i="1"/>
  <c r="BB2857" i="1"/>
  <c r="BC2856" i="1" l="1"/>
  <c r="BB2858" i="1"/>
  <c r="BD2856" i="1" l="1"/>
  <c r="BB2859" i="1"/>
  <c r="BC2858" i="1" s="1"/>
  <c r="BC2857" i="1"/>
  <c r="BD2857" i="1" l="1"/>
  <c r="BD2858" i="1"/>
  <c r="BB2860" i="1"/>
  <c r="BC2859" i="1" s="1"/>
  <c r="BD2859" i="1" s="1"/>
  <c r="BB2861" i="1" l="1"/>
  <c r="BB2862" i="1" l="1"/>
  <c r="BC2860" i="1"/>
  <c r="BD2860" i="1" l="1"/>
  <c r="BB2863" i="1"/>
  <c r="BC2861" i="1"/>
  <c r="BD2861" i="1" l="1"/>
  <c r="BC2862" i="1"/>
  <c r="BB2864" i="1"/>
  <c r="BC2863" i="1" l="1"/>
  <c r="BD2862" i="1"/>
  <c r="BB2865" i="1"/>
  <c r="BC2864" i="1" s="1"/>
  <c r="BD2864" i="1" s="1"/>
  <c r="BD2863" i="1" l="1"/>
  <c r="BB2866" i="1"/>
  <c r="BC2865" i="1" l="1"/>
  <c r="BB2867" i="1"/>
  <c r="BD2865" i="1" l="1"/>
  <c r="BB2868" i="1"/>
  <c r="BC2867" i="1" s="1"/>
  <c r="BD2867" i="1" s="1"/>
  <c r="BC2866" i="1"/>
  <c r="BD2866" i="1" l="1"/>
  <c r="BB2869" i="1"/>
  <c r="BC2868" i="1" l="1"/>
  <c r="BB2870" i="1"/>
  <c r="BD2868" i="1" l="1"/>
  <c r="BC2869" i="1"/>
  <c r="BB2871" i="1"/>
  <c r="BD2869" i="1" l="1"/>
  <c r="BB2872" i="1"/>
  <c r="BC2871" i="1" s="1"/>
  <c r="BC2870" i="1"/>
  <c r="BD2870" i="1" l="1"/>
  <c r="BD2871" i="1"/>
  <c r="BB2873" i="1"/>
  <c r="BC2872" i="1" s="1"/>
  <c r="BD2872" i="1" s="1"/>
  <c r="BB2874" i="1" l="1"/>
  <c r="BC2873" i="1" l="1"/>
  <c r="BB2875" i="1"/>
  <c r="BC2874" i="1" s="1"/>
  <c r="BD2874" i="1" l="1"/>
  <c r="BD2873" i="1"/>
  <c r="BB2876" i="1"/>
  <c r="BB2877" i="1" l="1"/>
  <c r="BC2876" i="1" s="1"/>
  <c r="BD2876" i="1" s="1"/>
  <c r="BC2875" i="1"/>
  <c r="BD2875" i="1" l="1"/>
  <c r="BB2878" i="1"/>
  <c r="BB2879" i="1" l="1"/>
  <c r="BC2877" i="1"/>
  <c r="BD2877" i="1" l="1"/>
  <c r="BB2880" i="1"/>
  <c r="BC2878" i="1"/>
  <c r="BD2878" i="1" l="1"/>
  <c r="BB2881" i="1"/>
  <c r="BC2879" i="1"/>
  <c r="BD2879" i="1" l="1"/>
  <c r="BB2882" i="1"/>
  <c r="BC2880" i="1"/>
  <c r="BD2880" i="1" l="1"/>
  <c r="BC2881" i="1"/>
  <c r="BB2883" i="1"/>
  <c r="BD2881" i="1" l="1"/>
  <c r="BB2884" i="1"/>
  <c r="BC2883" i="1" s="1"/>
  <c r="BD2883" i="1" s="1"/>
  <c r="BC2882" i="1"/>
  <c r="BD2882" i="1" l="1"/>
  <c r="BB2885" i="1"/>
  <c r="BB2886" i="1" l="1"/>
  <c r="BC2884" i="1"/>
  <c r="BD2884" i="1" l="1"/>
  <c r="BB2887" i="1"/>
  <c r="BC2886" i="1" s="1"/>
  <c r="BC2885" i="1"/>
  <c r="BD2885" i="1" l="1"/>
  <c r="BD2886" i="1"/>
  <c r="BB2888" i="1"/>
  <c r="BB2889" i="1" l="1"/>
  <c r="BC2888" i="1" s="1"/>
  <c r="BD2888" i="1" s="1"/>
  <c r="BC2887" i="1"/>
  <c r="BD2887" i="1" l="1"/>
  <c r="BB2890" i="1"/>
  <c r="BB2891" i="1" l="1"/>
  <c r="BC2889" i="1"/>
  <c r="BD2889" i="1" l="1"/>
  <c r="BB2892" i="1"/>
  <c r="BC2890" i="1"/>
  <c r="BD2890" i="1" l="1"/>
  <c r="BB2893" i="1"/>
  <c r="BC2891" i="1"/>
  <c r="BD2891" i="1" l="1"/>
  <c r="BB2894" i="1"/>
  <c r="BC2893" i="1" s="1"/>
  <c r="BD2893" i="1" s="1"/>
  <c r="BC2892" i="1"/>
  <c r="BD2892" i="1" l="1"/>
  <c r="BB2895" i="1"/>
  <c r="BB2896" i="1" l="1"/>
  <c r="BC2895" i="1" s="1"/>
  <c r="BD2895" i="1" s="1"/>
  <c r="BC2894" i="1"/>
  <c r="BD2894" i="1" l="1"/>
  <c r="BB2897" i="1"/>
  <c r="BC2896" i="1" s="1"/>
  <c r="BD2896" i="1" s="1"/>
  <c r="BB2898" i="1" l="1"/>
  <c r="BB2899" i="1" l="1"/>
  <c r="BC2898" i="1" s="1"/>
  <c r="BC2897" i="1"/>
  <c r="BD2897" i="1" l="1"/>
  <c r="BD2898" i="1"/>
  <c r="BB2900" i="1"/>
  <c r="BB2901" i="1" l="1"/>
  <c r="BC2900" i="1" s="1"/>
  <c r="BD2900" i="1" s="1"/>
  <c r="BC2899" i="1"/>
  <c r="BD2899" i="1" l="1"/>
  <c r="BB2902" i="1"/>
  <c r="BB2903" i="1" l="1"/>
  <c r="BC2901" i="1"/>
  <c r="BD2901" i="1" l="1"/>
  <c r="BB2904" i="1"/>
  <c r="BC2903" i="1" s="1"/>
  <c r="BD2903" i="1" s="1"/>
  <c r="BC2902" i="1"/>
  <c r="BD2902" i="1" l="1"/>
  <c r="BB2905" i="1"/>
  <c r="BB2906" i="1" l="1"/>
  <c r="BC2905" i="1" s="1"/>
  <c r="BD2905" i="1" s="1"/>
  <c r="BC2904" i="1"/>
  <c r="BD2904" i="1" l="1"/>
  <c r="BB2907" i="1"/>
  <c r="BB2908" i="1" l="1"/>
  <c r="BC2907" i="1" s="1"/>
  <c r="BD2907" i="1" s="1"/>
  <c r="BC2906" i="1"/>
  <c r="BD2906" i="1" l="1"/>
  <c r="BB2909" i="1"/>
  <c r="BB2910" i="1" l="1"/>
  <c r="BC2908" i="1"/>
  <c r="BD2908" i="1" l="1"/>
  <c r="BB2911" i="1"/>
  <c r="BC2910" i="1" s="1"/>
  <c r="BC2909" i="1"/>
  <c r="BD2909" i="1" l="1"/>
  <c r="BD2910" i="1"/>
  <c r="BB2912" i="1"/>
  <c r="BB2913" i="1" l="1"/>
  <c r="BC2911" i="1"/>
  <c r="BD2911" i="1" l="1"/>
  <c r="BC2912" i="1"/>
  <c r="BB2914" i="1"/>
  <c r="BD2912" i="1" l="1"/>
  <c r="BB2915" i="1"/>
  <c r="BC2913" i="1"/>
  <c r="BD2913" i="1" l="1"/>
  <c r="BB2916" i="1"/>
  <c r="BC2914" i="1"/>
  <c r="BD2914" i="1" l="1"/>
  <c r="BB2917" i="1"/>
  <c r="BC2915" i="1"/>
  <c r="BD2915" i="1" l="1"/>
  <c r="BB2918" i="1"/>
  <c r="BC2917" i="1" s="1"/>
  <c r="BC2916" i="1"/>
  <c r="BD2916" i="1" l="1"/>
  <c r="BD2917" i="1"/>
  <c r="BB2919" i="1"/>
  <c r="BB2920" i="1" l="1"/>
  <c r="BC2919" i="1" s="1"/>
  <c r="BC2918" i="1"/>
  <c r="BD2918" i="1" l="1"/>
  <c r="BD2919" i="1"/>
  <c r="BB2921" i="1"/>
  <c r="BC2920" i="1" s="1"/>
  <c r="BD2920" i="1" l="1"/>
  <c r="BB2922" i="1"/>
  <c r="BB2923" i="1" l="1"/>
  <c r="BC2922" i="1" s="1"/>
  <c r="BC2921" i="1"/>
  <c r="BD2921" i="1" l="1"/>
  <c r="BD2922" i="1"/>
  <c r="BB2924" i="1"/>
  <c r="BB2925" i="1" l="1"/>
  <c r="BC2924" i="1" s="1"/>
  <c r="BD2924" i="1" s="1"/>
  <c r="BC2923" i="1"/>
  <c r="BD2923" i="1" l="1"/>
  <c r="BB2926" i="1"/>
  <c r="BB2927" i="1" l="1"/>
  <c r="BC2925" i="1"/>
  <c r="BD2925" i="1" l="1"/>
  <c r="BB2928" i="1"/>
  <c r="BC2927" i="1" s="1"/>
  <c r="BD2927" i="1" s="1"/>
  <c r="BC2926" i="1"/>
  <c r="BD2926" i="1" l="1"/>
  <c r="BB2929" i="1"/>
  <c r="BB2930" i="1" l="1"/>
  <c r="BC2929" i="1" s="1"/>
  <c r="BD2929" i="1" s="1"/>
  <c r="BC2928" i="1"/>
  <c r="BD2928" i="1" l="1"/>
  <c r="BB2931" i="1"/>
  <c r="BB2932" i="1" l="1"/>
  <c r="BC2931" i="1" s="1"/>
  <c r="BD2931" i="1" s="1"/>
  <c r="BC2930" i="1"/>
  <c r="BD2930" i="1" l="1"/>
  <c r="BB2933" i="1"/>
  <c r="BC2932" i="1" s="1"/>
  <c r="BD2932" i="1" l="1"/>
  <c r="BB2934" i="1"/>
  <c r="BB2935" i="1" l="1"/>
  <c r="BC2934" i="1" s="1"/>
  <c r="BC2933" i="1"/>
  <c r="BD2933" i="1" l="1"/>
  <c r="BD2934" i="1"/>
  <c r="BB2936" i="1"/>
  <c r="BB2937" i="1" l="1"/>
  <c r="BC2936" i="1" s="1"/>
  <c r="BD2936" i="1" s="1"/>
  <c r="BC2935" i="1"/>
  <c r="BD2935" i="1" l="1"/>
  <c r="BB2938" i="1"/>
  <c r="BB2939" i="1" l="1"/>
  <c r="BC2937" i="1"/>
  <c r="BD2937" i="1" l="1"/>
  <c r="BB2940" i="1"/>
  <c r="BC2938" i="1"/>
  <c r="BD2938" i="1" l="1"/>
  <c r="BB2941" i="1"/>
  <c r="BC2939" i="1"/>
  <c r="BD2939" i="1" l="1"/>
  <c r="BB2942" i="1"/>
  <c r="BC2941" i="1" s="1"/>
  <c r="BC2940" i="1"/>
  <c r="BD2940" i="1" l="1"/>
  <c r="BD2941" i="1"/>
  <c r="BB2943" i="1"/>
  <c r="BB2944" i="1" l="1"/>
  <c r="BC2943" i="1" s="1"/>
  <c r="BC2942" i="1"/>
  <c r="BD2942" i="1" l="1"/>
  <c r="BD2943" i="1"/>
  <c r="BB2945" i="1"/>
  <c r="BC2944" i="1" s="1"/>
  <c r="BD2944" i="1" s="1"/>
  <c r="BB2946" i="1" l="1"/>
  <c r="BB2947" i="1" l="1"/>
  <c r="BC2946" i="1" s="1"/>
  <c r="BC2945" i="1"/>
  <c r="BD2945" i="1" l="1"/>
  <c r="BD2946" i="1"/>
  <c r="BB2948" i="1"/>
  <c r="BB2949" i="1" l="1"/>
  <c r="BC2947" i="1"/>
  <c r="BD2947" i="1" l="1"/>
  <c r="BC2948" i="1"/>
  <c r="BB2950" i="1"/>
  <c r="BD2948" i="1" l="1"/>
  <c r="BB2951" i="1"/>
  <c r="BC2949" i="1"/>
  <c r="BD2949" i="1" l="1"/>
  <c r="BB2952" i="1"/>
  <c r="BC2951" i="1" s="1"/>
  <c r="BC2950" i="1"/>
  <c r="BD2950" i="1" l="1"/>
  <c r="BD2951" i="1"/>
  <c r="BB2953" i="1"/>
  <c r="BB2954" i="1" l="1"/>
  <c r="BC2953" i="1" s="1"/>
  <c r="BD2953" i="1" s="1"/>
  <c r="BC2952" i="1"/>
  <c r="BD2952" i="1" l="1"/>
  <c r="BB2955" i="1"/>
  <c r="BB2956" i="1" l="1"/>
  <c r="BC2955" i="1" s="1"/>
  <c r="BC2954" i="1"/>
  <c r="BD2954" i="1" l="1"/>
  <c r="BD2955" i="1"/>
  <c r="BB2957" i="1"/>
  <c r="BC2956" i="1" s="1"/>
  <c r="BD2956" i="1" l="1"/>
  <c r="BB2958" i="1"/>
  <c r="BB2959" i="1" l="1"/>
  <c r="BC2958" i="1" s="1"/>
  <c r="BC2957" i="1"/>
  <c r="BD2957" i="1" l="1"/>
  <c r="BD2958" i="1"/>
  <c r="BB2960" i="1"/>
  <c r="BB2961" i="1" l="1"/>
  <c r="BC2960" i="1" s="1"/>
  <c r="BD2960" i="1" s="1"/>
  <c r="BC2959" i="1"/>
  <c r="BD2959" i="1" l="1"/>
  <c r="BB2962" i="1"/>
  <c r="BB2963" i="1" l="1"/>
  <c r="BC2961" i="1"/>
  <c r="BD2961" i="1" l="1"/>
  <c r="BB2964" i="1"/>
  <c r="BC2962" i="1"/>
  <c r="BD2962" i="1" l="1"/>
  <c r="BB2965" i="1"/>
  <c r="BC2963" i="1"/>
  <c r="BD2963" i="1" l="1"/>
  <c r="BB2966" i="1"/>
  <c r="BC2965" i="1" s="1"/>
  <c r="BD2965" i="1" s="1"/>
  <c r="BC2964" i="1"/>
  <c r="BD2964" i="1" l="1"/>
  <c r="BB2967" i="1"/>
  <c r="BB2968" i="1" l="1"/>
  <c r="BC2967" i="1" s="1"/>
  <c r="BC2966" i="1"/>
  <c r="BD2966" i="1" l="1"/>
  <c r="BD2967" i="1"/>
  <c r="BB2969" i="1"/>
  <c r="BC2968" i="1" s="1"/>
  <c r="BD2968" i="1" s="1"/>
  <c r="BB2970" i="1" l="1"/>
  <c r="BB2971" i="1" l="1"/>
  <c r="BC2970" i="1" s="1"/>
  <c r="BC2969" i="1"/>
  <c r="BD2969" i="1" l="1"/>
  <c r="BD2970" i="1"/>
  <c r="BB2972" i="1"/>
  <c r="BB2973" i="1" l="1"/>
  <c r="BC2972" i="1" s="1"/>
  <c r="BC2971" i="1"/>
  <c r="BD2971" i="1" l="1"/>
  <c r="BD2972" i="1"/>
  <c r="BB2974" i="1"/>
  <c r="BB2975" i="1" l="1"/>
  <c r="BC2973" i="1"/>
  <c r="BD2973" i="1" l="1"/>
  <c r="BB2976" i="1"/>
  <c r="BC2975" i="1" s="1"/>
  <c r="BD2975" i="1" s="1"/>
  <c r="BC2974" i="1"/>
  <c r="BD2974" i="1" l="1"/>
  <c r="BB2977" i="1"/>
  <c r="BB2978" i="1" l="1"/>
  <c r="BC2977" i="1" s="1"/>
  <c r="BD2977" i="1" s="1"/>
  <c r="BC2976" i="1"/>
  <c r="BD2976" i="1" l="1"/>
  <c r="BB2979" i="1"/>
  <c r="BB2980" i="1" l="1"/>
  <c r="BC2979" i="1" s="1"/>
  <c r="BD2979" i="1" s="1"/>
  <c r="BC2978" i="1"/>
  <c r="BD2978" i="1" l="1"/>
  <c r="BB2981" i="1"/>
  <c r="BC2980" i="1" s="1"/>
  <c r="BD2980" i="1" l="1"/>
  <c r="BB2982" i="1"/>
  <c r="BB2983" i="1" l="1"/>
  <c r="BC2982" i="1" s="1"/>
  <c r="BC2981" i="1"/>
  <c r="BD2981" i="1" l="1"/>
  <c r="BD2982" i="1"/>
  <c r="BB2984" i="1"/>
  <c r="BB2985" i="1" l="1"/>
  <c r="BC2984" i="1" s="1"/>
  <c r="BD2984" i="1" s="1"/>
  <c r="BC2983" i="1"/>
  <c r="BD2983" i="1" l="1"/>
  <c r="BB2986" i="1"/>
  <c r="BB2987" i="1" l="1"/>
  <c r="BC2985" i="1"/>
  <c r="BD2985" i="1" l="1"/>
  <c r="BB2988" i="1"/>
  <c r="BC2986" i="1"/>
  <c r="BD2986" i="1" l="1"/>
  <c r="BB2989" i="1"/>
  <c r="BC2987" i="1"/>
  <c r="BD2987" i="1" l="1"/>
  <c r="BB2990" i="1"/>
  <c r="BC2989" i="1" s="1"/>
  <c r="BC2988" i="1"/>
  <c r="BD2988" i="1" l="1"/>
  <c r="BD2989" i="1"/>
  <c r="BB2991" i="1"/>
  <c r="BB2992" i="1" l="1"/>
  <c r="BC2991" i="1" s="1"/>
  <c r="BD2991" i="1" s="1"/>
  <c r="BC2990" i="1"/>
  <c r="BD2990" i="1" l="1"/>
  <c r="BB2993" i="1"/>
  <c r="BC2992" i="1" s="1"/>
  <c r="BD2992" i="1" s="1"/>
  <c r="BB2994" i="1" l="1"/>
  <c r="BB2995" i="1" l="1"/>
  <c r="BC2994" i="1" s="1"/>
  <c r="BC2993" i="1"/>
  <c r="BD2993" i="1" l="1"/>
  <c r="BD2994" i="1"/>
  <c r="BB2996" i="1"/>
  <c r="BB2997" i="1" l="1"/>
  <c r="BC2996" i="1" s="1"/>
  <c r="BD2996" i="1" s="1"/>
  <c r="BC2995" i="1"/>
  <c r="BD2995" i="1" l="1"/>
  <c r="BB2998" i="1"/>
  <c r="BB2999" i="1" l="1"/>
  <c r="BC2997" i="1"/>
  <c r="BD2997" i="1" l="1"/>
  <c r="BB3000" i="1"/>
  <c r="BC2999" i="1" s="1"/>
  <c r="BD2999" i="1" s="1"/>
  <c r="BC2998" i="1"/>
  <c r="BD2998" i="1" l="1"/>
  <c r="BB3001" i="1"/>
  <c r="BB3002" i="1" l="1"/>
  <c r="BC3001" i="1" s="1"/>
  <c r="BD3001" i="1" s="1"/>
  <c r="BC3000" i="1"/>
  <c r="BD3000" i="1" l="1"/>
  <c r="BB3003" i="1"/>
  <c r="BB3004" i="1" l="1"/>
  <c r="BC3003" i="1" s="1"/>
  <c r="BD3003" i="1" s="1"/>
  <c r="BC3002" i="1"/>
  <c r="BD3002" i="1" l="1"/>
  <c r="BB3005" i="1"/>
  <c r="BC3004" i="1" s="1"/>
  <c r="BD3004" i="1" s="1"/>
  <c r="BB3006" i="1" l="1"/>
  <c r="BB3007" i="1" l="1"/>
  <c r="BC3006" i="1" s="1"/>
  <c r="BC3005" i="1"/>
  <c r="BD3005" i="1" l="1"/>
  <c r="BD3006" i="1"/>
  <c r="BB3008" i="1"/>
  <c r="BB3009" i="1" l="1"/>
  <c r="BC3008" i="1" s="1"/>
  <c r="BC3007" i="1"/>
  <c r="BD3007" i="1" l="1"/>
  <c r="BD3008" i="1"/>
  <c r="BB3010" i="1"/>
  <c r="BB3011" i="1" l="1"/>
  <c r="BC3009" i="1"/>
  <c r="BD3009" i="1" l="1"/>
  <c r="BB3012" i="1"/>
  <c r="BC3010" i="1"/>
  <c r="BD3010" i="1" l="1"/>
  <c r="BB3013" i="1"/>
  <c r="BC3011" i="1"/>
  <c r="BD3011" i="1" l="1"/>
  <c r="BB3014" i="1"/>
  <c r="BC3013" i="1" s="1"/>
  <c r="BD3013" i="1" s="1"/>
  <c r="BC3012" i="1"/>
  <c r="BD3012" i="1" l="1"/>
  <c r="BB3015" i="1"/>
  <c r="BB3016" i="1" l="1"/>
  <c r="BC3015" i="1" s="1"/>
  <c r="BC3014" i="1"/>
  <c r="BD3014" i="1" l="1"/>
  <c r="BD3015" i="1"/>
  <c r="BB3017" i="1"/>
  <c r="BC3016" i="1" s="1"/>
  <c r="BD3016" i="1" l="1"/>
  <c r="BB3018" i="1"/>
  <c r="BB3019" i="1" l="1"/>
  <c r="BC3018" i="1" s="1"/>
  <c r="BC3017" i="1"/>
  <c r="BD3017" i="1" l="1"/>
  <c r="BD3018" i="1"/>
  <c r="BB3020" i="1"/>
  <c r="BB3021" i="1" l="1"/>
  <c r="BC3020" i="1" s="1"/>
  <c r="BC3019" i="1"/>
  <c r="BD3019" i="1" l="1"/>
  <c r="BD3020" i="1"/>
  <c r="BB3022" i="1"/>
  <c r="BB3023" i="1" l="1"/>
  <c r="BC3021" i="1"/>
  <c r="BD3021" i="1" l="1"/>
  <c r="BB3024" i="1"/>
  <c r="BC3023" i="1" s="1"/>
  <c r="BC3022" i="1"/>
  <c r="BD3022" i="1" l="1"/>
  <c r="BD3023" i="1"/>
  <c r="BB3025" i="1"/>
  <c r="BB3026" i="1" l="1"/>
  <c r="BC3024" i="1"/>
  <c r="BD3024" i="1" l="1"/>
  <c r="BC3025" i="1"/>
  <c r="BB3027" i="1"/>
  <c r="BD3025" i="1" l="1"/>
  <c r="BB3028" i="1"/>
  <c r="BC3027" i="1" s="1"/>
  <c r="BD3027" i="1" s="1"/>
  <c r="BC3026" i="1"/>
  <c r="BD3026" i="1" l="1"/>
  <c r="BB3029" i="1"/>
  <c r="BB3030" i="1" l="1"/>
  <c r="BC3028" i="1"/>
  <c r="BD3028" i="1" l="1"/>
  <c r="BB3031" i="1"/>
  <c r="BC3030" i="1" s="1"/>
  <c r="BC3029" i="1"/>
  <c r="BD3029" i="1" l="1"/>
  <c r="BD3030" i="1"/>
  <c r="BB3032" i="1"/>
  <c r="BB3033" i="1" l="1"/>
  <c r="BC3032" i="1" s="1"/>
  <c r="BC3031" i="1"/>
  <c r="BD3031" i="1" l="1"/>
  <c r="BD3032" i="1"/>
  <c r="BB3034" i="1"/>
  <c r="BB3035" i="1" l="1"/>
  <c r="BC3033" i="1"/>
  <c r="BD3033" i="1" l="1"/>
  <c r="BB3036" i="1"/>
  <c r="BC3034" i="1"/>
  <c r="BD3034" i="1" l="1"/>
  <c r="BB3037" i="1"/>
  <c r="BC3035" i="1"/>
  <c r="BD3035" i="1" l="1"/>
  <c r="BB3038" i="1"/>
  <c r="BC3037" i="1" s="1"/>
  <c r="BC3036" i="1"/>
  <c r="BD3036" i="1" l="1"/>
  <c r="BD3037" i="1"/>
  <c r="BB3039" i="1"/>
  <c r="BB3040" i="1" l="1"/>
  <c r="BC3039" i="1" s="1"/>
  <c r="BD3039" i="1" s="1"/>
  <c r="BC3038" i="1"/>
  <c r="BD3038" i="1" l="1"/>
  <c r="BB3041" i="1"/>
  <c r="BC3040" i="1" s="1"/>
  <c r="BD3040" i="1" s="1"/>
  <c r="BB3042" i="1" l="1"/>
  <c r="BB3043" i="1" l="1"/>
  <c r="BC3042" i="1" s="1"/>
  <c r="BC3041" i="1"/>
  <c r="BD3041" i="1" l="1"/>
  <c r="BD3042" i="1"/>
  <c r="BB3044" i="1"/>
  <c r="BB3045" i="1" l="1"/>
  <c r="BC3044" i="1" s="1"/>
  <c r="BD3044" i="1" s="1"/>
  <c r="BC3043" i="1"/>
  <c r="BD3043" i="1" l="1"/>
  <c r="BB3046" i="1"/>
  <c r="BB3047" i="1" l="1"/>
  <c r="BC3045" i="1"/>
  <c r="BD3045" i="1" l="1"/>
  <c r="BB3048" i="1"/>
  <c r="BC3047" i="1" s="1"/>
  <c r="BC3046" i="1"/>
  <c r="BD3046" i="1" l="1"/>
  <c r="BD3047" i="1"/>
  <c r="BB3049" i="1"/>
  <c r="BB3050" i="1" l="1"/>
  <c r="BC3049" i="1" s="1"/>
  <c r="BD3049" i="1" s="1"/>
  <c r="BC3048" i="1"/>
  <c r="BD3048" i="1" l="1"/>
  <c r="BB3051" i="1"/>
  <c r="BB3052" i="1" l="1"/>
  <c r="BC3051" i="1" s="1"/>
  <c r="BC3050" i="1"/>
  <c r="BD3050" i="1" l="1"/>
  <c r="BD3051" i="1"/>
  <c r="BB3053" i="1"/>
  <c r="BC3052" i="1" s="1"/>
  <c r="BD3052" i="1" l="1"/>
  <c r="BB3054" i="1"/>
  <c r="BB3055" i="1" l="1"/>
  <c r="BC3054" i="1" s="1"/>
  <c r="BD3054" i="1" s="1"/>
  <c r="BC3053" i="1"/>
  <c r="BD3053" i="1" l="1"/>
  <c r="BB3056" i="1"/>
  <c r="BB3057" i="1" l="1"/>
  <c r="BC3056" i="1" s="1"/>
  <c r="BD3056" i="1" s="1"/>
  <c r="BC3055" i="1"/>
  <c r="BD3055" i="1" l="1"/>
  <c r="BB3058" i="1"/>
  <c r="BB3059" i="1" l="1"/>
  <c r="BC3057" i="1"/>
  <c r="BD3057" i="1" l="1"/>
  <c r="BB3060" i="1"/>
  <c r="BC3058" i="1"/>
  <c r="BD3058" i="1" l="1"/>
  <c r="BB3061" i="1"/>
  <c r="BC3059" i="1"/>
  <c r="BD3059" i="1" l="1"/>
  <c r="BB3062" i="1"/>
  <c r="BC3061" i="1" s="1"/>
  <c r="BD3061" i="1" s="1"/>
  <c r="BC3060" i="1"/>
  <c r="BD3060" i="1" l="1"/>
  <c r="BB3063" i="1"/>
  <c r="BB3064" i="1" l="1"/>
  <c r="BC3063" i="1" s="1"/>
  <c r="BD3063" i="1" s="1"/>
  <c r="BC3062" i="1"/>
  <c r="BD3062" i="1" l="1"/>
  <c r="BB3065" i="1"/>
  <c r="BC3064" i="1" s="1"/>
  <c r="BD3064" i="1" l="1"/>
  <c r="BB3066" i="1"/>
  <c r="BB3067" i="1" l="1"/>
  <c r="BC3066" i="1" s="1"/>
  <c r="BD3066" i="1" s="1"/>
  <c r="BC3065" i="1"/>
  <c r="BD3065" i="1" l="1"/>
  <c r="BB3068" i="1"/>
  <c r="BB3069" i="1" l="1"/>
  <c r="BC3068" i="1" s="1"/>
  <c r="BD3068" i="1" s="1"/>
  <c r="BC3067" i="1"/>
  <c r="BD3067" i="1" l="1"/>
  <c r="BB3070" i="1"/>
  <c r="BB3071" i="1" l="1"/>
  <c r="BC3069" i="1"/>
  <c r="BD3069" i="1" l="1"/>
  <c r="BB3072" i="1"/>
  <c r="BC3071" i="1" s="1"/>
  <c r="BD3071" i="1" s="1"/>
  <c r="BC3070" i="1"/>
  <c r="BD3070" i="1" l="1"/>
  <c r="BB3073" i="1"/>
  <c r="BC3072" i="1" l="1"/>
  <c r="BB3074" i="1"/>
  <c r="BD3072" i="1" l="1"/>
  <c r="BC3073" i="1"/>
  <c r="BB3075" i="1"/>
  <c r="BD3073" i="1" l="1"/>
  <c r="BC3074" i="1"/>
  <c r="BB3076" i="1"/>
  <c r="BC3075" i="1" l="1"/>
  <c r="BD3074" i="1"/>
  <c r="BB3077" i="1"/>
  <c r="BD3075" i="1" l="1"/>
  <c r="BB3078" i="1"/>
  <c r="BC3076" i="1"/>
  <c r="BD3076" i="1" l="1"/>
  <c r="BC3077" i="1"/>
  <c r="BB3079" i="1"/>
  <c r="BC3078" i="1" s="1"/>
  <c r="BD3078" i="1" s="1"/>
  <c r="BD3077" i="1" l="1"/>
  <c r="BB3080" i="1"/>
  <c r="BC3079" i="1" l="1"/>
  <c r="BB3081" i="1"/>
  <c r="BC3080" i="1" l="1"/>
  <c r="BD3079" i="1"/>
  <c r="BB3082" i="1"/>
  <c r="BC3081" i="1" l="1"/>
  <c r="BD3080" i="1"/>
  <c r="BB3083" i="1"/>
  <c r="BC3082" i="1" l="1"/>
  <c r="BD3081" i="1"/>
  <c r="BB3084" i="1"/>
  <c r="BC3083" i="1" l="1"/>
  <c r="BD3082" i="1"/>
  <c r="BB3085" i="1"/>
  <c r="BC3084" i="1" l="1"/>
  <c r="BD3083" i="1"/>
  <c r="BB3086" i="1"/>
  <c r="BC3085" i="1" l="1"/>
  <c r="BD3084" i="1"/>
  <c r="BB3087" i="1"/>
  <c r="BC3086" i="1" l="1"/>
  <c r="BD3085" i="1"/>
  <c r="BB3088" i="1"/>
  <c r="BC3087" i="1" l="1"/>
  <c r="BD3086" i="1"/>
  <c r="BB3089" i="1"/>
  <c r="BC3088" i="1" l="1"/>
  <c r="BD3087" i="1"/>
  <c r="BB3090" i="1"/>
  <c r="BC3089" i="1" l="1"/>
  <c r="BD3088" i="1"/>
  <c r="BB3091" i="1"/>
  <c r="BD3089" i="1" l="1"/>
  <c r="BC3090" i="1"/>
  <c r="BB3092" i="1"/>
  <c r="BC3091" i="1" l="1"/>
  <c r="BD3090" i="1"/>
  <c r="BB3093" i="1"/>
  <c r="BC3092" i="1" l="1"/>
  <c r="BD3091" i="1"/>
  <c r="BB3094" i="1"/>
  <c r="BD3092" i="1" l="1"/>
  <c r="BB3095" i="1"/>
  <c r="BC3093" i="1"/>
  <c r="BD3093" i="1" l="1"/>
  <c r="BC3094" i="1"/>
  <c r="BB3096" i="1"/>
  <c r="BC3095" i="1" l="1"/>
  <c r="BD3094" i="1"/>
  <c r="BB3097" i="1"/>
  <c r="BD3095" i="1" l="1"/>
  <c r="BB3098" i="1"/>
  <c r="BC3096" i="1"/>
  <c r="BD3096" i="1" l="1"/>
  <c r="BC3097" i="1"/>
  <c r="BB3099" i="1"/>
  <c r="BD3097" i="1" l="1"/>
  <c r="BB3100" i="1"/>
  <c r="BC3099" i="1" s="1"/>
  <c r="BD3099" i="1" s="1"/>
  <c r="BC3098" i="1"/>
  <c r="BD3098" i="1" l="1"/>
  <c r="BB3101" i="1"/>
  <c r="BB3102" i="1" l="1"/>
  <c r="BC3100" i="1"/>
  <c r="BD3100" i="1" l="1"/>
  <c r="BB3103" i="1"/>
  <c r="BC3102" i="1" s="1"/>
  <c r="BD3102" i="1" s="1"/>
  <c r="BC3101" i="1"/>
  <c r="BD3101" i="1" l="1"/>
  <c r="BB3104" i="1"/>
  <c r="BB3105" i="1" l="1"/>
  <c r="BC3104" i="1" s="1"/>
  <c r="BD3104" i="1" s="1"/>
  <c r="BC3103" i="1"/>
  <c r="BD3103" i="1" l="1"/>
  <c r="BB3106" i="1"/>
  <c r="BB3107" i="1" l="1"/>
  <c r="BC3105" i="1"/>
  <c r="BD3105" i="1" l="1"/>
  <c r="BB3108" i="1"/>
  <c r="BC3106" i="1"/>
  <c r="BD3106" i="1" l="1"/>
  <c r="BB3109" i="1"/>
  <c r="BC3107" i="1"/>
  <c r="BD3107" i="1" l="1"/>
  <c r="BB3110" i="1"/>
  <c r="BC3109" i="1" s="1"/>
  <c r="BC3108" i="1"/>
  <c r="BD3108" i="1" l="1"/>
  <c r="BD3109" i="1"/>
  <c r="BB3111" i="1"/>
  <c r="BB3112" i="1" l="1"/>
  <c r="BC3111" i="1" s="1"/>
  <c r="BD3111" i="1" s="1"/>
  <c r="BC3110" i="1"/>
  <c r="BD3110" i="1" l="1"/>
  <c r="BB3113" i="1"/>
  <c r="BC3112" i="1" s="1"/>
  <c r="BD3112" i="1" s="1"/>
  <c r="BB3114" i="1" l="1"/>
  <c r="BB3115" i="1" l="1"/>
  <c r="BC3114" i="1" s="1"/>
  <c r="BD3114" i="1" s="1"/>
  <c r="BC3113" i="1"/>
  <c r="BD3113" i="1" l="1"/>
  <c r="BB3116" i="1"/>
  <c r="BB3117" i="1" l="1"/>
  <c r="BC3116" i="1" s="1"/>
  <c r="BC3115" i="1"/>
  <c r="BD3115" i="1" l="1"/>
  <c r="BD3116" i="1"/>
  <c r="BB3118" i="1"/>
  <c r="BB3119" i="1" l="1"/>
  <c r="BC3117" i="1"/>
  <c r="BD3117" i="1" l="1"/>
  <c r="BB3120" i="1"/>
  <c r="BC3118" i="1"/>
  <c r="BD3118" i="1" l="1"/>
  <c r="BB3121" i="1"/>
  <c r="BC3119" i="1"/>
  <c r="BD3119" i="1" l="1"/>
  <c r="BB3122" i="1"/>
  <c r="BC3121" i="1" s="1"/>
  <c r="BD3121" i="1" s="1"/>
  <c r="BC3120" i="1"/>
  <c r="BD3120" i="1" l="1"/>
  <c r="BB3123" i="1"/>
  <c r="BB3124" i="1" l="1"/>
  <c r="BC3123" i="1" s="1"/>
  <c r="BD3123" i="1" s="1"/>
  <c r="BC3122" i="1"/>
  <c r="BD3122" i="1" l="1"/>
  <c r="BB3125" i="1"/>
  <c r="BB3126" i="1" l="1"/>
  <c r="BC3124" i="1"/>
  <c r="BD3124" i="1" l="1"/>
  <c r="BB3127" i="1"/>
  <c r="BC3126" i="1" s="1"/>
  <c r="BC3125" i="1"/>
  <c r="BD3125" i="1" l="1"/>
  <c r="BD3126" i="1"/>
  <c r="BB3128" i="1"/>
  <c r="BB3129" i="1" l="1"/>
  <c r="BC3128" i="1" s="1"/>
  <c r="BC3127" i="1"/>
  <c r="BD3127" i="1" l="1"/>
  <c r="BD3128" i="1"/>
  <c r="BB3130" i="1"/>
  <c r="BB3131" i="1" l="1"/>
  <c r="BC3129" i="1"/>
  <c r="BD3129" i="1" l="1"/>
  <c r="BB3132" i="1"/>
  <c r="BC3130" i="1"/>
  <c r="BD3130" i="1" l="1"/>
  <c r="BB3133" i="1"/>
  <c r="BC3131" i="1"/>
  <c r="BD3131" i="1" l="1"/>
  <c r="BB3134" i="1"/>
  <c r="BC3133" i="1" s="1"/>
  <c r="BC3132" i="1"/>
  <c r="BD3132" i="1" l="1"/>
  <c r="BD3133" i="1"/>
  <c r="BB3135" i="1"/>
  <c r="BB3136" i="1" l="1"/>
  <c r="BC3135" i="1" s="1"/>
  <c r="BD3135" i="1" s="1"/>
  <c r="BC3134" i="1"/>
  <c r="BD3134" i="1" l="1"/>
  <c r="BB3137" i="1"/>
  <c r="BC3136" i="1" s="1"/>
  <c r="BD3136" i="1" l="1"/>
  <c r="BB3138" i="1"/>
  <c r="BB3139" i="1" l="1"/>
  <c r="BC3138" i="1" s="1"/>
  <c r="BC3137" i="1"/>
  <c r="BD3137" i="1" l="1"/>
  <c r="BD3138" i="1"/>
  <c r="BB3140" i="1"/>
  <c r="BB3141" i="1" l="1"/>
  <c r="BC3140" i="1" s="1"/>
  <c r="BC3139" i="1"/>
  <c r="BD3139" i="1" l="1"/>
  <c r="BD3140" i="1"/>
  <c r="BB3142" i="1"/>
  <c r="BB3143" i="1" l="1"/>
  <c r="BC3141" i="1"/>
  <c r="BD3141" i="1" l="1"/>
  <c r="BB3144" i="1"/>
  <c r="BC3142" i="1"/>
  <c r="BD3142" i="1" l="1"/>
  <c r="BB3145" i="1"/>
  <c r="BC3143" i="1"/>
  <c r="BD3143" i="1" l="1"/>
  <c r="BB3146" i="1"/>
  <c r="BC3145" i="1" s="1"/>
  <c r="BD3145" i="1" s="1"/>
  <c r="BC3144" i="1"/>
  <c r="BD3144" i="1" l="1"/>
  <c r="BB3147" i="1"/>
  <c r="BB3148" i="1" l="1"/>
  <c r="BC3146" i="1"/>
  <c r="BD3146" i="1" l="1"/>
  <c r="BC3147" i="1"/>
  <c r="BB3149" i="1"/>
  <c r="BC3148" i="1" s="1"/>
  <c r="BD3148" i="1" s="1"/>
  <c r="BD3147" i="1" l="1"/>
  <c r="BB3150" i="1"/>
  <c r="BB3151" i="1" l="1"/>
  <c r="BC3150" i="1" s="1"/>
  <c r="BD3150" i="1" s="1"/>
  <c r="BC3149" i="1"/>
  <c r="BD3149" i="1" l="1"/>
  <c r="BB3152" i="1"/>
  <c r="BB3153" i="1" l="1"/>
  <c r="BC3152" i="1" s="1"/>
  <c r="BD3152" i="1" s="1"/>
  <c r="BC3151" i="1"/>
  <c r="BD3151" i="1" l="1"/>
  <c r="BB3154" i="1"/>
  <c r="BB3155" i="1" l="1"/>
  <c r="BC3153" i="1"/>
  <c r="BD3153" i="1" l="1"/>
  <c r="BB3156" i="1"/>
  <c r="BC3154" i="1"/>
  <c r="BD3154" i="1" l="1"/>
  <c r="BB3157" i="1"/>
  <c r="BC3155" i="1"/>
  <c r="BD3155" i="1" l="1"/>
  <c r="BB3158" i="1"/>
  <c r="BC3157" i="1" s="1"/>
  <c r="BC3156" i="1"/>
  <c r="BD3156" i="1" l="1"/>
  <c r="BD3157" i="1"/>
  <c r="BB3159" i="1"/>
  <c r="BB3160" i="1" l="1"/>
  <c r="BC3159" i="1" s="1"/>
  <c r="BD3159" i="1" s="1"/>
  <c r="BC3158" i="1"/>
  <c r="BD3158" i="1" l="1"/>
  <c r="BB3161" i="1"/>
  <c r="BC3160" i="1" s="1"/>
  <c r="BD3160" i="1" s="1"/>
  <c r="BB3162" i="1" l="1"/>
  <c r="BB3163" i="1" l="1"/>
  <c r="BC3162" i="1" s="1"/>
  <c r="BD3162" i="1" s="1"/>
  <c r="BC3161" i="1"/>
  <c r="BD3161" i="1" l="1"/>
  <c r="BB3164" i="1"/>
  <c r="BB3165" i="1" l="1"/>
  <c r="BC3164" i="1" s="1"/>
  <c r="BC3163" i="1"/>
  <c r="BD3163" i="1" l="1"/>
  <c r="BD3164" i="1"/>
  <c r="BB3166" i="1"/>
  <c r="BB3167" i="1" l="1"/>
  <c r="BC3165" i="1"/>
  <c r="BD3165" i="1" l="1"/>
  <c r="BB3168" i="1"/>
  <c r="BC3166" i="1"/>
  <c r="BD3166" i="1" l="1"/>
  <c r="BB3169" i="1"/>
  <c r="BC3167" i="1"/>
  <c r="BD3167" i="1" l="1"/>
  <c r="BB3170" i="1"/>
  <c r="BC3169" i="1" s="1"/>
  <c r="BD3169" i="1" s="1"/>
  <c r="BC3168" i="1"/>
  <c r="BD3168" i="1" l="1"/>
  <c r="BB3171" i="1"/>
  <c r="BB3172" i="1" l="1"/>
  <c r="BC3171" i="1" s="1"/>
  <c r="BD3171" i="1" s="1"/>
  <c r="BC3170" i="1"/>
  <c r="BD3170" i="1" l="1"/>
  <c r="BB3173" i="1"/>
  <c r="BC3172" i="1" s="1"/>
  <c r="BD3172" i="1" s="1"/>
  <c r="BB3174" i="1" l="1"/>
  <c r="BB3175" i="1" l="1"/>
  <c r="BC3174" i="1" s="1"/>
  <c r="BD3174" i="1" s="1"/>
  <c r="BC3173" i="1"/>
  <c r="BD3173" i="1" l="1"/>
  <c r="BB3176" i="1"/>
  <c r="BB3177" i="1" l="1"/>
  <c r="BC3176" i="1" s="1"/>
  <c r="BD3176" i="1" s="1"/>
  <c r="BC3175" i="1"/>
  <c r="BD3175" i="1" l="1"/>
  <c r="BB3178" i="1"/>
  <c r="BB3179" i="1" l="1"/>
  <c r="BC3177" i="1"/>
  <c r="BD3177" i="1" l="1"/>
  <c r="BB3180" i="1"/>
  <c r="BC3179" i="1" s="1"/>
  <c r="BD3179" i="1" s="1"/>
  <c r="BC3178" i="1"/>
  <c r="BD3178" i="1" l="1"/>
  <c r="BB3181" i="1"/>
  <c r="BB3182" i="1" l="1"/>
  <c r="BC3181" i="1" s="1"/>
  <c r="BD3181" i="1" s="1"/>
  <c r="BC3180" i="1"/>
  <c r="BD3180" i="1" l="1"/>
  <c r="BB3183" i="1"/>
  <c r="BB3184" i="1" l="1"/>
  <c r="BC3182" i="1"/>
  <c r="BD3182" i="1" l="1"/>
  <c r="BB3185" i="1"/>
  <c r="BC3183" i="1"/>
  <c r="BD3183" i="1" l="1"/>
  <c r="BB3186" i="1"/>
  <c r="BC3184" i="1"/>
  <c r="BD3184" i="1" l="1"/>
  <c r="BB3187" i="1"/>
  <c r="BC3185" i="1"/>
  <c r="BD3185" i="1" l="1"/>
  <c r="BB3188" i="1"/>
  <c r="BC3187" i="1" s="1"/>
  <c r="BD3187" i="1" s="1"/>
  <c r="BC3186" i="1"/>
  <c r="BD3186" i="1" l="1"/>
  <c r="BB3189" i="1"/>
  <c r="BB3190" i="1" l="1"/>
  <c r="BC3189" i="1" s="1"/>
  <c r="BD3189" i="1" s="1"/>
  <c r="BC3188" i="1"/>
  <c r="BD3188" i="1" l="1"/>
  <c r="BB3191" i="1"/>
  <c r="BB3192" i="1" l="1"/>
  <c r="BC3190" i="1"/>
  <c r="BD3190" i="1" l="1"/>
  <c r="BB3193" i="1"/>
  <c r="BC3192" i="1" s="1"/>
  <c r="BD3192" i="1" s="1"/>
  <c r="BC3191" i="1"/>
  <c r="BD3191" i="1" l="1"/>
  <c r="BB3194" i="1"/>
  <c r="BB3195" i="1" l="1"/>
  <c r="BC3194" i="1" s="1"/>
  <c r="BC3193" i="1"/>
  <c r="BD3193" i="1" l="1"/>
  <c r="BD3194" i="1"/>
  <c r="BB3196" i="1"/>
  <c r="BB3197" i="1" l="1"/>
  <c r="BC3195" i="1"/>
  <c r="BD3195" i="1" l="1"/>
  <c r="BB3198" i="1"/>
  <c r="BC3197" i="1" s="1"/>
  <c r="BC3196" i="1"/>
  <c r="BD3196" i="1" l="1"/>
  <c r="BD3197" i="1"/>
  <c r="BB3199" i="1"/>
  <c r="BB3200" i="1" l="1"/>
  <c r="BC3199" i="1" s="1"/>
  <c r="BD3199" i="1" s="1"/>
  <c r="BC3198" i="1"/>
  <c r="BD3198" i="1" l="1"/>
  <c r="BB3201" i="1"/>
  <c r="BB3202" i="1" l="1"/>
  <c r="BC3201" i="1" s="1"/>
  <c r="BD3201" i="1" s="1"/>
  <c r="BC3200" i="1"/>
  <c r="BD3200" i="1" l="1"/>
  <c r="BB3203" i="1"/>
  <c r="BC3202" i="1" s="1"/>
  <c r="BD3202" i="1" s="1"/>
  <c r="BB3204" i="1" l="1"/>
  <c r="BB3205" i="1" l="1"/>
  <c r="BC3204" i="1" s="1"/>
  <c r="BD3204" i="1" s="1"/>
  <c r="BC3203" i="1"/>
  <c r="BD3203" i="1" l="1"/>
  <c r="BB3206" i="1"/>
  <c r="BB3207" i="1" l="1"/>
  <c r="BC3206" i="1" s="1"/>
  <c r="BD3206" i="1" s="1"/>
  <c r="BC3205" i="1"/>
  <c r="BD3205" i="1" l="1"/>
  <c r="BB3208" i="1"/>
  <c r="BB3209" i="1" l="1"/>
  <c r="BC3207" i="1"/>
  <c r="BD3207" i="1" l="1"/>
  <c r="BB3210" i="1"/>
  <c r="BC3208" i="1"/>
  <c r="BD3208" i="1" l="1"/>
  <c r="BB3211" i="1"/>
  <c r="BC3209" i="1"/>
  <c r="BD3209" i="1" l="1"/>
  <c r="BB3212" i="1"/>
  <c r="BC3211" i="1" s="1"/>
  <c r="BD3211" i="1" s="1"/>
  <c r="BC3210" i="1"/>
  <c r="BD3210" i="1" l="1"/>
  <c r="BB3213" i="1"/>
  <c r="BB3214" i="1" l="1"/>
  <c r="BC3213" i="1" s="1"/>
  <c r="BD3213" i="1" s="1"/>
  <c r="BC3212" i="1"/>
  <c r="BD3212" i="1" l="1"/>
  <c r="BB3215" i="1"/>
  <c r="BB3216" i="1" l="1"/>
  <c r="BC3214" i="1"/>
  <c r="BD3214" i="1" l="1"/>
  <c r="BB3217" i="1"/>
  <c r="BC3216" i="1" s="1"/>
  <c r="BD3216" i="1" s="1"/>
  <c r="BC3215" i="1"/>
  <c r="BD3215" i="1" l="1"/>
  <c r="BB3218" i="1"/>
  <c r="BB3219" i="1" l="1"/>
  <c r="BC3218" i="1" s="1"/>
  <c r="BD3218" i="1" s="1"/>
  <c r="BC3217" i="1"/>
  <c r="BD3217" i="1" l="1"/>
  <c r="BB3220" i="1"/>
  <c r="BB3221" i="1" l="1"/>
  <c r="BC3219" i="1"/>
  <c r="BD3219" i="1" l="1"/>
  <c r="BB3222" i="1"/>
  <c r="BC3221" i="1" s="1"/>
  <c r="BD3221" i="1" s="1"/>
  <c r="BC3220" i="1"/>
  <c r="BD3220" i="1" l="1"/>
  <c r="BB3223" i="1"/>
  <c r="BB3224" i="1" l="1"/>
  <c r="BC3223" i="1" s="1"/>
  <c r="BC3222" i="1"/>
  <c r="BD3222" i="1" l="1"/>
  <c r="BD3223" i="1"/>
  <c r="BB3225" i="1"/>
  <c r="BB3226" i="1" l="1"/>
  <c r="BC3225" i="1" s="1"/>
  <c r="BD3225" i="1" s="1"/>
  <c r="BC3224" i="1"/>
  <c r="BD3224" i="1" l="1"/>
  <c r="BB3227" i="1"/>
  <c r="BC3226" i="1" s="1"/>
  <c r="BD3226" i="1" l="1"/>
  <c r="BB3228" i="1"/>
  <c r="BB3229" i="1" l="1"/>
  <c r="BC3228" i="1" s="1"/>
  <c r="BC3227" i="1"/>
  <c r="BD3227" i="1" l="1"/>
  <c r="BD3228" i="1"/>
  <c r="BB3230" i="1"/>
  <c r="BB3231" i="1" l="1"/>
  <c r="BC3230" i="1" s="1"/>
  <c r="BD3230" i="1" s="1"/>
  <c r="BC3229" i="1"/>
  <c r="BD3229" i="1" l="1"/>
  <c r="BB3232" i="1"/>
  <c r="BB3233" i="1" l="1"/>
  <c r="BC3231" i="1"/>
  <c r="BD3231" i="1" l="1"/>
  <c r="BB3234" i="1"/>
  <c r="BC3232" i="1"/>
  <c r="BD3232" i="1" l="1"/>
  <c r="BB3235" i="1"/>
  <c r="BC3233" i="1"/>
  <c r="BD3233" i="1" l="1"/>
  <c r="BB3236" i="1"/>
  <c r="BC3235" i="1" s="1"/>
  <c r="BD3235" i="1" s="1"/>
  <c r="BC3234" i="1"/>
  <c r="BD3234" i="1" l="1"/>
  <c r="BB3237" i="1"/>
  <c r="BB3238" i="1" l="1"/>
  <c r="BC3237" i="1" s="1"/>
  <c r="BD3237" i="1" s="1"/>
  <c r="BC3236" i="1"/>
  <c r="BD3236" i="1" l="1"/>
  <c r="BB3239" i="1"/>
  <c r="BB3240" i="1" l="1"/>
  <c r="BC3238" i="1"/>
  <c r="BD3238" i="1" l="1"/>
  <c r="BB3241" i="1"/>
  <c r="BC3240" i="1" s="1"/>
  <c r="BC3239" i="1"/>
  <c r="BD3239" i="1" l="1"/>
  <c r="BD3240" i="1"/>
  <c r="BB3242" i="1"/>
  <c r="BB3243" i="1" l="1"/>
  <c r="BC3242" i="1" s="1"/>
  <c r="BC3241" i="1"/>
  <c r="BD3242" i="1" l="1"/>
  <c r="BD3241" i="1"/>
  <c r="BB3244" i="1"/>
  <c r="BB3245" i="1" l="1"/>
  <c r="BC3243" i="1"/>
  <c r="BD3243" i="1" l="1"/>
  <c r="BB3246" i="1"/>
  <c r="BC3245" i="1" s="1"/>
  <c r="BD3245" i="1" s="1"/>
  <c r="BC3244" i="1"/>
  <c r="BD3244" i="1" l="1"/>
  <c r="BB3247" i="1"/>
  <c r="BB3248" i="1" l="1"/>
  <c r="BC3247" i="1" s="1"/>
  <c r="BC3246" i="1"/>
  <c r="BD3246" i="1" l="1"/>
  <c r="BD3247" i="1"/>
  <c r="BB3249" i="1"/>
  <c r="BB3250" i="1" l="1"/>
  <c r="BC3249" i="1" s="1"/>
  <c r="BD3249" i="1" s="1"/>
  <c r="BC3248" i="1"/>
  <c r="BD3248" i="1" l="1"/>
  <c r="BB3251" i="1"/>
  <c r="BC3250" i="1" s="1"/>
  <c r="BD3250" i="1" s="1"/>
  <c r="BB3252" i="1" l="1"/>
  <c r="BB3253" i="1" l="1"/>
  <c r="BC3252" i="1" s="1"/>
  <c r="BD3252" i="1" s="1"/>
  <c r="BC3251" i="1"/>
  <c r="BD3251" i="1" l="1"/>
  <c r="BB3254" i="1"/>
  <c r="BB3255" i="1" l="1"/>
  <c r="BC3254" i="1" s="1"/>
  <c r="BC3253" i="1"/>
  <c r="BD3253" i="1" l="1"/>
  <c r="BD3254" i="1"/>
  <c r="BB3256" i="1"/>
  <c r="BB3257" i="1" l="1"/>
  <c r="BC3255" i="1"/>
  <c r="BD3255" i="1" l="1"/>
  <c r="BB3258" i="1"/>
  <c r="BC3256" i="1"/>
  <c r="BD3256" i="1" l="1"/>
  <c r="BB3259" i="1"/>
  <c r="BC3257" i="1"/>
  <c r="BD3257" i="1" l="1"/>
  <c r="BB3260" i="1"/>
  <c r="BC3259" i="1" s="1"/>
  <c r="BD3259" i="1" s="1"/>
  <c r="BC3258" i="1"/>
  <c r="BD3258" i="1" l="1"/>
  <c r="BB3261" i="1"/>
  <c r="BB3262" i="1" l="1"/>
  <c r="BC3261" i="1" s="1"/>
  <c r="BD3261" i="1" s="1"/>
  <c r="BC3260" i="1"/>
  <c r="BD3260" i="1" l="1"/>
  <c r="BB3263" i="1"/>
  <c r="BB3264" i="1" l="1"/>
  <c r="BC3262" i="1"/>
  <c r="BD3262" i="1" l="1"/>
  <c r="BB3265" i="1"/>
  <c r="BC3264" i="1" s="1"/>
  <c r="BD3264" i="1" s="1"/>
  <c r="BC3263" i="1"/>
  <c r="BD3263" i="1" l="1"/>
  <c r="BB3266" i="1"/>
  <c r="BB3267" i="1" l="1"/>
  <c r="BC3266" i="1" s="1"/>
  <c r="BD3266" i="1" s="1"/>
  <c r="BC3265" i="1"/>
  <c r="BD3265" i="1" l="1"/>
  <c r="BB3268" i="1"/>
  <c r="BB3269" i="1" l="1"/>
  <c r="BC3267" i="1"/>
  <c r="BD3267" i="1" l="1"/>
  <c r="BB3270" i="1"/>
  <c r="BC3269" i="1" s="1"/>
  <c r="BC3268" i="1"/>
  <c r="BD3268" i="1" l="1"/>
  <c r="BD3269" i="1"/>
  <c r="BB3271" i="1"/>
  <c r="BB3272" i="1" l="1"/>
  <c r="BC3271" i="1" s="1"/>
  <c r="BC3270" i="1"/>
  <c r="BD3270" i="1" l="1"/>
  <c r="BD3271" i="1"/>
  <c r="BB3273" i="1"/>
  <c r="BB3274" i="1" l="1"/>
  <c r="BC3273" i="1" s="1"/>
  <c r="BD3273" i="1" s="1"/>
  <c r="BC3272" i="1"/>
  <c r="BD3272" i="1" l="1"/>
  <c r="BB3275" i="1"/>
  <c r="BC3274" i="1" s="1"/>
  <c r="BD3274" i="1" s="1"/>
  <c r="BB3276" i="1" l="1"/>
  <c r="BB3277" i="1" l="1"/>
  <c r="BC3276" i="1" s="1"/>
  <c r="BD3276" i="1" s="1"/>
  <c r="BC3275" i="1"/>
  <c r="BD3275" i="1" l="1"/>
  <c r="BB3278" i="1"/>
  <c r="BB3279" i="1" l="1"/>
  <c r="BC3278" i="1" s="1"/>
  <c r="BD3278" i="1" s="1"/>
  <c r="BC3277" i="1"/>
  <c r="BD3277" i="1" l="1"/>
  <c r="BB3280" i="1"/>
  <c r="BB3281" i="1" l="1"/>
  <c r="BC3279" i="1"/>
  <c r="BD3279" i="1" l="1"/>
  <c r="BB3282" i="1"/>
  <c r="BC3280" i="1"/>
  <c r="BD3280" i="1" l="1"/>
  <c r="BB3283" i="1"/>
  <c r="BC3281" i="1"/>
  <c r="BD3281" i="1" l="1"/>
  <c r="BB3284" i="1"/>
  <c r="BC3283" i="1" s="1"/>
  <c r="BC3282" i="1"/>
  <c r="BD3282" i="1" l="1"/>
  <c r="BD3283" i="1"/>
  <c r="BB3285" i="1"/>
  <c r="BB3286" i="1" l="1"/>
  <c r="BC3285" i="1" s="1"/>
  <c r="BD3285" i="1" s="1"/>
  <c r="BC3284" i="1"/>
  <c r="BD3284" i="1" l="1"/>
  <c r="BB3287" i="1"/>
  <c r="BB3288" i="1" l="1"/>
  <c r="BC3286" i="1"/>
  <c r="BD3286" i="1" l="1"/>
  <c r="BB3289" i="1"/>
  <c r="BC3288" i="1" s="1"/>
  <c r="BD3288" i="1" s="1"/>
  <c r="BC3287" i="1"/>
  <c r="BD3287" i="1" l="1"/>
  <c r="BB3290" i="1"/>
  <c r="BB3291" i="1" l="1"/>
  <c r="BC3290" i="1" s="1"/>
  <c r="BC3289" i="1"/>
  <c r="BD3289" i="1" l="1"/>
  <c r="BD3290" i="1"/>
  <c r="BB3292" i="1"/>
  <c r="BB3293" i="1" l="1"/>
  <c r="BC3291" i="1"/>
  <c r="BD3291" i="1" l="1"/>
  <c r="BB3294" i="1"/>
  <c r="BC3292" i="1"/>
  <c r="BD3292" i="1" l="1"/>
  <c r="BB3295" i="1"/>
  <c r="BC3293" i="1"/>
  <c r="BD3293" i="1" l="1"/>
  <c r="BB3296" i="1"/>
  <c r="BC3295" i="1" s="1"/>
  <c r="BC3294" i="1"/>
  <c r="BD3294" i="1" l="1"/>
  <c r="BD3295" i="1"/>
  <c r="BB3297" i="1"/>
  <c r="BB3298" i="1" l="1"/>
  <c r="BC3297" i="1" s="1"/>
  <c r="BD3297" i="1" s="1"/>
  <c r="BC3296" i="1"/>
  <c r="BD3296" i="1" l="1"/>
  <c r="BB3299" i="1"/>
  <c r="BC3298" i="1" s="1"/>
  <c r="BD3298" i="1" s="1"/>
  <c r="BB3300" i="1" l="1"/>
  <c r="BB3301" i="1" l="1"/>
  <c r="BC3300" i="1" s="1"/>
  <c r="BD3300" i="1" s="1"/>
  <c r="BC3299" i="1"/>
  <c r="BD3299" i="1" l="1"/>
  <c r="BB3302" i="1"/>
  <c r="BB3303" i="1" l="1"/>
  <c r="BC3302" i="1" s="1"/>
  <c r="BD3302" i="1" s="1"/>
  <c r="BC3301" i="1"/>
  <c r="BD3301" i="1" l="1"/>
  <c r="BB3304" i="1"/>
  <c r="BB3305" i="1" l="1"/>
  <c r="BC3303" i="1"/>
  <c r="BD3303" i="1" l="1"/>
  <c r="BB3306" i="1"/>
  <c r="BC3304" i="1"/>
  <c r="BD3304" i="1" l="1"/>
  <c r="BB3307" i="1"/>
  <c r="BC3305" i="1"/>
  <c r="BD3305" i="1" l="1"/>
  <c r="BB3308" i="1"/>
  <c r="BC3307" i="1" s="1"/>
  <c r="BC3306" i="1"/>
  <c r="BD3306" i="1" l="1"/>
  <c r="BD3307" i="1"/>
  <c r="BB3309" i="1"/>
  <c r="BB3310" i="1" l="1"/>
  <c r="BC3309" i="1" s="1"/>
  <c r="BD3309" i="1" s="1"/>
  <c r="BC3308" i="1"/>
  <c r="BD3308" i="1" l="1"/>
  <c r="BB3311" i="1"/>
  <c r="BB3312" i="1" l="1"/>
  <c r="BC3310" i="1"/>
  <c r="BD3310" i="1" l="1"/>
  <c r="BB3313" i="1"/>
  <c r="BC3312" i="1" s="1"/>
  <c r="BD3312" i="1" s="1"/>
  <c r="BC3311" i="1"/>
  <c r="BD3311" i="1" l="1"/>
  <c r="BB3314" i="1"/>
  <c r="BB3315" i="1" l="1"/>
  <c r="BC3314" i="1" s="1"/>
  <c r="BD3314" i="1" s="1"/>
  <c r="BC3313" i="1"/>
  <c r="BD3313" i="1" l="1"/>
  <c r="BB3316" i="1"/>
  <c r="BB3317" i="1" l="1"/>
  <c r="BC3315" i="1"/>
  <c r="BD3315" i="1" l="1"/>
  <c r="BB3318" i="1"/>
  <c r="BC3316" i="1"/>
  <c r="BD3316" i="1" l="1"/>
  <c r="BB3319" i="1"/>
  <c r="BC3317" i="1"/>
  <c r="BD3317" i="1" l="1"/>
  <c r="BB3320" i="1"/>
  <c r="BC3319" i="1" s="1"/>
  <c r="BD3319" i="1" s="1"/>
  <c r="BC3318" i="1"/>
  <c r="BD3318" i="1" l="1"/>
  <c r="BB3321" i="1"/>
  <c r="BB3322" i="1" l="1"/>
  <c r="BC3320" i="1"/>
  <c r="BD3320" i="1" l="1"/>
  <c r="BC3321" i="1"/>
  <c r="BB3323" i="1"/>
  <c r="BC3322" i="1" s="1"/>
  <c r="BD3322" i="1" s="1"/>
  <c r="BD3321" i="1" l="1"/>
  <c r="BB3324" i="1"/>
  <c r="BB3325" i="1" l="1"/>
  <c r="BC3324" i="1" s="1"/>
  <c r="BC3323" i="1"/>
  <c r="BD3323" i="1" l="1"/>
  <c r="BD3324" i="1"/>
  <c r="BB3326" i="1"/>
  <c r="BB3327" i="1" l="1"/>
  <c r="BC3326" i="1" s="1"/>
  <c r="BD3326" i="1" s="1"/>
  <c r="BC3325" i="1"/>
  <c r="BD3325" i="1" l="1"/>
  <c r="BB3328" i="1"/>
  <c r="BB3329" i="1" l="1"/>
  <c r="BC3327" i="1"/>
  <c r="BD3327" i="1" l="1"/>
  <c r="BB3330" i="1"/>
  <c r="BC3328" i="1"/>
  <c r="BD3328" i="1" l="1"/>
  <c r="BB3331" i="1"/>
  <c r="BC3329" i="1"/>
  <c r="BD3329" i="1" l="1"/>
  <c r="BB3332" i="1"/>
  <c r="BC3331" i="1" s="1"/>
  <c r="BD3331" i="1" s="1"/>
  <c r="BC3330" i="1"/>
  <c r="BD3330" i="1" l="1"/>
  <c r="BB3333" i="1"/>
  <c r="BB3334" i="1" l="1"/>
  <c r="BC3333" i="1" s="1"/>
  <c r="BD3333" i="1" s="1"/>
  <c r="BC3332" i="1"/>
  <c r="BD3332" i="1" l="1"/>
  <c r="BB3335" i="1"/>
  <c r="BB3336" i="1" l="1"/>
  <c r="BC3334" i="1"/>
  <c r="BD3334" i="1" l="1"/>
  <c r="BB3337" i="1"/>
  <c r="BC3336" i="1" s="1"/>
  <c r="BD3336" i="1" s="1"/>
  <c r="BC3335" i="1"/>
  <c r="BD3335" i="1" l="1"/>
  <c r="BB3338" i="1"/>
  <c r="BB3339" i="1" l="1"/>
  <c r="BC3338" i="1" s="1"/>
  <c r="BD3338" i="1" s="1"/>
  <c r="BC3337" i="1"/>
  <c r="BD3337" i="1" l="1"/>
  <c r="BB3340" i="1"/>
  <c r="BB3341" i="1" l="1"/>
  <c r="BC3339" i="1"/>
  <c r="BD3339" i="1" l="1"/>
  <c r="BB3342" i="1"/>
  <c r="BC3340" i="1"/>
  <c r="BD3340" i="1" l="1"/>
  <c r="BB3343" i="1"/>
  <c r="BC3341" i="1"/>
  <c r="BD3341" i="1" l="1"/>
  <c r="BB3344" i="1"/>
  <c r="BC3343" i="1" s="1"/>
  <c r="BD3343" i="1" s="1"/>
  <c r="BC3342" i="1"/>
  <c r="BD3342" i="1" l="1"/>
  <c r="BB3345" i="1"/>
  <c r="BB3346" i="1" l="1"/>
  <c r="BC3345" i="1" s="1"/>
  <c r="BD3345" i="1" s="1"/>
  <c r="BC3344" i="1"/>
  <c r="BD3344" i="1" l="1"/>
  <c r="BB3347" i="1"/>
  <c r="BC3346" i="1" s="1"/>
  <c r="BD3346" i="1" s="1"/>
  <c r="BB3348" i="1" l="1"/>
  <c r="BB3349" i="1" l="1"/>
  <c r="BC3348" i="1" s="1"/>
  <c r="BD3348" i="1" s="1"/>
  <c r="BC3347" i="1"/>
  <c r="BD3347" i="1" l="1"/>
  <c r="BB3350" i="1"/>
  <c r="BB3351" i="1" l="1"/>
  <c r="BC3350" i="1" s="1"/>
  <c r="BC3349" i="1"/>
  <c r="BD3349" i="1" l="1"/>
  <c r="BD3350" i="1"/>
  <c r="BB3352" i="1"/>
  <c r="BB3353" i="1" l="1"/>
  <c r="BC3351" i="1"/>
  <c r="BD3351" i="1" l="1"/>
  <c r="BB3354" i="1"/>
  <c r="BC3352" i="1"/>
  <c r="BD3352" i="1" l="1"/>
  <c r="BB3355" i="1"/>
  <c r="BC3353" i="1"/>
  <c r="BD3353" i="1" l="1"/>
  <c r="BB3356" i="1"/>
  <c r="BC3355" i="1" s="1"/>
  <c r="BD3355" i="1" s="1"/>
  <c r="BC3354" i="1"/>
  <c r="BD3354" i="1" l="1"/>
  <c r="BB3357" i="1"/>
  <c r="BB3358" i="1" l="1"/>
  <c r="BC3357" i="1" s="1"/>
  <c r="BD3357" i="1" s="1"/>
  <c r="BC3356" i="1"/>
  <c r="BD3356" i="1" l="1"/>
  <c r="BB3359" i="1"/>
  <c r="BB3360" i="1" l="1"/>
  <c r="BC3358" i="1"/>
  <c r="BD3358" i="1" l="1"/>
  <c r="BB3361" i="1"/>
  <c r="BC3360" i="1" s="1"/>
  <c r="BD3360" i="1" s="1"/>
  <c r="BC3359" i="1"/>
  <c r="BD3359" i="1" l="1"/>
  <c r="BB3362" i="1"/>
  <c r="BB3363" i="1" l="1"/>
  <c r="BC3362" i="1" s="1"/>
  <c r="BD3362" i="1" s="1"/>
  <c r="BC3361" i="1"/>
  <c r="BD3361" i="1" l="1"/>
  <c r="BB3364" i="1"/>
  <c r="BB3365" i="1" l="1"/>
  <c r="BC3363" i="1"/>
  <c r="BD3363" i="1" l="1"/>
  <c r="BB3366" i="1"/>
  <c r="BC3364" i="1"/>
  <c r="BD3364" i="1" l="1"/>
  <c r="BB3367" i="1"/>
  <c r="BC3365" i="1"/>
  <c r="BD3365" i="1" l="1"/>
  <c r="BB3368" i="1"/>
  <c r="BC3367" i="1" s="1"/>
  <c r="BC3366" i="1"/>
  <c r="BD3366" i="1" l="1"/>
  <c r="BD3367" i="1"/>
  <c r="BB3369" i="1"/>
  <c r="BB3370" i="1" l="1"/>
  <c r="BC3369" i="1" s="1"/>
  <c r="BD3369" i="1" s="1"/>
  <c r="BC3368" i="1"/>
  <c r="BD3368" i="1" l="1"/>
  <c r="BB3371" i="1"/>
  <c r="BC3370" i="1" s="1"/>
  <c r="BD3370" i="1" s="1"/>
  <c r="BB3372" i="1" l="1"/>
  <c r="BB3373" i="1" l="1"/>
  <c r="BC3372" i="1" s="1"/>
  <c r="BD3372" i="1" s="1"/>
  <c r="BC3371" i="1"/>
  <c r="BD3371" i="1" l="1"/>
  <c r="BB3374" i="1"/>
  <c r="BB3375" i="1" l="1"/>
  <c r="BC3374" i="1" s="1"/>
  <c r="BD3374" i="1" s="1"/>
  <c r="BC3373" i="1"/>
  <c r="BD3373" i="1" l="1"/>
  <c r="BB3376" i="1"/>
  <c r="BB3377" i="1" l="1"/>
  <c r="BC3375" i="1"/>
  <c r="BD3375" i="1" l="1"/>
  <c r="BB3378" i="1"/>
  <c r="BC3376" i="1"/>
  <c r="BD3376" i="1" l="1"/>
  <c r="BB3379" i="1"/>
  <c r="BC3377" i="1"/>
  <c r="BD3377" i="1" l="1"/>
  <c r="BB3380" i="1"/>
  <c r="BC3378" i="1"/>
  <c r="BD3378" i="1" l="1"/>
  <c r="BC3379" i="1"/>
  <c r="BB3381" i="1"/>
  <c r="BD3379" i="1" l="1"/>
  <c r="BB3382" i="1"/>
  <c r="BC3381" i="1" s="1"/>
  <c r="BD3381" i="1" s="1"/>
  <c r="BC3380" i="1"/>
  <c r="BD3380" i="1" l="1"/>
  <c r="BB3383" i="1"/>
  <c r="BB3384" i="1" l="1"/>
  <c r="BC3382" i="1"/>
  <c r="BD3382" i="1" l="1"/>
  <c r="BB3385" i="1"/>
  <c r="BC3384" i="1" s="1"/>
  <c r="BD3384" i="1" s="1"/>
  <c r="BC3383" i="1"/>
  <c r="BD3383" i="1" l="1"/>
  <c r="BB3386" i="1"/>
  <c r="BB3387" i="1" l="1"/>
  <c r="BC3386" i="1" s="1"/>
  <c r="BD3386" i="1" s="1"/>
  <c r="BC3385" i="1"/>
  <c r="BD3385" i="1" l="1"/>
  <c r="BB3388" i="1"/>
  <c r="BB3389" i="1" l="1"/>
  <c r="BC3387" i="1"/>
  <c r="BD3387" i="1" l="1"/>
  <c r="BB3390" i="1"/>
  <c r="BC3388" i="1"/>
  <c r="BD3388" i="1" l="1"/>
  <c r="BB3391" i="1"/>
  <c r="BC3389" i="1"/>
  <c r="BD3389" i="1" l="1"/>
  <c r="BB3392" i="1"/>
  <c r="BC3391" i="1" s="1"/>
  <c r="BD3391" i="1" s="1"/>
  <c r="BC3390" i="1"/>
  <c r="BD3390" i="1" l="1"/>
  <c r="BB3393" i="1"/>
  <c r="BB3394" i="1" l="1"/>
  <c r="BC3393" i="1" s="1"/>
  <c r="BD3393" i="1" s="1"/>
  <c r="BC3392" i="1"/>
  <c r="BD3392" i="1" l="1"/>
  <c r="BB3395" i="1"/>
  <c r="BC3394" i="1" s="1"/>
  <c r="BD3394" i="1" s="1"/>
  <c r="BB3396" i="1" l="1"/>
  <c r="BB3397" i="1" l="1"/>
  <c r="BC3396" i="1" s="1"/>
  <c r="BD3396" i="1" s="1"/>
  <c r="BC3395" i="1"/>
  <c r="BD3395" i="1" l="1"/>
  <c r="BB3398" i="1"/>
  <c r="BB3399" i="1" l="1"/>
  <c r="BC3398" i="1" s="1"/>
  <c r="BD3398" i="1" s="1"/>
  <c r="BC3397" i="1"/>
  <c r="BD3397" i="1" l="1"/>
  <c r="BB3400" i="1"/>
  <c r="BB3401" i="1" l="1"/>
  <c r="BC3399" i="1"/>
  <c r="BD3399" i="1" l="1"/>
  <c r="BB3402" i="1"/>
  <c r="BC3400" i="1"/>
  <c r="BD3400" i="1" l="1"/>
  <c r="BB3403" i="1"/>
  <c r="BC3401" i="1"/>
  <c r="BD3401" i="1" l="1"/>
  <c r="BB3404" i="1"/>
  <c r="BC3403" i="1" s="1"/>
  <c r="BD3403" i="1" s="1"/>
  <c r="BC3402" i="1"/>
  <c r="BD3402" i="1" l="1"/>
  <c r="BB3405" i="1"/>
  <c r="BB3406" i="1" l="1"/>
  <c r="BC3405" i="1" s="1"/>
  <c r="BD3405" i="1" s="1"/>
  <c r="BC3404" i="1"/>
  <c r="BD3404" i="1" l="1"/>
  <c r="BB3407" i="1"/>
  <c r="BB3408" i="1" l="1"/>
  <c r="BC3406" i="1"/>
  <c r="BD3406" i="1" l="1"/>
  <c r="BB3409" i="1"/>
  <c r="BC3408" i="1" s="1"/>
  <c r="BD3408" i="1" s="1"/>
  <c r="BC3407" i="1"/>
  <c r="BD3407" i="1" l="1"/>
  <c r="BB3410" i="1"/>
  <c r="BB3411" i="1" l="1"/>
  <c r="BC3410" i="1" s="1"/>
  <c r="BC3409" i="1"/>
  <c r="BD3409" i="1" l="1"/>
  <c r="BD3410" i="1"/>
  <c r="BB3412" i="1"/>
  <c r="BB3413" i="1" l="1"/>
  <c r="BC3411" i="1"/>
  <c r="BD3411" i="1" l="1"/>
  <c r="BB3414" i="1"/>
  <c r="BC3412" i="1"/>
  <c r="BD3412" i="1" l="1"/>
  <c r="BB3415" i="1"/>
  <c r="BC3413" i="1"/>
  <c r="BD3413" i="1" l="1"/>
  <c r="BB3416" i="1"/>
  <c r="BC3415" i="1" s="1"/>
  <c r="BD3415" i="1" s="1"/>
  <c r="BC3414" i="1"/>
  <c r="BD3414" i="1" l="1"/>
  <c r="BB3417" i="1"/>
  <c r="BB3418" i="1" l="1"/>
  <c r="BC3417" i="1" s="1"/>
  <c r="BD3417" i="1" s="1"/>
  <c r="BC3416" i="1"/>
  <c r="BD3416" i="1" l="1"/>
  <c r="BB3419" i="1"/>
  <c r="BC3418" i="1" s="1"/>
  <c r="BD3418" i="1" l="1"/>
  <c r="BB3420" i="1"/>
  <c r="BB3421" i="1" l="1"/>
  <c r="BC3420" i="1" s="1"/>
  <c r="BD3420" i="1" s="1"/>
  <c r="BC3419" i="1"/>
  <c r="BD3419" i="1" l="1"/>
  <c r="BB3422" i="1"/>
  <c r="BB3423" i="1" l="1"/>
  <c r="BC3422" i="1" s="1"/>
  <c r="BD3422" i="1" s="1"/>
  <c r="BC3421" i="1"/>
  <c r="BD3421" i="1" l="1"/>
  <c r="BB3424" i="1"/>
  <c r="BB3425" i="1" l="1"/>
  <c r="BC3423" i="1"/>
  <c r="BD3423" i="1" l="1"/>
  <c r="BB3426" i="1"/>
  <c r="BC3424" i="1"/>
  <c r="BD3424" i="1" l="1"/>
  <c r="BB3427" i="1"/>
  <c r="BC3425" i="1"/>
  <c r="BD3425" i="1" l="1"/>
  <c r="BB3428" i="1"/>
  <c r="BC3427" i="1" s="1"/>
  <c r="BD3427" i="1" s="1"/>
  <c r="BC3426" i="1"/>
  <c r="BD3426" i="1" l="1"/>
  <c r="BB3429" i="1"/>
  <c r="BB3430" i="1" l="1"/>
  <c r="BC3429" i="1" s="1"/>
  <c r="BD3429" i="1" s="1"/>
  <c r="BC3428" i="1"/>
  <c r="BD3428" i="1" l="1"/>
  <c r="BB3431" i="1"/>
  <c r="BB3432" i="1" l="1"/>
  <c r="BC3430" i="1"/>
  <c r="BD3430" i="1" l="1"/>
  <c r="BB3433" i="1"/>
  <c r="BC3432" i="1" s="1"/>
  <c r="BD3432" i="1" s="1"/>
  <c r="BC3431" i="1"/>
  <c r="BD3431" i="1" l="1"/>
  <c r="BB3434" i="1"/>
  <c r="BB3435" i="1" l="1"/>
  <c r="BC3434" i="1" s="1"/>
  <c r="BD3434" i="1" s="1"/>
  <c r="BC3433" i="1"/>
  <c r="BD3433" i="1" l="1"/>
  <c r="BB3436" i="1"/>
  <c r="BB3437" i="1" l="1"/>
  <c r="BC3435" i="1"/>
  <c r="BD3435" i="1" l="1"/>
  <c r="BB3438" i="1"/>
  <c r="BC3436" i="1"/>
  <c r="BD3436" i="1" l="1"/>
  <c r="BB3439" i="1"/>
  <c r="BC3437" i="1"/>
  <c r="BD3437" i="1" l="1"/>
  <c r="BB3440" i="1"/>
  <c r="BC3439" i="1" s="1"/>
  <c r="BC3438" i="1"/>
  <c r="BD3438" i="1" l="1"/>
  <c r="BD3439" i="1"/>
  <c r="BB3441" i="1"/>
  <c r="BB3442" i="1" l="1"/>
  <c r="BC3441" i="1" s="1"/>
  <c r="BD3441" i="1" s="1"/>
  <c r="BC3440" i="1"/>
  <c r="BD3440" i="1" l="1"/>
  <c r="BB3443" i="1"/>
  <c r="BC3442" i="1" s="1"/>
  <c r="BD3442" i="1" s="1"/>
  <c r="BB3444" i="1" l="1"/>
  <c r="BB3445" i="1" l="1"/>
  <c r="BC3444" i="1" s="1"/>
  <c r="BC3443" i="1"/>
  <c r="BD3443" i="1" l="1"/>
  <c r="BD3444" i="1"/>
  <c r="BB3446" i="1"/>
  <c r="BB3447" i="1" l="1"/>
  <c r="BC3446" i="1" s="1"/>
  <c r="BD3446" i="1" s="1"/>
  <c r="BC3445" i="1"/>
  <c r="BD3445" i="1" l="1"/>
  <c r="BB3448" i="1"/>
  <c r="BB3449" i="1" l="1"/>
  <c r="BC3447" i="1"/>
  <c r="BD3447" i="1" l="1"/>
  <c r="BB3450" i="1"/>
  <c r="BC3448" i="1"/>
  <c r="BD3448" i="1" l="1"/>
  <c r="BB3451" i="1"/>
  <c r="BC3449" i="1"/>
  <c r="BD3449" i="1" l="1"/>
  <c r="BB3452" i="1"/>
  <c r="BC3451" i="1" s="1"/>
  <c r="BD3451" i="1" s="1"/>
  <c r="BC3450" i="1"/>
  <c r="BD3450" i="1" l="1"/>
  <c r="BB3453" i="1"/>
  <c r="BB3454" i="1" l="1"/>
  <c r="BC3452" i="1"/>
  <c r="BD3452" i="1" l="1"/>
  <c r="BC3453" i="1"/>
  <c r="BB3455" i="1"/>
  <c r="BD3453" i="1" l="1"/>
  <c r="BB3456" i="1"/>
  <c r="BC3454" i="1"/>
  <c r="BD3454" i="1" l="1"/>
  <c r="BB3457" i="1"/>
  <c r="BC3456" i="1" s="1"/>
  <c r="BD3456" i="1" s="1"/>
  <c r="BC3455" i="1"/>
  <c r="BD3455" i="1" l="1"/>
  <c r="BB3458" i="1"/>
  <c r="BB3459" i="1" l="1"/>
  <c r="BC3458" i="1" s="1"/>
  <c r="BC3457" i="1"/>
  <c r="BD3457" i="1" l="1"/>
  <c r="BD3458" i="1"/>
  <c r="BB3460" i="1"/>
  <c r="BB3461" i="1" l="1"/>
  <c r="BC3459" i="1"/>
  <c r="BD3459" i="1" l="1"/>
  <c r="BB3462" i="1"/>
  <c r="BC3461" i="1" s="1"/>
  <c r="BC3460" i="1"/>
  <c r="BD3460" i="1" l="1"/>
  <c r="BD3461" i="1"/>
  <c r="BB3463" i="1"/>
  <c r="BB3464" i="1" l="1"/>
  <c r="BC3463" i="1" s="1"/>
  <c r="BD3463" i="1" s="1"/>
  <c r="BC3462" i="1"/>
  <c r="BD3462" i="1" l="1"/>
  <c r="BB3465" i="1"/>
  <c r="BB3466" i="1" l="1"/>
  <c r="BC3465" i="1" s="1"/>
  <c r="BD3465" i="1" s="1"/>
  <c r="BC3464" i="1"/>
  <c r="BD3464" i="1" l="1"/>
  <c r="BB3467" i="1"/>
  <c r="BC3466" i="1" s="1"/>
  <c r="BD3466" i="1" s="1"/>
  <c r="BB3468" i="1" l="1"/>
  <c r="BB3469" i="1" l="1"/>
  <c r="BC3468" i="1" s="1"/>
  <c r="BD3468" i="1" s="1"/>
  <c r="BC3467" i="1"/>
  <c r="BD3467" i="1" l="1"/>
  <c r="BB3470" i="1"/>
  <c r="BB3471" i="1" l="1"/>
  <c r="BC3470" i="1" s="1"/>
  <c r="BC3469" i="1"/>
  <c r="BD3469" i="1" l="1"/>
  <c r="BD3470" i="1"/>
  <c r="BB3472" i="1"/>
  <c r="BB3473" i="1" l="1"/>
  <c r="BC3471" i="1"/>
  <c r="BD3471" i="1" l="1"/>
  <c r="BB3474" i="1"/>
  <c r="BC3472" i="1"/>
  <c r="BD3472" i="1" l="1"/>
  <c r="BB3475" i="1"/>
  <c r="BC3473" i="1"/>
  <c r="BD3473" i="1" l="1"/>
  <c r="BB3476" i="1"/>
  <c r="BC3475" i="1" s="1"/>
  <c r="BD3475" i="1" s="1"/>
  <c r="BC3474" i="1"/>
  <c r="BD3474" i="1" l="1"/>
  <c r="BB3477" i="1"/>
  <c r="BB3478" i="1" l="1"/>
  <c r="BC3477" i="1" s="1"/>
  <c r="BD3477" i="1" s="1"/>
  <c r="BC3476" i="1"/>
  <c r="BD3476" i="1" l="1"/>
  <c r="BB3479" i="1"/>
  <c r="BB3480" i="1" l="1"/>
  <c r="BC3478" i="1"/>
  <c r="BD3478" i="1" l="1"/>
  <c r="BB3481" i="1"/>
  <c r="BC3480" i="1" s="1"/>
  <c r="BD3480" i="1" s="1"/>
  <c r="BC3479" i="1"/>
  <c r="BD3479" i="1" l="1"/>
  <c r="BB3482" i="1"/>
  <c r="BB3483" i="1" l="1"/>
  <c r="BC3482" i="1" s="1"/>
  <c r="BD3482" i="1" s="1"/>
  <c r="BC3481" i="1"/>
  <c r="BD3481" i="1" l="1"/>
  <c r="BB3484" i="1"/>
  <c r="BB3485" i="1" l="1"/>
  <c r="BC3483" i="1"/>
  <c r="BD3483" i="1" l="1"/>
  <c r="BB3486" i="1"/>
  <c r="BC3485" i="1" s="1"/>
  <c r="BC3484" i="1"/>
  <c r="BD3484" i="1" l="1"/>
  <c r="BD3485" i="1"/>
  <c r="BB3487" i="1"/>
  <c r="BB3488" i="1" l="1"/>
  <c r="BC3487" i="1" s="1"/>
  <c r="BC3486" i="1"/>
  <c r="BD3486" i="1" l="1"/>
  <c r="BD3487" i="1"/>
  <c r="BB3489" i="1"/>
  <c r="BB3490" i="1" l="1"/>
  <c r="BC3489" i="1" s="1"/>
  <c r="BD3489" i="1" s="1"/>
  <c r="BC3488" i="1"/>
  <c r="BD3488" i="1" l="1"/>
  <c r="BB3491" i="1"/>
  <c r="BC3490" i="1" s="1"/>
  <c r="BD3490" i="1" l="1"/>
  <c r="BB3492" i="1"/>
  <c r="BB3493" i="1" l="1"/>
  <c r="BC3492" i="1" s="1"/>
  <c r="BD3492" i="1" s="1"/>
  <c r="BC3491" i="1"/>
  <c r="BD3491" i="1" l="1"/>
  <c r="BB3494" i="1"/>
  <c r="BB3495" i="1" l="1"/>
  <c r="BC3494" i="1" s="1"/>
  <c r="BC3493" i="1"/>
  <c r="BD3493" i="1" l="1"/>
  <c r="BD3494" i="1"/>
  <c r="BB3496" i="1"/>
  <c r="BB3497" i="1" l="1"/>
  <c r="BC3495" i="1"/>
  <c r="BD3495" i="1" l="1"/>
  <c r="BB3498" i="1"/>
  <c r="BC3496" i="1"/>
  <c r="BD3496" i="1" l="1"/>
  <c r="BB3499" i="1"/>
  <c r="BC3497" i="1"/>
  <c r="BD3497" i="1" l="1"/>
  <c r="BB3500" i="1"/>
  <c r="BC3499" i="1" s="1"/>
  <c r="BD3499" i="1" s="1"/>
  <c r="BC3498" i="1"/>
  <c r="BD3498" i="1" l="1"/>
  <c r="BB3501" i="1"/>
  <c r="BB3502" i="1" l="1"/>
  <c r="BC3501" i="1" s="1"/>
  <c r="BD3501" i="1" s="1"/>
  <c r="BC3500" i="1"/>
  <c r="BD3500" i="1" l="1"/>
  <c r="BB3503" i="1"/>
  <c r="BB3504" i="1" l="1"/>
  <c r="BC3502" i="1"/>
  <c r="BD3502" i="1" l="1"/>
  <c r="BB3505" i="1"/>
  <c r="BC3504" i="1" s="1"/>
  <c r="BC3503" i="1"/>
  <c r="BD3503" i="1" l="1"/>
  <c r="BD3504" i="1"/>
  <c r="BB3506" i="1"/>
  <c r="BB3507" i="1" l="1"/>
  <c r="BC3506" i="1" s="1"/>
  <c r="BD3506" i="1" s="1"/>
  <c r="BC3505" i="1"/>
  <c r="BD3505" i="1" l="1"/>
  <c r="BB3508" i="1"/>
  <c r="BB3509" i="1" l="1"/>
  <c r="BC3507" i="1"/>
  <c r="BD3507" i="1" l="1"/>
  <c r="BB3510" i="1"/>
  <c r="BC3509" i="1" s="1"/>
  <c r="BD3509" i="1" s="1"/>
  <c r="BC3508" i="1"/>
  <c r="BD3508" i="1" l="1"/>
  <c r="BB3511" i="1"/>
  <c r="BB3512" i="1" l="1"/>
  <c r="BC3511" i="1" s="1"/>
  <c r="BC3510" i="1"/>
  <c r="BD3510" i="1" l="1"/>
  <c r="BD3511" i="1"/>
  <c r="BB3513" i="1"/>
  <c r="BB3514" i="1" l="1"/>
  <c r="BC3513" i="1" s="1"/>
  <c r="BD3513" i="1" s="1"/>
  <c r="BC3512" i="1"/>
  <c r="BD3512" i="1" l="1"/>
  <c r="BB3515" i="1"/>
  <c r="BC3514" i="1" s="1"/>
  <c r="BD3514" i="1" l="1"/>
  <c r="BB3516" i="1"/>
  <c r="BB3517" i="1" l="1"/>
  <c r="BC3516" i="1" s="1"/>
  <c r="BD3516" i="1" s="1"/>
  <c r="BC3515" i="1"/>
  <c r="BD3515" i="1" l="1"/>
  <c r="BB3518" i="1"/>
  <c r="BB3519" i="1" l="1"/>
  <c r="BC3518" i="1" s="1"/>
  <c r="BD3518" i="1" s="1"/>
  <c r="BC3517" i="1"/>
  <c r="BD3517" i="1" l="1"/>
  <c r="BB3520" i="1"/>
  <c r="BB3521" i="1" l="1"/>
  <c r="BC3519" i="1"/>
  <c r="BD3519" i="1" l="1"/>
  <c r="BB3522" i="1"/>
  <c r="BC3520" i="1"/>
  <c r="BD3520" i="1" l="1"/>
  <c r="BB3523" i="1"/>
  <c r="BC3521" i="1"/>
  <c r="BD3521" i="1" l="1"/>
  <c r="BB3524" i="1"/>
  <c r="BC3523" i="1" s="1"/>
  <c r="BD3523" i="1" s="1"/>
  <c r="BC3522" i="1"/>
  <c r="BD3522" i="1" l="1"/>
  <c r="BB3525" i="1"/>
  <c r="BB3526" i="1" l="1"/>
  <c r="BC3525" i="1" s="1"/>
  <c r="BD3525" i="1" s="1"/>
  <c r="BC3524" i="1"/>
  <c r="BD3524" i="1" l="1"/>
  <c r="BB3527" i="1"/>
  <c r="BB3528" i="1" l="1"/>
  <c r="BC3526" i="1"/>
  <c r="BD3526" i="1" l="1"/>
  <c r="BB3529" i="1"/>
  <c r="BC3528" i="1" s="1"/>
  <c r="BD3528" i="1" s="1"/>
  <c r="BC3527" i="1"/>
  <c r="BD3527" i="1" l="1"/>
  <c r="BB3530" i="1"/>
  <c r="BB3531" i="1" l="1"/>
  <c r="BC3530" i="1" s="1"/>
  <c r="BC3529" i="1"/>
  <c r="BD3529" i="1" l="1"/>
  <c r="BD3530" i="1"/>
  <c r="BB3532" i="1"/>
  <c r="BB3533" i="1" l="1"/>
  <c r="BC3531" i="1"/>
  <c r="BD3531" i="1" l="1"/>
  <c r="BB3534" i="1"/>
  <c r="BC3533" i="1" s="1"/>
  <c r="BC3532" i="1"/>
  <c r="BD3532" i="1" l="1"/>
  <c r="BD3533" i="1"/>
  <c r="BB3535" i="1"/>
  <c r="BB3536" i="1" l="1"/>
  <c r="BC3535" i="1" s="1"/>
  <c r="BD3535" i="1" s="1"/>
  <c r="BC3534" i="1"/>
  <c r="BD3534" i="1" l="1"/>
  <c r="BB3537" i="1"/>
  <c r="BB3538" i="1" l="1"/>
  <c r="BC3537" i="1" s="1"/>
  <c r="BD3537" i="1" s="1"/>
  <c r="BC3536" i="1"/>
  <c r="BD3536" i="1" l="1"/>
  <c r="BB3539" i="1"/>
  <c r="BC3538" i="1" s="1"/>
  <c r="BD3538" i="1" s="1"/>
  <c r="BB3540" i="1" l="1"/>
  <c r="BB3541" i="1" l="1"/>
  <c r="BC3540" i="1" s="1"/>
  <c r="BC3539" i="1"/>
  <c r="BD3539" i="1" l="1"/>
  <c r="BD3540" i="1"/>
  <c r="BB3542" i="1"/>
  <c r="BB3543" i="1" l="1"/>
  <c r="BC3542" i="1" s="1"/>
  <c r="BD3542" i="1" s="1"/>
  <c r="BC3541" i="1"/>
  <c r="BD3541" i="1" l="1"/>
  <c r="BB3544" i="1"/>
  <c r="BB3545" i="1" l="1"/>
  <c r="BC3543" i="1"/>
  <c r="BD3543" i="1" l="1"/>
  <c r="BB3546" i="1"/>
  <c r="BC3544" i="1"/>
  <c r="BD3544" i="1" l="1"/>
  <c r="BB3547" i="1"/>
  <c r="BC3545" i="1"/>
  <c r="BD3545" i="1" l="1"/>
  <c r="BB3548" i="1"/>
  <c r="BC3547" i="1" s="1"/>
  <c r="BC3546" i="1"/>
  <c r="BD3546" i="1" l="1"/>
  <c r="BD3547" i="1"/>
  <c r="BB3549" i="1"/>
  <c r="BB3550" i="1" l="1"/>
  <c r="BC3549" i="1" s="1"/>
  <c r="BD3549" i="1" s="1"/>
  <c r="BC3548" i="1"/>
  <c r="BD3548" i="1" l="1"/>
  <c r="BB3551" i="1"/>
  <c r="BB3552" i="1" l="1"/>
  <c r="BC3550" i="1"/>
  <c r="BD3550" i="1" l="1"/>
  <c r="BB3553" i="1"/>
  <c r="BC3552" i="1" s="1"/>
  <c r="BD3552" i="1" s="1"/>
  <c r="BC3551" i="1"/>
  <c r="BD3551" i="1" l="1"/>
  <c r="BB3554" i="1"/>
  <c r="BB3555" i="1" l="1"/>
  <c r="BC3554" i="1" s="1"/>
  <c r="BC3553" i="1"/>
  <c r="BD3553" i="1" l="1"/>
  <c r="BD3554" i="1"/>
  <c r="BB3556" i="1"/>
  <c r="BB3557" i="1" l="1"/>
  <c r="BC3555" i="1"/>
  <c r="BD3555" i="1" l="1"/>
  <c r="BB3558" i="1"/>
  <c r="BC3557" i="1" s="1"/>
  <c r="BC3556" i="1"/>
  <c r="BD3556" i="1" l="1"/>
  <c r="BD3557" i="1"/>
  <c r="BB3559" i="1"/>
  <c r="BB3560" i="1" l="1"/>
  <c r="BC3559" i="1" s="1"/>
  <c r="BD3559" i="1" s="1"/>
  <c r="BC3558" i="1"/>
  <c r="BD3558" i="1" l="1"/>
  <c r="BB3561" i="1"/>
  <c r="BB3562" i="1" l="1"/>
  <c r="BC3561" i="1" s="1"/>
  <c r="BD3561" i="1" s="1"/>
  <c r="BC3560" i="1"/>
  <c r="BD3560" i="1" l="1"/>
  <c r="BB3563" i="1"/>
  <c r="BC3562" i="1" s="1"/>
  <c r="BD3562" i="1" s="1"/>
  <c r="BB3564" i="1" l="1"/>
  <c r="BB3565" i="1" l="1"/>
  <c r="BC3564" i="1" s="1"/>
  <c r="BD3564" i="1" s="1"/>
  <c r="BC3563" i="1"/>
  <c r="BD3563" i="1" l="1"/>
  <c r="BB3566" i="1"/>
  <c r="BB3567" i="1" l="1"/>
  <c r="BC3566" i="1" s="1"/>
  <c r="BD3566" i="1" s="1"/>
  <c r="BC3565" i="1"/>
  <c r="BD3565" i="1" l="1"/>
  <c r="BB3568" i="1"/>
  <c r="BB3569" i="1" l="1"/>
  <c r="BC3567" i="1"/>
  <c r="BD3567" i="1" l="1"/>
  <c r="BB3570" i="1"/>
  <c r="BC3568" i="1"/>
  <c r="BD3568" i="1" l="1"/>
  <c r="BB3571" i="1"/>
  <c r="BC3569" i="1"/>
  <c r="BD3569" i="1" l="1"/>
  <c r="BB3572" i="1"/>
  <c r="BC3571" i="1" s="1"/>
  <c r="BD3571" i="1" s="1"/>
  <c r="BC3570" i="1"/>
  <c r="BD3570" i="1" l="1"/>
  <c r="BB3573" i="1"/>
  <c r="BB3574" i="1" l="1"/>
  <c r="BC3573" i="1" s="1"/>
  <c r="BD3573" i="1" s="1"/>
  <c r="BC3572" i="1"/>
  <c r="BD3572" i="1" l="1"/>
  <c r="BB3575" i="1"/>
  <c r="BB3576" i="1" l="1"/>
  <c r="BC3574" i="1"/>
  <c r="BD3574" i="1" l="1"/>
  <c r="BB3577" i="1"/>
  <c r="BC3576" i="1" s="1"/>
  <c r="BD3576" i="1" s="1"/>
  <c r="BC3575" i="1"/>
  <c r="BD3575" i="1" l="1"/>
  <c r="BB3578" i="1"/>
  <c r="BB3579" i="1" l="1"/>
  <c r="BC3578" i="1" s="1"/>
  <c r="BD3578" i="1" s="1"/>
  <c r="BC3577" i="1"/>
  <c r="BD3577" i="1" l="1"/>
  <c r="BB3580" i="1"/>
  <c r="BB3581" i="1" l="1"/>
  <c r="BC3579" i="1"/>
  <c r="BD3579" i="1" l="1"/>
  <c r="BB3582" i="1"/>
  <c r="BC3581" i="1" s="1"/>
  <c r="BD3581" i="1" s="1"/>
  <c r="BC3580" i="1"/>
  <c r="BD3580" i="1" l="1"/>
  <c r="BB3583" i="1"/>
  <c r="BB3584" i="1" l="1"/>
  <c r="BC3583" i="1" s="1"/>
  <c r="BC3582" i="1"/>
  <c r="BD3582" i="1" l="1"/>
  <c r="BD3583" i="1"/>
  <c r="BB3585" i="1"/>
  <c r="BB3586" i="1" l="1"/>
  <c r="BC3585" i="1" s="1"/>
  <c r="BD3585" i="1" s="1"/>
  <c r="BC3584" i="1"/>
  <c r="BD3584" i="1" l="1"/>
  <c r="BB3587" i="1"/>
  <c r="BC3586" i="1" s="1"/>
  <c r="BD3586" i="1" s="1"/>
  <c r="BB3588" i="1" l="1"/>
  <c r="BB3589" i="1" l="1"/>
  <c r="BC3588" i="1" s="1"/>
  <c r="BD3588" i="1" s="1"/>
  <c r="BC3587" i="1"/>
  <c r="BD3587" i="1" l="1"/>
  <c r="BB3590" i="1"/>
  <c r="BB3591" i="1" l="1"/>
  <c r="BC3590" i="1" s="1"/>
  <c r="BD3590" i="1" s="1"/>
  <c r="BC3589" i="1"/>
  <c r="BD3589" i="1" l="1"/>
  <c r="BB3592" i="1"/>
  <c r="BB3593" i="1" l="1"/>
  <c r="BC3591" i="1"/>
  <c r="BD3591" i="1" l="1"/>
  <c r="BB3594" i="1"/>
  <c r="BC3592" i="1"/>
  <c r="BD3592" i="1" l="1"/>
  <c r="BB3595" i="1"/>
  <c r="BC3593" i="1"/>
  <c r="BD3593" i="1" l="1"/>
  <c r="BB3596" i="1"/>
  <c r="BC3595" i="1" s="1"/>
  <c r="BD3595" i="1" s="1"/>
  <c r="BC3594" i="1"/>
  <c r="BD3594" i="1" l="1"/>
  <c r="BB3597" i="1"/>
  <c r="BB3598" i="1" l="1"/>
  <c r="BC3597" i="1" s="1"/>
  <c r="BD3597" i="1" s="1"/>
  <c r="BC3596" i="1"/>
  <c r="BD3596" i="1" l="1"/>
  <c r="BB3599" i="1"/>
  <c r="BB3600" i="1" l="1"/>
  <c r="BC3598" i="1"/>
  <c r="BD3598" i="1" l="1"/>
  <c r="BB3601" i="1"/>
  <c r="BC3600" i="1" s="1"/>
  <c r="BD3600" i="1" s="1"/>
  <c r="BC3599" i="1"/>
  <c r="BD3599" i="1" l="1"/>
  <c r="BB3602" i="1"/>
  <c r="BB3603" i="1" l="1"/>
  <c r="BC3602" i="1" s="1"/>
  <c r="BD3602" i="1" s="1"/>
  <c r="BC3601" i="1"/>
  <c r="BD3601" i="1" l="1"/>
  <c r="BB3604" i="1"/>
  <c r="BB3605" i="1" l="1"/>
  <c r="BC3603" i="1"/>
  <c r="BD3603" i="1" l="1"/>
  <c r="BB3606" i="1"/>
  <c r="BC3605" i="1" s="1"/>
  <c r="BD3605" i="1" s="1"/>
  <c r="BC3604" i="1"/>
  <c r="BD3604" i="1" l="1"/>
  <c r="BB3607" i="1"/>
  <c r="BB3608" i="1" l="1"/>
  <c r="BC3607" i="1" s="1"/>
  <c r="BD3607" i="1" s="1"/>
  <c r="BC3606" i="1"/>
  <c r="BD3606" i="1" l="1"/>
  <c r="BB3609" i="1"/>
  <c r="BB3610" i="1" l="1"/>
  <c r="BC3609" i="1" s="1"/>
  <c r="BD3609" i="1" s="1"/>
  <c r="BC3608" i="1"/>
  <c r="BD3608" i="1" l="1"/>
  <c r="BB3611" i="1"/>
  <c r="BC3610" i="1" s="1"/>
  <c r="BD3610" i="1" s="1"/>
  <c r="BB3612" i="1" l="1"/>
  <c r="BB3613" i="1" l="1"/>
  <c r="BC3612" i="1" s="1"/>
  <c r="BD3612" i="1" s="1"/>
  <c r="BC3611" i="1"/>
  <c r="BD3611" i="1" l="1"/>
  <c r="BB3614" i="1"/>
  <c r="BB3615" i="1" l="1"/>
  <c r="BC3614" i="1" s="1"/>
  <c r="BC3613" i="1"/>
  <c r="BD3613" i="1" l="1"/>
  <c r="BD3614" i="1"/>
  <c r="BB3616" i="1"/>
  <c r="BB3617" i="1" l="1"/>
  <c r="BC3615" i="1"/>
  <c r="BD3615" i="1" l="1"/>
  <c r="BB3618" i="1"/>
  <c r="BC3617" i="1" s="1"/>
  <c r="BC3616" i="1"/>
  <c r="BD3617" i="1" l="1"/>
  <c r="BD3616" i="1"/>
  <c r="BB3619" i="1"/>
  <c r="BB3620" i="1" l="1"/>
  <c r="BC3619" i="1" s="1"/>
  <c r="BD3619" i="1" s="1"/>
  <c r="BC3618" i="1"/>
  <c r="BD3618" i="1" l="1"/>
  <c r="BB3621" i="1"/>
  <c r="BB3622" i="1" l="1"/>
  <c r="BC3621" i="1" s="1"/>
  <c r="BD3621" i="1" s="1"/>
  <c r="BC3620" i="1"/>
  <c r="BD3620" i="1" l="1"/>
  <c r="BB3623" i="1"/>
  <c r="BC3622" i="1" s="1"/>
  <c r="BD3622" i="1" s="1"/>
  <c r="BB3624" i="1" l="1"/>
  <c r="BB3625" i="1" l="1"/>
  <c r="BC3624" i="1" s="1"/>
  <c r="BC3623" i="1"/>
  <c r="BD3623" i="1" l="1"/>
  <c r="BD3624" i="1"/>
  <c r="BB3626" i="1"/>
  <c r="BB3627" i="1" l="1"/>
  <c r="BC3626" i="1" s="1"/>
  <c r="BD3626" i="1" s="1"/>
  <c r="BC3625" i="1"/>
  <c r="BD3625" i="1" l="1"/>
  <c r="BB3628" i="1"/>
  <c r="BB3629" i="1" l="1"/>
  <c r="BC3627" i="1"/>
  <c r="BD3627" i="1" l="1"/>
  <c r="BB3630" i="1"/>
  <c r="BC3629" i="1" s="1"/>
  <c r="BC3628" i="1"/>
  <c r="BD3628" i="1" l="1"/>
  <c r="BD3629" i="1"/>
  <c r="BB3631" i="1"/>
  <c r="BB3632" i="1" l="1"/>
  <c r="BC3631" i="1" s="1"/>
  <c r="BD3631" i="1" s="1"/>
  <c r="BC3630" i="1"/>
  <c r="BD3630" i="1" l="1"/>
  <c r="BB3633" i="1"/>
  <c r="BB3634" i="1" l="1"/>
  <c r="BC3633" i="1" s="1"/>
  <c r="BD3633" i="1" s="1"/>
  <c r="BC3632" i="1"/>
  <c r="BD3632" i="1" l="1"/>
  <c r="BB3635" i="1"/>
  <c r="BC3634" i="1" s="1"/>
  <c r="BD3634" i="1" s="1"/>
  <c r="BB3636" i="1" l="1"/>
  <c r="BB3637" i="1" l="1"/>
  <c r="BC3636" i="1" s="1"/>
  <c r="BD3636" i="1" s="1"/>
  <c r="BC3635" i="1"/>
  <c r="BD3635" i="1" l="1"/>
  <c r="BB3638" i="1"/>
  <c r="BB3639" i="1" l="1"/>
  <c r="BC3638" i="1" s="1"/>
  <c r="BD3638" i="1" s="1"/>
  <c r="BC3637" i="1"/>
  <c r="BD3637" i="1" l="1"/>
  <c r="BB3640" i="1"/>
  <c r="BB3641" i="1" l="1"/>
  <c r="BC3639" i="1"/>
  <c r="BD3639" i="1" l="1"/>
  <c r="BB3642" i="1"/>
  <c r="BC3641" i="1" s="1"/>
  <c r="BD3641" i="1" s="1"/>
  <c r="BC3640" i="1"/>
  <c r="BD3640" i="1" l="1"/>
  <c r="BB3643" i="1"/>
  <c r="BB3644" i="1" l="1"/>
  <c r="BC3643" i="1" s="1"/>
  <c r="BC3642" i="1"/>
  <c r="BD3642" i="1" l="1"/>
  <c r="BD3643" i="1"/>
  <c r="BB3645" i="1"/>
  <c r="BB3646" i="1" l="1"/>
  <c r="BC3645" i="1" s="1"/>
  <c r="BD3645" i="1" s="1"/>
  <c r="BC3644" i="1"/>
  <c r="BD3644" i="1" l="1"/>
  <c r="BB3647" i="1"/>
  <c r="BC3646" i="1" s="1"/>
  <c r="BD3646" i="1" s="1"/>
  <c r="BB3648" i="1" l="1"/>
  <c r="BB3649" i="1" l="1"/>
  <c r="BC3648" i="1" s="1"/>
  <c r="BD3648" i="1" s="1"/>
  <c r="BC3647" i="1"/>
  <c r="BD3647" i="1" l="1"/>
  <c r="BB3650" i="1"/>
  <c r="BB3651" i="1" l="1"/>
  <c r="BC3650" i="1" s="1"/>
  <c r="BD3650" i="1" s="1"/>
  <c r="BC3649" i="1"/>
  <c r="BD3649" i="1" l="1"/>
  <c r="BB3652" i="1"/>
  <c r="BB3653" i="1" l="1"/>
  <c r="BC3651" i="1"/>
  <c r="BD3651" i="1" l="1"/>
  <c r="BB3654" i="1"/>
  <c r="BC3652" i="1"/>
  <c r="BD3652" i="1" l="1"/>
  <c r="BB3655" i="1"/>
  <c r="BC3653" i="1"/>
  <c r="BD3653" i="1" l="1"/>
  <c r="BB3656" i="1"/>
  <c r="BC3655" i="1" s="1"/>
  <c r="BC3654" i="1"/>
  <c r="BD3654" i="1" l="1"/>
  <c r="BD3655" i="1"/>
  <c r="BB3657" i="1"/>
  <c r="BB3658" i="1" l="1"/>
  <c r="BC3657" i="1" s="1"/>
  <c r="BD3657" i="1" s="1"/>
  <c r="BC3656" i="1"/>
  <c r="BD3656" i="1" l="1"/>
  <c r="BB3659" i="1"/>
  <c r="BC3658" i="1" s="1"/>
  <c r="BD3658" i="1" s="1"/>
  <c r="BB3660" i="1" l="1"/>
  <c r="BB3661" i="1" l="1"/>
  <c r="BC3660" i="1" s="1"/>
  <c r="BD3660" i="1" s="1"/>
  <c r="BC3659" i="1"/>
  <c r="BD3659" i="1" l="1"/>
  <c r="BB3662" i="1"/>
  <c r="BB3663" i="1" l="1"/>
  <c r="BC3662" i="1" s="1"/>
  <c r="BD3662" i="1" s="1"/>
  <c r="BC3661" i="1"/>
  <c r="BD3661" i="1" l="1"/>
  <c r="BB3664" i="1"/>
  <c r="BB3665" i="1" l="1"/>
  <c r="BC3663" i="1"/>
  <c r="BD3663" i="1" l="1"/>
  <c r="BB3666" i="1"/>
  <c r="BC3664" i="1"/>
  <c r="BD3664" i="1" l="1"/>
  <c r="BB3667" i="1"/>
  <c r="BC3665" i="1"/>
  <c r="BD3665" i="1" l="1"/>
  <c r="BB3668" i="1"/>
  <c r="BC3666" i="1"/>
  <c r="BD3666" i="1" l="1"/>
  <c r="BC3667" i="1"/>
  <c r="BB3669" i="1"/>
  <c r="BC3668" i="1" l="1"/>
  <c r="BD3667" i="1"/>
  <c r="BB3670" i="1"/>
  <c r="BC3669" i="1" l="1"/>
  <c r="BD3668" i="1"/>
  <c r="BB3671" i="1"/>
  <c r="BD3669" i="1" l="1"/>
  <c r="BC3670" i="1"/>
  <c r="BB3672" i="1"/>
  <c r="BD3670" i="1" l="1"/>
  <c r="BB3673" i="1"/>
  <c r="BC3671" i="1"/>
  <c r="BD3671" i="1" l="1"/>
  <c r="BC3672" i="1"/>
  <c r="BB3674" i="1"/>
  <c r="BD3672" i="1" l="1"/>
  <c r="BB3675" i="1"/>
  <c r="BC3673" i="1"/>
  <c r="BD3673" i="1" l="1"/>
  <c r="BB3676" i="1"/>
  <c r="BC3674" i="1"/>
  <c r="BD3674" i="1" l="1"/>
  <c r="BB3677" i="1"/>
  <c r="BC3675" i="1"/>
  <c r="BD3675" i="1" l="1"/>
  <c r="BC3676" i="1"/>
  <c r="BB3678" i="1"/>
  <c r="BD3676" i="1" l="1"/>
  <c r="BB3679" i="1"/>
  <c r="BC3677" i="1"/>
  <c r="BD3677" i="1" l="1"/>
  <c r="BC3678" i="1"/>
  <c r="BB3680" i="1"/>
  <c r="BD3678" i="1" l="1"/>
  <c r="BC3679" i="1"/>
  <c r="BB3681" i="1"/>
  <c r="BD3679" i="1" l="1"/>
  <c r="BB3682" i="1"/>
  <c r="BC3680" i="1"/>
  <c r="BD3680" i="1" l="1"/>
  <c r="BC3681" i="1"/>
  <c r="BB3683" i="1"/>
  <c r="BC3682" i="1" l="1"/>
  <c r="BD3681" i="1"/>
  <c r="BB3684" i="1"/>
  <c r="BD3682" i="1" l="1"/>
  <c r="BB3685" i="1"/>
  <c r="BC3683" i="1"/>
  <c r="BD3683" i="1" l="1"/>
  <c r="BB3686" i="1"/>
  <c r="BC3685" i="1" s="1"/>
  <c r="BD3685" i="1" s="1"/>
  <c r="BC3684" i="1"/>
  <c r="BD3684" i="1" l="1"/>
  <c r="BB3687" i="1"/>
  <c r="BC3686" i="1" s="1"/>
  <c r="BD3686" i="1" s="1"/>
  <c r="BB3688" i="1" l="1"/>
  <c r="BC3687" i="1" l="1"/>
  <c r="BB3689" i="1"/>
  <c r="BD3687" i="1" l="1"/>
  <c r="BB3690" i="1"/>
  <c r="BC3688" i="1"/>
  <c r="BD3688" i="1" l="1"/>
  <c r="BC3689" i="1"/>
  <c r="BB3691" i="1"/>
  <c r="BD3689" i="1" l="1"/>
  <c r="BB3692" i="1"/>
  <c r="BC3691" i="1" s="1"/>
  <c r="BD3691" i="1" s="1"/>
  <c r="BC3690" i="1"/>
  <c r="BD3690" i="1" l="1"/>
  <c r="BB3693" i="1"/>
  <c r="BB3694" i="1" l="1"/>
  <c r="BC3692" i="1"/>
  <c r="BD3692" i="1" l="1"/>
  <c r="BB3695" i="1"/>
  <c r="BC3694" i="1" s="1"/>
  <c r="BC3693" i="1"/>
  <c r="BD3693" i="1" l="1"/>
  <c r="BD3694" i="1"/>
  <c r="BB3696" i="1"/>
  <c r="BB3697" i="1" l="1"/>
  <c r="BC3696" i="1" s="1"/>
  <c r="BD3696" i="1" s="1"/>
  <c r="BC3695" i="1"/>
  <c r="BD3695" i="1" l="1"/>
  <c r="BB3698" i="1"/>
  <c r="BC3697" i="1" s="1"/>
  <c r="BD3697" i="1" l="1"/>
  <c r="BB3699" i="1"/>
  <c r="BB3700" i="1" l="1"/>
  <c r="BC3699" i="1" s="1"/>
  <c r="BD3699" i="1" s="1"/>
  <c r="BC3698" i="1"/>
  <c r="BD3698" i="1" l="1"/>
  <c r="BB3701" i="1"/>
  <c r="BC3700" i="1" s="1"/>
  <c r="BD3700" i="1" s="1"/>
  <c r="BB3702" i="1" l="1"/>
  <c r="BB3703" i="1" l="1"/>
  <c r="BC3701" i="1"/>
  <c r="BD3701" i="1" l="1"/>
  <c r="BB3704" i="1"/>
  <c r="BC3702" i="1"/>
  <c r="BD3702" i="1" l="1"/>
  <c r="BB3705" i="1"/>
  <c r="BC3703" i="1"/>
  <c r="BD3703" i="1" l="1"/>
  <c r="BB3706" i="1"/>
  <c r="BC3705" i="1" s="1"/>
  <c r="BD3705" i="1" s="1"/>
  <c r="BC3704" i="1"/>
  <c r="BD3704" i="1" l="1"/>
  <c r="BB3707" i="1"/>
  <c r="BB3708" i="1" l="1"/>
  <c r="BC3707" i="1" s="1"/>
  <c r="BD3707" i="1" s="1"/>
  <c r="BC3706" i="1"/>
  <c r="BD3706" i="1" l="1"/>
  <c r="BB3709" i="1"/>
  <c r="BB3710" i="1" l="1"/>
  <c r="BC3708" i="1"/>
  <c r="BD3708" i="1" l="1"/>
  <c r="BB3711" i="1"/>
  <c r="BC3710" i="1" s="1"/>
  <c r="BD3710" i="1" s="1"/>
  <c r="BC3709" i="1"/>
  <c r="BD3709" i="1" l="1"/>
  <c r="BB3712" i="1"/>
  <c r="BB3713" i="1" l="1"/>
  <c r="BC3712" i="1" s="1"/>
  <c r="BD3712" i="1" s="1"/>
  <c r="BC3711" i="1"/>
  <c r="BD3711" i="1" l="1"/>
  <c r="BB3714" i="1"/>
  <c r="BB3715" i="1" l="1"/>
  <c r="BC3713" i="1"/>
  <c r="BD3713" i="1" l="1"/>
  <c r="BB3716" i="1"/>
  <c r="BC3715" i="1" s="1"/>
  <c r="BD3715" i="1" s="1"/>
  <c r="BC3714" i="1"/>
  <c r="BD3714" i="1" l="1"/>
  <c r="BB3717" i="1"/>
  <c r="BB3718" i="1" l="1"/>
  <c r="BC3716" i="1"/>
  <c r="BD3716" i="1" l="1"/>
  <c r="BC3717" i="1"/>
  <c r="BB3719" i="1"/>
  <c r="BC3718" i="1" s="1"/>
  <c r="BD3718" i="1" s="1"/>
  <c r="BD3717" i="1" l="1"/>
  <c r="BB3720" i="1"/>
  <c r="BB3721" i="1" l="1"/>
  <c r="BC3720" i="1" s="1"/>
  <c r="BC3719" i="1"/>
  <c r="BD3719" i="1" l="1"/>
  <c r="BD3720" i="1"/>
  <c r="BB3722" i="1"/>
  <c r="BB3723" i="1" l="1"/>
  <c r="BC3721" i="1"/>
  <c r="BD3721" i="1" l="1"/>
  <c r="BB3724" i="1"/>
  <c r="BC3723" i="1" s="1"/>
  <c r="BD3723" i="1" s="1"/>
  <c r="BC3722" i="1"/>
  <c r="BD3722" i="1" l="1"/>
  <c r="BB3725" i="1"/>
  <c r="BC3724" i="1" s="1"/>
  <c r="BD3724" i="1" s="1"/>
  <c r="BB3726" i="1" l="1"/>
  <c r="BC3725" i="1" s="1"/>
  <c r="BD3725" i="1" s="1"/>
  <c r="BB3727" i="1" l="1"/>
  <c r="BB3728" i="1" l="1"/>
  <c r="BC3726" i="1"/>
  <c r="BD3726" i="1" l="1"/>
  <c r="BB3729" i="1"/>
  <c r="BC3727" i="1"/>
  <c r="BD3727" i="1" l="1"/>
  <c r="BB3730" i="1"/>
  <c r="BC3728" i="1"/>
  <c r="BD3728" i="1" l="1"/>
  <c r="BB3731" i="1"/>
  <c r="BC3730" i="1" s="1"/>
  <c r="BD3730" i="1" s="1"/>
  <c r="BC3729" i="1"/>
  <c r="BD3729" i="1" l="1"/>
  <c r="BB3732" i="1"/>
  <c r="BC3731" i="1" s="1"/>
  <c r="BD3731" i="1" s="1"/>
  <c r="BB3733" i="1" l="1"/>
  <c r="BB3734" i="1" l="1"/>
  <c r="BC3733" i="1" s="1"/>
  <c r="BD3733" i="1" s="1"/>
  <c r="BC3732" i="1"/>
  <c r="BD3732" i="1" l="1"/>
  <c r="BB3735" i="1"/>
  <c r="BB3736" i="1" l="1"/>
  <c r="BC3734" i="1"/>
  <c r="BD3734" i="1" l="1"/>
  <c r="BB3737" i="1"/>
  <c r="BC3736" i="1" s="1"/>
  <c r="BC3735" i="1"/>
  <c r="BD3735" i="1" l="1"/>
  <c r="BD3736" i="1"/>
  <c r="BB3738" i="1"/>
  <c r="BB3739" i="1" l="1"/>
  <c r="BC3738" i="1" s="1"/>
  <c r="BD3738" i="1" s="1"/>
  <c r="BC3737" i="1"/>
  <c r="BD3737" i="1" l="1"/>
  <c r="BB3740" i="1"/>
  <c r="BC3739" i="1" l="1"/>
  <c r="BB3741" i="1"/>
  <c r="BD3739" i="1" l="1"/>
  <c r="BB3742" i="1"/>
  <c r="BC3741" i="1" s="1"/>
  <c r="BD3741" i="1" s="1"/>
  <c r="BC3740" i="1"/>
  <c r="BD3740" i="1" l="1"/>
  <c r="BB3743" i="1"/>
  <c r="BB3744" i="1" l="1"/>
  <c r="BC3742" i="1"/>
  <c r="BD3742" i="1" l="1"/>
  <c r="BB3745" i="1"/>
  <c r="BC3744" i="1" s="1"/>
  <c r="BD3744" i="1" s="1"/>
  <c r="BC3743" i="1"/>
  <c r="BD3743" i="1" l="1"/>
  <c r="BB3746" i="1"/>
  <c r="BB3747" i="1" l="1"/>
  <c r="BC3745" i="1"/>
  <c r="BD3745" i="1" l="1"/>
  <c r="BB3748" i="1"/>
  <c r="BC3747" i="1" s="1"/>
  <c r="BD3747" i="1" s="1"/>
  <c r="BC3746" i="1"/>
  <c r="BD3746" i="1" l="1"/>
  <c r="BB3749" i="1"/>
  <c r="BB3750" i="1" l="1"/>
  <c r="BC3749" i="1" s="1"/>
  <c r="BD3749" i="1" s="1"/>
  <c r="BC3748" i="1"/>
  <c r="BD3748" i="1" l="1"/>
  <c r="BB3751" i="1"/>
  <c r="BB3752" i="1" l="1"/>
  <c r="BC3751" i="1" s="1"/>
  <c r="BC3750" i="1"/>
  <c r="BD3750" i="1" l="1"/>
  <c r="BD3751" i="1"/>
  <c r="BB3753" i="1"/>
  <c r="BB3754" i="1" l="1"/>
  <c r="BC3752" i="1"/>
  <c r="BD3752" i="1" l="1"/>
  <c r="BB3755" i="1"/>
  <c r="BC3753" i="1"/>
  <c r="BD3753" i="1" l="1"/>
  <c r="BB3756" i="1"/>
  <c r="BC3754" i="1"/>
  <c r="BD3754" i="1" l="1"/>
  <c r="BB3757" i="1"/>
  <c r="BC3756" i="1" s="1"/>
  <c r="BD3756" i="1" s="1"/>
  <c r="BC3755" i="1"/>
  <c r="BD3755" i="1" l="1"/>
  <c r="BB3758" i="1"/>
  <c r="BB3759" i="1" l="1"/>
  <c r="BC3757" i="1"/>
  <c r="BD3757" i="1" l="1"/>
  <c r="BB3760" i="1"/>
  <c r="BC3759" i="1" s="1"/>
  <c r="BD3759" i="1" s="1"/>
  <c r="BC3758" i="1"/>
  <c r="BD3758" i="1" l="1"/>
  <c r="BB3761" i="1"/>
  <c r="BB3762" i="1" l="1"/>
  <c r="BC3761" i="1" s="1"/>
  <c r="BC3760" i="1"/>
  <c r="BD3760" i="1" l="1"/>
  <c r="BD3761" i="1"/>
  <c r="BB3763" i="1"/>
  <c r="BB3764" i="1" l="1"/>
  <c r="BC3763" i="1" s="1"/>
  <c r="BC3762" i="1"/>
  <c r="BD3762" i="1" l="1"/>
  <c r="BD3763" i="1"/>
  <c r="BB3765" i="1"/>
  <c r="BB3766" i="1" l="1"/>
  <c r="BC3764" i="1"/>
  <c r="BD3764" i="1" l="1"/>
  <c r="BB3767" i="1"/>
  <c r="BC3765" i="1"/>
  <c r="BD3765" i="1" l="1"/>
  <c r="BB3768" i="1"/>
  <c r="BC3766" i="1"/>
  <c r="BD3766" i="1" l="1"/>
  <c r="BB3769" i="1"/>
  <c r="BC3768" i="1" s="1"/>
  <c r="BD3768" i="1" s="1"/>
  <c r="BC3767" i="1"/>
  <c r="BD3767" i="1" l="1"/>
  <c r="BB3770" i="1"/>
  <c r="BB3771" i="1" l="1"/>
  <c r="BC3769" i="1"/>
  <c r="BD3769" i="1" l="1"/>
  <c r="BB3772" i="1"/>
  <c r="BC3770" i="1"/>
  <c r="BD3770" i="1" l="1"/>
  <c r="BB3773" i="1"/>
  <c r="BC3771" i="1"/>
  <c r="BD3771" i="1" l="1"/>
  <c r="BB3774" i="1"/>
  <c r="BC3773" i="1" s="1"/>
  <c r="BC3772" i="1"/>
  <c r="BD3772" i="1" l="1"/>
  <c r="BD3773" i="1"/>
  <c r="BB3775" i="1"/>
  <c r="BB3776" i="1" l="1"/>
  <c r="BC3775" i="1" s="1"/>
  <c r="BD3775" i="1" s="1"/>
  <c r="BC3774" i="1"/>
  <c r="BD3774" i="1" l="1"/>
  <c r="BB3777" i="1"/>
  <c r="BB3778" i="1" l="1"/>
  <c r="BC3776" i="1"/>
  <c r="BD3776" i="1" l="1"/>
  <c r="BB3779" i="1"/>
  <c r="BC3777" i="1"/>
  <c r="BD3777" i="1" l="1"/>
  <c r="BC3778" i="1"/>
  <c r="BB3780" i="1"/>
  <c r="BC3779" i="1" s="1"/>
  <c r="BD3779" i="1" l="1"/>
  <c r="BD3778" i="1"/>
  <c r="BB3781" i="1"/>
  <c r="BC3780" i="1" s="1"/>
  <c r="BD3780" i="1" s="1"/>
  <c r="BB3782" i="1" l="1"/>
  <c r="BC3781" i="1" l="1"/>
  <c r="BB3783" i="1"/>
  <c r="BD3781" i="1" l="1"/>
  <c r="BB3784" i="1"/>
  <c r="BC3782" i="1"/>
  <c r="BD3782" i="1" l="1"/>
  <c r="BB3785" i="1"/>
  <c r="BC3783" i="1"/>
  <c r="BD3783" i="1" l="1"/>
  <c r="BB3786" i="1"/>
  <c r="BC3785" i="1" s="1"/>
  <c r="BD3785" i="1" s="1"/>
  <c r="BC3784" i="1"/>
  <c r="BD3784" i="1" l="1"/>
  <c r="BB3787" i="1"/>
  <c r="BB3788" i="1" l="1"/>
  <c r="BC3787" i="1" s="1"/>
  <c r="BD3787" i="1" s="1"/>
  <c r="BC3786" i="1"/>
  <c r="BD3786" i="1" l="1"/>
  <c r="BB3789" i="1"/>
  <c r="BB3790" i="1" l="1"/>
  <c r="BC3788" i="1"/>
  <c r="BD3788" i="1" l="1"/>
  <c r="BB3791" i="1"/>
  <c r="BC3789" i="1"/>
  <c r="BD3789" i="1" l="1"/>
  <c r="BB3792" i="1"/>
  <c r="BC3790" i="1"/>
  <c r="BD3790" i="1" l="1"/>
  <c r="BB3793" i="1"/>
  <c r="BC3792" i="1" s="1"/>
  <c r="BD3792" i="1" s="1"/>
  <c r="BC3791" i="1"/>
  <c r="BD3791" i="1" l="1"/>
  <c r="BB3794" i="1"/>
  <c r="BB3795" i="1" l="1"/>
  <c r="BC3794" i="1" s="1"/>
  <c r="BD3794" i="1" s="1"/>
  <c r="BC3793" i="1"/>
  <c r="BD3793" i="1" l="1"/>
  <c r="BB3796" i="1"/>
  <c r="BB3797" i="1" l="1"/>
  <c r="BC3795" i="1"/>
  <c r="BD3795" i="1" l="1"/>
  <c r="BB3798" i="1"/>
  <c r="BC3797" i="1" s="1"/>
  <c r="BC3796" i="1"/>
  <c r="BD3796" i="1" l="1"/>
  <c r="BD3797" i="1"/>
  <c r="BB3799" i="1"/>
  <c r="BB3800" i="1" l="1"/>
  <c r="BC3799" i="1" s="1"/>
  <c r="BC3798" i="1"/>
  <c r="BD3798" i="1" l="1"/>
  <c r="BD3799" i="1"/>
  <c r="BB3801" i="1"/>
  <c r="BB3802" i="1" l="1"/>
  <c r="BC3800" i="1"/>
  <c r="BD3800" i="1" l="1"/>
  <c r="BB3803" i="1"/>
  <c r="BC3802" i="1" s="1"/>
  <c r="BC3801" i="1"/>
  <c r="BD3801" i="1" l="1"/>
  <c r="BD3802" i="1"/>
  <c r="BB3804" i="1"/>
  <c r="BB3805" i="1" l="1"/>
  <c r="BC3804" i="1" s="1"/>
  <c r="BC3803" i="1"/>
  <c r="BD3803" i="1" l="1"/>
  <c r="BD3804" i="1"/>
  <c r="BB3806" i="1"/>
  <c r="BB3807" i="1" l="1"/>
  <c r="BC3805" i="1"/>
  <c r="BD3805" i="1" l="1"/>
  <c r="BB3808" i="1"/>
  <c r="BC3806" i="1"/>
  <c r="BD3806" i="1" l="1"/>
  <c r="BB3809" i="1"/>
  <c r="BC3807" i="1"/>
  <c r="BD3807" i="1" l="1"/>
  <c r="BB3810" i="1"/>
  <c r="BC3809" i="1" s="1"/>
  <c r="BD3809" i="1" s="1"/>
  <c r="BC3808" i="1"/>
  <c r="BD3808" i="1" l="1"/>
  <c r="BB3811" i="1"/>
  <c r="BC3810" i="1" s="1"/>
  <c r="BD3810" i="1" l="1"/>
  <c r="BB3812" i="1"/>
  <c r="BC3811" i="1" s="1"/>
  <c r="BD3811" i="1" l="1"/>
  <c r="BB3813" i="1"/>
  <c r="BB3814" i="1" l="1"/>
  <c r="BC3812" i="1"/>
  <c r="BD3812" i="1" l="1"/>
  <c r="BB3815" i="1"/>
  <c r="BC3813" i="1"/>
  <c r="BD3813" i="1" l="1"/>
  <c r="BB3816" i="1"/>
  <c r="BC3814" i="1"/>
  <c r="BD3814" i="1" l="1"/>
  <c r="BB3817" i="1"/>
  <c r="BC3816" i="1" s="1"/>
  <c r="BD3816" i="1" s="1"/>
  <c r="BC3815" i="1"/>
  <c r="BD3815" i="1" l="1"/>
  <c r="BB3818" i="1"/>
  <c r="BB3819" i="1" l="1"/>
  <c r="BC3818" i="1" s="1"/>
  <c r="BC3817" i="1"/>
  <c r="BD3817" i="1" l="1"/>
  <c r="BD3818" i="1"/>
  <c r="BB3820" i="1"/>
  <c r="BB3821" i="1" l="1"/>
  <c r="BC3819" i="1"/>
  <c r="BD3819" i="1" l="1"/>
  <c r="BB3822" i="1"/>
  <c r="BC3821" i="1" s="1"/>
  <c r="BC3820" i="1"/>
  <c r="BD3820" i="1" l="1"/>
  <c r="BD3821" i="1"/>
  <c r="BB3823" i="1"/>
  <c r="BC3822" i="1" s="1"/>
  <c r="BD3822" i="1" s="1"/>
  <c r="BB3824" i="1" l="1"/>
  <c r="BC3823" i="1" s="1"/>
  <c r="BD3823" i="1" s="1"/>
  <c r="BB3825" i="1" l="1"/>
  <c r="BB3826" i="1" l="1"/>
  <c r="BC3824" i="1"/>
  <c r="BD3824" i="1" l="1"/>
  <c r="BB3827" i="1"/>
  <c r="BC3826" i="1" s="1"/>
  <c r="BD3826" i="1" s="1"/>
  <c r="BC3825" i="1"/>
  <c r="BD3825" i="1" l="1"/>
  <c r="BB3828" i="1"/>
  <c r="BB3829" i="1" l="1"/>
  <c r="BC3828" i="1" s="1"/>
  <c r="BD3828" i="1" s="1"/>
  <c r="BC3827" i="1"/>
  <c r="BD3827" i="1" l="1"/>
  <c r="BB3830" i="1"/>
  <c r="BB3831" i="1" l="1"/>
  <c r="BC3829" i="1"/>
  <c r="BD3829" i="1" l="1"/>
  <c r="BB3832" i="1"/>
  <c r="BC3830" i="1"/>
  <c r="BD3830" i="1" l="1"/>
  <c r="BB3833" i="1"/>
  <c r="BC3831" i="1"/>
  <c r="BD3831" i="1" l="1"/>
  <c r="BB3834" i="1"/>
  <c r="BC3833" i="1" s="1"/>
  <c r="BC3832" i="1"/>
  <c r="BD3832" i="1" l="1"/>
  <c r="BD3833" i="1"/>
  <c r="BB3835" i="1"/>
  <c r="BB3836" i="1" l="1"/>
  <c r="BC3834" i="1"/>
  <c r="BD3834" i="1" l="1"/>
  <c r="BC3835" i="1"/>
  <c r="BB3837" i="1"/>
  <c r="BD3835" i="1" l="1"/>
  <c r="BB3838" i="1"/>
  <c r="BC3836" i="1"/>
  <c r="BD3836" i="1" l="1"/>
  <c r="BB3839" i="1"/>
  <c r="BC3838" i="1" s="1"/>
  <c r="BC3837" i="1"/>
  <c r="BD3837" i="1" l="1"/>
  <c r="BD3838" i="1"/>
  <c r="BB3840" i="1"/>
  <c r="BB3841" i="1" l="1"/>
  <c r="BC3840" i="1" s="1"/>
  <c r="BC3839" i="1"/>
  <c r="BD3839" i="1" l="1"/>
  <c r="BD3840" i="1"/>
  <c r="BB3842" i="1"/>
  <c r="BB3843" i="1" l="1"/>
  <c r="BC3842" i="1" s="1"/>
  <c r="BD3842" i="1" s="1"/>
  <c r="BC3841" i="1"/>
  <c r="BD3841" i="1" l="1"/>
  <c r="BB3844" i="1"/>
  <c r="BC3843" i="1" l="1"/>
  <c r="BB3845" i="1"/>
  <c r="BD3843" i="1" l="1"/>
  <c r="BB3846" i="1"/>
  <c r="BC3844" i="1"/>
  <c r="BD3844" i="1" l="1"/>
  <c r="BC3845" i="1"/>
  <c r="BB3847" i="1"/>
  <c r="BC3846" i="1" l="1"/>
  <c r="BD3845" i="1"/>
  <c r="BB3848" i="1"/>
  <c r="BC3847" i="1" s="1"/>
  <c r="BD3847" i="1" l="1"/>
  <c r="BD3846" i="1"/>
  <c r="BB3849" i="1"/>
  <c r="BB3850" i="1" l="1"/>
  <c r="BC3848" i="1"/>
  <c r="BD3848" i="1" l="1"/>
  <c r="BB3851" i="1"/>
  <c r="BC3850" i="1" s="1"/>
  <c r="BD3850" i="1" s="1"/>
  <c r="BC3849" i="1"/>
  <c r="BD3849" i="1" l="1"/>
  <c r="BB3852" i="1"/>
  <c r="BB3853" i="1" l="1"/>
  <c r="BC3852" i="1" s="1"/>
  <c r="BD3852" i="1" s="1"/>
  <c r="BC3851" i="1"/>
  <c r="BD3851" i="1" l="1"/>
  <c r="BB3854" i="1"/>
  <c r="BB3855" i="1" l="1"/>
  <c r="BC3853" i="1"/>
  <c r="BD3853" i="1" l="1"/>
  <c r="BB3856" i="1"/>
  <c r="BC3854" i="1"/>
  <c r="BD3854" i="1" l="1"/>
  <c r="BB3857" i="1"/>
  <c r="BC3855" i="1"/>
  <c r="BD3855" i="1" l="1"/>
  <c r="BB3858" i="1"/>
  <c r="BC3857" i="1" s="1"/>
  <c r="BC3856" i="1"/>
  <c r="BD3856" i="1" l="1"/>
  <c r="BD3857" i="1"/>
  <c r="BB3859" i="1"/>
  <c r="BC3858" i="1" s="1"/>
  <c r="BD3858" i="1" l="1"/>
  <c r="BB3860" i="1"/>
  <c r="BC3859" i="1" s="1"/>
  <c r="BD3859" i="1" s="1"/>
  <c r="BB3861" i="1" l="1"/>
  <c r="BB3862" i="1" l="1"/>
  <c r="BC3860" i="1"/>
  <c r="BD3860" i="1" l="1"/>
  <c r="BB3863" i="1"/>
  <c r="BC3862" i="1" s="1"/>
  <c r="BD3862" i="1" s="1"/>
  <c r="BC3861" i="1"/>
  <c r="BD3861" i="1" l="1"/>
  <c r="BB3864" i="1"/>
  <c r="BB3865" i="1" l="1"/>
  <c r="BC3864" i="1" s="1"/>
  <c r="BC3863" i="1"/>
  <c r="BD3863" i="1" l="1"/>
  <c r="BD3864" i="1"/>
  <c r="BB3866" i="1"/>
  <c r="BB3867" i="1" l="1"/>
  <c r="BC3865" i="1"/>
  <c r="BD3865" i="1" l="1"/>
  <c r="BB3868" i="1"/>
  <c r="BC3867" i="1" s="1"/>
  <c r="BD3867" i="1" s="1"/>
  <c r="BC3866" i="1"/>
  <c r="BD3866" i="1" l="1"/>
  <c r="BB3869" i="1"/>
  <c r="BB3870" i="1" l="1"/>
  <c r="BC3869" i="1" s="1"/>
  <c r="BD3869" i="1" s="1"/>
  <c r="BC3868" i="1"/>
  <c r="BD3868" i="1" l="1"/>
  <c r="BB3871" i="1"/>
  <c r="BB3872" i="1" l="1"/>
  <c r="BC3871" i="1" s="1"/>
  <c r="BC3870" i="1"/>
  <c r="BD3870" i="1" l="1"/>
  <c r="BD3871" i="1"/>
  <c r="BB3873" i="1"/>
  <c r="BB3874" i="1" l="1"/>
  <c r="BC3872" i="1"/>
  <c r="BD3872" i="1" l="1"/>
  <c r="BB3875" i="1"/>
  <c r="BC3874" i="1" s="1"/>
  <c r="BC3873" i="1"/>
  <c r="BD3873" i="1" l="1"/>
  <c r="BD3874" i="1"/>
  <c r="BB3876" i="1"/>
  <c r="BB3877" i="1" l="1"/>
  <c r="BC3876" i="1" s="1"/>
  <c r="BD3876" i="1" s="1"/>
  <c r="BC3875" i="1"/>
  <c r="BD3875" i="1" l="1"/>
  <c r="BB3878" i="1"/>
  <c r="BB3879" i="1" l="1"/>
  <c r="BC3877" i="1"/>
  <c r="BD3877" i="1" l="1"/>
  <c r="BB3880" i="1"/>
  <c r="BC3878" i="1"/>
  <c r="BD3878" i="1" l="1"/>
  <c r="BB3881" i="1"/>
  <c r="BC3879" i="1"/>
  <c r="BD3879" i="1" l="1"/>
  <c r="BB3882" i="1"/>
  <c r="BC3881" i="1" s="1"/>
  <c r="BD3881" i="1" s="1"/>
  <c r="BC3880" i="1"/>
  <c r="BD3880" i="1" l="1"/>
  <c r="BB3883" i="1"/>
  <c r="BC3882" i="1" s="1"/>
  <c r="BD3882" i="1" l="1"/>
  <c r="BB3884" i="1"/>
  <c r="BC3883" i="1" s="1"/>
  <c r="BD3883" i="1" s="1"/>
  <c r="BB3885" i="1" l="1"/>
  <c r="BB3886" i="1" l="1"/>
  <c r="BC3884" i="1"/>
  <c r="BD3884" i="1" l="1"/>
  <c r="BB3887" i="1"/>
  <c r="BC3886" i="1" s="1"/>
  <c r="BD3886" i="1" s="1"/>
  <c r="BC3885" i="1"/>
  <c r="BD3885" i="1" l="1"/>
  <c r="BB3888" i="1"/>
  <c r="BB3889" i="1" l="1"/>
  <c r="BC3888" i="1" s="1"/>
  <c r="BC3887" i="1"/>
  <c r="BD3887" i="1" l="1"/>
  <c r="BD3888" i="1"/>
  <c r="BB3890" i="1"/>
  <c r="BB3891" i="1" l="1"/>
  <c r="BC3889" i="1"/>
  <c r="BD3889" i="1" l="1"/>
  <c r="BB3892" i="1"/>
  <c r="BC3891" i="1" s="1"/>
  <c r="BD3891" i="1" s="1"/>
  <c r="BC3890" i="1"/>
  <c r="BD3890" i="1" l="1"/>
  <c r="BB3893" i="1"/>
  <c r="BB3894" i="1" l="1"/>
  <c r="BC3893" i="1" s="1"/>
  <c r="BD3893" i="1" s="1"/>
  <c r="BC3892" i="1"/>
  <c r="BD3892" i="1" l="1"/>
  <c r="BB3895" i="1"/>
  <c r="BB3896" i="1" l="1"/>
  <c r="BC3895" i="1" s="1"/>
  <c r="BC3894" i="1"/>
  <c r="BD3894" i="1" l="1"/>
  <c r="BD3895" i="1"/>
  <c r="BB3897" i="1"/>
  <c r="BB3898" i="1" l="1"/>
  <c r="BC3896" i="1"/>
  <c r="BD3896" i="1" l="1"/>
  <c r="BB3899" i="1"/>
  <c r="BC3898" i="1" s="1"/>
  <c r="BD3898" i="1" s="1"/>
  <c r="BC3897" i="1"/>
  <c r="BD3897" i="1" l="1"/>
  <c r="BB3900" i="1"/>
  <c r="BB3901" i="1" l="1"/>
  <c r="BC3900" i="1" s="1"/>
  <c r="BC3899" i="1"/>
  <c r="BD3899" i="1" l="1"/>
  <c r="BD3900" i="1"/>
  <c r="BB3902" i="1"/>
  <c r="BB3903" i="1" l="1"/>
  <c r="BC3901" i="1"/>
  <c r="BD3901" i="1" l="1"/>
  <c r="BB3904" i="1"/>
  <c r="BC3902" i="1"/>
  <c r="BD3902" i="1" l="1"/>
  <c r="BB3905" i="1"/>
  <c r="BC3903" i="1"/>
  <c r="BD3903" i="1" l="1"/>
  <c r="BB3906" i="1"/>
  <c r="BC3905" i="1" s="1"/>
  <c r="BD3905" i="1" s="1"/>
  <c r="BC3904" i="1"/>
  <c r="BD3904" i="1" l="1"/>
  <c r="BB3907" i="1"/>
  <c r="BB3908" i="1" l="1"/>
  <c r="BC3907" i="1" s="1"/>
  <c r="BC3906" i="1"/>
  <c r="BD3906" i="1" l="1"/>
  <c r="BD3907" i="1"/>
  <c r="BB3909" i="1"/>
  <c r="BB3910" i="1" l="1"/>
  <c r="BC3908" i="1"/>
  <c r="BD3908" i="1" l="1"/>
  <c r="BB3911" i="1"/>
  <c r="BC3910" i="1" s="1"/>
  <c r="BD3910" i="1" s="1"/>
  <c r="BC3909" i="1"/>
  <c r="BD3909" i="1" l="1"/>
  <c r="BB3912" i="1"/>
  <c r="BB3913" i="1" l="1"/>
  <c r="BC3912" i="1" s="1"/>
  <c r="BD3912" i="1" s="1"/>
  <c r="BC3911" i="1"/>
  <c r="BD3911" i="1" l="1"/>
  <c r="BB3914" i="1"/>
  <c r="BB3915" i="1" l="1"/>
  <c r="BC3913" i="1"/>
  <c r="BD3913" i="1" l="1"/>
  <c r="BB3916" i="1"/>
  <c r="BC3915" i="1" s="1"/>
  <c r="BD3915" i="1" s="1"/>
  <c r="BC3914" i="1"/>
  <c r="BD3914" i="1" l="1"/>
  <c r="BB3917" i="1"/>
  <c r="BB3918" i="1" l="1"/>
  <c r="BC3917" i="1" s="1"/>
  <c r="BC3916" i="1"/>
  <c r="BD3916" i="1" l="1"/>
  <c r="BD3917" i="1"/>
  <c r="BB3919" i="1"/>
  <c r="BB3920" i="1" l="1"/>
  <c r="BC3919" i="1" s="1"/>
  <c r="BD3919" i="1" s="1"/>
  <c r="BC3918" i="1"/>
  <c r="BD3918" i="1" l="1"/>
  <c r="BB3921" i="1"/>
  <c r="BB3922" i="1" l="1"/>
  <c r="BC3920" i="1"/>
  <c r="BD3920" i="1" l="1"/>
  <c r="BB3923" i="1"/>
  <c r="BC3922" i="1" s="1"/>
  <c r="BD3922" i="1" s="1"/>
  <c r="BC3921" i="1"/>
  <c r="BD3921" i="1" l="1"/>
  <c r="BB3924" i="1"/>
  <c r="BB3925" i="1" l="1"/>
  <c r="BC3923" i="1"/>
  <c r="BD3923" i="1" l="1"/>
  <c r="BC3924" i="1"/>
  <c r="BB3926" i="1"/>
  <c r="BD3924" i="1" l="1"/>
  <c r="BB3927" i="1"/>
  <c r="BC3925" i="1"/>
  <c r="BD3925" i="1" l="1"/>
  <c r="BB3928" i="1"/>
  <c r="BC3926" i="1"/>
  <c r="BD3926" i="1" l="1"/>
  <c r="BB3929" i="1"/>
  <c r="BC3927" i="1"/>
  <c r="BD3927" i="1" l="1"/>
  <c r="BB3930" i="1"/>
  <c r="BC3929" i="1" s="1"/>
  <c r="BD3929" i="1" s="1"/>
  <c r="BC3928" i="1"/>
  <c r="BD3928" i="1" l="1"/>
  <c r="BB3931" i="1"/>
  <c r="BB3932" i="1" l="1"/>
  <c r="BC3930" i="1"/>
  <c r="BD3930" i="1" l="1"/>
  <c r="BB3933" i="1"/>
  <c r="BC3932" i="1" s="1"/>
  <c r="BC3931" i="1"/>
  <c r="BD3931" i="1" l="1"/>
  <c r="BD3932" i="1"/>
  <c r="BB3934" i="1"/>
  <c r="BB3935" i="1" l="1"/>
  <c r="BC3934" i="1" s="1"/>
  <c r="BD3934" i="1" s="1"/>
  <c r="BC3933" i="1"/>
  <c r="BD3933" i="1" l="1"/>
  <c r="BB3936" i="1"/>
  <c r="BB3937" i="1" l="1"/>
  <c r="BC3935" i="1"/>
  <c r="BD3935" i="1" l="1"/>
  <c r="BB3938" i="1"/>
  <c r="BC3937" i="1" s="1"/>
  <c r="BD3937" i="1" s="1"/>
  <c r="BC3936" i="1"/>
  <c r="BD3936" i="1" l="1"/>
  <c r="BB3939" i="1"/>
  <c r="BB3940" i="1" l="1"/>
  <c r="BC3939" i="1" s="1"/>
  <c r="BD3939" i="1" s="1"/>
  <c r="BC3938" i="1"/>
  <c r="BD3938" i="1" l="1"/>
  <c r="BB3941" i="1"/>
  <c r="BC3940" i="1" s="1"/>
  <c r="BD3940" i="1" l="1"/>
  <c r="BB3942" i="1"/>
  <c r="BB3943" i="1" l="1"/>
  <c r="BC3942" i="1" s="1"/>
  <c r="BD3942" i="1" s="1"/>
  <c r="BC3941" i="1"/>
  <c r="BD3941" i="1" l="1"/>
  <c r="BB3944" i="1"/>
  <c r="BB3945" i="1" l="1"/>
  <c r="BC3944" i="1" s="1"/>
  <c r="BD3944" i="1" s="1"/>
  <c r="BC3943" i="1"/>
  <c r="BD3943" i="1" l="1"/>
  <c r="BB3946" i="1"/>
  <c r="BC3945" i="1" s="1"/>
  <c r="BD3945" i="1" s="1"/>
  <c r="BB3947" i="1" l="1"/>
  <c r="BB3948" i="1" l="1"/>
  <c r="BC3947" i="1" s="1"/>
  <c r="BC3946" i="1"/>
  <c r="BD3946" i="1" l="1"/>
  <c r="BD3947" i="1"/>
  <c r="BB3949" i="1"/>
  <c r="BB3950" i="1" l="1"/>
  <c r="BC3948" i="1"/>
  <c r="BD3948" i="1" l="1"/>
  <c r="BB3951" i="1"/>
  <c r="BC3950" i="1" s="1"/>
  <c r="BD3950" i="1" s="1"/>
  <c r="BC3949" i="1"/>
  <c r="BD3949" i="1" l="1"/>
  <c r="BB3952" i="1"/>
  <c r="BB3953" i="1" l="1"/>
  <c r="BC3951" i="1"/>
  <c r="BD3951" i="1" l="1"/>
  <c r="BB3954" i="1"/>
  <c r="BC3952" i="1"/>
  <c r="BD3952" i="1" l="1"/>
  <c r="BB3955" i="1"/>
  <c r="BC3953" i="1"/>
  <c r="BD3953" i="1" l="1"/>
  <c r="BB3956" i="1"/>
  <c r="BC3955" i="1" s="1"/>
  <c r="BD3955" i="1" s="1"/>
  <c r="BC3954" i="1"/>
  <c r="BD3954" i="1" l="1"/>
  <c r="BB3957" i="1"/>
  <c r="BC3956" i="1" s="1"/>
  <c r="BD3956" i="1" l="1"/>
  <c r="BB3958" i="1"/>
  <c r="BB3959" i="1" l="1"/>
  <c r="BC3958" i="1" s="1"/>
  <c r="BD3958" i="1" s="1"/>
  <c r="BC3957" i="1"/>
  <c r="BD3957" i="1" l="1"/>
  <c r="BB3960" i="1"/>
  <c r="BB3961" i="1" l="1"/>
  <c r="BC3959" i="1"/>
  <c r="BD3959" i="1" l="1"/>
  <c r="BB3962" i="1"/>
  <c r="BC3960" i="1"/>
  <c r="BD3960" i="1" l="1"/>
  <c r="BB3963" i="1"/>
  <c r="BC3961" i="1"/>
  <c r="BD3961" i="1" l="1"/>
  <c r="BB3964" i="1"/>
  <c r="BC3963" i="1" s="1"/>
  <c r="BD3963" i="1" s="1"/>
  <c r="BC3962" i="1"/>
  <c r="BD3962" i="1" l="1"/>
  <c r="BB3965" i="1"/>
  <c r="BB3966" i="1" l="1"/>
  <c r="BC3964" i="1"/>
  <c r="BD3964" i="1" l="1"/>
  <c r="BB3967" i="1"/>
  <c r="BC3966" i="1" s="1"/>
  <c r="BD3966" i="1" s="1"/>
  <c r="BC3965" i="1"/>
  <c r="BD3965" i="1" l="1"/>
  <c r="BB3968" i="1"/>
  <c r="BB3969" i="1" l="1"/>
  <c r="BC3968" i="1" s="1"/>
  <c r="BC3967" i="1"/>
  <c r="BD3967" i="1" l="1"/>
  <c r="BD3968" i="1"/>
  <c r="BB3970" i="1"/>
  <c r="BB3971" i="1" l="1"/>
  <c r="BC3969" i="1"/>
  <c r="BD3969" i="1" l="1"/>
  <c r="BB3972" i="1"/>
  <c r="BC3971" i="1" s="1"/>
  <c r="BD3971" i="1" s="1"/>
  <c r="BC3970" i="1"/>
  <c r="BD3970" i="1" l="1"/>
  <c r="BB3973" i="1"/>
  <c r="BB3974" i="1" l="1"/>
  <c r="BC3972" i="1"/>
  <c r="BD3972" i="1" l="1"/>
  <c r="BB3975" i="1"/>
  <c r="BC3973" i="1"/>
  <c r="BD3973" i="1" l="1"/>
  <c r="BB3976" i="1"/>
  <c r="BC3974" i="1"/>
  <c r="BD3974" i="1" l="1"/>
  <c r="BB3977" i="1"/>
  <c r="BC3976" i="1" s="1"/>
  <c r="BC3975" i="1"/>
  <c r="BD3975" i="1" l="1"/>
  <c r="BD3976" i="1"/>
  <c r="BB3978" i="1"/>
  <c r="BB3979" i="1" l="1"/>
  <c r="BC3977" i="1"/>
  <c r="BD3977" i="1" l="1"/>
  <c r="BB3980" i="1"/>
  <c r="BC3979" i="1" s="1"/>
  <c r="BD3979" i="1" s="1"/>
  <c r="BC3978" i="1"/>
  <c r="BD3978" i="1" l="1"/>
  <c r="BB3981" i="1"/>
  <c r="BC3980" i="1" s="1"/>
  <c r="BD3980" i="1" s="1"/>
  <c r="BB3982" i="1" l="1"/>
  <c r="BC3981" i="1" s="1"/>
  <c r="BD3981" i="1" s="1"/>
  <c r="BB3983" i="1" l="1"/>
  <c r="BC3982" i="1" s="1"/>
  <c r="BD3982" i="1" l="1"/>
  <c r="BB3984" i="1"/>
  <c r="BB3985" i="1" l="1"/>
  <c r="BC3983" i="1"/>
  <c r="BD3983" i="1" l="1"/>
  <c r="BB3986" i="1"/>
  <c r="BC3984" i="1"/>
  <c r="BD3984" i="1" l="1"/>
  <c r="BB3987" i="1"/>
  <c r="BC3985" i="1"/>
  <c r="BD3985" i="1" l="1"/>
  <c r="BB3988" i="1"/>
  <c r="BC3986" i="1"/>
  <c r="BD3986" i="1" l="1"/>
  <c r="BB3989" i="1"/>
  <c r="BC3987" i="1"/>
  <c r="BD3987" i="1" l="1"/>
  <c r="BB3990" i="1"/>
  <c r="BC3989" i="1" s="1"/>
  <c r="BC3988" i="1"/>
  <c r="BD3988" i="1" l="1"/>
  <c r="BD3989" i="1"/>
  <c r="BB3991" i="1"/>
  <c r="BB3992" i="1" l="1"/>
  <c r="BC3990" i="1"/>
  <c r="BD3990" i="1" l="1"/>
  <c r="BB3993" i="1"/>
  <c r="BC3992" i="1" s="1"/>
  <c r="BC3991" i="1"/>
  <c r="BD3991" i="1" l="1"/>
  <c r="BD3992" i="1"/>
  <c r="BB3994" i="1"/>
  <c r="BB3995" i="1" l="1"/>
  <c r="BC3994" i="1" s="1"/>
  <c r="BC3993" i="1"/>
  <c r="BD3993" i="1" l="1"/>
  <c r="BD3994" i="1"/>
  <c r="BB3996" i="1"/>
  <c r="BB3997" i="1" l="1"/>
  <c r="BC3995" i="1"/>
  <c r="BD3995" i="1" l="1"/>
  <c r="BB3998" i="1"/>
  <c r="BC3997" i="1" s="1"/>
  <c r="BC3996" i="1"/>
  <c r="BD3996" i="1" l="1"/>
  <c r="BD3997" i="1"/>
  <c r="BB3999" i="1"/>
  <c r="BB4000" i="1" l="1"/>
  <c r="BC3998" i="1"/>
  <c r="BD3998" i="1" l="1"/>
  <c r="BB4001" i="1"/>
  <c r="BC3999" i="1"/>
  <c r="BD3999" i="1" l="1"/>
  <c r="BC4000" i="1"/>
  <c r="BB4002" i="1"/>
  <c r="BD4000" i="1" l="1"/>
  <c r="BB4003" i="1"/>
  <c r="BC4002" i="1" s="1"/>
  <c r="BC4001" i="1"/>
  <c r="BD4001" i="1" l="1"/>
  <c r="BD4002" i="1"/>
  <c r="BB4004" i="1"/>
  <c r="BB4005" i="1" l="1"/>
  <c r="BC4004" i="1" s="1"/>
  <c r="BC4003" i="1"/>
  <c r="BD4003" i="1" l="1"/>
  <c r="BD4004" i="1"/>
  <c r="BB4006" i="1"/>
  <c r="BC4005" i="1" s="1"/>
  <c r="BD4005" i="1" s="1"/>
  <c r="BB4007" i="1" l="1"/>
  <c r="BB4008" i="1" l="1"/>
  <c r="BC4006" i="1"/>
  <c r="BD4006" i="1" l="1"/>
  <c r="BB4009" i="1"/>
  <c r="BC4007" i="1"/>
  <c r="BD4007" i="1" l="1"/>
  <c r="BB4010" i="1"/>
  <c r="BC4008" i="1"/>
  <c r="BD4008" i="1" l="1"/>
  <c r="BB4011" i="1"/>
  <c r="BC4010" i="1" s="1"/>
  <c r="BC4009" i="1"/>
  <c r="BD4009" i="1" l="1"/>
  <c r="BD4010" i="1"/>
  <c r="BB4012" i="1"/>
  <c r="BB4013" i="1" l="1"/>
  <c r="BC4011" i="1"/>
  <c r="BD4011" i="1" l="1"/>
  <c r="BB4014" i="1"/>
  <c r="BC4013" i="1" s="1"/>
  <c r="BD4013" i="1" s="1"/>
  <c r="BC4012" i="1"/>
  <c r="BD4012" i="1" l="1"/>
  <c r="BB4015" i="1"/>
  <c r="BC4014" i="1" s="1"/>
  <c r="BD4014" i="1" s="1"/>
  <c r="BB4016" i="1" l="1"/>
  <c r="BC4015" i="1" s="1"/>
  <c r="BD4015" i="1" l="1"/>
  <c r="BB4017" i="1"/>
  <c r="BC4016" i="1" s="1"/>
  <c r="BD4016" i="1" l="1"/>
  <c r="BB4018" i="1"/>
  <c r="BB4019" i="1" l="1"/>
  <c r="BC4018" i="1" s="1"/>
  <c r="BC4017" i="1"/>
  <c r="BD4017" i="1" l="1"/>
  <c r="BD4018" i="1"/>
  <c r="BB4020" i="1"/>
  <c r="BB4021" i="1" l="1"/>
  <c r="BC4019" i="1"/>
  <c r="BD4019" i="1" l="1"/>
  <c r="BB4022" i="1"/>
  <c r="BC4021" i="1" s="1"/>
  <c r="BD4021" i="1" s="1"/>
  <c r="BC4020" i="1"/>
  <c r="BD4020" i="1" l="1"/>
  <c r="BB4023" i="1"/>
  <c r="BB4024" i="1" l="1"/>
  <c r="BC4023" i="1" s="1"/>
  <c r="BD4023" i="1" s="1"/>
  <c r="BC4022" i="1"/>
  <c r="BD4022" i="1" l="1"/>
  <c r="BB4025" i="1"/>
  <c r="BB4026" i="1" l="1"/>
  <c r="BC4024" i="1"/>
  <c r="BD4024" i="1" l="1"/>
  <c r="BB4027" i="1"/>
  <c r="BC4026" i="1" s="1"/>
  <c r="BD4026" i="1" s="1"/>
  <c r="BC4025" i="1"/>
  <c r="BD4025" i="1" l="1"/>
  <c r="BB4028" i="1"/>
  <c r="BB4029" i="1" l="1"/>
  <c r="BC4028" i="1" s="1"/>
  <c r="BC4027" i="1"/>
  <c r="BD4027" i="1" l="1"/>
  <c r="BD4028" i="1"/>
  <c r="BB4030" i="1"/>
  <c r="BB4031" i="1" l="1"/>
  <c r="BC4029" i="1"/>
  <c r="BD4029" i="1" l="1"/>
  <c r="BB4032" i="1"/>
  <c r="BC4031" i="1" s="1"/>
  <c r="BD4031" i="1" s="1"/>
  <c r="BC4030" i="1"/>
  <c r="BD4030" i="1" l="1"/>
  <c r="BB4033" i="1"/>
  <c r="BB4034" i="1" l="1"/>
  <c r="BC4033" i="1" s="1"/>
  <c r="BD4033" i="1" s="1"/>
  <c r="BC4032" i="1"/>
  <c r="BD4032" i="1" l="1"/>
  <c r="BB4035" i="1"/>
  <c r="BC4034" i="1" s="1"/>
  <c r="BD4034" i="1" s="1"/>
  <c r="BB4036" i="1" l="1"/>
  <c r="BB4037" i="1" l="1"/>
  <c r="BC4035" i="1"/>
  <c r="BD4035" i="1" l="1"/>
  <c r="BB4038" i="1"/>
  <c r="BC4036" i="1"/>
  <c r="BD4036" i="1" l="1"/>
  <c r="BB4039" i="1"/>
  <c r="BC4038" i="1" s="1"/>
  <c r="BD4038" i="1" s="1"/>
  <c r="BC4037" i="1"/>
  <c r="BD4037" i="1" l="1"/>
  <c r="BB4040" i="1"/>
  <c r="BB4041" i="1" l="1"/>
  <c r="BC4040" i="1" s="1"/>
  <c r="BD4040" i="1" s="1"/>
  <c r="BC4039" i="1"/>
  <c r="BD4039" i="1" l="1"/>
  <c r="BB4042" i="1"/>
  <c r="BC4041" i="1" s="1"/>
  <c r="BD4041" i="1" s="1"/>
  <c r="BB4043" i="1" l="1"/>
  <c r="BC4042" i="1" s="1"/>
  <c r="BD4042" i="1" s="1"/>
  <c r="BB4044" i="1" l="1"/>
  <c r="BC4043" i="1" s="1"/>
  <c r="BD4043" i="1" s="1"/>
  <c r="BB4045" i="1" l="1"/>
  <c r="BB4046" i="1" l="1"/>
  <c r="BC4044" i="1"/>
  <c r="BD4044" i="1" l="1"/>
  <c r="BB4047" i="1"/>
  <c r="BC4046" i="1" s="1"/>
  <c r="BD4046" i="1" s="1"/>
  <c r="BC4045" i="1"/>
  <c r="BD4045" i="1" l="1"/>
  <c r="BB4048" i="1"/>
  <c r="BB4049" i="1" l="1"/>
  <c r="BC4048" i="1" s="1"/>
  <c r="BC4047" i="1"/>
  <c r="BD4047" i="1" l="1"/>
  <c r="BD4048" i="1"/>
  <c r="BB4050" i="1"/>
  <c r="BB4051" i="1" l="1"/>
  <c r="BC4049" i="1"/>
  <c r="BD4049" i="1" l="1"/>
  <c r="BB4052" i="1"/>
  <c r="BC4050" i="1"/>
  <c r="BD4050" i="1" l="1"/>
  <c r="BB4053" i="1"/>
  <c r="BC4051" i="1"/>
  <c r="BD4051" i="1" l="1"/>
  <c r="BB4054" i="1"/>
  <c r="BC4053" i="1" s="1"/>
  <c r="BD4053" i="1" s="1"/>
  <c r="BC4052" i="1"/>
  <c r="BD4052" i="1" l="1"/>
  <c r="BB4055" i="1"/>
  <c r="BB4056" i="1" l="1"/>
  <c r="BC4055" i="1" s="1"/>
  <c r="BD4055" i="1" s="1"/>
  <c r="BC4054" i="1"/>
  <c r="BD4054" i="1" l="1"/>
  <c r="BB4057" i="1"/>
  <c r="BB4058" i="1" l="1"/>
  <c r="BC4056" i="1"/>
  <c r="BD4056" i="1" l="1"/>
  <c r="BB4059" i="1"/>
  <c r="BC4058" i="1" s="1"/>
  <c r="BD4058" i="1" s="1"/>
  <c r="BC4057" i="1"/>
  <c r="BD4057" i="1" l="1"/>
  <c r="BB4060" i="1"/>
  <c r="BB4061" i="1" l="1"/>
  <c r="BC4060" i="1" s="1"/>
  <c r="BD4060" i="1" s="1"/>
  <c r="BC4059" i="1"/>
  <c r="BD4059" i="1" l="1"/>
  <c r="BB4062" i="1"/>
  <c r="BB4063" i="1" l="1"/>
  <c r="BC4062" i="1" s="1"/>
  <c r="BD4062" i="1" s="1"/>
  <c r="BC4061" i="1"/>
  <c r="BD4061" i="1" l="1"/>
  <c r="BB4064" i="1"/>
  <c r="BB4065" i="1" l="1"/>
  <c r="BC4063" i="1"/>
  <c r="BD4063" i="1" l="1"/>
  <c r="BB4066" i="1"/>
  <c r="BC4065" i="1" s="1"/>
  <c r="BD4065" i="1" s="1"/>
  <c r="BC4064" i="1"/>
  <c r="BD4064" i="1" l="1"/>
  <c r="BB4067" i="1"/>
  <c r="BC4066" i="1" s="1"/>
  <c r="BD4066" i="1" s="1"/>
  <c r="BB4068" i="1" l="1"/>
  <c r="BC4067" i="1" s="1"/>
  <c r="BD4067" i="1" s="1"/>
  <c r="BB4069" i="1" l="1"/>
  <c r="BB4070" i="1" l="1"/>
  <c r="BC4068" i="1"/>
  <c r="BD4068" i="1" l="1"/>
  <c r="BB4071" i="1"/>
  <c r="BC4070" i="1" s="1"/>
  <c r="BC4069" i="1"/>
  <c r="BD4069" i="1" l="1"/>
  <c r="BD4070" i="1"/>
  <c r="BB4072" i="1"/>
  <c r="BB4073" i="1" l="1"/>
  <c r="BC4072" i="1" s="1"/>
  <c r="BD4072" i="1" s="1"/>
  <c r="BC4071" i="1"/>
  <c r="BD4071" i="1" l="1"/>
  <c r="BB4074" i="1"/>
  <c r="BB4075" i="1" l="1"/>
  <c r="BC4074" i="1" s="1"/>
  <c r="BC4073" i="1"/>
  <c r="BD4073" i="1" l="1"/>
  <c r="BD4074" i="1"/>
  <c r="BB4076" i="1"/>
  <c r="BB4077" i="1" l="1"/>
  <c r="BC4075" i="1"/>
  <c r="BD4075" i="1" l="1"/>
  <c r="BB4078" i="1"/>
  <c r="BC4077" i="1" s="1"/>
  <c r="BD4077" i="1" s="1"/>
  <c r="BC4076" i="1"/>
  <c r="BD4076" i="1" l="1"/>
  <c r="BB4079" i="1"/>
  <c r="BC4078" i="1" s="1"/>
  <c r="BD4078" i="1" s="1"/>
  <c r="BB4080" i="1" l="1"/>
  <c r="BC4079" i="1" s="1"/>
  <c r="BD4079" i="1" s="1"/>
  <c r="BB4081" i="1" l="1"/>
  <c r="BB4082" i="1" l="1"/>
  <c r="BC4080" i="1"/>
  <c r="BD4080" i="1" l="1"/>
  <c r="BB4083" i="1"/>
  <c r="BC4082" i="1" s="1"/>
  <c r="BD4082" i="1" s="1"/>
  <c r="BC4081" i="1"/>
  <c r="BD4081" i="1" l="1"/>
  <c r="BB4084" i="1"/>
  <c r="BB4085" i="1" l="1"/>
  <c r="BC4084" i="1" s="1"/>
  <c r="BD4084" i="1" s="1"/>
  <c r="BC4083" i="1"/>
  <c r="BD4083" i="1" l="1"/>
  <c r="BB4086" i="1"/>
  <c r="BB4087" i="1" l="1"/>
  <c r="BC4085" i="1"/>
  <c r="BD4085" i="1" l="1"/>
  <c r="BB4088" i="1"/>
  <c r="BC4087" i="1" s="1"/>
  <c r="BC4086" i="1"/>
  <c r="BD4086" i="1" l="1"/>
  <c r="BD4087" i="1"/>
  <c r="BB4089" i="1"/>
  <c r="BB4090" i="1" l="1"/>
  <c r="BC4089" i="1" s="1"/>
  <c r="BD4089" i="1" s="1"/>
  <c r="BC4088" i="1"/>
  <c r="BD4088" i="1" l="1"/>
  <c r="BB4091" i="1"/>
  <c r="BC4090" i="1" s="1"/>
  <c r="BD4090" i="1" s="1"/>
  <c r="BB4092" i="1" l="1"/>
  <c r="BC4091" i="1" s="1"/>
  <c r="BD4091" i="1" s="1"/>
  <c r="BB4093" i="1" l="1"/>
  <c r="BB4094" i="1" l="1"/>
  <c r="BC4092" i="1"/>
  <c r="BD4092" i="1" l="1"/>
  <c r="BB4095" i="1"/>
  <c r="BC4093" i="1"/>
  <c r="BD4093" i="1" l="1"/>
  <c r="BB4096" i="1"/>
  <c r="BC4094" i="1"/>
  <c r="BD4094" i="1" l="1"/>
  <c r="BB4097" i="1"/>
  <c r="BC4096" i="1" s="1"/>
  <c r="BD4096" i="1" s="1"/>
  <c r="BC4095" i="1"/>
  <c r="BD4095" i="1" l="1"/>
  <c r="BB4098" i="1"/>
  <c r="BB4099" i="1" l="1"/>
  <c r="BC4097" i="1"/>
  <c r="BD4097" i="1" l="1"/>
  <c r="BB4100" i="1"/>
  <c r="BC4099" i="1" s="1"/>
  <c r="BD4099" i="1" s="1"/>
  <c r="BC4098" i="1"/>
  <c r="BD4098" i="1" l="1"/>
  <c r="BB4101" i="1"/>
  <c r="BB4102" i="1" l="1"/>
  <c r="BC4101" i="1" s="1"/>
  <c r="BD4101" i="1" s="1"/>
  <c r="BC4100" i="1"/>
  <c r="BD4100" i="1" l="1"/>
  <c r="BB4103" i="1"/>
  <c r="BB4104" i="1" l="1"/>
  <c r="BC4103" i="1" s="1"/>
  <c r="BD4103" i="1" s="1"/>
  <c r="BC4102" i="1"/>
  <c r="BD4102" i="1" l="1"/>
  <c r="BB4105" i="1"/>
  <c r="BB4106" i="1" l="1"/>
  <c r="BC4104" i="1"/>
  <c r="BD4104" i="1" l="1"/>
  <c r="BB4107" i="1"/>
  <c r="BC4105" i="1"/>
  <c r="BD4105" i="1" l="1"/>
  <c r="BB4108" i="1"/>
  <c r="BC4106" i="1"/>
  <c r="BD4106" i="1" l="1"/>
  <c r="BB4109" i="1"/>
  <c r="BC4108" i="1" s="1"/>
  <c r="BD4108" i="1" s="1"/>
  <c r="BC4107" i="1"/>
  <c r="BD4107" i="1" l="1"/>
  <c r="BB4110" i="1"/>
  <c r="BB4111" i="1" l="1"/>
  <c r="BC4109" i="1"/>
  <c r="BD4109" i="1" l="1"/>
  <c r="BB4112" i="1"/>
  <c r="BC4110" i="1"/>
  <c r="BD4110" i="1" l="1"/>
  <c r="BC4111" i="1"/>
  <c r="BB4113" i="1"/>
  <c r="BD4111" i="1" l="1"/>
  <c r="BB4114" i="1"/>
  <c r="BC4113" i="1" s="1"/>
  <c r="BD4113" i="1" s="1"/>
  <c r="BC4112" i="1"/>
  <c r="BD4112" i="1" l="1"/>
  <c r="BB4115" i="1"/>
  <c r="BB4116" i="1" l="1"/>
  <c r="BC4115" i="1" s="1"/>
  <c r="BD4115" i="1" s="1"/>
  <c r="BC4114" i="1"/>
  <c r="BD4114" i="1" l="1"/>
  <c r="BB4117" i="1"/>
  <c r="BB4118" i="1" l="1"/>
  <c r="BC4116" i="1"/>
  <c r="BD4116" i="1" l="1"/>
  <c r="BB4119" i="1"/>
  <c r="BC4117" i="1"/>
  <c r="BD4117" i="1" l="1"/>
  <c r="BB4120" i="1"/>
  <c r="BC4118" i="1"/>
  <c r="BD4118" i="1" l="1"/>
  <c r="BB4121" i="1"/>
  <c r="BC4120" i="1" s="1"/>
  <c r="BC4119" i="1"/>
  <c r="BD4119" i="1" l="1"/>
  <c r="BD4120" i="1"/>
  <c r="BB4122" i="1"/>
  <c r="BB4123" i="1" l="1"/>
  <c r="BC4122" i="1" s="1"/>
  <c r="BD4122" i="1" s="1"/>
  <c r="BC4121" i="1"/>
  <c r="BD4121" i="1" l="1"/>
  <c r="BB4124" i="1"/>
  <c r="BC4123" i="1" s="1"/>
  <c r="BD4123" i="1" s="1"/>
  <c r="BB4125" i="1" l="1"/>
  <c r="BB4126" i="1" l="1"/>
  <c r="BC4125" i="1" s="1"/>
  <c r="BD4125" i="1" s="1"/>
  <c r="BC4124" i="1"/>
  <c r="BD4124" i="1" l="1"/>
  <c r="BB4127" i="1"/>
  <c r="BB4128" i="1" l="1"/>
  <c r="BC4127" i="1" s="1"/>
  <c r="BD4127" i="1" s="1"/>
  <c r="BC4126" i="1"/>
  <c r="BD4126" i="1" l="1"/>
  <c r="BB4129" i="1"/>
  <c r="BB4130" i="1" l="1"/>
  <c r="BC4128" i="1"/>
  <c r="BD4128" i="1" l="1"/>
  <c r="BB4131" i="1"/>
  <c r="BC4129" i="1"/>
  <c r="BD4129" i="1" l="1"/>
  <c r="BB4132" i="1"/>
  <c r="BC4130" i="1"/>
  <c r="BD4130" i="1" l="1"/>
  <c r="BB4133" i="1"/>
  <c r="BC4132" i="1" s="1"/>
  <c r="BD4132" i="1" s="1"/>
  <c r="BC4131" i="1"/>
  <c r="BD4131" i="1" l="1"/>
  <c r="BB4134" i="1"/>
  <c r="BB4135" i="1" l="1"/>
  <c r="BC4133" i="1"/>
  <c r="BD4133" i="1" l="1"/>
  <c r="BB4136" i="1"/>
  <c r="BC4134" i="1"/>
  <c r="BD4134" i="1" l="1"/>
  <c r="BB4137" i="1"/>
  <c r="BC4135" i="1"/>
  <c r="BD4135" i="1" l="1"/>
  <c r="BB4138" i="1"/>
  <c r="BC4137" i="1" s="1"/>
  <c r="BD4137" i="1" s="1"/>
  <c r="BC4136" i="1"/>
  <c r="BD4136" i="1" l="1"/>
  <c r="BB4139" i="1"/>
  <c r="BC4138" i="1" s="1"/>
  <c r="BD4138" i="1" s="1"/>
  <c r="BB4140" i="1" l="1"/>
  <c r="BC4139" i="1" s="1"/>
  <c r="BD4139" i="1" s="1"/>
  <c r="BB4141" i="1" l="1"/>
  <c r="BB4142" i="1" l="1"/>
  <c r="BC4140" i="1"/>
  <c r="BD4140" i="1" l="1"/>
  <c r="BB4143" i="1"/>
  <c r="BC4141" i="1"/>
  <c r="BD4141" i="1" l="1"/>
  <c r="BB4144" i="1"/>
  <c r="BC4142" i="1"/>
  <c r="BD4142" i="1" l="1"/>
  <c r="BB4145" i="1"/>
  <c r="BC4144" i="1" s="1"/>
  <c r="BC4143" i="1"/>
  <c r="BD4143" i="1" l="1"/>
  <c r="BD4144" i="1"/>
  <c r="BB4146" i="1"/>
  <c r="BB4147" i="1" l="1"/>
  <c r="BC4145" i="1"/>
  <c r="BD4145" i="1" l="1"/>
  <c r="BB4148" i="1"/>
  <c r="BC4146" i="1"/>
  <c r="BD4146" i="1" l="1"/>
  <c r="BB4149" i="1"/>
  <c r="BC4147" i="1"/>
  <c r="BD4147" i="1" l="1"/>
  <c r="BB4150" i="1"/>
  <c r="BC4149" i="1" s="1"/>
  <c r="BD4149" i="1" s="1"/>
  <c r="BC4148" i="1"/>
  <c r="BD4148" i="1" l="1"/>
  <c r="BB4151" i="1"/>
  <c r="BB4152" i="1" l="1"/>
  <c r="BC4151" i="1" s="1"/>
  <c r="BC4150" i="1"/>
  <c r="BD4150" i="1" l="1"/>
  <c r="BD4151" i="1"/>
  <c r="BB4153" i="1"/>
  <c r="BB4154" i="1" l="1"/>
  <c r="BC4152" i="1"/>
  <c r="BD4152" i="1" l="1"/>
  <c r="BB4155" i="1"/>
  <c r="BC4153" i="1"/>
  <c r="BD4153" i="1" l="1"/>
  <c r="BB4156" i="1"/>
  <c r="BC4154" i="1"/>
  <c r="BD4154" i="1" l="1"/>
  <c r="BB4157" i="1"/>
  <c r="BC4156" i="1" s="1"/>
  <c r="BD4156" i="1" s="1"/>
  <c r="BC4155" i="1"/>
  <c r="BD4155" i="1" l="1"/>
  <c r="BB4158" i="1"/>
  <c r="BB4159" i="1" l="1"/>
  <c r="BC4157" i="1"/>
  <c r="BD4157" i="1" l="1"/>
  <c r="BB4160" i="1"/>
  <c r="BC4158" i="1"/>
  <c r="BD4158" i="1" l="1"/>
  <c r="BB4161" i="1"/>
  <c r="BC4159" i="1"/>
  <c r="BD4159" i="1" l="1"/>
  <c r="BB4162" i="1"/>
  <c r="BC4161" i="1" s="1"/>
  <c r="BD4161" i="1" s="1"/>
  <c r="BC4160" i="1"/>
  <c r="BD4160" i="1" l="1"/>
  <c r="BB4163" i="1"/>
  <c r="BB4164" i="1" l="1"/>
  <c r="BC4163" i="1" s="1"/>
  <c r="BD4163" i="1" s="1"/>
  <c r="BC4162" i="1"/>
  <c r="BD4162" i="1" l="1"/>
  <c r="BB4165" i="1"/>
  <c r="BB4166" i="1" l="1"/>
  <c r="BC4164" i="1"/>
  <c r="BD4164" i="1" l="1"/>
  <c r="BB4167" i="1"/>
  <c r="BC4165" i="1"/>
  <c r="BD4165" i="1" l="1"/>
  <c r="BB4168" i="1"/>
  <c r="BC4166" i="1"/>
  <c r="BD4166" i="1" l="1"/>
  <c r="BB4169" i="1"/>
  <c r="BC4167" i="1"/>
  <c r="BD4167" i="1" l="1"/>
  <c r="BC4168" i="1"/>
  <c r="BB4170" i="1"/>
  <c r="BD4168" i="1" l="1"/>
  <c r="BB4171" i="1"/>
  <c r="BC4169" i="1"/>
  <c r="BD4169" i="1" l="1"/>
  <c r="BB4172" i="1"/>
  <c r="BC4170" i="1"/>
  <c r="BD4170" i="1" l="1"/>
  <c r="BB4173" i="1"/>
  <c r="BC4171" i="1"/>
  <c r="BD4171" i="1" l="1"/>
  <c r="BB4174" i="1"/>
  <c r="BC4173" i="1" s="1"/>
  <c r="BD4173" i="1" s="1"/>
  <c r="BC4172" i="1"/>
  <c r="BD4172" i="1" l="1"/>
  <c r="BB4175" i="1"/>
  <c r="BB4176" i="1" l="1"/>
  <c r="BC4175" i="1" s="1"/>
  <c r="BD4175" i="1" s="1"/>
  <c r="BC4174" i="1"/>
  <c r="BD4174" i="1" l="1"/>
  <c r="BB4177" i="1"/>
  <c r="BB4178" i="1" l="1"/>
  <c r="BC4176" i="1"/>
  <c r="BD4176" i="1" l="1"/>
  <c r="BB4179" i="1"/>
  <c r="BC4177" i="1"/>
  <c r="BD4177" i="1" l="1"/>
  <c r="BB4180" i="1"/>
  <c r="BC4178" i="1"/>
  <c r="BD4178" i="1" l="1"/>
  <c r="BB4181" i="1"/>
  <c r="BC4180" i="1" s="1"/>
  <c r="BC4179" i="1"/>
  <c r="BD4179" i="1" l="1"/>
  <c r="BD4180" i="1"/>
  <c r="BB4182" i="1"/>
  <c r="BB4183" i="1" l="1"/>
  <c r="BC4182" i="1" s="1"/>
  <c r="BD4182" i="1" s="1"/>
  <c r="BC4181" i="1"/>
  <c r="BD4181" i="1" l="1"/>
  <c r="BB4184" i="1"/>
  <c r="BC4183" i="1" s="1"/>
  <c r="BD4183" i="1" s="1"/>
  <c r="BB4185" i="1" l="1"/>
  <c r="BB4186" i="1" l="1"/>
  <c r="BC4185" i="1" s="1"/>
  <c r="BD4185" i="1" s="1"/>
  <c r="BC4184" i="1"/>
  <c r="BD4184" i="1" l="1"/>
  <c r="BB4187" i="1"/>
  <c r="BB4188" i="1" l="1"/>
  <c r="BC4187" i="1" s="1"/>
  <c r="BC4186" i="1"/>
  <c r="BD4186" i="1" l="1"/>
  <c r="BD4187" i="1"/>
  <c r="BB4189" i="1"/>
  <c r="BB4190" i="1" l="1"/>
  <c r="BC4188" i="1"/>
  <c r="BD4188" i="1" l="1"/>
  <c r="BB4191" i="1"/>
  <c r="BC4190" i="1" s="1"/>
  <c r="BC4189" i="1"/>
  <c r="BD4189" i="1" l="1"/>
  <c r="BD4190" i="1"/>
  <c r="BB4192" i="1"/>
  <c r="BB4193" i="1" l="1"/>
  <c r="BC4192" i="1" s="1"/>
  <c r="BC4191" i="1"/>
  <c r="BD4191" i="1" l="1"/>
  <c r="BD4192" i="1"/>
  <c r="BB4194" i="1"/>
  <c r="BB4195" i="1" l="1"/>
  <c r="BC4193" i="1"/>
  <c r="BD4193" i="1" l="1"/>
  <c r="BB4196" i="1"/>
  <c r="BC4194" i="1"/>
  <c r="BD4194" i="1" l="1"/>
  <c r="BB4197" i="1"/>
  <c r="BC4195" i="1"/>
  <c r="BD4195" i="1" l="1"/>
  <c r="BB4198" i="1"/>
  <c r="BC4197" i="1" s="1"/>
  <c r="BD4197" i="1" s="1"/>
  <c r="BC4196" i="1"/>
  <c r="BD4196" i="1" l="1"/>
  <c r="BB4199" i="1"/>
  <c r="BB4200" i="1" l="1"/>
  <c r="BC4199" i="1" s="1"/>
  <c r="BD4199" i="1" s="1"/>
  <c r="BC4198" i="1"/>
  <c r="BD4198" i="1" l="1"/>
  <c r="BB4201" i="1"/>
  <c r="BB4202" i="1" l="1"/>
  <c r="BC4200" i="1"/>
  <c r="BD4200" i="1" l="1"/>
  <c r="BB4203" i="1"/>
  <c r="BC4202" i="1" s="1"/>
  <c r="BD4202" i="1" s="1"/>
  <c r="BC4201" i="1"/>
  <c r="BD4201" i="1" l="1"/>
  <c r="BB4204" i="1"/>
  <c r="BB4205" i="1" l="1"/>
  <c r="BC4204" i="1" s="1"/>
  <c r="BD4204" i="1" s="1"/>
  <c r="BC4203" i="1"/>
  <c r="BD4203" i="1" l="1"/>
  <c r="BB4206" i="1"/>
  <c r="BB4207" i="1" l="1"/>
  <c r="BC4206" i="1" s="1"/>
  <c r="BD4206" i="1" s="1"/>
  <c r="BC4205" i="1"/>
  <c r="BD4205" i="1" l="1"/>
  <c r="BB4208" i="1"/>
  <c r="BB4209" i="1" l="1"/>
  <c r="BC4207" i="1"/>
  <c r="BD4207" i="1" l="1"/>
  <c r="BB4210" i="1"/>
  <c r="BC4209" i="1" s="1"/>
  <c r="BD4209" i="1" s="1"/>
  <c r="BC4208" i="1"/>
  <c r="BD4208" i="1" l="1"/>
  <c r="BB4211" i="1"/>
  <c r="BC4210" i="1" s="1"/>
  <c r="BD4210" i="1" l="1"/>
  <c r="BB4212" i="1"/>
  <c r="BC4211" i="1" s="1"/>
  <c r="BD4211" i="1" l="1"/>
  <c r="BB4213" i="1"/>
  <c r="BB4214" i="1" l="1"/>
  <c r="BC4212" i="1"/>
  <c r="BD4212" i="1" l="1"/>
  <c r="BB4215" i="1"/>
  <c r="BC4214" i="1" s="1"/>
  <c r="BD4214" i="1" s="1"/>
  <c r="BC4213" i="1"/>
  <c r="BD4213" i="1" l="1"/>
  <c r="BB4216" i="1"/>
  <c r="BB4217" i="1" l="1"/>
  <c r="BC4216" i="1" s="1"/>
  <c r="BD4216" i="1" s="1"/>
  <c r="BC4215" i="1"/>
  <c r="BD4215" i="1" l="1"/>
  <c r="BB4218" i="1"/>
  <c r="BB4219" i="1" l="1"/>
  <c r="BC4218" i="1" s="1"/>
  <c r="BC4217" i="1"/>
  <c r="BD4217" i="1" l="1"/>
  <c r="BD4218" i="1"/>
  <c r="BB4220" i="1"/>
  <c r="BB4221" i="1" l="1"/>
  <c r="BC4219" i="1"/>
  <c r="BD4219" i="1" l="1"/>
  <c r="BB4222" i="1"/>
  <c r="BC4221" i="1" s="1"/>
  <c r="BD4221" i="1" s="1"/>
  <c r="BC4220" i="1"/>
  <c r="BD4220" i="1" l="1"/>
  <c r="BB4223" i="1"/>
  <c r="BB4224" i="1" l="1"/>
  <c r="BC4222" i="1"/>
  <c r="BD4222" i="1" l="1"/>
  <c r="BB4225" i="1"/>
  <c r="BC4223" i="1"/>
  <c r="BD4223" i="1" l="1"/>
  <c r="BB4226" i="1"/>
  <c r="BC4225" i="1" s="1"/>
  <c r="BD4225" i="1" s="1"/>
  <c r="BC4224" i="1"/>
  <c r="BD4224" i="1" l="1"/>
  <c r="BB4227" i="1"/>
  <c r="BC4226" i="1" s="1"/>
  <c r="BD4226" i="1" s="1"/>
  <c r="BB4228" i="1" l="1"/>
  <c r="BC4227" i="1" s="1"/>
  <c r="BD4227" i="1" s="1"/>
  <c r="BB4229" i="1" l="1"/>
  <c r="BB4230" i="1" l="1"/>
  <c r="BC4228" i="1"/>
  <c r="BD4228" i="1" l="1"/>
  <c r="BB4231" i="1"/>
  <c r="BC4229" i="1"/>
  <c r="BD4229" i="1" l="1"/>
  <c r="BB4232" i="1"/>
  <c r="BC4230" i="1"/>
  <c r="BD4230" i="1" l="1"/>
  <c r="BB4233" i="1"/>
  <c r="BC4231" i="1"/>
  <c r="BD4231" i="1" l="1"/>
  <c r="BC4232" i="1"/>
  <c r="BB4234" i="1"/>
  <c r="BD4232" i="1" l="1"/>
  <c r="BB4235" i="1"/>
  <c r="BC4233" i="1"/>
  <c r="BD4233" i="1" l="1"/>
  <c r="BC4234" i="1"/>
  <c r="BB4236" i="1"/>
  <c r="BD4234" i="1" l="1"/>
  <c r="BB4237" i="1"/>
  <c r="BC4235" i="1"/>
  <c r="BD4235" i="1" l="1"/>
  <c r="BB4238" i="1"/>
  <c r="BC4236" i="1"/>
  <c r="BD4236" i="1" l="1"/>
  <c r="BC4237" i="1"/>
  <c r="BB4239" i="1"/>
  <c r="BD4237" i="1" l="1"/>
  <c r="BB4240" i="1"/>
  <c r="BC4238" i="1"/>
  <c r="BD4238" i="1" l="1"/>
  <c r="BC4239" i="1"/>
  <c r="BB4241" i="1"/>
  <c r="BC4240" i="1" l="1"/>
  <c r="BD4239" i="1"/>
  <c r="BB4242" i="1"/>
  <c r="BD4240" i="1" l="1"/>
  <c r="BB4243" i="1"/>
  <c r="BC4241" i="1"/>
  <c r="BD4241" i="1" l="1"/>
  <c r="BC4242" i="1"/>
  <c r="BB4244" i="1"/>
  <c r="BD4242" i="1" l="1"/>
  <c r="BB4245" i="1"/>
  <c r="BC4243" i="1"/>
  <c r="BD4243" i="1" l="1"/>
  <c r="BB4246" i="1"/>
  <c r="BC4244" i="1"/>
  <c r="BD4244" i="1" l="1"/>
  <c r="BC4245" i="1"/>
  <c r="BB4247" i="1"/>
  <c r="BD4245" i="1" l="1"/>
  <c r="BB4248" i="1"/>
  <c r="BC4246" i="1"/>
  <c r="BD4246" i="1" l="1"/>
  <c r="BC4247" i="1"/>
  <c r="BB4249" i="1"/>
  <c r="BD4247" i="1" l="1"/>
  <c r="BB4250" i="1"/>
  <c r="BC4249" i="1" s="1"/>
  <c r="BC4248" i="1"/>
  <c r="BD4248" i="1" l="1"/>
  <c r="BD4249" i="1"/>
  <c r="BB4251" i="1"/>
  <c r="BC4250" i="1" s="1"/>
  <c r="BD4250" i="1" s="1"/>
  <c r="BB4252" i="1" l="1"/>
  <c r="BB4253" i="1" l="1"/>
  <c r="BC4251" i="1"/>
  <c r="BD4251" i="1" l="1"/>
  <c r="BB4254" i="1"/>
  <c r="BC4252" i="1"/>
  <c r="BD4252" i="1" l="1"/>
  <c r="BB4255" i="1"/>
  <c r="BC4253" i="1"/>
  <c r="BD4253" i="1" l="1"/>
  <c r="BB4256" i="1"/>
  <c r="BC4255" i="1" s="1"/>
  <c r="BC4254" i="1"/>
  <c r="BD4254" i="1" l="1"/>
  <c r="BD4255" i="1"/>
  <c r="BB4257" i="1"/>
  <c r="BB4258" i="1" l="1"/>
  <c r="BC4256" i="1"/>
  <c r="BD4256" i="1" l="1"/>
  <c r="BB4259" i="1"/>
  <c r="BC4258" i="1" s="1"/>
  <c r="BD4258" i="1" s="1"/>
  <c r="BC4257" i="1"/>
  <c r="BD4257" i="1" l="1"/>
  <c r="BB4260" i="1"/>
  <c r="BC4259" i="1" l="1"/>
  <c r="BB4261" i="1"/>
  <c r="BC4260" i="1" s="1"/>
  <c r="BD4260" i="1" s="1"/>
  <c r="BD4259" i="1" l="1"/>
  <c r="BB4262" i="1"/>
  <c r="BC4261" i="1" s="1"/>
  <c r="BD4261" i="1" l="1"/>
  <c r="BB4263" i="1"/>
  <c r="BB4264" i="1" l="1"/>
  <c r="BC4263" i="1" s="1"/>
  <c r="BD4263" i="1" s="1"/>
  <c r="BC4262" i="1"/>
  <c r="BD4262" i="1" l="1"/>
  <c r="BB4265" i="1"/>
  <c r="BB4266" i="1" l="1"/>
  <c r="BC4264" i="1"/>
  <c r="BD4264" i="1" l="1"/>
  <c r="BB4267" i="1"/>
  <c r="BC4266" i="1" s="1"/>
  <c r="BD4266" i="1" s="1"/>
  <c r="BC4265" i="1"/>
  <c r="BD4265" i="1" l="1"/>
  <c r="BB4268" i="1"/>
  <c r="BB4269" i="1" l="1"/>
  <c r="BC4267" i="1"/>
  <c r="BD4267" i="1" l="1"/>
  <c r="BB4270" i="1"/>
  <c r="BC4269" i="1" s="1"/>
  <c r="BD4269" i="1" s="1"/>
  <c r="BC4268" i="1"/>
  <c r="BD4268" i="1" l="1"/>
  <c r="BB4271" i="1"/>
  <c r="BB4272" i="1" l="1"/>
  <c r="BC4270" i="1"/>
  <c r="BD4270" i="1" l="1"/>
  <c r="BB4273" i="1"/>
  <c r="BC4272" i="1" s="1"/>
  <c r="BD4272" i="1" s="1"/>
  <c r="BC4271" i="1"/>
  <c r="BD4271" i="1" l="1"/>
  <c r="BB4274" i="1"/>
  <c r="BC4273" i="1" s="1"/>
  <c r="BD4273" i="1" l="1"/>
  <c r="BB4275" i="1"/>
  <c r="BC4274" i="1" s="1"/>
  <c r="BD4274" i="1" s="1"/>
  <c r="BB4276" i="1" l="1"/>
  <c r="BB4277" i="1" l="1"/>
  <c r="BC4276" i="1" s="1"/>
  <c r="BD4276" i="1" s="1"/>
  <c r="BC4275" i="1"/>
  <c r="BD4275" i="1" l="1"/>
  <c r="BB4278" i="1"/>
  <c r="BC4277" i="1" l="1"/>
  <c r="BB4279" i="1"/>
  <c r="BD4277" i="1" l="1"/>
  <c r="BC4278" i="1"/>
  <c r="BB4280" i="1"/>
  <c r="BC4279" i="1" l="1"/>
  <c r="BD4278" i="1"/>
  <c r="BB4281" i="1"/>
  <c r="BC4280" i="1" s="1"/>
  <c r="BD4280" i="1" s="1"/>
  <c r="BD4279" i="1" l="1"/>
  <c r="BB4282" i="1"/>
  <c r="BB4283" i="1" l="1"/>
  <c r="BC4281" i="1"/>
  <c r="BD4281" i="1" l="1"/>
  <c r="BC4282" i="1"/>
  <c r="BB4284" i="1"/>
  <c r="BC4283" i="1" s="1"/>
  <c r="BD4283" i="1" s="1"/>
  <c r="BD4282" i="1" l="1"/>
  <c r="BB4285" i="1"/>
  <c r="BC4284" i="1" l="1"/>
  <c r="BB4286" i="1"/>
  <c r="BC4285" i="1" s="1"/>
  <c r="BD4285" i="1" l="1"/>
  <c r="BD4284" i="1"/>
  <c r="BB4287" i="1"/>
  <c r="BC4286" i="1" s="1"/>
  <c r="BD4286" i="1" s="1"/>
  <c r="BB4288" i="1" l="1"/>
  <c r="BC4287" i="1" l="1"/>
  <c r="BB4289" i="1"/>
  <c r="BC4288" i="1" s="1"/>
  <c r="BD4288" i="1" s="1"/>
  <c r="BD4287" i="1" l="1"/>
  <c r="BB4290" i="1"/>
  <c r="BB4291" i="1" l="1"/>
  <c r="BC4290" i="1" s="1"/>
  <c r="BC4289" i="1"/>
  <c r="BD4289" i="1" l="1"/>
  <c r="BD4290" i="1"/>
  <c r="BB4292" i="1"/>
  <c r="BC4291" i="1" l="1"/>
  <c r="BB4293" i="1"/>
  <c r="BD4291" i="1" l="1"/>
  <c r="BB4294" i="1"/>
  <c r="BC4292" i="1"/>
  <c r="BD4292" i="1" l="1"/>
  <c r="BB4295" i="1"/>
  <c r="BC4294" i="1" s="1"/>
  <c r="BD4294" i="1" s="1"/>
  <c r="BC4293" i="1"/>
  <c r="BD4293" i="1" l="1"/>
  <c r="BB4296" i="1"/>
  <c r="BC4295" i="1" l="1"/>
  <c r="BB4297" i="1"/>
  <c r="BC4296" i="1" s="1"/>
  <c r="BD4296" i="1" l="1"/>
  <c r="BD4295" i="1"/>
  <c r="BB4298" i="1"/>
  <c r="BC4297" i="1" s="1"/>
  <c r="BD4297" i="1" l="1"/>
  <c r="BB4299" i="1"/>
  <c r="BC4298" i="1" s="1"/>
  <c r="BD4298" i="1" s="1"/>
  <c r="BB4300" i="1" l="1"/>
  <c r="BB4301" i="1" l="1"/>
  <c r="BC4299" i="1"/>
  <c r="BD4299" i="1" l="1"/>
  <c r="BB4302" i="1"/>
  <c r="BC4301" i="1" s="1"/>
  <c r="BD4301" i="1" s="1"/>
  <c r="BC4300" i="1"/>
  <c r="BD4300" i="1" l="1"/>
  <c r="BB4303" i="1"/>
  <c r="BB4304" i="1" l="1"/>
  <c r="BC4302" i="1"/>
  <c r="BD4302" i="1" l="1"/>
  <c r="BB4305" i="1"/>
  <c r="BC4304" i="1" s="1"/>
  <c r="BD4304" i="1" s="1"/>
  <c r="BC4303" i="1"/>
  <c r="BD4303" i="1" l="1"/>
  <c r="BB4306" i="1"/>
  <c r="BC4305" i="1" s="1"/>
  <c r="BD4305" i="1" s="1"/>
  <c r="BB4307" i="1" l="1"/>
  <c r="BB4308" i="1" l="1"/>
  <c r="BC4307" i="1" s="1"/>
  <c r="BD4307" i="1" s="1"/>
  <c r="BC4306" i="1"/>
  <c r="BD4306" i="1" l="1"/>
  <c r="BB4309" i="1"/>
  <c r="BC4308" i="1" s="1"/>
  <c r="BD4308" i="1" l="1"/>
  <c r="BB4310" i="1"/>
  <c r="BC4309" i="1" s="1"/>
  <c r="BD4309" i="1" l="1"/>
  <c r="BB4311" i="1"/>
  <c r="BC4310" i="1" s="1"/>
  <c r="BD4310" i="1" l="1"/>
  <c r="BB4312" i="1"/>
  <c r="BB4313" i="1" l="1"/>
  <c r="BC4312" i="1" s="1"/>
  <c r="BD4312" i="1" s="1"/>
  <c r="BC4311" i="1"/>
  <c r="BD4311" i="1" l="1"/>
  <c r="BB4314" i="1"/>
  <c r="BB4315" i="1" l="1"/>
  <c r="BC4313" i="1"/>
  <c r="BD4313" i="1" l="1"/>
  <c r="BB4316" i="1"/>
  <c r="BC4315" i="1" s="1"/>
  <c r="BC4314" i="1"/>
  <c r="BD4314" i="1" l="1"/>
  <c r="BD4315" i="1"/>
  <c r="BB4317" i="1"/>
  <c r="BB4318" i="1" l="1"/>
  <c r="BC4316" i="1"/>
  <c r="BD4316" i="1" l="1"/>
  <c r="BB4319" i="1"/>
  <c r="BC4317" i="1"/>
  <c r="BD4317" i="1" l="1"/>
  <c r="BB4320" i="1"/>
  <c r="BC4319" i="1" s="1"/>
  <c r="BD4319" i="1" s="1"/>
  <c r="BC4318" i="1"/>
  <c r="BD4318" i="1" l="1"/>
  <c r="BB4321" i="1"/>
  <c r="BB4322" i="1" l="1"/>
  <c r="BC4321" i="1" s="1"/>
  <c r="BC4320" i="1"/>
  <c r="BD4320" i="1" l="1"/>
  <c r="BD4321" i="1"/>
  <c r="BB4323" i="1"/>
  <c r="BC4322" i="1" s="1"/>
  <c r="BD4322" i="1" s="1"/>
  <c r="BB4324" i="1" l="1"/>
  <c r="BC4323" i="1" s="1"/>
  <c r="BD4323" i="1" l="1"/>
  <c r="BB4325" i="1"/>
  <c r="BC4324" i="1" s="1"/>
  <c r="BD4324" i="1" s="1"/>
  <c r="BB4326" i="1" l="1"/>
  <c r="BB4327" i="1" l="1"/>
  <c r="BC4325" i="1"/>
  <c r="BD4325" i="1" l="1"/>
  <c r="BB4328" i="1"/>
  <c r="BC4326" i="1"/>
  <c r="BD4326" i="1" l="1"/>
  <c r="BB4329" i="1"/>
  <c r="BC4327" i="1"/>
  <c r="BD4327" i="1" l="1"/>
  <c r="BB4330" i="1"/>
  <c r="BC4328" i="1"/>
  <c r="BD4328" i="1" l="1"/>
  <c r="BB4331" i="1"/>
  <c r="BC4329" i="1"/>
  <c r="BD4329" i="1" l="1"/>
  <c r="BB4332" i="1"/>
  <c r="BC4330" i="1"/>
  <c r="BD4330" i="1" l="1"/>
  <c r="BB4333" i="1"/>
  <c r="BC4331" i="1"/>
  <c r="BD4331" i="1" l="1"/>
  <c r="BB4334" i="1"/>
  <c r="BC4333" i="1" s="1"/>
  <c r="BC4332" i="1"/>
  <c r="BD4332" i="1" l="1"/>
  <c r="BD4333" i="1"/>
  <c r="BB4335" i="1"/>
  <c r="BC4334" i="1" s="1"/>
  <c r="BD4334" i="1" l="1"/>
  <c r="BB4336" i="1"/>
  <c r="BB4337" i="1" l="1"/>
  <c r="BC4336" i="1" s="1"/>
  <c r="BD4336" i="1" s="1"/>
  <c r="BC4335" i="1"/>
  <c r="BD4335" i="1" l="1"/>
  <c r="BB4338" i="1"/>
  <c r="BB4339" i="1" l="1"/>
  <c r="BC4337" i="1"/>
  <c r="BD4337" i="1" l="1"/>
  <c r="BB4340" i="1"/>
  <c r="BC4338" i="1"/>
  <c r="BD4338" i="1" l="1"/>
  <c r="BB4341" i="1"/>
  <c r="BC4339" i="1"/>
  <c r="BD4339" i="1" l="1"/>
  <c r="BB4342" i="1"/>
  <c r="BC4341" i="1" s="1"/>
  <c r="BD4341" i="1" s="1"/>
  <c r="BC4340" i="1"/>
  <c r="BD4340" i="1" l="1"/>
  <c r="BB4343" i="1"/>
  <c r="BB4344" i="1" l="1"/>
  <c r="BC4342" i="1"/>
  <c r="BD4342" i="1" l="1"/>
  <c r="BB4345" i="1"/>
  <c r="BC4344" i="1" s="1"/>
  <c r="BD4344" i="1" s="1"/>
  <c r="BC4343" i="1"/>
  <c r="BD4343" i="1" l="1"/>
  <c r="BB4346" i="1"/>
  <c r="BC4345" i="1" s="1"/>
  <c r="BD4345" i="1" l="1"/>
  <c r="BB4347" i="1"/>
  <c r="BC4346" i="1" s="1"/>
  <c r="BD4346" i="1" s="1"/>
  <c r="BB4348" i="1" l="1"/>
  <c r="BB4349" i="1" l="1"/>
  <c r="BC4348" i="1" s="1"/>
  <c r="BD4348" i="1" s="1"/>
  <c r="BC4347" i="1"/>
  <c r="BD4347" i="1" l="1"/>
  <c r="BB4350" i="1"/>
  <c r="BB4351" i="1" l="1"/>
  <c r="BC4349" i="1"/>
  <c r="BD4349" i="1" l="1"/>
  <c r="BB4352" i="1"/>
  <c r="BC4350" i="1"/>
  <c r="BD4350" i="1" l="1"/>
  <c r="BB4353" i="1"/>
  <c r="BC4351" i="1"/>
  <c r="BD4351" i="1" l="1"/>
  <c r="BB4354" i="1"/>
  <c r="BC4352" i="1"/>
  <c r="BD4352" i="1" l="1"/>
  <c r="BB4355" i="1"/>
  <c r="BC4353" i="1"/>
  <c r="BD4353" i="1" l="1"/>
  <c r="BB4356" i="1"/>
  <c r="BC4354" i="1"/>
  <c r="BD4354" i="1" l="1"/>
  <c r="BB4357" i="1"/>
  <c r="BC4356" i="1" s="1"/>
  <c r="BD4356" i="1" s="1"/>
  <c r="BC4355" i="1"/>
  <c r="BD4355" i="1" l="1"/>
  <c r="BB4358" i="1"/>
  <c r="BC4357" i="1" s="1"/>
  <c r="BD4357" i="1" l="1"/>
  <c r="BB4359" i="1"/>
  <c r="BC4358" i="1" s="1"/>
  <c r="BD4358" i="1" l="1"/>
  <c r="BB4360" i="1"/>
  <c r="BB4361" i="1" l="1"/>
  <c r="BC4360" i="1" s="1"/>
  <c r="BC4359" i="1"/>
  <c r="BD4359" i="1" l="1"/>
  <c r="BD4360" i="1"/>
  <c r="BB4362" i="1"/>
  <c r="BB4363" i="1" l="1"/>
  <c r="BC4361" i="1"/>
  <c r="BD4361" i="1" l="1"/>
  <c r="BB4364" i="1"/>
  <c r="BC4362" i="1"/>
  <c r="BD4362" i="1" l="1"/>
  <c r="BB4365" i="1"/>
  <c r="BC4363" i="1"/>
  <c r="BD4363" i="1" l="1"/>
  <c r="BB4366" i="1"/>
  <c r="BC4365" i="1" s="1"/>
  <c r="BC4364" i="1"/>
  <c r="BD4364" i="1" l="1"/>
  <c r="BD4365" i="1"/>
  <c r="BB4367" i="1"/>
  <c r="BB4368" i="1" l="1"/>
  <c r="BC4367" i="1" s="1"/>
  <c r="BD4367" i="1" s="1"/>
  <c r="BC4366" i="1"/>
  <c r="BD4366" i="1" l="1"/>
  <c r="BB4369" i="1"/>
  <c r="BC4368" i="1" s="1"/>
  <c r="BD4368" i="1" l="1"/>
  <c r="BB4370" i="1"/>
  <c r="BC4369" i="1" s="1"/>
  <c r="BD4369" i="1" l="1"/>
  <c r="BB4371" i="1"/>
  <c r="BC4370" i="1" s="1"/>
  <c r="BD4370" i="1" s="1"/>
  <c r="BB4372" i="1" l="1"/>
  <c r="BC4371" i="1" s="1"/>
  <c r="BD4371" i="1" s="1"/>
  <c r="BB4373" i="1" l="1"/>
  <c r="BC4372" i="1" s="1"/>
  <c r="BD4372" i="1" s="1"/>
  <c r="BB4374" i="1" l="1"/>
  <c r="BB4375" i="1" l="1"/>
  <c r="BC4373" i="1"/>
  <c r="BD4373" i="1" l="1"/>
  <c r="BB4376" i="1"/>
  <c r="BC4375" i="1" s="1"/>
  <c r="BC4374" i="1"/>
  <c r="BD4374" i="1" l="1"/>
  <c r="BD4375" i="1"/>
  <c r="BB4377" i="1"/>
  <c r="BB4378" i="1" l="1"/>
  <c r="BC4377" i="1" s="1"/>
  <c r="BD4377" i="1" s="1"/>
  <c r="BC4376" i="1"/>
  <c r="BD4376" i="1" l="1"/>
  <c r="BB4379" i="1"/>
  <c r="BB4380" i="1" l="1"/>
  <c r="BC4378" i="1"/>
  <c r="BD4378" i="1" l="1"/>
  <c r="BB4381" i="1"/>
  <c r="BC4380" i="1" s="1"/>
  <c r="BD4380" i="1" s="1"/>
  <c r="BC4379" i="1"/>
  <c r="BD4379" i="1" l="1"/>
  <c r="BB4382" i="1"/>
  <c r="BC4381" i="1" s="1"/>
  <c r="BD4381" i="1" l="1"/>
  <c r="BB4383" i="1"/>
  <c r="BC4382" i="1" s="1"/>
  <c r="BD4382" i="1" s="1"/>
  <c r="BB4384" i="1" l="1"/>
  <c r="BB4385" i="1" l="1"/>
  <c r="BC4383" i="1"/>
  <c r="BD4383" i="1" l="1"/>
  <c r="BC4384" i="1"/>
  <c r="BB4386" i="1"/>
  <c r="BD4384" i="1" l="1"/>
  <c r="BB4387" i="1"/>
  <c r="BC4385" i="1"/>
  <c r="BD4385" i="1" l="1"/>
  <c r="BB4388" i="1"/>
  <c r="BC4386" i="1"/>
  <c r="BD4386" i="1" l="1"/>
  <c r="BB4389" i="1"/>
  <c r="BC4387" i="1"/>
  <c r="BD4387" i="1" l="1"/>
  <c r="BB4390" i="1"/>
  <c r="BC4389" i="1" s="1"/>
  <c r="BC4388" i="1"/>
  <c r="BD4388" i="1" l="1"/>
  <c r="BD4389" i="1"/>
  <c r="BB4391" i="1"/>
  <c r="BB4392" i="1" l="1"/>
  <c r="BC4390" i="1"/>
  <c r="BD4390" i="1" l="1"/>
  <c r="BB4393" i="1"/>
  <c r="BC4392" i="1" s="1"/>
  <c r="BD4392" i="1" s="1"/>
  <c r="BC4391" i="1"/>
  <c r="BD4391" i="1" l="1"/>
  <c r="BB4394" i="1"/>
  <c r="BC4393" i="1" s="1"/>
  <c r="BD4393" i="1" l="1"/>
  <c r="BB4395" i="1"/>
  <c r="BC4394" i="1" s="1"/>
  <c r="BD4394" i="1" s="1"/>
  <c r="BB4396" i="1" l="1"/>
  <c r="BB4397" i="1" l="1"/>
  <c r="BC4396" i="1" s="1"/>
  <c r="BD4396" i="1" s="1"/>
  <c r="BC4395" i="1"/>
  <c r="BD4395" i="1" l="1"/>
  <c r="BB4398" i="1"/>
  <c r="BB4399" i="1" l="1"/>
  <c r="BC4397" i="1"/>
  <c r="BD4397" i="1" l="1"/>
  <c r="BB4400" i="1"/>
  <c r="BC4398" i="1"/>
  <c r="BD4398" i="1" l="1"/>
  <c r="BB4401" i="1"/>
  <c r="BC4399" i="1"/>
  <c r="BD4399" i="1" l="1"/>
  <c r="BB4402" i="1"/>
  <c r="BC4400" i="1"/>
  <c r="BD4400" i="1" l="1"/>
  <c r="BB4403" i="1"/>
  <c r="BC4401" i="1"/>
  <c r="BD4401" i="1" l="1"/>
  <c r="BB4404" i="1"/>
  <c r="BC4403" i="1" s="1"/>
  <c r="BD4403" i="1" s="1"/>
  <c r="BC4402" i="1"/>
  <c r="BD4402" i="1" l="1"/>
  <c r="BB4405" i="1"/>
  <c r="BC4404" i="1" s="1"/>
  <c r="BD4404" i="1" l="1"/>
  <c r="BB4406" i="1"/>
  <c r="BC4405" i="1" s="1"/>
  <c r="BD4405" i="1" l="1"/>
  <c r="BB4407" i="1"/>
  <c r="BC4406" i="1" s="1"/>
  <c r="BD4406" i="1" l="1"/>
  <c r="BB4408" i="1"/>
  <c r="BB4409" i="1" l="1"/>
  <c r="BC4408" i="1" s="1"/>
  <c r="BD4408" i="1" s="1"/>
  <c r="BC4407" i="1"/>
  <c r="BD4407" i="1" l="1"/>
  <c r="BB4410" i="1"/>
  <c r="BB4411" i="1" l="1"/>
  <c r="BC4409" i="1"/>
  <c r="BD4409" i="1" l="1"/>
  <c r="BB4412" i="1"/>
  <c r="BC4411" i="1" s="1"/>
  <c r="BC4410" i="1"/>
  <c r="BD4410" i="1" l="1"/>
  <c r="BD4411" i="1"/>
  <c r="BB4413" i="1"/>
  <c r="BB4414" i="1" l="1"/>
  <c r="BC4412" i="1"/>
  <c r="BD4412" i="1" l="1"/>
  <c r="BB4415" i="1"/>
  <c r="BC4413" i="1"/>
  <c r="BD4413" i="1" l="1"/>
  <c r="BB4416" i="1"/>
  <c r="BC4414" i="1"/>
  <c r="BD4414" i="1" l="1"/>
  <c r="BB4417" i="1"/>
  <c r="BC4416" i="1" s="1"/>
  <c r="BD4416" i="1" s="1"/>
  <c r="BC4415" i="1"/>
  <c r="BD4415" i="1" l="1"/>
  <c r="BB4418" i="1"/>
  <c r="BC4417" i="1" s="1"/>
  <c r="BD4417" i="1" l="1"/>
  <c r="BB4419" i="1"/>
  <c r="BC4418" i="1" s="1"/>
  <c r="BD4418" i="1" s="1"/>
  <c r="BB4420" i="1" l="1"/>
  <c r="BC4419" i="1" s="1"/>
  <c r="BD4419" i="1" l="1"/>
  <c r="BB4421" i="1"/>
  <c r="BC4420" i="1" s="1"/>
  <c r="BD4420" i="1" s="1"/>
  <c r="BB4422" i="1" l="1"/>
  <c r="BB4423" i="1" l="1"/>
  <c r="BC4421" i="1"/>
  <c r="BD4421" i="1" l="1"/>
  <c r="BB4424" i="1"/>
  <c r="BC4422" i="1"/>
  <c r="BD4422" i="1" l="1"/>
  <c r="BB4425" i="1"/>
  <c r="BC4423" i="1"/>
  <c r="BD4423" i="1" l="1"/>
  <c r="BB4426" i="1"/>
  <c r="BC4424" i="1"/>
  <c r="BD4424" i="1" l="1"/>
  <c r="BB4427" i="1"/>
  <c r="BC4425" i="1"/>
  <c r="BD4425" i="1" l="1"/>
  <c r="BB4428" i="1"/>
  <c r="BC4426" i="1"/>
  <c r="BD4426" i="1" l="1"/>
  <c r="BB4429" i="1"/>
  <c r="BC4428" i="1" s="1"/>
  <c r="BC4427" i="1"/>
  <c r="BD4427" i="1" l="1"/>
  <c r="BD4428" i="1"/>
  <c r="BB4430" i="1"/>
  <c r="BC4429" i="1" s="1"/>
  <c r="BD4429" i="1" l="1"/>
  <c r="BB4431" i="1"/>
  <c r="BC4430" i="1" s="1"/>
  <c r="BD4430" i="1" s="1"/>
  <c r="BB4432" i="1" l="1"/>
  <c r="BB4433" i="1" l="1"/>
  <c r="BC4431" i="1"/>
  <c r="BD4431" i="1" l="1"/>
  <c r="BB4434" i="1"/>
  <c r="BC4432" i="1"/>
  <c r="BD4432" i="1" l="1"/>
  <c r="BB4435" i="1"/>
  <c r="BC4433" i="1"/>
  <c r="BD4433" i="1" l="1"/>
  <c r="BB4436" i="1"/>
  <c r="BC4435" i="1" s="1"/>
  <c r="BC4434" i="1"/>
  <c r="BD4435" i="1" l="1"/>
  <c r="BD4434" i="1"/>
  <c r="BB4437" i="1"/>
  <c r="BB4438" i="1" l="1"/>
  <c r="BC4437" i="1" s="1"/>
  <c r="BC4436" i="1"/>
  <c r="BD4437" i="1" l="1"/>
  <c r="BD4436" i="1"/>
  <c r="BB4439" i="1"/>
  <c r="BC4438" i="1" l="1"/>
  <c r="BB4440" i="1"/>
  <c r="BD4438" i="1" l="1"/>
  <c r="BB4441" i="1"/>
  <c r="BC4440" i="1" s="1"/>
  <c r="BD4440" i="1" s="1"/>
  <c r="BC4439" i="1"/>
  <c r="BD4439" i="1" l="1"/>
  <c r="BB4442" i="1"/>
  <c r="BC4441" i="1" s="1"/>
  <c r="BD4441" i="1" s="1"/>
  <c r="BB4443" i="1" l="1"/>
  <c r="BB4444" i="1" l="1"/>
  <c r="BC4442" i="1"/>
  <c r="BD4442" i="1" l="1"/>
  <c r="BB4445" i="1"/>
  <c r="BC4443" i="1"/>
  <c r="BD4443" i="1" l="1"/>
  <c r="BB4446" i="1"/>
  <c r="BC4444" i="1"/>
  <c r="BD4444" i="1" l="1"/>
  <c r="BB4447" i="1"/>
  <c r="BC4445" i="1"/>
  <c r="BD4445" i="1" l="1"/>
  <c r="BB4448" i="1"/>
  <c r="BC4447" i="1" s="1"/>
  <c r="BC4446" i="1"/>
  <c r="BD4447" i="1" l="1"/>
  <c r="BD4446" i="1"/>
  <c r="BB4449" i="1"/>
  <c r="BC4448" i="1" l="1"/>
  <c r="BB4450" i="1"/>
  <c r="BC4449" i="1" s="1"/>
  <c r="BD4449" i="1" l="1"/>
  <c r="BD4448" i="1"/>
  <c r="BB4451" i="1"/>
  <c r="BC4450" i="1" l="1"/>
  <c r="BB4452" i="1"/>
  <c r="BD4450" i="1" l="1"/>
  <c r="BB4453" i="1"/>
  <c r="BC4451" i="1"/>
  <c r="BD4451" i="1" l="1"/>
  <c r="BB4454" i="1"/>
  <c r="BC4453" i="1" s="1"/>
  <c r="BC4452" i="1"/>
  <c r="BD4452" i="1" l="1"/>
  <c r="BD4453" i="1"/>
  <c r="BB4455" i="1"/>
  <c r="BC4454" i="1" s="1"/>
  <c r="BD4454" i="1" s="1"/>
  <c r="BB4456" i="1" l="1"/>
  <c r="BB4457" i="1" l="1"/>
  <c r="BC4455" i="1"/>
  <c r="BD4455" i="1" l="1"/>
  <c r="BB4458" i="1"/>
  <c r="BC4456" i="1"/>
  <c r="BD4456" i="1" l="1"/>
  <c r="BB4459" i="1"/>
  <c r="BC4457" i="1"/>
  <c r="BD4457" i="1" l="1"/>
  <c r="BB4460" i="1"/>
  <c r="BC4458" i="1"/>
  <c r="BC4459" i="1" l="1"/>
  <c r="BD4458" i="1"/>
  <c r="BB4461" i="1"/>
  <c r="BC4460" i="1" s="1"/>
  <c r="BD4460" i="1" s="1"/>
  <c r="BD4459" i="1" l="1"/>
  <c r="BB4462" i="1"/>
  <c r="BC4461" i="1" s="1"/>
  <c r="BD4461" i="1" s="1"/>
  <c r="BB4463" i="1" l="1"/>
  <c r="BC4462" i="1" s="1"/>
  <c r="BD4462" i="1" l="1"/>
  <c r="BB4464" i="1"/>
  <c r="BB4465" i="1" l="1"/>
  <c r="BC4463" i="1"/>
  <c r="BD4463" i="1" l="1"/>
  <c r="BB4466" i="1"/>
  <c r="BC4464" i="1"/>
  <c r="BD4464" i="1" l="1"/>
  <c r="BB4467" i="1"/>
  <c r="BC4465" i="1"/>
  <c r="BD4465" i="1" l="1"/>
  <c r="BB4468" i="1"/>
  <c r="BC4467" i="1" s="1"/>
  <c r="BC4466" i="1"/>
  <c r="BD4467" i="1" l="1"/>
  <c r="BD4466" i="1"/>
  <c r="BB4469" i="1"/>
  <c r="BB4470" i="1" l="1"/>
  <c r="BC4469" i="1" s="1"/>
  <c r="BD4469" i="1" s="1"/>
  <c r="BC4468" i="1"/>
  <c r="BD4468" i="1" l="1"/>
  <c r="BB4471" i="1"/>
  <c r="BB4472" i="1" l="1"/>
  <c r="BC4471" i="1" s="1"/>
  <c r="BC4470" i="1"/>
  <c r="BD4470" i="1" l="1"/>
  <c r="BD4471" i="1"/>
  <c r="BB4473" i="1"/>
  <c r="BC4472" i="1" s="1"/>
  <c r="BD4472" i="1" l="1"/>
  <c r="BB4474" i="1"/>
  <c r="BB4475" i="1" l="1"/>
  <c r="BC4473" i="1"/>
  <c r="BD4473" i="1" l="1"/>
  <c r="BB4476" i="1"/>
  <c r="BC4474" i="1"/>
  <c r="BD4474" i="1" l="1"/>
  <c r="BB4477" i="1"/>
  <c r="BC4475" i="1"/>
  <c r="BD4475" i="1" l="1"/>
  <c r="BB4478" i="1"/>
  <c r="BC4476" i="1"/>
  <c r="BD4476" i="1" l="1"/>
  <c r="BB4479" i="1"/>
  <c r="BC4477" i="1"/>
  <c r="BD4477" i="1" l="1"/>
  <c r="BB4480" i="1"/>
  <c r="BC4478" i="1"/>
  <c r="BD4478" i="1" l="1"/>
  <c r="BB4481" i="1"/>
  <c r="BC4480" i="1" s="1"/>
  <c r="BC4479" i="1"/>
  <c r="BD4480" i="1" l="1"/>
  <c r="BD4479" i="1"/>
  <c r="BB4482" i="1"/>
  <c r="BC4481" i="1" s="1"/>
  <c r="BD4481" i="1" l="1"/>
  <c r="BB4483" i="1"/>
  <c r="BB4484" i="1" l="1"/>
  <c r="BC4483" i="1" s="1"/>
  <c r="BC4482" i="1"/>
  <c r="BD4483" i="1" l="1"/>
  <c r="BD4482" i="1"/>
  <c r="BB4485" i="1"/>
  <c r="BC4484" i="1" s="1"/>
  <c r="BD4484" i="1" s="1"/>
  <c r="BB4486" i="1" l="1"/>
  <c r="BB4487" i="1" l="1"/>
  <c r="BC4485" i="1"/>
  <c r="BD4485" i="1" l="1"/>
  <c r="BB4488" i="1"/>
  <c r="BC4486" i="1"/>
  <c r="BD4486" i="1" l="1"/>
  <c r="BB4489" i="1"/>
  <c r="BC4488" i="1" s="1"/>
  <c r="BC4487" i="1"/>
  <c r="BD4488" i="1" l="1"/>
  <c r="BD4487" i="1"/>
  <c r="BB4490" i="1"/>
  <c r="BC4489" i="1" s="1"/>
  <c r="BD4489" i="1" l="1"/>
  <c r="BB4491" i="1"/>
  <c r="BB4492" i="1" l="1"/>
  <c r="BC4490" i="1"/>
  <c r="BD4490" i="1" l="1"/>
  <c r="BB4493" i="1"/>
  <c r="BC4491" i="1"/>
  <c r="BD4491" i="1" l="1"/>
  <c r="BB4494" i="1"/>
  <c r="BC4493" i="1" s="1"/>
  <c r="BD4493" i="1" s="1"/>
  <c r="BC4492" i="1"/>
  <c r="BD4492" i="1" l="1"/>
  <c r="BB4495" i="1"/>
  <c r="BB4496" i="1" l="1"/>
  <c r="BC4495" i="1" s="1"/>
  <c r="BC4494" i="1"/>
  <c r="BD4494" i="1" l="1"/>
  <c r="BD4495" i="1"/>
  <c r="BB4497" i="1"/>
  <c r="BC4496" i="1" s="1"/>
  <c r="BD4496" i="1" l="1"/>
  <c r="BB4498" i="1"/>
  <c r="BC4497" i="1" s="1"/>
  <c r="BD4497" i="1" l="1"/>
  <c r="BB4499" i="1"/>
  <c r="BC4498" i="1" s="1"/>
  <c r="BD4498" i="1" s="1"/>
  <c r="BB4500" i="1" l="1"/>
  <c r="BB4501" i="1" l="1"/>
  <c r="BC4499" i="1"/>
  <c r="BD4499" i="1" l="1"/>
  <c r="BB4502" i="1"/>
  <c r="BC4500" i="1"/>
  <c r="BD4500" i="1" l="1"/>
  <c r="BB4503" i="1"/>
  <c r="BC4501" i="1"/>
  <c r="BD4501" i="1" l="1"/>
  <c r="BC4502" i="1"/>
  <c r="BB4504" i="1"/>
  <c r="BC4503" i="1" s="1"/>
  <c r="BD4502" i="1" l="1"/>
  <c r="BD4503" i="1"/>
  <c r="BB4505" i="1"/>
  <c r="BB4506" i="1" l="1"/>
  <c r="BC4504" i="1"/>
  <c r="BD4504" i="1" l="1"/>
  <c r="BB4507" i="1"/>
  <c r="BC4505" i="1"/>
  <c r="BD4505" i="1" l="1"/>
  <c r="BC4506" i="1"/>
  <c r="BB4508" i="1"/>
  <c r="BC4507" i="1" l="1"/>
  <c r="BD4506" i="1"/>
  <c r="BB4509" i="1"/>
  <c r="BD4507" i="1" l="1"/>
  <c r="BB4510" i="1"/>
  <c r="BC4509" i="1" s="1"/>
  <c r="BC4508" i="1"/>
  <c r="BD4508" i="1" l="1"/>
  <c r="BD4509" i="1"/>
  <c r="BB4511" i="1"/>
  <c r="BC4510" i="1" s="1"/>
  <c r="BD4510" i="1" s="1"/>
  <c r="BB4512" i="1" l="1"/>
  <c r="BB4513" i="1" l="1"/>
  <c r="BC4511" i="1"/>
  <c r="BD4511" i="1" l="1"/>
  <c r="BB4514" i="1"/>
  <c r="BC4512" i="1"/>
  <c r="BD4512" i="1" l="1"/>
  <c r="BB4515" i="1"/>
  <c r="BC4513" i="1"/>
  <c r="BD4513" i="1" l="1"/>
  <c r="BB4516" i="1"/>
  <c r="BC4515" i="1" s="1"/>
  <c r="BC4514" i="1"/>
  <c r="BD4515" i="1" l="1"/>
  <c r="BD4514" i="1"/>
  <c r="BB4517" i="1"/>
  <c r="BB4518" i="1" l="1"/>
  <c r="BC4516" i="1"/>
  <c r="BD4516" i="1" l="1"/>
  <c r="BB4519" i="1"/>
  <c r="BC4517" i="1"/>
  <c r="BD4517" i="1" l="1"/>
  <c r="BB4520" i="1"/>
  <c r="BC4518" i="1"/>
  <c r="BD4518" i="1" l="1"/>
  <c r="BC4519" i="1"/>
  <c r="BB4521" i="1"/>
  <c r="BD4519" i="1" l="1"/>
  <c r="BB4522" i="1"/>
  <c r="BC4520" i="1"/>
  <c r="BD4520" i="1" l="1"/>
  <c r="BB4523" i="1"/>
  <c r="BC4522" i="1" s="1"/>
  <c r="BC4521" i="1"/>
  <c r="BD4522" i="1" l="1"/>
  <c r="BD4521" i="1"/>
  <c r="BB4524" i="1"/>
  <c r="BB4525" i="1" l="1"/>
  <c r="BC4523" i="1"/>
  <c r="BD4523" i="1" l="1"/>
  <c r="BB4526" i="1"/>
  <c r="BC4524" i="1"/>
  <c r="BD4524" i="1" l="1"/>
  <c r="BB4527" i="1"/>
  <c r="BC4525" i="1"/>
  <c r="BD4525" i="1" l="1"/>
  <c r="BB4528" i="1"/>
  <c r="BC4527" i="1" s="1"/>
  <c r="BC4526" i="1"/>
  <c r="BD4527" i="1" l="1"/>
  <c r="BD4526" i="1"/>
  <c r="BB4529" i="1"/>
  <c r="BB4530" i="1" l="1"/>
  <c r="BC4529" i="1" s="1"/>
  <c r="BD4529" i="1" s="1"/>
  <c r="BC4528" i="1"/>
  <c r="BD4528" i="1" l="1"/>
  <c r="BB4531" i="1"/>
  <c r="BC4530" i="1" l="1"/>
  <c r="BB4532" i="1"/>
  <c r="BC4531" i="1" s="1"/>
  <c r="BD4531" i="1" l="1"/>
  <c r="BD4530" i="1"/>
  <c r="BB4533" i="1"/>
  <c r="BC4532" i="1" s="1"/>
  <c r="BD4532" i="1" s="1"/>
  <c r="BB4534" i="1" l="1"/>
  <c r="BB4535" i="1" l="1"/>
  <c r="BC4533" i="1"/>
  <c r="BD4533" i="1" l="1"/>
  <c r="BB4536" i="1"/>
  <c r="BC4534" i="1"/>
  <c r="BD4534" i="1" l="1"/>
  <c r="BB4537" i="1"/>
  <c r="BC4536" i="1" s="1"/>
  <c r="BD4536" i="1" s="1"/>
  <c r="BC4535" i="1"/>
  <c r="BD4535" i="1" l="1"/>
  <c r="BB4538" i="1"/>
  <c r="BB4539" i="1" l="1"/>
  <c r="BC4537" i="1"/>
  <c r="BD4537" i="1" l="1"/>
  <c r="BB4540" i="1"/>
  <c r="BC4538" i="1"/>
  <c r="BD4538" i="1" l="1"/>
  <c r="BB4541" i="1"/>
  <c r="BC4540" i="1" s="1"/>
  <c r="BC4539" i="1"/>
  <c r="BD4540" i="1" l="1"/>
  <c r="BD4539" i="1"/>
  <c r="BB4542" i="1"/>
  <c r="BB4543" i="1" l="1"/>
  <c r="BC4541" i="1"/>
  <c r="BD4541" i="1" l="1"/>
  <c r="BB4544" i="1"/>
  <c r="BC4543" i="1" s="1"/>
  <c r="BD4543" i="1" s="1"/>
  <c r="BC4542" i="1"/>
  <c r="BD4542" i="1" l="1"/>
  <c r="BB4545" i="1"/>
  <c r="BB4546" i="1" l="1"/>
  <c r="BC4545" i="1" s="1"/>
  <c r="BC4544" i="1"/>
  <c r="BD4544" i="1" l="1"/>
  <c r="BD4545" i="1"/>
  <c r="BB4547" i="1"/>
  <c r="BB4548" i="1" l="1"/>
  <c r="BC4546" i="1"/>
  <c r="BD4546" i="1" l="1"/>
  <c r="BB4549" i="1"/>
  <c r="BC4548" i="1" s="1"/>
  <c r="BC4547" i="1"/>
  <c r="BD4548" i="1" l="1"/>
  <c r="BD4547" i="1"/>
  <c r="BB4550" i="1"/>
  <c r="BC4549" i="1" s="1"/>
  <c r="BD4549" i="1" l="1"/>
  <c r="BB4551" i="1"/>
  <c r="BC4550" i="1" s="1"/>
  <c r="BD4550" i="1" s="1"/>
  <c r="BB4552" i="1" l="1"/>
  <c r="BB4553" i="1" l="1"/>
  <c r="BC4551" i="1"/>
  <c r="BD4551" i="1" l="1"/>
  <c r="BC4552" i="1"/>
  <c r="BB4554" i="1"/>
  <c r="BC4553" i="1" s="1"/>
  <c r="BD4553" i="1" l="1"/>
  <c r="BD4552" i="1"/>
  <c r="BB4555" i="1"/>
  <c r="BB4556" i="1" l="1"/>
  <c r="BC4554" i="1"/>
  <c r="BD4554" i="1" l="1"/>
  <c r="BC4555" i="1"/>
  <c r="BB4557" i="1"/>
  <c r="BC4556" i="1" s="1"/>
  <c r="BD4556" i="1" s="1"/>
  <c r="BD4555" i="1" l="1"/>
  <c r="BB4558" i="1"/>
  <c r="BC4557" i="1" l="1"/>
  <c r="BB4559" i="1"/>
  <c r="BC4558" i="1" s="1"/>
  <c r="BD4558" i="1" l="1"/>
  <c r="BD4557" i="1"/>
  <c r="BB4560" i="1"/>
  <c r="BB4561" i="1" l="1"/>
  <c r="BC4559" i="1"/>
  <c r="BD4559" i="1" l="1"/>
  <c r="BB4562" i="1"/>
  <c r="BC4561" i="1" s="1"/>
  <c r="BD4561" i="1" s="1"/>
  <c r="BC4560" i="1"/>
  <c r="BD4560" i="1" l="1"/>
  <c r="BB4563" i="1"/>
  <c r="BB4564" i="1" l="1"/>
  <c r="BC4562" i="1"/>
  <c r="BD4562" i="1" l="1"/>
  <c r="BB4565" i="1"/>
  <c r="BC4563" i="1"/>
  <c r="BD4563" i="1" l="1"/>
  <c r="BC4564" i="1"/>
  <c r="BB4566" i="1"/>
  <c r="BC4565" i="1" s="1"/>
  <c r="BD4565" i="1" l="1"/>
  <c r="BD4564" i="1"/>
  <c r="BB4567" i="1"/>
  <c r="BC4566" i="1" s="1"/>
  <c r="BD4566" i="1" l="1"/>
  <c r="BB4568" i="1"/>
  <c r="BC4567" i="1" s="1"/>
  <c r="BD4567" i="1" l="1"/>
  <c r="BB4569" i="1"/>
  <c r="BB4570" i="1" l="1"/>
  <c r="BC4568" i="1"/>
  <c r="BD4568" i="1" l="1"/>
  <c r="BB4571" i="1"/>
  <c r="BC4570" i="1" s="1"/>
  <c r="BD4570" i="1" s="1"/>
  <c r="BC4569" i="1"/>
  <c r="BD4569" i="1" l="1"/>
  <c r="BB4572" i="1"/>
  <c r="BB4573" i="1" l="1"/>
  <c r="BC4571" i="1"/>
  <c r="BD4571" i="1" l="1"/>
  <c r="BB4574" i="1"/>
  <c r="BC4572" i="1"/>
  <c r="BD4572" i="1" l="1"/>
  <c r="BB4575" i="1"/>
  <c r="BC4574" i="1" s="1"/>
  <c r="BD4574" i="1" s="1"/>
  <c r="BC4573" i="1"/>
  <c r="BD4573" i="1" l="1"/>
  <c r="BB4576" i="1"/>
  <c r="BB4577" i="1" l="1"/>
  <c r="BC4575" i="1"/>
  <c r="BD4575" i="1" l="1"/>
  <c r="BB4578" i="1"/>
  <c r="BC4576" i="1"/>
  <c r="BD4576" i="1" l="1"/>
  <c r="BC4577" i="1"/>
  <c r="BB4579" i="1"/>
  <c r="BD4577" i="1" l="1"/>
  <c r="BB4580" i="1"/>
  <c r="BC4578" i="1"/>
  <c r="BD4578" i="1" l="1"/>
  <c r="BC4579" i="1"/>
  <c r="BB4581" i="1"/>
  <c r="BD4579" i="1" l="1"/>
  <c r="BB4582" i="1"/>
  <c r="BC4580" i="1"/>
  <c r="BD4580" i="1" l="1"/>
  <c r="BB4583" i="1"/>
  <c r="BC4582" i="1" s="1"/>
  <c r="BD4582" i="1" s="1"/>
  <c r="BC4581" i="1"/>
  <c r="BD4581" i="1" l="1"/>
  <c r="BB4584" i="1"/>
  <c r="BB4585" i="1" l="1"/>
  <c r="BC4584" i="1" s="1"/>
  <c r="BD4584" i="1" s="1"/>
  <c r="BC4583" i="1"/>
  <c r="BD4583" i="1" l="1"/>
  <c r="BB4586" i="1"/>
  <c r="BC4585" i="1" s="1"/>
  <c r="BD4585" i="1" l="1"/>
  <c r="BB4587" i="1"/>
  <c r="BC4586" i="1" s="1"/>
  <c r="BD4586" i="1" s="1"/>
  <c r="BB4588" i="1" l="1"/>
  <c r="BC4587" i="1" s="1"/>
  <c r="BD4587" i="1" l="1"/>
  <c r="BB4589" i="1"/>
  <c r="BB4590" i="1" l="1"/>
  <c r="BC4588" i="1"/>
  <c r="BD4588" i="1" l="1"/>
  <c r="BB4591" i="1"/>
  <c r="BC4589" i="1"/>
  <c r="BD4589" i="1" l="1"/>
  <c r="BB4592" i="1"/>
  <c r="BC4591" i="1" s="1"/>
  <c r="BD4591" i="1" s="1"/>
  <c r="BC4590" i="1"/>
  <c r="BD4590" i="1" l="1"/>
  <c r="BB4593" i="1"/>
  <c r="BB4594" i="1" l="1"/>
  <c r="BC4592" i="1"/>
  <c r="BD4592" i="1" l="1"/>
  <c r="BB4595" i="1"/>
  <c r="BC4593" i="1"/>
  <c r="BD4593" i="1" l="1"/>
  <c r="BB4596" i="1"/>
  <c r="BC4594" i="1"/>
  <c r="BD4594" i="1" l="1"/>
  <c r="BB4597" i="1"/>
  <c r="BC4595" i="1"/>
  <c r="BD4595" i="1" l="1"/>
  <c r="BB4598" i="1"/>
  <c r="BC4596" i="1"/>
  <c r="BD4596" i="1" l="1"/>
  <c r="BB4599" i="1"/>
  <c r="BC4597" i="1"/>
  <c r="BD4597" i="1" l="1"/>
  <c r="BB4600" i="1"/>
  <c r="BC4598" i="1"/>
  <c r="BD4598" i="1" l="1"/>
  <c r="BB4601" i="1"/>
  <c r="BC4600" i="1" s="1"/>
  <c r="BC4599" i="1"/>
  <c r="BD4600" i="1" l="1"/>
  <c r="BD4599" i="1"/>
  <c r="BB4602" i="1"/>
  <c r="BB4603" i="1" l="1"/>
  <c r="BC4601" i="1"/>
  <c r="BD4601" i="1" l="1"/>
  <c r="BB4604" i="1"/>
  <c r="BC4603" i="1" s="1"/>
  <c r="BD4603" i="1" s="1"/>
  <c r="BC4602" i="1"/>
  <c r="BD4602" i="1" l="1"/>
  <c r="BB4605" i="1"/>
  <c r="BC4604" i="1" s="1"/>
  <c r="BD4604" i="1" s="1"/>
  <c r="BB4606" i="1" l="1"/>
  <c r="BC4605" i="1" s="1"/>
  <c r="BD4605" i="1" l="1"/>
  <c r="BB4607" i="1"/>
  <c r="BB4608" i="1" l="1"/>
  <c r="BC4606" i="1"/>
  <c r="BD4606" i="1" l="1"/>
  <c r="BB4609" i="1"/>
  <c r="BC4608" i="1" s="1"/>
  <c r="BD4608" i="1" s="1"/>
  <c r="BC4607" i="1"/>
  <c r="BD4607" i="1" l="1"/>
  <c r="BB4610" i="1"/>
  <c r="BB4611" i="1" l="1"/>
  <c r="BC4609" i="1"/>
  <c r="BD4609" i="1" l="1"/>
  <c r="BB4612" i="1"/>
  <c r="BC4611" i="1" s="1"/>
  <c r="BC4610" i="1"/>
  <c r="BD4610" i="1" l="1"/>
  <c r="BD4611" i="1"/>
  <c r="BB4613" i="1"/>
  <c r="BC4612" i="1" s="1"/>
  <c r="BD4612" i="1" l="1"/>
  <c r="BB4614" i="1"/>
  <c r="BC4613" i="1" s="1"/>
  <c r="BD4613" i="1" l="1"/>
  <c r="BB4615" i="1"/>
  <c r="BB4616" i="1" l="1"/>
  <c r="BC4615" i="1" s="1"/>
  <c r="BD4615" i="1" s="1"/>
  <c r="BC4614" i="1"/>
  <c r="BD4614" i="1" l="1"/>
  <c r="BB4617" i="1"/>
  <c r="BC4616" i="1" s="1"/>
  <c r="BD4616" i="1" s="1"/>
  <c r="BB4618" i="1" l="1"/>
  <c r="BB4619" i="1" l="1"/>
  <c r="BC4617" i="1"/>
  <c r="BD4617" i="1" l="1"/>
  <c r="BB4620" i="1"/>
  <c r="BC4618" i="1"/>
  <c r="BD4618" i="1" l="1"/>
  <c r="BB4621" i="1"/>
  <c r="BC4620" i="1" s="1"/>
  <c r="BC4619" i="1"/>
  <c r="BD4620" i="1" l="1"/>
  <c r="BD4619" i="1"/>
  <c r="BB4622" i="1"/>
  <c r="BC4621" i="1" s="1"/>
  <c r="BD4621" i="1" l="1"/>
  <c r="BB4623" i="1"/>
  <c r="BB4624" i="1" l="1"/>
  <c r="BC4622" i="1"/>
  <c r="BD4622" i="1" l="1"/>
  <c r="BB4625" i="1"/>
  <c r="BC4623" i="1"/>
  <c r="BD4623" i="1" l="1"/>
  <c r="BB4626" i="1"/>
  <c r="BC4624" i="1"/>
  <c r="BD4624" i="1" l="1"/>
  <c r="BC4625" i="1"/>
  <c r="BB4627" i="1"/>
  <c r="BD4625" i="1" l="1"/>
  <c r="BB4628" i="1"/>
  <c r="BC4627" i="1" s="1"/>
  <c r="BD4627" i="1" s="1"/>
  <c r="BC4626" i="1"/>
  <c r="BD4626" i="1" l="1"/>
  <c r="BB4629" i="1"/>
  <c r="BB4630" i="1" l="1"/>
  <c r="BC4629" i="1" s="1"/>
  <c r="BC4628" i="1"/>
  <c r="BD4629" i="1" l="1"/>
  <c r="BD4628" i="1"/>
  <c r="BB4631" i="1"/>
  <c r="BB4632" i="1" l="1"/>
  <c r="BC4630" i="1"/>
  <c r="BD4630" i="1" l="1"/>
  <c r="BB4633" i="1"/>
  <c r="BC4631" i="1"/>
  <c r="BD4631" i="1" l="1"/>
  <c r="BB4634" i="1"/>
  <c r="BC4632" i="1"/>
  <c r="BD4632" i="1" l="1"/>
  <c r="BB4635" i="1"/>
  <c r="BC4634" i="1" s="1"/>
  <c r="BD4634" i="1" s="1"/>
  <c r="BC4633" i="1"/>
  <c r="BD4633" i="1" l="1"/>
  <c r="BB4636" i="1"/>
  <c r="BB4637" i="1" l="1"/>
  <c r="BC4635" i="1"/>
  <c r="BD4635" i="1" l="1"/>
  <c r="BB4638" i="1"/>
  <c r="BC4637" i="1" s="1"/>
  <c r="BC4636" i="1"/>
  <c r="BD4637" i="1" l="1"/>
  <c r="BD4636" i="1"/>
  <c r="BB4639" i="1"/>
  <c r="BC4638" i="1" s="1"/>
  <c r="BD4638" i="1" s="1"/>
  <c r="BB4640" i="1" l="1"/>
  <c r="BC4639" i="1" s="1"/>
  <c r="BD4639" i="1" l="1"/>
  <c r="BB4641" i="1"/>
  <c r="BC4640" i="1" s="1"/>
  <c r="BD4640" i="1" s="1"/>
  <c r="BB4642" i="1" l="1"/>
  <c r="BC4641" i="1" l="1"/>
  <c r="BB4643" i="1"/>
  <c r="BC4642" i="1" l="1"/>
  <c r="BD4641" i="1"/>
  <c r="BB4644" i="1"/>
  <c r="BD4642" i="1" l="1"/>
  <c r="BB4645" i="1"/>
  <c r="BC4643" i="1"/>
  <c r="BD4643" i="1" l="1"/>
  <c r="BB4646" i="1"/>
  <c r="BC4644" i="1"/>
  <c r="BD4644" i="1" l="1"/>
  <c r="BB4647" i="1"/>
  <c r="BC4646" i="1" s="1"/>
  <c r="BD4646" i="1" s="1"/>
  <c r="BC4645" i="1"/>
  <c r="BD4645" i="1" l="1"/>
  <c r="BB4648" i="1"/>
  <c r="BB4649" i="1" l="1"/>
  <c r="BC4647" i="1"/>
  <c r="BD4647" i="1" l="1"/>
  <c r="BB4650" i="1"/>
  <c r="BC4648" i="1"/>
  <c r="BD4648" i="1" l="1"/>
  <c r="BB4651" i="1"/>
  <c r="BC4649" i="1"/>
  <c r="BD4649" i="1" l="1"/>
  <c r="BC4650" i="1"/>
  <c r="BB4652" i="1"/>
  <c r="BC4651" i="1" s="1"/>
  <c r="BD4651" i="1" s="1"/>
  <c r="BD4650" i="1" l="1"/>
  <c r="BB4653" i="1"/>
  <c r="BB4654" i="1" l="1"/>
  <c r="BC4652" i="1"/>
  <c r="BD4652" i="1" l="1"/>
  <c r="BB4655" i="1"/>
  <c r="BC4653" i="1"/>
  <c r="BD4653" i="1" l="1"/>
  <c r="BB4656" i="1"/>
  <c r="BC4654" i="1"/>
  <c r="BD4654" i="1" l="1"/>
  <c r="BB4657" i="1"/>
  <c r="BC4655" i="1"/>
  <c r="BD4655" i="1" l="1"/>
  <c r="BB4658" i="1"/>
  <c r="BC4656" i="1"/>
  <c r="BD4656" i="1" l="1"/>
  <c r="BB4659" i="1"/>
  <c r="BC4657" i="1"/>
  <c r="BD4657" i="1" l="1"/>
  <c r="BC4658" i="1"/>
  <c r="BB4660" i="1"/>
  <c r="BC4659" i="1" l="1"/>
  <c r="BD4658" i="1"/>
  <c r="BB4661" i="1"/>
  <c r="BD4659" i="1" l="1"/>
  <c r="BB4662" i="1"/>
  <c r="BC4661" i="1" s="1"/>
  <c r="BD4661" i="1" s="1"/>
  <c r="BC4660" i="1"/>
  <c r="BD4660" i="1" l="1"/>
  <c r="BB4663" i="1"/>
  <c r="BB4664" i="1" l="1"/>
  <c r="BC4662" i="1"/>
  <c r="BD4662" i="1" l="1"/>
  <c r="BC4663" i="1"/>
  <c r="BB4665" i="1"/>
  <c r="BD4663" i="1" l="1"/>
  <c r="BB4666" i="1"/>
  <c r="BC4664" i="1"/>
  <c r="BD4664" i="1" l="1"/>
  <c r="BB4667" i="1"/>
  <c r="BC4665" i="1"/>
  <c r="BD4665" i="1" l="1"/>
  <c r="BB4668" i="1"/>
  <c r="BC4666" i="1"/>
  <c r="BD4666" i="1" l="1"/>
  <c r="BB4669" i="1"/>
  <c r="BC4667" i="1"/>
  <c r="BD4667" i="1" l="1"/>
  <c r="BB4670" i="1"/>
  <c r="BC4669" i="1" s="1"/>
  <c r="BD4669" i="1" s="1"/>
  <c r="BC4668" i="1"/>
  <c r="BD4668" i="1" l="1"/>
  <c r="BB4671" i="1"/>
  <c r="BB4672" i="1" l="1"/>
  <c r="BC4670" i="1"/>
  <c r="BD4670" i="1" l="1"/>
  <c r="BB4673" i="1"/>
  <c r="BC4672" i="1" s="1"/>
  <c r="BD4672" i="1" s="1"/>
  <c r="BC4671" i="1"/>
  <c r="BD4671" i="1" l="1"/>
  <c r="BB4674" i="1"/>
  <c r="BC4673" i="1" s="1"/>
  <c r="BD4673" i="1" l="1"/>
  <c r="BB4675" i="1"/>
  <c r="BC4674" i="1" s="1"/>
  <c r="BD4674" i="1" s="1"/>
  <c r="BB4676" i="1" l="1"/>
  <c r="BC4675" i="1" s="1"/>
  <c r="BD4675" i="1" l="1"/>
  <c r="BB4677" i="1"/>
  <c r="BB4678" i="1" l="1"/>
  <c r="BC4676" i="1"/>
  <c r="BD4676" i="1" l="1"/>
  <c r="BC4677" i="1"/>
  <c r="BB4679" i="1"/>
  <c r="BC4678" i="1" s="1"/>
  <c r="BD4678" i="1" l="1"/>
  <c r="BD4677" i="1"/>
  <c r="BB4680" i="1"/>
  <c r="BB4681" i="1" l="1"/>
  <c r="BC4680" i="1" s="1"/>
  <c r="BD4680" i="1" s="1"/>
  <c r="BC4679" i="1"/>
  <c r="BD4679" i="1" l="1"/>
  <c r="BB4682" i="1"/>
  <c r="BC4681" i="1" s="1"/>
  <c r="BD4681" i="1" s="1"/>
  <c r="BB4683" i="1" l="1"/>
  <c r="BB4684" i="1" l="1"/>
  <c r="BC4682" i="1"/>
  <c r="BD4682" i="1" l="1"/>
  <c r="BB4685" i="1"/>
  <c r="BC4683" i="1"/>
  <c r="BD4683" i="1" l="1"/>
  <c r="BB4686" i="1"/>
  <c r="BC4684" i="1"/>
  <c r="BD4684" i="1" l="1"/>
  <c r="BB4687" i="1"/>
  <c r="BC4685" i="1"/>
  <c r="BD4685" i="1" l="1"/>
  <c r="BB4688" i="1"/>
  <c r="BC4687" i="1" s="1"/>
  <c r="BD4687" i="1" s="1"/>
  <c r="BC4686" i="1"/>
  <c r="BD4686" i="1" l="1"/>
  <c r="BB4689" i="1"/>
  <c r="BB4690" i="1" l="1"/>
  <c r="BC4689" i="1" s="1"/>
  <c r="BC4688" i="1"/>
  <c r="BD4689" i="1" l="1"/>
  <c r="BD4688" i="1"/>
  <c r="BB4691" i="1"/>
  <c r="BC4690" i="1" s="1"/>
  <c r="BD4690" i="1" s="1"/>
  <c r="BB4692" i="1" l="1"/>
  <c r="BB4693" i="1" l="1"/>
  <c r="BC4691" i="1"/>
  <c r="BD4691" i="1" l="1"/>
  <c r="BB4694" i="1"/>
  <c r="BC4693" i="1" s="1"/>
  <c r="BC4692" i="1"/>
  <c r="BD4692" i="1" l="1"/>
  <c r="BD4693" i="1"/>
  <c r="BB4695" i="1"/>
  <c r="BC4694" i="1" l="1"/>
  <c r="BB4696" i="1"/>
  <c r="BC4695" i="1" s="1"/>
  <c r="BD4694" i="1" l="1"/>
  <c r="BD4695" i="1"/>
  <c r="BB4697" i="1"/>
  <c r="BB4698" i="1" l="1"/>
  <c r="BC4696" i="1"/>
  <c r="BD4696" i="1" l="1"/>
  <c r="BB4699" i="1"/>
  <c r="BC4698" i="1" s="1"/>
  <c r="BC4697" i="1"/>
  <c r="BD4698" i="1" l="1"/>
  <c r="BD4697" i="1"/>
  <c r="BB4700" i="1"/>
  <c r="BC4699" i="1" s="1"/>
  <c r="BD4699" i="1" s="1"/>
  <c r="BB4701" i="1" l="1"/>
  <c r="BB4702" i="1" l="1"/>
  <c r="BC4701" i="1" s="1"/>
  <c r="BC4700" i="1"/>
  <c r="BD4701" i="1" l="1"/>
  <c r="BD4700" i="1"/>
  <c r="BB4703" i="1"/>
  <c r="BB4704" i="1" l="1"/>
  <c r="BC4702" i="1"/>
  <c r="BD4702" i="1" l="1"/>
  <c r="BB4705" i="1"/>
  <c r="BC4704" i="1" s="1"/>
  <c r="BD4704" i="1" s="1"/>
  <c r="BC4703" i="1"/>
  <c r="BD4703" i="1" l="1"/>
  <c r="BB4706" i="1"/>
  <c r="BB4707" i="1" l="1"/>
  <c r="BC4706" i="1" s="1"/>
  <c r="BC4705" i="1"/>
  <c r="BD4706" i="1" l="1"/>
  <c r="BD4705" i="1"/>
  <c r="BB4708" i="1"/>
  <c r="BB4709" i="1" l="1"/>
  <c r="BC4707" i="1"/>
  <c r="BD4707" i="1" l="1"/>
  <c r="BB4710" i="1"/>
  <c r="BC4708" i="1"/>
  <c r="BD4708" i="1" l="1"/>
  <c r="BB4711" i="1"/>
  <c r="BC4709" i="1"/>
  <c r="BD4709" i="1" l="1"/>
  <c r="BB4712" i="1"/>
  <c r="BC4711" i="1" s="1"/>
  <c r="BC4710" i="1"/>
  <c r="BD4711" i="1" l="1"/>
  <c r="BD4710" i="1"/>
  <c r="BB4713" i="1"/>
  <c r="BC4712" i="1" s="1"/>
  <c r="BD4712" i="1" s="1"/>
  <c r="BB4714" i="1" l="1"/>
  <c r="BB4715" i="1" l="1"/>
  <c r="BC4714" i="1" s="1"/>
  <c r="BC4713" i="1"/>
  <c r="BD4714" i="1" l="1"/>
  <c r="BD4713" i="1"/>
  <c r="BB4716" i="1"/>
  <c r="BB4717" i="1" l="1"/>
  <c r="BC4715" i="1"/>
  <c r="BD4715" i="1" l="1"/>
  <c r="BB4718" i="1"/>
  <c r="BC4716" i="1"/>
  <c r="BD4716" i="1" l="1"/>
  <c r="BB4719" i="1"/>
  <c r="BC4717" i="1"/>
  <c r="BD4717" i="1" l="1"/>
  <c r="BB4720" i="1"/>
  <c r="BC4718" i="1"/>
  <c r="BD4718" i="1" l="1"/>
  <c r="BB4721" i="1"/>
  <c r="BC4719" i="1"/>
  <c r="BD4719" i="1" l="1"/>
  <c r="BB4722" i="1"/>
  <c r="BC4720" i="1"/>
  <c r="BD4720" i="1" l="1"/>
  <c r="BB4723" i="1"/>
  <c r="BC4722" i="1" s="1"/>
  <c r="BD4722" i="1" s="1"/>
  <c r="BC4721" i="1"/>
  <c r="BD4721" i="1" l="1"/>
  <c r="BB4724" i="1"/>
  <c r="BC4723" i="1" s="1"/>
  <c r="BD4723" i="1" s="1"/>
  <c r="BB4725" i="1" l="1"/>
  <c r="BB4726" i="1" l="1"/>
  <c r="BC4725" i="1" s="1"/>
  <c r="BC4724" i="1"/>
  <c r="BD4724" i="1" l="1"/>
  <c r="BD4725" i="1"/>
  <c r="BB4727" i="1"/>
  <c r="BC4726" i="1" s="1"/>
  <c r="BD4726" i="1" l="1"/>
  <c r="BB4728" i="1"/>
  <c r="BB4729" i="1" l="1"/>
  <c r="BC4727" i="1"/>
  <c r="BD4727" i="1" l="1"/>
  <c r="BB4730" i="1"/>
  <c r="BC4728" i="1"/>
  <c r="BD4728" i="1" l="1"/>
  <c r="BB4731" i="1"/>
  <c r="BC4729" i="1"/>
  <c r="BC4730" i="1" l="1"/>
  <c r="BD4729" i="1"/>
  <c r="BB4732" i="1"/>
  <c r="BD4730" i="1" l="1"/>
  <c r="BB4733" i="1"/>
  <c r="BC4731" i="1"/>
  <c r="BD4731" i="1" l="1"/>
  <c r="BB4734" i="1"/>
  <c r="BC4732" i="1"/>
  <c r="BD4732" i="1" l="1"/>
  <c r="BB4735" i="1"/>
  <c r="BC4733" i="1"/>
  <c r="BD4733" i="1" l="1"/>
  <c r="BB4736" i="1"/>
  <c r="BC4735" i="1" s="1"/>
  <c r="BD4735" i="1" s="1"/>
  <c r="BC4734" i="1"/>
  <c r="BD4734" i="1" l="1"/>
  <c r="BB4737" i="1"/>
  <c r="BB4738" i="1" l="1"/>
  <c r="BC4736" i="1"/>
  <c r="BD4736" i="1" l="1"/>
  <c r="BB4739" i="1"/>
  <c r="BC4737" i="1"/>
  <c r="BC4738" i="1" l="1"/>
  <c r="BD4737" i="1"/>
  <c r="BB4740" i="1"/>
  <c r="BD4738" i="1" l="1"/>
  <c r="BB4741" i="1"/>
  <c r="BC4740" i="1" s="1"/>
  <c r="BD4740" i="1" s="1"/>
  <c r="BC4739" i="1"/>
  <c r="BD4739" i="1" l="1"/>
  <c r="BB4742" i="1"/>
  <c r="BB4743" i="1" l="1"/>
  <c r="BC4741" i="1"/>
  <c r="BD4741" i="1" l="1"/>
  <c r="BB4744" i="1"/>
  <c r="BC4743" i="1" s="1"/>
  <c r="BC4742" i="1"/>
  <c r="BD4743" i="1" l="1"/>
  <c r="BD4742" i="1"/>
  <c r="BB4745" i="1"/>
  <c r="BC4744" i="1" s="1"/>
  <c r="BD4744" i="1" s="1"/>
  <c r="BB4746" i="1" l="1"/>
  <c r="BB4747" i="1" l="1"/>
  <c r="BC4745" i="1"/>
  <c r="BD4745" i="1" l="1"/>
  <c r="BB4748" i="1"/>
  <c r="BC4747" i="1" s="1"/>
  <c r="BC4746" i="1"/>
  <c r="BD4747" i="1" l="1"/>
  <c r="BD4746" i="1"/>
  <c r="BB4749" i="1"/>
  <c r="BC4748" i="1" s="1"/>
  <c r="BD4748" i="1" s="1"/>
  <c r="BB4750" i="1" l="1"/>
  <c r="BC4749" i="1" s="1"/>
  <c r="BD4749" i="1" l="1"/>
  <c r="BB4751" i="1"/>
  <c r="BB4752" i="1" l="1"/>
  <c r="BC4750" i="1"/>
  <c r="BD4750" i="1" l="1"/>
  <c r="BB4753" i="1"/>
  <c r="BC4751" i="1"/>
  <c r="BD4751" i="1" l="1"/>
  <c r="BB4754" i="1"/>
  <c r="BC4753" i="1" s="1"/>
  <c r="BD4753" i="1" s="1"/>
  <c r="BC4752" i="1"/>
  <c r="BD4752" i="1" l="1"/>
  <c r="BB4755" i="1"/>
  <c r="BC4754" i="1" s="1"/>
  <c r="BD4754" i="1" s="1"/>
  <c r="BB4756" i="1" l="1"/>
  <c r="BB4757" i="1" l="1"/>
  <c r="BC4756" i="1" s="1"/>
  <c r="BC4755" i="1"/>
  <c r="BD4756" i="1" l="1"/>
  <c r="BD4755" i="1"/>
  <c r="BB4758" i="1"/>
  <c r="BB4759" i="1" l="1"/>
  <c r="BC4757" i="1"/>
  <c r="BD4757" i="1" l="1"/>
  <c r="BB4760" i="1"/>
  <c r="BC4759" i="1" s="1"/>
  <c r="BD4759" i="1" s="1"/>
  <c r="BC4758" i="1"/>
  <c r="BD4758" i="1" l="1"/>
  <c r="BB4761" i="1"/>
  <c r="BB4762" i="1" l="1"/>
  <c r="BC4761" i="1" s="1"/>
  <c r="BC4760" i="1"/>
  <c r="BD4760" i="1" l="1"/>
  <c r="BD4761" i="1"/>
  <c r="BB4763" i="1"/>
  <c r="BC4762" i="1" s="1"/>
  <c r="BD4762" i="1" l="1"/>
  <c r="BB4764" i="1"/>
  <c r="BB4765" i="1" l="1"/>
  <c r="BC4764" i="1" s="1"/>
  <c r="BD4764" i="1" s="1"/>
  <c r="BC4763" i="1"/>
  <c r="BD4763" i="1" l="1"/>
  <c r="BB4766" i="1"/>
  <c r="BB4767" i="1" l="1"/>
  <c r="BC4765" i="1"/>
  <c r="BD4765" i="1" l="1"/>
  <c r="BB4768" i="1"/>
  <c r="BC4767" i="1" s="1"/>
  <c r="BC4766" i="1"/>
  <c r="BD4766" i="1" l="1"/>
  <c r="BD4767" i="1"/>
  <c r="BB4769" i="1"/>
  <c r="BB4770" i="1" l="1"/>
  <c r="BC4768" i="1"/>
  <c r="BD4768" i="1" l="1"/>
  <c r="BC4769" i="1"/>
  <c r="BB4771" i="1"/>
  <c r="BD4769" i="1" l="1"/>
  <c r="BB4772" i="1"/>
  <c r="BC4770" i="1"/>
  <c r="BD4770" i="1" l="1"/>
  <c r="BC4771" i="1"/>
  <c r="BB4773" i="1"/>
  <c r="BC4772" i="1" s="1"/>
  <c r="BD4772" i="1" s="1"/>
  <c r="BD4771" i="1" l="1"/>
  <c r="BB4774" i="1"/>
  <c r="BB4775" i="1" l="1"/>
  <c r="BC4774" i="1" s="1"/>
  <c r="BD4774" i="1" s="1"/>
  <c r="BC4773" i="1"/>
  <c r="BD4773" i="1" l="1"/>
  <c r="BB4776" i="1"/>
  <c r="BB4777" i="1" l="1"/>
  <c r="BC4775" i="1"/>
  <c r="BD4775" i="1" l="1"/>
  <c r="BB4778" i="1"/>
  <c r="BC4777" i="1" s="1"/>
  <c r="BD4777" i="1" s="1"/>
  <c r="BC4776" i="1"/>
  <c r="BD4776" i="1" l="1"/>
  <c r="BB4779" i="1"/>
  <c r="BC4778" i="1" s="1"/>
  <c r="BD4778" i="1" s="1"/>
  <c r="BB4780" i="1" l="1"/>
  <c r="BB4781" i="1" l="1"/>
  <c r="BC4780" i="1" s="1"/>
  <c r="BC4779" i="1"/>
  <c r="BD4780" i="1" l="1"/>
  <c r="BD4779" i="1"/>
  <c r="BB4782" i="1"/>
  <c r="BB4783" i="1" l="1"/>
  <c r="BC4782" i="1" s="1"/>
  <c r="BD4782" i="1" s="1"/>
  <c r="BC4781" i="1"/>
  <c r="BD4781" i="1" l="1"/>
  <c r="BB4784" i="1"/>
  <c r="BC4783" i="1" l="1"/>
  <c r="BB4785" i="1"/>
  <c r="BD4783" i="1" l="1"/>
  <c r="BB4786" i="1"/>
  <c r="BC4785" i="1" s="1"/>
  <c r="BC4784" i="1"/>
  <c r="BD4784" i="1" l="1"/>
  <c r="BD4785" i="1"/>
  <c r="BB4787" i="1"/>
  <c r="BB4788" i="1" l="1"/>
  <c r="BC4786" i="1"/>
  <c r="BD4786" i="1" l="1"/>
  <c r="BB4789" i="1"/>
  <c r="BC4787" i="1"/>
  <c r="BD4787" i="1" l="1"/>
  <c r="BB4790" i="1"/>
  <c r="BC4788" i="1"/>
  <c r="BD4788" i="1" l="1"/>
  <c r="BB4791" i="1"/>
  <c r="BC4790" i="1" s="1"/>
  <c r="BD4790" i="1" s="1"/>
  <c r="BC4789" i="1"/>
  <c r="BD4789" i="1" l="1"/>
  <c r="BB4792" i="1"/>
  <c r="BB4793" i="1" l="1"/>
  <c r="BC4791" i="1"/>
  <c r="BD4791" i="1" l="1"/>
  <c r="BB4794" i="1"/>
  <c r="BC4793" i="1" s="1"/>
  <c r="BD4793" i="1" s="1"/>
  <c r="BC4792" i="1"/>
  <c r="BD4792" i="1" l="1"/>
  <c r="BB4795" i="1"/>
  <c r="BB4796" i="1" l="1"/>
  <c r="BC4795" i="1" s="1"/>
  <c r="BC4794" i="1"/>
  <c r="BD4795" i="1" l="1"/>
  <c r="BD4794" i="1"/>
  <c r="BB4797" i="1"/>
  <c r="BC4796" i="1" s="1"/>
  <c r="BD4796" i="1" l="1"/>
  <c r="BB4798" i="1"/>
  <c r="BB4799" i="1" l="1"/>
  <c r="BC4798" i="1" s="1"/>
  <c r="BD4798" i="1" s="1"/>
  <c r="BC4797" i="1"/>
  <c r="BD4797" i="1" l="1"/>
  <c r="BB4800" i="1"/>
  <c r="BB4801" i="1" l="1"/>
  <c r="BC4799" i="1"/>
  <c r="BD4799" i="1" l="1"/>
  <c r="BB4802" i="1"/>
  <c r="BC4800" i="1"/>
  <c r="BD4800" i="1" l="1"/>
  <c r="BB4803" i="1"/>
  <c r="BC4801" i="1"/>
  <c r="BD4801" i="1" l="1"/>
  <c r="BB4804" i="1"/>
  <c r="BC4803" i="1" s="1"/>
  <c r="BC4802" i="1"/>
  <c r="BD4802" i="1" l="1"/>
  <c r="BD4803" i="1"/>
  <c r="BB4805" i="1"/>
  <c r="BB4806" i="1" l="1"/>
  <c r="BC4804" i="1"/>
  <c r="BD4804" i="1" l="1"/>
  <c r="BB4807" i="1"/>
  <c r="BC4805" i="1"/>
  <c r="BD4805" i="1" l="1"/>
  <c r="BC4806" i="1"/>
  <c r="BB4808" i="1"/>
  <c r="BD4806" i="1" l="1"/>
  <c r="BC4807" i="1"/>
  <c r="BB4809" i="1"/>
  <c r="BC4808" i="1" s="1"/>
  <c r="BD4808" i="1" s="1"/>
  <c r="BD4807" i="1" l="1"/>
  <c r="BB4810" i="1"/>
  <c r="BB4811" i="1" l="1"/>
  <c r="BC4809" i="1"/>
  <c r="BD4809" i="1" l="1"/>
  <c r="BB4812" i="1"/>
  <c r="BC4810" i="1"/>
  <c r="BD4810" i="1" l="1"/>
  <c r="BB4813" i="1"/>
  <c r="BC4811" i="1"/>
  <c r="BD4811" i="1" l="1"/>
  <c r="BB4814" i="1"/>
  <c r="BC4812" i="1"/>
  <c r="BD4812" i="1" l="1"/>
  <c r="BB4815" i="1"/>
  <c r="BC4813" i="1"/>
  <c r="BD4813" i="1" l="1"/>
  <c r="BC4814" i="1"/>
  <c r="BB4816" i="1"/>
  <c r="BD4814" i="1" l="1"/>
  <c r="BB4817" i="1"/>
  <c r="BC4815" i="1"/>
  <c r="BD4815" i="1" l="1"/>
  <c r="BC4816" i="1"/>
  <c r="BB4818" i="1"/>
  <c r="BD4816" i="1" l="1"/>
  <c r="BB4819" i="1"/>
  <c r="BC4817" i="1"/>
  <c r="BD4817" i="1" l="1"/>
  <c r="BB4820" i="1"/>
  <c r="BC4818" i="1"/>
  <c r="BD4818" i="1" l="1"/>
  <c r="BC4819" i="1"/>
  <c r="BB4821" i="1"/>
  <c r="BD4819" i="1" l="1"/>
  <c r="BB4822" i="1"/>
  <c r="BC4820" i="1"/>
  <c r="BD4820" i="1" l="1"/>
  <c r="BB4823" i="1"/>
  <c r="BC4821" i="1"/>
  <c r="BD4821" i="1" l="1"/>
  <c r="BB4824" i="1"/>
  <c r="BC4822" i="1"/>
  <c r="BD4822" i="1" l="1"/>
  <c r="BB4825" i="1"/>
  <c r="BC4824" i="1" s="1"/>
  <c r="BD4824" i="1" s="1"/>
  <c r="BC4823" i="1"/>
  <c r="BD4823" i="1" l="1"/>
  <c r="BB4826" i="1"/>
  <c r="BC4825" i="1" s="1"/>
  <c r="BD4825" i="1" s="1"/>
  <c r="BB4827" i="1" l="1"/>
  <c r="BB4828" i="1" l="1"/>
  <c r="BC4826" i="1"/>
  <c r="BD4826" i="1" l="1"/>
  <c r="BC4827" i="1"/>
  <c r="BB4829" i="1"/>
  <c r="BD4827" i="1" l="1"/>
  <c r="BB4830" i="1"/>
  <c r="BC4829" i="1" s="1"/>
  <c r="BC4828" i="1"/>
  <c r="BD4828" i="1" l="1"/>
  <c r="BD4829" i="1"/>
  <c r="BB4831" i="1"/>
  <c r="BB4832" i="1" l="1"/>
  <c r="BC4831" i="1" s="1"/>
  <c r="BD4831" i="1" s="1"/>
  <c r="BC4830" i="1"/>
  <c r="BD4830" i="1" l="1"/>
  <c r="BB4833" i="1"/>
  <c r="BC4832" i="1" s="1"/>
  <c r="BD4832" i="1" s="1"/>
  <c r="BB4834" i="1" l="1"/>
  <c r="BB4835" i="1" l="1"/>
  <c r="BC4833" i="1"/>
  <c r="BD4833" i="1" l="1"/>
  <c r="BB4836" i="1"/>
  <c r="BC4834" i="1"/>
  <c r="BD4834" i="1" l="1"/>
  <c r="BB4837" i="1"/>
  <c r="BC4835" i="1"/>
  <c r="BD4835" i="1" l="1"/>
  <c r="BB4838" i="1"/>
  <c r="BC4837" i="1" s="1"/>
  <c r="BD4837" i="1" s="1"/>
  <c r="BC4836" i="1"/>
  <c r="BD4836" i="1" l="1"/>
  <c r="BB4839" i="1"/>
  <c r="BB4840" i="1" l="1"/>
  <c r="BC4838" i="1"/>
  <c r="BD4838" i="1" l="1"/>
  <c r="BB4841" i="1"/>
  <c r="BC4840" i="1" s="1"/>
  <c r="BC4839" i="1"/>
  <c r="BD4839" i="1" l="1"/>
  <c r="BD4840" i="1"/>
  <c r="BB4842" i="1"/>
  <c r="BC4841" i="1" s="1"/>
  <c r="BD4841" i="1" l="1"/>
  <c r="BB4843" i="1"/>
  <c r="BB4844" i="1" l="1"/>
  <c r="BC4843" i="1" s="1"/>
  <c r="BD4843" i="1" s="1"/>
  <c r="BC4842" i="1"/>
  <c r="BD4842" i="1" l="1"/>
  <c r="BB4845" i="1"/>
  <c r="BC4844" i="1" l="1"/>
  <c r="BB4846" i="1"/>
  <c r="BD4844" i="1" l="1"/>
  <c r="BB4847" i="1"/>
  <c r="BC4846" i="1" s="1"/>
  <c r="BC4845" i="1"/>
  <c r="BD4845" i="1" l="1"/>
  <c r="BD4846" i="1"/>
  <c r="BB4848" i="1"/>
  <c r="BB4849" i="1" l="1"/>
  <c r="BC4847" i="1"/>
  <c r="BD4847" i="1" l="1"/>
  <c r="BB4850" i="1"/>
  <c r="BC4849" i="1" s="1"/>
  <c r="BD4849" i="1" s="1"/>
  <c r="BC4848" i="1"/>
  <c r="BD4848" i="1" l="1"/>
  <c r="BB4851" i="1"/>
  <c r="BB4852" i="1" l="1"/>
  <c r="BC4850" i="1"/>
  <c r="BD4850" i="1" l="1"/>
  <c r="BB4853" i="1"/>
  <c r="BC4852" i="1" s="1"/>
  <c r="BC4851" i="1"/>
  <c r="BD4851" i="1" l="1"/>
  <c r="BD4852" i="1"/>
  <c r="BB4854" i="1"/>
  <c r="BB4855" i="1" l="1"/>
  <c r="BC4854" i="1" s="1"/>
  <c r="BD4854" i="1" s="1"/>
  <c r="BC4853" i="1"/>
  <c r="BD4853" i="1" l="1"/>
  <c r="BB4856" i="1"/>
  <c r="BC4855" i="1" s="1"/>
  <c r="BD4855" i="1" s="1"/>
  <c r="BB4857" i="1" l="1"/>
  <c r="BB4858" i="1" l="1"/>
  <c r="BC4856" i="1"/>
  <c r="BD4856" i="1" l="1"/>
  <c r="BB4859" i="1"/>
  <c r="BC4858" i="1" s="1"/>
  <c r="BD4858" i="1" s="1"/>
  <c r="BC4857" i="1"/>
  <c r="BD4857" i="1" l="1"/>
  <c r="BB4860" i="1"/>
  <c r="BB4861" i="1" l="1"/>
  <c r="BC4860" i="1" s="1"/>
  <c r="BD4860" i="1" s="1"/>
  <c r="BC4859" i="1"/>
  <c r="BD4859" i="1" l="1"/>
  <c r="BB4862" i="1"/>
  <c r="BB4863" i="1" l="1"/>
  <c r="BC4861" i="1"/>
  <c r="BD4861" i="1" l="1"/>
  <c r="BB4864" i="1"/>
  <c r="BC4863" i="1" s="1"/>
  <c r="BC4862" i="1"/>
  <c r="BD4862" i="1" l="1"/>
  <c r="BD4863" i="1"/>
  <c r="BB4865" i="1"/>
  <c r="BC4864" i="1" s="1"/>
  <c r="BD4864" i="1" s="1"/>
  <c r="BB4866" i="1" l="1"/>
  <c r="BB4867" i="1" l="1"/>
  <c r="BC4866" i="1" s="1"/>
  <c r="BD4866" i="1" s="1"/>
  <c r="BC4865" i="1"/>
  <c r="BD4865" i="1" l="1"/>
  <c r="BB4868" i="1"/>
  <c r="BC4867" i="1" s="1"/>
  <c r="BD4867" i="1" s="1"/>
  <c r="BB4869" i="1" l="1"/>
  <c r="BB4870" i="1" l="1"/>
  <c r="BC4868" i="1"/>
  <c r="BD4868" i="1" l="1"/>
  <c r="BB4871" i="1"/>
  <c r="BC4869" i="1"/>
  <c r="BD4869" i="1" l="1"/>
  <c r="BB4872" i="1"/>
  <c r="BC4870" i="1"/>
  <c r="BD4870" i="1" l="1"/>
  <c r="BB4873" i="1"/>
  <c r="BC4872" i="1" s="1"/>
  <c r="BD4872" i="1" s="1"/>
  <c r="BC4871" i="1"/>
  <c r="BD4871" i="1" l="1"/>
  <c r="BB4874" i="1"/>
  <c r="BB4875" i="1" l="1"/>
  <c r="BC4873" i="1"/>
  <c r="BD4873" i="1" l="1"/>
  <c r="BB4876" i="1"/>
  <c r="BC4875" i="1" s="1"/>
  <c r="BD4875" i="1" s="1"/>
  <c r="BC4874" i="1"/>
  <c r="BD4874" i="1" l="1"/>
  <c r="BB4877" i="1"/>
  <c r="BC4876" i="1" s="1"/>
  <c r="BD4876" i="1" s="1"/>
  <c r="BB4878" i="1" l="1"/>
  <c r="BB4879" i="1" l="1"/>
  <c r="BC4878" i="1" s="1"/>
  <c r="BD4878" i="1" s="1"/>
  <c r="BC4877" i="1"/>
  <c r="BD4877" i="1" l="1"/>
  <c r="BB4880" i="1"/>
  <c r="BC4879" i="1" s="1"/>
  <c r="BD4879" i="1" s="1"/>
  <c r="BB4881" i="1" l="1"/>
  <c r="BB4882" i="1" l="1"/>
  <c r="BC4880" i="1"/>
  <c r="BD4880" i="1" l="1"/>
  <c r="BB4883" i="1"/>
  <c r="BC4881" i="1"/>
  <c r="BD4881" i="1" l="1"/>
  <c r="BB4884" i="1"/>
  <c r="BC4882" i="1"/>
  <c r="BD4882" i="1" l="1"/>
  <c r="BB4885" i="1"/>
  <c r="BC4884" i="1" s="1"/>
  <c r="BD4884" i="1" s="1"/>
  <c r="BC4883" i="1"/>
  <c r="BD4883" i="1" l="1"/>
  <c r="BB4886" i="1"/>
  <c r="BB4887" i="1" l="1"/>
  <c r="BC4885" i="1"/>
  <c r="BD4885" i="1" l="1"/>
  <c r="BB4888" i="1"/>
  <c r="BC4887" i="1" s="1"/>
  <c r="BD4887" i="1" s="1"/>
  <c r="BC4886" i="1"/>
  <c r="BD4886" i="1" l="1"/>
  <c r="BB4889" i="1"/>
  <c r="BC4888" i="1" s="1"/>
  <c r="BD4888" i="1" s="1"/>
  <c r="BB4890" i="1" l="1"/>
  <c r="BB4891" i="1" l="1"/>
  <c r="BC4889" i="1"/>
  <c r="BD4889" i="1" l="1"/>
  <c r="BC4890" i="1"/>
  <c r="BB4892" i="1"/>
  <c r="BC4891" i="1" l="1"/>
  <c r="BD4890" i="1"/>
  <c r="BB4893" i="1"/>
  <c r="BD4891" i="1" l="1"/>
  <c r="BB4894" i="1"/>
  <c r="BC4893" i="1" s="1"/>
  <c r="BD4893" i="1" s="1"/>
  <c r="BC4892" i="1"/>
  <c r="BD4892" i="1" l="1"/>
  <c r="BB4895" i="1"/>
  <c r="BB4896" i="1" l="1"/>
  <c r="BC4895" i="1" s="1"/>
  <c r="BD4895" i="1" s="1"/>
  <c r="BC4894" i="1"/>
  <c r="BD4894" i="1" l="1"/>
  <c r="BB4897" i="1"/>
  <c r="BC4896" i="1" s="1"/>
  <c r="BD4896" i="1" s="1"/>
  <c r="BB4898" i="1" l="1"/>
  <c r="BC4897" i="1" s="1"/>
  <c r="BD4897" i="1" s="1"/>
  <c r="BB4899" i="1" l="1"/>
  <c r="BC4898" i="1" l="1"/>
  <c r="BB4900" i="1"/>
  <c r="BC4899" i="1" l="1"/>
  <c r="BD4898" i="1"/>
  <c r="BB4901" i="1"/>
  <c r="BC4900" i="1" s="1"/>
  <c r="BD4900" i="1" s="1"/>
  <c r="BD4899" i="1" l="1"/>
  <c r="BB4902" i="1"/>
  <c r="BB4903" i="1" l="1"/>
  <c r="BC4902" i="1" s="1"/>
  <c r="BD4902" i="1" s="1"/>
  <c r="BC4901" i="1"/>
  <c r="BD4901" i="1" l="1"/>
  <c r="BB4904" i="1"/>
  <c r="BC4903" i="1" s="1"/>
  <c r="BD4903" i="1" s="1"/>
  <c r="BB4905" i="1" l="1"/>
  <c r="BB4906" i="1" l="1"/>
  <c r="BC4905" i="1" s="1"/>
  <c r="BD4905" i="1" s="1"/>
  <c r="BC4904" i="1"/>
  <c r="BD4904" i="1" l="1"/>
  <c r="BB4907" i="1"/>
  <c r="BC4906" i="1" s="1"/>
  <c r="BD4906" i="1" s="1"/>
  <c r="BB4908" i="1" l="1"/>
  <c r="BC4907" i="1" l="1"/>
  <c r="BB4909" i="1"/>
  <c r="BC4908" i="1" s="1"/>
  <c r="BD4908" i="1" s="1"/>
  <c r="BD4907" i="1" l="1"/>
  <c r="BB4910" i="1"/>
  <c r="BC4909" i="1" s="1"/>
  <c r="BD4909" i="1" s="1"/>
  <c r="BB4911" i="1" l="1"/>
  <c r="BB4912" i="1" l="1"/>
  <c r="BC4911" i="1" s="1"/>
  <c r="BD4911" i="1" s="1"/>
  <c r="BC4910" i="1"/>
  <c r="BD4910" i="1" l="1"/>
  <c r="BB4913" i="1"/>
  <c r="BB4914" i="1" l="1"/>
  <c r="BC4912" i="1"/>
  <c r="BD4912" i="1" l="1"/>
  <c r="BB4915" i="1"/>
  <c r="BC4913" i="1"/>
  <c r="BD4913" i="1" l="1"/>
  <c r="BB4916" i="1"/>
  <c r="BC4914" i="1"/>
  <c r="BD4914" i="1" l="1"/>
  <c r="BB4917" i="1"/>
  <c r="BC4916" i="1" s="1"/>
  <c r="BD4916" i="1" s="1"/>
  <c r="BC4915" i="1"/>
  <c r="BD4915" i="1" l="1"/>
  <c r="BB4918" i="1"/>
  <c r="BB4919" i="1" l="1"/>
  <c r="BC4918" i="1" s="1"/>
  <c r="BD4918" i="1" s="1"/>
  <c r="BC4917" i="1"/>
  <c r="BD4917" i="1" l="1"/>
  <c r="BB4920" i="1"/>
  <c r="BC4919" i="1" s="1"/>
  <c r="BD4919" i="1" l="1"/>
  <c r="BB4921" i="1"/>
  <c r="BB4922" i="1" l="1"/>
  <c r="BC4920" i="1"/>
  <c r="BD4920" i="1" l="1"/>
  <c r="BC4921" i="1"/>
  <c r="BB4923" i="1"/>
  <c r="BC4922" i="1" s="1"/>
  <c r="BD4922" i="1" s="1"/>
  <c r="BD4921" i="1" l="1"/>
  <c r="BB4924" i="1"/>
  <c r="BC4923" i="1" s="1"/>
  <c r="BD4923" i="1" l="1"/>
  <c r="BB4925" i="1"/>
  <c r="BB4926" i="1" l="1"/>
  <c r="BC4924" i="1"/>
  <c r="BD4924" i="1" l="1"/>
  <c r="BB4927" i="1"/>
  <c r="BC4925" i="1"/>
  <c r="BD4925" i="1" l="1"/>
  <c r="BB4928" i="1"/>
  <c r="BC4926" i="1"/>
  <c r="BD4926" i="1" l="1"/>
  <c r="BB4929" i="1"/>
  <c r="BC4927" i="1"/>
  <c r="BD4927" i="1" l="1"/>
  <c r="BC4928" i="1"/>
  <c r="BB4930" i="1"/>
  <c r="BD4928" i="1" l="1"/>
  <c r="BB4931" i="1"/>
  <c r="BC4929" i="1"/>
  <c r="BD4929" i="1" l="1"/>
  <c r="BC4930" i="1"/>
  <c r="BB4932" i="1"/>
  <c r="BC4931" i="1" l="1"/>
  <c r="BD4930" i="1"/>
  <c r="BB4933" i="1"/>
  <c r="BC4932" i="1" s="1"/>
  <c r="BD4932" i="1" s="1"/>
  <c r="BD4931" i="1" l="1"/>
  <c r="BB4934" i="1"/>
  <c r="BB4935" i="1" l="1"/>
  <c r="BC4934" i="1" s="1"/>
  <c r="BD4934" i="1" s="1"/>
  <c r="BC4933" i="1"/>
  <c r="BD4933" i="1" l="1"/>
  <c r="BB4936" i="1"/>
  <c r="BC4935" i="1" s="1"/>
  <c r="BD4935" i="1" l="1"/>
  <c r="BB4937" i="1"/>
  <c r="BB4938" i="1" l="1"/>
  <c r="BC4937" i="1" s="1"/>
  <c r="BD4937" i="1" s="1"/>
  <c r="BC4936" i="1"/>
  <c r="BD4936" i="1" l="1"/>
  <c r="BB4939" i="1"/>
  <c r="BB4940" i="1" l="1"/>
  <c r="BC4939" i="1" s="1"/>
  <c r="BD4939" i="1" s="1"/>
  <c r="BC4938" i="1"/>
  <c r="BD4938" i="1" l="1"/>
  <c r="BB4941" i="1"/>
  <c r="BB4942" i="1" l="1"/>
  <c r="BC4940" i="1"/>
  <c r="BD4940" i="1" l="1"/>
  <c r="BB4943" i="1"/>
  <c r="BC4942" i="1" s="1"/>
  <c r="BD4942" i="1" s="1"/>
  <c r="BC4941" i="1"/>
  <c r="BD4941" i="1" l="1"/>
  <c r="BB4944" i="1"/>
  <c r="BC4943" i="1" s="1"/>
  <c r="BD4943" i="1" s="1"/>
  <c r="BB4945" i="1" l="1"/>
  <c r="BB4946" i="1" l="1"/>
  <c r="BC4944" i="1"/>
  <c r="BD4944" i="1" l="1"/>
  <c r="BB4947" i="1"/>
  <c r="BC4946" i="1" s="1"/>
  <c r="BD4946" i="1" s="1"/>
  <c r="BC4945" i="1"/>
  <c r="BD4945" i="1" l="1"/>
  <c r="BB4948" i="1"/>
  <c r="BB4949" i="1" l="1"/>
  <c r="BC4947" i="1"/>
  <c r="BD4947" i="1" l="1"/>
  <c r="BB4950" i="1"/>
  <c r="BC4949" i="1" s="1"/>
  <c r="BD4949" i="1" s="1"/>
  <c r="BC4948" i="1"/>
  <c r="BD4948" i="1" l="1"/>
  <c r="BB4951" i="1"/>
  <c r="BB4952" i="1" l="1"/>
  <c r="BC4950" i="1"/>
  <c r="BD4950" i="1" l="1"/>
  <c r="BB4953" i="1"/>
  <c r="BC4951" i="1"/>
  <c r="BD4951" i="1" l="1"/>
  <c r="BB4954" i="1"/>
  <c r="BC4952" i="1"/>
  <c r="BD4952" i="1" l="1"/>
  <c r="BB4955" i="1"/>
  <c r="BC4954" i="1" s="1"/>
  <c r="BD4954" i="1" s="1"/>
  <c r="BC4953" i="1"/>
  <c r="BD4953" i="1" l="1"/>
  <c r="BB4956" i="1"/>
  <c r="BB4957" i="1" l="1"/>
  <c r="BC4955" i="1"/>
  <c r="BD4955" i="1" l="1"/>
  <c r="BB4958" i="1"/>
  <c r="BC4957" i="1" s="1"/>
  <c r="BD4957" i="1" s="1"/>
  <c r="BC4956" i="1"/>
  <c r="BD4956" i="1" l="1"/>
  <c r="BB4959" i="1"/>
  <c r="BC4958" i="1" s="1"/>
  <c r="BD4958" i="1" s="1"/>
  <c r="BB4960" i="1" l="1"/>
  <c r="BB4961" i="1" l="1"/>
  <c r="BC4959" i="1"/>
  <c r="BD4959" i="1" l="1"/>
  <c r="BB4962" i="1"/>
  <c r="BC4961" i="1" s="1"/>
  <c r="BD4961" i="1" s="1"/>
  <c r="BC4960" i="1"/>
  <c r="BD4960" i="1" l="1"/>
  <c r="BB4963" i="1"/>
  <c r="BB4964" i="1" l="1"/>
  <c r="BC4962" i="1"/>
  <c r="BD4962" i="1" l="1"/>
  <c r="BB4965" i="1"/>
  <c r="BC4963" i="1"/>
  <c r="BD4963" i="1" l="1"/>
  <c r="BB4966" i="1"/>
  <c r="BC4964" i="1"/>
  <c r="BD4964" i="1" l="1"/>
  <c r="BB4967" i="1"/>
  <c r="BC4965" i="1"/>
  <c r="BD4965" i="1" l="1"/>
  <c r="BB4968" i="1"/>
  <c r="BC4966" i="1"/>
  <c r="BD4966" i="1" l="1"/>
  <c r="BB4969" i="1"/>
  <c r="BC4967" i="1"/>
  <c r="BD4967" i="1" l="1"/>
  <c r="BB4970" i="1"/>
  <c r="BC4969" i="1" s="1"/>
  <c r="BD4969" i="1" s="1"/>
  <c r="BC4968" i="1"/>
  <c r="BD4968" i="1" l="1"/>
  <c r="BB4971" i="1"/>
  <c r="BC4970" i="1" s="1"/>
  <c r="BD4970" i="1" s="1"/>
  <c r="BB4972" i="1" l="1"/>
  <c r="BB4973" i="1" l="1"/>
  <c r="BC4971" i="1"/>
  <c r="BD4971" i="1" l="1"/>
  <c r="BB4974" i="1"/>
  <c r="BC4973" i="1" s="1"/>
  <c r="BC4972" i="1"/>
  <c r="BD4972" i="1" l="1"/>
  <c r="BD4973" i="1"/>
  <c r="BB4975" i="1"/>
  <c r="BB4976" i="1" l="1"/>
  <c r="BC4975" i="1" s="1"/>
  <c r="BD4975" i="1" s="1"/>
  <c r="BC4974" i="1"/>
  <c r="BD4974" i="1" l="1"/>
  <c r="BB4977" i="1"/>
  <c r="BC4976" i="1" l="1"/>
  <c r="BB4978" i="1"/>
  <c r="BD4976" i="1" l="1"/>
  <c r="BB4979" i="1"/>
  <c r="BC4977" i="1"/>
  <c r="BD4977" i="1" l="1"/>
  <c r="BC4978" i="1"/>
  <c r="BB4980" i="1"/>
  <c r="BD4978" i="1" l="1"/>
  <c r="BB4981" i="1"/>
  <c r="BC4979" i="1"/>
  <c r="BD4979" i="1" l="1"/>
  <c r="BB4982" i="1"/>
  <c r="BC4980" i="1"/>
  <c r="BD4980" i="1" l="1"/>
  <c r="BB4983" i="1"/>
  <c r="BC4981" i="1"/>
  <c r="BD4981" i="1" l="1"/>
  <c r="BB4984" i="1"/>
  <c r="BC4982" i="1"/>
  <c r="BD4982" i="1" l="1"/>
  <c r="BC4983" i="1"/>
  <c r="BB4985" i="1"/>
  <c r="BC4984" i="1" s="1"/>
  <c r="BD4984" i="1" l="1"/>
  <c r="BD4983" i="1"/>
  <c r="BB4986" i="1"/>
  <c r="BB4987" i="1" l="1"/>
  <c r="BC4986" i="1" s="1"/>
  <c r="BD4986" i="1" s="1"/>
  <c r="BC4985" i="1"/>
  <c r="BD4985" i="1" l="1"/>
  <c r="BB4988" i="1"/>
  <c r="BC4987" i="1" s="1"/>
  <c r="BD4987" i="1" s="1"/>
  <c r="BB4989" i="1" l="1"/>
  <c r="BC4988" i="1" s="1"/>
  <c r="BD4988" i="1" s="1"/>
  <c r="BB4990" i="1" l="1"/>
  <c r="BC4989" i="1" s="1"/>
  <c r="BD4989" i="1" s="1"/>
  <c r="BB4991" i="1" l="1"/>
  <c r="BB4992" i="1" l="1"/>
  <c r="BC4990" i="1"/>
  <c r="BD4990" i="1" l="1"/>
  <c r="BB4993" i="1"/>
  <c r="BC4992" i="1" s="1"/>
  <c r="BD4992" i="1" s="1"/>
  <c r="BC4991" i="1"/>
  <c r="BD4991" i="1" l="1"/>
  <c r="BB4994" i="1"/>
  <c r="BB4995" i="1" l="1"/>
  <c r="BC4993" i="1"/>
  <c r="BD4993" i="1" l="1"/>
  <c r="BB4996" i="1"/>
  <c r="BC4994" i="1"/>
  <c r="BD4994" i="1" l="1"/>
  <c r="BC4995" i="1"/>
  <c r="BB4997" i="1"/>
  <c r="BD4995" i="1" l="1"/>
  <c r="BB4998" i="1"/>
  <c r="BC4997" i="1" s="1"/>
  <c r="BD4997" i="1" s="1"/>
  <c r="BC4996" i="1"/>
  <c r="BD4996" i="1" l="1"/>
  <c r="BB4999" i="1"/>
  <c r="BC4998" i="1" s="1"/>
  <c r="BD4998" i="1" s="1"/>
  <c r="BB5000" i="1" l="1"/>
  <c r="BC4999" i="1" l="1"/>
  <c r="BB5001" i="1"/>
  <c r="BC5000" i="1" s="1"/>
  <c r="BD5000" i="1" s="1"/>
  <c r="BD4999" i="1" l="1"/>
  <c r="BB5002" i="1"/>
  <c r="BB5003" i="1" l="1"/>
  <c r="BC5001" i="1"/>
  <c r="BD5001" i="1" l="1"/>
  <c r="BB5004" i="1"/>
  <c r="BC5002" i="1"/>
  <c r="BD5002" i="1" l="1"/>
  <c r="BB5005" i="1"/>
  <c r="BC5003" i="1"/>
  <c r="BD5003" i="1" l="1"/>
  <c r="BB5006" i="1"/>
  <c r="BC5004" i="1"/>
  <c r="BD5004" i="1" l="1"/>
  <c r="BB5007" i="1"/>
  <c r="BC5006" i="1" s="1"/>
  <c r="BD5006" i="1" s="1"/>
  <c r="BC5005" i="1"/>
  <c r="BD5005" i="1" l="1"/>
  <c r="BB5008" i="1"/>
  <c r="BC5007" i="1" s="1"/>
  <c r="BD5007" i="1" l="1"/>
  <c r="BB5009" i="1"/>
  <c r="BB5010" i="1" l="1"/>
  <c r="BC5008" i="1"/>
  <c r="BD5008" i="1" l="1"/>
  <c r="BC5009" i="1"/>
  <c r="BB5011" i="1"/>
  <c r="BC5010" i="1" s="1"/>
  <c r="BD5010" i="1" s="1"/>
  <c r="BD5009" i="1" l="1"/>
  <c r="BB5012" i="1"/>
  <c r="BC5011" i="1" s="1"/>
  <c r="BD5011" i="1" s="1"/>
  <c r="BB5013" i="1" l="1"/>
  <c r="BB5014" i="1" l="1"/>
  <c r="BC5012" i="1"/>
  <c r="BD5012" i="1" l="1"/>
  <c r="BB5015" i="1"/>
  <c r="BC5013" i="1"/>
  <c r="BD5013" i="1" l="1"/>
  <c r="BB5016" i="1"/>
  <c r="BC5014" i="1"/>
  <c r="BD5014" i="1" l="1"/>
  <c r="BB5017" i="1"/>
  <c r="BC5015" i="1"/>
  <c r="BD5015" i="1" l="1"/>
  <c r="BB5018" i="1"/>
  <c r="BC5017" i="1" s="1"/>
  <c r="BD5017" i="1" s="1"/>
  <c r="BC5016" i="1"/>
  <c r="BD5016" i="1" l="1"/>
  <c r="BB5019" i="1"/>
  <c r="BB5020" i="1" l="1"/>
  <c r="BC5019" i="1" s="1"/>
  <c r="BD5019" i="1" s="1"/>
  <c r="BC5018" i="1"/>
  <c r="BD5018" i="1" l="1"/>
  <c r="BB5021" i="1"/>
  <c r="BC5020" i="1" s="1"/>
  <c r="BD5020" i="1" s="1"/>
  <c r="BB5022" i="1" l="1"/>
  <c r="BB5023" i="1" l="1"/>
  <c r="BC5022" i="1" s="1"/>
  <c r="BD5022" i="1" s="1"/>
  <c r="BC5021" i="1"/>
  <c r="BD5021" i="1" l="1"/>
  <c r="BB5024" i="1"/>
  <c r="BC5023" i="1" l="1"/>
  <c r="BB5025" i="1"/>
  <c r="BD5023" i="1" l="1"/>
  <c r="BB5026" i="1"/>
  <c r="BC5024" i="1"/>
  <c r="BD5024" i="1" l="1"/>
  <c r="BC5025" i="1"/>
  <c r="BB5027" i="1"/>
  <c r="BC5026" i="1" s="1"/>
  <c r="BD5026" i="1" s="1"/>
  <c r="BD5025" i="1" l="1"/>
  <c r="BB5028" i="1"/>
  <c r="BB5029" i="1" l="1"/>
  <c r="BC5028" i="1" s="1"/>
  <c r="BD5028" i="1" s="1"/>
  <c r="BC5027" i="1"/>
  <c r="BD5027" i="1" l="1"/>
  <c r="BB5030" i="1"/>
  <c r="BB5031" i="1" l="1"/>
  <c r="BC5030" i="1" s="1"/>
  <c r="BD5030" i="1" s="1"/>
  <c r="BC5029" i="1"/>
  <c r="BD5029" i="1" l="1"/>
  <c r="BB5032" i="1"/>
  <c r="BB5033" i="1" l="1"/>
  <c r="BC5031" i="1"/>
  <c r="BD5031" i="1" l="1"/>
  <c r="BB5034" i="1"/>
  <c r="BC5032" i="1"/>
  <c r="BD5032" i="1" l="1"/>
  <c r="BB5035" i="1"/>
  <c r="BC5033" i="1"/>
  <c r="BD5033" i="1" l="1"/>
  <c r="BC5034" i="1"/>
  <c r="BB5036" i="1"/>
  <c r="BC5035" i="1" s="1"/>
  <c r="BD5035" i="1" s="1"/>
  <c r="BD5034" i="1" l="1"/>
  <c r="BB5037" i="1"/>
  <c r="BC5036" i="1" l="1"/>
  <c r="BB5038" i="1"/>
  <c r="BD5036" i="1" l="1"/>
  <c r="BB5039" i="1"/>
  <c r="BC5037" i="1"/>
  <c r="BD5037" i="1" l="1"/>
  <c r="BC5038" i="1"/>
  <c r="BB5040" i="1"/>
  <c r="BD5038" i="1" l="1"/>
  <c r="BB5041" i="1"/>
  <c r="BC5039" i="1"/>
  <c r="BD5039" i="1" l="1"/>
  <c r="BB5042" i="1"/>
  <c r="BC5040" i="1"/>
  <c r="BD5040" i="1" l="1"/>
  <c r="BC5041" i="1"/>
  <c r="BB5043" i="1"/>
  <c r="BC5042" i="1" l="1"/>
  <c r="BD5041" i="1"/>
  <c r="BB5044" i="1"/>
  <c r="BC5043" i="1" s="1"/>
  <c r="BD5043" i="1" s="1"/>
  <c r="BD5042" i="1" l="1"/>
  <c r="BB5045" i="1"/>
  <c r="BC5044" i="1" s="1"/>
  <c r="BD5044" i="1" s="1"/>
  <c r="BB5046" i="1" l="1"/>
  <c r="BC5045" i="1" s="1"/>
  <c r="BD5045" i="1" l="1"/>
  <c r="BB5047" i="1"/>
  <c r="BC5046" i="1" s="1"/>
  <c r="BD5046" i="1" s="1"/>
  <c r="BB5048" i="1" l="1"/>
  <c r="BC5047" i="1" s="1"/>
  <c r="BD5047" i="1" s="1"/>
  <c r="BB5049" i="1" l="1"/>
  <c r="BB5050" i="1" l="1"/>
  <c r="BC5048" i="1"/>
  <c r="BD5048" i="1" l="1"/>
  <c r="BB5051" i="1"/>
  <c r="BC5049" i="1"/>
  <c r="BD5049" i="1" l="1"/>
  <c r="BB5052" i="1"/>
  <c r="BC5050" i="1"/>
  <c r="BD5050" i="1" l="1"/>
  <c r="BB5053" i="1"/>
  <c r="BC5052" i="1" s="1"/>
  <c r="BD5052" i="1" s="1"/>
  <c r="BC5051" i="1"/>
  <c r="BD5051" i="1" l="1"/>
  <c r="BB5054" i="1"/>
  <c r="BC5053" i="1" s="1"/>
  <c r="BD5053" i="1" s="1"/>
  <c r="BB5055" i="1" l="1"/>
  <c r="BC5054" i="1" s="1"/>
  <c r="BD5054" i="1" s="1"/>
  <c r="BB5056" i="1" l="1"/>
  <c r="BB5057" i="1" l="1"/>
  <c r="BC5055" i="1"/>
  <c r="BD5055" i="1" l="1"/>
  <c r="BB5058" i="1"/>
  <c r="BC5056" i="1"/>
  <c r="BD5056" i="1" l="1"/>
  <c r="BB5059" i="1"/>
  <c r="BC5058" i="1" s="1"/>
  <c r="BD5058" i="1" s="1"/>
  <c r="BC5057" i="1"/>
  <c r="BD5057" i="1" l="1"/>
  <c r="BB5060" i="1"/>
  <c r="BC5059" i="1" s="1"/>
  <c r="BD5059" i="1" s="1"/>
  <c r="BB5061" i="1" l="1"/>
  <c r="BB5062" i="1" l="1"/>
  <c r="BC5060" i="1"/>
  <c r="BD5060" i="1" l="1"/>
  <c r="BB5063" i="1"/>
  <c r="BC5062" i="1" s="1"/>
  <c r="BD5062" i="1" s="1"/>
  <c r="BC5061" i="1"/>
  <c r="BD5061" i="1" l="1"/>
  <c r="BB5064" i="1"/>
  <c r="BB5065" i="1" l="1"/>
  <c r="BC5064" i="1" s="1"/>
  <c r="BD5064" i="1" s="1"/>
  <c r="BC5063" i="1"/>
  <c r="BD5063" i="1" l="1"/>
  <c r="BB5066" i="1"/>
  <c r="BB5067" i="1" l="1"/>
  <c r="BC5066" i="1" s="1"/>
  <c r="BD5066" i="1" s="1"/>
  <c r="BC5065" i="1"/>
  <c r="BD5065" i="1" l="1"/>
  <c r="BB5068" i="1"/>
  <c r="BB5069" i="1" l="1"/>
  <c r="BC5068" i="1" s="1"/>
  <c r="BC5067" i="1"/>
  <c r="BD5067" i="1" l="1"/>
  <c r="BD5068" i="1"/>
  <c r="BB5070" i="1"/>
  <c r="BB5071" i="1" l="1"/>
  <c r="BC5069" i="1"/>
  <c r="BD5069" i="1" l="1"/>
  <c r="BB5072" i="1"/>
  <c r="BC5071" i="1" s="1"/>
  <c r="BD5071" i="1" s="1"/>
  <c r="BC5070" i="1"/>
  <c r="BD5070" i="1" l="1"/>
  <c r="BB5073" i="1"/>
  <c r="BB5074" i="1" l="1"/>
  <c r="BC5072" i="1"/>
  <c r="BD5072" i="1" l="1"/>
  <c r="BB5075" i="1"/>
  <c r="BC5074" i="1" s="1"/>
  <c r="BC5073" i="1"/>
  <c r="BD5073" i="1" l="1"/>
  <c r="BD5074" i="1"/>
  <c r="BB5076" i="1"/>
  <c r="BB5077" i="1" l="1"/>
  <c r="BC5076" i="1" s="1"/>
  <c r="BD5076" i="1" s="1"/>
  <c r="BC5075" i="1"/>
  <c r="BD5075" i="1" l="1"/>
  <c r="BB5078" i="1"/>
  <c r="BC5077" i="1" s="1"/>
  <c r="BD5077" i="1" s="1"/>
  <c r="BB5079" i="1" l="1"/>
  <c r="BB5080" i="1" l="1"/>
  <c r="BC5078" i="1"/>
  <c r="BD5078" i="1" l="1"/>
  <c r="BB5081" i="1"/>
  <c r="BC5080" i="1" s="1"/>
  <c r="BD5080" i="1" s="1"/>
  <c r="BC5079" i="1"/>
  <c r="BD5079" i="1" l="1"/>
  <c r="BB5082" i="1"/>
  <c r="BB5083" i="1" l="1"/>
  <c r="BC5081" i="1"/>
  <c r="BD5081" i="1" l="1"/>
  <c r="BB5084" i="1"/>
  <c r="BC5083" i="1" s="1"/>
  <c r="BD5083" i="1" s="1"/>
  <c r="BC5082" i="1"/>
  <c r="BD5082" i="1" l="1"/>
  <c r="BB5085" i="1"/>
  <c r="BB5086" i="1" l="1"/>
  <c r="BC5085" i="1" s="1"/>
  <c r="BC5084" i="1"/>
  <c r="BD5084" i="1" l="1"/>
  <c r="BD5085" i="1"/>
  <c r="BB5087" i="1"/>
  <c r="BB5088" i="1" l="1"/>
  <c r="BC5086" i="1"/>
  <c r="BD5086" i="1" l="1"/>
  <c r="BB5089" i="1"/>
  <c r="BC5088" i="1" s="1"/>
  <c r="BD5088" i="1" s="1"/>
  <c r="BC5087" i="1"/>
  <c r="BD5087" i="1" l="1"/>
  <c r="BB5090" i="1"/>
  <c r="BB5091" i="1" l="1"/>
  <c r="BC5090" i="1" s="1"/>
  <c r="BD5090" i="1" s="1"/>
  <c r="BC5089" i="1"/>
  <c r="BD5089" i="1" l="1"/>
  <c r="BB5092" i="1"/>
  <c r="BC5091" i="1" s="1"/>
  <c r="BD5091" i="1" s="1"/>
  <c r="BB5093" i="1" l="1"/>
  <c r="BB5094" i="1" l="1"/>
  <c r="BC5093" i="1" s="1"/>
  <c r="BD5093" i="1" s="1"/>
  <c r="BC5092" i="1"/>
  <c r="BD5092" i="1" l="1"/>
  <c r="BB5095" i="1"/>
  <c r="BB5096" i="1" l="1"/>
  <c r="BC5094" i="1"/>
  <c r="BD5094" i="1" l="1"/>
  <c r="BB5097" i="1"/>
  <c r="BC5096" i="1" s="1"/>
  <c r="BD5096" i="1" s="1"/>
  <c r="BC5095" i="1"/>
  <c r="BD5095" i="1" l="1"/>
  <c r="BB5098" i="1"/>
  <c r="BB5099" i="1" l="1"/>
  <c r="BC5097" i="1"/>
  <c r="BD5097" i="1" l="1"/>
  <c r="BB5100" i="1"/>
  <c r="BC5098" i="1"/>
  <c r="BD5098" i="1" l="1"/>
  <c r="BB5101" i="1"/>
  <c r="BC5099" i="1"/>
  <c r="BD5099" i="1" l="1"/>
  <c r="BB5102" i="1"/>
  <c r="BC5100" i="1"/>
  <c r="BD5100" i="1" l="1"/>
  <c r="BB5103" i="1"/>
  <c r="BC5101" i="1"/>
  <c r="BD5101" i="1" l="1"/>
  <c r="BB5104" i="1"/>
  <c r="BC5103" i="1" s="1"/>
  <c r="BD5103" i="1" s="1"/>
  <c r="BC5102" i="1"/>
  <c r="BD5102" i="1" l="1"/>
  <c r="BB5105" i="1"/>
  <c r="BB5106" i="1" l="1"/>
  <c r="BC5105" i="1" s="1"/>
  <c r="BD5105" i="1" s="1"/>
  <c r="BC5104" i="1"/>
  <c r="BD5104" i="1" l="1"/>
  <c r="BB5107" i="1"/>
  <c r="BC5106" i="1" s="1"/>
  <c r="BD5106" i="1" s="1"/>
  <c r="BB5108" i="1" l="1"/>
  <c r="BC5107" i="1" s="1"/>
  <c r="BD5107" i="1" s="1"/>
  <c r="BB5109" i="1" l="1"/>
  <c r="BB5110" i="1" l="1"/>
  <c r="BC5108" i="1"/>
  <c r="BD5108" i="1" l="1"/>
  <c r="BB5111" i="1"/>
  <c r="BC5110" i="1" s="1"/>
  <c r="BD5110" i="1" s="1"/>
  <c r="BC5109" i="1"/>
  <c r="BD5109" i="1" l="1"/>
  <c r="BB5112" i="1"/>
  <c r="BB5113" i="1" l="1"/>
  <c r="BC5111" i="1"/>
  <c r="BD5111" i="1" l="1"/>
  <c r="BB5114" i="1"/>
  <c r="BC5112" i="1"/>
  <c r="BD5112" i="1" l="1"/>
  <c r="BB5115" i="1"/>
  <c r="BC5114" i="1" s="1"/>
  <c r="BD5114" i="1" s="1"/>
  <c r="BC5113" i="1"/>
  <c r="BD5113" i="1" l="1"/>
  <c r="BB5116" i="1"/>
  <c r="BC5115" i="1" s="1"/>
  <c r="BD5115" i="1" s="1"/>
  <c r="BB5117" i="1" l="1"/>
  <c r="BB5118" i="1" l="1"/>
  <c r="BC5117" i="1" s="1"/>
  <c r="BC5116" i="1"/>
  <c r="BD5116" i="1" l="1"/>
  <c r="BD5117" i="1"/>
  <c r="BB5119" i="1"/>
  <c r="BC5118" i="1" s="1"/>
  <c r="BD5118" i="1" s="1"/>
  <c r="BB5120" i="1" l="1"/>
  <c r="BC5119" i="1" s="1"/>
  <c r="BD5119" i="1" s="1"/>
  <c r="BB5121" i="1" l="1"/>
  <c r="BB5122" i="1" l="1"/>
  <c r="BC5120" i="1"/>
  <c r="BD5120" i="1" l="1"/>
  <c r="BB5123" i="1"/>
  <c r="BC5121" i="1"/>
  <c r="BD5121" i="1" l="1"/>
  <c r="BB5124" i="1"/>
  <c r="BC5122" i="1"/>
  <c r="BD5122" i="1" l="1"/>
  <c r="BB5125" i="1"/>
  <c r="BC5123" i="1"/>
  <c r="BD5123" i="1" l="1"/>
  <c r="BB5126" i="1"/>
  <c r="BC5124" i="1"/>
  <c r="BD5124" i="1" l="1"/>
  <c r="BB5127" i="1"/>
  <c r="BC5126" i="1" s="1"/>
  <c r="BD5126" i="1" s="1"/>
  <c r="BC5125" i="1"/>
  <c r="BD5125" i="1" l="1"/>
  <c r="BB5128" i="1"/>
  <c r="BC5127" i="1" s="1"/>
  <c r="BD5127" i="1" s="1"/>
  <c r="BB5129" i="1" l="1"/>
  <c r="BC5128" i="1" s="1"/>
  <c r="BD5128" i="1" l="1"/>
  <c r="BB5130" i="1"/>
  <c r="BC5129" i="1" s="1"/>
  <c r="BD5129" i="1" l="1"/>
  <c r="BB5131" i="1"/>
  <c r="BB5132" i="1" l="1"/>
  <c r="BC5130" i="1"/>
  <c r="BD5130" i="1" l="1"/>
  <c r="BB5133" i="1"/>
  <c r="BC5131" i="1"/>
  <c r="BD5131" i="1" l="1"/>
  <c r="BB5134" i="1"/>
  <c r="BC5132" i="1"/>
  <c r="BD5132" i="1" l="1"/>
  <c r="BB5135" i="1"/>
  <c r="BC5133" i="1"/>
  <c r="BD5133" i="1" l="1"/>
  <c r="BB5136" i="1"/>
  <c r="BC5134" i="1"/>
  <c r="BD5134" i="1" l="1"/>
  <c r="BB5137" i="1"/>
  <c r="BC5135" i="1"/>
  <c r="BD5135" i="1" l="1"/>
  <c r="BB5138" i="1"/>
  <c r="BC5136" i="1"/>
  <c r="BD5136" i="1" l="1"/>
  <c r="BB5139" i="1"/>
  <c r="BC5137" i="1"/>
  <c r="BD5137" i="1" l="1"/>
  <c r="BB5140" i="1"/>
  <c r="BC5139" i="1" s="1"/>
  <c r="BC5138" i="1"/>
  <c r="BD5138" i="1" l="1"/>
  <c r="BD5139" i="1"/>
  <c r="BB5141" i="1"/>
  <c r="BC5140" i="1" s="1"/>
  <c r="BD5140" i="1" l="1"/>
  <c r="BB5142" i="1"/>
  <c r="BC5141" i="1" s="1"/>
  <c r="BD5141" i="1" s="1"/>
  <c r="BB5143" i="1" l="1"/>
  <c r="BB5144" i="1" l="1"/>
  <c r="BC5142" i="1"/>
  <c r="BD5142" i="1" l="1"/>
  <c r="BB5145" i="1"/>
  <c r="BC5143" i="1"/>
  <c r="BD5143" i="1" l="1"/>
  <c r="BB5146" i="1"/>
  <c r="BC5144" i="1"/>
  <c r="BD5144" i="1" l="1"/>
  <c r="BB5147" i="1"/>
  <c r="BC5146" i="1" s="1"/>
  <c r="BC5145" i="1"/>
  <c r="BD5145" i="1" l="1"/>
  <c r="BD5146" i="1"/>
  <c r="BB5148" i="1"/>
  <c r="BB5149" i="1" l="1"/>
  <c r="BC5147" i="1"/>
  <c r="BD5147" i="1" l="1"/>
  <c r="BB5150" i="1"/>
  <c r="BC5149" i="1" s="1"/>
  <c r="BD5149" i="1" s="1"/>
  <c r="BC5148" i="1"/>
  <c r="BD5148" i="1" l="1"/>
  <c r="BB5151" i="1"/>
  <c r="BC5150" i="1" s="1"/>
  <c r="BD5150" i="1" s="1"/>
  <c r="BB5152" i="1" l="1"/>
  <c r="BB5153" i="1" l="1"/>
  <c r="BC5151" i="1"/>
  <c r="BD5151" i="1" l="1"/>
  <c r="BB5154" i="1"/>
  <c r="BC5153" i="1" s="1"/>
  <c r="BD5153" i="1" s="1"/>
  <c r="BC5152" i="1"/>
  <c r="BD5152" i="1" l="1"/>
  <c r="BB5155" i="1"/>
  <c r="BB5156" i="1" l="1"/>
  <c r="BC5154" i="1"/>
  <c r="BD5154" i="1" l="1"/>
  <c r="BB5157" i="1"/>
  <c r="BC5155" i="1"/>
  <c r="BD5155" i="1" l="1"/>
  <c r="BB5158" i="1"/>
  <c r="BC5156" i="1"/>
  <c r="BD5156" i="1" l="1"/>
  <c r="BB5159" i="1"/>
  <c r="BC5157" i="1"/>
  <c r="BD5157" i="1" l="1"/>
  <c r="BB5160" i="1"/>
  <c r="BC5158" i="1"/>
  <c r="BD5158" i="1" l="1"/>
  <c r="BB5161" i="1"/>
  <c r="BC5159" i="1"/>
  <c r="BD5159" i="1" l="1"/>
  <c r="BB5162" i="1"/>
  <c r="BC5161" i="1" s="1"/>
  <c r="BD5161" i="1" s="1"/>
  <c r="BC5160" i="1"/>
  <c r="BD5160" i="1" l="1"/>
  <c r="BB5163" i="1"/>
  <c r="BC5162" i="1" s="1"/>
  <c r="BD5162" i="1" s="1"/>
  <c r="BB5164" i="1" l="1"/>
  <c r="BC5163" i="1" s="1"/>
  <c r="BD5163" i="1" s="1"/>
  <c r="BB5165" i="1" l="1"/>
  <c r="BB5166" i="1" l="1"/>
  <c r="BC5165" i="1" s="1"/>
  <c r="BD5165" i="1" s="1"/>
  <c r="BC5164" i="1"/>
  <c r="BD5164" i="1" l="1"/>
  <c r="BB5167" i="1"/>
  <c r="BC5166" i="1" s="1"/>
  <c r="BD5166" i="1" s="1"/>
  <c r="BB5168" i="1" l="1"/>
  <c r="BC5167" i="1" s="1"/>
  <c r="BD5167" i="1" s="1"/>
  <c r="BB5169" i="1" l="1"/>
  <c r="BB5170" i="1" l="1"/>
  <c r="BC5168" i="1"/>
  <c r="BD5168" i="1" l="1"/>
  <c r="BB5171" i="1"/>
  <c r="BC5170" i="1" s="1"/>
  <c r="BD5170" i="1" s="1"/>
  <c r="BC5169" i="1"/>
  <c r="BD5169" i="1" l="1"/>
  <c r="BB5172" i="1"/>
  <c r="BC5171" i="1" s="1"/>
  <c r="BD5171" i="1" s="1"/>
  <c r="BB5173" i="1" l="1"/>
  <c r="BB5174" i="1" l="1"/>
  <c r="BC5173" i="1" s="1"/>
  <c r="BD5173" i="1" s="1"/>
  <c r="BC5172" i="1"/>
  <c r="BD5172" i="1" l="1"/>
  <c r="BB5175" i="1"/>
  <c r="BC5174" i="1" s="1"/>
  <c r="BD5174" i="1" s="1"/>
  <c r="BB5176" i="1" l="1"/>
  <c r="BB5177" i="1" l="1"/>
  <c r="BC5175" i="1"/>
  <c r="BD5175" i="1" l="1"/>
  <c r="BB5178" i="1"/>
  <c r="BC5177" i="1" s="1"/>
  <c r="BD5177" i="1" s="1"/>
  <c r="BC5176" i="1"/>
  <c r="BD5176" i="1" l="1"/>
  <c r="BB5179" i="1"/>
  <c r="BB5180" i="1" l="1"/>
  <c r="BC5178" i="1"/>
  <c r="BD5178" i="1" l="1"/>
  <c r="BB5181" i="1"/>
  <c r="BC5179" i="1"/>
  <c r="BD5179" i="1" l="1"/>
  <c r="BB5182" i="1"/>
  <c r="BC5180" i="1"/>
  <c r="BD5180" i="1" l="1"/>
  <c r="BB5183" i="1"/>
  <c r="BC5182" i="1" s="1"/>
  <c r="BD5182" i="1" s="1"/>
  <c r="BC5181" i="1"/>
  <c r="BD5181" i="1" l="1"/>
  <c r="BB5184" i="1"/>
  <c r="BC5183" i="1" s="1"/>
  <c r="BD5183" i="1" s="1"/>
  <c r="BB5185" i="1" l="1"/>
  <c r="BC5184" i="1" s="1"/>
  <c r="BD5184" i="1" s="1"/>
  <c r="BB5186" i="1" l="1"/>
  <c r="BC5185" i="1" s="1"/>
  <c r="BD5185" i="1" s="1"/>
  <c r="BB5187" i="1" l="1"/>
  <c r="BB5188" i="1" l="1"/>
  <c r="BC5186" i="1"/>
  <c r="BD5186" i="1" l="1"/>
  <c r="BB5189" i="1"/>
  <c r="BC5188" i="1" s="1"/>
  <c r="BD5188" i="1" s="1"/>
  <c r="BC5187" i="1"/>
  <c r="BD5187" i="1" l="1"/>
  <c r="BB5190" i="1"/>
  <c r="BC5189" i="1" s="1"/>
  <c r="BD5189" i="1" l="1"/>
  <c r="BB5191" i="1"/>
  <c r="BB5192" i="1" l="1"/>
  <c r="BC5190" i="1"/>
  <c r="BD5190" i="1" l="1"/>
  <c r="BB5193" i="1"/>
  <c r="BC5192" i="1" s="1"/>
  <c r="BD5192" i="1" s="1"/>
  <c r="BC5191" i="1"/>
  <c r="BD5191" i="1" l="1"/>
  <c r="BB5194" i="1"/>
  <c r="BB5195" i="1" l="1"/>
  <c r="BC5193" i="1"/>
  <c r="BD5193" i="1" l="1"/>
  <c r="BB5196" i="1"/>
  <c r="BC5195" i="1" s="1"/>
  <c r="BC5194" i="1"/>
  <c r="BD5194" i="1" l="1"/>
  <c r="BD5195" i="1"/>
  <c r="BB5197" i="1"/>
  <c r="BC5196" i="1" s="1"/>
  <c r="BD5196" i="1" s="1"/>
  <c r="BB5198" i="1" l="1"/>
  <c r="BC5197" i="1" s="1"/>
  <c r="BD5197" i="1" l="1"/>
  <c r="BB5199" i="1"/>
  <c r="BB5200" i="1" l="1"/>
  <c r="BC5198" i="1"/>
  <c r="BD5198" i="1" l="1"/>
  <c r="BB5201" i="1"/>
  <c r="BC5199" i="1"/>
  <c r="BD5199" i="1" l="1"/>
  <c r="BB5202" i="1"/>
  <c r="BC5201" i="1" s="1"/>
  <c r="BD5201" i="1" s="1"/>
  <c r="BC5200" i="1"/>
  <c r="BD5200" i="1" l="1"/>
  <c r="BB5203" i="1"/>
  <c r="BB5204" i="1" l="1"/>
  <c r="BC5202" i="1"/>
  <c r="BD5202" i="1" l="1"/>
  <c r="BB5205" i="1"/>
  <c r="BC5204" i="1" s="1"/>
  <c r="BD5204" i="1" s="1"/>
  <c r="BC5203" i="1"/>
  <c r="BD5203" i="1" l="1"/>
  <c r="BB5206" i="1"/>
  <c r="BB5207" i="1" l="1"/>
  <c r="BC5205" i="1"/>
  <c r="BD5205" i="1" l="1"/>
  <c r="BC5206" i="1"/>
  <c r="BB5208" i="1"/>
  <c r="BD5206" i="1" l="1"/>
  <c r="BB5209" i="1"/>
  <c r="BC5207" i="1"/>
  <c r="BD5207" i="1" l="1"/>
  <c r="BB5210" i="1"/>
  <c r="BC5208" i="1"/>
  <c r="BD5208" i="1" l="1"/>
  <c r="BB5211" i="1"/>
  <c r="BC5209" i="1"/>
  <c r="BD5209" i="1" l="1"/>
  <c r="BC5210" i="1"/>
  <c r="BB5212" i="1"/>
  <c r="BD5210" i="1" l="1"/>
  <c r="BB5213" i="1"/>
  <c r="BC5212" i="1" s="1"/>
  <c r="BC5211" i="1"/>
  <c r="BD5211" i="1" l="1"/>
  <c r="BD5212" i="1"/>
  <c r="BB5214" i="1"/>
  <c r="BC5213" i="1" s="1"/>
  <c r="BD5213" i="1" l="1"/>
  <c r="BB5215" i="1"/>
  <c r="BB5216" i="1" l="1"/>
  <c r="BC5214" i="1"/>
  <c r="BD5214" i="1" l="1"/>
  <c r="BB5217" i="1"/>
  <c r="BC5216" i="1" s="1"/>
  <c r="BD5216" i="1" s="1"/>
  <c r="BC5215" i="1"/>
  <c r="BD5215" i="1" l="1"/>
  <c r="BB5218" i="1"/>
  <c r="BB5219" i="1" l="1"/>
  <c r="BC5217" i="1"/>
  <c r="BD5217" i="1" l="1"/>
  <c r="BB5220" i="1"/>
  <c r="BC5219" i="1" s="1"/>
  <c r="BC5218" i="1"/>
  <c r="BD5218" i="1" l="1"/>
  <c r="BD5219" i="1"/>
  <c r="BB5221" i="1"/>
  <c r="BB5222" i="1" l="1"/>
  <c r="BC5220" i="1"/>
  <c r="BD5220" i="1" l="1"/>
  <c r="BB5223" i="1"/>
  <c r="BC5221" i="1"/>
  <c r="BD5221" i="1" l="1"/>
  <c r="BB5224" i="1"/>
  <c r="BC5222" i="1"/>
  <c r="BD5222" i="1" l="1"/>
  <c r="BB5225" i="1"/>
  <c r="BC5223" i="1"/>
  <c r="BD5223" i="1" l="1"/>
  <c r="BB5226" i="1"/>
  <c r="BC5225" i="1" s="1"/>
  <c r="BC5224" i="1"/>
  <c r="BD5224" i="1" l="1"/>
  <c r="BD5225" i="1"/>
  <c r="BB5227" i="1"/>
  <c r="BB5228" i="1" l="1"/>
  <c r="BC5227" i="1" s="1"/>
  <c r="BD5227" i="1" s="1"/>
  <c r="BC5226" i="1"/>
  <c r="BD5226" i="1" l="1"/>
  <c r="BB5229" i="1"/>
  <c r="BC5228" i="1" s="1"/>
  <c r="BD5228" i="1" s="1"/>
  <c r="BB5230" i="1" l="1"/>
  <c r="BB5231" i="1" l="1"/>
  <c r="BC5229" i="1"/>
  <c r="BD5229" i="1" l="1"/>
  <c r="BB5232" i="1"/>
  <c r="BC5230" i="1"/>
  <c r="BD5230" i="1" l="1"/>
  <c r="BB5233" i="1"/>
  <c r="BC5231" i="1"/>
  <c r="BD5231" i="1" l="1"/>
  <c r="BB5234" i="1"/>
  <c r="BC5232" i="1"/>
  <c r="BD5232" i="1" l="1"/>
  <c r="BB5235" i="1"/>
  <c r="BC5233" i="1"/>
  <c r="BD5233" i="1" l="1"/>
  <c r="BB5236" i="1"/>
  <c r="BC5235" i="1" s="1"/>
  <c r="BD5235" i="1" s="1"/>
  <c r="BC5234" i="1"/>
  <c r="BD5234" i="1" l="1"/>
  <c r="BB5237" i="1"/>
  <c r="BB5238" i="1" l="1"/>
  <c r="BC5237" i="1" s="1"/>
  <c r="BC5236" i="1"/>
  <c r="BD5236" i="1" l="1"/>
  <c r="BD5237" i="1"/>
  <c r="BB5239" i="1"/>
  <c r="BC5238" i="1" s="1"/>
  <c r="BD5238" i="1" s="1"/>
  <c r="BB5240" i="1" l="1"/>
  <c r="BB5241" i="1" l="1"/>
  <c r="BC5240" i="1" s="1"/>
  <c r="BD5240" i="1" s="1"/>
  <c r="BC5239" i="1"/>
  <c r="BD5239" i="1" l="1"/>
  <c r="BB5242" i="1"/>
  <c r="BB5243" i="1" l="1"/>
  <c r="BC5242" i="1" s="1"/>
  <c r="BC5241" i="1"/>
  <c r="BD5241" i="1" l="1"/>
  <c r="BD5242" i="1"/>
  <c r="BB5244" i="1"/>
  <c r="BC5243" i="1" s="1"/>
  <c r="BD5243" i="1" l="1"/>
  <c r="BB5245" i="1"/>
  <c r="BB5246" i="1" l="1"/>
  <c r="BC5244" i="1"/>
  <c r="BD5244" i="1" l="1"/>
  <c r="BB5247" i="1"/>
  <c r="BC5245" i="1"/>
  <c r="BD5245" i="1" l="1"/>
  <c r="BB5248" i="1"/>
  <c r="BC5246" i="1"/>
  <c r="BD5246" i="1" l="1"/>
  <c r="BB5249" i="1"/>
  <c r="BC5248" i="1" s="1"/>
  <c r="BC5247" i="1"/>
  <c r="BD5247" i="1" l="1"/>
  <c r="BD5248" i="1"/>
  <c r="BB5250" i="1"/>
  <c r="BC5249" i="1" s="1"/>
  <c r="BD5249" i="1" l="1"/>
  <c r="BB5251" i="1"/>
  <c r="BC5250" i="1" s="1"/>
  <c r="BD5250" i="1" s="1"/>
  <c r="BB5252" i="1" l="1"/>
  <c r="BB5253" i="1" l="1"/>
  <c r="BC5252" i="1" s="1"/>
  <c r="BD5252" i="1" s="1"/>
  <c r="BC5251" i="1"/>
  <c r="BD5251" i="1" l="1"/>
  <c r="BB5254" i="1"/>
  <c r="BB5255" i="1" l="1"/>
  <c r="BC5253" i="1"/>
  <c r="BD5253" i="1" l="1"/>
  <c r="BB5256" i="1"/>
  <c r="BC5254" i="1"/>
  <c r="BD5254" i="1" l="1"/>
  <c r="BB5257" i="1"/>
  <c r="BC5255" i="1"/>
  <c r="BD5255" i="1" l="1"/>
  <c r="BB5258" i="1"/>
  <c r="BC5256" i="1"/>
  <c r="BD5256" i="1" l="1"/>
  <c r="BB5259" i="1"/>
  <c r="BC5258" i="1" s="1"/>
  <c r="BD5258" i="1" s="1"/>
  <c r="BC5257" i="1"/>
  <c r="BD5257" i="1" l="1"/>
  <c r="BB5260" i="1"/>
  <c r="BC5259" i="1" s="1"/>
  <c r="BD5259" i="1" s="1"/>
  <c r="BB5261" i="1" l="1"/>
  <c r="BB5262" i="1" l="1"/>
  <c r="BC5261" i="1" s="1"/>
  <c r="BC5260" i="1"/>
  <c r="BD5260" i="1" l="1"/>
  <c r="BD5261" i="1"/>
  <c r="BB5263" i="1"/>
  <c r="BC5262" i="1" s="1"/>
  <c r="BD5262" i="1" s="1"/>
  <c r="BB5264" i="1" l="1"/>
  <c r="BC5263" i="1" s="1"/>
  <c r="BD5263" i="1" s="1"/>
  <c r="BB5265" i="1" l="1"/>
  <c r="BC5264" i="1" s="1"/>
  <c r="BD5264" i="1" s="1"/>
  <c r="BB5266" i="1" l="1"/>
  <c r="BB5267" i="1" l="1"/>
  <c r="BC5266" i="1" s="1"/>
  <c r="BC5265" i="1"/>
  <c r="BD5265" i="1" l="1"/>
  <c r="BD5266" i="1"/>
  <c r="BB5268" i="1"/>
  <c r="BC5267" i="1" s="1"/>
  <c r="BD5267" i="1" l="1"/>
  <c r="BB5269" i="1"/>
  <c r="BB5270" i="1" l="1"/>
  <c r="BC5268" i="1"/>
  <c r="BD5268" i="1" l="1"/>
  <c r="BB5271" i="1"/>
  <c r="BC5270" i="1" s="1"/>
  <c r="BD5270" i="1" s="1"/>
  <c r="BC5269" i="1"/>
  <c r="BD5269" i="1" l="1"/>
  <c r="BB5272" i="1"/>
  <c r="BB5273" i="1" l="1"/>
  <c r="BC5271" i="1"/>
  <c r="BD5271" i="1" l="1"/>
  <c r="BB5274" i="1"/>
  <c r="BC5273" i="1" s="1"/>
  <c r="BC5272" i="1"/>
  <c r="BD5272" i="1" l="1"/>
  <c r="BD5273" i="1"/>
  <c r="BB5275" i="1"/>
  <c r="BB5276" i="1" l="1"/>
  <c r="BC5274" i="1"/>
  <c r="BD5274" i="1" l="1"/>
  <c r="BB5277" i="1"/>
  <c r="BC5276" i="1" s="1"/>
  <c r="BD5276" i="1" s="1"/>
  <c r="BC5275" i="1"/>
  <c r="BD5275" i="1" l="1"/>
  <c r="BB5278" i="1"/>
  <c r="BB5279" i="1" l="1"/>
  <c r="BC5277" i="1"/>
  <c r="BD5277" i="1" l="1"/>
  <c r="BB5280" i="1"/>
  <c r="BC5279" i="1" s="1"/>
  <c r="BC5278" i="1"/>
  <c r="BD5278" i="1" l="1"/>
  <c r="BD5279" i="1"/>
  <c r="BB5281" i="1"/>
  <c r="BB5282" i="1" l="1"/>
  <c r="BC5281" i="1" s="1"/>
  <c r="BD5281" i="1" s="1"/>
  <c r="BC5280" i="1"/>
  <c r="BD5280" i="1" l="1"/>
  <c r="BB5283" i="1"/>
  <c r="BC5282" i="1" s="1"/>
  <c r="BD5282" i="1" s="1"/>
  <c r="BB5284" i="1" l="1"/>
  <c r="BB5285" i="1" l="1"/>
  <c r="BC5284" i="1" s="1"/>
  <c r="BC5283" i="1"/>
  <c r="BD5283" i="1" l="1"/>
  <c r="BD5284" i="1"/>
  <c r="BB5286" i="1"/>
  <c r="BC5285" i="1" s="1"/>
  <c r="BD5285" i="1" l="1"/>
  <c r="BB5287" i="1"/>
  <c r="BB5288" i="1" l="1"/>
  <c r="BC5287" i="1" s="1"/>
  <c r="BD5287" i="1" s="1"/>
  <c r="BC5286" i="1"/>
  <c r="BD5286" i="1" l="1"/>
  <c r="BB5289" i="1"/>
  <c r="BC5288" i="1" s="1"/>
  <c r="BD5288" i="1" s="1"/>
  <c r="BB5290" i="1" l="1"/>
  <c r="BB5291" i="1" l="1"/>
  <c r="BC5290" i="1" s="1"/>
  <c r="BC5289" i="1"/>
  <c r="BD5289" i="1" l="1"/>
  <c r="BD5290" i="1"/>
  <c r="BB5292" i="1"/>
  <c r="BB5293" i="1" l="1"/>
  <c r="BC5291" i="1"/>
  <c r="BD5291" i="1" l="1"/>
  <c r="BB5294" i="1"/>
  <c r="BC5293" i="1" s="1"/>
  <c r="BD5293" i="1" s="1"/>
  <c r="BC5292" i="1"/>
  <c r="BD5292" i="1" l="1"/>
  <c r="BB5295" i="1"/>
  <c r="BB5296" i="1" l="1"/>
  <c r="BC5295" i="1" s="1"/>
  <c r="BD5295" i="1" s="1"/>
  <c r="BC5294" i="1"/>
  <c r="BD5294" i="1" l="1"/>
  <c r="BB5297" i="1"/>
  <c r="BC5296" i="1" s="1"/>
  <c r="BD5296" i="1" l="1"/>
  <c r="BB5298" i="1"/>
  <c r="BB5299" i="1" l="1"/>
  <c r="BC5298" i="1" s="1"/>
  <c r="BD5298" i="1" s="1"/>
  <c r="BC5297" i="1"/>
  <c r="BD5297" i="1" l="1"/>
  <c r="BB5300" i="1"/>
  <c r="BB5301" i="1" l="1"/>
  <c r="BC5300" i="1" s="1"/>
  <c r="BD5300" i="1" s="1"/>
  <c r="BC5299" i="1"/>
  <c r="BD5299" i="1" l="1"/>
  <c r="BB5302" i="1"/>
  <c r="BB5303" i="1" l="1"/>
  <c r="BC5301" i="1"/>
  <c r="BD5301" i="1" l="1"/>
  <c r="BB5304" i="1"/>
  <c r="BC5303" i="1" s="1"/>
  <c r="BC5302" i="1"/>
  <c r="BD5302" i="1" l="1"/>
  <c r="BD5303" i="1"/>
  <c r="BB5305" i="1"/>
  <c r="BB5306" i="1" l="1"/>
  <c r="BC5304" i="1"/>
  <c r="BD5304" i="1" l="1"/>
  <c r="BB5307" i="1"/>
  <c r="BC5306" i="1" s="1"/>
  <c r="BD5306" i="1" s="1"/>
  <c r="BC5305" i="1"/>
  <c r="BD5305" i="1" l="1"/>
  <c r="BB5308" i="1"/>
  <c r="BB5309" i="1" l="1"/>
  <c r="BC5307" i="1"/>
  <c r="BD5307" i="1" l="1"/>
  <c r="BC5308" i="1"/>
  <c r="BB5310" i="1"/>
  <c r="BC5309" i="1" s="1"/>
  <c r="BD5308" i="1" l="1"/>
  <c r="BD5309" i="1"/>
  <c r="BB5311" i="1"/>
  <c r="BB5312" i="1" l="1"/>
  <c r="BC5310" i="1"/>
  <c r="BD5310" i="1" l="1"/>
  <c r="BB5313" i="1"/>
  <c r="BC5312" i="1" s="1"/>
  <c r="BD5312" i="1" s="1"/>
  <c r="BC5311" i="1"/>
  <c r="BD5311" i="1" l="1"/>
  <c r="BB5314" i="1"/>
  <c r="BB5315" i="1" l="1"/>
  <c r="BC5314" i="1" s="1"/>
  <c r="BC5313" i="1"/>
  <c r="BD5313" i="1" l="1"/>
  <c r="BD5314" i="1"/>
  <c r="BB5316" i="1"/>
  <c r="BB5317" i="1" l="1"/>
  <c r="BC5315" i="1"/>
  <c r="BD5315" i="1" l="1"/>
  <c r="BB5318" i="1"/>
  <c r="BC5317" i="1" s="1"/>
  <c r="BD5317" i="1" s="1"/>
  <c r="BC5316" i="1"/>
  <c r="BD5316" i="1" l="1"/>
  <c r="BB5319" i="1"/>
  <c r="BC5318" i="1" s="1"/>
  <c r="BD5318" i="1" s="1"/>
  <c r="BB5320" i="1" l="1"/>
  <c r="BC5319" i="1" s="1"/>
  <c r="BD5319" i="1" s="1"/>
  <c r="BB5321" i="1" l="1"/>
  <c r="BB5322" i="1" l="1"/>
  <c r="BC5320" i="1"/>
  <c r="BD5320" i="1" l="1"/>
  <c r="BB5323" i="1"/>
  <c r="BC5322" i="1" s="1"/>
  <c r="BD5322" i="1" s="1"/>
  <c r="BC5321" i="1"/>
  <c r="BD5321" i="1" l="1"/>
  <c r="BB5324" i="1"/>
  <c r="BC5323" i="1" s="1"/>
  <c r="BD5323" i="1" s="1"/>
  <c r="BB5325" i="1" l="1"/>
  <c r="BC5324" i="1" s="1"/>
  <c r="BD5324" i="1" s="1"/>
  <c r="BB5326" i="1" l="1"/>
  <c r="BB5327" i="1" l="1"/>
  <c r="BC5326" i="1" s="1"/>
  <c r="BC5325" i="1"/>
  <c r="BD5325" i="1" l="1"/>
  <c r="BD5326" i="1"/>
  <c r="BB5328" i="1"/>
  <c r="BC5327" i="1" s="1"/>
  <c r="BD5327" i="1" l="1"/>
  <c r="BB5329" i="1"/>
  <c r="BB5330" i="1" l="1"/>
  <c r="BC5329" i="1" s="1"/>
  <c r="BD5329" i="1" s="1"/>
  <c r="BC5328" i="1"/>
  <c r="BD5328" i="1" l="1"/>
  <c r="BB5331" i="1"/>
  <c r="BB5332" i="1" l="1"/>
  <c r="BC5330" i="1"/>
  <c r="BD5330" i="1" l="1"/>
  <c r="BB5333" i="1"/>
  <c r="BC5331" i="1"/>
  <c r="BD5331" i="1" l="1"/>
  <c r="BB5334" i="1"/>
  <c r="BC5332" i="1"/>
  <c r="BD5332" i="1" l="1"/>
  <c r="BB5335" i="1"/>
  <c r="BC5333" i="1"/>
  <c r="BD5333" i="1" l="1"/>
  <c r="BB5336" i="1"/>
  <c r="BC5334" i="1"/>
  <c r="BD5334" i="1" l="1"/>
  <c r="BB5337" i="1"/>
  <c r="BC5336" i="1" s="1"/>
  <c r="BD5336" i="1" s="1"/>
  <c r="BC5335" i="1"/>
  <c r="BD5335" i="1" l="1"/>
  <c r="BB5338" i="1"/>
  <c r="BB5339" i="1" l="1"/>
  <c r="BC5337" i="1"/>
  <c r="BD5337" i="1" l="1"/>
  <c r="BB5340" i="1"/>
  <c r="BC5338" i="1"/>
  <c r="BD5338" i="1" l="1"/>
  <c r="BB5341" i="1"/>
  <c r="BC5339" i="1"/>
  <c r="BD5339" i="1" l="1"/>
  <c r="BB5342" i="1"/>
  <c r="BC5341" i="1" s="1"/>
  <c r="BD5341" i="1" s="1"/>
  <c r="BC5340" i="1"/>
  <c r="BD5340" i="1" l="1"/>
  <c r="BB5343" i="1"/>
  <c r="BB5344" i="1" l="1"/>
  <c r="BC5343" i="1" s="1"/>
  <c r="BD5343" i="1" s="1"/>
  <c r="BC5342" i="1"/>
  <c r="BD5342" i="1" l="1"/>
  <c r="BB5345" i="1"/>
  <c r="BC5344" i="1" s="1"/>
  <c r="BD5344" i="1" l="1"/>
  <c r="BB5346" i="1"/>
  <c r="BC5345" i="1" s="1"/>
  <c r="BD5345" i="1" l="1"/>
  <c r="BB5347" i="1"/>
  <c r="BC5346" i="1" s="1"/>
  <c r="BD5346" i="1" s="1"/>
  <c r="BB5348" i="1" l="1"/>
  <c r="BB5349" i="1" l="1"/>
  <c r="BC5348" i="1" s="1"/>
  <c r="BD5348" i="1" s="1"/>
  <c r="BC5347" i="1"/>
  <c r="BD5347" i="1" l="1"/>
  <c r="BB5350" i="1"/>
  <c r="BB5351" i="1" l="1"/>
  <c r="BC5349" i="1"/>
  <c r="BD5349" i="1" l="1"/>
  <c r="BB5352" i="1"/>
  <c r="BC5350" i="1"/>
  <c r="BD5350" i="1" l="1"/>
  <c r="BB5353" i="1"/>
  <c r="BC5352" i="1" s="1"/>
  <c r="BD5352" i="1" s="1"/>
  <c r="BC5351" i="1"/>
  <c r="BD5351" i="1" l="1"/>
  <c r="BB5354" i="1"/>
  <c r="BC5353" i="1" s="1"/>
  <c r="BD5353" i="1" s="1"/>
  <c r="BB5355" i="1" l="1"/>
  <c r="BC5354" i="1" s="1"/>
  <c r="BD5354" i="1" s="1"/>
  <c r="BB5356" i="1" l="1"/>
  <c r="BC5355" i="1" s="1"/>
  <c r="BD5355" i="1" s="1"/>
  <c r="BB5357" i="1" l="1"/>
  <c r="BB5358" i="1" l="1"/>
  <c r="BC5357" i="1" s="1"/>
  <c r="BC5356" i="1"/>
  <c r="BD5356" i="1" l="1"/>
  <c r="BD5357" i="1"/>
  <c r="BB5359" i="1"/>
  <c r="BC5358" i="1" s="1"/>
  <c r="BD5358" i="1" s="1"/>
  <c r="BB5360" i="1" l="1"/>
  <c r="BB5361" i="1" l="1"/>
  <c r="BC5360" i="1" s="1"/>
  <c r="BD5360" i="1" s="1"/>
  <c r="BC5359" i="1"/>
  <c r="BD5359" i="1" l="1"/>
  <c r="BB5362" i="1"/>
  <c r="BB5363" i="1" l="1"/>
  <c r="BC5361" i="1"/>
  <c r="BD5361" i="1" l="1"/>
  <c r="BB5364" i="1"/>
  <c r="BC5362" i="1"/>
  <c r="BD5362" i="1" l="1"/>
  <c r="BB5365" i="1"/>
  <c r="BC5363" i="1"/>
  <c r="BD5363" i="1" l="1"/>
  <c r="BB5366" i="1"/>
  <c r="BC5365" i="1" s="1"/>
  <c r="BD5365" i="1" s="1"/>
  <c r="BC5364" i="1"/>
  <c r="BD5364" i="1" l="1"/>
  <c r="BB5367" i="1"/>
  <c r="BC5366" i="1" s="1"/>
  <c r="BD5366" i="1" s="1"/>
  <c r="BB5368" i="1" l="1"/>
  <c r="BC5367" i="1" s="1"/>
  <c r="BD5367" i="1" s="1"/>
  <c r="BB5369" i="1" l="1"/>
  <c r="BC5368" i="1" s="1"/>
  <c r="BD5368" i="1" l="1"/>
  <c r="BB5370" i="1"/>
  <c r="BC5369" i="1" s="1"/>
  <c r="BD5369" i="1" l="1"/>
  <c r="BB5371" i="1"/>
  <c r="BB5372" i="1" l="1"/>
  <c r="BC5370" i="1"/>
  <c r="BD5370" i="1" l="1"/>
  <c r="BB5373" i="1"/>
  <c r="BC5371" i="1"/>
  <c r="BD5371" i="1" l="1"/>
  <c r="BB5374" i="1"/>
  <c r="BC5372" i="1"/>
  <c r="BD5372" i="1" l="1"/>
  <c r="BB5375" i="1"/>
  <c r="BC5373" i="1"/>
  <c r="BD5373" i="1" l="1"/>
  <c r="BB5376" i="1"/>
  <c r="BC5374" i="1"/>
  <c r="BD5374" i="1" l="1"/>
  <c r="BB5377" i="1"/>
  <c r="BC5376" i="1" s="1"/>
  <c r="BD5376" i="1" s="1"/>
  <c r="BC5375" i="1"/>
  <c r="BD5375" i="1" l="1"/>
  <c r="BB5378" i="1"/>
  <c r="BC5377" i="1" s="1"/>
  <c r="BD5377" i="1" s="1"/>
  <c r="BB5379" i="1" l="1"/>
  <c r="BC5378" i="1" s="1"/>
  <c r="BD5378" i="1" s="1"/>
  <c r="BB5380" i="1" l="1"/>
  <c r="BB5381" i="1" l="1"/>
  <c r="BC5379" i="1"/>
  <c r="BD5379" i="1" l="1"/>
  <c r="BB5382" i="1"/>
  <c r="BC5381" i="1" s="1"/>
  <c r="BC5380" i="1"/>
  <c r="BD5380" i="1" l="1"/>
  <c r="BD5381" i="1"/>
  <c r="BB5383" i="1"/>
  <c r="BC5382" i="1" s="1"/>
  <c r="BD5382" i="1" s="1"/>
  <c r="BB5384" i="1" l="1"/>
  <c r="BC5383" i="1" s="1"/>
  <c r="BD5383" i="1" s="1"/>
  <c r="BB5385" i="1" l="1"/>
  <c r="BB5386" i="1" l="1"/>
  <c r="BC5384" i="1"/>
  <c r="BD5384" i="1" l="1"/>
  <c r="BB5387" i="1"/>
  <c r="BC5385" i="1"/>
  <c r="BD5385" i="1" l="1"/>
  <c r="BC5386" i="1"/>
  <c r="BB5388" i="1"/>
  <c r="BD5386" i="1" l="1"/>
  <c r="BC5387" i="1"/>
  <c r="BB5389" i="1"/>
  <c r="BD5387" i="1" l="1"/>
  <c r="BB5390" i="1"/>
  <c r="BC5388" i="1"/>
  <c r="BD5388" i="1" l="1"/>
  <c r="BB5391" i="1"/>
  <c r="BC5390" i="1" s="1"/>
  <c r="BD5390" i="1" s="1"/>
  <c r="BC5389" i="1"/>
  <c r="BD5389" i="1" l="1"/>
  <c r="BB5392" i="1"/>
  <c r="BB5393" i="1" l="1"/>
  <c r="BC5391" i="1"/>
  <c r="BD5391" i="1" l="1"/>
  <c r="BB5394" i="1"/>
  <c r="BC5393" i="1" s="1"/>
  <c r="BC5392" i="1"/>
  <c r="BD5392" i="1" l="1"/>
  <c r="BD5393" i="1"/>
  <c r="BB5395" i="1"/>
  <c r="BB5396" i="1" l="1"/>
  <c r="BC5394" i="1"/>
  <c r="BD5394" i="1" l="1"/>
  <c r="BB5397" i="1"/>
  <c r="BC5395" i="1"/>
  <c r="BD5395" i="1" l="1"/>
  <c r="BC5396" i="1"/>
  <c r="BB5398" i="1"/>
  <c r="BD5396" i="1" l="1"/>
  <c r="BB5399" i="1"/>
  <c r="BC5398" i="1" s="1"/>
  <c r="BC5397" i="1"/>
  <c r="BD5397" i="1" l="1"/>
  <c r="BD5398" i="1"/>
  <c r="BB5400" i="1"/>
  <c r="BC5399" i="1" l="1"/>
  <c r="BB5401" i="1"/>
  <c r="BD5399" i="1" l="1"/>
  <c r="BB5402" i="1"/>
  <c r="BC5400" i="1"/>
  <c r="BD5400" i="1" l="1"/>
  <c r="BB5403" i="1"/>
  <c r="BC5401" i="1"/>
  <c r="BD5401" i="1" l="1"/>
  <c r="BC5402" i="1"/>
  <c r="BB5404" i="1"/>
  <c r="BC5403" i="1" l="1"/>
  <c r="BD5402" i="1"/>
  <c r="BB5405" i="1"/>
  <c r="BD5403" i="1" l="1"/>
  <c r="BB5406" i="1"/>
  <c r="BC5404" i="1"/>
  <c r="BD5404" i="1" l="1"/>
  <c r="BC5405" i="1"/>
  <c r="BB5407" i="1"/>
  <c r="BD5405" i="1" l="1"/>
  <c r="BB5408" i="1"/>
  <c r="BC5406" i="1"/>
  <c r="BD5406" i="1" l="1"/>
  <c r="BB5409" i="1"/>
  <c r="BC5407" i="1"/>
  <c r="BD5407" i="1" l="1"/>
  <c r="BB5410" i="1"/>
  <c r="BC5408" i="1"/>
  <c r="BD5408" i="1" l="1"/>
  <c r="BB5411" i="1"/>
  <c r="BC5409" i="1"/>
  <c r="BD5409" i="1" l="1"/>
  <c r="BB5412" i="1"/>
  <c r="BC5410" i="1"/>
  <c r="BD5410" i="1" l="1"/>
  <c r="BC5411" i="1"/>
  <c r="BB5413" i="1"/>
  <c r="BC5412" i="1" s="1"/>
  <c r="BD5412" i="1" s="1"/>
  <c r="BD5411" i="1" l="1"/>
  <c r="BB5414" i="1"/>
  <c r="BB5415" i="1" l="1"/>
  <c r="BC5413" i="1"/>
  <c r="BD5413" i="1" l="1"/>
  <c r="BB5416" i="1"/>
  <c r="BC5414" i="1"/>
  <c r="BD5414" i="1" l="1"/>
  <c r="BB5417" i="1"/>
  <c r="BC5416" i="1" s="1"/>
  <c r="BC5415" i="1"/>
  <c r="BD5415" i="1" l="1"/>
  <c r="BD5416" i="1"/>
  <c r="BB5418" i="1"/>
  <c r="BC5417" i="1" s="1"/>
  <c r="BD5417" i="1" l="1"/>
  <c r="BB5419" i="1"/>
  <c r="BB5420" i="1" l="1"/>
  <c r="BC5419" i="1" s="1"/>
  <c r="BD5419" i="1" s="1"/>
  <c r="BC5418" i="1"/>
  <c r="BD5418" i="1" l="1"/>
  <c r="BB5421" i="1"/>
  <c r="BC5420" i="1" s="1"/>
  <c r="BD5420" i="1" s="1"/>
  <c r="BB5422" i="1" l="1"/>
  <c r="BB5423" i="1" l="1"/>
  <c r="BC5421" i="1"/>
  <c r="BD5421" i="1" l="1"/>
  <c r="BB5424" i="1"/>
  <c r="BC5422" i="1"/>
  <c r="BD5422" i="1" l="1"/>
  <c r="BB5425" i="1"/>
  <c r="BC5424" i="1" s="1"/>
  <c r="BD5424" i="1" s="1"/>
  <c r="BC5423" i="1"/>
  <c r="BD5423" i="1" l="1"/>
  <c r="BB5426" i="1"/>
  <c r="BB5427" i="1" l="1"/>
  <c r="BC5425" i="1"/>
  <c r="BD5425" i="1" l="1"/>
  <c r="BB5428" i="1"/>
  <c r="BC5426" i="1"/>
  <c r="BD5426" i="1" l="1"/>
  <c r="BB5429" i="1"/>
  <c r="BC5427" i="1"/>
  <c r="BD5427" i="1" l="1"/>
  <c r="BB5430" i="1"/>
  <c r="BC5429" i="1" s="1"/>
  <c r="BC5428" i="1"/>
  <c r="BD5428" i="1" l="1"/>
  <c r="BD5429" i="1"/>
  <c r="BB5431" i="1"/>
  <c r="BC5430" i="1" s="1"/>
  <c r="BD5430" i="1" s="1"/>
  <c r="BB5432" i="1" l="1"/>
  <c r="BB5433" i="1" l="1"/>
  <c r="BC5432" i="1" s="1"/>
  <c r="BD5432" i="1" s="1"/>
  <c r="BC5431" i="1"/>
  <c r="BD5431" i="1" l="1"/>
  <c r="BB5434" i="1"/>
  <c r="BB5435" i="1" l="1"/>
  <c r="BC5433" i="1"/>
  <c r="BD5433" i="1" l="1"/>
  <c r="BB5436" i="1"/>
  <c r="BC5434" i="1"/>
  <c r="BD5434" i="1" l="1"/>
  <c r="BB5437" i="1"/>
  <c r="BC5435" i="1"/>
  <c r="BD5435" i="1" l="1"/>
  <c r="BB5438" i="1"/>
  <c r="BC5436" i="1"/>
  <c r="BD5436" i="1" l="1"/>
  <c r="BB5439" i="1"/>
  <c r="BC5438" i="1" s="1"/>
  <c r="BD5438" i="1" s="1"/>
  <c r="BC5437" i="1"/>
  <c r="BD5437" i="1" l="1"/>
  <c r="BB5440" i="1"/>
  <c r="BB5441" i="1" l="1"/>
  <c r="BC5440" i="1" s="1"/>
  <c r="BC5439" i="1"/>
  <c r="BD5439" i="1" l="1"/>
  <c r="BD5440" i="1"/>
  <c r="BB5442" i="1"/>
  <c r="BC5441" i="1" s="1"/>
  <c r="BD5441" i="1" l="1"/>
  <c r="BB5443" i="1"/>
  <c r="BB5444" i="1" l="1"/>
  <c r="BC5443" i="1" s="1"/>
  <c r="BD5443" i="1" s="1"/>
  <c r="BC5442" i="1"/>
  <c r="BD5442" i="1" l="1"/>
  <c r="BB5445" i="1"/>
  <c r="BC5444" i="1" s="1"/>
  <c r="BD5444" i="1" s="1"/>
  <c r="BB5446" i="1" l="1"/>
  <c r="BB5447" i="1" l="1"/>
  <c r="BC5446" i="1" s="1"/>
  <c r="BC5445" i="1"/>
  <c r="BD5445" i="1" l="1"/>
  <c r="BD5446" i="1"/>
  <c r="BB5448" i="1"/>
  <c r="BC5447" i="1" s="1"/>
  <c r="BD5447" i="1" l="1"/>
  <c r="BB5449" i="1"/>
  <c r="BB5450" i="1" l="1"/>
  <c r="BC5449" i="1" s="1"/>
  <c r="BD5449" i="1" s="1"/>
  <c r="BC5448" i="1"/>
  <c r="BD5448" i="1" l="1"/>
  <c r="BB5451" i="1"/>
  <c r="BC5450" i="1" s="1"/>
  <c r="BD5450" i="1" s="1"/>
  <c r="BB5452" i="1" l="1"/>
  <c r="BB5453" i="1" l="1"/>
  <c r="BC5452" i="1" s="1"/>
  <c r="BC5451" i="1"/>
  <c r="BD5451" i="1" l="1"/>
  <c r="BD5452" i="1"/>
  <c r="BB5454" i="1"/>
  <c r="BC5453" i="1" s="1"/>
  <c r="BD5453" i="1" l="1"/>
  <c r="BB5455" i="1"/>
  <c r="BB5456" i="1" l="1"/>
  <c r="BC5455" i="1" s="1"/>
  <c r="BD5455" i="1" s="1"/>
  <c r="BC5454" i="1"/>
  <c r="BD5454" i="1" l="1"/>
  <c r="BB5457" i="1"/>
  <c r="BC5456" i="1" s="1"/>
  <c r="BD5456" i="1" s="1"/>
  <c r="BB5458" i="1" l="1"/>
  <c r="BB5459" i="1" l="1"/>
  <c r="BC5457" i="1"/>
  <c r="BD5457" i="1" l="1"/>
  <c r="BB5460" i="1"/>
  <c r="BC5459" i="1" s="1"/>
  <c r="BC5458" i="1"/>
  <c r="BD5458" i="1" l="1"/>
  <c r="BD5459" i="1"/>
  <c r="BB5461" i="1"/>
  <c r="BB5462" i="1" l="1"/>
  <c r="BC5460" i="1"/>
  <c r="BD5460" i="1" l="1"/>
  <c r="BB5463" i="1"/>
  <c r="BC5461" i="1"/>
  <c r="BD5461" i="1" l="1"/>
  <c r="BB5464" i="1"/>
  <c r="BC5462" i="1"/>
  <c r="BD5462" i="1" l="1"/>
  <c r="BB5465" i="1"/>
  <c r="BC5463" i="1"/>
  <c r="BD5463" i="1" l="1"/>
  <c r="BB5466" i="1"/>
  <c r="BC5465" i="1" s="1"/>
  <c r="BC5464" i="1"/>
  <c r="BD5464" i="1" l="1"/>
  <c r="BD5465" i="1"/>
  <c r="BB5467" i="1"/>
  <c r="BB5468" i="1" l="1"/>
  <c r="BC5467" i="1" s="1"/>
  <c r="BD5467" i="1" s="1"/>
  <c r="BC5466" i="1"/>
  <c r="BD5466" i="1" l="1"/>
  <c r="BB5469" i="1"/>
  <c r="BC5468" i="1" s="1"/>
  <c r="BD5468" i="1" s="1"/>
  <c r="BB5470" i="1" l="1"/>
  <c r="BB5471" i="1" l="1"/>
  <c r="BC5470" i="1" s="1"/>
  <c r="BC5469" i="1"/>
  <c r="BD5469" i="1" l="1"/>
  <c r="BD5470" i="1"/>
  <c r="BB5472" i="1"/>
  <c r="BC5471" i="1" s="1"/>
  <c r="BD5471" i="1" l="1"/>
  <c r="BB5473" i="1"/>
  <c r="BB5474" i="1" l="1"/>
  <c r="BC5473" i="1" s="1"/>
  <c r="BD5473" i="1" s="1"/>
  <c r="BC5472" i="1"/>
  <c r="BD5472" i="1" l="1"/>
  <c r="BB5475" i="1"/>
  <c r="BB5476" i="1" l="1"/>
  <c r="BC5474" i="1"/>
  <c r="BD5474" i="1" l="1"/>
  <c r="BB5477" i="1"/>
  <c r="BC5476" i="1" s="1"/>
  <c r="BC5475" i="1"/>
  <c r="BD5475" i="1" l="1"/>
  <c r="BD5476" i="1"/>
  <c r="BB5478" i="1"/>
  <c r="BB5479" i="1" l="1"/>
  <c r="BC5478" i="1" s="1"/>
  <c r="BD5478" i="1" s="1"/>
  <c r="BC5477" i="1"/>
  <c r="BD5477" i="1" l="1"/>
  <c r="BB5480" i="1"/>
  <c r="BB5481" i="1" l="1"/>
  <c r="BC5479" i="1"/>
  <c r="BD5479" i="1" l="1"/>
  <c r="BB5482" i="1"/>
  <c r="BC5481" i="1" s="1"/>
  <c r="BC5480" i="1"/>
  <c r="BD5480" i="1" l="1"/>
  <c r="BD5481" i="1"/>
  <c r="BB5483" i="1"/>
  <c r="BB5484" i="1" l="1"/>
  <c r="BC5483" i="1" s="1"/>
  <c r="BC5482" i="1"/>
  <c r="BD5482" i="1" l="1"/>
  <c r="BD5483" i="1"/>
  <c r="BB5485" i="1"/>
  <c r="BB5486" i="1" l="1"/>
  <c r="BC5484" i="1"/>
  <c r="BD5484" i="1" l="1"/>
  <c r="BB5487" i="1"/>
  <c r="BC5486" i="1" s="1"/>
  <c r="BD5486" i="1" s="1"/>
  <c r="BC5485" i="1"/>
  <c r="BD5485" i="1" l="1"/>
  <c r="BB5488" i="1"/>
  <c r="BC5487" i="1" s="1"/>
  <c r="BD5487" i="1" s="1"/>
  <c r="BB5489" i="1" l="1"/>
  <c r="BC5488" i="1" s="1"/>
  <c r="BD5488" i="1" l="1"/>
  <c r="BB5490" i="1"/>
  <c r="BB5491" i="1" l="1"/>
  <c r="BC5490" i="1" s="1"/>
  <c r="BD5490" i="1" s="1"/>
  <c r="BC5489" i="1"/>
  <c r="BD5489" i="1" l="1"/>
  <c r="BB5492" i="1"/>
  <c r="BB5493" i="1" l="1"/>
  <c r="BC5491" i="1"/>
  <c r="BD5491" i="1" l="1"/>
  <c r="BB5494" i="1"/>
  <c r="BC5492" i="1"/>
  <c r="BD5492" i="1" l="1"/>
  <c r="BB5495" i="1"/>
  <c r="BC5493" i="1"/>
  <c r="BD5493" i="1" l="1"/>
  <c r="BB5496" i="1"/>
  <c r="BC5495" i="1" s="1"/>
  <c r="BC5494" i="1"/>
  <c r="BD5494" i="1" l="1"/>
  <c r="BD5495" i="1"/>
  <c r="BB5497" i="1"/>
  <c r="BB5498" i="1" l="1"/>
  <c r="BC5496" i="1"/>
  <c r="BD5496" i="1" l="1"/>
  <c r="BB5499" i="1"/>
  <c r="BC5498" i="1" s="1"/>
  <c r="BD5498" i="1" s="1"/>
  <c r="BC5497" i="1"/>
  <c r="BD5497" i="1" l="1"/>
  <c r="BB5500" i="1"/>
  <c r="BC5499" i="1" s="1"/>
  <c r="BD5499" i="1" l="1"/>
  <c r="BB5501" i="1"/>
  <c r="BB5502" i="1" l="1"/>
  <c r="BC5500" i="1"/>
  <c r="BD5500" i="1" l="1"/>
  <c r="BB5503" i="1"/>
  <c r="BC5502" i="1" s="1"/>
  <c r="BD5502" i="1" s="1"/>
  <c r="BC5501" i="1"/>
  <c r="BD5501" i="1" l="1"/>
  <c r="BB5504" i="1"/>
  <c r="BB5505" i="1" l="1"/>
  <c r="BC5503" i="1"/>
  <c r="BD5503" i="1" l="1"/>
  <c r="BB5506" i="1"/>
  <c r="BC5505" i="1" s="1"/>
  <c r="BD5505" i="1" s="1"/>
  <c r="BC5504" i="1"/>
  <c r="BD5504" i="1" l="1"/>
  <c r="BB5507" i="1"/>
  <c r="BC5506" i="1" l="1"/>
  <c r="BB5508" i="1"/>
  <c r="BC5507" i="1" s="1"/>
  <c r="BD5507" i="1" l="1"/>
  <c r="BD5506" i="1"/>
  <c r="BB5509" i="1"/>
  <c r="BC5508" i="1" s="1"/>
  <c r="BD5508" i="1" s="1"/>
  <c r="BB5510" i="1" l="1"/>
  <c r="BB5511" i="1" l="1"/>
  <c r="BC5510" i="1" s="1"/>
  <c r="BD5510" i="1" s="1"/>
  <c r="BC5509" i="1"/>
  <c r="BD5509" i="1" l="1"/>
  <c r="BB5512" i="1"/>
  <c r="BC5511" i="1" s="1"/>
  <c r="BD5511" i="1" s="1"/>
  <c r="BB5513" i="1" l="1"/>
  <c r="BC5512" i="1" s="1"/>
  <c r="BD5512" i="1" l="1"/>
  <c r="BB5514" i="1"/>
  <c r="BB5515" i="1" l="1"/>
  <c r="BC5513" i="1"/>
  <c r="BD5513" i="1" l="1"/>
  <c r="BB5516" i="1"/>
  <c r="BC5515" i="1" s="1"/>
  <c r="BD5515" i="1" s="1"/>
  <c r="BC5514" i="1"/>
  <c r="BD5514" i="1" l="1"/>
  <c r="BB5517" i="1"/>
  <c r="BB5518" i="1" l="1"/>
  <c r="BC5517" i="1" s="1"/>
  <c r="BD5517" i="1" s="1"/>
  <c r="BC5516" i="1"/>
  <c r="BD5516" i="1" l="1"/>
  <c r="BB5519" i="1"/>
  <c r="BB5520" i="1" l="1"/>
  <c r="BC5519" i="1" s="1"/>
  <c r="BC5518" i="1"/>
  <c r="BD5518" i="1" l="1"/>
  <c r="BD5519" i="1"/>
  <c r="BB5521" i="1"/>
  <c r="BC5520" i="1" s="1"/>
  <c r="BD5520" i="1" s="1"/>
  <c r="BB5522" i="1" l="1"/>
  <c r="BB5523" i="1" l="1"/>
  <c r="BC5522" i="1" s="1"/>
  <c r="BD5522" i="1" s="1"/>
  <c r="BC5521" i="1"/>
  <c r="BD5521" i="1" l="1"/>
  <c r="BB5524" i="1"/>
  <c r="BC5523" i="1" s="1"/>
  <c r="BD5523" i="1" s="1"/>
  <c r="BB5525" i="1" l="1"/>
  <c r="BC5524" i="1" l="1"/>
  <c r="BB5526" i="1"/>
  <c r="BC5525" i="1" s="1"/>
  <c r="BD5525" i="1" l="1"/>
  <c r="BD5524" i="1"/>
  <c r="BB5527" i="1"/>
  <c r="BC5526" i="1" l="1"/>
  <c r="BB5528" i="1"/>
  <c r="BD5526" i="1" l="1"/>
  <c r="BB5529" i="1"/>
  <c r="BC5527" i="1"/>
  <c r="BD5527" i="1" l="1"/>
  <c r="BC5528" i="1"/>
  <c r="BB5530" i="1"/>
  <c r="BC5529" i="1" l="1"/>
  <c r="BD5528" i="1"/>
  <c r="BB5531" i="1"/>
  <c r="BC5530" i="1" s="1"/>
  <c r="BD5530" i="1" l="1"/>
  <c r="BD5529" i="1"/>
  <c r="BB5532" i="1"/>
  <c r="BC5531" i="1" l="1"/>
  <c r="BB5533" i="1"/>
  <c r="BC5532" i="1" s="1"/>
  <c r="BD5532" i="1" s="1"/>
  <c r="BD5531" i="1" l="1"/>
  <c r="BB5534" i="1"/>
  <c r="BB5535" i="1" l="1"/>
  <c r="BC5533" i="1"/>
  <c r="BD5533" i="1" l="1"/>
  <c r="BC5534" i="1"/>
  <c r="BB5536" i="1"/>
  <c r="BD5534" i="1" l="1"/>
  <c r="BB5537" i="1"/>
  <c r="BC5535" i="1"/>
  <c r="BD5535" i="1" l="1"/>
  <c r="BC5536" i="1"/>
  <c r="BB5538" i="1"/>
  <c r="BC5537" i="1" l="1"/>
  <c r="BD5536" i="1"/>
  <c r="BB5539" i="1"/>
  <c r="BC5538" i="1" s="1"/>
  <c r="BD5538" i="1" s="1"/>
  <c r="BD5537" i="1" l="1"/>
  <c r="BB5540" i="1"/>
  <c r="BC5539" i="1" s="1"/>
  <c r="BD5539" i="1" s="1"/>
  <c r="BB5541" i="1" l="1"/>
  <c r="BC5540" i="1" l="1"/>
  <c r="BB5542" i="1"/>
  <c r="BC5541" i="1" s="1"/>
  <c r="BD5541" i="1" s="1"/>
  <c r="BD5540" i="1" l="1"/>
  <c r="BB5543" i="1"/>
  <c r="BC5542" i="1" s="1"/>
  <c r="BD5542" i="1" l="1"/>
  <c r="BB5544" i="1"/>
  <c r="BC5543" i="1" s="1"/>
  <c r="BD5543" i="1" l="1"/>
  <c r="BB5545" i="1"/>
  <c r="BB5546" i="1" l="1"/>
  <c r="BC5544" i="1"/>
  <c r="BD5544" i="1" l="1"/>
  <c r="BB5547" i="1"/>
  <c r="BC5545" i="1"/>
  <c r="BD5545" i="1" l="1"/>
  <c r="BB5548" i="1"/>
  <c r="BC5546" i="1"/>
  <c r="BD5546" i="1" l="1"/>
  <c r="BB5549" i="1"/>
  <c r="BC5547" i="1"/>
  <c r="BD5547" i="1" l="1"/>
  <c r="BB5550" i="1"/>
  <c r="BC5549" i="1" s="1"/>
  <c r="BC5548" i="1"/>
  <c r="BD5548" i="1" l="1"/>
  <c r="BD5549" i="1"/>
  <c r="BB5551" i="1"/>
  <c r="BB5552" i="1" l="1"/>
  <c r="BC5550" i="1"/>
  <c r="BD5550" i="1" l="1"/>
  <c r="BB5553" i="1"/>
  <c r="BC5551" i="1"/>
  <c r="BD5551" i="1" l="1"/>
  <c r="BC5552" i="1"/>
  <c r="BB5554" i="1"/>
  <c r="BC5553" i="1" s="1"/>
  <c r="BD5553" i="1" l="1"/>
  <c r="BD5552" i="1"/>
  <c r="BB5555" i="1"/>
  <c r="BC5554" i="1" s="1"/>
  <c r="BD5554" i="1" l="1"/>
  <c r="BB5556" i="1"/>
  <c r="BB5557" i="1" l="1"/>
  <c r="BC5556" i="1" s="1"/>
  <c r="BD5556" i="1" s="1"/>
  <c r="BC5555" i="1"/>
  <c r="BD5555" i="1" l="1"/>
  <c r="BB5558" i="1"/>
  <c r="BB5559" i="1" l="1"/>
  <c r="BC5558" i="1" s="1"/>
  <c r="BD5558" i="1" s="1"/>
  <c r="BC5557" i="1"/>
  <c r="BD5557" i="1" l="1"/>
  <c r="BB5560" i="1"/>
  <c r="BC5559" i="1" s="1"/>
  <c r="BD5559" i="1" s="1"/>
  <c r="BB5561" i="1" l="1"/>
  <c r="BB5562" i="1" l="1"/>
  <c r="BC5560" i="1"/>
  <c r="BD5560" i="1" l="1"/>
  <c r="BB5563" i="1"/>
  <c r="BC5562" i="1" s="1"/>
  <c r="BD5562" i="1" s="1"/>
  <c r="BC5561" i="1"/>
  <c r="BD5561" i="1" l="1"/>
  <c r="BB5564" i="1"/>
  <c r="BB5565" i="1" l="1"/>
  <c r="BC5563" i="1"/>
  <c r="BD5563" i="1" l="1"/>
  <c r="BB5566" i="1"/>
  <c r="BC5565" i="1" s="1"/>
  <c r="BD5565" i="1" s="1"/>
  <c r="BC5564" i="1"/>
  <c r="BD5564" i="1" l="1"/>
  <c r="BB5567" i="1"/>
  <c r="BB5568" i="1" l="1"/>
  <c r="BC5567" i="1" s="1"/>
  <c r="BC5566" i="1"/>
  <c r="BD5566" i="1" l="1"/>
  <c r="BD5567" i="1"/>
  <c r="BB5569" i="1"/>
  <c r="BC5568" i="1" s="1"/>
  <c r="BD5568" i="1" s="1"/>
  <c r="BB5570" i="1" l="1"/>
  <c r="BB5571" i="1" l="1"/>
  <c r="BC5570" i="1" s="1"/>
  <c r="BD5570" i="1" s="1"/>
  <c r="BC5569" i="1"/>
  <c r="BD5569" i="1" l="1"/>
  <c r="BB5572" i="1"/>
  <c r="BB5573" i="1" l="1"/>
  <c r="BC5571" i="1"/>
  <c r="BD5571" i="1" l="1"/>
  <c r="BB5574" i="1"/>
  <c r="BC5572" i="1"/>
  <c r="BD5572" i="1" l="1"/>
  <c r="BC5573" i="1"/>
  <c r="BB5575" i="1"/>
  <c r="BC5574" i="1" l="1"/>
  <c r="BD5573" i="1"/>
  <c r="BB5576" i="1"/>
  <c r="BC5575" i="1" s="1"/>
  <c r="BD5575" i="1" s="1"/>
  <c r="BD5574" i="1" l="1"/>
  <c r="BB5577" i="1"/>
  <c r="BC5576" i="1" l="1"/>
  <c r="BB5578" i="1"/>
  <c r="BC5577" i="1" s="1"/>
  <c r="BD5577" i="1" l="1"/>
  <c r="BD5576" i="1"/>
  <c r="BB5579" i="1"/>
  <c r="BB5580" i="1" l="1"/>
  <c r="BC5579" i="1" s="1"/>
  <c r="BC5578" i="1"/>
  <c r="BD5578" i="1" l="1"/>
  <c r="BD5579" i="1"/>
  <c r="BB5581" i="1"/>
  <c r="BB5582" i="1" l="1"/>
  <c r="BC5580" i="1"/>
  <c r="BD5580" i="1" l="1"/>
  <c r="BB5583" i="1"/>
  <c r="BC5581" i="1"/>
  <c r="BD5581" i="1" l="1"/>
  <c r="BB5584" i="1"/>
  <c r="BC5582" i="1"/>
  <c r="BD5582" i="1" l="1"/>
  <c r="BB5585" i="1"/>
  <c r="BC5583" i="1"/>
  <c r="BD5583" i="1" l="1"/>
  <c r="BB5586" i="1"/>
  <c r="BC5584" i="1"/>
  <c r="BD5584" i="1" l="1"/>
  <c r="BB5587" i="1"/>
  <c r="BC5585" i="1"/>
  <c r="BD5585" i="1" l="1"/>
  <c r="BB5588" i="1"/>
  <c r="BC5586" i="1"/>
  <c r="BD5586" i="1" l="1"/>
  <c r="BB5589" i="1"/>
  <c r="BC5587" i="1"/>
  <c r="BD5587" i="1" l="1"/>
  <c r="BC5588" i="1"/>
  <c r="BB5590" i="1"/>
  <c r="BC5589" i="1" l="1"/>
  <c r="BD5588" i="1"/>
  <c r="BB5591" i="1"/>
  <c r="BD5589" i="1" l="1"/>
  <c r="BB5592" i="1"/>
  <c r="BC5590" i="1"/>
  <c r="BD5590" i="1" l="1"/>
  <c r="BB5593" i="1"/>
  <c r="BC5592" i="1" s="1"/>
  <c r="BD5592" i="1" s="1"/>
  <c r="BC5591" i="1"/>
  <c r="BD5591" i="1" l="1"/>
  <c r="BB5594" i="1"/>
  <c r="BB5595" i="1" l="1"/>
  <c r="BC5593" i="1"/>
  <c r="BD5593" i="1" l="1"/>
  <c r="BB5596" i="1"/>
  <c r="BC5594" i="1"/>
  <c r="BD5594" i="1" l="1"/>
  <c r="BB5597" i="1"/>
  <c r="BC5596" i="1" s="1"/>
  <c r="BC5595" i="1"/>
  <c r="BD5595" i="1" l="1"/>
  <c r="BD5596" i="1"/>
  <c r="BB5598" i="1"/>
  <c r="BB5599" i="1" l="1"/>
  <c r="BC5598" i="1" s="1"/>
  <c r="BD5598" i="1" s="1"/>
  <c r="BC5597" i="1"/>
  <c r="BD5597" i="1" l="1"/>
  <c r="BB5600" i="1"/>
  <c r="BB5601" i="1" l="1"/>
  <c r="BC5599" i="1"/>
  <c r="BD5599" i="1" l="1"/>
  <c r="BB5602" i="1"/>
  <c r="BC5601" i="1" s="1"/>
  <c r="BD5601" i="1" s="1"/>
  <c r="BC5600" i="1"/>
  <c r="BD5600" i="1" l="1"/>
  <c r="BB5603" i="1"/>
  <c r="BC5602" i="1" s="1"/>
  <c r="BD5602" i="1" l="1"/>
  <c r="BB5604" i="1"/>
  <c r="BB5605" i="1" l="1"/>
  <c r="BC5604" i="1" s="1"/>
  <c r="BD5604" i="1" s="1"/>
  <c r="BC5603" i="1"/>
  <c r="BD5603" i="1" l="1"/>
  <c r="BB5606" i="1"/>
  <c r="BB5607" i="1" l="1"/>
  <c r="BC5605" i="1"/>
  <c r="BD5605" i="1" l="1"/>
  <c r="BB5608" i="1"/>
  <c r="BC5606" i="1"/>
  <c r="BD5606" i="1" l="1"/>
  <c r="BB5609" i="1"/>
  <c r="BC5608" i="1" s="1"/>
  <c r="BC5607" i="1"/>
  <c r="BD5607" i="1" l="1"/>
  <c r="BD5608" i="1"/>
  <c r="BB5610" i="1"/>
  <c r="BC5609" i="1" s="1"/>
  <c r="BD5609" i="1" l="1"/>
  <c r="BB5611" i="1"/>
  <c r="BB5612" i="1" l="1"/>
  <c r="BC5611" i="1" s="1"/>
  <c r="BD5611" i="1" s="1"/>
  <c r="BC5610" i="1"/>
  <c r="BD5610" i="1" l="1"/>
  <c r="BB5613" i="1"/>
  <c r="BC5612" i="1" s="1"/>
  <c r="BD5612" i="1" s="1"/>
  <c r="BB5614" i="1" l="1"/>
  <c r="BC5613" i="1" s="1"/>
  <c r="BD5613" i="1" s="1"/>
  <c r="BB5615" i="1" l="1"/>
  <c r="BB5616" i="1" l="1"/>
  <c r="BC5614" i="1"/>
  <c r="BD5614" i="1" l="1"/>
  <c r="BB5617" i="1"/>
  <c r="BC5615" i="1"/>
  <c r="BD5615" i="1" l="1"/>
  <c r="BB5618" i="1"/>
  <c r="BC5616" i="1"/>
  <c r="BD5616" i="1" l="1"/>
  <c r="BB5619" i="1"/>
  <c r="BC5618" i="1" s="1"/>
  <c r="BD5618" i="1" s="1"/>
  <c r="BC5617" i="1"/>
  <c r="BD5617" i="1" l="1"/>
  <c r="BB5620" i="1"/>
  <c r="BC5619" i="1" s="1"/>
  <c r="BD5619" i="1" s="1"/>
  <c r="BB5621" i="1" l="1"/>
  <c r="BB5622" i="1" l="1"/>
  <c r="BC5621" i="1" s="1"/>
  <c r="BC5620" i="1"/>
  <c r="BD5620" i="1" l="1"/>
  <c r="BD5621" i="1"/>
  <c r="BB5623" i="1"/>
  <c r="BC5622" i="1" s="1"/>
  <c r="BD5622" i="1" s="1"/>
  <c r="BB5624" i="1" l="1"/>
  <c r="BB5625" i="1" l="1"/>
  <c r="BC5623" i="1"/>
  <c r="BD5623" i="1" l="1"/>
  <c r="BB5626" i="1"/>
  <c r="BC5625" i="1" s="1"/>
  <c r="BD5625" i="1" s="1"/>
  <c r="BC5624" i="1"/>
  <c r="BD5624" i="1" l="1"/>
  <c r="BB5627" i="1"/>
  <c r="BB5628" i="1" l="1"/>
  <c r="BC5626" i="1"/>
  <c r="BD5626" i="1" l="1"/>
  <c r="BB5629" i="1"/>
  <c r="BC5628" i="1" s="1"/>
  <c r="BD5628" i="1" s="1"/>
  <c r="BC5627" i="1"/>
  <c r="BD5627" i="1" l="1"/>
  <c r="BB5630" i="1"/>
  <c r="BB5631" i="1" l="1"/>
  <c r="BC5630" i="1" s="1"/>
  <c r="BD5630" i="1" s="1"/>
  <c r="BC5629" i="1"/>
  <c r="BD5629" i="1" l="1"/>
  <c r="BB5632" i="1"/>
  <c r="BB5633" i="1" l="1"/>
  <c r="BC5631" i="1"/>
  <c r="BD5631" i="1" l="1"/>
  <c r="BB5634" i="1"/>
  <c r="BC5632" i="1"/>
  <c r="BD5632" i="1" l="1"/>
  <c r="BB5635" i="1"/>
  <c r="BC5633" i="1"/>
  <c r="BD5633" i="1" l="1"/>
  <c r="BB5636" i="1"/>
  <c r="BC5635" i="1" s="1"/>
  <c r="BD5635" i="1" s="1"/>
  <c r="BC5634" i="1"/>
  <c r="BD5634" i="1" l="1"/>
  <c r="BB5637" i="1"/>
  <c r="BC5636" i="1" s="1"/>
  <c r="BD5636" i="1" s="1"/>
  <c r="BB5638" i="1" l="1"/>
  <c r="BC5637" i="1" s="1"/>
  <c r="BD5637" i="1" s="1"/>
  <c r="BB5639" i="1" l="1"/>
  <c r="BB5640" i="1" l="1"/>
  <c r="BC5639" i="1" s="1"/>
  <c r="BC5638" i="1"/>
  <c r="BD5638" i="1" l="1"/>
  <c r="BD5639" i="1"/>
  <c r="BB5641" i="1"/>
  <c r="BC5640" i="1" s="1"/>
  <c r="BD5640" i="1" s="1"/>
  <c r="BB5642" i="1" l="1"/>
  <c r="BB5643" i="1" l="1"/>
  <c r="BC5642" i="1" s="1"/>
  <c r="BC5641" i="1"/>
  <c r="BD5641" i="1" l="1"/>
  <c r="BD5642" i="1"/>
  <c r="BB5644" i="1"/>
  <c r="BC5643" i="1" s="1"/>
  <c r="BD5643" i="1" s="1"/>
  <c r="BB5645" i="1" l="1"/>
  <c r="BB5646" i="1" l="1"/>
  <c r="BC5644" i="1"/>
  <c r="BD5644" i="1" l="1"/>
  <c r="BB5647" i="1"/>
  <c r="BC5645" i="1"/>
  <c r="BD5645" i="1" l="1"/>
  <c r="BB5648" i="1"/>
  <c r="BC5646" i="1"/>
  <c r="BD5646" i="1" l="1"/>
  <c r="BB5649" i="1"/>
  <c r="BC5647" i="1"/>
  <c r="BD5647" i="1" l="1"/>
  <c r="BB5650" i="1"/>
  <c r="BC5649" i="1" s="1"/>
  <c r="BC5648" i="1"/>
  <c r="BD5648" i="1" l="1"/>
  <c r="BD5649" i="1"/>
  <c r="BB5651" i="1"/>
  <c r="BB5652" i="1" l="1"/>
  <c r="BC5650" i="1"/>
  <c r="BD5650" i="1" l="1"/>
  <c r="BB5653" i="1"/>
  <c r="BC5651" i="1"/>
  <c r="BD5651" i="1" l="1"/>
  <c r="BB5654" i="1"/>
  <c r="BC5652" i="1"/>
  <c r="BD5652" i="1" l="1"/>
  <c r="BB5655" i="1"/>
  <c r="BC5653" i="1"/>
  <c r="BD5653" i="1" l="1"/>
  <c r="BB5656" i="1"/>
  <c r="BC5655" i="1" s="1"/>
  <c r="BD5655" i="1" s="1"/>
  <c r="BC5654" i="1"/>
  <c r="BD5654" i="1" l="1"/>
  <c r="BB5657" i="1"/>
  <c r="BC5656" i="1" s="1"/>
  <c r="BD5656" i="1" l="1"/>
  <c r="BB5658" i="1"/>
  <c r="BB5659" i="1" l="1"/>
  <c r="BC5657" i="1"/>
  <c r="BD5657" i="1" l="1"/>
  <c r="BB5660" i="1"/>
  <c r="BC5658" i="1"/>
  <c r="BD5658" i="1" l="1"/>
  <c r="BB5661" i="1"/>
  <c r="BC5659" i="1"/>
  <c r="BD5659" i="1" l="1"/>
  <c r="BB5662" i="1"/>
  <c r="BC5661" i="1" s="1"/>
  <c r="BC5660" i="1"/>
  <c r="BD5660" i="1" l="1"/>
  <c r="BD5661" i="1"/>
  <c r="BB5663" i="1"/>
  <c r="BC5662" i="1" s="1"/>
  <c r="BD5662" i="1" l="1"/>
  <c r="BB5664" i="1"/>
  <c r="BB5665" i="1" l="1"/>
  <c r="BC5664" i="1" s="1"/>
  <c r="BD5664" i="1" s="1"/>
  <c r="BC5663" i="1"/>
  <c r="BD5663" i="1" l="1"/>
  <c r="BB5666" i="1"/>
  <c r="BB5667" i="1" l="1"/>
  <c r="BC5665" i="1"/>
  <c r="BD5665" i="1" l="1"/>
  <c r="BB5668" i="1"/>
  <c r="BC5666" i="1"/>
  <c r="BD5666" i="1" l="1"/>
  <c r="BB5669" i="1"/>
  <c r="BC5668" i="1" s="1"/>
  <c r="BC5667" i="1"/>
  <c r="BD5667" i="1" l="1"/>
  <c r="BD5668" i="1"/>
  <c r="BB5670" i="1"/>
  <c r="BB5671" i="1" l="1"/>
  <c r="BC5670" i="1" s="1"/>
  <c r="BD5670" i="1" s="1"/>
  <c r="BC5669" i="1"/>
  <c r="BD5669" i="1" l="1"/>
  <c r="BB5672" i="1"/>
  <c r="BB5673" i="1" l="1"/>
  <c r="BC5671" i="1"/>
  <c r="BD5671" i="1" l="1"/>
  <c r="BB5674" i="1"/>
  <c r="BC5673" i="1" s="1"/>
  <c r="BD5673" i="1" s="1"/>
  <c r="BC5672" i="1"/>
  <c r="BD5672" i="1" l="1"/>
  <c r="BB5675" i="1"/>
  <c r="BB5676" i="1" l="1"/>
  <c r="BC5675" i="1" s="1"/>
  <c r="BC5674" i="1"/>
  <c r="BD5674" i="1" l="1"/>
  <c r="BD5675" i="1"/>
  <c r="BB5677" i="1"/>
  <c r="BC5676" i="1" s="1"/>
  <c r="BD5676" i="1" s="1"/>
  <c r="BB5678" i="1" l="1"/>
  <c r="BB5679" i="1" l="1"/>
  <c r="BC5678" i="1" s="1"/>
  <c r="BC5677" i="1"/>
  <c r="BD5677" i="1" l="1"/>
  <c r="BD5678" i="1"/>
  <c r="BB5680" i="1"/>
  <c r="BB5681" i="1" l="1"/>
  <c r="BC5680" i="1" s="1"/>
  <c r="BC5679" i="1"/>
  <c r="BD5679" i="1" l="1"/>
  <c r="BD5680" i="1"/>
  <c r="BB5682" i="1"/>
  <c r="BC5681" i="1" s="1"/>
  <c r="BD5681" i="1" l="1"/>
  <c r="BB5683" i="1"/>
  <c r="BB5684" i="1" l="1"/>
  <c r="BC5682" i="1"/>
  <c r="BD5682" i="1" l="1"/>
  <c r="BB5685" i="1"/>
  <c r="BC5683" i="1"/>
  <c r="BD5683" i="1" l="1"/>
  <c r="BB5686" i="1"/>
  <c r="BC5685" i="1" s="1"/>
  <c r="BD5685" i="1" s="1"/>
  <c r="BC5684" i="1"/>
  <c r="BD5684" i="1" l="1"/>
  <c r="BB5687" i="1"/>
  <c r="BC5686" i="1" s="1"/>
  <c r="BD5686" i="1" l="1"/>
  <c r="BB5688" i="1"/>
  <c r="BB5689" i="1" l="1"/>
  <c r="BC5687" i="1"/>
  <c r="BD5687" i="1" l="1"/>
  <c r="BB5690" i="1"/>
  <c r="BC5688" i="1"/>
  <c r="BD5688" i="1" l="1"/>
  <c r="BB5691" i="1"/>
  <c r="BC5689" i="1"/>
  <c r="BD5689" i="1" l="1"/>
  <c r="BB5692" i="1"/>
  <c r="BC5691" i="1" s="1"/>
  <c r="BD5691" i="1" s="1"/>
  <c r="BC5690" i="1"/>
  <c r="BD5690" i="1" l="1"/>
  <c r="BB5693" i="1"/>
  <c r="BC5692" i="1" s="1"/>
  <c r="BD5692" i="1" l="1"/>
  <c r="BB5694" i="1"/>
  <c r="BB5695" i="1" l="1"/>
  <c r="BC5693" i="1"/>
  <c r="BD5693" i="1" l="1"/>
  <c r="BB5696" i="1"/>
  <c r="BC5694" i="1"/>
  <c r="BD5694" i="1" l="1"/>
  <c r="BB5697" i="1"/>
  <c r="BC5695" i="1"/>
  <c r="BD5695" i="1" l="1"/>
  <c r="BB5698" i="1"/>
  <c r="BC5697" i="1" s="1"/>
  <c r="BC5696" i="1"/>
  <c r="BD5696" i="1" l="1"/>
  <c r="BD5697" i="1"/>
  <c r="BB5699" i="1"/>
  <c r="BC5698" i="1" s="1"/>
  <c r="BD5698" i="1" l="1"/>
  <c r="BB5701" i="1"/>
  <c r="BB5700" i="1"/>
  <c r="BC5700" i="1" l="1"/>
  <c r="BD5700" i="1" s="1"/>
  <c r="BB5702" i="1"/>
  <c r="BC5701" i="1" s="1"/>
  <c r="BD5701" i="1" s="1"/>
  <c r="BC5699" i="1"/>
  <c r="BD5699" i="1" l="1"/>
  <c r="AK116" i="1" l="1"/>
  <c r="F393" i="1" s="1"/>
  <c r="B343" i="1" l="1"/>
  <c r="AI48" i="1" l="1"/>
  <c r="AM66" i="1" s="1" a="1"/>
  <c r="AM66" i="1" s="1"/>
  <c r="B328" i="1"/>
  <c r="B303" i="1"/>
  <c r="B345" i="1"/>
  <c r="B342" i="1"/>
  <c r="D343" i="1"/>
  <c r="C597" i="1"/>
  <c r="B337" i="1"/>
  <c r="B338" i="1"/>
  <c r="B336" i="1"/>
  <c r="B340" i="1"/>
  <c r="B344" i="1"/>
  <c r="B331" i="1"/>
  <c r="B339" i="1"/>
  <c r="B330" i="1"/>
  <c r="B346" i="1"/>
  <c r="B332" i="1"/>
  <c r="B333" i="1"/>
  <c r="C598" i="1"/>
  <c r="B341" i="1"/>
  <c r="B335" i="1"/>
  <c r="B334" i="1"/>
  <c r="B329" i="1"/>
  <c r="B347" i="1"/>
  <c r="AO66" i="1" l="1" a="1"/>
  <c r="D328" i="1"/>
  <c r="D347" i="1"/>
  <c r="D341" i="1"/>
  <c r="D336" i="1"/>
  <c r="D345" i="1"/>
  <c r="D340" i="1"/>
  <c r="D332" i="1"/>
  <c r="D339" i="1"/>
  <c r="D329" i="1"/>
  <c r="D334" i="1"/>
  <c r="D337" i="1"/>
  <c r="D338" i="1"/>
  <c r="D330" i="1"/>
  <c r="F597" i="1"/>
  <c r="E597" i="1"/>
  <c r="D597" i="1"/>
  <c r="D335" i="1"/>
  <c r="D331" i="1"/>
  <c r="D344" i="1"/>
  <c r="D342" i="1"/>
  <c r="E598" i="1"/>
  <c r="F598" i="1"/>
  <c r="D598" i="1"/>
  <c r="D346" i="1"/>
  <c r="D333" i="1"/>
  <c r="AO66" i="1" l="1"/>
  <c r="C91" i="1" s="1"/>
  <c r="B97" i="1" s="1"/>
  <c r="C95" i="1"/>
  <c r="C94" i="1"/>
  <c r="C92" i="1"/>
  <c r="C93" i="1"/>
  <c r="C104" i="1"/>
  <c r="D349" i="1"/>
  <c r="C88" i="1" s="1"/>
  <c r="B279" i="1" l="1"/>
  <c r="B290" i="1"/>
  <c r="B291" i="1"/>
  <c r="C103" i="1"/>
  <c r="C102" i="1"/>
  <c r="D583" i="1"/>
  <c r="F583" i="1" s="1"/>
  <c r="C105" i="1"/>
  <c r="B289" i="1"/>
  <c r="B278" i="1"/>
  <c r="AT698" i="1"/>
  <c r="D584" i="1"/>
  <c r="F584" i="1" s="1"/>
  <c r="AG698" i="1"/>
  <c r="B176" i="1"/>
  <c r="B296" i="1"/>
  <c r="D296" i="1" s="1"/>
  <c r="B284" i="1"/>
  <c r="B287" i="1"/>
  <c r="C312" i="1" s="1"/>
  <c r="B281" i="1"/>
  <c r="D281" i="1" s="1"/>
  <c r="B286" i="1"/>
  <c r="D286" i="1" s="1"/>
  <c r="B295" i="1"/>
  <c r="D295" i="1" s="1"/>
  <c r="B201" i="1"/>
  <c r="B292" i="1"/>
  <c r="C317" i="1" s="1"/>
  <c r="D582" i="1"/>
  <c r="F582" i="1" s="1"/>
  <c r="B280" i="1"/>
  <c r="C305" i="1" s="1"/>
  <c r="B294" i="1"/>
  <c r="D294" i="1" s="1"/>
  <c r="B282" i="1"/>
  <c r="D282" i="1" s="1"/>
  <c r="B283" i="1"/>
  <c r="D283" i="1" s="1"/>
  <c r="B288" i="1"/>
  <c r="D288" i="1" s="1"/>
  <c r="B297" i="1"/>
  <c r="C322" i="1" s="1"/>
  <c r="B285" i="1"/>
  <c r="C310" i="1" s="1"/>
  <c r="B293" i="1"/>
  <c r="C318" i="1" s="1"/>
  <c r="B226" i="1"/>
  <c r="T698" i="1"/>
  <c r="B251" i="1"/>
  <c r="D289" i="1"/>
  <c r="C315" i="1"/>
  <c r="C316" i="1"/>
  <c r="F698" i="1"/>
  <c r="C304" i="1"/>
  <c r="F588" i="1"/>
  <c r="C303" i="1"/>
  <c r="D581" i="1"/>
  <c r="F581" i="1" s="1"/>
  <c r="D284" i="1"/>
  <c r="F586" i="1" l="1"/>
  <c r="D293" i="1"/>
  <c r="D287" i="1"/>
  <c r="D285" i="1"/>
  <c r="C306" i="1"/>
  <c r="D292" i="1"/>
  <c r="C321" i="1"/>
  <c r="C307" i="1"/>
  <c r="D297" i="1"/>
  <c r="C314" i="1"/>
  <c r="D280" i="1"/>
  <c r="C313" i="1"/>
  <c r="D291" i="1"/>
  <c r="C311" i="1"/>
  <c r="D290" i="1"/>
  <c r="D279" i="1"/>
  <c r="C308" i="1"/>
  <c r="F590" i="1"/>
  <c r="E600" i="1" s="1"/>
  <c r="D278" i="1"/>
  <c r="C309" i="1"/>
  <c r="C320" i="1"/>
  <c r="C319" i="1"/>
  <c r="D310" i="1"/>
  <c r="D303" i="1"/>
  <c r="D322" i="1"/>
  <c r="D305" i="1"/>
  <c r="D304" i="1"/>
  <c r="D316" i="1"/>
  <c r="D315" i="1"/>
  <c r="D312" i="1"/>
  <c r="D318" i="1"/>
  <c r="D317" i="1"/>
  <c r="D309" i="1" l="1"/>
  <c r="D313" i="1"/>
  <c r="D314" i="1"/>
  <c r="D306" i="1"/>
  <c r="D299" i="1"/>
  <c r="C86" i="1" s="1"/>
  <c r="D86" i="1" s="1"/>
  <c r="D321" i="1"/>
  <c r="D600" i="1"/>
  <c r="D311" i="1"/>
  <c r="D307" i="1"/>
  <c r="D308" i="1"/>
  <c r="E612" i="1"/>
  <c r="D629" i="1" s="1"/>
  <c r="F656" i="1"/>
  <c r="F652" i="1" s="1"/>
  <c r="F653" i="1" s="1"/>
  <c r="H651" i="1" s="1"/>
  <c r="F600" i="1"/>
  <c r="D320" i="1"/>
  <c r="D319" i="1"/>
  <c r="G322" i="1"/>
  <c r="G312" i="1"/>
  <c r="G315" i="1"/>
  <c r="G316" i="1"/>
  <c r="G304" i="1"/>
  <c r="G317" i="1"/>
  <c r="G305" i="1"/>
  <c r="G303" i="1"/>
  <c r="G310" i="1"/>
  <c r="G318" i="1"/>
  <c r="G314" i="1" l="1"/>
  <c r="G309" i="1"/>
  <c r="G313" i="1"/>
  <c r="G307" i="1"/>
  <c r="G306" i="1"/>
  <c r="G321" i="1"/>
  <c r="D324" i="1"/>
  <c r="G311" i="1"/>
  <c r="B67" i="1"/>
  <c r="B68" i="1" s="1"/>
  <c r="G308" i="1"/>
  <c r="G320" i="1"/>
  <c r="D630" i="1"/>
  <c r="D632" i="1"/>
  <c r="G319" i="1"/>
  <c r="C87" i="1" l="1"/>
  <c r="E86" i="1" s="1"/>
  <c r="F86" i="1" s="1"/>
  <c r="T149" i="1" s="1"/>
  <c r="B79" i="1"/>
  <c r="B616" i="1" s="1"/>
  <c r="D87" i="1"/>
  <c r="F160" i="1"/>
  <c r="E162" i="1" s="1"/>
  <c r="B66" i="1"/>
  <c r="AG117" i="1" l="1"/>
  <c r="F314" i="1"/>
  <c r="B404" i="1" s="1"/>
  <c r="C404" i="1" s="1"/>
  <c r="F312" i="1"/>
  <c r="B402" i="1" s="1"/>
  <c r="C402" i="1" s="1"/>
  <c r="F322" i="1"/>
  <c r="B412" i="1" s="1"/>
  <c r="C412" i="1" s="1"/>
  <c r="F313" i="1"/>
  <c r="B403" i="1" s="1"/>
  <c r="C403" i="1" s="1"/>
  <c r="F305" i="1"/>
  <c r="B395" i="1" s="1"/>
  <c r="C395" i="1" s="1"/>
  <c r="F315" i="1"/>
  <c r="B405" i="1" s="1"/>
  <c r="C405" i="1" s="1"/>
  <c r="F317" i="1"/>
  <c r="B407" i="1" s="1"/>
  <c r="C407" i="1" s="1"/>
  <c r="F307" i="1"/>
  <c r="F306" i="1"/>
  <c r="F321" i="1"/>
  <c r="B411" i="1" s="1"/>
  <c r="C411" i="1" s="1"/>
  <c r="F318" i="1"/>
  <c r="F311" i="1"/>
  <c r="B401" i="1" s="1"/>
  <c r="C401" i="1" s="1"/>
  <c r="F310" i="1"/>
  <c r="B400" i="1" s="1"/>
  <c r="C400" i="1" s="1"/>
  <c r="F309" i="1"/>
  <c r="B399" i="1" s="1"/>
  <c r="C399" i="1" s="1"/>
  <c r="F316" i="1"/>
  <c r="B406" i="1" s="1"/>
  <c r="C406" i="1" s="1"/>
  <c r="T150" i="1"/>
  <c r="H86" i="1"/>
  <c r="B617" i="1"/>
  <c r="B618" i="1" s="1"/>
  <c r="AZ708" i="1"/>
  <c r="AZ711" i="1" s="1"/>
  <c r="BE1050" i="1" s="1"/>
  <c r="D408" i="1"/>
  <c r="D400" i="1"/>
  <c r="D412" i="1"/>
  <c r="D395" i="1"/>
  <c r="D405" i="1"/>
  <c r="D404" i="1"/>
  <c r="D406" i="1"/>
  <c r="D393" i="1"/>
  <c r="D399" i="1"/>
  <c r="D403" i="1"/>
  <c r="D407" i="1"/>
  <c r="D402" i="1"/>
  <c r="D394" i="1"/>
  <c r="D411" i="1"/>
  <c r="D401" i="1"/>
  <c r="D409" i="1"/>
  <c r="D410" i="1"/>
  <c r="D396" i="1"/>
  <c r="D398" i="1"/>
  <c r="D397" i="1"/>
  <c r="AL122" i="1"/>
  <c r="G399" i="1" s="1"/>
  <c r="AL128" i="1"/>
  <c r="G405" i="1" s="1"/>
  <c r="AL130" i="1"/>
  <c r="G407" i="1" s="1"/>
  <c r="AL116" i="1"/>
  <c r="G393" i="1" s="1"/>
  <c r="AL131" i="1"/>
  <c r="G408" i="1" s="1"/>
  <c r="AL117" i="1"/>
  <c r="G394" i="1" s="1"/>
  <c r="AL125" i="1"/>
  <c r="G402" i="1" s="1"/>
  <c r="AL127" i="1"/>
  <c r="G404" i="1" s="1"/>
  <c r="AL123" i="1"/>
  <c r="G400" i="1" s="1"/>
  <c r="AL126" i="1"/>
  <c r="G403" i="1" s="1"/>
  <c r="AL129" i="1"/>
  <c r="G406" i="1" s="1"/>
  <c r="AL118" i="1"/>
  <c r="G395" i="1" s="1"/>
  <c r="AL135" i="1"/>
  <c r="G412" i="1" s="1"/>
  <c r="AL133" i="1"/>
  <c r="G410" i="1" s="1"/>
  <c r="AL134" i="1"/>
  <c r="G411" i="1" s="1"/>
  <c r="AL124" i="1"/>
  <c r="G401" i="1" s="1"/>
  <c r="AL132" i="1"/>
  <c r="G409" i="1" s="1"/>
  <c r="AL119" i="1"/>
  <c r="G396" i="1" s="1"/>
  <c r="AL121" i="1"/>
  <c r="G398" i="1" s="1"/>
  <c r="AL120" i="1"/>
  <c r="G397" i="1" s="1"/>
  <c r="D94" i="1"/>
  <c r="D93" i="1"/>
  <c r="D92" i="1"/>
  <c r="D95" i="1"/>
  <c r="D91" i="1"/>
  <c r="E91" i="1" s="1"/>
  <c r="F304" i="1"/>
  <c r="B394" i="1" s="1"/>
  <c r="C394" i="1" s="1"/>
  <c r="F303" i="1"/>
  <c r="B393" i="1" s="1"/>
  <c r="C393" i="1" s="1"/>
  <c r="L35" i="1"/>
  <c r="M35" i="1" s="1"/>
  <c r="F320" i="1"/>
  <c r="B410" i="1" s="1"/>
  <c r="C410" i="1" s="1"/>
  <c r="F308" i="1"/>
  <c r="F154" i="1"/>
  <c r="A149" i="1" s="1"/>
  <c r="AI194" i="1"/>
  <c r="AI195" i="1"/>
  <c r="AI209" i="1"/>
  <c r="AI199" i="1"/>
  <c r="AI198" i="1"/>
  <c r="AI189" i="1"/>
  <c r="AI200" i="1"/>
  <c r="AI202" i="1"/>
  <c r="AI188" i="1"/>
  <c r="AI203" i="1"/>
  <c r="AI207" i="1"/>
  <c r="AI211" i="1"/>
  <c r="AI201" i="1"/>
  <c r="AI210" i="1"/>
  <c r="AI190" i="1"/>
  <c r="AI197" i="1"/>
  <c r="AI193" i="1"/>
  <c r="AI192" i="1"/>
  <c r="AI204" i="1"/>
  <c r="AI191" i="1"/>
  <c r="AI196" i="1"/>
  <c r="AI205" i="1"/>
  <c r="AI206" i="1"/>
  <c r="AI208" i="1"/>
  <c r="F319" i="1"/>
  <c r="B409" i="1" s="1"/>
  <c r="C409" i="1" s="1"/>
  <c r="E163" i="1"/>
  <c r="I57" i="1"/>
  <c r="J21" i="1"/>
  <c r="AT699" i="1" l="1"/>
  <c r="E95" i="1"/>
  <c r="P698" i="1"/>
  <c r="E92" i="1"/>
  <c r="AG699" i="1"/>
  <c r="E93" i="1"/>
  <c r="E94" i="1"/>
  <c r="F94" i="1" s="1"/>
  <c r="J24" i="1"/>
  <c r="I54" i="1"/>
  <c r="J31" i="1"/>
  <c r="I58" i="1"/>
  <c r="J25" i="1"/>
  <c r="J22" i="1"/>
  <c r="J18" i="1"/>
  <c r="I59" i="1"/>
  <c r="J23" i="1"/>
  <c r="J14" i="1"/>
  <c r="I55" i="1"/>
  <c r="J26" i="1"/>
  <c r="J19" i="1"/>
  <c r="BE2765" i="1"/>
  <c r="BE2008" i="1"/>
  <c r="BE3953" i="1"/>
  <c r="BE5493" i="1"/>
  <c r="BE3883" i="1"/>
  <c r="BE1245" i="1"/>
  <c r="BE4731" i="1"/>
  <c r="BE3707" i="1"/>
  <c r="BE2826" i="1"/>
  <c r="BE1948" i="1"/>
  <c r="BE1171" i="1"/>
  <c r="BE4918" i="1"/>
  <c r="BE2753" i="1"/>
  <c r="BE1724" i="1"/>
  <c r="BE1836" i="1"/>
  <c r="BE1026" i="1"/>
  <c r="BE1843" i="1"/>
  <c r="BE4495" i="1"/>
  <c r="BE4147" i="1"/>
  <c r="BE3174" i="1"/>
  <c r="BE4834" i="1"/>
  <c r="BE4030" i="1"/>
  <c r="BE870" i="1"/>
  <c r="BE5463" i="1"/>
  <c r="BE5588" i="1"/>
  <c r="BE4548" i="1"/>
  <c r="BE2038" i="1"/>
  <c r="BE2328" i="1"/>
  <c r="BE3288" i="1"/>
  <c r="BE3858" i="1"/>
  <c r="BE3572" i="1"/>
  <c r="BE1193" i="1"/>
  <c r="BE2624" i="1"/>
  <c r="BE4238" i="1"/>
  <c r="BE4366" i="1"/>
  <c r="BE4423" i="1"/>
  <c r="BE1882" i="1"/>
  <c r="BE1205" i="1"/>
  <c r="BE2572" i="1"/>
  <c r="BE5009" i="1"/>
  <c r="BE3302" i="1"/>
  <c r="BE4156" i="1"/>
  <c r="BE2537" i="1"/>
  <c r="BE1675" i="1"/>
  <c r="BE1672" i="1"/>
  <c r="BE5586" i="1"/>
  <c r="BE2668" i="1"/>
  <c r="BE4101" i="1"/>
  <c r="BE4064" i="1"/>
  <c r="BE3245" i="1"/>
  <c r="BE5351" i="1"/>
  <c r="BE3273" i="1"/>
  <c r="BE5320" i="1"/>
  <c r="BE2380" i="1"/>
  <c r="BE722" i="1"/>
  <c r="BE4420" i="1"/>
  <c r="BE1880" i="1"/>
  <c r="BE1846" i="1"/>
  <c r="BE5408" i="1"/>
  <c r="BE3918" i="1"/>
  <c r="BE4082" i="1"/>
  <c r="BE2734" i="1"/>
  <c r="BE2177" i="1"/>
  <c r="BE4278" i="1"/>
  <c r="BE5447" i="1"/>
  <c r="BE1293" i="1"/>
  <c r="BE2602" i="1"/>
  <c r="BE2562" i="1"/>
  <c r="BE1786" i="1"/>
  <c r="BE2359" i="1"/>
  <c r="BE5605" i="1"/>
  <c r="BE5308" i="1"/>
  <c r="BE5502" i="1"/>
  <c r="BE4027" i="1"/>
  <c r="BE890" i="1"/>
  <c r="BE777" i="1"/>
  <c r="BE2469" i="1"/>
  <c r="BE3057" i="1"/>
  <c r="BE4425" i="1"/>
  <c r="BE5505" i="1"/>
  <c r="BE4505" i="1"/>
  <c r="BE3852" i="1"/>
  <c r="BE5386" i="1"/>
  <c r="BE852" i="1"/>
  <c r="BE2195" i="1"/>
  <c r="BE4874" i="1"/>
  <c r="BE3656" i="1"/>
  <c r="BE3202" i="1"/>
  <c r="BE2054" i="1"/>
  <c r="BE1092" i="1"/>
  <c r="BE4682" i="1"/>
  <c r="BE3353" i="1"/>
  <c r="BE4441" i="1"/>
  <c r="J30" i="1"/>
  <c r="BE3681" i="1"/>
  <c r="BE2147" i="1"/>
  <c r="BE3429" i="1"/>
  <c r="BE3884" i="1"/>
  <c r="BE1259" i="1"/>
  <c r="BE5671" i="1"/>
  <c r="BE1132" i="1"/>
  <c r="BE3700" i="1"/>
  <c r="BE3947" i="1"/>
  <c r="BE3738" i="1"/>
  <c r="BE1045" i="1"/>
  <c r="BE1473" i="1"/>
  <c r="BE1719" i="1"/>
  <c r="BE3986" i="1"/>
  <c r="BE1704" i="1"/>
  <c r="BE3143" i="1"/>
  <c r="BE4075" i="1"/>
  <c r="BE1734" i="1"/>
  <c r="BE964" i="1"/>
  <c r="BE2086" i="1"/>
  <c r="BE5415" i="1"/>
  <c r="BE4452" i="1"/>
  <c r="BE1951" i="1"/>
  <c r="BE1555" i="1"/>
  <c r="BE5224" i="1"/>
  <c r="BE2812" i="1"/>
  <c r="BE5094" i="1"/>
  <c r="BE1388" i="1"/>
  <c r="BE990" i="1"/>
  <c r="BE4724" i="1"/>
  <c r="BE3235" i="1"/>
  <c r="BE2180" i="1"/>
  <c r="BE5336" i="1"/>
  <c r="BE3030" i="1"/>
  <c r="BE4120" i="1"/>
  <c r="BE5113" i="1"/>
  <c r="BE3994" i="1"/>
  <c r="BE4982" i="1"/>
  <c r="BE5561" i="1"/>
  <c r="BE3713" i="1"/>
  <c r="BE2906" i="1"/>
  <c r="BE2334" i="1"/>
  <c r="BE1709" i="1"/>
  <c r="BE5630" i="1"/>
  <c r="BE3499" i="1"/>
  <c r="BE3032" i="1"/>
  <c r="BE5139" i="1"/>
  <c r="BE876" i="1"/>
  <c r="BE2119" i="1"/>
  <c r="BE1690" i="1"/>
  <c r="BE5643" i="1"/>
  <c r="BE2460" i="1"/>
  <c r="BE4625" i="1"/>
  <c r="BE1986" i="1"/>
  <c r="BE2019" i="1"/>
  <c r="BE5177" i="1"/>
  <c r="BE3763" i="1"/>
  <c r="BE5579" i="1"/>
  <c r="BE1426" i="1"/>
  <c r="BE3607" i="1"/>
  <c r="BE2478" i="1"/>
  <c r="BE3841" i="1"/>
  <c r="BE5005" i="1"/>
  <c r="BE1138" i="1"/>
  <c r="BE1303" i="1"/>
  <c r="BE5063" i="1"/>
  <c r="BE2028" i="1"/>
  <c r="BE739" i="1"/>
  <c r="BE3299" i="1"/>
  <c r="BE3166" i="1"/>
  <c r="BE5169" i="1"/>
  <c r="BE2948" i="1"/>
  <c r="BE3702" i="1"/>
  <c r="BE1614" i="1"/>
  <c r="BE4769" i="1"/>
  <c r="BE3613" i="1"/>
  <c r="BE2411" i="1"/>
  <c r="BE2950" i="1"/>
  <c r="BE5344" i="1"/>
  <c r="BE836" i="1"/>
  <c r="BE3218" i="1"/>
  <c r="BE5304" i="1"/>
  <c r="BE1959" i="1"/>
  <c r="BE4274" i="1"/>
  <c r="BE4576" i="1"/>
  <c r="BE1040" i="1"/>
  <c r="BE1321" i="1"/>
  <c r="BE2678" i="1"/>
  <c r="BE2533" i="1"/>
  <c r="BE1353" i="1"/>
  <c r="BE4810" i="1"/>
  <c r="BE5014" i="1"/>
  <c r="BE2518" i="1"/>
  <c r="BE790" i="1"/>
  <c r="BE1841" i="1"/>
  <c r="BE4519" i="1"/>
  <c r="BE4335" i="1"/>
  <c r="BE2941" i="1"/>
  <c r="BE3880" i="1"/>
  <c r="BE5563" i="1"/>
  <c r="BE1488" i="1"/>
  <c r="BE1867" i="1"/>
  <c r="BE1017" i="1"/>
  <c r="BE949" i="1"/>
  <c r="BE2719" i="1"/>
  <c r="BE1782" i="1"/>
  <c r="BE5528" i="1"/>
  <c r="BE1446" i="1"/>
  <c r="BE4954" i="1"/>
  <c r="BE1390" i="1"/>
  <c r="BE2185" i="1"/>
  <c r="BE1513" i="1"/>
  <c r="BE701" i="1"/>
  <c r="BE3312" i="1"/>
  <c r="BE1359" i="1"/>
  <c r="BE1922" i="1"/>
  <c r="BE855" i="1"/>
  <c r="BE3337" i="1"/>
  <c r="BE3749" i="1"/>
  <c r="BE3732" i="1"/>
  <c r="BE3298" i="1"/>
  <c r="BE2723" i="1"/>
  <c r="BE2481" i="1"/>
  <c r="BE988" i="1"/>
  <c r="BE4871" i="1"/>
  <c r="BE3373" i="1"/>
  <c r="BE2358" i="1"/>
  <c r="BE2552" i="1"/>
  <c r="BE4433" i="1"/>
  <c r="BE5057" i="1"/>
  <c r="BE862" i="1"/>
  <c r="BE2587" i="1"/>
  <c r="BE4730" i="1"/>
  <c r="BE3449" i="1"/>
  <c r="BE1636" i="1"/>
  <c r="BE1312" i="1"/>
  <c r="BE3468" i="1"/>
  <c r="BE5120" i="1"/>
  <c r="BE1457" i="1"/>
  <c r="BE1141" i="1"/>
  <c r="BE2423" i="1"/>
  <c r="BE3644" i="1"/>
  <c r="BE4069" i="1"/>
  <c r="BE4323" i="1"/>
  <c r="BE4649" i="1"/>
  <c r="BE2644" i="1"/>
  <c r="BE2871" i="1"/>
  <c r="BE4747" i="1"/>
  <c r="BE1839" i="1"/>
  <c r="BE4912" i="1"/>
  <c r="BE5577" i="1"/>
  <c r="BE2880" i="1"/>
  <c r="BE4034" i="1"/>
  <c r="BE1356" i="1"/>
  <c r="BE3168" i="1"/>
  <c r="BE3802" i="1"/>
  <c r="BE2956" i="1"/>
  <c r="BE5089" i="1"/>
  <c r="BE976" i="1"/>
  <c r="BE3498" i="1"/>
  <c r="BE2179" i="1"/>
  <c r="BE1233" i="1"/>
  <c r="BE2221" i="1"/>
  <c r="BE5029" i="1"/>
  <c r="BE830" i="1"/>
  <c r="BE3156" i="1"/>
  <c r="BE1180" i="1"/>
  <c r="BE4575" i="1"/>
  <c r="BE5340" i="1"/>
  <c r="BE2532" i="1"/>
  <c r="BE2440" i="1"/>
  <c r="BE5288" i="1"/>
  <c r="BE926" i="1"/>
  <c r="BE2163" i="1"/>
  <c r="BE3194" i="1"/>
  <c r="BE4640" i="1"/>
  <c r="BE1451" i="1"/>
  <c r="BE3771" i="1"/>
  <c r="BE3511" i="1"/>
  <c r="BE4740" i="1"/>
  <c r="BE5531" i="1"/>
  <c r="BE4108" i="1"/>
  <c r="BE3798" i="1"/>
  <c r="BE2079" i="1"/>
  <c r="BE1678" i="1"/>
  <c r="BE1374" i="1"/>
  <c r="BE4114" i="1"/>
  <c r="BE1173" i="1"/>
  <c r="BE5401" i="1"/>
  <c r="BE1258" i="1"/>
  <c r="BE3188" i="1"/>
  <c r="BE1481" i="1"/>
  <c r="BE2212" i="1"/>
  <c r="BE2985" i="1"/>
  <c r="BE3917" i="1"/>
  <c r="BE3331" i="1"/>
  <c r="BE2158" i="1"/>
  <c r="BE5632" i="1"/>
  <c r="BE2808" i="1"/>
  <c r="BE3541" i="1"/>
  <c r="BE733" i="1"/>
  <c r="BE5289" i="1"/>
  <c r="BE1071" i="1"/>
  <c r="BE4897" i="1"/>
  <c r="BE5504" i="1"/>
  <c r="BE888" i="1"/>
  <c r="BE2579" i="1"/>
  <c r="BE1813" i="1"/>
  <c r="BE4579" i="1"/>
  <c r="BE2120" i="1"/>
  <c r="BE2402" i="1"/>
  <c r="BE4014" i="1"/>
  <c r="BE728" i="1"/>
  <c r="BE1997" i="1"/>
  <c r="BE4574" i="1"/>
  <c r="BE2170" i="1"/>
  <c r="BE3696" i="1"/>
  <c r="BE5325" i="1"/>
  <c r="BE1926" i="1"/>
  <c r="BE4183" i="1"/>
  <c r="BE3692" i="1"/>
  <c r="BE1945" i="1"/>
  <c r="BE2152" i="1"/>
  <c r="BE4175" i="1"/>
  <c r="BE1541" i="1"/>
  <c r="BE3736" i="1"/>
  <c r="BE3254" i="1"/>
  <c r="BE1774" i="1"/>
  <c r="BE3114" i="1"/>
  <c r="BE4761" i="1"/>
  <c r="BE4190" i="1"/>
  <c r="BE2922" i="1"/>
  <c r="BE4131" i="1"/>
  <c r="BE4752" i="1"/>
  <c r="BE1264" i="1"/>
  <c r="BE2297" i="1"/>
  <c r="BE3196" i="1"/>
  <c r="BE822" i="1"/>
  <c r="BE1472" i="1"/>
  <c r="BE2100" i="1"/>
  <c r="BE5443" i="1"/>
  <c r="BE4035" i="1"/>
  <c r="BE3394" i="1"/>
  <c r="BE2639" i="1"/>
  <c r="BE4257" i="1"/>
  <c r="BE1775" i="1"/>
  <c r="BE2646" i="1"/>
  <c r="BE2588" i="1"/>
  <c r="BE5363" i="1"/>
  <c r="BE4289" i="1"/>
  <c r="BE2271" i="1"/>
  <c r="BE5319" i="1"/>
  <c r="BE1068" i="1"/>
  <c r="BE5679" i="1"/>
  <c r="BE801" i="1"/>
  <c r="BE4795" i="1"/>
  <c r="BE2737" i="1"/>
  <c r="BE3664" i="1"/>
  <c r="BE2601" i="1"/>
  <c r="BE1788" i="1"/>
  <c r="BE4124" i="1"/>
  <c r="BE2989" i="1"/>
  <c r="BE2996" i="1"/>
  <c r="BE5624" i="1"/>
  <c r="BE4704" i="1"/>
  <c r="BE1927" i="1"/>
  <c r="BE4866" i="1"/>
  <c r="BE5464" i="1"/>
  <c r="BE5507" i="1"/>
  <c r="BE3864" i="1"/>
  <c r="BE4472" i="1"/>
  <c r="BE4060" i="1"/>
  <c r="BE4393" i="1"/>
  <c r="BE1829" i="1"/>
  <c r="BE4959" i="1"/>
  <c r="BE3726" i="1"/>
  <c r="BE1703" i="1"/>
  <c r="BE4543" i="1"/>
  <c r="BE3406" i="1"/>
  <c r="BE3022" i="1"/>
  <c r="BE2393" i="1"/>
  <c r="BE5569" i="1"/>
  <c r="BE2122" i="1"/>
  <c r="BE3730" i="1"/>
  <c r="BE3657" i="1"/>
  <c r="BE4215" i="1"/>
  <c r="BE922" i="1"/>
  <c r="BE2616" i="1"/>
  <c r="BE3120" i="1"/>
  <c r="BE3594" i="1"/>
  <c r="BE1153" i="1"/>
  <c r="BE5475" i="1"/>
  <c r="BE2745" i="1"/>
  <c r="BE1363" i="1"/>
  <c r="BE3821" i="1"/>
  <c r="BE2547" i="1"/>
  <c r="BE1705" i="1"/>
  <c r="BE3270" i="1"/>
  <c r="BE3231" i="1"/>
  <c r="BE1937" i="1"/>
  <c r="BE2110" i="1"/>
  <c r="BE5182" i="1"/>
  <c r="BE3832" i="1"/>
  <c r="BE4088" i="1"/>
  <c r="BE2796" i="1"/>
  <c r="BE2887" i="1"/>
  <c r="BE5110" i="1"/>
  <c r="BE3808" i="1"/>
  <c r="BE2841" i="1"/>
  <c r="BE2065" i="1"/>
  <c r="BE2107" i="1"/>
  <c r="BE2911" i="1"/>
  <c r="BE2749" i="1"/>
  <c r="BE3422" i="1"/>
  <c r="BE3543" i="1"/>
  <c r="BE1307" i="1"/>
  <c r="BE5184" i="1"/>
  <c r="BE5598" i="1"/>
  <c r="BE4991" i="1"/>
  <c r="BE2286" i="1"/>
  <c r="BE2506" i="1"/>
  <c r="BE1766" i="1"/>
  <c r="BE4083" i="1"/>
  <c r="BE5051" i="1"/>
  <c r="BE2043" i="1"/>
  <c r="BE2130" i="1"/>
  <c r="BE1877" i="1"/>
  <c r="BE3260" i="1"/>
  <c r="BE4898" i="1"/>
  <c r="BE4093" i="1"/>
  <c r="BE4857" i="1"/>
  <c r="BE4915" i="1"/>
  <c r="BE1760" i="1"/>
  <c r="BE2846" i="1"/>
  <c r="BE4369" i="1"/>
  <c r="BE3672" i="1"/>
  <c r="BE868" i="1"/>
  <c r="BE3509" i="1"/>
  <c r="BE5090" i="1"/>
  <c r="BE1712" i="1"/>
  <c r="BE4517" i="1"/>
  <c r="BE1333" i="1"/>
  <c r="BE4106" i="1"/>
  <c r="BE783" i="1"/>
  <c r="BE3853" i="1"/>
  <c r="BE5487" i="1"/>
  <c r="BE5301" i="1"/>
  <c r="BE3162" i="1"/>
  <c r="BE3516" i="1"/>
  <c r="BE2574" i="1"/>
  <c r="BE1101" i="1"/>
  <c r="BE2741" i="1"/>
  <c r="BE4846" i="1"/>
  <c r="BE5559" i="1"/>
  <c r="BE4786" i="1"/>
  <c r="BE2317" i="1"/>
  <c r="BE5075" i="1"/>
  <c r="BE2438" i="1"/>
  <c r="BE2855" i="1"/>
  <c r="BE754" i="1"/>
  <c r="BE4490" i="1"/>
  <c r="BE5203" i="1"/>
  <c r="BE4503" i="1"/>
  <c r="BE5018" i="1"/>
  <c r="BE1468" i="1"/>
  <c r="BE1756" i="1"/>
  <c r="BE5151" i="1"/>
  <c r="BE2378" i="1"/>
  <c r="BE4626" i="1"/>
  <c r="BE2470" i="1"/>
  <c r="BE4876" i="1"/>
  <c r="BE1366" i="1"/>
  <c r="BE4251" i="1"/>
  <c r="BE1256" i="1"/>
  <c r="BE2674" i="1"/>
  <c r="BE4691" i="1"/>
  <c r="BE4787" i="1"/>
  <c r="BE1939" i="1"/>
  <c r="BE5365" i="1"/>
  <c r="BE4177" i="1"/>
  <c r="BE5580" i="1"/>
  <c r="BE4835" i="1"/>
  <c r="BE4303" i="1"/>
  <c r="BE2830" i="1"/>
  <c r="BE4412" i="1"/>
  <c r="BE4774" i="1"/>
  <c r="BE4939" i="1"/>
  <c r="BE4953" i="1"/>
  <c r="BE3629" i="1"/>
  <c r="BE5200" i="1"/>
  <c r="BE1710" i="1"/>
  <c r="BE3262" i="1"/>
  <c r="BE5391" i="1"/>
  <c r="BE4664" i="1"/>
  <c r="BE3330" i="1"/>
  <c r="BE4739" i="1"/>
  <c r="BE3960" i="1"/>
  <c r="BE2767" i="1"/>
  <c r="BE1674" i="1"/>
  <c r="BE742" i="1"/>
  <c r="BE4509" i="1"/>
  <c r="BE1004" i="1"/>
  <c r="BE4040" i="1"/>
  <c r="BE2797" i="1"/>
  <c r="BE2320" i="1"/>
  <c r="BE4428" i="1"/>
  <c r="BE5232" i="1"/>
  <c r="BE4583" i="1"/>
  <c r="BE2580" i="1"/>
  <c r="BE2087" i="1"/>
  <c r="BE2784" i="1"/>
  <c r="BE1525" i="1"/>
  <c r="BE5220" i="1"/>
  <c r="BE1643" i="1"/>
  <c r="BE2451" i="1"/>
  <c r="BE2191" i="1"/>
  <c r="BE4467" i="1"/>
  <c r="BE4674" i="1"/>
  <c r="BE4036" i="1"/>
  <c r="BE5311" i="1"/>
  <c r="BE4269" i="1"/>
  <c r="BE4526" i="1"/>
  <c r="BE2135" i="1"/>
  <c r="BE5665" i="1"/>
  <c r="BE3712" i="1"/>
  <c r="BE3706" i="1"/>
  <c r="BE5082" i="1"/>
  <c r="BE3062" i="1"/>
  <c r="BE1424" i="1"/>
  <c r="BE5359" i="1"/>
  <c r="BE2356" i="1"/>
  <c r="BE2113" i="1"/>
  <c r="BE2259" i="1"/>
  <c r="BE2748" i="1"/>
  <c r="BE833" i="1"/>
  <c r="BE2853" i="1"/>
  <c r="BE1545" i="1"/>
  <c r="BE3909" i="1"/>
  <c r="BE4779" i="1"/>
  <c r="BE1925" i="1"/>
  <c r="BE3328" i="1"/>
  <c r="BE1482" i="1"/>
  <c r="BE3555" i="1"/>
  <c r="BE2367" i="1"/>
  <c r="BE921" i="1"/>
  <c r="BE5062" i="1"/>
  <c r="BE2414" i="1"/>
  <c r="BE4837" i="1"/>
  <c r="BE3926" i="1"/>
  <c r="BE5520" i="1"/>
  <c r="BE2582" i="1"/>
  <c r="BE4687" i="1"/>
  <c r="BE3936" i="1"/>
  <c r="BE2096" i="1"/>
  <c r="BE2269" i="1"/>
  <c r="BE3019" i="1"/>
  <c r="BE5280" i="1"/>
  <c r="BE1608" i="1"/>
  <c r="BE5625" i="1"/>
  <c r="BE1506" i="1"/>
  <c r="BE4854" i="1"/>
  <c r="BE4613" i="1"/>
  <c r="BE1822" i="1"/>
  <c r="BE1556" i="1"/>
  <c r="BE812" i="1"/>
  <c r="BE3807" i="1"/>
  <c r="BE1647" i="1"/>
  <c r="BE4066" i="1"/>
  <c r="BE3922" i="1"/>
  <c r="BE887" i="1"/>
  <c r="BE5560" i="1"/>
  <c r="BE1182" i="1"/>
  <c r="BE5472" i="1"/>
  <c r="BE3621" i="1"/>
  <c r="BE2001" i="1"/>
  <c r="BE5166" i="1"/>
  <c r="BE3348" i="1"/>
  <c r="BE4294" i="1"/>
  <c r="BE2940" i="1"/>
  <c r="BE1769" i="1"/>
  <c r="BE4947" i="1"/>
  <c r="BE4973" i="1"/>
  <c r="BE5568" i="1"/>
  <c r="BE2892" i="1"/>
  <c r="BE5494" i="1"/>
  <c r="BE2044" i="1"/>
  <c r="BE4520" i="1"/>
  <c r="BE2491" i="1"/>
  <c r="BE4242" i="1"/>
  <c r="BE3489" i="1"/>
  <c r="BE3525" i="1"/>
  <c r="BE3091" i="1"/>
  <c r="BE2186" i="1"/>
  <c r="BE1576" i="1"/>
  <c r="BE4701" i="1"/>
  <c r="BE1324" i="1"/>
  <c r="BE5072" i="1"/>
  <c r="BE3598" i="1"/>
  <c r="BE1130" i="1"/>
  <c r="BE1057" i="1"/>
  <c r="BE3246" i="1"/>
  <c r="BE2590" i="1"/>
  <c r="BE4198" i="1"/>
  <c r="BE3054" i="1"/>
  <c r="BE2569" i="1"/>
  <c r="BE3892" i="1"/>
  <c r="BE4164" i="1"/>
  <c r="BE4820" i="1"/>
  <c r="BE2694" i="1"/>
  <c r="BE4818" i="1"/>
  <c r="BE2218" i="1"/>
  <c r="BE4406" i="1"/>
  <c r="BE5627" i="1"/>
  <c r="BE3718" i="1"/>
  <c r="BE1154" i="1"/>
  <c r="BE1701" i="1"/>
  <c r="BE3266" i="1"/>
  <c r="BE3090" i="1"/>
  <c r="BE1584" i="1"/>
  <c r="BE2865" i="1"/>
  <c r="BE4308" i="1"/>
  <c r="BE3836" i="1"/>
  <c r="BE2341" i="1"/>
  <c r="BE802" i="1"/>
  <c r="BE1738" i="1"/>
  <c r="BE3665" i="1"/>
  <c r="BE987" i="1"/>
  <c r="BE821" i="1"/>
  <c r="BE4523" i="1"/>
  <c r="BE4838" i="1"/>
  <c r="BE5639" i="1"/>
  <c r="BE1730" i="1"/>
  <c r="BE3308" i="1"/>
  <c r="BE1581" i="1"/>
  <c r="BE4742" i="1"/>
  <c r="BE3507" i="1"/>
  <c r="BE3794" i="1"/>
  <c r="BE5041" i="1"/>
  <c r="BE1334" i="1"/>
  <c r="BE2298" i="1"/>
  <c r="BE3641" i="1"/>
  <c r="BE1748" i="1"/>
  <c r="BE2836" i="1"/>
  <c r="BE4612" i="1"/>
  <c r="BE1373" i="1"/>
  <c r="BE2471" i="1"/>
  <c r="BE3481" i="1"/>
  <c r="BE1743" i="1"/>
  <c r="BE5510" i="1"/>
  <c r="BE1716" i="1"/>
  <c r="BE2167" i="1"/>
  <c r="BE1683" i="1"/>
  <c r="BE933" i="1"/>
  <c r="BE1498" i="1"/>
  <c r="BE4825" i="1"/>
  <c r="BE5629" i="1"/>
  <c r="BE5558" i="1"/>
  <c r="BE5117" i="1"/>
  <c r="BE2390" i="1"/>
  <c r="BE1566" i="1"/>
  <c r="BE3788" i="1"/>
  <c r="BE899" i="1"/>
  <c r="BE4819" i="1"/>
  <c r="BE2817" i="1"/>
  <c r="BE1302" i="1"/>
  <c r="BE2517" i="1"/>
  <c r="BE5233" i="1"/>
  <c r="BE2913" i="1"/>
  <c r="BE1562" i="1"/>
  <c r="BE936" i="1"/>
  <c r="BE4227" i="1"/>
  <c r="BE940" i="1"/>
  <c r="BE4413" i="1"/>
  <c r="BE2350" i="1"/>
  <c r="BE2806" i="1"/>
  <c r="BE5208" i="1"/>
  <c r="BE774" i="1"/>
  <c r="BE5384" i="1"/>
  <c r="BE3076" i="1"/>
  <c r="BE4592" i="1"/>
  <c r="BE3142" i="1"/>
  <c r="BE1889" i="1"/>
  <c r="BE4454" i="1"/>
  <c r="BE5295" i="1"/>
  <c r="BE1175" i="1"/>
  <c r="BE5103" i="1"/>
  <c r="BE3837" i="1"/>
  <c r="BE3117" i="1"/>
  <c r="BE1319" i="1"/>
  <c r="BE1950" i="1"/>
  <c r="BE3756" i="1"/>
  <c r="BE5128" i="1"/>
  <c r="BE877" i="1"/>
  <c r="BE4486" i="1"/>
  <c r="BE4763" i="1"/>
  <c r="BE705" i="1"/>
  <c r="BE2717" i="1"/>
  <c r="BE2375" i="1"/>
  <c r="BE5107" i="1"/>
  <c r="BE3208" i="1"/>
  <c r="BE1443" i="1"/>
  <c r="BE840" i="1"/>
  <c r="BE1342" i="1"/>
  <c r="BE3793" i="1"/>
  <c r="BE2257" i="1"/>
  <c r="BE3151" i="1"/>
  <c r="BE2769" i="1"/>
  <c r="BE871" i="1"/>
  <c r="BE4793" i="1"/>
  <c r="BE1876" i="1"/>
  <c r="BE5393" i="1"/>
  <c r="BE3614" i="1"/>
  <c r="BE4735" i="1"/>
  <c r="BE2739" i="1"/>
  <c r="BE751" i="1"/>
  <c r="BE4016" i="1"/>
  <c r="BE4636" i="1"/>
  <c r="BE2347" i="1"/>
  <c r="BE4599" i="1"/>
  <c r="BE3695" i="1"/>
  <c r="BE1589" i="1"/>
  <c r="BE4932" i="1"/>
  <c r="BE3888" i="1"/>
  <c r="BE3983" i="1"/>
  <c r="BE2240" i="1"/>
  <c r="BE1739" i="1"/>
  <c r="BE4325" i="1"/>
  <c r="BE5571" i="1"/>
  <c r="BE1758" i="1"/>
  <c r="BE1113" i="1"/>
  <c r="BE3627" i="1"/>
  <c r="BE4784" i="1"/>
  <c r="BE2571" i="1"/>
  <c r="BE3748" i="1"/>
  <c r="BE971" i="1"/>
  <c r="BE2839" i="1"/>
  <c r="BE2188" i="1"/>
  <c r="BE2561" i="1"/>
  <c r="BE2894" i="1"/>
  <c r="BE1107" i="1"/>
  <c r="BE1079" i="1"/>
  <c r="BE2975" i="1"/>
  <c r="BE4213" i="1"/>
  <c r="BE5576" i="1"/>
  <c r="BE1579" i="1"/>
  <c r="BE2878" i="1"/>
  <c r="BE3514" i="1"/>
  <c r="BE3070" i="1"/>
  <c r="BE5549" i="1"/>
  <c r="BE1500" i="1"/>
  <c r="BE786" i="1"/>
  <c r="BE992" i="1"/>
  <c r="BE4354" i="1"/>
  <c r="BE2613" i="1"/>
  <c r="BE3944" i="1"/>
  <c r="BE3192" i="1"/>
  <c r="BE1268" i="1"/>
  <c r="BE2333" i="1"/>
  <c r="BE2982" i="1"/>
  <c r="BE4996" i="1"/>
  <c r="BE2960" i="1"/>
  <c r="BE1064" i="1"/>
  <c r="BE1606" i="1"/>
  <c r="BE1372" i="1"/>
  <c r="BE4429" i="1"/>
  <c r="BE1568" i="1"/>
  <c r="BE2234" i="1"/>
  <c r="BE1354" i="1"/>
  <c r="BE1830" i="1"/>
  <c r="BE2371" i="1"/>
  <c r="BE5083" i="1"/>
  <c r="BE1573" i="1"/>
  <c r="BE5342" i="1"/>
  <c r="BE2483" i="1"/>
  <c r="BE4372" i="1"/>
  <c r="BE4699" i="1"/>
  <c r="BE2777" i="1"/>
  <c r="BE2576" i="1"/>
  <c r="BE3759" i="1"/>
  <c r="BE2862" i="1"/>
  <c r="BE5328" i="1"/>
  <c r="BE3891" i="1"/>
  <c r="BE2743" i="1"/>
  <c r="BE5039" i="1"/>
  <c r="BE3869" i="1"/>
  <c r="BE3486" i="1"/>
  <c r="BE1619" i="1"/>
  <c r="BE4956" i="1"/>
  <c r="BE3385" i="1"/>
  <c r="BE1058" i="1"/>
  <c r="BE1164" i="1"/>
  <c r="BE4007" i="1"/>
  <c r="BE3573" i="1"/>
  <c r="BE4254" i="1"/>
  <c r="BE3473" i="1"/>
  <c r="BE4894" i="1"/>
  <c r="BE1652" i="1"/>
  <c r="BE2834" i="1"/>
  <c r="BE4317" i="1"/>
  <c r="BE3557" i="1"/>
  <c r="BE5204" i="1"/>
  <c r="BE2510" i="1"/>
  <c r="BE2396" i="1"/>
  <c r="BE2864" i="1"/>
  <c r="BE3055" i="1"/>
  <c r="BE4438" i="1"/>
  <c r="BE3315" i="1"/>
  <c r="BE5592" i="1"/>
  <c r="BE1271" i="1"/>
  <c r="BE5526" i="1"/>
  <c r="BE5093" i="1"/>
  <c r="BE3145" i="1"/>
  <c r="BE3049" i="1"/>
  <c r="BE3083" i="1"/>
  <c r="BE5369" i="1"/>
  <c r="BE5695" i="1"/>
  <c r="BE5553" i="1"/>
  <c r="BE5100" i="1"/>
  <c r="BE3224" i="1"/>
  <c r="BE2861" i="1"/>
  <c r="BE3677" i="1"/>
  <c r="BE3472" i="1"/>
  <c r="BE3921" i="1"/>
  <c r="BE2284" i="1"/>
  <c r="BE3201" i="1"/>
  <c r="BE1582" i="1"/>
  <c r="BE1147" i="1"/>
  <c r="BE1394" i="1"/>
  <c r="BE2151" i="1"/>
  <c r="BE3588" i="1"/>
  <c r="BE2338" i="1"/>
  <c r="BE1809" i="1"/>
  <c r="BE4965" i="1"/>
  <c r="BE1383" i="1"/>
  <c r="BE4697" i="1"/>
  <c r="BE946" i="1"/>
  <c r="BE3451" i="1"/>
  <c r="BE2353" i="1"/>
  <c r="BE4347" i="1"/>
  <c r="BE5228" i="1"/>
  <c r="BE4314" i="1"/>
  <c r="BE4681" i="1"/>
  <c r="BE3948" i="1"/>
  <c r="BE1866" i="1"/>
  <c r="BE3591" i="1"/>
  <c r="BE4446" i="1"/>
  <c r="BE3523" i="1"/>
  <c r="BE1300" i="1"/>
  <c r="BE2642" i="1"/>
  <c r="BE5396" i="1"/>
  <c r="BE5136" i="1"/>
  <c r="BE1298" i="1"/>
  <c r="BE2068" i="1"/>
  <c r="BE2991" i="1"/>
  <c r="BE917" i="1"/>
  <c r="BE5661" i="1"/>
  <c r="BE5180" i="1"/>
  <c r="BE2837" i="1"/>
  <c r="BE5621" i="1"/>
  <c r="BE3647" i="1"/>
  <c r="BE4950" i="1"/>
  <c r="BE1639" i="1"/>
  <c r="BE5272" i="1"/>
  <c r="BE1311" i="1"/>
  <c r="BE3289" i="1"/>
  <c r="BE2681" i="1"/>
  <c r="BE2024" i="1"/>
  <c r="BE4409" i="1"/>
  <c r="BE1596" i="1"/>
  <c r="BE4332" i="1"/>
  <c r="BE928" i="1"/>
  <c r="BE3274" i="1"/>
  <c r="BE2061" i="1"/>
  <c r="BE2178" i="1"/>
  <c r="BE1347" i="1"/>
  <c r="BE4357" i="1"/>
  <c r="BE5692" i="1"/>
  <c r="BE1495" i="1"/>
  <c r="BE3642" i="1"/>
  <c r="BE4181" i="1"/>
  <c r="BE3624" i="1"/>
  <c r="BE4346" i="1"/>
  <c r="BE907" i="1"/>
  <c r="BE924" i="1"/>
  <c r="BE3683" i="1"/>
  <c r="BE2354" i="1"/>
  <c r="BE4976" i="1"/>
  <c r="BE5368" i="1"/>
  <c r="BE947" i="1"/>
  <c r="BE2722" i="1"/>
  <c r="BE5416" i="1"/>
  <c r="BE3801" i="1"/>
  <c r="BE1661" i="1"/>
  <c r="BE2360" i="1"/>
  <c r="BE3020" i="1"/>
  <c r="BE2728" i="1"/>
  <c r="BE1261" i="1"/>
  <c r="BE5525" i="1"/>
  <c r="BE3357" i="1"/>
  <c r="BE2101" i="1"/>
  <c r="BE1056" i="1"/>
  <c r="BE3971" i="1"/>
  <c r="BE3568" i="1"/>
  <c r="BE4836" i="1"/>
  <c r="BE2335" i="1"/>
  <c r="BE2675" i="1"/>
  <c r="BE996" i="1"/>
  <c r="BE4485" i="1"/>
  <c r="BE912" i="1"/>
  <c r="BE3397" i="1"/>
  <c r="BE2503" i="1"/>
  <c r="BE1285" i="1"/>
  <c r="BE3140" i="1"/>
  <c r="BE2128" i="1"/>
  <c r="BE3646" i="1"/>
  <c r="BE2357" i="1"/>
  <c r="BE4683" i="1"/>
  <c r="BE2832" i="1"/>
  <c r="BE4974" i="1"/>
  <c r="BE4700" i="1"/>
  <c r="BE5521" i="1"/>
  <c r="BE3662" i="1"/>
  <c r="BE2330" i="1"/>
  <c r="BE5141" i="1"/>
  <c r="BE4738" i="1"/>
  <c r="BE4437" i="1"/>
  <c r="BE1520" i="1"/>
  <c r="BE1540" i="1"/>
  <c r="BE1121" i="1"/>
  <c r="BE1249" i="1"/>
  <c r="BE5585" i="1"/>
  <c r="BE2146" i="1"/>
  <c r="BE4045" i="1"/>
  <c r="BE892" i="1"/>
  <c r="BE1604" i="1"/>
  <c r="BE5267" i="1"/>
  <c r="BE2718" i="1"/>
  <c r="BE1794" i="1"/>
  <c r="BE3975" i="1"/>
  <c r="BE4021" i="1"/>
  <c r="BE3562" i="1"/>
  <c r="BE2729" i="1"/>
  <c r="BE3491" i="1"/>
  <c r="BE4109" i="1"/>
  <c r="BE5478" i="1"/>
  <c r="BE773" i="1"/>
  <c r="BE2988" i="1"/>
  <c r="BE5682" i="1"/>
  <c r="BE4560" i="1"/>
  <c r="BE5197" i="1"/>
  <c r="BE5491" i="1"/>
  <c r="BE5244" i="1"/>
  <c r="BE3938" i="1"/>
  <c r="BE1082" i="1"/>
  <c r="BE1980" i="1"/>
  <c r="BE3515" i="1"/>
  <c r="BE4191" i="1"/>
  <c r="BE3296" i="1"/>
  <c r="BE4283" i="1"/>
  <c r="BE3291" i="1"/>
  <c r="BE2795" i="1"/>
  <c r="BE1437" i="1"/>
  <c r="BE2994" i="1"/>
  <c r="BE3253" i="1"/>
  <c r="BE5060" i="1"/>
  <c r="BE3029" i="1"/>
  <c r="BE3506" i="1"/>
  <c r="BE3306" i="1"/>
  <c r="BE5287" i="1"/>
  <c r="BE3838" i="1"/>
  <c r="BE4657" i="1"/>
  <c r="BE2875" i="1"/>
  <c r="BE3907" i="1"/>
  <c r="BE3334" i="1"/>
  <c r="BE3549" i="1"/>
  <c r="BE3579" i="1"/>
  <c r="BE4390" i="1"/>
  <c r="BE4316" i="1"/>
  <c r="BE1246" i="1"/>
  <c r="BE4989" i="1"/>
  <c r="BE1034" i="1"/>
  <c r="BE1442" i="1"/>
  <c r="BE5198" i="1"/>
  <c r="BE5309" i="1"/>
  <c r="BE3553" i="1"/>
  <c r="BE3198" i="1"/>
  <c r="BE1491" i="1"/>
  <c r="BE5337" i="1"/>
  <c r="BE2369" i="1"/>
  <c r="BE4339" i="1"/>
  <c r="BE5448" i="1"/>
  <c r="BE1502" i="1"/>
  <c r="BE1283" i="1"/>
  <c r="BE3970" i="1"/>
  <c r="BE3228" i="1"/>
  <c r="BE4349" i="1"/>
  <c r="BE5514" i="1"/>
  <c r="BE3139" i="1"/>
  <c r="BE1749" i="1"/>
  <c r="BE1771" i="1"/>
  <c r="BE3339" i="1"/>
  <c r="BE4852" i="1"/>
  <c r="BE2611" i="1"/>
  <c r="BE2404" i="1"/>
  <c r="BE2507" i="1"/>
  <c r="BE3241" i="1"/>
  <c r="BE4475" i="1"/>
  <c r="BE3427" i="1"/>
  <c r="BE1654" i="1"/>
  <c r="BE2392" i="1"/>
  <c r="BE2486" i="1"/>
  <c r="BE2794" i="1"/>
  <c r="BE3741" i="1"/>
  <c r="BE4253" i="1"/>
  <c r="BE3488" i="1"/>
  <c r="BE4473" i="1"/>
  <c r="BE1232" i="1"/>
  <c r="BE5509" i="1"/>
  <c r="BE5473" i="1"/>
  <c r="BE5225" i="1"/>
  <c r="BE3786" i="1"/>
  <c r="BE1718" i="1"/>
  <c r="BE1680" i="1"/>
  <c r="BE2863" i="1"/>
  <c r="BE3867" i="1"/>
  <c r="BE1192" i="1"/>
  <c r="BE2919" i="1"/>
  <c r="BE5570" i="1"/>
  <c r="BE4139" i="1"/>
  <c r="BE2258" i="1"/>
  <c r="BE1517" i="1"/>
  <c r="BE5163" i="1"/>
  <c r="BE3881" i="1"/>
  <c r="BE3894" i="1"/>
  <c r="BE2750" i="1"/>
  <c r="BE3351" i="1"/>
  <c r="BE5206" i="1"/>
  <c r="BE2305" i="1"/>
  <c r="BE853" i="1"/>
  <c r="BE1471" i="1"/>
  <c r="BE4719" i="1"/>
  <c r="BE3792" i="1"/>
  <c r="BE5271" i="1"/>
  <c r="BE3497" i="1"/>
  <c r="BE3818" i="1"/>
  <c r="BE5556" i="1"/>
  <c r="BE4745" i="1"/>
  <c r="BE4987" i="1"/>
  <c r="BE3928" i="1"/>
  <c r="BE2852" i="1"/>
  <c r="BE1670" i="1"/>
  <c r="BE5264" i="1"/>
  <c r="BE723" i="1"/>
  <c r="BE989" i="1"/>
  <c r="BE4136" i="1"/>
  <c r="BE740" i="1"/>
  <c r="BE3272" i="1"/>
  <c r="BE3304" i="1"/>
  <c r="BE3189" i="1"/>
  <c r="BE4134" i="1"/>
  <c r="BE4647" i="1"/>
  <c r="BE2955" i="1"/>
  <c r="BE4936" i="1"/>
  <c r="BE5603" i="1"/>
  <c r="BE1475" i="1"/>
  <c r="BE3375" i="1"/>
  <c r="BE3073" i="1"/>
  <c r="BE4511" i="1"/>
  <c r="BE2746" i="1"/>
  <c r="BE2340" i="1"/>
  <c r="BE796" i="1"/>
  <c r="BE1378" i="1"/>
  <c r="BE1340" i="1"/>
  <c r="BE3868" i="1"/>
  <c r="BE1759" i="1"/>
  <c r="BE1537" i="1"/>
  <c r="BE2858" i="1"/>
  <c r="BE2885" i="1"/>
  <c r="BE1698" i="1"/>
  <c r="BE3992" i="1"/>
  <c r="BE5399" i="1"/>
  <c r="BE2634" i="1"/>
  <c r="BE2842" i="1"/>
  <c r="BE3215" i="1"/>
  <c r="BE1658" i="1"/>
  <c r="BE2242" i="1"/>
  <c r="BE2704" i="1"/>
  <c r="BE2689" i="1"/>
  <c r="BE2316" i="1"/>
  <c r="BE4527" i="1"/>
  <c r="BE3585" i="1"/>
  <c r="BE3316" i="1"/>
  <c r="BE5489" i="1"/>
  <c r="BE2295" i="1"/>
  <c r="BE2029" i="1"/>
  <c r="BE5283" i="1"/>
  <c r="BE4780" i="1"/>
  <c r="BE929" i="1"/>
  <c r="BE2278" i="1"/>
  <c r="BE2814" i="1"/>
  <c r="BE2160" i="1"/>
  <c r="BE4715" i="1"/>
  <c r="BE1189" i="1"/>
  <c r="BE1503" i="1"/>
  <c r="BE4011" i="1"/>
  <c r="BE3134" i="1"/>
  <c r="BE5429" i="1"/>
  <c r="BE1031" i="1"/>
  <c r="BE2063" i="1"/>
  <c r="BE4477" i="1"/>
  <c r="BE2098" i="1"/>
  <c r="BE3409" i="1"/>
  <c r="BE4233" i="1"/>
  <c r="BE1169" i="1"/>
  <c r="BE2140" i="1"/>
  <c r="BE5457" i="1"/>
  <c r="BE3439" i="1"/>
  <c r="BE4823" i="1"/>
  <c r="BE3366" i="1"/>
  <c r="BE1768" i="1"/>
  <c r="BE1873" i="1"/>
  <c r="BE5276" i="1"/>
  <c r="BE1982" i="1"/>
  <c r="BE3699" i="1"/>
  <c r="BE5647" i="1"/>
  <c r="BE5011" i="1"/>
  <c r="BE1002" i="1"/>
  <c r="BE3810" i="1"/>
  <c r="BE898" i="1"/>
  <c r="BE4568" i="1"/>
  <c r="BE2104" i="1"/>
  <c r="BE4449" i="1"/>
  <c r="BE3620" i="1"/>
  <c r="BE2543" i="1"/>
  <c r="BE5542" i="1"/>
  <c r="BE3420" i="1"/>
  <c r="BE4908" i="1"/>
  <c r="BE2031" i="1"/>
  <c r="BE878" i="1"/>
  <c r="BE2708" i="1"/>
  <c r="BE2973" i="1"/>
  <c r="BE2957" i="1"/>
  <c r="BE1940" i="1"/>
  <c r="BE1091" i="1"/>
  <c r="BE3611" i="1"/>
  <c r="BE3825" i="1"/>
  <c r="BE1869" i="1"/>
  <c r="BE3301" i="1"/>
  <c r="BE4676" i="1"/>
  <c r="BE5607" i="1"/>
  <c r="BE2992" i="1"/>
  <c r="BE4507" i="1"/>
  <c r="BE1266" i="1"/>
  <c r="BE4875" i="1"/>
  <c r="BE5170" i="1"/>
  <c r="BE2196" i="1"/>
  <c r="BE2236" i="1"/>
  <c r="BE3242" i="1"/>
  <c r="BE3828" i="1"/>
  <c r="BE3268" i="1"/>
  <c r="BE4140" i="1"/>
  <c r="BE5217" i="1"/>
  <c r="BE4350" i="1"/>
  <c r="BE1360" i="1"/>
  <c r="BE2077" i="1"/>
  <c r="BE2789" i="1"/>
  <c r="BE3234" i="1"/>
  <c r="BE5641" i="1"/>
  <c r="BE797" i="1"/>
  <c r="BE1349" i="1"/>
  <c r="BE2189" i="1"/>
  <c r="BE2387" i="1"/>
  <c r="BE4573" i="1"/>
  <c r="BE4112" i="1"/>
  <c r="BE734" i="1"/>
  <c r="BE2400" i="1"/>
  <c r="BE5114" i="1"/>
  <c r="BE5353" i="1"/>
  <c r="BE2314" i="1"/>
  <c r="BE4394" i="1"/>
  <c r="BE1919" i="1"/>
  <c r="BE1055" i="1"/>
  <c r="BE1137" i="1"/>
  <c r="BE3663" i="1"/>
  <c r="BE5420" i="1"/>
  <c r="BE4461" i="1"/>
  <c r="BE1943" i="1"/>
  <c r="BE1638" i="1"/>
  <c r="BE4821" i="1"/>
  <c r="BE4355" i="1"/>
  <c r="BE3976" i="1"/>
  <c r="BE966" i="1"/>
  <c r="BE4594" i="1"/>
  <c r="BE1509" i="1"/>
  <c r="BE4005" i="1"/>
  <c r="BE1126" i="1"/>
  <c r="BE1214" i="1"/>
  <c r="BE4650" i="1"/>
  <c r="BE3906" i="1"/>
  <c r="BE1656" i="1"/>
  <c r="BE3470" i="1"/>
  <c r="BE2009" i="1"/>
  <c r="BE5385" i="1"/>
  <c r="BE2877" i="1"/>
  <c r="BE1021" i="1"/>
  <c r="BE2473" i="1"/>
  <c r="BE720" i="1"/>
  <c r="BE3739" i="1"/>
  <c r="BE1977" i="1"/>
  <c r="BE3654" i="1"/>
  <c r="BE1625" i="1"/>
  <c r="BE1817" i="1"/>
  <c r="BE5315" i="1"/>
  <c r="BE4180" i="1"/>
  <c r="BE2931" i="1"/>
  <c r="BE4374" i="1"/>
  <c r="BE3277" i="1"/>
  <c r="BE1938" i="1"/>
  <c r="BE3066" i="1"/>
  <c r="BE3923" i="1"/>
  <c r="BE3816" i="1"/>
  <c r="BE4203" i="1"/>
  <c r="BE4680" i="1"/>
  <c r="BE4880" i="1"/>
  <c r="BE3896" i="1"/>
  <c r="BE3031" i="1"/>
  <c r="BE5649" i="1"/>
  <c r="BE4200" i="1"/>
  <c r="BE2457" i="1"/>
  <c r="BE1645" i="1"/>
  <c r="BE1805" i="1"/>
  <c r="BE4444" i="1"/>
  <c r="BE985" i="1"/>
  <c r="BE4340" i="1"/>
  <c r="BE4798" i="1"/>
  <c r="BE1344" i="1"/>
  <c r="BE2721" i="1"/>
  <c r="BE5109" i="1"/>
  <c r="BE3191" i="1"/>
  <c r="BE4653" i="1"/>
  <c r="BE5426" i="1"/>
  <c r="BE4764" i="1"/>
  <c r="BE1073" i="1"/>
  <c r="BE1080" i="1"/>
  <c r="BE1755" i="1"/>
  <c r="BE3377" i="1"/>
  <c r="BE2805" i="1"/>
  <c r="BE5456" i="1"/>
  <c r="BE1476" i="1"/>
  <c r="BE3745" i="1"/>
  <c r="BE859" i="1"/>
  <c r="BE2643" i="1"/>
  <c r="BE3403" i="1"/>
  <c r="BE2703" i="1"/>
  <c r="BE2761" i="1"/>
  <c r="BE1236" i="1"/>
  <c r="BE4748" i="1"/>
  <c r="BE1954" i="1"/>
  <c r="BE1595" i="1"/>
  <c r="BE1059" i="1"/>
  <c r="BE3685" i="1"/>
  <c r="BE4864" i="1"/>
  <c r="BE5547" i="1"/>
  <c r="BE4609" i="1"/>
  <c r="BE5239" i="1"/>
  <c r="BE3381" i="1"/>
  <c r="BE2603" i="1"/>
  <c r="BE1265" i="1"/>
  <c r="BE4081" i="1"/>
  <c r="BE4584" i="1"/>
  <c r="BE5545" i="1"/>
  <c r="BE5067" i="1"/>
  <c r="BE3776" i="1"/>
  <c r="BE3652" i="1"/>
  <c r="BE4624" i="1"/>
  <c r="BE1351" i="1"/>
  <c r="BE4145" i="1"/>
  <c r="BE3322" i="1"/>
  <c r="BE2020" i="1"/>
  <c r="BE1104" i="1"/>
  <c r="BE4578" i="1"/>
  <c r="BE707" i="1"/>
  <c r="BE4162" i="1"/>
  <c r="BE815" i="1"/>
  <c r="BE2810" i="1"/>
  <c r="BE5242" i="1"/>
  <c r="BE1754" i="1"/>
  <c r="BE4952" i="1"/>
  <c r="BE2974" i="1"/>
  <c r="BE3475" i="1"/>
  <c r="BE1593" i="1"/>
  <c r="BE3871" i="1"/>
  <c r="BE2787" i="1"/>
  <c r="BE3834" i="1"/>
  <c r="BE2938" i="1"/>
  <c r="BE3169" i="1"/>
  <c r="BE5282" i="1"/>
  <c r="BE1898" i="1"/>
  <c r="BE3359" i="1"/>
  <c r="BE3878" i="1"/>
  <c r="BE3833" i="1"/>
  <c r="BE3227" i="1"/>
  <c r="BE3835" i="1"/>
  <c r="BE1412" i="1"/>
  <c r="BE1850" i="1"/>
  <c r="BE1247" i="1"/>
  <c r="BE5461" i="1"/>
  <c r="BE2754" i="1"/>
  <c r="BE4771" i="1"/>
  <c r="BE3180" i="1"/>
  <c r="BE1597" i="1"/>
  <c r="BE3317" i="1"/>
  <c r="BE3963" i="1"/>
  <c r="BE3244" i="1"/>
  <c r="BE3822" i="1"/>
  <c r="BE1624" i="1"/>
  <c r="BE4755" i="1"/>
  <c r="BE4062" i="1"/>
  <c r="BE1093" i="1"/>
  <c r="BE938" i="1"/>
  <c r="BE2143" i="1"/>
  <c r="BE2339" i="1"/>
  <c r="BE5403" i="1"/>
  <c r="BE2650" i="1"/>
  <c r="BE4924" i="1"/>
  <c r="BE3967" i="1"/>
  <c r="BE5235" i="1"/>
  <c r="BE3226" i="1"/>
  <c r="BE4558" i="1"/>
  <c r="BE1946" i="1"/>
  <c r="BE5349" i="1"/>
  <c r="BE832" i="1"/>
  <c r="BE3043" i="1"/>
  <c r="BE3783" i="1"/>
  <c r="BE4914" i="1"/>
  <c r="BE4268" i="1"/>
  <c r="BE2214" i="1"/>
  <c r="BE3916" i="1"/>
  <c r="BE5190" i="1"/>
  <c r="BE1408" i="1"/>
  <c r="BE2963" i="1"/>
  <c r="BE1003" i="1"/>
  <c r="BE5205" i="1"/>
  <c r="BE4783" i="1"/>
  <c r="BE2480" i="1"/>
  <c r="BE3709" i="1"/>
  <c r="BE5261" i="1"/>
  <c r="BE3979" i="1"/>
  <c r="BE1493" i="1"/>
  <c r="BE2705" i="1"/>
  <c r="BE5219" i="1"/>
  <c r="BE4850" i="1"/>
  <c r="BE3442" i="1"/>
  <c r="BE3957" i="1"/>
  <c r="BE4535" i="1"/>
  <c r="BE5296" i="1"/>
  <c r="BE1641" i="1"/>
  <c r="BE2512" i="1"/>
  <c r="BE4900" i="1"/>
  <c r="BE3905" i="1"/>
  <c r="BE4328" i="1"/>
  <c r="BE3123" i="1"/>
  <c r="BE1217" i="1"/>
  <c r="BE4714" i="1"/>
  <c r="BE1984" i="1"/>
  <c r="BE1521" i="1"/>
  <c r="BE4641" i="1"/>
  <c r="BE5395" i="1"/>
  <c r="BE3772" i="1"/>
  <c r="BE2276" i="1"/>
  <c r="BE3006" i="1"/>
  <c r="BE3755" i="1"/>
  <c r="BE5611" i="1"/>
  <c r="BE2073" i="1"/>
  <c r="BE3176" i="1"/>
  <c r="BE842" i="1"/>
  <c r="BE5546" i="1"/>
  <c r="BE4361" i="1"/>
  <c r="BE1820" i="1"/>
  <c r="BE3845" i="1"/>
  <c r="BE1423" i="1"/>
  <c r="BE1096" i="1"/>
  <c r="BE1155" i="1"/>
  <c r="BE4913" i="1"/>
  <c r="BE1458" i="1"/>
  <c r="BE2519" i="1"/>
  <c r="BE1917" i="1"/>
  <c r="BE2752" i="1"/>
  <c r="BE5019" i="1"/>
  <c r="BE2266" i="1"/>
  <c r="BE3876" i="1"/>
  <c r="BE2412" i="1"/>
  <c r="BE1014" i="1"/>
  <c r="BE4963" i="1"/>
  <c r="BE1588" i="1"/>
  <c r="BE4468" i="1"/>
  <c r="BE2377" i="1"/>
  <c r="BE4022" i="1"/>
  <c r="BE3827" i="1"/>
  <c r="BE2683" i="1"/>
  <c r="BE3410" i="1"/>
  <c r="BE3416" i="1"/>
  <c r="BE5412" i="1"/>
  <c r="BE1257" i="1"/>
  <c r="BE1580" i="1"/>
  <c r="BE5171" i="1"/>
  <c r="BE3968" i="1"/>
  <c r="BE1280" i="1"/>
  <c r="BE4749" i="1"/>
  <c r="BE5194" i="1"/>
  <c r="BE5445" i="1"/>
  <c r="BE4595" i="1"/>
  <c r="BE1924" i="1"/>
  <c r="BE2336" i="1"/>
  <c r="BE2780" i="1"/>
  <c r="BE1410" i="1"/>
  <c r="BE3079" i="1"/>
  <c r="BE5666" i="1"/>
  <c r="BE1248" i="1"/>
  <c r="BE2007" i="1"/>
  <c r="BE5129" i="1"/>
  <c r="BE4107" i="1"/>
  <c r="BE1139" i="1"/>
  <c r="BE3314" i="1"/>
  <c r="BE5618" i="1"/>
  <c r="BE2899" i="1"/>
  <c r="BE1252" i="1"/>
  <c r="BE925" i="1"/>
  <c r="BE3687" i="1"/>
  <c r="BE5324" i="1"/>
  <c r="BE1860" i="1"/>
  <c r="BE2141" i="1"/>
  <c r="BE3282" i="1"/>
  <c r="BE5185" i="1"/>
  <c r="BE4009" i="1"/>
  <c r="BE927" i="1"/>
  <c r="BE4000" i="1"/>
  <c r="BE3885" i="1"/>
  <c r="BE1854" i="1"/>
  <c r="BE2965" i="1"/>
  <c r="BE1616" i="1"/>
  <c r="BE4814" i="1"/>
  <c r="BE4247" i="1"/>
  <c r="BE4207" i="1"/>
  <c r="BE1510" i="1"/>
  <c r="BE1677" i="1"/>
  <c r="BE4458" i="1"/>
  <c r="BE4047" i="1"/>
  <c r="BE782" i="1"/>
  <c r="BE1664" i="1"/>
  <c r="BE4632" i="1"/>
  <c r="BE5108" i="1"/>
  <c r="BE1338" i="1"/>
  <c r="BE5152" i="1"/>
  <c r="BE4341" i="1"/>
  <c r="BE5390" i="1"/>
  <c r="BE1178" i="1"/>
  <c r="BE3387" i="1"/>
  <c r="BE719" i="1"/>
  <c r="BE2206" i="1"/>
  <c r="BE941" i="1"/>
  <c r="BE3716" i="1"/>
  <c r="BE748" i="1"/>
  <c r="BE4906" i="1"/>
  <c r="BE4398" i="1"/>
  <c r="BE3860" i="1"/>
  <c r="BE820" i="1"/>
  <c r="BE920" i="1"/>
  <c r="BE5285" i="1"/>
  <c r="BE3426" i="1"/>
  <c r="BE4903" i="1"/>
  <c r="BE5306" i="1"/>
  <c r="BE4382" i="1"/>
  <c r="BE4588" i="1"/>
  <c r="BE4812" i="1"/>
  <c r="BE5581" i="1"/>
  <c r="BE2699" i="1"/>
  <c r="BE2662" i="1"/>
  <c r="BE2225" i="1"/>
  <c r="BE2083" i="1"/>
  <c r="BE5688" i="1"/>
  <c r="BE5286" i="1"/>
  <c r="BE2067" i="1"/>
  <c r="BE1523" i="1"/>
  <c r="BE2820" i="1"/>
  <c r="BE5050" i="1"/>
  <c r="BE5179" i="1"/>
  <c r="BE2732" i="1"/>
  <c r="BE3606" i="1"/>
  <c r="BE3899" i="1"/>
  <c r="BE5636" i="1"/>
  <c r="BE828" i="1"/>
  <c r="BE2609" i="1"/>
  <c r="BE5381" i="1"/>
  <c r="BE3157" i="1"/>
  <c r="BE2032" i="1"/>
  <c r="BE3542" i="1"/>
  <c r="BE3310" i="1"/>
  <c r="BE4115" i="1"/>
  <c r="BE5437" i="1"/>
  <c r="BE4662" i="1"/>
  <c r="BE3360" i="1"/>
  <c r="BE5258" i="1"/>
  <c r="BE2174" i="1"/>
  <c r="BE3147" i="1"/>
  <c r="BE1528" i="1"/>
  <c r="BE2645" i="1"/>
  <c r="BE4800" i="1"/>
  <c r="BE4230" i="1"/>
  <c r="BE1115" i="1"/>
  <c r="BE1973" i="1"/>
  <c r="BE4600" i="1"/>
  <c r="BE4345" i="1"/>
  <c r="BE3774" i="1"/>
  <c r="BE839" i="1"/>
  <c r="BE2494" i="1"/>
  <c r="BE1048" i="1"/>
  <c r="BE4363" i="1"/>
  <c r="BE3382" i="1"/>
  <c r="BE4678" i="1"/>
  <c r="BE1029" i="1"/>
  <c r="BE1144" i="1"/>
  <c r="BE778" i="1"/>
  <c r="BE3531" i="1"/>
  <c r="BE3072" i="1"/>
  <c r="BE1778" i="1"/>
  <c r="BE3084" i="1"/>
  <c r="BE1932" i="1"/>
  <c r="BE3033" i="1"/>
  <c r="BE3408" i="1"/>
  <c r="BE5138" i="1"/>
  <c r="BE5608" i="1"/>
  <c r="BE1511" i="1"/>
  <c r="BE4095" i="1"/>
  <c r="BE2399" i="1"/>
  <c r="BE4868" i="1"/>
  <c r="BE1673" i="1"/>
  <c r="BE2947" i="1"/>
  <c r="BE1999" i="1"/>
  <c r="BE3866" i="1"/>
  <c r="BE1505" i="1"/>
  <c r="BE4686" i="1"/>
  <c r="BE4545" i="1"/>
  <c r="BE1944" i="1"/>
  <c r="BE5199" i="1"/>
  <c r="BE2425" i="1"/>
  <c r="BE4267" i="1"/>
  <c r="BE1278" i="1"/>
  <c r="BE2303" i="1"/>
  <c r="BE1721" i="1"/>
  <c r="BE2374" i="1"/>
  <c r="BE1467" i="1"/>
  <c r="BE1255" i="1"/>
  <c r="BE2785" i="1"/>
  <c r="BE1222" i="1"/>
  <c r="BE3320" i="1"/>
  <c r="BE1330" i="1"/>
  <c r="BE4651" i="1"/>
  <c r="BE869" i="1"/>
  <c r="BE5657" i="1"/>
  <c r="BE770" i="1"/>
  <c r="BE4911" i="1"/>
  <c r="BE710" i="1"/>
  <c r="BE3023" i="1"/>
  <c r="BE4855" i="1"/>
  <c r="BE3930" i="1"/>
  <c r="BE2193" i="1"/>
  <c r="BE3082" i="1"/>
  <c r="BE4790" i="1"/>
  <c r="BE2890" i="1"/>
  <c r="BE3658" i="1"/>
  <c r="BE4218" i="1"/>
  <c r="BE3676" i="1"/>
  <c r="BE5660" i="1"/>
  <c r="BE3119" i="1"/>
  <c r="BE2597" i="1"/>
  <c r="BE1251" i="1"/>
  <c r="BE1627" i="1"/>
  <c r="BE3583" i="1"/>
  <c r="BE5653" i="1"/>
  <c r="BE1695" i="1"/>
  <c r="BE3383" i="1"/>
  <c r="BE4916" i="1"/>
  <c r="BE1427" i="1"/>
  <c r="BE5150" i="1"/>
  <c r="BE1842" i="1"/>
  <c r="BE4859" i="1"/>
  <c r="BE1430" i="1"/>
  <c r="BE3164" i="1"/>
  <c r="BE4312" i="1"/>
  <c r="BE785" i="1"/>
  <c r="BE1361" i="1"/>
  <c r="BE4630" i="1"/>
  <c r="BE1087" i="1"/>
  <c r="BE4161" i="1"/>
  <c r="BE5076" i="1"/>
  <c r="BE3217" i="1"/>
  <c r="BE3003" i="1"/>
  <c r="BE2508" i="1"/>
  <c r="BE1038" i="1"/>
  <c r="BE4125" i="1"/>
  <c r="BE3502" i="1"/>
  <c r="BE1199" i="1"/>
  <c r="BE4563" i="1"/>
  <c r="BE1120" i="1"/>
  <c r="BE4617" i="1"/>
  <c r="BE2363" i="1"/>
  <c r="BE2013" i="1"/>
  <c r="BE5572" i="1"/>
  <c r="BE5015" i="1"/>
  <c r="BE994" i="1"/>
  <c r="BE1102" i="1"/>
  <c r="BE2740" i="1"/>
  <c r="BE5673" i="1"/>
  <c r="BE4760" i="1"/>
  <c r="BE914" i="1"/>
  <c r="BE4634" i="1"/>
  <c r="BE1398" i="1"/>
  <c r="BE3010" i="1"/>
  <c r="BE2331" i="1"/>
  <c r="BE3122" i="1"/>
  <c r="BE955" i="1"/>
  <c r="BE3493" i="1"/>
  <c r="BE4847" i="1"/>
  <c r="BE4447" i="1"/>
  <c r="BE3108" i="1"/>
  <c r="BE3061" i="1"/>
  <c r="BE3286" i="1"/>
  <c r="BE3067" i="1"/>
  <c r="BE810" i="1"/>
  <c r="BE5476" i="1"/>
  <c r="BE2879" i="1"/>
  <c r="BE3804" i="1"/>
  <c r="BE4224" i="1"/>
  <c r="BE4582" i="1"/>
  <c r="BE3179" i="1"/>
  <c r="BE5518" i="1"/>
  <c r="BE1146" i="1"/>
  <c r="BE3411" i="1"/>
  <c r="BE1386" i="1"/>
  <c r="BE5112" i="1"/>
  <c r="BE4845" i="1"/>
  <c r="BE1337" i="1"/>
  <c r="BE3402" i="1"/>
  <c r="BE1583" i="1"/>
  <c r="BE2372" i="1"/>
  <c r="BE5058" i="1"/>
  <c r="BE4176" i="1"/>
  <c r="BE2247" i="1"/>
  <c r="BE2476" i="1"/>
  <c r="BE5097" i="1"/>
  <c r="BE2869" i="1"/>
  <c r="BE882" i="1"/>
  <c r="BE4966" i="1"/>
  <c r="BE889" i="1"/>
  <c r="BE956" i="1"/>
  <c r="BE2840" i="1"/>
  <c r="BE1764" i="1"/>
  <c r="BE4348" i="1"/>
  <c r="BE4029" i="1"/>
  <c r="BE2845" i="1"/>
  <c r="BE3425" i="1"/>
  <c r="BE844" i="1"/>
  <c r="BE982" i="1"/>
  <c r="BE2759" i="1"/>
  <c r="BE1242" i="1"/>
  <c r="BE1276" i="1"/>
  <c r="BE1316" i="1"/>
  <c r="BE4591" i="1"/>
  <c r="BE817" i="1"/>
  <c r="BE4758" i="1"/>
  <c r="BE5532" i="1"/>
  <c r="BE4015" i="1"/>
  <c r="BE1557" i="1"/>
  <c r="BE2326" i="1"/>
  <c r="BE3689" i="1"/>
  <c r="BE2410" i="1"/>
  <c r="BE3777" i="1"/>
  <c r="BE5574" i="1"/>
  <c r="BE998" i="1"/>
  <c r="BE3440" i="1"/>
  <c r="BE1855" i="1"/>
  <c r="BE2815" i="1"/>
  <c r="BE4474" i="1"/>
  <c r="BE2688" i="1"/>
  <c r="BE5256" i="1"/>
  <c r="BE1787" i="1"/>
  <c r="BE1662" i="1"/>
  <c r="BE2799" i="1"/>
  <c r="BE3784" i="1"/>
  <c r="BE1667" i="1"/>
  <c r="BE1088" i="1"/>
  <c r="BE3599" i="1"/>
  <c r="BE5046" i="1"/>
  <c r="BE3762" i="1"/>
  <c r="BE1395" i="1"/>
  <c r="BE2585" i="1"/>
  <c r="BE896" i="1"/>
  <c r="BE4502" i="1"/>
  <c r="BE3897" i="1"/>
  <c r="BE1934" i="1"/>
  <c r="BE3319" i="1"/>
  <c r="BE5693" i="1"/>
  <c r="BE3081" i="1"/>
  <c r="BE2015" i="1"/>
  <c r="BE5606" i="1"/>
  <c r="BE5086" i="1"/>
  <c r="BE3482" i="1"/>
  <c r="BE5164" i="1"/>
  <c r="BE1119" i="1"/>
  <c r="BE3413" i="1"/>
  <c r="BE2653" i="1"/>
  <c r="BE3714" i="1"/>
  <c r="BE2544" i="1"/>
  <c r="BE2916" i="1"/>
  <c r="BE2080" i="1"/>
  <c r="BE977" i="1"/>
  <c r="BE5418" i="1"/>
  <c r="BE3764" i="1"/>
  <c r="BE1833" i="1"/>
  <c r="BE4620" i="1"/>
  <c r="BE3112" i="1"/>
  <c r="BE4559" i="1"/>
  <c r="BE1469" i="1"/>
  <c r="BE714" i="1"/>
  <c r="BE1466" i="1"/>
  <c r="BE5538" i="1"/>
  <c r="BE2829" i="1"/>
  <c r="BE5670" i="1"/>
  <c r="BE1711" i="1"/>
  <c r="BE2984" i="1"/>
  <c r="BE3115" i="1"/>
  <c r="BE3605" i="1"/>
  <c r="BE1355" i="1"/>
  <c r="BE4729" i="1"/>
  <c r="BE997" i="1"/>
  <c r="BE1910" i="1"/>
  <c r="BE4256" i="1"/>
  <c r="BE1747" i="1"/>
  <c r="BE1431" i="1"/>
  <c r="BE1816" i="1"/>
  <c r="BE1844" i="1"/>
  <c r="BE4033" i="1"/>
  <c r="BE5099" i="1"/>
  <c r="BE3604" i="1"/>
  <c r="BE784" i="1"/>
  <c r="BE1793" i="1"/>
  <c r="BE2563" i="1"/>
  <c r="BE3518" i="1"/>
  <c r="BE4376" i="1"/>
  <c r="BE1708" i="1"/>
  <c r="BE4201" i="1"/>
  <c r="BE4570" i="1"/>
  <c r="BE4250" i="1"/>
  <c r="BE5331" i="1"/>
  <c r="BE3925" i="1"/>
  <c r="BE2403" i="1"/>
  <c r="BE3399" i="1"/>
  <c r="BE1929" i="1"/>
  <c r="BE1527" i="1"/>
  <c r="BE3456" i="1"/>
  <c r="BE1084" i="1"/>
  <c r="BE2447" i="1"/>
  <c r="BE1983" i="1"/>
  <c r="BE2260" i="1"/>
  <c r="BE4448" i="1"/>
  <c r="BE4978" i="1"/>
  <c r="BE3862" i="1"/>
  <c r="BE4994" i="1"/>
  <c r="BE4053" i="1"/>
  <c r="BE2010" i="1"/>
  <c r="BE4530" i="1"/>
  <c r="BE1123" i="1"/>
  <c r="BE4557" i="1"/>
  <c r="BE930" i="1"/>
  <c r="BE2943" i="1"/>
  <c r="BE5096" i="1"/>
  <c r="BE893" i="1"/>
  <c r="BE3479" i="1"/>
  <c r="BE5446" i="1"/>
  <c r="BE2165" i="1"/>
  <c r="BE1456" i="1"/>
  <c r="BE4667" i="1"/>
  <c r="BE5358" i="1"/>
  <c r="BE2640" i="1"/>
  <c r="BE2929" i="1"/>
  <c r="BE1810" i="1"/>
  <c r="BE3625" i="1"/>
  <c r="BE5658" i="1"/>
  <c r="BE5032" i="1"/>
  <c r="BE1250" i="1"/>
  <c r="BE3659" i="1"/>
  <c r="BE2156" i="1"/>
  <c r="BE5691" i="1"/>
  <c r="BE2501" i="1"/>
  <c r="BE5252" i="1"/>
  <c r="BE2946" i="1"/>
  <c r="BE1840" i="1"/>
  <c r="BE2970" i="1"/>
  <c r="BE737" i="1"/>
  <c r="BE5053" i="1"/>
  <c r="BE5101" i="1"/>
  <c r="BE2612" i="1"/>
  <c r="BE4654" i="1"/>
  <c r="BE5260" i="1"/>
  <c r="BE872" i="1"/>
  <c r="BE1941" i="1"/>
  <c r="BE2267" i="1"/>
  <c r="BE5017" i="1"/>
  <c r="BE716" i="1"/>
  <c r="BE1269" i="1"/>
  <c r="BE5302" i="1"/>
  <c r="BE2274" i="1"/>
  <c r="BE4168" i="1"/>
  <c r="BE4539" i="1"/>
  <c r="BE1663" i="1"/>
  <c r="BE5291" i="1"/>
  <c r="BE2897" i="1"/>
  <c r="BE1623" i="1"/>
  <c r="BE2763" i="1"/>
  <c r="BE4693" i="1"/>
  <c r="BE3577" i="1"/>
  <c r="BE3914" i="1"/>
  <c r="BE3126" i="1"/>
  <c r="BE5181" i="1"/>
  <c r="BE3959" i="1"/>
  <c r="BE5216" i="1"/>
  <c r="BE1035" i="1"/>
  <c r="BE2884" i="1"/>
  <c r="BE5003" i="1"/>
  <c r="BE4042" i="1"/>
  <c r="BE3370" i="1"/>
  <c r="BE1170" i="1"/>
  <c r="BE5370" i="1"/>
  <c r="BE1085" i="1"/>
  <c r="BE5451" i="1"/>
  <c r="BE3946" i="1"/>
  <c r="BE2210" i="1"/>
  <c r="BE3811" i="1"/>
  <c r="BE750" i="1"/>
  <c r="BE1145" i="1"/>
  <c r="BE1376" i="1"/>
  <c r="BE4596" i="1"/>
  <c r="BE4796" i="1"/>
  <c r="BE4356" i="1"/>
  <c r="BE3146" i="1"/>
  <c r="BE3782" i="1"/>
  <c r="BE1244" i="1"/>
  <c r="BE2318" i="1"/>
  <c r="BE5188" i="1"/>
  <c r="BE4297" i="1"/>
  <c r="BE2735" i="1"/>
  <c r="BE4435" i="1"/>
  <c r="BE2282" i="1"/>
  <c r="BE2384" i="1"/>
  <c r="BE4462" i="1"/>
  <c r="BE4668" i="1"/>
  <c r="BE1260" i="1"/>
  <c r="BE2153" i="1"/>
  <c r="BE2408" i="1"/>
  <c r="BE4275" i="1"/>
  <c r="BE2499" i="1"/>
  <c r="BE3679" i="1"/>
  <c r="BE1419" i="1"/>
  <c r="BE2280" i="1"/>
  <c r="BE2351" i="1"/>
  <c r="BE2667" i="1"/>
  <c r="BE2325" i="1"/>
  <c r="BE3102" i="1"/>
  <c r="BE2418" i="1"/>
  <c r="BE2092" i="1"/>
  <c r="BE1405" i="1"/>
  <c r="BE4138" i="1"/>
  <c r="BE2782" i="1"/>
  <c r="BE4403" i="1"/>
  <c r="BE4781" i="1"/>
  <c r="BE4209" i="1"/>
  <c r="BE4949" i="1"/>
  <c r="BE5382" i="1"/>
  <c r="BE4986" i="1"/>
  <c r="BE4129" i="1"/>
  <c r="BE3128" i="1"/>
  <c r="BE4851" i="1"/>
  <c r="BE2427" i="1"/>
  <c r="BE891" i="1"/>
  <c r="BE3243" i="1"/>
  <c r="BE1112" i="1"/>
  <c r="BE2843" i="1"/>
  <c r="BE2361" i="1"/>
  <c r="BE1474" i="1"/>
  <c r="BE2346" i="1"/>
  <c r="BE1368" i="1"/>
  <c r="BE4807" i="1"/>
  <c r="BE2648" i="1"/>
  <c r="BE3638" i="1"/>
  <c r="BE1075" i="1"/>
  <c r="BE1884" i="1"/>
  <c r="BE2835" i="1"/>
  <c r="BE4995" i="1"/>
  <c r="BE2633" i="1"/>
  <c r="BE2636" i="1"/>
  <c r="BE3080" i="1"/>
  <c r="BE4304" i="1"/>
  <c r="BE4431" i="1"/>
  <c r="BE1127" i="1"/>
  <c r="BE5432" i="1"/>
  <c r="BE1195" i="1"/>
  <c r="BE5675" i="1"/>
  <c r="BE4170" i="1"/>
  <c r="BE1030" i="1"/>
  <c r="BE3513" i="1"/>
  <c r="BE5269" i="1"/>
  <c r="BE2207" i="1"/>
  <c r="BE3240" i="1"/>
  <c r="BE5118" i="1"/>
  <c r="BE4260" i="1"/>
  <c r="BE5355" i="1"/>
  <c r="BE3005" i="1"/>
  <c r="BE3256" i="1"/>
  <c r="BE5048" i="1"/>
  <c r="BE1552" i="1"/>
  <c r="BE1219" i="1"/>
  <c r="BE1343" i="1"/>
  <c r="BE4381" i="1"/>
  <c r="BE1744" i="1"/>
  <c r="BE2037" i="1"/>
  <c r="BE2559" i="1"/>
  <c r="BE2458" i="1"/>
  <c r="BE2715" i="1"/>
  <c r="BE2720" i="1"/>
  <c r="BE4675" i="1"/>
  <c r="BE3961" i="1"/>
  <c r="BE4044" i="1"/>
  <c r="BE1281" i="1"/>
  <c r="BE3238" i="1"/>
  <c r="BE5068" i="1"/>
  <c r="BE3364" i="1"/>
  <c r="BE2484" i="1"/>
  <c r="BE5422" i="1"/>
  <c r="BE3912" i="1"/>
  <c r="BE1463" i="1"/>
  <c r="BE2670" i="1"/>
  <c r="BE2176" i="1"/>
  <c r="BE3972" i="1"/>
  <c r="BE4642" i="1"/>
  <c r="BE5417" i="1"/>
  <c r="BE3556" i="1"/>
  <c r="BE1921" i="1"/>
  <c r="BE4231" i="1"/>
  <c r="BE3747" i="1"/>
  <c r="BE2733" i="1"/>
  <c r="BE5441" i="1"/>
  <c r="BE1225" i="1"/>
  <c r="BE5554" i="1"/>
  <c r="BE1792" i="1"/>
  <c r="BE4962" i="1"/>
  <c r="BE769" i="1"/>
  <c r="BE4076" i="1"/>
  <c r="BE4951" i="1"/>
  <c r="BE1083" i="1"/>
  <c r="BE3997" i="1"/>
  <c r="BE3690" i="1"/>
  <c r="BE3352" i="1"/>
  <c r="BE2442" i="1"/>
  <c r="BE1479" i="1"/>
  <c r="BE4470" i="1"/>
  <c r="BE4525" i="1"/>
  <c r="BE2912" i="1"/>
  <c r="BE2036" i="1"/>
  <c r="BE4273" i="1"/>
  <c r="BE1416" i="1"/>
  <c r="BE5407" i="1"/>
  <c r="BE2327" i="1"/>
  <c r="BE3345" i="1"/>
  <c r="BE1879" i="1"/>
  <c r="BE3379" i="1"/>
  <c r="BE3047" i="1"/>
  <c r="BE4985" i="1"/>
  <c r="BE5339" i="1"/>
  <c r="BE3461" i="1"/>
  <c r="BE1253" i="1"/>
  <c r="BE897" i="1"/>
  <c r="BE4202" i="1"/>
  <c r="BE5535" i="1"/>
  <c r="BE3424" i="1"/>
  <c r="BE2567" i="1"/>
  <c r="BE965" i="1"/>
  <c r="BE1365" i="1"/>
  <c r="BE1642" i="1"/>
  <c r="BE886" i="1"/>
  <c r="BE2075" i="1"/>
  <c r="BE3204" i="1"/>
  <c r="BE980" i="1"/>
  <c r="BE2697" i="1"/>
  <c r="BE4408" i="1"/>
  <c r="BE4439" i="1"/>
  <c r="BE1149" i="1"/>
  <c r="BE1022" i="1"/>
  <c r="BE4284" i="1"/>
  <c r="BE4466" i="1"/>
  <c r="BE5155" i="1"/>
  <c r="BE4058" i="1"/>
  <c r="BE3042" i="1"/>
  <c r="BE2857" i="1"/>
  <c r="BE1323" i="1"/>
  <c r="BE5589" i="1"/>
  <c r="BE2990" i="1"/>
  <c r="BE3229" i="1"/>
  <c r="BE4380" i="1"/>
  <c r="BE5470" i="1"/>
  <c r="BE3247" i="1"/>
  <c r="BE711" i="1"/>
  <c r="BE3004" i="1"/>
  <c r="BE4607" i="1"/>
  <c r="BE2413" i="1"/>
  <c r="BE4232" i="1"/>
  <c r="BE2679" i="1"/>
  <c r="BE3182" i="1"/>
  <c r="BE5124" i="1"/>
  <c r="BE4606" i="1"/>
  <c r="BE3746" i="1"/>
  <c r="BE3264" i="1"/>
  <c r="BE5564" i="1"/>
  <c r="BE1212" i="1"/>
  <c r="BE2215" i="1"/>
  <c r="BE3258" i="1"/>
  <c r="BE5490" i="1"/>
  <c r="BE3529" i="1"/>
  <c r="BE2383" i="1"/>
  <c r="BE2300" i="1"/>
  <c r="BE2930" i="1"/>
  <c r="BE4291" i="1"/>
  <c r="BE1947" i="1"/>
  <c r="BE2253" i="1"/>
  <c r="BE2229" i="1"/>
  <c r="BE2627" i="1"/>
  <c r="BE2707" i="1"/>
  <c r="BE4497" i="1"/>
  <c r="BE1676" i="1"/>
  <c r="BE2772" i="1"/>
  <c r="BE2138" i="1"/>
  <c r="BE1391" i="1"/>
  <c r="BE3532" i="1"/>
  <c r="BE2348" i="1"/>
  <c r="BE3405" i="1"/>
  <c r="BE2961" i="1"/>
  <c r="BE5499" i="1"/>
  <c r="BE1524" i="1"/>
  <c r="BE1428" i="1"/>
  <c r="BE2417" i="1"/>
  <c r="BE2744" i="1"/>
  <c r="BE3993" i="1"/>
  <c r="BE3465" i="1"/>
  <c r="BE3358" i="1"/>
  <c r="BE3973" i="1"/>
  <c r="BE2564" i="1"/>
  <c r="BE5348" i="1"/>
  <c r="BE3327" i="1"/>
  <c r="BE3095" i="1"/>
  <c r="BE5438" i="1"/>
  <c r="BE3940" i="1"/>
  <c r="BE1812" i="1"/>
  <c r="BE3626" i="1"/>
  <c r="BE5664" i="1"/>
  <c r="BE3463" i="1"/>
  <c r="BE983" i="1"/>
  <c r="BE4061" i="1"/>
  <c r="BE1650" i="1"/>
  <c r="BE1741" i="1"/>
  <c r="BE4206" i="1"/>
  <c r="BE1485" i="1"/>
  <c r="BE4905" i="1"/>
  <c r="BE1027" i="1"/>
  <c r="BE1234" i="1"/>
  <c r="BE4593" i="1"/>
  <c r="BE2332" i="1"/>
  <c r="BE952" i="1"/>
  <c r="BE4457" i="1"/>
  <c r="BE2270" i="1"/>
  <c r="BE3760" i="1"/>
  <c r="BE4513" i="1"/>
  <c r="BE5519" i="1"/>
  <c r="BE2200" i="1"/>
  <c r="BE3395" i="1"/>
  <c r="BE1897" i="1"/>
  <c r="BE2755" i="1"/>
  <c r="BE3087" i="1"/>
  <c r="BE5038" i="1"/>
  <c r="BE3651" i="1"/>
  <c r="BE3673" i="1"/>
  <c r="BE1852" i="1"/>
  <c r="BE5430" i="1"/>
  <c r="BE3283" i="1"/>
  <c r="BE1660" i="1"/>
  <c r="BE3724" i="1"/>
  <c r="BE4860" i="1"/>
  <c r="BE2998" i="1"/>
  <c r="BE5466" i="1"/>
  <c r="BE5008" i="1"/>
  <c r="BE4646" i="1"/>
  <c r="BE2293" i="1"/>
  <c r="BE5033" i="1"/>
  <c r="BE1538" i="1"/>
  <c r="BE2505" i="1"/>
  <c r="BE2493" i="1"/>
  <c r="BE2382" i="1"/>
  <c r="BE2854" i="1"/>
  <c r="BE1987" i="1"/>
  <c r="BE1717" i="1"/>
  <c r="BE5218" i="1"/>
  <c r="BE4090" i="1"/>
  <c r="BE5133" i="1"/>
  <c r="BE3222" i="1"/>
  <c r="BE4926" i="1"/>
  <c r="BE5146" i="1"/>
  <c r="BE4298" i="1"/>
  <c r="BE5540" i="1"/>
  <c r="BE5537" i="1"/>
  <c r="BE880" i="1"/>
  <c r="BE1559" i="1"/>
  <c r="BE2775" i="1"/>
  <c r="BE2204" i="1"/>
  <c r="BE1628" i="1"/>
  <c r="BE5620" i="1"/>
  <c r="BE3910" i="1"/>
  <c r="BE2556" i="1"/>
  <c r="BE3197" i="1"/>
  <c r="BE3719" i="1"/>
  <c r="BE5612" i="1"/>
  <c r="BE1380" i="1"/>
  <c r="BE3344" i="1"/>
  <c r="BE2771" i="1"/>
  <c r="BE5310" i="1"/>
  <c r="BE3160" i="1"/>
  <c r="BE5400" i="1"/>
  <c r="BE1190" i="1"/>
  <c r="BE4773" i="1"/>
  <c r="BE1118" i="1"/>
  <c r="BE3903" i="1"/>
  <c r="BE5578" i="1"/>
  <c r="BE1978" i="1"/>
  <c r="BE4718" i="1"/>
  <c r="BE1644" i="1"/>
  <c r="BE4087" i="1"/>
  <c r="BE2437" i="1"/>
  <c r="BE1646" i="1"/>
  <c r="BE860" i="1"/>
  <c r="BE2420" i="1"/>
  <c r="BE3300" i="1"/>
  <c r="BE2573" i="1"/>
  <c r="BE2651" i="1"/>
  <c r="BE2381" i="1"/>
  <c r="BE5317" i="1"/>
  <c r="BE4277" i="1"/>
  <c r="BE1186" i="1"/>
  <c r="BE5543" i="1"/>
  <c r="BE1309" i="1"/>
  <c r="BE3991" i="1"/>
  <c r="BE3432" i="1"/>
  <c r="BE1290" i="1"/>
  <c r="BE4187" i="1"/>
  <c r="BE2039" i="1"/>
  <c r="BE5411" i="1"/>
  <c r="BE5238" i="1"/>
  <c r="BE2792" i="1"/>
  <c r="BE2046" i="1"/>
  <c r="BE2299" i="1"/>
  <c r="BE4531" i="1"/>
  <c r="BE5421" i="1"/>
  <c r="BE4085" i="1"/>
  <c r="BE1991" i="1"/>
  <c r="BE2461" i="1"/>
  <c r="BE4822" i="1"/>
  <c r="BE4844" i="1"/>
  <c r="BE4902" i="1"/>
  <c r="BE3715" i="1"/>
  <c r="BE4195" i="1"/>
  <c r="BE1295" i="1"/>
  <c r="BE4841" i="1"/>
  <c r="BE4137" i="1"/>
  <c r="BE4333" i="1"/>
  <c r="BE2665" i="1"/>
  <c r="BE1116" i="1"/>
  <c r="BE4362" i="1"/>
  <c r="BE2322" i="1"/>
  <c r="BE1629" i="1"/>
  <c r="BE1634" i="1"/>
  <c r="BE3877" i="1"/>
  <c r="BE1279" i="1"/>
  <c r="BE1310" i="1"/>
  <c r="BE1783" i="1"/>
  <c r="BE3388" i="1"/>
  <c r="BE1185" i="1"/>
  <c r="BE3551" i="1"/>
  <c r="BE3063" i="1"/>
  <c r="BE3951" i="1"/>
  <c r="BE3667" i="1"/>
  <c r="BE1558" i="1"/>
  <c r="BE5662" i="1"/>
  <c r="BE4971" i="1"/>
  <c r="BE2851" i="1"/>
  <c r="BE1998" i="1"/>
  <c r="BE1306" i="1"/>
  <c r="BE1486" i="1"/>
  <c r="BE1150" i="1"/>
  <c r="BE5551" i="1"/>
  <c r="BE5323" i="1"/>
  <c r="BE1881" i="1"/>
  <c r="BE2294" i="1"/>
  <c r="BE1696" i="1"/>
  <c r="BE4788" i="1"/>
  <c r="BE2663" i="1"/>
  <c r="BE3819" i="1"/>
  <c r="BE4638" i="1"/>
  <c r="BE703" i="1"/>
  <c r="BE2310" i="1"/>
  <c r="BE2657" i="1"/>
  <c r="BE3889" i="1"/>
  <c r="BE1158" i="1"/>
  <c r="BE4282" i="1"/>
  <c r="BE4587" i="1"/>
  <c r="BE2479" i="1"/>
  <c r="BE3200" i="1"/>
  <c r="BE2712" i="1"/>
  <c r="BE3219" i="1"/>
  <c r="BE2129" i="1"/>
  <c r="BE1534" i="1"/>
  <c r="BE2030" i="1"/>
  <c r="BE3839" i="1"/>
  <c r="BE4547" i="1"/>
  <c r="BE2925" i="1"/>
  <c r="BE2277" i="1"/>
  <c r="BE2416" i="1"/>
  <c r="BE3021" i="1"/>
  <c r="BE3829" i="1"/>
  <c r="BE5361" i="1"/>
  <c r="BE4644" i="1"/>
  <c r="BE4464" i="1"/>
  <c r="BE3177" i="1"/>
  <c r="BE5137" i="1"/>
  <c r="BE1713" i="1"/>
  <c r="BE1090" i="1"/>
  <c r="BE4236" i="1"/>
  <c r="BE4927" i="1"/>
  <c r="BE1496" i="1"/>
  <c r="BE2445" i="1"/>
  <c r="BE5573" i="1"/>
  <c r="BE2011" i="1"/>
  <c r="BE3374" i="1"/>
  <c r="BE4958" i="1"/>
  <c r="BE5209" i="1"/>
  <c r="BE3193" i="1"/>
  <c r="BE2630" i="1"/>
  <c r="BE5213" i="1"/>
  <c r="BE3587" i="1"/>
  <c r="BE1870" i="1"/>
  <c r="BE3534" i="1"/>
  <c r="BE2632" i="1"/>
  <c r="BE4500" i="1"/>
  <c r="BE939" i="1"/>
  <c r="BE4410" i="1"/>
  <c r="BE717" i="1"/>
  <c r="BE4777" i="1"/>
  <c r="BE2924" i="1"/>
  <c r="BE3680" i="1"/>
  <c r="BE818" i="1"/>
  <c r="BE3552" i="1"/>
  <c r="BE4067" i="1"/>
  <c r="BE4456" i="1"/>
  <c r="BE1549" i="1"/>
  <c r="BE3879" i="1"/>
  <c r="BE3817" i="1"/>
  <c r="BE4279" i="1"/>
  <c r="BE4041" i="1"/>
  <c r="BE1847" i="1"/>
  <c r="BE4480" i="1"/>
  <c r="BE2554" i="1"/>
  <c r="BE4119" i="1"/>
  <c r="BE1489" i="1"/>
  <c r="BE4351" i="1"/>
  <c r="BE5362" i="1"/>
  <c r="BE1497" i="1"/>
  <c r="BE3661" i="1"/>
  <c r="BE4586" i="1"/>
  <c r="BE4424" i="1"/>
  <c r="BE4427" i="1"/>
  <c r="BE1653" i="1"/>
  <c r="BE4711" i="1"/>
  <c r="BE5648" i="1"/>
  <c r="BE1512" i="1"/>
  <c r="BE5431" i="1"/>
  <c r="BE3539" i="1"/>
  <c r="BE1578" i="1"/>
  <c r="BE4546" i="1"/>
  <c r="BE5680" i="1"/>
  <c r="BE1462" i="1"/>
  <c r="BE1564" i="1"/>
  <c r="BE4803" i="1"/>
  <c r="BE2133" i="1"/>
  <c r="BE2801" i="1"/>
  <c r="BE1796" i="1"/>
  <c r="BE1858" i="1"/>
  <c r="BE1655" i="1"/>
  <c r="BE5147" i="1"/>
  <c r="BE4571" i="1"/>
  <c r="BE3791" i="1"/>
  <c r="BE1544" i="1"/>
  <c r="BE3617" i="1"/>
  <c r="BE4746" i="1"/>
  <c r="BE4627" i="1"/>
  <c r="BE729" i="1"/>
  <c r="BE4955" i="1"/>
  <c r="BE4188" i="1"/>
  <c r="BE2848" i="1"/>
  <c r="BE5172" i="1"/>
  <c r="BE4710" i="1"/>
  <c r="BE1732" i="1"/>
  <c r="BE1798" i="1"/>
  <c r="BE5508" i="1"/>
  <c r="BE1971" i="1"/>
  <c r="BE4322" i="1"/>
  <c r="BE2449" i="1"/>
  <c r="BE2635" i="1"/>
  <c r="BE5371" i="1"/>
  <c r="BE2583" i="1"/>
  <c r="BE1046" i="1"/>
  <c r="BE1967" i="1"/>
  <c r="BE4336" i="1"/>
  <c r="BE2343" i="1"/>
  <c r="BE2050" i="1"/>
  <c r="BE4536" i="1"/>
  <c r="BE1315" i="1"/>
  <c r="BE3815" i="1"/>
  <c r="BE1012" i="1"/>
  <c r="BE4184" i="1"/>
  <c r="BE3401" i="1"/>
  <c r="BE2435" i="1"/>
  <c r="BE1041" i="1"/>
  <c r="BE5237" i="1"/>
  <c r="BE1326" i="1"/>
  <c r="BE3694" i="1"/>
  <c r="BE4484" i="1"/>
  <c r="BE4685" i="1"/>
  <c r="BE3158" i="1"/>
  <c r="BE4099" i="1"/>
  <c r="BE944" i="1"/>
  <c r="BE4661" i="1"/>
  <c r="BE1966" i="1"/>
  <c r="BE1649" i="1"/>
  <c r="BE3522" i="1"/>
  <c r="BE3086" i="1"/>
  <c r="BE4358" i="1"/>
  <c r="BE915" i="1"/>
  <c r="BE2774" i="1"/>
  <c r="BE2758" i="1"/>
  <c r="BE4652" i="1"/>
  <c r="BE5069" i="1"/>
  <c r="BE1808" i="1"/>
  <c r="BE3754" i="1"/>
  <c r="BE771" i="1"/>
  <c r="BE3535" i="1"/>
  <c r="BE1908" i="1"/>
  <c r="BE5696" i="1"/>
  <c r="BE3566" i="1"/>
  <c r="BE5533" i="1"/>
  <c r="BE3848" i="1"/>
  <c r="BE2589" i="1"/>
  <c r="BE5178" i="1"/>
  <c r="BE961" i="1"/>
  <c r="BE1013" i="1"/>
  <c r="BE5168" i="1"/>
  <c r="BE5637" i="1"/>
  <c r="BE1800" i="1"/>
  <c r="BE5672" i="1"/>
  <c r="BE4981" i="1"/>
  <c r="BE4655" i="1"/>
  <c r="BE2424" i="1"/>
  <c r="BE1270" i="1"/>
  <c r="BE5372" i="1"/>
  <c r="BE4319" i="1"/>
  <c r="BE3569" i="1"/>
  <c r="BE4194" i="1"/>
  <c r="BE5044" i="1"/>
  <c r="BE4422" i="1"/>
  <c r="BE3826" i="1"/>
  <c r="BE4899" i="1"/>
  <c r="BE2069" i="1"/>
  <c r="BE3544" i="1"/>
  <c r="BE4590" i="1"/>
  <c r="BE2166" i="1"/>
  <c r="BE4281" i="1"/>
  <c r="BE3295" i="1"/>
  <c r="BE5495" i="1"/>
  <c r="BE4159" i="1"/>
  <c r="BE2907" i="1"/>
  <c r="BE1223" i="1"/>
  <c r="BE4878" i="1"/>
  <c r="BE4483" i="1"/>
  <c r="BE1348" i="1"/>
  <c r="BE3900" i="1"/>
  <c r="BE950" i="1"/>
  <c r="BE3616" i="1"/>
  <c r="BE1602" i="1"/>
  <c r="BE4078" i="1"/>
  <c r="BE4123" i="1"/>
  <c r="BE5222" i="1"/>
  <c r="BE3417" i="1"/>
  <c r="BE894" i="1"/>
  <c r="BE3633" i="1"/>
  <c r="BE3554" i="1"/>
  <c r="BE5460" i="1"/>
  <c r="BE3744" i="1"/>
  <c r="BE4692" i="1"/>
  <c r="BE3034" i="1"/>
  <c r="BE1024" i="1"/>
  <c r="BE2945" i="1"/>
  <c r="BE5383" i="1"/>
  <c r="BE2605" i="1"/>
  <c r="BE5645" i="1"/>
  <c r="BE4929" i="1"/>
  <c r="BE1209" i="1"/>
  <c r="BE4522" i="1"/>
  <c r="BE4901" i="1"/>
  <c r="BE5028" i="1"/>
  <c r="BE2464" i="1"/>
  <c r="BE2762" i="1"/>
  <c r="BE5498" i="1"/>
  <c r="BE5211" i="1"/>
  <c r="BE1434" i="1"/>
  <c r="BE5229" i="1"/>
  <c r="BE2448" i="1"/>
  <c r="BE959" i="1"/>
  <c r="BE2175" i="1"/>
  <c r="BE911" i="1"/>
  <c r="BE3269" i="1"/>
  <c r="BE942" i="1"/>
  <c r="BE4817" i="1"/>
  <c r="BE2145" i="1"/>
  <c r="BE755" i="1"/>
  <c r="BE1894" i="1"/>
  <c r="BE1737" i="1"/>
  <c r="BE1339" i="1"/>
  <c r="BE910" i="1"/>
  <c r="BE857" i="1"/>
  <c r="BE3985" i="1"/>
  <c r="BE2637" i="1"/>
  <c r="BE3722" i="1"/>
  <c r="BE1197" i="1"/>
  <c r="BE1296" i="1"/>
  <c r="BE2682" i="1"/>
  <c r="BE3898" i="1"/>
  <c r="BE4135" i="1"/>
  <c r="BE4907" i="1"/>
  <c r="BE1885" i="1"/>
  <c r="BE4873" i="1"/>
  <c r="BE1554" i="1"/>
  <c r="BE1008" i="1"/>
  <c r="BE2823" i="1"/>
  <c r="BE3454" i="1"/>
  <c r="BE1666" i="1"/>
  <c r="BE4221" i="1"/>
  <c r="BE900" i="1"/>
  <c r="BE1448" i="1"/>
  <c r="BE1006" i="1"/>
  <c r="BE799" i="1"/>
  <c r="BE2181" i="1"/>
  <c r="BE4384" i="1"/>
  <c r="BE2394" i="1"/>
  <c r="BE3575" i="1"/>
  <c r="BE4469" i="1"/>
  <c r="BE5002" i="1"/>
  <c r="BE5604" i="1"/>
  <c r="BE916" i="1"/>
  <c r="BE4214" i="1"/>
  <c r="BE2081" i="1"/>
  <c r="BE5594" i="1"/>
  <c r="BE5650" i="1"/>
  <c r="BE1780" i="1"/>
  <c r="BE4430" i="1"/>
  <c r="BE3603" i="1"/>
  <c r="BE5125" i="1"/>
  <c r="BE4772" i="1"/>
  <c r="BE5366" i="1"/>
  <c r="BE3012" i="1"/>
  <c r="BE5300" i="1"/>
  <c r="BE4663" i="1"/>
  <c r="BE2520" i="1"/>
  <c r="BE3901" i="1"/>
  <c r="BE2933" i="1"/>
  <c r="BE5467" i="1"/>
  <c r="BE2123" i="1"/>
  <c r="BE2986" i="1"/>
  <c r="BE3154" i="1"/>
  <c r="BE5006" i="1"/>
  <c r="BE1903" i="1"/>
  <c r="BE2434" i="1"/>
  <c r="BE5394" i="1"/>
  <c r="BE5583" i="1"/>
  <c r="BE1133" i="1"/>
  <c r="BE5631" i="1"/>
  <c r="BE3589" i="1"/>
  <c r="BE1001" i="1"/>
  <c r="BE1211" i="1"/>
  <c r="BE4479" i="1"/>
  <c r="BE768" i="1"/>
  <c r="BE1357" i="1"/>
  <c r="BE1688" i="1"/>
  <c r="BE4280" i="1"/>
  <c r="BE4853" i="1"/>
  <c r="BE4391" i="1"/>
  <c r="BE4378" i="1"/>
  <c r="BE731" i="1"/>
  <c r="BE5633" i="1"/>
  <c r="BE5012" i="1"/>
  <c r="BE4805" i="1"/>
  <c r="BE2373" i="1"/>
  <c r="BE1915" i="1"/>
  <c r="BE5173" i="1"/>
  <c r="BE2791" i="1"/>
  <c r="BE1599" i="1"/>
  <c r="BE763" i="1"/>
  <c r="BE747" i="1"/>
  <c r="BE3018" i="1"/>
  <c r="BE1993" i="1"/>
  <c r="BE5656" i="1"/>
  <c r="BE984" i="1"/>
  <c r="BE3939" i="1"/>
  <c r="BE1254" i="1"/>
  <c r="BE5341" i="1"/>
  <c r="BE1243" i="1"/>
  <c r="BE1177" i="1"/>
  <c r="BE4767" i="1"/>
  <c r="BE3190" i="1"/>
  <c r="BE1331" i="1"/>
  <c r="BE3520" i="1"/>
  <c r="BE5292" i="1"/>
  <c r="BE5474" i="1"/>
  <c r="BE5409" i="1"/>
  <c r="BE4043" i="1"/>
  <c r="BE1807" i="1"/>
  <c r="BE2106" i="1"/>
  <c r="BE1204" i="1"/>
  <c r="BE4919" i="1"/>
  <c r="BE3203" i="1"/>
  <c r="BE2937" i="1"/>
  <c r="BE2137" i="1"/>
  <c r="BE3851" i="1"/>
  <c r="BE3731" i="1"/>
  <c r="BE1753" i="1"/>
  <c r="BE4922" i="1"/>
  <c r="BE1530" i="1"/>
  <c r="BE1433" i="1"/>
  <c r="BE2768" i="1"/>
  <c r="BE4411" i="1"/>
  <c r="BE4990" i="1"/>
  <c r="BE3221" i="1"/>
  <c r="BE1685" i="1"/>
  <c r="BE4126" i="1"/>
  <c r="BE3232" i="1"/>
  <c r="BE5174" i="1"/>
  <c r="BE1382" i="1"/>
  <c r="BE3956" i="1"/>
  <c r="BE2802" i="1"/>
  <c r="BE2042" i="1"/>
  <c r="BE1735" i="1"/>
  <c r="BE2198" i="1"/>
  <c r="BE5052" i="1"/>
  <c r="BE2918" i="1"/>
  <c r="BE5423" i="1"/>
  <c r="BE3766" i="1"/>
  <c r="BE3311" i="1"/>
  <c r="BE1377" i="1"/>
  <c r="BE4529" i="1"/>
  <c r="BE2237" i="1"/>
  <c r="BE3105" i="1"/>
  <c r="BE1831" i="1"/>
  <c r="BE3252" i="1"/>
  <c r="BE3977" i="1"/>
  <c r="BE2905" i="1"/>
  <c r="BE4554" i="1"/>
  <c r="BE1964" i="1"/>
  <c r="BE780" i="1"/>
  <c r="BE4071" i="1"/>
  <c r="BE3445" i="1"/>
  <c r="BE1811" i="1"/>
  <c r="BE5459" i="1"/>
  <c r="BE2429" i="1"/>
  <c r="BE4395" i="1"/>
  <c r="BE2967" i="1"/>
  <c r="BE5153" i="1"/>
  <c r="BE3038" i="1"/>
  <c r="BE2514" i="1"/>
  <c r="BE800" i="1"/>
  <c r="BE4436" i="1"/>
  <c r="BE4471" i="1"/>
  <c r="BE5307" i="1"/>
  <c r="BE2690" i="1"/>
  <c r="BE1039" i="1"/>
  <c r="BE2652" i="1"/>
  <c r="BE913" i="1"/>
  <c r="BE3861" i="1"/>
  <c r="BE1052" i="1"/>
  <c r="BE4097" i="1"/>
  <c r="BE752" i="1"/>
  <c r="BE4006" i="1"/>
  <c r="BE2535" i="1"/>
  <c r="BE2398" i="1"/>
  <c r="BE1023" i="1"/>
  <c r="BE1585" i="1"/>
  <c r="BE2249" i="1"/>
  <c r="BE3346" i="1"/>
  <c r="BE5274" i="1"/>
  <c r="BE3698" i="1"/>
  <c r="BE4193" i="1"/>
  <c r="BE3099" i="1"/>
  <c r="BE2103" i="1"/>
  <c r="BE4541" i="1"/>
  <c r="BE1061" i="1"/>
  <c r="BE1478" i="1"/>
  <c r="BE760" i="1"/>
  <c r="BE4890" i="1"/>
  <c r="BE3952" i="1"/>
  <c r="BE4766" i="1"/>
  <c r="BE2021" i="1"/>
  <c r="BE1420" i="1"/>
  <c r="BE3908" i="1"/>
  <c r="BE3519" i="1"/>
  <c r="BE4229" i="1"/>
  <c r="BE1551" i="1"/>
  <c r="BE3691" i="1"/>
  <c r="BE5145" i="1"/>
  <c r="BE4445" i="1"/>
  <c r="BE3161" i="1"/>
  <c r="BE811" i="1"/>
  <c r="BE847" i="1"/>
  <c r="BE3503" i="1"/>
  <c r="BE4977" i="1"/>
  <c r="BE1453" i="1"/>
  <c r="BE2776" i="1"/>
  <c r="BE5160" i="1"/>
  <c r="BE3487" i="1"/>
  <c r="BE1684" i="1"/>
  <c r="BE2977" i="1"/>
  <c r="BE2966" i="1"/>
  <c r="BE2203" i="1"/>
  <c r="BE4695" i="1"/>
  <c r="BE2807" i="1"/>
  <c r="BE1899" i="1"/>
  <c r="BE4063" i="1"/>
  <c r="BE4313" i="1"/>
  <c r="BE5023" i="1"/>
  <c r="BE3376" i="1"/>
  <c r="BE5127" i="1"/>
  <c r="BE4105" i="1"/>
  <c r="BE4182" i="1"/>
  <c r="BE2709" i="1"/>
  <c r="BE4417" i="1"/>
  <c r="BE5346" i="1"/>
  <c r="BE4493" i="1"/>
  <c r="BE1651" i="1"/>
  <c r="BE5626" i="1"/>
  <c r="BE1020" i="1"/>
  <c r="BE1421" i="1"/>
  <c r="BE4961" i="1"/>
  <c r="BE975" i="1"/>
  <c r="BE5380" i="1"/>
  <c r="BE4804" i="1"/>
  <c r="BE1231" i="1"/>
  <c r="BE795" i="1"/>
  <c r="BE4561" i="1"/>
  <c r="BE1610" i="1"/>
  <c r="BE772" i="1"/>
  <c r="BE1103" i="1"/>
  <c r="BE5541" i="1"/>
  <c r="BE1074" i="1"/>
  <c r="BE4993" i="1"/>
  <c r="BE3978" i="1"/>
  <c r="BE3129" i="1"/>
  <c r="BE4741" i="1"/>
  <c r="BE5001" i="1"/>
  <c r="BE1621" i="1"/>
  <c r="BE3209" i="1"/>
  <c r="BE756" i="1"/>
  <c r="BE2053" i="1"/>
  <c r="BE3159" i="1"/>
  <c r="BE4235" i="1"/>
  <c r="BE5503" i="1"/>
  <c r="BE5262" i="1"/>
  <c r="BE3412" i="1"/>
  <c r="BE4666" i="1"/>
  <c r="BE3009" i="1"/>
  <c r="BE2560" i="1"/>
  <c r="BE3293" i="1"/>
  <c r="BE1447" i="1"/>
  <c r="BE4537" i="1"/>
  <c r="BE3854" i="1"/>
  <c r="BE4111" i="1"/>
  <c r="BE2492" i="1"/>
  <c r="BE2415" i="1"/>
  <c r="BE3500" i="1"/>
  <c r="BE3942" i="1"/>
  <c r="BE4296" i="1"/>
  <c r="BE1958" i="1"/>
  <c r="BE2082" i="1"/>
  <c r="BE3017" i="1"/>
  <c r="BE4407" i="1"/>
  <c r="BE5092" i="1"/>
  <c r="BE1603" i="1"/>
  <c r="BE2615" i="1"/>
  <c r="BE5313" i="1"/>
  <c r="BE5334" i="1"/>
  <c r="BE1776" i="1"/>
  <c r="BE4750" i="1"/>
  <c r="BE5471" i="1"/>
  <c r="BE2804" i="1"/>
  <c r="BE902" i="1"/>
  <c r="BE2747" i="1"/>
  <c r="BE2773" i="1"/>
  <c r="BE1770" i="1"/>
  <c r="BE5652" i="1"/>
  <c r="BE3155" i="1"/>
  <c r="BE854" i="1"/>
  <c r="BE4833" i="1"/>
  <c r="BE2117" i="1"/>
  <c r="BE1535" i="1"/>
  <c r="BE2496" i="1"/>
  <c r="BE2301" i="1"/>
  <c r="BE1037" i="1"/>
  <c r="BE3187" i="1"/>
  <c r="BE1961" i="1"/>
  <c r="BE1072" i="1"/>
  <c r="BE4276" i="1"/>
  <c r="BE1957" i="1"/>
  <c r="BE2529" i="1"/>
  <c r="BE4605" i="1"/>
  <c r="BE4174" i="1"/>
  <c r="BE775" i="1"/>
  <c r="BE5596" i="1"/>
  <c r="BE2064" i="1"/>
  <c r="BE993" i="1"/>
  <c r="BE3163" i="1"/>
  <c r="BE3046" i="1"/>
  <c r="BE1288" i="1"/>
  <c r="BE3536" i="1"/>
  <c r="BE5469" i="1"/>
  <c r="BE1912" i="1"/>
  <c r="BE3538" i="1"/>
  <c r="BE3419" i="1"/>
  <c r="BE2161" i="1"/>
  <c r="BE1216" i="1"/>
  <c r="BE4244" i="1"/>
  <c r="BE5654" i="1"/>
  <c r="BE978" i="1"/>
  <c r="BE3990" i="1"/>
  <c r="BE2102" i="1"/>
  <c r="BE1699" i="1"/>
  <c r="BE4870" i="1"/>
  <c r="BE1567" i="1"/>
  <c r="BE1872" i="1"/>
  <c r="BE1996" i="1"/>
  <c r="BE3059" i="1"/>
  <c r="BE4401" i="1"/>
  <c r="BE1772" i="1"/>
  <c r="BE5453" i="1"/>
  <c r="BE2607" i="1"/>
  <c r="BE5582" i="1"/>
  <c r="BE4521" i="1"/>
  <c r="BE2246" i="1"/>
  <c r="BE3649" i="1"/>
  <c r="BE4643" i="1"/>
  <c r="BE1047" i="1"/>
  <c r="BE4728" i="1"/>
  <c r="BE1415" i="1"/>
  <c r="BE1777" i="1"/>
  <c r="BE4450" i="1"/>
  <c r="BE2078" i="1"/>
  <c r="BE5102" i="1"/>
  <c r="BE1622" i="1"/>
  <c r="BE753" i="1"/>
  <c r="BE4619" i="1"/>
  <c r="BE3056" i="1"/>
  <c r="BE794" i="1"/>
  <c r="BE5375" i="1"/>
  <c r="BE856" i="1"/>
  <c r="BE5511" i="1"/>
  <c r="BE4196" i="1"/>
  <c r="BE1413" i="1"/>
  <c r="BE4637" i="1"/>
  <c r="BE1036" i="1"/>
  <c r="BE1396" i="1"/>
  <c r="BE2313" i="1"/>
  <c r="BE4937" i="1"/>
  <c r="BE4759" i="1"/>
  <c r="BE5080" i="1"/>
  <c r="BE1504" i="1"/>
  <c r="BE5250" i="1"/>
  <c r="BE3824" i="1"/>
  <c r="BE2915" i="1"/>
  <c r="BE1181" i="1"/>
  <c r="BE1151" i="1"/>
  <c r="BE5294" i="1"/>
  <c r="BE2025" i="1"/>
  <c r="BE1346" i="1"/>
  <c r="BE1157" i="1"/>
  <c r="BE4331" i="1"/>
  <c r="BE2227" i="1"/>
  <c r="BE861" i="1"/>
  <c r="BE4455" i="1"/>
  <c r="BE4631" i="1"/>
  <c r="BE4019" i="1"/>
  <c r="BE4189" i="1"/>
  <c r="BE1561" i="1"/>
  <c r="BE2487" i="1"/>
  <c r="BE4524" i="1"/>
  <c r="BE1955" i="1"/>
  <c r="BE4635" i="1"/>
  <c r="BE4252" i="1"/>
  <c r="BE5646" i="1"/>
  <c r="BE4324" i="1"/>
  <c r="BE5248" i="1"/>
  <c r="BE1053" i="1"/>
  <c r="BE4096" i="1"/>
  <c r="BE1292" i="1"/>
  <c r="BE3795" i="1"/>
  <c r="BE2428" i="1"/>
  <c r="BE3329" i="1"/>
  <c r="BE4813" i="1"/>
  <c r="BE2446" i="1"/>
  <c r="BE2696" i="1"/>
  <c r="BE1976" i="1"/>
  <c r="BE726" i="1"/>
  <c r="BE736" i="1"/>
  <c r="BE5134" i="1"/>
  <c r="BE5552" i="1"/>
  <c r="BE4245" i="1"/>
  <c r="BE5357" i="1"/>
  <c r="BE2307" i="1"/>
  <c r="BE5022" i="1"/>
  <c r="BE2898" i="1"/>
  <c r="BE3452" i="1"/>
  <c r="BE1923" i="1"/>
  <c r="BE2462" i="1"/>
  <c r="BE1728" i="1"/>
  <c r="BE1435" i="1"/>
  <c r="BE3581" i="1"/>
  <c r="BE2952" i="1"/>
  <c r="BE4117" i="1"/>
  <c r="BE749" i="1"/>
  <c r="BE3770" i="1"/>
  <c r="BE1089" i="1"/>
  <c r="BE3560" i="1"/>
  <c r="BE4580" i="1"/>
  <c r="BE1835" i="1"/>
  <c r="BE3321" i="1"/>
  <c r="BE5085" i="1"/>
  <c r="BE3118" i="1"/>
  <c r="BE2868" i="1"/>
  <c r="BE1731" i="1"/>
  <c r="BE2467" i="1"/>
  <c r="BE1110" i="1"/>
  <c r="BE4141" i="1"/>
  <c r="BE3363" i="1"/>
  <c r="BE1548" i="1"/>
  <c r="BE5642" i="1"/>
  <c r="BE2362" i="1"/>
  <c r="BE2698" i="1"/>
  <c r="BE4434" i="1"/>
  <c r="BE3565" i="1"/>
  <c r="BE2287" i="1"/>
  <c r="BE4975" i="1"/>
  <c r="BE3800" i="1"/>
  <c r="BE1864" i="1"/>
  <c r="BE2623" i="1"/>
  <c r="BE3886" i="1"/>
  <c r="BE2981" i="1"/>
  <c r="BE4827" i="1"/>
  <c r="BE4533" i="1"/>
  <c r="BE5374" i="1"/>
  <c r="BE5402" i="1"/>
  <c r="BE1569" i="1"/>
  <c r="BE4094" i="1"/>
  <c r="BE1237" i="1"/>
  <c r="BE1449" i="1"/>
  <c r="BE3369" i="1"/>
  <c r="BE2993" i="1"/>
  <c r="BE2736" i="1"/>
  <c r="BE3185" i="1"/>
  <c r="BE1501" i="1"/>
  <c r="BE4307" i="1"/>
  <c r="BE4185" i="1"/>
  <c r="BE1461" i="1"/>
  <c r="BE4544" i="1"/>
  <c r="BE2312" i="1"/>
  <c r="BE3074" i="1"/>
  <c r="BE2070" i="1"/>
  <c r="BE5404" i="1"/>
  <c r="BE2465" i="1"/>
  <c r="BE2959" i="1"/>
  <c r="BE3088" i="1"/>
  <c r="BE4960" i="1"/>
  <c r="BE2173" i="1"/>
  <c r="BE1238" i="1"/>
  <c r="BE4157" i="1"/>
  <c r="BE4032" i="1"/>
  <c r="BE4983" i="1"/>
  <c r="BE3052" i="1"/>
  <c r="BE4984" i="1"/>
  <c r="BE2764" i="1"/>
  <c r="BE1935" i="1"/>
  <c r="BE5392" i="1"/>
  <c r="BE1605" i="1"/>
  <c r="BE1626" i="1"/>
  <c r="BE995" i="1"/>
  <c r="BE973" i="1"/>
  <c r="BE1968" i="1"/>
  <c r="BE2604" i="1"/>
  <c r="BE2209" i="1"/>
  <c r="BE3920" i="1"/>
  <c r="BE3660" i="1"/>
  <c r="BE4712" i="1"/>
  <c r="BE5427" i="1"/>
  <c r="BE5143" i="1"/>
  <c r="BE2243" i="1"/>
  <c r="BE2208" i="1"/>
  <c r="BE5484" i="1"/>
  <c r="BE3980" i="1"/>
  <c r="BE3548" i="1"/>
  <c r="BE1648" i="1"/>
  <c r="BE3450" i="1"/>
  <c r="BE3421" i="1"/>
  <c r="BE3077" i="1"/>
  <c r="BE4144" i="1"/>
  <c r="BE5156" i="1"/>
  <c r="BE3618" i="1"/>
  <c r="BE1740" i="1"/>
  <c r="BE2962" i="1"/>
  <c r="BE3220" i="1"/>
  <c r="BE1874" i="1"/>
  <c r="BE3483" i="1"/>
  <c r="BE823" i="1"/>
  <c r="BE2928" i="1"/>
  <c r="BE5609" i="1"/>
  <c r="BE3501" i="1"/>
  <c r="BE2401" i="1"/>
  <c r="BE827" i="1"/>
  <c r="BE3895" i="1"/>
  <c r="BE1450" i="1"/>
  <c r="BE1960" i="1"/>
  <c r="BE4802" i="1"/>
  <c r="BE906" i="1"/>
  <c r="BE5214" i="1"/>
  <c r="BE2018" i="1"/>
  <c r="BE2778" i="1"/>
  <c r="BE3750" i="1"/>
  <c r="BE4938" i="1"/>
  <c r="BE1981" i="1"/>
  <c r="BE4476" i="1"/>
  <c r="BE5234" i="1"/>
  <c r="BE2364" i="1"/>
  <c r="BE3655" i="1"/>
  <c r="BE4337" i="1"/>
  <c r="BE3546" i="1"/>
  <c r="BE4690" i="1"/>
  <c r="BE5246" i="1"/>
  <c r="BE3796" i="1"/>
  <c r="BE4565" i="1"/>
  <c r="BE2883" i="1"/>
  <c r="BE3640" i="1"/>
  <c r="BE2666" i="1"/>
  <c r="BE1956" i="1"/>
  <c r="BE4572" i="1"/>
  <c r="BE5444" i="1"/>
  <c r="BE1429" i="1"/>
  <c r="BE1168" i="1"/>
  <c r="BE1913" i="1"/>
  <c r="BE3206" i="1"/>
  <c r="BE793" i="1"/>
  <c r="BE4220" i="1"/>
  <c r="BE3964" i="1"/>
  <c r="BE2788" i="1"/>
  <c r="BE1105" i="1"/>
  <c r="BE3457" i="1"/>
  <c r="BE1729" i="1"/>
  <c r="BE1598" i="1"/>
  <c r="BE1393" i="1"/>
  <c r="BE5376" i="1"/>
  <c r="BE4858" i="1"/>
  <c r="BE2109" i="1"/>
  <c r="BE2793" i="1"/>
  <c r="BE4165" i="1"/>
  <c r="BE2515" i="1"/>
  <c r="BE4451" i="1"/>
  <c r="BE5677" i="1"/>
  <c r="BE3919" i="1"/>
  <c r="BE3982" i="1"/>
  <c r="BE3634" i="1"/>
  <c r="BE3001" i="1"/>
  <c r="BE2251" i="1"/>
  <c r="BE2231" i="1"/>
  <c r="BE4881" i="1"/>
  <c r="BE4542" i="1"/>
  <c r="BE1974" i="1"/>
  <c r="BE3400" i="1"/>
  <c r="BE1418" i="1"/>
  <c r="BE1802" i="1"/>
  <c r="BE2023" i="1"/>
  <c r="BE5106" i="1"/>
  <c r="BE759" i="1"/>
  <c r="BE2592" i="1"/>
  <c r="BE2216" i="1"/>
  <c r="BE1936" i="1"/>
  <c r="BE1875" i="1"/>
  <c r="BE2490" i="1"/>
  <c r="BE4967" i="1"/>
  <c r="BE1078" i="1"/>
  <c r="BE4942" i="1"/>
  <c r="BE5275" i="1"/>
  <c r="BE2187" i="1"/>
  <c r="BE1920" i="1"/>
  <c r="BE5115" i="1"/>
  <c r="BE2786" i="1"/>
  <c r="BE957" i="1"/>
  <c r="BE5635" i="1"/>
  <c r="BE2097" i="1"/>
  <c r="BE4867" i="1"/>
  <c r="BE1887" i="1"/>
  <c r="BE2261" i="1"/>
  <c r="BE4895" i="1"/>
  <c r="BE4073" i="1"/>
  <c r="BE2115" i="1"/>
  <c r="BE4219" i="1"/>
  <c r="BE5192" i="1"/>
  <c r="BE5356" i="1"/>
  <c r="BE3934" i="1"/>
  <c r="BE4002" i="1"/>
  <c r="BE1134" i="1"/>
  <c r="BE767" i="1"/>
  <c r="BE4516" i="1"/>
  <c r="BE1148" i="1"/>
  <c r="BE3974" i="1"/>
  <c r="BE3708" i="1"/>
  <c r="BE809" i="1"/>
  <c r="BE1671" i="1"/>
  <c r="BE5667" i="1"/>
  <c r="BE3396" i="1"/>
  <c r="BE5523" i="1"/>
  <c r="BE2738" i="1"/>
  <c r="BE5534" i="1"/>
  <c r="BE1761" i="1"/>
  <c r="BE3068" i="1"/>
  <c r="BE2296" i="1"/>
  <c r="BE4286" i="1"/>
  <c r="BE5655" i="1"/>
  <c r="BE1414" i="1"/>
  <c r="BE1799" i="1"/>
  <c r="BE1669" i="1"/>
  <c r="BE5512" i="1"/>
  <c r="BE2779" i="1"/>
  <c r="BE4518" i="1"/>
  <c r="BE3469" i="1"/>
  <c r="BE3648" i="1"/>
  <c r="BE4306" i="1"/>
  <c r="BE3915" i="1"/>
  <c r="BE4943" i="1"/>
  <c r="BE3590" i="1"/>
  <c r="BE4494" i="1"/>
  <c r="BE3267" i="1"/>
  <c r="BE5413" i="1"/>
  <c r="BE4243" i="1"/>
  <c r="BE2828" i="1"/>
  <c r="BE1736" i="1"/>
  <c r="BE3116" i="1"/>
  <c r="BE3075" i="1"/>
  <c r="BE5515" i="1"/>
  <c r="BE5084" i="1"/>
  <c r="BE3753" i="1"/>
  <c r="BE2485" i="1"/>
  <c r="BE4152" i="1"/>
  <c r="BE1362" i="1"/>
  <c r="BE4171" i="1"/>
  <c r="BE2631" i="1"/>
  <c r="BE3761" i="1"/>
  <c r="BE4577" i="1"/>
  <c r="BE4258" i="1"/>
  <c r="BE4722" i="1"/>
  <c r="BE4923" i="1"/>
  <c r="BE2468" i="1"/>
  <c r="BE4540" i="1"/>
  <c r="BE3669" i="1"/>
  <c r="BE3280" i="1"/>
  <c r="BE3671" i="1"/>
  <c r="BE4944" i="1"/>
  <c r="BE1262" i="1"/>
  <c r="BE3212" i="1"/>
  <c r="BE4169" i="1"/>
  <c r="BE1824" i="1"/>
  <c r="BE3949" i="1"/>
  <c r="BE2114" i="1"/>
  <c r="BE1543" i="1"/>
  <c r="BE5354" i="1"/>
  <c r="BE3601" i="1"/>
  <c r="BE1784" i="1"/>
  <c r="BE3989" i="1"/>
  <c r="BE5095" i="1"/>
  <c r="BE3361" i="1"/>
  <c r="BE2222" i="1"/>
  <c r="BE4255" i="1"/>
  <c r="BE1069" i="1"/>
  <c r="BE1723" i="1"/>
  <c r="BE2923" i="1"/>
  <c r="BE3703" i="1"/>
  <c r="BE1403" i="1"/>
  <c r="BE4072" i="1"/>
  <c r="BE3318" i="1"/>
  <c r="BE4806" i="1"/>
  <c r="BE934" i="1"/>
  <c r="BE3505" i="1"/>
  <c r="BE5119" i="1"/>
  <c r="BE3704" i="1"/>
  <c r="BE1417" i="1"/>
  <c r="BE3758" i="1"/>
  <c r="BE3015" i="1"/>
  <c r="BE4212" i="1"/>
  <c r="BE805" i="1"/>
  <c r="BE1163" i="1"/>
  <c r="BE1384" i="1"/>
  <c r="BE2936" i="1"/>
  <c r="BE2094" i="1"/>
  <c r="BE4154" i="1"/>
  <c r="BE3969" i="1"/>
  <c r="BE1902" i="1"/>
  <c r="BE1227" i="1"/>
  <c r="BE2619" i="1"/>
  <c r="BE4727" i="1"/>
  <c r="BE5004" i="1"/>
  <c r="BE969" i="1"/>
  <c r="BE3089" i="1"/>
  <c r="BE5148" i="1"/>
  <c r="BE1235" i="1"/>
  <c r="BE5298" i="1"/>
  <c r="BE3729" i="1"/>
  <c r="BE2951" i="1"/>
  <c r="BE5619" i="1"/>
  <c r="BE4848" i="1"/>
  <c r="BE3135" i="1"/>
  <c r="BE5254" i="1"/>
  <c r="BE1618" i="1"/>
  <c r="BE3290" i="1"/>
  <c r="BE4054" i="1"/>
  <c r="BE5482" i="1"/>
  <c r="BE4618" i="1"/>
  <c r="BE2352" i="1"/>
  <c r="BE3670" i="1"/>
  <c r="BE3307" i="1"/>
  <c r="BE3464" i="1"/>
  <c r="BE4199" i="1"/>
  <c r="BE738" i="1"/>
  <c r="BE2610" i="1"/>
  <c r="BE1995" i="1"/>
  <c r="BE1590" i="1"/>
  <c r="BE3632" i="1"/>
  <c r="BE2995" i="1"/>
  <c r="BE3857" i="1"/>
  <c r="BE3596" i="1"/>
  <c r="BE5687" i="1"/>
  <c r="BE4957" i="1"/>
  <c r="BE2436" i="1"/>
  <c r="BE5513" i="1"/>
  <c r="BE4734" i="1"/>
  <c r="BE3257" i="1"/>
  <c r="BE1972" i="1"/>
  <c r="BE3453" i="1"/>
  <c r="BE5347" i="1"/>
  <c r="BE3261" i="1"/>
  <c r="BE4670" i="1"/>
  <c r="BE3580" i="1"/>
  <c r="BE5497" i="1"/>
  <c r="BE2045" i="1"/>
  <c r="BE5640" i="1"/>
  <c r="BE2265" i="1"/>
  <c r="BE1853" i="1"/>
  <c r="BE1263" i="1"/>
  <c r="BE3127" i="1"/>
  <c r="BE2685" i="1"/>
  <c r="BE3002" i="1"/>
  <c r="BE851" i="1"/>
  <c r="BE1345" i="1"/>
  <c r="BE3069" i="1"/>
  <c r="BE1131" i="1"/>
  <c r="BE3041" i="1"/>
  <c r="BE2219" i="1"/>
  <c r="BE4888" i="1"/>
  <c r="BE2654" i="1"/>
  <c r="BE974" i="1"/>
  <c r="BE923" i="1"/>
  <c r="BE2035" i="1"/>
  <c r="BE3205" i="1"/>
  <c r="BE4988" i="1"/>
  <c r="BE3752" i="1"/>
  <c r="BE2391" i="1"/>
  <c r="BE2578" i="1"/>
  <c r="BE3039" i="1"/>
  <c r="BE1399" i="1"/>
  <c r="BE5345" i="1"/>
  <c r="BE1962" i="1"/>
  <c r="BE3743" i="1"/>
  <c r="BE2521" i="1"/>
  <c r="BE1918" i="1"/>
  <c r="BE958" i="1"/>
  <c r="BE2012" i="1"/>
  <c r="BE2056" i="1"/>
  <c r="BE4970" i="1"/>
  <c r="BE4614" i="1"/>
  <c r="BE5243" i="1"/>
  <c r="BE1613" i="1"/>
  <c r="BE2649" i="1"/>
  <c r="BE3697" i="1"/>
  <c r="BE5601" i="1"/>
  <c r="BE3950" i="1"/>
  <c r="BE2803" i="1"/>
  <c r="BE4603" i="1"/>
  <c r="BE3428" i="1"/>
  <c r="BE1352" i="1"/>
  <c r="BE1015" i="1"/>
  <c r="BE5327" i="1"/>
  <c r="BE4684" i="1"/>
  <c r="BE3593" i="1"/>
  <c r="BE5074" i="1"/>
  <c r="BE5024" i="1"/>
  <c r="BE2882" i="1"/>
  <c r="BE5699" i="1"/>
  <c r="BE4065" i="1"/>
  <c r="BE1332" i="1"/>
  <c r="BE2726" i="1"/>
  <c r="BE1060" i="1"/>
  <c r="BE4791" i="1"/>
  <c r="BE1445" i="1"/>
  <c r="BE1111" i="1"/>
  <c r="BE2162" i="1"/>
  <c r="BE3414" i="1"/>
  <c r="BE1117" i="1"/>
  <c r="BE4886" i="1"/>
  <c r="BE1691" i="1"/>
  <c r="BE5305" i="1"/>
  <c r="BE2368" i="1"/>
  <c r="BE1970" i="1"/>
  <c r="BE2656" i="1"/>
  <c r="BE4909" i="1"/>
  <c r="BE1531" i="1"/>
  <c r="BE3765" i="1"/>
  <c r="BE4399" i="1"/>
  <c r="BE3447" i="1"/>
  <c r="BE2062" i="1"/>
  <c r="BE5529" i="1"/>
  <c r="BE2856" i="1"/>
  <c r="BE2409" i="1"/>
  <c r="BE3239" i="1"/>
  <c r="BE826" i="1"/>
  <c r="BE2155" i="1"/>
  <c r="BE1422" i="1"/>
  <c r="BE2876" i="1"/>
  <c r="BE1000" i="1"/>
  <c r="BE2706" i="1"/>
  <c r="BE5191" i="1"/>
  <c r="BE3958" i="1"/>
  <c r="BE866" i="1"/>
  <c r="BE2217" i="1"/>
  <c r="BE1849" i="1"/>
  <c r="BE2027" i="1"/>
  <c r="BE3996" i="1"/>
  <c r="BE1184" i="1"/>
  <c r="BE4049" i="1"/>
  <c r="BE2546" i="1"/>
  <c r="BE3441" i="1"/>
  <c r="BE2488" i="1"/>
  <c r="BE1407" i="1"/>
  <c r="BE1441" i="1"/>
  <c r="BE903" i="1"/>
  <c r="BE2426" i="1"/>
  <c r="BE4564" i="1"/>
  <c r="BE3547" i="1"/>
  <c r="BE3372" i="1"/>
  <c r="BE1308" i="1"/>
  <c r="BE4968" i="1"/>
  <c r="BE1202" i="1"/>
  <c r="BE5659" i="1"/>
  <c r="BE873" i="1"/>
  <c r="BE1455" i="1"/>
  <c r="BE3610" i="1"/>
  <c r="BE829" i="1"/>
  <c r="BE3281" i="1"/>
  <c r="BE4217" i="1"/>
  <c r="BE2847" i="1"/>
  <c r="BE1821" i="1"/>
  <c r="BE1633" i="1"/>
  <c r="BE951" i="1"/>
  <c r="BE2168" i="1"/>
  <c r="BE5149" i="1"/>
  <c r="BE1901" i="1"/>
  <c r="BE895" i="1"/>
  <c r="BE5116" i="1"/>
  <c r="BE5010" i="1"/>
  <c r="BE979" i="1"/>
  <c r="BE1095" i="1"/>
  <c r="BE743" i="1"/>
  <c r="BE5454" i="1"/>
  <c r="BE4293" i="1"/>
  <c r="BE2304" i="1"/>
  <c r="BE3484" i="1"/>
  <c r="BE3995" i="1"/>
  <c r="BE4300" i="1"/>
  <c r="BE5433" i="1"/>
  <c r="BE5613" i="1"/>
  <c r="BE4893" i="1"/>
  <c r="BE4179" i="1"/>
  <c r="BE1274" i="1"/>
  <c r="BE4499" i="1"/>
  <c r="BE3751" i="1"/>
  <c r="BE5130" i="1"/>
  <c r="BE4921" i="1"/>
  <c r="BE4025" i="1"/>
  <c r="BE1224" i="1"/>
  <c r="BE3643" i="1"/>
  <c r="BE1135" i="1"/>
  <c r="BE4979" i="1"/>
  <c r="BE4815" i="1"/>
  <c r="BE908" i="1"/>
  <c r="BE3138" i="1"/>
  <c r="BE1609" i="1"/>
  <c r="BE2111" i="1"/>
  <c r="BE1682" i="1"/>
  <c r="BE3508" i="1"/>
  <c r="BE3874" i="1"/>
  <c r="BE1438" i="1"/>
  <c r="BE2838" i="1"/>
  <c r="BE3097" i="1"/>
  <c r="BE3937" i="1"/>
  <c r="BE2816" i="1"/>
  <c r="BE2169" i="1"/>
  <c r="BE1818" i="1"/>
  <c r="BE2526" i="1"/>
  <c r="BE3386" i="1"/>
  <c r="BE1896" i="1"/>
  <c r="BE4330" i="1"/>
  <c r="BE2638" i="1"/>
  <c r="BE3805" i="1"/>
  <c r="BE2686" i="1"/>
  <c r="BE5678" i="1"/>
  <c r="BE2126" i="1"/>
  <c r="BE2664" i="1"/>
  <c r="BE4344" i="1"/>
  <c r="BE2066" i="1"/>
  <c r="BE4377" i="1"/>
  <c r="BE4488" i="1"/>
  <c r="BE1140" i="1"/>
  <c r="BE4465" i="1"/>
  <c r="BE3619" i="1"/>
  <c r="BE4315" i="1"/>
  <c r="BE2497" i="1"/>
  <c r="BE2968" i="1"/>
  <c r="BE5279" i="1"/>
  <c r="BE5593" i="1"/>
  <c r="BE4562" i="1"/>
  <c r="BE1891" i="1"/>
  <c r="BE4799" i="1"/>
  <c r="BE4216" i="1"/>
  <c r="BE963" i="1"/>
  <c r="BE3024" i="1"/>
  <c r="BE2711" i="1"/>
  <c r="BE2527" i="1"/>
  <c r="BE2920" i="1"/>
  <c r="BE2224" i="1"/>
  <c r="BE5165" i="1"/>
  <c r="BE3011" i="1"/>
  <c r="BE5587" i="1"/>
  <c r="BE1392" i="1"/>
  <c r="BE4239" i="1"/>
  <c r="BE1241" i="1"/>
  <c r="BE2444" i="1"/>
  <c r="BE5628" i="1"/>
  <c r="BE1387" i="1"/>
  <c r="BE4801" i="1"/>
  <c r="BE4945" i="1"/>
  <c r="BE3045" i="1"/>
  <c r="BE5668" i="1"/>
  <c r="BE2620" i="1"/>
  <c r="BE2677" i="1"/>
  <c r="BE3840" i="1"/>
  <c r="BE2454" i="1"/>
  <c r="BE1320" i="1"/>
  <c r="BE2419" i="1"/>
  <c r="BE3773" i="1"/>
  <c r="BE761" i="1"/>
  <c r="BE5590" i="1"/>
  <c r="BE3966" i="1"/>
  <c r="BE4010" i="1"/>
  <c r="BE3130" i="1"/>
  <c r="BE1484" i="1"/>
  <c r="BE4768" i="1"/>
  <c r="BE808" i="1"/>
  <c r="BE5367" i="1"/>
  <c r="BE814" i="1"/>
  <c r="BE3133" i="1"/>
  <c r="BE2581" i="1"/>
  <c r="BE1516" i="1"/>
  <c r="BE1963" i="1"/>
  <c r="BE1459" i="1"/>
  <c r="BE2577" i="1"/>
  <c r="BE2149" i="1"/>
  <c r="BE4969" i="1"/>
  <c r="BE1620" i="1"/>
  <c r="BE5479" i="1"/>
  <c r="BE4925" i="1"/>
  <c r="BE2833" i="1"/>
  <c r="BE4622" i="1"/>
  <c r="BE4980" i="1"/>
  <c r="BE2250" i="1"/>
  <c r="BE3467" i="1"/>
  <c r="BE2264" i="1"/>
  <c r="BE4639" i="1"/>
  <c r="BE2888" i="1"/>
  <c r="BE4604" i="1"/>
  <c r="BE4941" i="1"/>
  <c r="BE4387" i="1"/>
  <c r="BE1200" i="1"/>
  <c r="BE5622" i="1"/>
  <c r="BE4416" i="1"/>
  <c r="BE3195" i="1"/>
  <c r="BE1838" i="1"/>
  <c r="BE4385" i="1"/>
  <c r="BE1536" i="1"/>
  <c r="BE1439" i="1"/>
  <c r="BE1028" i="1"/>
  <c r="BE4598" i="1"/>
  <c r="BE1206" i="1"/>
  <c r="BE3813" i="1"/>
  <c r="BE2405" i="1"/>
  <c r="BE2323" i="1"/>
  <c r="BE2942" i="1"/>
  <c r="BE1790" i="1"/>
  <c r="BE1612" i="1"/>
  <c r="BE1862" i="1"/>
  <c r="BE2575" i="1"/>
  <c r="BE2770" i="1"/>
  <c r="BE1911" i="1"/>
  <c r="BE1697" i="1"/>
  <c r="BE3404" i="1"/>
  <c r="BE4628" i="1"/>
  <c r="BE4261" i="1"/>
  <c r="BE3183" i="1"/>
  <c r="BE3830" i="1"/>
  <c r="BE1550" i="1"/>
  <c r="BE5638" i="1"/>
  <c r="BE2150" i="1"/>
  <c r="BE3517" i="1"/>
  <c r="BE1328" i="1"/>
  <c r="BE1529" i="1"/>
  <c r="BE1179" i="1"/>
  <c r="BE3844" i="1"/>
  <c r="BE3639" i="1"/>
  <c r="BE3496" i="1"/>
  <c r="BE2893" i="1"/>
  <c r="BE5379" i="1"/>
  <c r="BE5212" i="1"/>
  <c r="BE3628" i="1"/>
  <c r="BE3107" i="1"/>
  <c r="BE2190" i="1"/>
  <c r="BE3843" i="1"/>
  <c r="BE781" i="1"/>
  <c r="BE3720" i="1"/>
  <c r="BE1077" i="1"/>
  <c r="BE3902" i="1"/>
  <c r="BE4496" i="1"/>
  <c r="BE5091" i="1"/>
  <c r="BE3287" i="1"/>
  <c r="BE905" i="1"/>
  <c r="BE4301" i="1"/>
  <c r="BE4660" i="1"/>
  <c r="BE3211" i="1"/>
  <c r="BE2586" i="1"/>
  <c r="BE3167" i="1"/>
  <c r="BE1949" i="1"/>
  <c r="BE1221" i="1"/>
  <c r="BE2813" i="1"/>
  <c r="BE2088" i="1"/>
  <c r="BE2245" i="1"/>
  <c r="BE1895" i="1"/>
  <c r="BE2866" i="1"/>
  <c r="BE1371" i="1"/>
  <c r="BE2700" i="1"/>
  <c r="BE5492" i="1"/>
  <c r="BE2724" i="1"/>
  <c r="BE3093" i="1"/>
  <c r="BE4379" i="1"/>
  <c r="BE1411" i="1"/>
  <c r="BE2239" i="1"/>
  <c r="BE5007" i="1"/>
  <c r="BE2220" i="1"/>
  <c r="BE5056" i="1"/>
  <c r="BE1904" i="1"/>
  <c r="BE3103" i="1"/>
  <c r="BE3225" i="1"/>
  <c r="BE4491" i="1"/>
  <c r="BE2194" i="1"/>
  <c r="BE2716" i="1"/>
  <c r="BE3026" i="1"/>
  <c r="BE745" i="1"/>
  <c r="BE1635" i="1"/>
  <c r="BE2171" i="1"/>
  <c r="BE1492" i="1"/>
  <c r="BE2302" i="1"/>
  <c r="BE2226" i="1"/>
  <c r="BE2004" i="1"/>
  <c r="BE3013" i="1"/>
  <c r="BE4373" i="1"/>
  <c r="BE3987" i="1"/>
  <c r="BE2606" i="1"/>
  <c r="BE3271" i="1"/>
  <c r="BE1198" i="1"/>
  <c r="BE4003" i="1"/>
  <c r="BE2825" i="1"/>
  <c r="BE2557" i="1"/>
  <c r="BE1631" i="1"/>
  <c r="BE2355" i="1"/>
  <c r="BE1470" i="1"/>
  <c r="BE2433" i="1"/>
  <c r="BE3148" i="1"/>
  <c r="BE3340" i="1"/>
  <c r="BE1167" i="1"/>
  <c r="BE3988" i="1"/>
  <c r="BE4001" i="1"/>
  <c r="BE2921" i="1"/>
  <c r="BE5135" i="1"/>
  <c r="BE2900" i="1"/>
  <c r="BE4538" i="1"/>
  <c r="BE1400" i="1"/>
  <c r="BE2084" i="1"/>
  <c r="BE5389" i="1"/>
  <c r="BE5045" i="1"/>
  <c r="BE4371" i="1"/>
  <c r="BE4055" i="1"/>
  <c r="BE2091" i="1"/>
  <c r="BE1444" i="1"/>
  <c r="BE3237" i="1"/>
  <c r="BE3574" i="1"/>
  <c r="BE789" i="1"/>
  <c r="BE4737" i="1"/>
  <c r="BE5548" i="1"/>
  <c r="BE3113" i="1"/>
  <c r="BE2531" i="1"/>
  <c r="BE4113" i="1"/>
  <c r="BE5071" i="1"/>
  <c r="BE3494" i="1"/>
  <c r="BE2202" i="1"/>
  <c r="BE4037" i="1"/>
  <c r="BE4616" i="1"/>
  <c r="BE5318" i="1"/>
  <c r="BE4828" i="1"/>
  <c r="BE1364" i="1"/>
  <c r="BE3104" i="1"/>
  <c r="BE2895" i="1"/>
  <c r="BE3962" i="1"/>
  <c r="BE2540" i="1"/>
  <c r="BE4008" i="1"/>
  <c r="BE3131" i="1"/>
  <c r="BE4703" i="1"/>
  <c r="BE702" i="1"/>
  <c r="BE3495" i="1"/>
  <c r="BE4508" i="1"/>
  <c r="BE4246" i="1"/>
  <c r="BE3284" i="1"/>
  <c r="BE1863" i="1"/>
  <c r="BE2502" i="1"/>
  <c r="BE4713" i="1"/>
  <c r="BE2376" i="1"/>
  <c r="BE4861" i="1"/>
  <c r="BE1834" i="1"/>
  <c r="BE4074" i="1"/>
  <c r="BE2439" i="1"/>
  <c r="BE5241" i="1"/>
  <c r="BE4863" i="1"/>
  <c r="BE2860" i="1"/>
  <c r="BE2528" i="1"/>
  <c r="BE1081" i="1"/>
  <c r="BE4645" i="1"/>
  <c r="BE3132" i="1"/>
  <c r="BE5231" i="1"/>
  <c r="BE4326" i="1"/>
  <c r="BE5077" i="1"/>
  <c r="BE2283" i="1"/>
  <c r="BE706" i="1"/>
  <c r="BE1401" i="1"/>
  <c r="BE2275" i="1"/>
  <c r="BE3016" i="1"/>
  <c r="BE5455" i="1"/>
  <c r="BE2127" i="1"/>
  <c r="BE4132" i="1"/>
  <c r="BE3008" i="1"/>
  <c r="BE4396" i="1"/>
  <c r="BE5257" i="1"/>
  <c r="BE5424" i="1"/>
  <c r="BE1515" i="1"/>
  <c r="BE4754" i="1"/>
  <c r="BE5486" i="1"/>
  <c r="BE3890" i="1"/>
  <c r="BE2041" i="1"/>
  <c r="BE2909" i="1"/>
  <c r="BE1229" i="1"/>
  <c r="BE4659" i="1"/>
  <c r="BE4549" i="1"/>
  <c r="BE4264" i="1"/>
  <c r="BE3684" i="1"/>
  <c r="BE4463" i="1"/>
  <c r="BE4404" i="1"/>
  <c r="BE4103" i="1"/>
  <c r="BE2288" i="1"/>
  <c r="BE1051" i="1"/>
  <c r="BE3757" i="1"/>
  <c r="BE4102" i="1"/>
  <c r="BE2172" i="1"/>
  <c r="BE2159" i="1"/>
  <c r="BE5122" i="1"/>
  <c r="BE3799" i="1"/>
  <c r="BE5277" i="1"/>
  <c r="BE1358" i="1"/>
  <c r="BE2926" i="1"/>
  <c r="BE4419" i="1"/>
  <c r="BE3608" i="1"/>
  <c r="BE1577" i="1"/>
  <c r="BE1267" i="1"/>
  <c r="BE991" i="1"/>
  <c r="BE5434" i="1"/>
  <c r="BE4498" i="1"/>
  <c r="BE4360" i="1"/>
  <c r="BE1900" i="1"/>
  <c r="BE4150" i="1"/>
  <c r="BE4013" i="1"/>
  <c r="BE4153" i="1"/>
  <c r="BE5500" i="1"/>
  <c r="BE4792" i="1"/>
  <c r="BE2430" i="1"/>
  <c r="BE3545" i="1"/>
  <c r="BE4621" i="1"/>
  <c r="BE2232" i="1"/>
  <c r="BE2549" i="1"/>
  <c r="BE2125" i="1"/>
  <c r="BE2695" i="1"/>
  <c r="BE1681" i="1"/>
  <c r="BE1159" i="1"/>
  <c r="BE3870" i="1"/>
  <c r="BE1385" i="1"/>
  <c r="BE5142" i="1"/>
  <c r="BE3954" i="1"/>
  <c r="BE3435" i="1"/>
  <c r="BE4723" i="1"/>
  <c r="BE1905" i="1"/>
  <c r="BE4705" i="1"/>
  <c r="BE2074" i="1"/>
  <c r="BE1679" i="1"/>
  <c r="BE4702" i="1"/>
  <c r="BE5161" i="1"/>
  <c r="BE1601" i="1"/>
  <c r="BE3675" i="1"/>
  <c r="BE5477" i="1"/>
  <c r="BE1965" i="1"/>
  <c r="BE1752" i="1"/>
  <c r="BE4405" i="1"/>
  <c r="BE3637" i="1"/>
  <c r="BE1054" i="1"/>
  <c r="BE2917" i="1"/>
  <c r="BE2306" i="1"/>
  <c r="BE3365" i="1"/>
  <c r="BE4689" i="1"/>
  <c r="BE5697" i="1"/>
  <c r="BE3682" i="1"/>
  <c r="BE5343" i="1"/>
  <c r="BE3592" i="1"/>
  <c r="BE3615" i="1"/>
  <c r="BE4610" i="1"/>
  <c r="BE4696" i="1"/>
  <c r="BE4210" i="1"/>
  <c r="BE835" i="1"/>
  <c r="BE4556" i="1"/>
  <c r="BE4717" i="1"/>
  <c r="BE3935" i="1"/>
  <c r="BE3768" i="1"/>
  <c r="BE2450" i="1"/>
  <c r="BE2725" i="1"/>
  <c r="BE1825" i="1"/>
  <c r="BE3384" i="1"/>
  <c r="BE3415" i="1"/>
  <c r="BE5398" i="1"/>
  <c r="BE1049" i="1"/>
  <c r="BE2256" i="1"/>
  <c r="BE1592" i="1"/>
  <c r="BE1553" i="1"/>
  <c r="BE4432" i="1"/>
  <c r="BE1886" i="1"/>
  <c r="BE5352" i="1"/>
  <c r="BE1751" i="1"/>
  <c r="BE792" i="1"/>
  <c r="BE3434" i="1"/>
  <c r="BE5419" i="1"/>
  <c r="BE4338" i="1"/>
  <c r="BE1789" i="1"/>
  <c r="BE4679" i="1"/>
  <c r="BE2904" i="1"/>
  <c r="BE3636" i="1"/>
  <c r="BE4733" i="1"/>
  <c r="BE3872" i="1"/>
  <c r="BE2182" i="1"/>
  <c r="BE4481" i="1"/>
  <c r="BE3141" i="1"/>
  <c r="BE4528" i="1"/>
  <c r="BE3050" i="1"/>
  <c r="BE3064" i="1"/>
  <c r="BE4397" i="1"/>
  <c r="BE1066" i="1"/>
  <c r="BE724" i="1"/>
  <c r="BE1857" i="1"/>
  <c r="BE2684" i="1"/>
  <c r="BE4155" i="1"/>
  <c r="BE968" i="1"/>
  <c r="BE4440" i="1"/>
  <c r="BE3863" i="1"/>
  <c r="BE954" i="1"/>
  <c r="BE2379" i="1"/>
  <c r="BE4077" i="1"/>
  <c r="BE3478" i="1"/>
  <c r="BE1570" i="1"/>
  <c r="BE3014" i="1"/>
  <c r="BE1781" i="1"/>
  <c r="BE1750" i="1"/>
  <c r="BE5698" i="1"/>
  <c r="BE3674" i="1"/>
  <c r="BE2136" i="1"/>
  <c r="BE5439" i="1"/>
  <c r="BE4743" i="1"/>
  <c r="BE3137" i="1"/>
  <c r="BE4024" i="1"/>
  <c r="BE5043" i="1"/>
  <c r="BE2673" i="1"/>
  <c r="BE4721" i="1"/>
  <c r="BE2976" i="1"/>
  <c r="BE2309" i="1"/>
  <c r="BE3855" i="1"/>
  <c r="BE5297" i="1"/>
  <c r="B396" i="1"/>
  <c r="C396" i="1" s="1"/>
  <c r="J15" i="1"/>
  <c r="BE2524" i="1"/>
  <c r="BE3941" i="1"/>
  <c r="BE3645" i="1"/>
  <c r="BE5144" i="1"/>
  <c r="BE5321" i="1"/>
  <c r="BE1865" i="1"/>
  <c r="BE1928" i="1"/>
  <c r="BE953" i="1"/>
  <c r="BE3263" i="1"/>
  <c r="BE3233" i="1"/>
  <c r="BE2881" i="1"/>
  <c r="BE3048" i="1"/>
  <c r="BE3259" i="1"/>
  <c r="BE3096" i="1"/>
  <c r="BE4551" i="1"/>
  <c r="BE3393" i="1"/>
  <c r="BE3570" i="1"/>
  <c r="BE1213" i="1"/>
  <c r="BE2584" i="1"/>
  <c r="BE2047" i="1"/>
  <c r="BE3438" i="1"/>
  <c r="BE3303" i="1"/>
  <c r="BE2477" i="1"/>
  <c r="BE4816" i="1"/>
  <c r="BE3742" i="1"/>
  <c r="BE1109" i="1"/>
  <c r="BE5690" i="1"/>
  <c r="BE3341" i="1"/>
  <c r="BE1575" i="1"/>
  <c r="BE5253" i="1"/>
  <c r="BE5700" i="1"/>
  <c r="BE1514" i="1"/>
  <c r="BE3367" i="1"/>
  <c r="BE2756" i="1"/>
  <c r="BE3945" i="1"/>
  <c r="BE4305" i="1"/>
  <c r="BE4167" i="1"/>
  <c r="BE1375" i="1"/>
  <c r="BE2108" i="1"/>
  <c r="BE5436" i="1"/>
  <c r="BE2979" i="1"/>
  <c r="BE2553" i="1"/>
  <c r="BE5530" i="1"/>
  <c r="BE2095" i="1"/>
  <c r="BE2235" i="1"/>
  <c r="BE3842" i="1"/>
  <c r="BE1379" i="1"/>
  <c r="BE1191" i="1"/>
  <c r="BE5013" i="1"/>
  <c r="BE4149" i="1"/>
  <c r="BE3275" i="1"/>
  <c r="BE2466" i="1"/>
  <c r="BE4720" i="1"/>
  <c r="BE2291" i="1"/>
  <c r="BE727" i="1"/>
  <c r="BE5020" i="1"/>
  <c r="BE848" i="1"/>
  <c r="BE5330" i="1"/>
  <c r="BE1526" i="1"/>
  <c r="BE4862" i="1"/>
  <c r="BE3418" i="1"/>
  <c r="BE2058" i="1"/>
  <c r="BE2308" i="1"/>
  <c r="BE3510" i="1"/>
  <c r="BE5175" i="1"/>
  <c r="BE3446" i="1"/>
  <c r="BE1930" i="1"/>
  <c r="BE4555" i="1"/>
  <c r="BE2366" i="1"/>
  <c r="BE3779" i="1"/>
  <c r="BE5600" i="1"/>
  <c r="BE5610" i="1"/>
  <c r="BE1322" i="1"/>
  <c r="BE3693" i="1"/>
  <c r="BE3725" i="1"/>
  <c r="BE5373" i="1"/>
  <c r="BE1659" i="1"/>
  <c r="BE4262" i="1"/>
  <c r="BE3106" i="1"/>
  <c r="BE1025" i="1"/>
  <c r="BE1785" i="1"/>
  <c r="BE3276" i="1"/>
  <c r="BE4272" i="1"/>
  <c r="BE1803" i="1"/>
  <c r="BE3392" i="1"/>
  <c r="BE1914" i="1"/>
  <c r="BE1507" i="1"/>
  <c r="BE4146" i="1"/>
  <c r="BE1129" i="1"/>
  <c r="BE2197" i="1"/>
  <c r="BE3025" i="1"/>
  <c r="BE3528" i="1"/>
  <c r="BE4829" i="1"/>
  <c r="BE5157" i="1"/>
  <c r="BE5555" i="1"/>
  <c r="BE2422" i="1"/>
  <c r="BE5195" i="1"/>
  <c r="BE4143" i="1"/>
  <c r="BE3213" i="1"/>
  <c r="BE865" i="1"/>
  <c r="BE3859" i="1"/>
  <c r="BE732" i="1"/>
  <c r="BE2659" i="1"/>
  <c r="BE2498" i="1"/>
  <c r="BE843" i="1"/>
  <c r="BE1985" i="1"/>
  <c r="BE4669" i="1"/>
  <c r="BE4934" i="1"/>
  <c r="BE4299" i="1"/>
  <c r="BE2279" i="1"/>
  <c r="BE1893" i="1"/>
  <c r="BE4948" i="1"/>
  <c r="BE4290" i="1"/>
  <c r="BE1953" i="1"/>
  <c r="BE2365" i="1"/>
  <c r="BE3152" i="1"/>
  <c r="BE5079" i="1"/>
  <c r="B397" i="1"/>
  <c r="C397" i="1" s="1"/>
  <c r="J16" i="1"/>
  <c r="F93" i="1"/>
  <c r="AC698" i="1"/>
  <c r="AC701" i="1" s="1"/>
  <c r="BE3927" i="1"/>
  <c r="BE1828" i="1"/>
  <c r="BE875" i="1"/>
  <c r="BE4133" i="1"/>
  <c r="BE5081" i="1"/>
  <c r="BE3430" i="1"/>
  <c r="BE2999" i="1"/>
  <c r="BE1779" i="1"/>
  <c r="BE2669" i="1"/>
  <c r="BE4414" i="1"/>
  <c r="BE3323" i="1"/>
  <c r="BE1404" i="1"/>
  <c r="BE4775" i="1"/>
  <c r="BE5597" i="1"/>
  <c r="BE3255" i="1"/>
  <c r="BE2443" i="1"/>
  <c r="BE1693" i="1"/>
  <c r="BE4402" i="1"/>
  <c r="BE5481" i="1"/>
  <c r="BE5452" i="1"/>
  <c r="BE3887" i="1"/>
  <c r="BE3931" i="1"/>
  <c r="BE5536" i="1"/>
  <c r="BE5522" i="1"/>
  <c r="BE3597" i="1"/>
  <c r="BE4012" i="1"/>
  <c r="BE4811" i="1"/>
  <c r="BE1313" i="1"/>
  <c r="BE4320" i="1"/>
  <c r="BE1615" i="1"/>
  <c r="BE1827" i="1"/>
  <c r="BE1350" i="1"/>
  <c r="BE5251" i="1"/>
  <c r="BE4884" i="1"/>
  <c r="BE2016" i="1"/>
  <c r="BE2289" i="1"/>
  <c r="BE2329" i="1"/>
  <c r="BE1203" i="1"/>
  <c r="BE2455" i="1"/>
  <c r="BE864" i="1"/>
  <c r="BE5544" i="1"/>
  <c r="BE1762" i="1"/>
  <c r="BE4228" i="1"/>
  <c r="BE3504" i="1"/>
  <c r="BE4142" i="1"/>
  <c r="BE5016" i="1"/>
  <c r="BE5428" i="1"/>
  <c r="BE4205" i="1"/>
  <c r="BE2183" i="1"/>
  <c r="BE4370" i="1"/>
  <c r="BE2800" i="1"/>
  <c r="BE2474" i="1"/>
  <c r="BE850" i="1"/>
  <c r="BE4776" i="1"/>
  <c r="BE1161" i="1"/>
  <c r="BE1746" i="1"/>
  <c r="BE1389" i="1"/>
  <c r="BE5425" i="1"/>
  <c r="BE3173" i="1"/>
  <c r="BE2783" i="1"/>
  <c r="BE2285" i="1"/>
  <c r="BE945" i="1"/>
  <c r="BE4353" i="1"/>
  <c r="BE2538" i="1"/>
  <c r="BE2593" i="1"/>
  <c r="BE3769" i="1"/>
  <c r="BE3767" i="1"/>
  <c r="BE1011" i="1"/>
  <c r="BE2342" i="1"/>
  <c r="BE1304" i="1"/>
  <c r="BE2713" i="1"/>
  <c r="BE3913" i="1"/>
  <c r="BE4039" i="1"/>
  <c r="BE5314" i="1"/>
  <c r="BE2621" i="1"/>
  <c r="BE5634" i="1"/>
  <c r="BE2596" i="1"/>
  <c r="BE4018" i="1"/>
  <c r="BE2516" i="1"/>
  <c r="BE3631" i="1"/>
  <c r="BE2914" i="1"/>
  <c r="BE3036" i="1"/>
  <c r="BE3710" i="1"/>
  <c r="BE4311" i="1"/>
  <c r="BE3230" i="1"/>
  <c r="BE1318" i="1"/>
  <c r="BE4658" i="1"/>
  <c r="BE4352" i="1"/>
  <c r="BE5034" i="1"/>
  <c r="BE4389" i="1"/>
  <c r="BE2523" i="1"/>
  <c r="BE4211" i="1"/>
  <c r="BE3602" i="1"/>
  <c r="BE2598" i="1"/>
  <c r="BE3533" i="1"/>
  <c r="BE2971" i="1"/>
  <c r="BE2022" i="1"/>
  <c r="BE2388" i="1"/>
  <c r="BE2048" i="1"/>
  <c r="BE4501" i="1"/>
  <c r="BE1791" i="1"/>
  <c r="BE4608" i="1"/>
  <c r="BE881" i="1"/>
  <c r="BE5073" i="1"/>
  <c r="BE831" i="1"/>
  <c r="BE5247" i="1"/>
  <c r="BE943" i="1"/>
  <c r="BE4794" i="1"/>
  <c r="BE2541" i="1"/>
  <c r="BE1565" i="1"/>
  <c r="BE2281" i="1"/>
  <c r="BE4840" i="1"/>
  <c r="BE2071" i="1"/>
  <c r="BE2934" i="1"/>
  <c r="BE3806" i="1"/>
  <c r="BE1162" i="1"/>
  <c r="BE2262" i="1"/>
  <c r="BE2566" i="1"/>
  <c r="BE2349" i="1"/>
  <c r="BE4709" i="1"/>
  <c r="BE3035" i="1"/>
  <c r="BE1607" i="1"/>
  <c r="BE1916" i="1"/>
  <c r="BE1499" i="1"/>
  <c r="BE4964" i="1"/>
  <c r="BE4726" i="1"/>
  <c r="BE1560" i="1"/>
  <c r="BE3165" i="1"/>
  <c r="BE1706" i="1"/>
  <c r="BE967" i="1"/>
  <c r="BE2545" i="1"/>
  <c r="BE4086" i="1"/>
  <c r="BE2687" i="1"/>
  <c r="BE1143" i="1"/>
  <c r="BE2472" i="1"/>
  <c r="BE5485" i="1"/>
  <c r="BE4940" i="1"/>
  <c r="BE3717" i="1"/>
  <c r="BE3476" i="1"/>
  <c r="BE3336" i="1"/>
  <c r="BE4292" i="1"/>
  <c r="BE4849" i="1"/>
  <c r="BE1837" i="1"/>
  <c r="BE3875" i="1"/>
  <c r="BE3443" i="1"/>
  <c r="BE3000" i="1"/>
  <c r="BE3098" i="1"/>
  <c r="BE5186" i="1"/>
  <c r="BE1848" i="1"/>
  <c r="BE5245" i="1"/>
  <c r="BE715" i="1"/>
  <c r="BE3251" i="1"/>
  <c r="BE1845" i="1"/>
  <c r="BE5669" i="1"/>
  <c r="BE5255" i="1"/>
  <c r="BE2536" i="1"/>
  <c r="BE2760" i="1"/>
  <c r="BE4084" i="1"/>
  <c r="BE5035" i="1"/>
  <c r="BE2790" i="1"/>
  <c r="BE3109" i="1"/>
  <c r="BE1975" i="1"/>
  <c r="BE4089" i="1"/>
  <c r="BE4842" i="1"/>
  <c r="BE1665" i="1"/>
  <c r="BE2385" i="1"/>
  <c r="BE3521" i="1"/>
  <c r="BE4839" i="1"/>
  <c r="BE798" i="1"/>
  <c r="BE4998" i="1"/>
  <c r="BE4453" i="1"/>
  <c r="BE816" i="1"/>
  <c r="BE5684" i="1"/>
  <c r="BE3349" i="1"/>
  <c r="BE4265" i="1"/>
  <c r="BE2324" i="1"/>
  <c r="BE4506" i="1"/>
  <c r="BE4716" i="1"/>
  <c r="BE3789" i="1"/>
  <c r="BE1868" i="1"/>
  <c r="BE1114" i="1"/>
  <c r="BE1942" i="1"/>
  <c r="BE5350" i="1"/>
  <c r="BE5054" i="1"/>
  <c r="BE1005" i="1"/>
  <c r="BE5070" i="1"/>
  <c r="BE1317" i="1"/>
  <c r="BE3458" i="1"/>
  <c r="BE5378" i="1"/>
  <c r="BE5104" i="1"/>
  <c r="BE1402" i="1"/>
  <c r="BE1043" i="1"/>
  <c r="BE2983" i="1"/>
  <c r="BE4830" i="1"/>
  <c r="BE904" i="1"/>
  <c r="BE1367" i="1"/>
  <c r="BE1172" i="1"/>
  <c r="BE4386" i="1"/>
  <c r="BE3721" i="1"/>
  <c r="BE3044" i="1"/>
  <c r="BE766" i="1"/>
  <c r="BE3338" i="1"/>
  <c r="BE4226" i="1"/>
  <c r="BE4933" i="1"/>
  <c r="BE4732" i="1"/>
  <c r="BE5000" i="1"/>
  <c r="BE730" i="1"/>
  <c r="BE3723" i="1"/>
  <c r="BE1230" i="1"/>
  <c r="BE4569" i="1"/>
  <c r="BE1742" i="1"/>
  <c r="BE718" i="1"/>
  <c r="BE4121" i="1"/>
  <c r="BE3524" i="1"/>
  <c r="BE4052" i="1"/>
  <c r="BE2867" i="1"/>
  <c r="BE4068" i="1"/>
  <c r="BE5602" i="1"/>
  <c r="BE2701" i="1"/>
  <c r="BE4831" i="1"/>
  <c r="BE3466" i="1"/>
  <c r="BE1890" i="1"/>
  <c r="BE5061" i="1"/>
  <c r="BE2886" i="1"/>
  <c r="BE4118" i="1"/>
  <c r="BE3600" i="1"/>
  <c r="BE4004" i="1"/>
  <c r="BE4698" i="1"/>
  <c r="BE4694" i="1"/>
  <c r="BE2511" i="1"/>
  <c r="BE3775" i="1"/>
  <c r="BE1194" i="1"/>
  <c r="BE3051" i="1"/>
  <c r="BE5047" i="1"/>
  <c r="BE4504" i="1"/>
  <c r="BE762" i="1"/>
  <c r="BE2223" i="1"/>
  <c r="BE2386" i="1"/>
  <c r="BE2558" i="1"/>
  <c r="BE4708" i="1"/>
  <c r="BE2672" i="1"/>
  <c r="BE3124" i="1"/>
  <c r="BE1142" i="1"/>
  <c r="BE5121" i="1"/>
  <c r="BE1464" i="1"/>
  <c r="BE845" i="1"/>
  <c r="BE3060" i="1"/>
  <c r="BE709" i="1"/>
  <c r="BE5377" i="1"/>
  <c r="BE5506" i="1"/>
  <c r="BE2230" i="1"/>
  <c r="BE3809" i="1"/>
  <c r="BE776" i="1"/>
  <c r="BE1823" i="1"/>
  <c r="BE5623" i="1"/>
  <c r="BE5273" i="1"/>
  <c r="BE2192" i="1"/>
  <c r="BE1952" i="1"/>
  <c r="BE5694" i="1"/>
  <c r="BE3171" i="1"/>
  <c r="BE5674" i="1"/>
  <c r="BE3460" i="1"/>
  <c r="BE4512" i="1"/>
  <c r="BE5387" i="1"/>
  <c r="BE2456" i="1"/>
  <c r="BE5187" i="1"/>
  <c r="BE3780" i="1"/>
  <c r="BE3526" i="1"/>
  <c r="BE2870" i="1"/>
  <c r="BE1587" i="1"/>
  <c r="BE708" i="1"/>
  <c r="BE4271" i="1"/>
  <c r="BE3688" i="1"/>
  <c r="BE3929" i="1"/>
  <c r="BE3436" i="1"/>
  <c r="BE3250" i="1"/>
  <c r="BE5565" i="1"/>
  <c r="BE3850" i="1"/>
  <c r="BE1335" i="1"/>
  <c r="BE3216" i="1"/>
  <c r="BE5614" i="1"/>
  <c r="BE1301" i="1"/>
  <c r="BE4266" i="1"/>
  <c r="BE4234" i="1"/>
  <c r="BE2693" i="1"/>
  <c r="BE4426" i="1"/>
  <c r="BE735" i="1"/>
  <c r="BE4359" i="1"/>
  <c r="BE3559" i="1"/>
  <c r="BE2908" i="1"/>
  <c r="BE932" i="1"/>
  <c r="BE4295" i="1"/>
  <c r="BE2311" i="1"/>
  <c r="BE3335" i="1"/>
  <c r="BE5360" i="1"/>
  <c r="BE2530" i="1"/>
  <c r="BE4302" i="1"/>
  <c r="BE5550" i="1"/>
  <c r="BE1277" i="1"/>
  <c r="BE5105" i="1"/>
  <c r="BE4725" i="1"/>
  <c r="BE5268" i="1"/>
  <c r="BE5290" i="1"/>
  <c r="BE1220" i="1"/>
  <c r="BE3462" i="1"/>
  <c r="BE3582" i="1"/>
  <c r="BE5599" i="1"/>
  <c r="BE4930" i="1"/>
  <c r="BE2692" i="1"/>
  <c r="BE4321" i="1"/>
  <c r="BE5644" i="1"/>
  <c r="BE2954" i="1"/>
  <c r="BE5303" i="1"/>
  <c r="BE3623" i="1"/>
  <c r="BE2608" i="1"/>
  <c r="BE3666" i="1"/>
  <c r="BE1122" i="1"/>
  <c r="BE3477" i="1"/>
  <c r="BE3512" i="1"/>
  <c r="BE1668" i="1"/>
  <c r="BE741" i="1"/>
  <c r="BE5575" i="1"/>
  <c r="BE1370" i="1"/>
  <c r="BE2939" i="1"/>
  <c r="BE2290" i="1"/>
  <c r="BE3612" i="1"/>
  <c r="BE4017" i="1"/>
  <c r="BE5681" i="1"/>
  <c r="BE1907" i="1"/>
  <c r="BE4287" i="1"/>
  <c r="BE2238" i="1"/>
  <c r="BE5516" i="1"/>
  <c r="BE3873" i="1"/>
  <c r="BE1275" i="1"/>
  <c r="BE981" i="1"/>
  <c r="BE4038" i="1"/>
  <c r="BE1804" i="1"/>
  <c r="BE2751" i="1"/>
  <c r="BE937" i="1"/>
  <c r="BE2199" i="1"/>
  <c r="BE5335" i="1"/>
  <c r="BE2407" i="1"/>
  <c r="BE2118" i="1"/>
  <c r="BE5689" i="1"/>
  <c r="BE5338" i="1"/>
  <c r="BE1152" i="1"/>
  <c r="BE5059" i="1"/>
  <c r="BE2034" i="1"/>
  <c r="BE4367" i="1"/>
  <c r="BE4611" i="1"/>
  <c r="BE1106" i="1"/>
  <c r="BE4383" i="1"/>
  <c r="BE5088" i="1"/>
  <c r="BE1070" i="1"/>
  <c r="BE3279" i="1"/>
  <c r="BE744" i="1"/>
  <c r="BE5567" i="1"/>
  <c r="BE2542" i="1"/>
  <c r="BE1994" i="1"/>
  <c r="BE1369" i="1"/>
  <c r="BE2002" i="1"/>
  <c r="BE4172" i="1"/>
  <c r="BE1007" i="1"/>
  <c r="BE1160" i="1"/>
  <c r="BE2241" i="1"/>
  <c r="BE1508" i="1"/>
  <c r="BE1305" i="1"/>
  <c r="BE3561" i="1"/>
  <c r="BE1632" i="1"/>
  <c r="BE1692" i="1"/>
  <c r="BE1542" i="1"/>
  <c r="BE2660" i="1"/>
  <c r="BE5686" i="1"/>
  <c r="BE725" i="1"/>
  <c r="BE3550" i="1"/>
  <c r="BE1125" i="1"/>
  <c r="BE5595" i="1"/>
  <c r="BE1657" i="1"/>
  <c r="BE4999" i="1"/>
  <c r="BE2978" i="1"/>
  <c r="BE5440" i="1"/>
  <c r="BE2452" i="1"/>
  <c r="BE2944" i="1"/>
  <c r="BE1183" i="1"/>
  <c r="BE2005" i="1"/>
  <c r="BE4887" i="1"/>
  <c r="BE3423" i="1"/>
  <c r="BE3184" i="1"/>
  <c r="BE1992" i="1"/>
  <c r="BE5030" i="1"/>
  <c r="BE1188" i="1"/>
  <c r="BE1097" i="1"/>
  <c r="BE4031" i="1"/>
  <c r="BE1539" i="1"/>
  <c r="BE1128" i="1"/>
  <c r="BE1522" i="1"/>
  <c r="BE4028" i="1"/>
  <c r="BE3653" i="1"/>
  <c r="BE2463" i="1"/>
  <c r="BE5240" i="1"/>
  <c r="BE3998" i="1"/>
  <c r="BE5210" i="1"/>
  <c r="BE3540" i="1"/>
  <c r="BE4392" i="1"/>
  <c r="BE2622" i="1"/>
  <c r="BE5236" i="1"/>
  <c r="BE4478" i="1"/>
  <c r="BE4566" i="1"/>
  <c r="BE1637" i="1"/>
  <c r="BE1694" i="1"/>
  <c r="BE3332" i="1"/>
  <c r="BE2055" i="1"/>
  <c r="BE2757" i="1"/>
  <c r="BE5183" i="1"/>
  <c r="BE4110" i="1"/>
  <c r="BE2525" i="1"/>
  <c r="BE5414" i="1"/>
  <c r="BE4263" i="1"/>
  <c r="BE4080" i="1"/>
  <c r="BE2268" i="1"/>
  <c r="BE1686" i="1"/>
  <c r="BE2252" i="1"/>
  <c r="BE3820" i="1"/>
  <c r="BE824" i="1"/>
  <c r="BE2254" i="1"/>
  <c r="BE5566" i="1"/>
  <c r="BE1215" i="1"/>
  <c r="BE4160" i="1"/>
  <c r="BE1765" i="1"/>
  <c r="BE825" i="1"/>
  <c r="BE4751" i="1"/>
  <c r="BE5281" i="1"/>
  <c r="BE2568" i="1"/>
  <c r="BE3803" i="1"/>
  <c r="BE1600" i="1"/>
  <c r="BE849" i="1"/>
  <c r="BE4178" i="1"/>
  <c r="BE4173" i="1"/>
  <c r="BE5126" i="1"/>
  <c r="BE1851" i="1"/>
  <c r="BE5223" i="1"/>
  <c r="BE3125" i="1"/>
  <c r="BE3911" i="1"/>
  <c r="BE5040" i="1"/>
  <c r="BE5123" i="1"/>
  <c r="BE5488" i="1"/>
  <c r="BE1098" i="1"/>
  <c r="BE3904" i="1"/>
  <c r="BE3136" i="1"/>
  <c r="BE2164" i="1"/>
  <c r="BE4602" i="1"/>
  <c r="BE2049" i="1"/>
  <c r="BE2766" i="1"/>
  <c r="BE4158" i="1"/>
  <c r="BE5483" i="1"/>
  <c r="BE1832" i="1"/>
  <c r="BE4487" i="1"/>
  <c r="BE5322" i="1"/>
  <c r="BE2124" i="1"/>
  <c r="BE1546" i="1"/>
  <c r="BE4104" i="1"/>
  <c r="BE1325" i="1"/>
  <c r="BE4285" i="1"/>
  <c r="BE4050" i="1"/>
  <c r="BE1871" i="1"/>
  <c r="BE3735" i="1"/>
  <c r="BE2903" i="1"/>
  <c r="BE3170" i="1"/>
  <c r="BE4935" i="1"/>
  <c r="BE2997" i="1"/>
  <c r="BE2550" i="1"/>
  <c r="BE819" i="1"/>
  <c r="BE4310" i="1"/>
  <c r="BE746" i="1"/>
  <c r="BE4197" i="1"/>
  <c r="BE2121" i="1"/>
  <c r="BE3527" i="1"/>
  <c r="BE1591" i="1"/>
  <c r="BE2441" i="1"/>
  <c r="BE2321" i="1"/>
  <c r="BE1336" i="1"/>
  <c r="BE1483" i="1"/>
  <c r="BE4489" i="1"/>
  <c r="BE2969" i="1"/>
  <c r="BE3356" i="1"/>
  <c r="BE2093" i="1"/>
  <c r="BE5562" i="1"/>
  <c r="BE1065" i="1"/>
  <c r="BE1273" i="1"/>
  <c r="BE2431" i="1"/>
  <c r="BE1018" i="1"/>
  <c r="BE5299" i="1"/>
  <c r="BE5263" i="1"/>
  <c r="BE1767" i="1"/>
  <c r="BE4648" i="1"/>
  <c r="BE3407" i="1"/>
  <c r="BE4753" i="1"/>
  <c r="BE3609" i="1"/>
  <c r="BE4782" i="1"/>
  <c r="BE4375" i="1"/>
  <c r="BE5651" i="1"/>
  <c r="BE1518" i="1"/>
  <c r="BE4809" i="1"/>
  <c r="BE834" i="1"/>
  <c r="BE2522" i="1"/>
  <c r="BE2873" i="1"/>
  <c r="BE2273" i="1"/>
  <c r="BE3181" i="1"/>
  <c r="BE3309" i="1"/>
  <c r="BE4797" i="1"/>
  <c r="BE4928" i="1"/>
  <c r="BE3144" i="1"/>
  <c r="BE5450" i="1"/>
  <c r="BE4368" i="1"/>
  <c r="BE804" i="1"/>
  <c r="BE807" i="1"/>
  <c r="BE2090" i="1"/>
  <c r="BE4092" i="1"/>
  <c r="BE2459" i="1"/>
  <c r="BE4400" i="1"/>
  <c r="BE3893" i="1"/>
  <c r="BE1720" i="1"/>
  <c r="BE4223" i="1"/>
  <c r="BE4706" i="1"/>
  <c r="BE4100" i="1"/>
  <c r="BE3249" i="1"/>
  <c r="BE1440" i="1"/>
  <c r="BE4892" i="1"/>
  <c r="BE2822" i="1"/>
  <c r="BE4623" i="1"/>
  <c r="BE3823" i="1"/>
  <c r="BE2872" i="1"/>
  <c r="BE3955" i="1"/>
  <c r="BE1689" i="1"/>
  <c r="BE3865" i="1"/>
  <c r="BE4910" i="1"/>
  <c r="BE3294" i="1"/>
  <c r="BE765" i="1"/>
  <c r="BE3785" i="1"/>
  <c r="BE4443" i="1"/>
  <c r="BE2831" i="1"/>
  <c r="BE4329" i="1"/>
  <c r="BE3584" i="1"/>
  <c r="BE3485" i="1"/>
  <c r="BE5193" i="1"/>
  <c r="BE4972" i="1"/>
  <c r="BE5685" i="1"/>
  <c r="BE3622" i="1"/>
  <c r="BE3305" i="1"/>
  <c r="BE863" i="1"/>
  <c r="BE5584" i="1"/>
  <c r="BE4365" i="1"/>
  <c r="BE1892" i="1"/>
  <c r="BE4241" i="1"/>
  <c r="BE4826" i="1"/>
  <c r="BE2205" i="1"/>
  <c r="BE2272" i="1"/>
  <c r="BE1988" i="1"/>
  <c r="BE2453" i="1"/>
  <c r="BE1477" i="1"/>
  <c r="BE3342" i="1"/>
  <c r="BE2742" i="1"/>
  <c r="BE3650" i="1"/>
  <c r="BE3058" i="1"/>
  <c r="BE4079" i="1"/>
  <c r="BE4116" i="1"/>
  <c r="BE3686" i="1"/>
  <c r="BE883" i="1"/>
  <c r="BE3371" i="1"/>
  <c r="BE1487" i="1"/>
  <c r="BE2233" i="1"/>
  <c r="BE2896" i="1"/>
  <c r="BE858" i="1"/>
  <c r="BE5701" i="1"/>
  <c r="BE2139" i="1"/>
  <c r="BE4872" i="1"/>
  <c r="BE2244" i="1"/>
  <c r="BE1687" i="1"/>
  <c r="BE5266" i="1"/>
  <c r="BE2902" i="1"/>
  <c r="BE1979" i="1"/>
  <c r="BE4889" i="1"/>
  <c r="BE4057" i="1"/>
  <c r="BE1856" i="1"/>
  <c r="BE1218" i="1"/>
  <c r="BE1727" i="1"/>
  <c r="BE5021" i="1"/>
  <c r="BE3728" i="1"/>
  <c r="BE4856" i="1"/>
  <c r="BE4629" i="1"/>
  <c r="BE3558" i="1"/>
  <c r="BE999" i="1"/>
  <c r="BE704" i="1"/>
  <c r="BE841" i="1"/>
  <c r="BE4415" i="1"/>
  <c r="BE5496" i="1"/>
  <c r="BE2702" i="1"/>
  <c r="BE2040" i="1"/>
  <c r="BE884" i="1"/>
  <c r="BE3027" i="1"/>
  <c r="BE2099" i="1"/>
  <c r="BE1826" i="1"/>
  <c r="BE3265" i="1"/>
  <c r="BE2345" i="1"/>
  <c r="BE3350" i="1"/>
  <c r="BE1067" i="1"/>
  <c r="BE3149" i="1"/>
  <c r="BE2658" i="1"/>
  <c r="BE4789" i="1"/>
  <c r="BE919" i="1"/>
  <c r="BE3778" i="1"/>
  <c r="BE1239" i="1"/>
  <c r="BE2824" i="1"/>
  <c r="BE5249" i="1"/>
  <c r="BE4026" i="1"/>
  <c r="BE712" i="1"/>
  <c r="BE1289" i="1"/>
  <c r="BE1454" i="1"/>
  <c r="BE2570" i="1"/>
  <c r="BE5162" i="1"/>
  <c r="BE2003" i="1"/>
  <c r="BE791" i="1"/>
  <c r="BE713" i="1"/>
  <c r="BE3847" i="1"/>
  <c r="BE2661" i="1"/>
  <c r="BE3199" i="1"/>
  <c r="BE3172" i="1"/>
  <c r="BE3678" i="1"/>
  <c r="BE1284" i="1"/>
  <c r="BE1888" i="1"/>
  <c r="BE5055" i="1"/>
  <c r="BE1797" i="1"/>
  <c r="BE1287" i="1"/>
  <c r="BE3455" i="1"/>
  <c r="BE2809" i="1"/>
  <c r="BE2987" i="1"/>
  <c r="BE2676" i="1"/>
  <c r="BE4186" i="1"/>
  <c r="BE4931" i="1"/>
  <c r="BE4148" i="1"/>
  <c r="BE2072" i="1"/>
  <c r="BE2421" i="1"/>
  <c r="BE2731" i="1"/>
  <c r="BE5207" i="1"/>
  <c r="BE3571" i="1"/>
  <c r="BE1707" i="1"/>
  <c r="BE918" i="1"/>
  <c r="BE2874" i="1"/>
  <c r="BE960" i="1"/>
  <c r="BE2655" i="1"/>
  <c r="BE2821" i="1"/>
  <c r="BE2958" i="1"/>
  <c r="BE5230" i="1"/>
  <c r="BE1099" i="1"/>
  <c r="BE5036" i="1"/>
  <c r="BE3214" i="1"/>
  <c r="BE1763" i="1"/>
  <c r="BE1076" i="1"/>
  <c r="BE4534" i="1"/>
  <c r="BE1063" i="1"/>
  <c r="BE2085" i="1"/>
  <c r="BE3492" i="1"/>
  <c r="BE3984" i="1"/>
  <c r="BE1397" i="1"/>
  <c r="BE2504" i="1"/>
  <c r="BE2148" i="1"/>
  <c r="B408" i="1"/>
  <c r="C408" i="1" s="1"/>
  <c r="J27" i="1"/>
  <c r="C201" i="1"/>
  <c r="F215" i="1" s="1"/>
  <c r="E217" i="1" s="1"/>
  <c r="BE1174" i="1"/>
  <c r="BE1572" i="1"/>
  <c r="BE2534" i="1"/>
  <c r="BE1136" i="1"/>
  <c r="BE2157" i="1"/>
  <c r="BE1314" i="1"/>
  <c r="BE1630" i="1"/>
  <c r="BE1187" i="1"/>
  <c r="BE1814" i="1"/>
  <c r="BE2730" i="1"/>
  <c r="BE1208" i="1"/>
  <c r="BE1611" i="1"/>
  <c r="BE3437" i="1"/>
  <c r="BE5064" i="1"/>
  <c r="BE1327" i="1"/>
  <c r="BE5270" i="1"/>
  <c r="BE3378" i="1"/>
  <c r="BE3814" i="1"/>
  <c r="BE1291" i="1"/>
  <c r="BE1533" i="1"/>
  <c r="BE3932" i="1"/>
  <c r="BE2134" i="1"/>
  <c r="BE3586" i="1"/>
  <c r="BE1010" i="1"/>
  <c r="BE2319" i="1"/>
  <c r="BE5132" i="1"/>
  <c r="BE3790" i="1"/>
  <c r="BE5501" i="1"/>
  <c r="BE5265" i="1"/>
  <c r="BE3110" i="1"/>
  <c r="BE2599" i="1"/>
  <c r="BE1594" i="1"/>
  <c r="BE4946" i="1"/>
  <c r="BE2263" i="1"/>
  <c r="BE1933" i="1"/>
  <c r="BE2595" i="1"/>
  <c r="BE5226" i="1"/>
  <c r="BE1532" i="1"/>
  <c r="BE4550" i="1"/>
  <c r="BE757" i="1"/>
  <c r="BE3812" i="1"/>
  <c r="BE4877" i="1"/>
  <c r="BE3278" i="1"/>
  <c r="BE837" i="1"/>
  <c r="BE970" i="1"/>
  <c r="BE3368" i="1"/>
  <c r="BE4070" i="1"/>
  <c r="BE3100" i="1"/>
  <c r="BE3740" i="1"/>
  <c r="BE4917" i="1"/>
  <c r="BE4046" i="1"/>
  <c r="BE2932" i="1"/>
  <c r="BE5176" i="1"/>
  <c r="BE4151" i="1"/>
  <c r="BE4615" i="1"/>
  <c r="BE2089" i="1"/>
  <c r="BE4492" i="1"/>
  <c r="BE4671" i="1"/>
  <c r="BE3943" i="1"/>
  <c r="BE4778" i="1"/>
  <c r="BE3092" i="1"/>
  <c r="BE2811" i="1"/>
  <c r="BE1207" i="1"/>
  <c r="BE3567" i="1"/>
  <c r="BE4514" i="1"/>
  <c r="BE1086" i="1"/>
  <c r="BE2344" i="1"/>
  <c r="BE2827" i="1"/>
  <c r="BE788" i="1"/>
  <c r="BE5293" i="1"/>
  <c r="BE2337" i="1"/>
  <c r="BE2781" i="1"/>
  <c r="BE3563" i="1"/>
  <c r="BE2647" i="1"/>
  <c r="BE1883" i="1"/>
  <c r="BE4091" i="1"/>
  <c r="BE931" i="1"/>
  <c r="BE986" i="1"/>
  <c r="BE5616" i="1"/>
  <c r="BE1861" i="1"/>
  <c r="BE3999" i="1"/>
  <c r="BE2370" i="1"/>
  <c r="BE1801" i="1"/>
  <c r="BE3028" i="1"/>
  <c r="BE3389" i="1"/>
  <c r="BE4552" i="1"/>
  <c r="BE3635" i="1"/>
  <c r="BE2901" i="1"/>
  <c r="BE1640" i="1"/>
  <c r="BE935" i="1"/>
  <c r="BE2051" i="1"/>
  <c r="BE5098" i="1"/>
  <c r="BE1156" i="1"/>
  <c r="BE3530" i="1"/>
  <c r="BE3459" i="1"/>
  <c r="BE721" i="1"/>
  <c r="BE3856" i="1"/>
  <c r="BE4318" i="1"/>
  <c r="BE3924" i="1"/>
  <c r="BE3053" i="1"/>
  <c r="BE5259" i="1"/>
  <c r="BE5468" i="1"/>
  <c r="BE2680" i="1"/>
  <c r="BE3347" i="1"/>
  <c r="BE4482" i="1"/>
  <c r="BE4904" i="1"/>
  <c r="BE874" i="1"/>
  <c r="BE3711" i="1"/>
  <c r="BE1094" i="1"/>
  <c r="BE1452" i="1"/>
  <c r="BE4865" i="1"/>
  <c r="BE2142" i="1"/>
  <c r="BE4785" i="1"/>
  <c r="BE3595" i="1"/>
  <c r="BE4128" i="1"/>
  <c r="BE5364" i="1"/>
  <c r="BE1795" i="1"/>
  <c r="BE2849" i="1"/>
  <c r="BE2818" i="1"/>
  <c r="BE1480" i="1"/>
  <c r="BE4677" i="1"/>
  <c r="BE2060" i="1"/>
  <c r="BE4824" i="1"/>
  <c r="BE1700" i="1"/>
  <c r="BE5189" i="1"/>
  <c r="BE5027" i="1"/>
  <c r="BE5480" i="1"/>
  <c r="BE1990" i="1"/>
  <c r="BE867" i="1"/>
  <c r="BE5158" i="1"/>
  <c r="BE4023" i="1"/>
  <c r="BE2395" i="1"/>
  <c r="BE4418" i="1"/>
  <c r="BE4832" i="1"/>
  <c r="BE4222" i="1"/>
  <c r="BE1299" i="1"/>
  <c r="BE3448" i="1"/>
  <c r="BE5539" i="1"/>
  <c r="BE3727" i="1"/>
  <c r="BE2935" i="1"/>
  <c r="BE4248" i="1"/>
  <c r="BE2184" i="1"/>
  <c r="BE5159" i="1"/>
  <c r="BE1286" i="1"/>
  <c r="BE4920" i="1"/>
  <c r="BE3576" i="1"/>
  <c r="BE5026" i="1"/>
  <c r="BE3094" i="1"/>
  <c r="BE5615" i="1"/>
  <c r="BE3210" i="1"/>
  <c r="BE3737" i="1"/>
  <c r="BE4885" i="1"/>
  <c r="BE4342" i="1"/>
  <c r="BE3071" i="1"/>
  <c r="BE3362" i="1"/>
  <c r="BE2389" i="1"/>
  <c r="BE5442" i="1"/>
  <c r="BE3490" i="1"/>
  <c r="BE4048" i="1"/>
  <c r="BE1773" i="1"/>
  <c r="BE3471" i="1"/>
  <c r="BE4762" i="1"/>
  <c r="BE1859" i="1"/>
  <c r="BE5663" i="1"/>
  <c r="BE1745" i="1"/>
  <c r="BE1714" i="1"/>
  <c r="BE1201" i="1"/>
  <c r="BE1329" i="1"/>
  <c r="BE1726" i="1"/>
  <c r="BE3480" i="1"/>
  <c r="BE5449" i="1"/>
  <c r="BE4808" i="1"/>
  <c r="BE5326" i="1"/>
  <c r="BE1341" i="1"/>
  <c r="BE3111" i="1"/>
  <c r="BE5458" i="1"/>
  <c r="BE4883" i="1"/>
  <c r="BE4020" i="1"/>
  <c r="BE5278" i="1"/>
  <c r="BE5196" i="1"/>
  <c r="BE3933" i="1"/>
  <c r="BE806" i="1"/>
  <c r="BE4869" i="1"/>
  <c r="BE1062" i="1"/>
  <c r="BE3846" i="1"/>
  <c r="BE3248" i="1"/>
  <c r="BE2819" i="1"/>
  <c r="BE1571" i="1"/>
  <c r="BE2213" i="1"/>
  <c r="BE2017" i="1"/>
  <c r="BE5405" i="1"/>
  <c r="BE5557" i="1"/>
  <c r="BE4309" i="1"/>
  <c r="BE2154" i="1"/>
  <c r="BE4585" i="1"/>
  <c r="BE4204" i="1"/>
  <c r="BE3236" i="1"/>
  <c r="BE3433" i="1"/>
  <c r="BE779" i="1"/>
  <c r="BE4510" i="1"/>
  <c r="BE4127" i="1"/>
  <c r="BE4882" i="1"/>
  <c r="BE3285" i="1"/>
  <c r="BE5049" i="1"/>
  <c r="B398" i="1"/>
  <c r="C398" i="1" s="1"/>
  <c r="J17" i="1"/>
  <c r="J20" i="1"/>
  <c r="BE5065" i="1"/>
  <c r="BE3153" i="1"/>
  <c r="BE3292" i="1"/>
  <c r="BE4237" i="1"/>
  <c r="BE2076" i="1"/>
  <c r="BE5465" i="1"/>
  <c r="BE3564" i="1"/>
  <c r="BE5131" i="1"/>
  <c r="BE4515" i="1"/>
  <c r="BE3390" i="1"/>
  <c r="BE1297" i="1"/>
  <c r="BE4673" i="1"/>
  <c r="BE4240" i="1"/>
  <c r="BE1909" i="1"/>
  <c r="BE758" i="1"/>
  <c r="BE5025" i="1"/>
  <c r="BE1494" i="1"/>
  <c r="BE846" i="1"/>
  <c r="BE3981" i="1"/>
  <c r="BE5037" i="1"/>
  <c r="BE3178" i="1"/>
  <c r="BE3078" i="1"/>
  <c r="BE4421" i="1"/>
  <c r="BE1586" i="1"/>
  <c r="BE4249" i="1"/>
  <c r="BE1702" i="1"/>
  <c r="BE2618" i="1"/>
  <c r="BE1032" i="1"/>
  <c r="BE1294" i="1"/>
  <c r="BE2397" i="1"/>
  <c r="BE1519" i="1"/>
  <c r="BE2671" i="1"/>
  <c r="BE3355" i="1"/>
  <c r="BE1381" i="1"/>
  <c r="BE2614" i="1"/>
  <c r="BE2228" i="1"/>
  <c r="BE1490" i="1"/>
  <c r="BE4334" i="1"/>
  <c r="BE1272" i="1"/>
  <c r="BE2014" i="1"/>
  <c r="BE4896" i="1"/>
  <c r="BE5617" i="1"/>
  <c r="BE1547" i="1"/>
  <c r="BE5312" i="1"/>
  <c r="BE3705" i="1"/>
  <c r="BE1715" i="1"/>
  <c r="BE4343" i="1"/>
  <c r="BE2509" i="1"/>
  <c r="BE4891" i="1"/>
  <c r="BE1108" i="1"/>
  <c r="BE4770" i="1"/>
  <c r="BE5066" i="1"/>
  <c r="BE4633" i="1"/>
  <c r="BE1722" i="1"/>
  <c r="BE5042" i="1"/>
  <c r="BE4059" i="1"/>
  <c r="BE4589" i="1"/>
  <c r="BE2617" i="1"/>
  <c r="BE4744" i="1"/>
  <c r="BE1196" i="1"/>
  <c r="BE4601" i="1"/>
  <c r="BE2112" i="1"/>
  <c r="BE4442" i="1"/>
  <c r="BE2475" i="1"/>
  <c r="BE4225" i="1"/>
  <c r="BE2844" i="1"/>
  <c r="BE3474" i="1"/>
  <c r="BE879" i="1"/>
  <c r="I56" i="1"/>
  <c r="BE5388" i="1"/>
  <c r="BE4098" i="1"/>
  <c r="BE2953" i="1"/>
  <c r="BE4879" i="1"/>
  <c r="BE2850" i="1"/>
  <c r="BE1240" i="1"/>
  <c r="BE2026" i="1"/>
  <c r="BE3444" i="1"/>
  <c r="BE5397" i="1"/>
  <c r="BE3223" i="1"/>
  <c r="BE2292" i="1"/>
  <c r="BE5333" i="1"/>
  <c r="BE3175" i="1"/>
  <c r="BE2641" i="1"/>
  <c r="BE1176" i="1"/>
  <c r="BE3040" i="1"/>
  <c r="BE4270" i="1"/>
  <c r="BE1019" i="1"/>
  <c r="BE1931" i="1"/>
  <c r="BE4122" i="1"/>
  <c r="BE5111" i="1"/>
  <c r="BE2006" i="1"/>
  <c r="BE2500" i="1"/>
  <c r="BE3037" i="1"/>
  <c r="BE1460" i="1"/>
  <c r="BE3734" i="1"/>
  <c r="BE4163" i="1"/>
  <c r="BE3391" i="1"/>
  <c r="BE2710" i="1"/>
  <c r="BE5154" i="1"/>
  <c r="BE1044" i="1"/>
  <c r="BE4288" i="1"/>
  <c r="BE2132" i="1"/>
  <c r="BE1906" i="1"/>
  <c r="BE5201" i="1"/>
  <c r="BE2052" i="1"/>
  <c r="BE1969" i="1"/>
  <c r="BE5215" i="1"/>
  <c r="BE2315" i="1"/>
  <c r="BE1733" i="1"/>
  <c r="BE5031" i="1"/>
  <c r="BE1406" i="1"/>
  <c r="BE5284" i="1"/>
  <c r="BE5078" i="1"/>
  <c r="BE1100" i="1"/>
  <c r="BE2628" i="1"/>
  <c r="BE3333" i="1"/>
  <c r="BE5332" i="1"/>
  <c r="BE3207" i="1"/>
  <c r="BE764" i="1"/>
  <c r="BE4581" i="1"/>
  <c r="BE5527" i="1"/>
  <c r="BE1409" i="1"/>
  <c r="BE3797" i="1"/>
  <c r="BE3831" i="1"/>
  <c r="BE4736" i="1"/>
  <c r="BE3578" i="1"/>
  <c r="BE4756" i="1"/>
  <c r="BE1432" i="1"/>
  <c r="BE4688" i="1"/>
  <c r="BE3849" i="1"/>
  <c r="BE2551" i="1"/>
  <c r="BE1042" i="1"/>
  <c r="BE948" i="1"/>
  <c r="BE3343" i="1"/>
  <c r="BE4843" i="1"/>
  <c r="BE4388" i="1"/>
  <c r="BE2626" i="1"/>
  <c r="BE2033" i="1"/>
  <c r="BE5167" i="1"/>
  <c r="BE1989" i="1"/>
  <c r="BE4567" i="1"/>
  <c r="BE2432" i="1"/>
  <c r="BE3537" i="1"/>
  <c r="BE3326" i="1"/>
  <c r="BE4051" i="1"/>
  <c r="BE2889" i="1"/>
  <c r="BE2406" i="1"/>
  <c r="BE4757" i="1"/>
  <c r="BE5329" i="1"/>
  <c r="BE5676" i="1"/>
  <c r="BE3325" i="1"/>
  <c r="BE3007" i="1"/>
  <c r="BE1016" i="1"/>
  <c r="BE4532" i="1"/>
  <c r="BE3781" i="1"/>
  <c r="BE3065" i="1"/>
  <c r="BE5435" i="1"/>
  <c r="BE2116" i="1"/>
  <c r="BE972" i="1"/>
  <c r="BE2201" i="1"/>
  <c r="BE3398" i="1"/>
  <c r="BE5462" i="1"/>
  <c r="BE838" i="1"/>
  <c r="BE901" i="1"/>
  <c r="BE2555" i="1"/>
  <c r="BE1166" i="1"/>
  <c r="BE2131" i="1"/>
  <c r="BE4166" i="1"/>
  <c r="BE3380" i="1"/>
  <c r="BE4665" i="1"/>
  <c r="BE3297" i="1"/>
  <c r="BE4707" i="1"/>
  <c r="BE2727" i="1"/>
  <c r="BE3701" i="1"/>
  <c r="BE1033" i="1"/>
  <c r="BE3668" i="1"/>
  <c r="BE5406" i="1"/>
  <c r="BE3085" i="1"/>
  <c r="BE2495" i="1"/>
  <c r="BE2625" i="1"/>
  <c r="BE1815" i="1"/>
  <c r="BE2600" i="1"/>
  <c r="BE2565" i="1"/>
  <c r="BE1757" i="1"/>
  <c r="BE3101" i="1"/>
  <c r="BE813" i="1"/>
  <c r="BE4765" i="1"/>
  <c r="BE5140" i="1"/>
  <c r="BE2594" i="1"/>
  <c r="BE4327" i="1"/>
  <c r="BE3965" i="1"/>
  <c r="BE5221" i="1"/>
  <c r="BE4259" i="1"/>
  <c r="BE3431" i="1"/>
  <c r="BE1465" i="1"/>
  <c r="BE2248" i="1"/>
  <c r="BE4192" i="1"/>
  <c r="BE2927" i="1"/>
  <c r="BE803" i="1"/>
  <c r="BE3630" i="1"/>
  <c r="BE885" i="1"/>
  <c r="BE1878" i="1"/>
  <c r="BE4672" i="1"/>
  <c r="BE909" i="1"/>
  <c r="BE2255" i="1"/>
  <c r="BE2000" i="1"/>
  <c r="BE2105" i="1"/>
  <c r="BE5316" i="1"/>
  <c r="BE1563" i="1"/>
  <c r="BE1165" i="1"/>
  <c r="BE2714" i="1"/>
  <c r="BE3313" i="1"/>
  <c r="BE4460" i="1"/>
  <c r="BE4992" i="1"/>
  <c r="BE3882" i="1"/>
  <c r="BE2057" i="1"/>
  <c r="BE2972" i="1"/>
  <c r="BE962" i="1"/>
  <c r="BE2482" i="1"/>
  <c r="BE4597" i="1"/>
  <c r="BE1226" i="1"/>
  <c r="BE2513" i="1"/>
  <c r="BE2980" i="1"/>
  <c r="BE2548" i="1"/>
  <c r="BE5683" i="1"/>
  <c r="BE2891" i="1"/>
  <c r="BE5410" i="1"/>
  <c r="BE5524" i="1"/>
  <c r="BE2910" i="1"/>
  <c r="BE1425" i="1"/>
  <c r="BE1436" i="1"/>
  <c r="BE4130" i="1"/>
  <c r="BE1819" i="1"/>
  <c r="BE1725" i="1"/>
  <c r="BE4553" i="1"/>
  <c r="BE2539" i="1"/>
  <c r="BE4656" i="1"/>
  <c r="BE5591" i="1"/>
  <c r="BE1574" i="1"/>
  <c r="BE4056" i="1"/>
  <c r="BE5517" i="1"/>
  <c r="BE5087" i="1"/>
  <c r="BE1228" i="1"/>
  <c r="BE3324" i="1"/>
  <c r="BE1617" i="1"/>
  <c r="BE4208" i="1"/>
  <c r="BE2964" i="1"/>
  <c r="BE1124" i="1"/>
  <c r="BE2489" i="1"/>
  <c r="BE2949" i="1"/>
  <c r="BE3354" i="1"/>
  <c r="BE3787" i="1"/>
  <c r="BE2144" i="1"/>
  <c r="BE2798" i="1"/>
  <c r="BE3733" i="1"/>
  <c r="BE2211" i="1"/>
  <c r="BE1210" i="1"/>
  <c r="BE1282" i="1"/>
  <c r="BE5227" i="1"/>
  <c r="BE4459" i="1"/>
  <c r="BE3186" i="1"/>
  <c r="BE3150" i="1"/>
  <c r="BE2591" i="1"/>
  <c r="BE4364" i="1"/>
  <c r="BE1009" i="1"/>
  <c r="BE4997" i="1"/>
  <c r="BE2691" i="1"/>
  <c r="BE3121" i="1"/>
  <c r="BE2059" i="1"/>
  <c r="BE2629" i="1"/>
  <c r="BE2859" i="1"/>
  <c r="BE787" i="1"/>
  <c r="BE1806" i="1"/>
  <c r="BE5202" i="1"/>
  <c r="F92" i="1"/>
  <c r="F184" i="1" s="1"/>
  <c r="C176" i="1"/>
  <c r="F699" i="1"/>
  <c r="F91" i="1"/>
  <c r="J29" i="1"/>
  <c r="E615" i="1"/>
  <c r="E614" i="1"/>
  <c r="B629" i="1" s="1"/>
  <c r="C634" i="1" s="1"/>
  <c r="J13" i="1"/>
  <c r="J12" i="1"/>
  <c r="T699" i="1"/>
  <c r="B698" i="1"/>
  <c r="B701" i="1" s="1"/>
  <c r="F95" i="1"/>
  <c r="C251" i="1"/>
  <c r="F265" i="1" s="1"/>
  <c r="E267" i="1" s="1"/>
  <c r="AP698" i="1"/>
  <c r="AP700" i="1" s="1"/>
  <c r="C226" i="1"/>
  <c r="J28" i="1"/>
  <c r="N12" i="1"/>
  <c r="P701" i="1"/>
  <c r="P700" i="1"/>
  <c r="I671" i="1"/>
  <c r="K12" i="1"/>
  <c r="H91" i="1" l="1"/>
  <c r="F259" i="1"/>
  <c r="D226" i="1"/>
  <c r="F234" i="1"/>
  <c r="O12" i="1"/>
  <c r="P12" i="1" s="1"/>
  <c r="H93" i="1"/>
  <c r="F209" i="1"/>
  <c r="AC700" i="1"/>
  <c r="AC703" i="1" s="1"/>
  <c r="AC2686" i="1" s="1"/>
  <c r="L39" i="1"/>
  <c r="M39" i="1" s="1"/>
  <c r="D201" i="1"/>
  <c r="A203" i="1" s="1"/>
  <c r="F190" i="1"/>
  <c r="E193" i="1" s="1"/>
  <c r="L37" i="1"/>
  <c r="M37" i="1" s="1"/>
  <c r="H92" i="1"/>
  <c r="D176" i="1"/>
  <c r="E218" i="1"/>
  <c r="B700" i="1"/>
  <c r="B703" i="1" s="1"/>
  <c r="B1381" i="1" s="1"/>
  <c r="E617" i="1"/>
  <c r="A621" i="1" s="1" a="1"/>
  <c r="A621" i="1" s="1"/>
  <c r="B630" i="1"/>
  <c r="F630" i="1" s="1"/>
  <c r="F629" i="1"/>
  <c r="C636" i="1" s="1"/>
  <c r="H94" i="1"/>
  <c r="E268" i="1"/>
  <c r="L41" i="1"/>
  <c r="M41" i="1" s="1"/>
  <c r="F240" i="1"/>
  <c r="E242" i="1" s="1"/>
  <c r="D251" i="1"/>
  <c r="AP701" i="1"/>
  <c r="AP703" i="1" s="1"/>
  <c r="AP2677" i="1" s="1"/>
  <c r="N21" i="1"/>
  <c r="N31" i="1"/>
  <c r="N30" i="1"/>
  <c r="N18" i="1"/>
  <c r="K18" i="1"/>
  <c r="K23" i="1"/>
  <c r="N24" i="1"/>
  <c r="K30" i="1"/>
  <c r="N15" i="1"/>
  <c r="N28" i="1"/>
  <c r="K25" i="1"/>
  <c r="K26" i="1"/>
  <c r="K31" i="1"/>
  <c r="N23" i="1"/>
  <c r="K28" i="1"/>
  <c r="N25" i="1"/>
  <c r="N26" i="1"/>
  <c r="N20" i="1"/>
  <c r="K22" i="1"/>
  <c r="N27" i="1"/>
  <c r="K27" i="1"/>
  <c r="N19" i="1"/>
  <c r="K21" i="1"/>
  <c r="N13" i="1"/>
  <c r="K20" i="1"/>
  <c r="N22" i="1"/>
  <c r="K24" i="1"/>
  <c r="N29" i="1"/>
  <c r="N14" i="1"/>
  <c r="K29" i="1"/>
  <c r="K14" i="1"/>
  <c r="N16" i="1"/>
  <c r="N17" i="1"/>
  <c r="K19" i="1"/>
  <c r="K16" i="1"/>
  <c r="K17" i="1"/>
  <c r="A178" i="1"/>
  <c r="P703" i="1"/>
  <c r="P2616" i="1" s="1"/>
  <c r="A228" i="1"/>
  <c r="O24" i="1" l="1"/>
  <c r="P24" i="1" s="1"/>
  <c r="O17" i="1"/>
  <c r="P17" i="1" s="1"/>
  <c r="P15" i="1"/>
  <c r="O15" i="1"/>
  <c r="O16" i="1"/>
  <c r="P16" i="1" s="1"/>
  <c r="P23" i="1"/>
  <c r="O23" i="1"/>
  <c r="O14" i="1"/>
  <c r="P14" i="1" s="1"/>
  <c r="O26" i="1"/>
  <c r="P26" i="1" s="1"/>
  <c r="O30" i="1"/>
  <c r="P30" i="1" s="1"/>
  <c r="P31" i="1"/>
  <c r="O31" i="1"/>
  <c r="E192" i="1"/>
  <c r="O21" i="1"/>
  <c r="P21" i="1" s="1"/>
  <c r="O13" i="1"/>
  <c r="P13" i="1" s="1"/>
  <c r="P27" i="1"/>
  <c r="O27" i="1"/>
  <c r="O20" i="1"/>
  <c r="P20" i="1" s="1"/>
  <c r="O29" i="1"/>
  <c r="P29" i="1" s="1"/>
  <c r="O25" i="1"/>
  <c r="P25" i="1" s="1"/>
  <c r="O18" i="1"/>
  <c r="P18" i="1" s="1"/>
  <c r="O22" i="1"/>
  <c r="P22" i="1" s="1"/>
  <c r="P19" i="1"/>
  <c r="O19" i="1"/>
  <c r="O28" i="1"/>
  <c r="P28" i="1" s="1"/>
  <c r="L43" i="1"/>
  <c r="M43" i="1" s="1"/>
  <c r="E243" i="1"/>
  <c r="F634" i="1"/>
  <c r="A253" i="1"/>
  <c r="T640" i="1"/>
  <c r="AP1643" i="1"/>
  <c r="AR1643" i="1" s="1"/>
  <c r="AP1277" i="1"/>
  <c r="AR1277" i="1" s="1"/>
  <c r="AP2462" i="1"/>
  <c r="AR2462" i="1" s="1"/>
  <c r="AP1796" i="1"/>
  <c r="AQ1796" i="1" s="1"/>
  <c r="AP2356" i="1"/>
  <c r="AV2356" i="1" s="1"/>
  <c r="AP752" i="1"/>
  <c r="AR752" i="1" s="1"/>
  <c r="AP2699" i="1"/>
  <c r="AR2699" i="1" s="1"/>
  <c r="AP1334" i="1"/>
  <c r="AQ1334" i="1" s="1"/>
  <c r="AP1419" i="1"/>
  <c r="AR1419" i="1" s="1"/>
  <c r="AP2676" i="1"/>
  <c r="AV2676" i="1" s="1"/>
  <c r="AP900" i="1"/>
  <c r="AR900" i="1" s="1"/>
  <c r="AP783" i="1"/>
  <c r="AV783" i="1" s="1"/>
  <c r="AP1196" i="1"/>
  <c r="AQ1196" i="1" s="1"/>
  <c r="AP1012" i="1"/>
  <c r="AQ1012" i="1" s="1"/>
  <c r="AP1160" i="1"/>
  <c r="AV1160" i="1" s="1"/>
  <c r="AP1268" i="1"/>
  <c r="AP759" i="1"/>
  <c r="AQ759" i="1" s="1"/>
  <c r="AP1243" i="1"/>
  <c r="AV1243" i="1" s="1"/>
  <c r="AP1406" i="1"/>
  <c r="AV1406" i="1" s="1"/>
  <c r="AP2031" i="1"/>
  <c r="AV2031" i="1" s="1"/>
  <c r="AP993" i="1"/>
  <c r="AV993" i="1" s="1"/>
  <c r="AP1975" i="1"/>
  <c r="AR1975" i="1" s="1"/>
  <c r="AP1954" i="1"/>
  <c r="AR1954" i="1" s="1"/>
  <c r="AP1061" i="1"/>
  <c r="AQ1061" i="1" s="1"/>
  <c r="AP1456" i="1"/>
  <c r="AR1456" i="1" s="1"/>
  <c r="AP2464" i="1"/>
  <c r="AQ2464" i="1" s="1"/>
  <c r="AP836" i="1"/>
  <c r="AR836" i="1" s="1"/>
  <c r="AP2366" i="1"/>
  <c r="AP1977" i="1"/>
  <c r="AP2406" i="1"/>
  <c r="AR2406" i="1" s="1"/>
  <c r="AP2274" i="1"/>
  <c r="AQ2274" i="1" s="1"/>
  <c r="AP2391" i="1"/>
  <c r="AQ2391" i="1" s="1"/>
  <c r="AP1546" i="1"/>
  <c r="AV1546" i="1" s="1"/>
  <c r="AP1848" i="1"/>
  <c r="AR1848" i="1" s="1"/>
  <c r="AP2188" i="1"/>
  <c r="AP1264" i="1"/>
  <c r="AQ1264" i="1" s="1"/>
  <c r="AP864" i="1"/>
  <c r="AQ864" i="1" s="1"/>
  <c r="AP2500" i="1"/>
  <c r="AV2500" i="1" s="1"/>
  <c r="AP988" i="1"/>
  <c r="AV988" i="1" s="1"/>
  <c r="AP1208" i="1"/>
  <c r="AP2630" i="1"/>
  <c r="AP2332" i="1"/>
  <c r="AV2332" i="1" s="1"/>
  <c r="AP1448" i="1"/>
  <c r="AP2040" i="1"/>
  <c r="AR2040" i="1" s="1"/>
  <c r="AP1893" i="1"/>
  <c r="AV1893" i="1" s="1"/>
  <c r="AP734" i="1"/>
  <c r="AP1642" i="1"/>
  <c r="AR1642" i="1" s="1"/>
  <c r="AP2585" i="1"/>
  <c r="AQ2585" i="1" s="1"/>
  <c r="AP1015" i="1"/>
  <c r="AQ1015" i="1" s="1"/>
  <c r="AP777" i="1"/>
  <c r="AV777" i="1" s="1"/>
  <c r="AP1398" i="1"/>
  <c r="AQ1398" i="1" s="1"/>
  <c r="AP878" i="1"/>
  <c r="AV878" i="1" s="1"/>
  <c r="AP1660" i="1"/>
  <c r="AQ1660" i="1" s="1"/>
  <c r="AP2214" i="1"/>
  <c r="AQ2214" i="1" s="1"/>
  <c r="AP846" i="1"/>
  <c r="AP1295" i="1"/>
  <c r="AR1295" i="1" s="1"/>
  <c r="AP2280" i="1"/>
  <c r="AQ2280" i="1" s="1"/>
  <c r="AP1314" i="1"/>
  <c r="AV1314" i="1" s="1"/>
  <c r="AP2536" i="1"/>
  <c r="AV2536" i="1" s="1"/>
  <c r="AP1550" i="1"/>
  <c r="AQ1550" i="1" s="1"/>
  <c r="AP1099" i="1"/>
  <c r="AQ1099" i="1" s="1"/>
  <c r="AP2339" i="1"/>
  <c r="AP2414" i="1"/>
  <c r="AQ2414" i="1" s="1"/>
  <c r="AP2141" i="1"/>
  <c r="AV2141" i="1" s="1"/>
  <c r="AP2338" i="1"/>
  <c r="AP1905" i="1"/>
  <c r="AR1905" i="1" s="1"/>
  <c r="AP1604" i="1"/>
  <c r="AP1862" i="1"/>
  <c r="AR1862" i="1" s="1"/>
  <c r="AP708" i="1"/>
  <c r="AV708" i="1" s="1"/>
  <c r="AP2164" i="1"/>
  <c r="AV2164" i="1" s="1"/>
  <c r="AP1386" i="1"/>
  <c r="AP1299" i="1"/>
  <c r="AR1299" i="1" s="1"/>
  <c r="AP1054" i="1"/>
  <c r="AQ1054" i="1" s="1"/>
  <c r="AP2303" i="1"/>
  <c r="AV2303" i="1" s="1"/>
  <c r="AP2069" i="1"/>
  <c r="AV2069" i="1" s="1"/>
  <c r="AP1103" i="1"/>
  <c r="AQ1103" i="1" s="1"/>
  <c r="AP1585" i="1"/>
  <c r="AQ1585" i="1" s="1"/>
  <c r="AP2033" i="1"/>
  <c r="AQ2033" i="1" s="1"/>
  <c r="AP1300" i="1"/>
  <c r="AQ1300" i="1" s="1"/>
  <c r="AP2364" i="1"/>
  <c r="AQ2364" i="1" s="1"/>
  <c r="AP1669" i="1"/>
  <c r="AV1669" i="1" s="1"/>
  <c r="AP945" i="1"/>
  <c r="AP1175" i="1"/>
  <c r="AP2041" i="1"/>
  <c r="AQ2041" i="1" s="1"/>
  <c r="AP1165" i="1"/>
  <c r="AQ1165" i="1" s="1"/>
  <c r="AP2375" i="1"/>
  <c r="AV2375" i="1" s="1"/>
  <c r="AP1484" i="1"/>
  <c r="AR1484" i="1" s="1"/>
  <c r="AP2050" i="1"/>
  <c r="AP737" i="1"/>
  <c r="AP2103" i="1"/>
  <c r="AV2103" i="1" s="1"/>
  <c r="AP1178" i="1"/>
  <c r="AV1178" i="1" s="1"/>
  <c r="AP1371" i="1"/>
  <c r="AQ1371" i="1" s="1"/>
  <c r="AP2372" i="1"/>
  <c r="AR2372" i="1" s="1"/>
  <c r="AP2194" i="1"/>
  <c r="AQ2194" i="1" s="1"/>
  <c r="AP1985" i="1"/>
  <c r="AQ1985" i="1" s="1"/>
  <c r="AP1740" i="1"/>
  <c r="AQ1740" i="1" s="1"/>
  <c r="AP2250" i="1"/>
  <c r="AQ2250" i="1" s="1"/>
  <c r="AP1214" i="1"/>
  <c r="AP1765" i="1"/>
  <c r="AQ1765" i="1" s="1"/>
  <c r="AP2696" i="1"/>
  <c r="AR2696" i="1" s="1"/>
  <c r="AP1500" i="1"/>
  <c r="AR1500" i="1" s="1"/>
  <c r="AP1211" i="1"/>
  <c r="AR1211" i="1" s="1"/>
  <c r="AP772" i="1"/>
  <c r="AR772" i="1" s="1"/>
  <c r="AP1188" i="1"/>
  <c r="AQ1188" i="1" s="1"/>
  <c r="AP861" i="1"/>
  <c r="AR861" i="1" s="1"/>
  <c r="AP2226" i="1"/>
  <c r="AQ2226" i="1" s="1"/>
  <c r="AP788" i="1"/>
  <c r="AQ788" i="1" s="1"/>
  <c r="AP877" i="1"/>
  <c r="AV877" i="1" s="1"/>
  <c r="AP2005" i="1"/>
  <c r="AR2005" i="1" s="1"/>
  <c r="AP1521" i="1"/>
  <c r="AR1521" i="1" s="1"/>
  <c r="AP899" i="1"/>
  <c r="AV899" i="1" s="1"/>
  <c r="AP1370" i="1"/>
  <c r="AP2703" i="1"/>
  <c r="AP1884" i="1"/>
  <c r="AR1884" i="1" s="1"/>
  <c r="AP1182" i="1"/>
  <c r="AQ1182" i="1" s="1"/>
  <c r="AP879" i="1"/>
  <c r="AR879" i="1" s="1"/>
  <c r="AP1272" i="1"/>
  <c r="AV1272" i="1" s="1"/>
  <c r="AP2592" i="1"/>
  <c r="AQ2592" i="1" s="1"/>
  <c r="AP1723" i="1"/>
  <c r="AP1841" i="1"/>
  <c r="AR1841" i="1" s="1"/>
  <c r="AP2297" i="1"/>
  <c r="AV2297" i="1" s="1"/>
  <c r="AP748" i="1"/>
  <c r="AV748" i="1" s="1"/>
  <c r="AP967" i="1"/>
  <c r="AR967" i="1" s="1"/>
  <c r="AP2504" i="1"/>
  <c r="AQ2504" i="1" s="1"/>
  <c r="AP1795" i="1"/>
  <c r="AP829" i="1"/>
  <c r="AQ829" i="1" s="1"/>
  <c r="AP2308" i="1"/>
  <c r="AR2308" i="1" s="1"/>
  <c r="AP2631" i="1"/>
  <c r="AQ2631" i="1" s="1"/>
  <c r="AP2501" i="1"/>
  <c r="AV2501" i="1" s="1"/>
  <c r="AP1666" i="1"/>
  <c r="AV1666" i="1" s="1"/>
  <c r="AP1617" i="1"/>
  <c r="AQ1617" i="1" s="1"/>
  <c r="AP1693" i="1"/>
  <c r="AQ1693" i="1" s="1"/>
  <c r="AP2124" i="1"/>
  <c r="AV2124" i="1" s="1"/>
  <c r="AP1118" i="1"/>
  <c r="AV1118" i="1" s="1"/>
  <c r="AP1150" i="1"/>
  <c r="AQ1150" i="1" s="1"/>
  <c r="AP1663" i="1"/>
  <c r="AQ1663" i="1" s="1"/>
  <c r="AP822" i="1"/>
  <c r="AQ822" i="1" s="1"/>
  <c r="AP2430" i="1"/>
  <c r="AQ2430" i="1" s="1"/>
  <c r="AP1684" i="1"/>
  <c r="AR1684" i="1" s="1"/>
  <c r="AP1845" i="1"/>
  <c r="AV1845" i="1" s="1"/>
  <c r="AP1457" i="1"/>
  <c r="AR1457" i="1" s="1"/>
  <c r="AP2036" i="1"/>
  <c r="AR2036" i="1" s="1"/>
  <c r="AP2071" i="1"/>
  <c r="AV2071" i="1" s="1"/>
  <c r="AP1122" i="1"/>
  <c r="AQ1122" i="1" s="1"/>
  <c r="AP1105" i="1"/>
  <c r="AQ1105" i="1" s="1"/>
  <c r="AP2440" i="1"/>
  <c r="AQ2440" i="1" s="1"/>
  <c r="AP1794" i="1"/>
  <c r="AR1794" i="1" s="1"/>
  <c r="AP1891" i="1"/>
  <c r="AR1891" i="1" s="1"/>
  <c r="AP886" i="1"/>
  <c r="AR886" i="1" s="1"/>
  <c r="AP1377" i="1"/>
  <c r="AQ1377" i="1" s="1"/>
  <c r="AP1397" i="1"/>
  <c r="AQ1397" i="1" s="1"/>
  <c r="AP1488" i="1"/>
  <c r="AR1488" i="1" s="1"/>
  <c r="AP1661" i="1"/>
  <c r="AR1661" i="1" s="1"/>
  <c r="AP2645" i="1"/>
  <c r="AV2645" i="1" s="1"/>
  <c r="AP2541" i="1"/>
  <c r="AR2541" i="1" s="1"/>
  <c r="AP1045" i="1"/>
  <c r="AR1045" i="1" s="1"/>
  <c r="AP1110" i="1"/>
  <c r="AV1110" i="1" s="1"/>
  <c r="AP1628" i="1"/>
  <c r="AQ1628" i="1" s="1"/>
  <c r="AP2502" i="1"/>
  <c r="AV2502" i="1" s="1"/>
  <c r="AP2459" i="1"/>
  <c r="AR2459" i="1" s="1"/>
  <c r="AP1700" i="1"/>
  <c r="AQ1700" i="1" s="1"/>
  <c r="AP1412" i="1"/>
  <c r="AV1412" i="1" s="1"/>
  <c r="AP834" i="1"/>
  <c r="AQ834" i="1" s="1"/>
  <c r="AP1654" i="1"/>
  <c r="AQ1654" i="1" s="1"/>
  <c r="AP2427" i="1"/>
  <c r="AQ2427" i="1" s="1"/>
  <c r="AP2222" i="1"/>
  <c r="AV2222" i="1" s="1"/>
  <c r="AP1376" i="1"/>
  <c r="AR1376" i="1" s="1"/>
  <c r="AP1480" i="1"/>
  <c r="AV1480" i="1" s="1"/>
  <c r="AP1436" i="1"/>
  <c r="AR1436" i="1" s="1"/>
  <c r="AP917" i="1"/>
  <c r="AR917" i="1" s="1"/>
  <c r="AP2653" i="1"/>
  <c r="AV2653" i="1" s="1"/>
  <c r="AP2596" i="1"/>
  <c r="AR2596" i="1" s="1"/>
  <c r="AP1675" i="1"/>
  <c r="AR1675" i="1" s="1"/>
  <c r="AP2355" i="1"/>
  <c r="AR2355" i="1" s="1"/>
  <c r="AP2358" i="1"/>
  <c r="AQ2358" i="1" s="1"/>
  <c r="AP2436" i="1"/>
  <c r="AV2436" i="1" s="1"/>
  <c r="AP1892" i="1"/>
  <c r="AQ1892" i="1" s="1"/>
  <c r="AP2331" i="1"/>
  <c r="AV2331" i="1" s="1"/>
  <c r="AP2378" i="1"/>
  <c r="AQ2378" i="1" s="1"/>
  <c r="AP2409" i="1"/>
  <c r="AQ2409" i="1" s="1"/>
  <c r="AP2111" i="1"/>
  <c r="AQ2111" i="1" s="1"/>
  <c r="AP1944" i="1"/>
  <c r="AQ1944" i="1" s="1"/>
  <c r="AP1921" i="1"/>
  <c r="AV1921" i="1" s="1"/>
  <c r="AP833" i="1"/>
  <c r="AQ833" i="1" s="1"/>
  <c r="AP2084" i="1"/>
  <c r="AR2084" i="1" s="1"/>
  <c r="AP1454" i="1"/>
  <c r="AV1454" i="1" s="1"/>
  <c r="AP1199" i="1"/>
  <c r="AQ1199" i="1" s="1"/>
  <c r="AP2463" i="1"/>
  <c r="AR2463" i="1" s="1"/>
  <c r="AP1713" i="1"/>
  <c r="AQ1713" i="1" s="1"/>
  <c r="AP1692" i="1"/>
  <c r="AQ1692" i="1" s="1"/>
  <c r="AP971" i="1"/>
  <c r="AQ971" i="1" s="1"/>
  <c r="AP1760" i="1"/>
  <c r="AR1760" i="1" s="1"/>
  <c r="AP907" i="1"/>
  <c r="AV907" i="1" s="1"/>
  <c r="AP758" i="1"/>
  <c r="AR758" i="1" s="1"/>
  <c r="AP1184" i="1"/>
  <c r="AV1184" i="1" s="1"/>
  <c r="AP2352" i="1"/>
  <c r="AR2352" i="1" s="1"/>
  <c r="AP859" i="1"/>
  <c r="AR859" i="1" s="1"/>
  <c r="AP1348" i="1"/>
  <c r="AR1348" i="1" s="1"/>
  <c r="AP2594" i="1"/>
  <c r="AV2594" i="1" s="1"/>
  <c r="AP1507" i="1"/>
  <c r="AQ1507" i="1" s="1"/>
  <c r="AP1290" i="1"/>
  <c r="AR1290" i="1" s="1"/>
  <c r="AP2003" i="1"/>
  <c r="AV2003" i="1" s="1"/>
  <c r="AP1995" i="1"/>
  <c r="AR1995" i="1" s="1"/>
  <c r="AP1739" i="1"/>
  <c r="AP775" i="1"/>
  <c r="AQ775" i="1" s="1"/>
  <c r="AP1656" i="1"/>
  <c r="AR1656" i="1" s="1"/>
  <c r="AP2015" i="1"/>
  <c r="AQ2015" i="1" s="1"/>
  <c r="AP865" i="1"/>
  <c r="AP2139" i="1"/>
  <c r="AQ2139" i="1" s="1"/>
  <c r="AP1383" i="1"/>
  <c r="AQ1383" i="1" s="1"/>
  <c r="AP1374" i="1"/>
  <c r="AR1374" i="1" s="1"/>
  <c r="AP2147" i="1"/>
  <c r="AV2147" i="1" s="1"/>
  <c r="AP1332" i="1"/>
  <c r="AQ1332" i="1" s="1"/>
  <c r="AP1811" i="1"/>
  <c r="AQ1811" i="1" s="1"/>
  <c r="AP2555" i="1"/>
  <c r="AP1354" i="1"/>
  <c r="AQ1354" i="1" s="1"/>
  <c r="AP1401" i="1"/>
  <c r="AQ1401" i="1" s="1"/>
  <c r="AP2191" i="1"/>
  <c r="AP821" i="1"/>
  <c r="AQ821" i="1" s="1"/>
  <c r="AP2255" i="1"/>
  <c r="AP1957" i="1"/>
  <c r="AP2526" i="1"/>
  <c r="AQ2526" i="1" s="1"/>
  <c r="AP2046" i="1"/>
  <c r="AV2046" i="1" s="1"/>
  <c r="AP2087" i="1"/>
  <c r="AQ2087" i="1" s="1"/>
  <c r="AP770" i="1"/>
  <c r="AR770" i="1" s="1"/>
  <c r="AP943" i="1"/>
  <c r="AR943" i="1" s="1"/>
  <c r="AP1653" i="1"/>
  <c r="AP2117" i="1"/>
  <c r="AP1104" i="1"/>
  <c r="AR1104" i="1" s="1"/>
  <c r="AP1907" i="1"/>
  <c r="AP820" i="1"/>
  <c r="AQ820" i="1" s="1"/>
  <c r="AP2388" i="1"/>
  <c r="AQ2388" i="1" s="1"/>
  <c r="AP2192" i="1"/>
  <c r="AQ2192" i="1" s="1"/>
  <c r="AP1896" i="1"/>
  <c r="AR1896" i="1" s="1"/>
  <c r="AP2238" i="1"/>
  <c r="AP2454" i="1"/>
  <c r="AQ2454" i="1" s="1"/>
  <c r="AP1423" i="1"/>
  <c r="AR1423" i="1" s="1"/>
  <c r="AP755" i="1"/>
  <c r="AQ755" i="1" s="1"/>
  <c r="AP2131" i="1"/>
  <c r="AR2131" i="1" s="1"/>
  <c r="AP923" i="1"/>
  <c r="AR923" i="1" s="1"/>
  <c r="AP2505" i="1"/>
  <c r="AR2505" i="1" s="1"/>
  <c r="AP1409" i="1"/>
  <c r="AR1409" i="1" s="1"/>
  <c r="AP721" i="1"/>
  <c r="AQ721" i="1" s="1"/>
  <c r="AP1139" i="1"/>
  <c r="AR1139" i="1" s="1"/>
  <c r="AP2654" i="1"/>
  <c r="AQ2654" i="1" s="1"/>
  <c r="AP2609" i="1"/>
  <c r="AV2609" i="1" s="1"/>
  <c r="AP2551" i="1"/>
  <c r="AV2551" i="1" s="1"/>
  <c r="AP2296" i="1"/>
  <c r="AQ2296" i="1" s="1"/>
  <c r="AP1990" i="1"/>
  <c r="AQ1990" i="1" s="1"/>
  <c r="AP2527" i="1"/>
  <c r="AQ2527" i="1" s="1"/>
  <c r="AP2221" i="1"/>
  <c r="AP1255" i="1"/>
  <c r="AP1115" i="1"/>
  <c r="AQ1115" i="1" s="1"/>
  <c r="AP961" i="1"/>
  <c r="AR961" i="1" s="1"/>
  <c r="AP1582" i="1"/>
  <c r="AQ1582" i="1" s="1"/>
  <c r="AP2683" i="1"/>
  <c r="AP2498" i="1"/>
  <c r="AR2498" i="1" s="1"/>
  <c r="AP1230" i="1"/>
  <c r="AV1230" i="1" s="1"/>
  <c r="AP1894" i="1"/>
  <c r="AP1318" i="1"/>
  <c r="AQ1318" i="1" s="1"/>
  <c r="AP1193" i="1"/>
  <c r="AQ1193" i="1" s="1"/>
  <c r="AP2145" i="1"/>
  <c r="AR2145" i="1" s="1"/>
  <c r="AP2027" i="1"/>
  <c r="AR2027" i="1" s="1"/>
  <c r="AP2203" i="1"/>
  <c r="AR2203" i="1" s="1"/>
  <c r="AP1304" i="1"/>
  <c r="AQ1304" i="1" s="1"/>
  <c r="AP1756" i="1"/>
  <c r="AP1486" i="1"/>
  <c r="AQ1486" i="1" s="1"/>
  <c r="AP2310" i="1"/>
  <c r="AV2310" i="1" s="1"/>
  <c r="AP2376" i="1"/>
  <c r="AP1465" i="1"/>
  <c r="AV1465" i="1" s="1"/>
  <c r="AP1059" i="1"/>
  <c r="AR1059" i="1" s="1"/>
  <c r="AP2325" i="1"/>
  <c r="AR2325" i="1" s="1"/>
  <c r="AP1608" i="1"/>
  <c r="AQ1608" i="1" s="1"/>
  <c r="AP1525" i="1"/>
  <c r="AV1525" i="1" s="1"/>
  <c r="AP1711" i="1"/>
  <c r="AQ1711" i="1" s="1"/>
  <c r="AP1973" i="1"/>
  <c r="AQ1973" i="1" s="1"/>
  <c r="AP2622" i="1"/>
  <c r="AR2622" i="1" s="1"/>
  <c r="AP837" i="1"/>
  <c r="AQ837" i="1" s="1"/>
  <c r="AP2149" i="1"/>
  <c r="AR2149" i="1" s="1"/>
  <c r="AP1343" i="1"/>
  <c r="AQ1343" i="1" s="1"/>
  <c r="AP2706" i="1"/>
  <c r="AQ2706" i="1" s="1"/>
  <c r="AP1936" i="1"/>
  <c r="AV1936" i="1" s="1"/>
  <c r="AP969" i="1"/>
  <c r="AV969" i="1" s="1"/>
  <c r="AP1530" i="1"/>
  <c r="AR1530" i="1" s="1"/>
  <c r="AP2048" i="1"/>
  <c r="AV2048" i="1" s="1"/>
  <c r="AP2231" i="1"/>
  <c r="AQ2231" i="1" s="1"/>
  <c r="AP1112" i="1"/>
  <c r="AV1112" i="1" s="1"/>
  <c r="AP790" i="1"/>
  <c r="AV790" i="1" s="1"/>
  <c r="AP1904" i="1"/>
  <c r="AQ1904" i="1" s="1"/>
  <c r="AP1803" i="1"/>
  <c r="AR1803" i="1" s="1"/>
  <c r="AP913" i="1"/>
  <c r="AV913" i="1" s="1"/>
  <c r="AP2519" i="1"/>
  <c r="AV2519" i="1" s="1"/>
  <c r="AP2493" i="1"/>
  <c r="AR2493" i="1" s="1"/>
  <c r="AP2093" i="1"/>
  <c r="AV2093" i="1" s="1"/>
  <c r="AP2081" i="1"/>
  <c r="AV2081" i="1" s="1"/>
  <c r="AP1664" i="1"/>
  <c r="AR1664" i="1" s="1"/>
  <c r="AP2013" i="1"/>
  <c r="AV2013" i="1" s="1"/>
  <c r="AP2158" i="1"/>
  <c r="AQ2158" i="1" s="1"/>
  <c r="AP2503" i="1"/>
  <c r="AQ2503" i="1" s="1"/>
  <c r="AP1512" i="1"/>
  <c r="AR1512" i="1" s="1"/>
  <c r="AP1237" i="1"/>
  <c r="AV1237" i="1" s="1"/>
  <c r="AP2623" i="1"/>
  <c r="AQ2623" i="1" s="1"/>
  <c r="AP2045" i="1"/>
  <c r="AR2045" i="1" s="1"/>
  <c r="AP853" i="1"/>
  <c r="AQ853" i="1" s="1"/>
  <c r="AP955" i="1"/>
  <c r="AV955" i="1" s="1"/>
  <c r="AP2272" i="1"/>
  <c r="AQ2272" i="1" s="1"/>
  <c r="AP1156" i="1"/>
  <c r="AR1156" i="1" s="1"/>
  <c r="AP1571" i="1"/>
  <c r="AQ1571" i="1" s="1"/>
  <c r="AP1142" i="1"/>
  <c r="AR1142" i="1" s="1"/>
  <c r="AP2237" i="1"/>
  <c r="AQ2237" i="1" s="1"/>
  <c r="AP1253" i="1"/>
  <c r="AQ1253" i="1" s="1"/>
  <c r="AP2248" i="1"/>
  <c r="AV2248" i="1" s="1"/>
  <c r="AP2617" i="1"/>
  <c r="AR2617" i="1" s="1"/>
  <c r="AP1752" i="1"/>
  <c r="AQ1752" i="1" s="1"/>
  <c r="AP1418" i="1"/>
  <c r="AR1418" i="1" s="1"/>
  <c r="AP2629" i="1"/>
  <c r="AV2629" i="1" s="1"/>
  <c r="AP2374" i="1"/>
  <c r="AV2374" i="1" s="1"/>
  <c r="AP2353" i="1"/>
  <c r="AR2353" i="1" s="1"/>
  <c r="AP1060" i="1"/>
  <c r="AQ1060" i="1" s="1"/>
  <c r="AP2474" i="1"/>
  <c r="AR2474" i="1" s="1"/>
  <c r="AP1302" i="1"/>
  <c r="AR1302" i="1" s="1"/>
  <c r="AP1769" i="1"/>
  <c r="AQ1769" i="1" s="1"/>
  <c r="AP2088" i="1"/>
  <c r="AR2088" i="1" s="1"/>
  <c r="AP2665" i="1"/>
  <c r="AR2665" i="1" s="1"/>
  <c r="AP2367" i="1"/>
  <c r="AQ2367" i="1" s="1"/>
  <c r="AP1870" i="1"/>
  <c r="AP797" i="1"/>
  <c r="AV797" i="1" s="1"/>
  <c r="AP916" i="1"/>
  <c r="AQ916" i="1" s="1"/>
  <c r="AP2633" i="1"/>
  <c r="AQ2633" i="1" s="1"/>
  <c r="AP979" i="1"/>
  <c r="AQ979" i="1" s="1"/>
  <c r="AP1017" i="1"/>
  <c r="AP2252" i="1"/>
  <c r="AV2252" i="1" s="1"/>
  <c r="AP1088" i="1"/>
  <c r="AR1088" i="1" s="1"/>
  <c r="AP1041" i="1"/>
  <c r="AV1041" i="1" s="1"/>
  <c r="AP2400" i="1"/>
  <c r="AV2400" i="1" s="1"/>
  <c r="AP1053" i="1"/>
  <c r="AR1053" i="1" s="1"/>
  <c r="AP872" i="1"/>
  <c r="AR872" i="1" s="1"/>
  <c r="AP1378" i="1"/>
  <c r="AP2079" i="1"/>
  <c r="AR2079" i="1" s="1"/>
  <c r="AP1366" i="1"/>
  <c r="AP2647" i="1"/>
  <c r="AP2099" i="1"/>
  <c r="AV2099" i="1" s="1"/>
  <c r="AP1557" i="1"/>
  <c r="AR1557" i="1" s="1"/>
  <c r="AP1190" i="1"/>
  <c r="AQ1190" i="1" s="1"/>
  <c r="AP733" i="1"/>
  <c r="AR733" i="1" s="1"/>
  <c r="AP934" i="1"/>
  <c r="AV934" i="1" s="1"/>
  <c r="AP1013" i="1"/>
  <c r="AR1013" i="1" s="1"/>
  <c r="AP774" i="1"/>
  <c r="AQ774" i="1" s="1"/>
  <c r="AP1852" i="1"/>
  <c r="AR1852" i="1" s="1"/>
  <c r="AP1278" i="1"/>
  <c r="AV1278" i="1" s="1"/>
  <c r="AP1396" i="1"/>
  <c r="AV1396" i="1" s="1"/>
  <c r="AP1498" i="1"/>
  <c r="AP1590" i="1"/>
  <c r="AV1590" i="1" s="1"/>
  <c r="AP2560" i="1"/>
  <c r="AR2560" i="1" s="1"/>
  <c r="AP1337" i="1"/>
  <c r="AP1630" i="1"/>
  <c r="AQ1630" i="1" s="1"/>
  <c r="AP885" i="1"/>
  <c r="AV885" i="1" s="1"/>
  <c r="AP2401" i="1"/>
  <c r="AR2401" i="1" s="1"/>
  <c r="AP2702" i="1"/>
  <c r="AQ2702" i="1" s="1"/>
  <c r="AP1900" i="1"/>
  <c r="AQ1900" i="1" s="1"/>
  <c r="AP2098" i="1"/>
  <c r="AR2098" i="1" s="1"/>
  <c r="AP914" i="1"/>
  <c r="AV914" i="1" s="1"/>
  <c r="AP1735" i="1"/>
  <c r="AR1735" i="1" s="1"/>
  <c r="AP2644" i="1"/>
  <c r="AQ2644" i="1" s="1"/>
  <c r="AP2659" i="1"/>
  <c r="AQ2659" i="1" s="1"/>
  <c r="AP1026" i="1"/>
  <c r="AR1026" i="1" s="1"/>
  <c r="AP2495" i="1"/>
  <c r="AQ2495" i="1" s="1"/>
  <c r="AP1651" i="1"/>
  <c r="AV1651" i="1" s="1"/>
  <c r="AP1764" i="1"/>
  <c r="AR1764" i="1" s="1"/>
  <c r="AP2393" i="1"/>
  <c r="AQ2393" i="1" s="1"/>
  <c r="AP2217" i="1"/>
  <c r="AV2217" i="1" s="1"/>
  <c r="AP2342" i="1"/>
  <c r="AQ2342" i="1" s="1"/>
  <c r="AP2646" i="1"/>
  <c r="AQ2646" i="1" s="1"/>
  <c r="AP1405" i="1"/>
  <c r="AR1405" i="1" s="1"/>
  <c r="AP1874" i="1"/>
  <c r="AQ1874" i="1" s="1"/>
  <c r="AP920" i="1"/>
  <c r="AV920" i="1" s="1"/>
  <c r="AP1509" i="1"/>
  <c r="AR1509" i="1" s="1"/>
  <c r="AP2176" i="1"/>
  <c r="AQ2176" i="1" s="1"/>
  <c r="AP1084" i="1"/>
  <c r="AV1084" i="1" s="1"/>
  <c r="AP2650" i="1"/>
  <c r="AR2650" i="1" s="1"/>
  <c r="AP1276" i="1"/>
  <c r="AV1276" i="1" s="1"/>
  <c r="AP2258" i="1"/>
  <c r="AQ2258" i="1" s="1"/>
  <c r="AP2365" i="1"/>
  <c r="AQ2365" i="1" s="1"/>
  <c r="AP2411" i="1"/>
  <c r="AP2632" i="1"/>
  <c r="AR2632" i="1" s="1"/>
  <c r="AP1925" i="1"/>
  <c r="AV1925" i="1" s="1"/>
  <c r="AP1203" i="1"/>
  <c r="AV1203" i="1" s="1"/>
  <c r="AP2323" i="1"/>
  <c r="AQ2323" i="1" s="1"/>
  <c r="AP1562" i="1"/>
  <c r="AQ1562" i="1" s="1"/>
  <c r="AP881" i="1"/>
  <c r="AQ881" i="1" s="1"/>
  <c r="AP1600" i="1"/>
  <c r="AV1600" i="1" s="1"/>
  <c r="AP1094" i="1"/>
  <c r="AQ1094" i="1" s="1"/>
  <c r="AP2575" i="1"/>
  <c r="AV2575" i="1" s="1"/>
  <c r="AP1798" i="1"/>
  <c r="AR1798" i="1" s="1"/>
  <c r="AP866" i="1"/>
  <c r="AR866" i="1" s="1"/>
  <c r="AP2449" i="1"/>
  <c r="AP2529" i="1"/>
  <c r="AQ2529" i="1" s="1"/>
  <c r="AP1544" i="1"/>
  <c r="AP2641" i="1"/>
  <c r="AV2641" i="1" s="1"/>
  <c r="AP1527" i="1"/>
  <c r="AP2655" i="1"/>
  <c r="AV2655" i="1" s="1"/>
  <c r="AP2533" i="1"/>
  <c r="AV2533" i="1" s="1"/>
  <c r="AP1532" i="1"/>
  <c r="AR1532" i="1" s="1"/>
  <c r="AP1246" i="1"/>
  <c r="AR1246" i="1" s="1"/>
  <c r="AP2408" i="1"/>
  <c r="AV2408" i="1" s="1"/>
  <c r="AP832" i="1"/>
  <c r="AQ832" i="1" s="1"/>
  <c r="AP2602" i="1"/>
  <c r="AR2602" i="1" s="1"/>
  <c r="AP2636" i="1"/>
  <c r="AR2636" i="1" s="1"/>
  <c r="AP816" i="1"/>
  <c r="AR816" i="1" s="1"/>
  <c r="AP2196" i="1"/>
  <c r="AV2196" i="1" s="1"/>
  <c r="AP1561" i="1"/>
  <c r="AV1561" i="1" s="1"/>
  <c r="AP2486" i="1"/>
  <c r="AP1531" i="1"/>
  <c r="AR1531" i="1" s="1"/>
  <c r="AP2540" i="1"/>
  <c r="AQ2540" i="1" s="1"/>
  <c r="AP781" i="1"/>
  <c r="AP1633" i="1"/>
  <c r="AQ1633" i="1" s="1"/>
  <c r="AP1552" i="1"/>
  <c r="AR1552" i="1" s="1"/>
  <c r="AP2524" i="1"/>
  <c r="AQ2524" i="1" s="1"/>
  <c r="AP2475" i="1"/>
  <c r="AR2475" i="1" s="1"/>
  <c r="AP2138" i="1"/>
  <c r="AP1612" i="1"/>
  <c r="AQ1612" i="1" s="1"/>
  <c r="AP1659" i="1"/>
  <c r="AP723" i="1"/>
  <c r="AR723" i="1" s="1"/>
  <c r="AP2517" i="1"/>
  <c r="AV2517" i="1" s="1"/>
  <c r="AP1097" i="1"/>
  <c r="AQ1097" i="1" s="1"/>
  <c r="AP2476" i="1"/>
  <c r="AQ2476" i="1" s="1"/>
  <c r="AP2354" i="1"/>
  <c r="AP2697" i="1"/>
  <c r="AQ2697" i="1" s="1"/>
  <c r="AP936" i="1"/>
  <c r="AQ936" i="1" s="1"/>
  <c r="AP2146" i="1"/>
  <c r="AR2146" i="1" s="1"/>
  <c r="AP1415" i="1"/>
  <c r="AV1415" i="1" s="1"/>
  <c r="AP2467" i="1"/>
  <c r="AV2467" i="1" s="1"/>
  <c r="AP2667" i="1"/>
  <c r="AQ2667" i="1" s="1"/>
  <c r="AP1599" i="1"/>
  <c r="AP1252" i="1"/>
  <c r="AR1252" i="1" s="1"/>
  <c r="AP2686" i="1"/>
  <c r="AR2686" i="1" s="1"/>
  <c r="AP1537" i="1"/>
  <c r="AP1712" i="1"/>
  <c r="AQ1712" i="1" s="1"/>
  <c r="AP2292" i="1"/>
  <c r="AQ2292" i="1" s="1"/>
  <c r="AP812" i="1"/>
  <c r="AQ812" i="1" s="1"/>
  <c r="AP2452" i="1"/>
  <c r="AR2452" i="1" s="1"/>
  <c r="AP1478" i="1"/>
  <c r="AV1478" i="1" s="1"/>
  <c r="AP1941" i="1"/>
  <c r="AP2700" i="1"/>
  <c r="AP1827" i="1"/>
  <c r="AR1827" i="1" s="1"/>
  <c r="AP898" i="1"/>
  <c r="AQ898" i="1" s="1"/>
  <c r="AP2589" i="1"/>
  <c r="AV2589" i="1" s="1"/>
  <c r="AP1709" i="1"/>
  <c r="AP2118" i="1"/>
  <c r="AP1806" i="1"/>
  <c r="AR1806" i="1" s="1"/>
  <c r="AP2273" i="1"/>
  <c r="AP2022" i="1"/>
  <c r="AQ2022" i="1" s="1"/>
  <c r="AP2398" i="1"/>
  <c r="AR2398" i="1" s="1"/>
  <c r="AP2129" i="1"/>
  <c r="AQ2129" i="1" s="1"/>
  <c r="AP2379" i="1"/>
  <c r="AP1224" i="1"/>
  <c r="AP2074" i="1"/>
  <c r="AR2074" i="1" s="1"/>
  <c r="AP1770" i="1"/>
  <c r="AR1770" i="1" s="1"/>
  <c r="AP2418" i="1"/>
  <c r="AV2418" i="1" s="1"/>
  <c r="AP2651" i="1"/>
  <c r="AP1817" i="1"/>
  <c r="AV1817" i="1" s="1"/>
  <c r="AP2301" i="1"/>
  <c r="AQ2301" i="1" s="1"/>
  <c r="AP2260" i="1"/>
  <c r="AP1927" i="1"/>
  <c r="AV1927" i="1" s="1"/>
  <c r="AP2694" i="1"/>
  <c r="AV2694" i="1" s="1"/>
  <c r="AP1046" i="1"/>
  <c r="AV1046" i="1" s="1"/>
  <c r="AP2114" i="1"/>
  <c r="AP989" i="1"/>
  <c r="AP1043" i="1"/>
  <c r="AQ1043" i="1" s="1"/>
  <c r="AP2112" i="1"/>
  <c r="AR2112" i="1" s="1"/>
  <c r="AP933" i="1"/>
  <c r="AR933" i="1" s="1"/>
  <c r="AP1761" i="1"/>
  <c r="AQ1761" i="1" s="1"/>
  <c r="AP956" i="1"/>
  <c r="AP982" i="1"/>
  <c r="AR982" i="1" s="1"/>
  <c r="AP1621" i="1"/>
  <c r="AP1179" i="1"/>
  <c r="AR1179" i="1" s="1"/>
  <c r="AP1125" i="1"/>
  <c r="AQ1125" i="1" s="1"/>
  <c r="AP1331" i="1"/>
  <c r="AR1331" i="1" s="1"/>
  <c r="AP2305" i="1"/>
  <c r="AP2269" i="1"/>
  <c r="AP1939" i="1"/>
  <c r="AR1939" i="1" s="1"/>
  <c r="AP1096" i="1"/>
  <c r="AR1096" i="1" s="1"/>
  <c r="AP1004" i="1"/>
  <c r="AQ1004" i="1" s="1"/>
  <c r="AP1135" i="1"/>
  <c r="AP871" i="1"/>
  <c r="AP1950" i="1"/>
  <c r="AR1950" i="1" s="1"/>
  <c r="AP1667" i="1"/>
  <c r="AQ1667" i="1" s="1"/>
  <c r="AP2685" i="1"/>
  <c r="AQ2685" i="1" s="1"/>
  <c r="AP736" i="1"/>
  <c r="AR736" i="1" s="1"/>
  <c r="AP1472" i="1"/>
  <c r="AQ1472" i="1" s="1"/>
  <c r="AP2251" i="1"/>
  <c r="AP1725" i="1"/>
  <c r="AP1297" i="1"/>
  <c r="AR1297" i="1" s="1"/>
  <c r="AP1174" i="1"/>
  <c r="AP2132" i="1"/>
  <c r="AV2132" i="1" s="1"/>
  <c r="AP958" i="1"/>
  <c r="AV958" i="1" s="1"/>
  <c r="AP1833" i="1"/>
  <c r="AP794" i="1"/>
  <c r="AR794" i="1" s="1"/>
  <c r="AP2246" i="1"/>
  <c r="AR2246" i="1" s="1"/>
  <c r="AP2065" i="1"/>
  <c r="AQ2065" i="1" s="1"/>
  <c r="AP2590" i="1"/>
  <c r="AV2590" i="1" s="1"/>
  <c r="AP1567" i="1"/>
  <c r="AQ1567" i="1" s="1"/>
  <c r="AP1930" i="1"/>
  <c r="AR1930" i="1" s="1"/>
  <c r="AP725" i="1"/>
  <c r="AP1866" i="1"/>
  <c r="AQ1866" i="1" s="1"/>
  <c r="AP1574" i="1"/>
  <c r="AQ1574" i="1" s="1"/>
  <c r="AP1710" i="1"/>
  <c r="AV1710" i="1" s="1"/>
  <c r="AP2256" i="1"/>
  <c r="AV2256" i="1" s="1"/>
  <c r="AP2510" i="1"/>
  <c r="AP1205" i="1"/>
  <c r="AQ1205" i="1" s="1"/>
  <c r="AP1074" i="1"/>
  <c r="AP1743" i="1"/>
  <c r="AV1743" i="1" s="1"/>
  <c r="AP1420" i="1"/>
  <c r="AQ1420" i="1" s="1"/>
  <c r="AP2435" i="1"/>
  <c r="AR2435" i="1" s="1"/>
  <c r="AP765" i="1"/>
  <c r="AP1918" i="1"/>
  <c r="AP1755" i="1"/>
  <c r="AQ1755" i="1" s="1"/>
  <c r="AP2155" i="1"/>
  <c r="AP1101" i="1"/>
  <c r="AQ1101" i="1" s="1"/>
  <c r="AP1499" i="1"/>
  <c r="AQ1499" i="1" s="1"/>
  <c r="AP1522" i="1"/>
  <c r="AR1522" i="1" s="1"/>
  <c r="AP2507" i="1"/>
  <c r="AQ2507" i="1" s="1"/>
  <c r="AP1369" i="1"/>
  <c r="AP1523" i="1"/>
  <c r="AQ1523" i="1" s="1"/>
  <c r="AP1293" i="1"/>
  <c r="AV1293" i="1" s="1"/>
  <c r="AP1258" i="1"/>
  <c r="AV1258" i="1" s="1"/>
  <c r="AP2205" i="1"/>
  <c r="AV2205" i="1" s="1"/>
  <c r="AP1116" i="1"/>
  <c r="AV1116" i="1" s="1"/>
  <c r="AP1645" i="1"/>
  <c r="AV1645" i="1" s="1"/>
  <c r="AP1729" i="1"/>
  <c r="AP1339" i="1"/>
  <c r="AQ1339" i="1" s="1"/>
  <c r="AP1783" i="1"/>
  <c r="AV1783" i="1" s="1"/>
  <c r="AP2143" i="1"/>
  <c r="AP1195" i="1"/>
  <c r="AR1195" i="1" s="1"/>
  <c r="AP2209" i="1"/>
  <c r="AV2209" i="1" s="1"/>
  <c r="AP1349" i="1"/>
  <c r="AV1349" i="1" s="1"/>
  <c r="AP884" i="1"/>
  <c r="AR884" i="1" s="1"/>
  <c r="AP2053" i="1"/>
  <c r="AV2053" i="1" s="1"/>
  <c r="AP1014" i="1"/>
  <c r="AQ1014" i="1" s="1"/>
  <c r="AP1529" i="1"/>
  <c r="AP862" i="1"/>
  <c r="AR862" i="1" s="1"/>
  <c r="AP828" i="1"/>
  <c r="AP1025" i="1"/>
  <c r="AQ1025" i="1" s="1"/>
  <c r="AP2514" i="1"/>
  <c r="AP999" i="1"/>
  <c r="AP2021" i="1"/>
  <c r="AR2021" i="1" s="1"/>
  <c r="AP2190" i="1"/>
  <c r="AV2190" i="1" s="1"/>
  <c r="AP1763" i="1"/>
  <c r="AR1763" i="1" s="1"/>
  <c r="AP2407" i="1"/>
  <c r="AQ2407" i="1" s="1"/>
  <c r="AP2563" i="1"/>
  <c r="AQ2563" i="1" s="1"/>
  <c r="AP1176" i="1"/>
  <c r="AQ1176" i="1" s="1"/>
  <c r="AP2113" i="1"/>
  <c r="AV2113" i="1" s="1"/>
  <c r="AP1388" i="1"/>
  <c r="AQ1388" i="1" s="1"/>
  <c r="AP2277" i="1"/>
  <c r="AP1223" i="1"/>
  <c r="AQ1223" i="1" s="1"/>
  <c r="AP2051" i="1"/>
  <c r="AP1345" i="1"/>
  <c r="AV1345" i="1" s="1"/>
  <c r="AP2240" i="1"/>
  <c r="AQ2240" i="1" s="1"/>
  <c r="AP1846" i="1"/>
  <c r="AP764" i="1"/>
  <c r="AQ764" i="1" s="1"/>
  <c r="AP2567" i="1"/>
  <c r="AR2567" i="1" s="1"/>
  <c r="AP1580" i="1"/>
  <c r="AV1580" i="1" s="1"/>
  <c r="AP1080" i="1"/>
  <c r="AV1080" i="1" s="1"/>
  <c r="AP1131" i="1"/>
  <c r="AP2513" i="1"/>
  <c r="AR2513" i="1" s="1"/>
  <c r="AP741" i="1"/>
  <c r="AP2381" i="1"/>
  <c r="AR2381" i="1" s="1"/>
  <c r="AP1336" i="1"/>
  <c r="AR1336" i="1" s="1"/>
  <c r="AP1483" i="1"/>
  <c r="AP1940" i="1"/>
  <c r="AQ1940" i="1" s="1"/>
  <c r="AP1732" i="1"/>
  <c r="AP1215" i="1"/>
  <c r="AQ1215" i="1" s="1"/>
  <c r="AP1895" i="1"/>
  <c r="AR1895" i="1" s="1"/>
  <c r="AP1922" i="1"/>
  <c r="AQ1922" i="1" s="1"/>
  <c r="AP1172" i="1"/>
  <c r="AR1172" i="1" s="1"/>
  <c r="AP2304" i="1"/>
  <c r="AR2304" i="1" s="1"/>
  <c r="AP746" i="1"/>
  <c r="AQ746" i="1" s="1"/>
  <c r="AP2343" i="1"/>
  <c r="AP1201" i="1"/>
  <c r="AR1201" i="1" s="1"/>
  <c r="AP965" i="1"/>
  <c r="AV965" i="1" s="1"/>
  <c r="AP2627" i="1"/>
  <c r="AR2627" i="1" s="1"/>
  <c r="AP2657" i="1"/>
  <c r="AV2657" i="1" s="1"/>
  <c r="AP2317" i="1"/>
  <c r="AP1834" i="1"/>
  <c r="AR1834" i="1" s="1"/>
  <c r="AP1564" i="1"/>
  <c r="AR1564" i="1" s="1"/>
  <c r="AP2494" i="1"/>
  <c r="AQ2494" i="1" s="1"/>
  <c r="AP2600" i="1"/>
  <c r="AP1538" i="1"/>
  <c r="AV1538" i="1" s="1"/>
  <c r="AP1980" i="1"/>
  <c r="AR1980" i="1" s="1"/>
  <c r="AP1994" i="1"/>
  <c r="AP2004" i="1"/>
  <c r="AQ2004" i="1" s="1"/>
  <c r="AP706" i="1"/>
  <c r="AR706" i="1" s="1"/>
  <c r="AP2680" i="1"/>
  <c r="AP2473" i="1"/>
  <c r="AR2473" i="1" s="1"/>
  <c r="AP1164" i="1"/>
  <c r="AQ1164" i="1" s="1"/>
  <c r="AP1408" i="1"/>
  <c r="AQ1408" i="1" s="1"/>
  <c r="AP1777" i="1"/>
  <c r="AQ1777" i="1" s="1"/>
  <c r="AP1487" i="1"/>
  <c r="AR1487" i="1" s="1"/>
  <c r="AP1978" i="1"/>
  <c r="AQ1978" i="1" s="1"/>
  <c r="AP2614" i="1"/>
  <c r="AP1753" i="1"/>
  <c r="AQ1753" i="1" s="1"/>
  <c r="AP1171" i="1"/>
  <c r="AQ1171" i="1" s="1"/>
  <c r="AP2606" i="1"/>
  <c r="AR2606" i="1" s="1"/>
  <c r="AP1840" i="1"/>
  <c r="AP1306" i="1"/>
  <c r="AR1306" i="1" s="1"/>
  <c r="AP1969" i="1"/>
  <c r="AR1969" i="1" s="1"/>
  <c r="AP1719" i="1"/>
  <c r="AP2239" i="1"/>
  <c r="AR2239" i="1" s="1"/>
  <c r="AP1130" i="1"/>
  <c r="AQ1130" i="1" s="1"/>
  <c r="AP2625" i="1"/>
  <c r="AQ2625" i="1" s="1"/>
  <c r="AP791" i="1"/>
  <c r="AP990" i="1"/>
  <c r="AR990" i="1" s="1"/>
  <c r="AP2008" i="1"/>
  <c r="AR2008" i="1" s="1"/>
  <c r="AP1425" i="1"/>
  <c r="AP1597" i="1"/>
  <c r="AQ1597" i="1" s="1"/>
  <c r="AP2006" i="1"/>
  <c r="AP2057" i="1"/>
  <c r="AP1999" i="1"/>
  <c r="AQ1999" i="1" s="1"/>
  <c r="AP823" i="1"/>
  <c r="AV823" i="1" s="1"/>
  <c r="AP751" i="1"/>
  <c r="AV751" i="1" s="1"/>
  <c r="AP1949" i="1"/>
  <c r="AR1949" i="1" s="1"/>
  <c r="AP840" i="1"/>
  <c r="AQ840" i="1" s="1"/>
  <c r="AP1261" i="1"/>
  <c r="AP1166" i="1"/>
  <c r="AR1166" i="1" s="1"/>
  <c r="AP930" i="1"/>
  <c r="AR930" i="1" s="1"/>
  <c r="AP1626" i="1"/>
  <c r="AP929" i="1"/>
  <c r="AR929" i="1" s="1"/>
  <c r="AP2039" i="1"/>
  <c r="AP1305" i="1"/>
  <c r="AP1934" i="1"/>
  <c r="AR1934" i="1" s="1"/>
  <c r="AP919" i="1"/>
  <c r="AP1242" i="1"/>
  <c r="AV1242" i="1" s="1"/>
  <c r="AP1506" i="1"/>
  <c r="AQ1506" i="1" s="1"/>
  <c r="AP2583" i="1"/>
  <c r="AQ2583" i="1" s="1"/>
  <c r="AP2628" i="1"/>
  <c r="AV2628" i="1" s="1"/>
  <c r="AP2547" i="1"/>
  <c r="AV2547" i="1" s="1"/>
  <c r="AP1629" i="1"/>
  <c r="AQ1629" i="1" s="1"/>
  <c r="AP1872" i="1"/>
  <c r="AP891" i="1"/>
  <c r="AV891" i="1" s="1"/>
  <c r="AP906" i="1"/>
  <c r="AP1632" i="1"/>
  <c r="AV1632" i="1" s="1"/>
  <c r="AP807" i="1"/>
  <c r="AQ807" i="1" s="1"/>
  <c r="AP1212" i="1"/>
  <c r="AP2316" i="1"/>
  <c r="AQ2316" i="1" s="1"/>
  <c r="AP1615" i="1"/>
  <c r="AV1615" i="1" s="1"/>
  <c r="AP2520" i="1"/>
  <c r="AQ2520" i="1" s="1"/>
  <c r="AP799" i="1"/>
  <c r="AP1823" i="1"/>
  <c r="AR1823" i="1" s="1"/>
  <c r="AP2270" i="1"/>
  <c r="AQ2270" i="1" s="1"/>
  <c r="AP1622" i="1"/>
  <c r="AP1111" i="1"/>
  <c r="AQ1111" i="1" s="1"/>
  <c r="AP1519" i="1"/>
  <c r="AQ1519" i="1" s="1"/>
  <c r="AP1646" i="1"/>
  <c r="AP1149" i="1"/>
  <c r="AQ1149" i="1" s="1"/>
  <c r="AP2148" i="1"/>
  <c r="AV2148" i="1" s="1"/>
  <c r="AP2044" i="1"/>
  <c r="AR2044" i="1" s="1"/>
  <c r="AP1570" i="1"/>
  <c r="AR1570" i="1" s="1"/>
  <c r="AP1298" i="1"/>
  <c r="AR1298" i="1" s="1"/>
  <c r="AP995" i="1"/>
  <c r="AV995" i="1" s="1"/>
  <c r="AP2518" i="1"/>
  <c r="AV2518" i="1" s="1"/>
  <c r="AP1931" i="1"/>
  <c r="AQ1931" i="1" s="1"/>
  <c r="AP2672" i="1"/>
  <c r="AP2532" i="1"/>
  <c r="AR2532" i="1" s="1"/>
  <c r="AP1566" i="1"/>
  <c r="AR1566" i="1" s="1"/>
  <c r="AP2698" i="1"/>
  <c r="AR2698" i="1" s="1"/>
  <c r="AP2616" i="1"/>
  <c r="AQ2616" i="1" s="1"/>
  <c r="AP2017" i="1"/>
  <c r="AV2017" i="1" s="1"/>
  <c r="AP1541" i="1"/>
  <c r="AR1541" i="1" s="1"/>
  <c r="AP887" i="1"/>
  <c r="AQ887" i="1" s="1"/>
  <c r="AP2282" i="1"/>
  <c r="AQ2282" i="1" s="1"/>
  <c r="AP908" i="1"/>
  <c r="AV908" i="1" s="1"/>
  <c r="AP2348" i="1"/>
  <c r="AP1835" i="1"/>
  <c r="AR1835" i="1" s="1"/>
  <c r="AP2298" i="1"/>
  <c r="AV2298" i="1" s="1"/>
  <c r="AP2662" i="1"/>
  <c r="AV2662" i="1" s="1"/>
  <c r="AP1147" i="1"/>
  <c r="AP1780" i="1"/>
  <c r="AR1780" i="1" s="1"/>
  <c r="AP1619" i="1"/>
  <c r="AR1619" i="1" s="1"/>
  <c r="AP2089" i="1"/>
  <c r="AP1479" i="1"/>
  <c r="AQ1479" i="1" s="1"/>
  <c r="AP1687" i="1"/>
  <c r="AQ1687" i="1" s="1"/>
  <c r="AP952" i="1"/>
  <c r="AQ952" i="1" s="1"/>
  <c r="AP2012" i="1"/>
  <c r="AQ2012" i="1" s="1"/>
  <c r="AP1618" i="1"/>
  <c r="AV1618" i="1" s="1"/>
  <c r="AP1020" i="1"/>
  <c r="AV1020" i="1" s="1"/>
  <c r="AP1138" i="1"/>
  <c r="AP2219" i="1"/>
  <c r="AQ2219" i="1" s="1"/>
  <c r="AP1594" i="1"/>
  <c r="AV1594" i="1" s="1"/>
  <c r="AP2264" i="1"/>
  <c r="AP2105" i="1"/>
  <c r="AV2105" i="1" s="1"/>
  <c r="AP1624" i="1"/>
  <c r="AR1624" i="1" s="1"/>
  <c r="AP2639" i="1"/>
  <c r="AR2639" i="1" s="1"/>
  <c r="AP1169" i="1"/>
  <c r="AQ1169" i="1" s="1"/>
  <c r="AP2097" i="1"/>
  <c r="AV2097" i="1" s="1"/>
  <c r="AP1515" i="1"/>
  <c r="AV1515" i="1" s="1"/>
  <c r="AP1385" i="1"/>
  <c r="AR1385" i="1" s="1"/>
  <c r="AP2218" i="1"/>
  <c r="AQ2218" i="1" s="1"/>
  <c r="AP2642" i="1"/>
  <c r="AP1614" i="1"/>
  <c r="AQ1614" i="1" s="1"/>
  <c r="AP2136" i="1"/>
  <c r="AQ2136" i="1" s="1"/>
  <c r="AP763" i="1"/>
  <c r="AP2671" i="1"/>
  <c r="AR2671" i="1" s="1"/>
  <c r="AP814" i="1"/>
  <c r="AV814" i="1" s="1"/>
  <c r="AP1602" i="1"/>
  <c r="AR1602" i="1" s="1"/>
  <c r="AP2423" i="1"/>
  <c r="AV2423" i="1" s="1"/>
  <c r="AP1335" i="1"/>
  <c r="AV1335" i="1" s="1"/>
  <c r="AP2082" i="1"/>
  <c r="AR2082" i="1" s="1"/>
  <c r="AP2059" i="1"/>
  <c r="AQ2059" i="1" s="1"/>
  <c r="AP1913" i="1"/>
  <c r="AQ1913" i="1" s="1"/>
  <c r="AP896" i="1"/>
  <c r="AP1568" i="1"/>
  <c r="AR1568" i="1" s="1"/>
  <c r="AP2285" i="1"/>
  <c r="AV2285" i="1" s="1"/>
  <c r="AP897" i="1"/>
  <c r="AP942" i="1"/>
  <c r="AR942" i="1" s="1"/>
  <c r="AP1087" i="1"/>
  <c r="AV1087" i="1" s="1"/>
  <c r="AP939" i="1"/>
  <c r="AV939" i="1" s="1"/>
  <c r="AP1265" i="1"/>
  <c r="AR1265" i="1" s="1"/>
  <c r="AP1966" i="1"/>
  <c r="AV1966" i="1" s="1"/>
  <c r="AP1533" i="1"/>
  <c r="AP924" i="1"/>
  <c r="AQ924" i="1" s="1"/>
  <c r="AP1476" i="1"/>
  <c r="AQ1476" i="1" s="1"/>
  <c r="AP927" i="1"/>
  <c r="AP1288" i="1"/>
  <c r="AV1288" i="1" s="1"/>
  <c r="AP1049" i="1"/>
  <c r="AP1117" i="1"/>
  <c r="AP2320" i="1"/>
  <c r="AV2320" i="1" s="1"/>
  <c r="AP1733" i="1"/>
  <c r="AR1733" i="1" s="1"/>
  <c r="AP1847" i="1"/>
  <c r="AR1847" i="1" s="1"/>
  <c r="AP801" i="1"/>
  <c r="AQ801" i="1" s="1"/>
  <c r="AP824" i="1"/>
  <c r="AV824" i="1" s="1"/>
  <c r="AP779" i="1"/>
  <c r="AP1620" i="1"/>
  <c r="AP1452" i="1"/>
  <c r="AV1452" i="1" s="1"/>
  <c r="AP1360" i="1"/>
  <c r="AR1360" i="1" s="1"/>
  <c r="AP1231" i="1"/>
  <c r="AQ1231" i="1" s="1"/>
  <c r="AP1416" i="1"/>
  <c r="AR1416" i="1" s="1"/>
  <c r="AP941" i="1"/>
  <c r="AP1009" i="1"/>
  <c r="AQ1009" i="1" s="1"/>
  <c r="AP2564" i="1"/>
  <c r="AR2564" i="1" s="1"/>
  <c r="AP1883" i="1"/>
  <c r="AV1883" i="1" s="1"/>
  <c r="AP2652" i="1"/>
  <c r="AV2652" i="1" s="1"/>
  <c r="AP2123" i="1"/>
  <c r="AV2123" i="1" s="1"/>
  <c r="AP2635" i="1"/>
  <c r="AR2635" i="1" s="1"/>
  <c r="AP1851" i="1"/>
  <c r="AP2213" i="1"/>
  <c r="AQ2213" i="1" s="1"/>
  <c r="AP1989" i="1"/>
  <c r="AR1989" i="1" s="1"/>
  <c r="AP1114" i="1"/>
  <c r="AR1114" i="1" s="1"/>
  <c r="AP2597" i="1"/>
  <c r="AP2078" i="1"/>
  <c r="AQ2078" i="1" s="1"/>
  <c r="AP2392" i="1"/>
  <c r="AV2392" i="1" s="1"/>
  <c r="AP1200" i="1"/>
  <c r="AV1200" i="1" s="1"/>
  <c r="AP2460" i="1"/>
  <c r="AQ2460" i="1" s="1"/>
  <c r="AP767" i="1"/>
  <c r="AV767" i="1" s="1"/>
  <c r="AP1812" i="1"/>
  <c r="AR1812" i="1" s="1"/>
  <c r="AP1526" i="1"/>
  <c r="AP1285" i="1"/>
  <c r="AV1285" i="1" s="1"/>
  <c r="AP2538" i="1"/>
  <c r="AQ2538" i="1" s="1"/>
  <c r="AP1424" i="1"/>
  <c r="AP1148" i="1"/>
  <c r="AR1148" i="1" s="1"/>
  <c r="AP1502" i="1"/>
  <c r="AQ1502" i="1" s="1"/>
  <c r="AP2599" i="1"/>
  <c r="AP2066" i="1"/>
  <c r="AR2066" i="1" s="1"/>
  <c r="AP1238" i="1"/>
  <c r="AR1238" i="1" s="1"/>
  <c r="AP2497" i="1"/>
  <c r="AQ2497" i="1" s="1"/>
  <c r="AP1916" i="1"/>
  <c r="AV1916" i="1" s="1"/>
  <c r="AP714" i="1"/>
  <c r="AR714" i="1" s="1"/>
  <c r="AP966" i="1"/>
  <c r="AQ966" i="1" s="1"/>
  <c r="AP902" i="1"/>
  <c r="AR902" i="1" s="1"/>
  <c r="AP1363" i="1"/>
  <c r="AR1363" i="1" s="1"/>
  <c r="AP1818" i="1"/>
  <c r="AQ1818" i="1" s="1"/>
  <c r="AP2521" i="1"/>
  <c r="AQ2521" i="1" s="1"/>
  <c r="AP2009" i="1"/>
  <c r="AP1453" i="1"/>
  <c r="AR1453" i="1" s="1"/>
  <c r="AP1229" i="1"/>
  <c r="AR1229" i="1" s="1"/>
  <c r="AP1547" i="1"/>
  <c r="AR1547" i="1" s="1"/>
  <c r="AP847" i="1"/>
  <c r="AR847" i="1" s="1"/>
  <c r="AP1572" i="1"/>
  <c r="AV1572" i="1" s="1"/>
  <c r="AP2180" i="1"/>
  <c r="AR2180" i="1" s="1"/>
  <c r="AP968" i="1"/>
  <c r="AP2125" i="1"/>
  <c r="AQ2125" i="1" s="1"/>
  <c r="AP2198" i="1"/>
  <c r="AR2198" i="1" s="1"/>
  <c r="AP1575" i="1"/>
  <c r="AV1575" i="1" s="1"/>
  <c r="AP2553" i="1"/>
  <c r="AV2553" i="1" s="1"/>
  <c r="AP1181" i="1"/>
  <c r="AP1943" i="1"/>
  <c r="AP798" i="1"/>
  <c r="AR798" i="1" s="1"/>
  <c r="AP1813" i="1"/>
  <c r="AP1146" i="1"/>
  <c r="AQ1146" i="1" s="1"/>
  <c r="AP1853" i="1"/>
  <c r="AQ1853" i="1" s="1"/>
  <c r="AP974" i="1"/>
  <c r="AQ974" i="1" s="1"/>
  <c r="AP1850" i="1"/>
  <c r="AP1055" i="1"/>
  <c r="AP1867" i="1"/>
  <c r="AV1867" i="1" s="1"/>
  <c r="AP1073" i="1"/>
  <c r="AP2052" i="1"/>
  <c r="AV2052" i="1" s="1"/>
  <c r="AP1968" i="1"/>
  <c r="AR1968" i="1" s="1"/>
  <c r="AP1595" i="1"/>
  <c r="AP1640" i="1"/>
  <c r="AQ1640" i="1" s="1"/>
  <c r="AP2684" i="1"/>
  <c r="AP1248" i="1"/>
  <c r="AR1248" i="1" s="1"/>
  <c r="AP1154" i="1"/>
  <c r="AR1154" i="1" s="1"/>
  <c r="AP769" i="1"/>
  <c r="AR769" i="1" s="1"/>
  <c r="AP2328" i="1"/>
  <c r="AV2328" i="1" s="1"/>
  <c r="AP1286" i="1"/>
  <c r="AP780" i="1"/>
  <c r="AQ780" i="1" s="1"/>
  <c r="AP2173" i="1"/>
  <c r="AP2619" i="1"/>
  <c r="AV2619" i="1" s="1"/>
  <c r="AP2229" i="1"/>
  <c r="AP2390" i="1"/>
  <c r="AV2390" i="1" s="1"/>
  <c r="AP2011" i="1"/>
  <c r="AV2011" i="1" s="1"/>
  <c r="AP1352" i="1"/>
  <c r="AP1776" i="1"/>
  <c r="AR1776" i="1" s="1"/>
  <c r="AP963" i="1"/>
  <c r="AR963" i="1" s="1"/>
  <c r="AP1914" i="1"/>
  <c r="AQ1914" i="1" s="1"/>
  <c r="AP1257" i="1"/>
  <c r="AP1979" i="1"/>
  <c r="AP2351" i="1"/>
  <c r="AV2351" i="1" s="1"/>
  <c r="AP1757" i="1"/>
  <c r="AP2593" i="1"/>
  <c r="AV2593" i="1" s="1"/>
  <c r="AP1790" i="1"/>
  <c r="AP2295" i="1"/>
  <c r="AP2389" i="1"/>
  <c r="AV2389" i="1" s="1"/>
  <c r="AP2073" i="1"/>
  <c r="AP793" i="1"/>
  <c r="AR793" i="1" s="1"/>
  <c r="AP2293" i="1"/>
  <c r="AV2293" i="1" s="1"/>
  <c r="AP2341" i="1"/>
  <c r="AQ2341" i="1" s="1"/>
  <c r="AP1356" i="1"/>
  <c r="AV1356" i="1" s="1"/>
  <c r="AP1984" i="1"/>
  <c r="AP2245" i="1"/>
  <c r="AV2245" i="1" s="1"/>
  <c r="AP743" i="1"/>
  <c r="AP2279" i="1"/>
  <c r="AQ2279" i="1" s="1"/>
  <c r="AP1127" i="1"/>
  <c r="AP2062" i="1"/>
  <c r="AP2492" i="1"/>
  <c r="AQ2492" i="1" s="1"/>
  <c r="AP1706" i="1"/>
  <c r="AP1876" i="1"/>
  <c r="AQ1876" i="1" s="1"/>
  <c r="AP1280" i="1"/>
  <c r="AV1280" i="1" s="1"/>
  <c r="AP1152" i="1"/>
  <c r="AQ1152" i="1" s="1"/>
  <c r="AP2673" i="1"/>
  <c r="AR2673" i="1" s="1"/>
  <c r="AP1704" i="1"/>
  <c r="AP2569" i="1"/>
  <c r="AR2569" i="1" s="1"/>
  <c r="AP1407" i="1"/>
  <c r="AV1407" i="1" s="1"/>
  <c r="AP2468" i="1"/>
  <c r="AR2468" i="1" s="1"/>
  <c r="AP826" i="1"/>
  <c r="AR826" i="1" s="1"/>
  <c r="AP711" i="1"/>
  <c r="AV711" i="1" s="1"/>
  <c r="AP1447" i="1"/>
  <c r="AR1447" i="1" s="1"/>
  <c r="AP2077" i="1"/>
  <c r="AR2077" i="1" s="1"/>
  <c r="AP1227" i="1"/>
  <c r="AR1227" i="1" s="1"/>
  <c r="AP1946" i="1"/>
  <c r="AR1946" i="1" s="1"/>
  <c r="AP1920" i="1"/>
  <c r="AQ1920" i="1" s="1"/>
  <c r="AP1807" i="1"/>
  <c r="AP2202" i="1"/>
  <c r="AQ2202" i="1" s="1"/>
  <c r="AP2265" i="1"/>
  <c r="AR2265" i="1" s="1"/>
  <c r="AP2491" i="1"/>
  <c r="AP2157" i="1"/>
  <c r="AQ2157" i="1" s="1"/>
  <c r="AP2604" i="1"/>
  <c r="AQ2604" i="1" s="1"/>
  <c r="AP2232" i="1"/>
  <c r="AV2232" i="1" s="1"/>
  <c r="AP2090" i="1"/>
  <c r="AR2090" i="1" s="1"/>
  <c r="AP1197" i="1"/>
  <c r="AV1197" i="1" s="1"/>
  <c r="AP2403" i="1"/>
  <c r="AQ2403" i="1" s="1"/>
  <c r="AP1044" i="1"/>
  <c r="AR1044" i="1" s="1"/>
  <c r="AP1052" i="1"/>
  <c r="AR1052" i="1" s="1"/>
  <c r="AP1553" i="1"/>
  <c r="AR1553" i="1" s="1"/>
  <c r="AP1839" i="1"/>
  <c r="AV1839" i="1" s="1"/>
  <c r="AP1140" i="1"/>
  <c r="AR1140" i="1" s="1"/>
  <c r="AP1691" i="1"/>
  <c r="AR1691" i="1" s="1"/>
  <c r="AP905" i="1"/>
  <c r="AV905" i="1" s="1"/>
  <c r="AP1067" i="1"/>
  <c r="AV1067" i="1" s="1"/>
  <c r="AP2578" i="1"/>
  <c r="AP2438" i="1"/>
  <c r="AQ2438" i="1" s="1"/>
  <c r="AP1066" i="1"/>
  <c r="AP911" i="1"/>
  <c r="AV911" i="1" s="1"/>
  <c r="AP2429" i="1"/>
  <c r="AQ2429" i="1" s="1"/>
  <c r="AP894" i="1"/>
  <c r="AR894" i="1" s="1"/>
  <c r="AP1249" i="1"/>
  <c r="AP983" i="1"/>
  <c r="AV983" i="1" s="1"/>
  <c r="AP1225" i="1"/>
  <c r="AR1225" i="1" s="1"/>
  <c r="AP1403" i="1"/>
  <c r="AP1153" i="1"/>
  <c r="AQ1153" i="1" s="1"/>
  <c r="AP1974" i="1"/>
  <c r="AQ1974" i="1" s="1"/>
  <c r="AP1605" i="1"/>
  <c r="AR1605" i="1" s="1"/>
  <c r="AP1714" i="1"/>
  <c r="AQ1714" i="1" s="1"/>
  <c r="AP2618" i="1"/>
  <c r="AV2618" i="1" s="1"/>
  <c r="AP2530" i="1"/>
  <c r="AV2530" i="1" s="1"/>
  <c r="AP1392" i="1"/>
  <c r="AQ1392" i="1" s="1"/>
  <c r="AP1736" i="1"/>
  <c r="AR1736" i="1" s="1"/>
  <c r="AP2512" i="1"/>
  <c r="AR2512" i="1" s="1"/>
  <c r="AP910" i="1"/>
  <c r="AV910" i="1" s="1"/>
  <c r="AP2480" i="1"/>
  <c r="AV2480" i="1" s="1"/>
  <c r="AP2511" i="1"/>
  <c r="AV2511" i="1" s="1"/>
  <c r="AP874" i="1"/>
  <c r="AR874" i="1" s="1"/>
  <c r="AP1679" i="1"/>
  <c r="AP986" i="1"/>
  <c r="AP2663" i="1"/>
  <c r="AQ2663" i="1" s="1"/>
  <c r="AP2054" i="1"/>
  <c r="AV2054" i="1" s="1"/>
  <c r="AP1495" i="1"/>
  <c r="AQ1495" i="1" s="1"/>
  <c r="AP1705" i="1"/>
  <c r="AV1705" i="1" s="1"/>
  <c r="AP2603" i="1"/>
  <c r="AQ2603" i="1" s="1"/>
  <c r="AP831" i="1"/>
  <c r="AP1342" i="1"/>
  <c r="AP827" i="1"/>
  <c r="AQ827" i="1" s="1"/>
  <c r="AP1741" i="1"/>
  <c r="AQ1741" i="1" s="1"/>
  <c r="AP1826" i="1"/>
  <c r="AR1826" i="1" s="1"/>
  <c r="AP2442" i="1"/>
  <c r="AR2442" i="1" s="1"/>
  <c r="AP925" i="1"/>
  <c r="AR925" i="1" s="1"/>
  <c r="AP1815" i="1"/>
  <c r="AQ1815" i="1" s="1"/>
  <c r="AP1206" i="1"/>
  <c r="AP1565" i="1"/>
  <c r="AR1565" i="1" s="1"/>
  <c r="AP1810" i="1"/>
  <c r="AV1810" i="1" s="1"/>
  <c r="AP2313" i="1"/>
  <c r="AR2313" i="1" s="1"/>
  <c r="AP1449" i="1"/>
  <c r="AQ1449" i="1" s="1"/>
  <c r="AP2174" i="1"/>
  <c r="AP1329" i="1"/>
  <c r="AR1329" i="1" s="1"/>
  <c r="AP817" i="1"/>
  <c r="AV817" i="1" s="1"/>
  <c r="AP1433" i="1"/>
  <c r="AV1433" i="1" s="1"/>
  <c r="AP1340" i="1"/>
  <c r="AP1384" i="1"/>
  <c r="AP985" i="1"/>
  <c r="AR985" i="1" s="1"/>
  <c r="AP2422" i="1"/>
  <c r="AP2184" i="1"/>
  <c r="AR2184" i="1" s="1"/>
  <c r="AP1489" i="1"/>
  <c r="AQ1489" i="1" s="1"/>
  <c r="AP1805" i="1"/>
  <c r="AQ1805" i="1" s="1"/>
  <c r="AP1897" i="1"/>
  <c r="AP2693" i="1"/>
  <c r="AR2693" i="1" s="1"/>
  <c r="AP2271" i="1"/>
  <c r="AQ2271" i="1" s="1"/>
  <c r="AP1832" i="1"/>
  <c r="AP2291" i="1"/>
  <c r="AR2291" i="1" s="1"/>
  <c r="AP2333" i="1"/>
  <c r="AP1542" i="1"/>
  <c r="AV1542" i="1" s="1"/>
  <c r="AP1477" i="1"/>
  <c r="AV1477" i="1" s="1"/>
  <c r="AP1673" i="1"/>
  <c r="AP2546" i="1"/>
  <c r="AQ2546" i="1" s="1"/>
  <c r="AP805" i="1"/>
  <c r="AR805" i="1" s="1"/>
  <c r="AP2115" i="1"/>
  <c r="AR2115" i="1" s="1"/>
  <c r="AP888" i="1"/>
  <c r="AP2179" i="1"/>
  <c r="AR2179" i="1" s="1"/>
  <c r="AP1543" i="1"/>
  <c r="AV1543" i="1" s="1"/>
  <c r="AP2001" i="1"/>
  <c r="AP1035" i="1"/>
  <c r="AQ1035" i="1" s="1"/>
  <c r="AP2384" i="1"/>
  <c r="AP2329" i="1"/>
  <c r="AP1715" i="1"/>
  <c r="AQ1715" i="1" s="1"/>
  <c r="AP1431" i="1"/>
  <c r="AP2610" i="1"/>
  <c r="AV2610" i="1" s="1"/>
  <c r="AP869" i="1"/>
  <c r="AV869" i="1" s="1"/>
  <c r="AP1391" i="1"/>
  <c r="AQ1391" i="1" s="1"/>
  <c r="AP2038" i="1"/>
  <c r="AP2275" i="1"/>
  <c r="AP1890" i="1"/>
  <c r="AR1890" i="1" s="1"/>
  <c r="AP2150" i="1"/>
  <c r="AQ2150" i="1" s="1"/>
  <c r="AP1716" i="1"/>
  <c r="AV1716" i="1" s="1"/>
  <c r="AP1464" i="1"/>
  <c r="AP1720" i="1"/>
  <c r="AV1720" i="1" s="1"/>
  <c r="AP1960" i="1"/>
  <c r="AV1960" i="1" s="1"/>
  <c r="AP740" i="1"/>
  <c r="AP2023" i="1"/>
  <c r="AQ2023" i="1" s="1"/>
  <c r="AP1577" i="1"/>
  <c r="AQ1577" i="1" s="1"/>
  <c r="AP2554" i="1"/>
  <c r="AV2554" i="1" s="1"/>
  <c r="AP2140" i="1"/>
  <c r="AR2140" i="1" s="1"/>
  <c r="AP1076" i="1"/>
  <c r="AP1344" i="1"/>
  <c r="AR1344" i="1" s="1"/>
  <c r="AP2300" i="1"/>
  <c r="AR2300" i="1" s="1"/>
  <c r="AP2068" i="1"/>
  <c r="AV2068" i="1" s="1"/>
  <c r="AP2455" i="1"/>
  <c r="AP1898" i="1"/>
  <c r="AP2014" i="1"/>
  <c r="AV2014" i="1" s="1"/>
  <c r="AP1961" i="1"/>
  <c r="AQ1961" i="1" s="1"/>
  <c r="AP2571" i="1"/>
  <c r="AQ2571" i="1" s="1"/>
  <c r="AP1022" i="1"/>
  <c r="AV1022" i="1" s="1"/>
  <c r="AP1100" i="1"/>
  <c r="AQ1100" i="1" s="1"/>
  <c r="AP1381" i="1"/>
  <c r="AP1375" i="1"/>
  <c r="AP883" i="1"/>
  <c r="AV883" i="1" s="1"/>
  <c r="AP2086" i="1"/>
  <c r="AV2086" i="1" s="1"/>
  <c r="AP1545" i="1"/>
  <c r="AR1545" i="1" s="1"/>
  <c r="AP819" i="1"/>
  <c r="AP1132" i="1"/>
  <c r="AQ1132" i="1" s="1"/>
  <c r="AP2058" i="1"/>
  <c r="AR2058" i="1" s="1"/>
  <c r="AP1781" i="1"/>
  <c r="AP1071" i="1"/>
  <c r="AQ1071" i="1" s="1"/>
  <c r="AP1274" i="1"/>
  <c r="AV1274" i="1" s="1"/>
  <c r="AP2076" i="1"/>
  <c r="AR2076" i="1" s="1"/>
  <c r="AP922" i="1"/>
  <c r="AP1322" i="1"/>
  <c r="AQ1322" i="1" s="1"/>
  <c r="AP1639" i="1"/>
  <c r="AQ1639" i="1" s="1"/>
  <c r="AP1102" i="1"/>
  <c r="AP2542" i="1"/>
  <c r="AR2542" i="1" s="1"/>
  <c r="AP2380" i="1"/>
  <c r="AQ2380" i="1" s="1"/>
  <c r="AP1119" i="1"/>
  <c r="AQ1119" i="1" s="1"/>
  <c r="AP1090" i="1"/>
  <c r="AR1090" i="1" s="1"/>
  <c r="AP1075" i="1"/>
  <c r="AR1075" i="1" s="1"/>
  <c r="AP1967" i="1"/>
  <c r="AQ1967" i="1" s="1"/>
  <c r="AP2311" i="1"/>
  <c r="AR2311" i="1" s="1"/>
  <c r="AP1959" i="1"/>
  <c r="AQ1959" i="1" s="1"/>
  <c r="AP2281" i="1"/>
  <c r="AR2281" i="1" s="1"/>
  <c r="AP2544" i="1"/>
  <c r="AP2091" i="1"/>
  <c r="AQ2091" i="1" s="1"/>
  <c r="AP1792" i="1"/>
  <c r="AQ1792" i="1" s="1"/>
  <c r="AP2638" i="1"/>
  <c r="AQ2638" i="1" s="1"/>
  <c r="AP1494" i="1"/>
  <c r="AP1919" i="1"/>
  <c r="AP1204" i="1"/>
  <c r="AQ1204" i="1" s="1"/>
  <c r="AP2483" i="1"/>
  <c r="AV2483" i="1" s="1"/>
  <c r="AP1558" i="1"/>
  <c r="AQ1558" i="1" s="1"/>
  <c r="AP1880" i="1"/>
  <c r="AV1880" i="1" s="1"/>
  <c r="AP1963" i="1"/>
  <c r="AQ1963" i="1" s="1"/>
  <c r="AP984" i="1"/>
  <c r="AV984" i="1" s="1"/>
  <c r="AP938" i="1"/>
  <c r="AP1820" i="1"/>
  <c r="AV1820" i="1" s="1"/>
  <c r="AP2259" i="1"/>
  <c r="AP729" i="1"/>
  <c r="AR729" i="1" s="1"/>
  <c r="AP800" i="1"/>
  <c r="AP768" i="1"/>
  <c r="AV768" i="1" s="1"/>
  <c r="AP2160" i="1"/>
  <c r="AV2160" i="1" s="1"/>
  <c r="AP825" i="1"/>
  <c r="AP2566" i="1"/>
  <c r="AR2566" i="1" s="1"/>
  <c r="AP1450" i="1"/>
  <c r="AQ1450" i="1" s="1"/>
  <c r="AP2425" i="1"/>
  <c r="AR2425" i="1" s="1"/>
  <c r="AP2668" i="1"/>
  <c r="AV2668" i="1" s="1"/>
  <c r="AP1256" i="1"/>
  <c r="AV1256" i="1" s="1"/>
  <c r="AP1668" i="1"/>
  <c r="AV1668" i="1" s="1"/>
  <c r="AP2037" i="1"/>
  <c r="AP1315" i="1"/>
  <c r="AR1315" i="1" s="1"/>
  <c r="AP1042" i="1"/>
  <c r="AV1042" i="1" s="1"/>
  <c r="AP1637" i="1"/>
  <c r="AV1637" i="1" s="1"/>
  <c r="AP2417" i="1"/>
  <c r="AV2417" i="1" s="1"/>
  <c r="AP2531" i="1"/>
  <c r="AP1234" i="1"/>
  <c r="AR1234" i="1" s="1"/>
  <c r="AP2154" i="1"/>
  <c r="AR2154" i="1" s="1"/>
  <c r="AP2080" i="1"/>
  <c r="AQ2080" i="1" s="1"/>
  <c r="AP1861" i="1"/>
  <c r="AP1505" i="1"/>
  <c r="AQ1505" i="1" s="1"/>
  <c r="AP2679" i="1"/>
  <c r="AR2679" i="1" s="1"/>
  <c r="AP2678" i="1"/>
  <c r="AP1320" i="1"/>
  <c r="AR1320" i="1" s="1"/>
  <c r="AP2349" i="1"/>
  <c r="AP2692" i="1"/>
  <c r="AP1323" i="1"/>
  <c r="AV1323" i="1" s="1"/>
  <c r="AP850" i="1"/>
  <c r="AV850" i="1" s="1"/>
  <c r="AP1648" i="1"/>
  <c r="AV1648" i="1" s="1"/>
  <c r="AP1520" i="1"/>
  <c r="AR1520" i="1" s="1"/>
  <c r="AP1638" i="1"/>
  <c r="AR1638" i="1" s="1"/>
  <c r="AP992" i="1"/>
  <c r="AP1351" i="1"/>
  <c r="AQ1351" i="1" s="1"/>
  <c r="AP1081" i="1"/>
  <c r="AR1081" i="1" s="1"/>
  <c r="AP2525" i="1"/>
  <c r="AP2537" i="1"/>
  <c r="AR2537" i="1" s="1"/>
  <c r="AP2223" i="1"/>
  <c r="AP2215" i="1"/>
  <c r="AP2344" i="1"/>
  <c r="AV2344" i="1" s="1"/>
  <c r="AP710" i="1"/>
  <c r="AV710" i="1" s="1"/>
  <c r="AP1414" i="1"/>
  <c r="AR1414" i="1" s="1"/>
  <c r="AP1589" i="1"/>
  <c r="AR1589" i="1" s="1"/>
  <c r="AP2327" i="1"/>
  <c r="AQ2327" i="1" s="1"/>
  <c r="AP2169" i="1"/>
  <c r="AP2383" i="1"/>
  <c r="AP1889" i="1"/>
  <c r="AQ1889" i="1" s="1"/>
  <c r="AP2489" i="1"/>
  <c r="AP2559" i="1"/>
  <c r="AV2559" i="1" s="1"/>
  <c r="AP1696" i="1"/>
  <c r="AV1696" i="1" s="1"/>
  <c r="AP2479" i="1"/>
  <c r="AQ2479" i="1" s="1"/>
  <c r="AP2508" i="1"/>
  <c r="AQ2508" i="1" s="1"/>
  <c r="AP745" i="1"/>
  <c r="AR745" i="1" s="1"/>
  <c r="AP1508" i="1"/>
  <c r="AQ1508" i="1" s="1"/>
  <c r="AP2539" i="1"/>
  <c r="AR2539" i="1" s="1"/>
  <c r="AP1951" i="1"/>
  <c r="AV1951" i="1" s="1"/>
  <c r="AP1588" i="1"/>
  <c r="AV1588" i="1" s="1"/>
  <c r="AP1444" i="1"/>
  <c r="AQ1444" i="1" s="1"/>
  <c r="AP1912" i="1"/>
  <c r="AQ1912" i="1" s="1"/>
  <c r="AP2306" i="1"/>
  <c r="AQ2306" i="1" s="1"/>
  <c r="AP2545" i="1"/>
  <c r="AR2545" i="1" s="1"/>
  <c r="AP1326" i="1"/>
  <c r="AQ1326" i="1" s="1"/>
  <c r="AP1291" i="1"/>
  <c r="AQ1291" i="1" s="1"/>
  <c r="AP882" i="1"/>
  <c r="AR882" i="1" s="1"/>
  <c r="AP1019" i="1"/>
  <c r="AP2420" i="1"/>
  <c r="AQ2420" i="1" s="1"/>
  <c r="AP1788" i="1"/>
  <c r="AQ1788" i="1" s="1"/>
  <c r="AP2010" i="1"/>
  <c r="AR2010" i="1" s="1"/>
  <c r="AP806" i="1"/>
  <c r="AQ806" i="1" s="1"/>
  <c r="AP1627" i="1"/>
  <c r="AP1771" i="1"/>
  <c r="AV1771" i="1" s="1"/>
  <c r="AP2434" i="1"/>
  <c r="AP2201" i="1"/>
  <c r="AV2201" i="1" s="1"/>
  <c r="AP2477" i="1"/>
  <c r="AP1513" i="1"/>
  <c r="AV1513" i="1" s="1"/>
  <c r="AP811" i="1"/>
  <c r="AQ811" i="1" s="1"/>
  <c r="AP1098" i="1"/>
  <c r="AP731" i="1"/>
  <c r="AR731" i="1" s="1"/>
  <c r="AP2534" i="1"/>
  <c r="AV2534" i="1" s="1"/>
  <c r="AP2163" i="1"/>
  <c r="AV2163" i="1" s="1"/>
  <c r="AP1762" i="1"/>
  <c r="AP732" i="1"/>
  <c r="AP1766" i="1"/>
  <c r="AQ1766" i="1" s="1"/>
  <c r="AP1364" i="1"/>
  <c r="AP782" i="1"/>
  <c r="AQ782" i="1" s="1"/>
  <c r="AP2634" i="1"/>
  <c r="AP1441" i="1"/>
  <c r="AV1441" i="1" s="1"/>
  <c r="AP1032" i="1"/>
  <c r="AR1032" i="1" s="1"/>
  <c r="AP1801" i="1"/>
  <c r="AQ1801" i="1" s="1"/>
  <c r="AP2371" i="1"/>
  <c r="AR2371" i="1" s="1"/>
  <c r="AP1750" i="1"/>
  <c r="AQ1750" i="1" s="1"/>
  <c r="AP2234" i="1"/>
  <c r="AQ2234" i="1" s="1"/>
  <c r="AP2181" i="1"/>
  <c r="AR2181" i="1" s="1"/>
  <c r="AP2548" i="1"/>
  <c r="AP1108" i="1"/>
  <c r="AQ1108" i="1" s="1"/>
  <c r="AP2244" i="1"/>
  <c r="AP2441" i="1"/>
  <c r="AR2441" i="1" s="1"/>
  <c r="AP1772" i="1"/>
  <c r="AP932" i="1"/>
  <c r="AQ932" i="1" s="1"/>
  <c r="AP803" i="1"/>
  <c r="AR803" i="1" s="1"/>
  <c r="AP2228" i="1"/>
  <c r="AR2228" i="1" s="1"/>
  <c r="AP719" i="1"/>
  <c r="AR719" i="1" s="1"/>
  <c r="AP815" i="1"/>
  <c r="AQ815" i="1" s="1"/>
  <c r="AP1671" i="1"/>
  <c r="AR1671" i="1" s="1"/>
  <c r="AP2535" i="1"/>
  <c r="AP1005" i="1"/>
  <c r="AV1005" i="1" s="1"/>
  <c r="AP1271" i="1"/>
  <c r="AR1271" i="1" s="1"/>
  <c r="AP1607" i="1"/>
  <c r="AP1129" i="1"/>
  <c r="AR1129" i="1" s="1"/>
  <c r="AP1759" i="1"/>
  <c r="AP2220" i="1"/>
  <c r="AP1587" i="1"/>
  <c r="AQ1587" i="1" s="1"/>
  <c r="AP1748" i="1"/>
  <c r="AQ1748" i="1" s="1"/>
  <c r="AP1180" i="1"/>
  <c r="AQ1180" i="1" s="1"/>
  <c r="AP1236" i="1"/>
  <c r="AQ1236" i="1" s="1"/>
  <c r="AP1428" i="1"/>
  <c r="AR1428" i="1" s="1"/>
  <c r="AP1254" i="1"/>
  <c r="AQ1254" i="1" s="1"/>
  <c r="AP2189" i="1"/>
  <c r="AP1123" i="1"/>
  <c r="AR1123" i="1" s="1"/>
  <c r="AP2674" i="1"/>
  <c r="AQ2674" i="1" s="1"/>
  <c r="AP747" i="1"/>
  <c r="AR747" i="1" s="1"/>
  <c r="AP1616" i="1"/>
  <c r="AP1092" i="1"/>
  <c r="AP1029" i="1"/>
  <c r="AR1029" i="1" s="1"/>
  <c r="AP1311" i="1"/>
  <c r="AV1311" i="1" s="1"/>
  <c r="AP2312" i="1"/>
  <c r="AQ2312" i="1" s="1"/>
  <c r="AP1267" i="1"/>
  <c r="AQ1267" i="1" s="1"/>
  <c r="AP2290" i="1"/>
  <c r="AR2290" i="1" s="1"/>
  <c r="AP1992" i="1"/>
  <c r="AP1216" i="1"/>
  <c r="AR1216" i="1" s="1"/>
  <c r="AP1871" i="1"/>
  <c r="AV1871" i="1" s="1"/>
  <c r="AP835" i="1"/>
  <c r="AP950" i="1"/>
  <c r="AQ950" i="1" s="1"/>
  <c r="AP1938" i="1"/>
  <c r="AV1938" i="1" s="1"/>
  <c r="AP813" i="1"/>
  <c r="AQ813" i="1" s="1"/>
  <c r="AP2620" i="1"/>
  <c r="AQ2620" i="1" s="1"/>
  <c r="AP2167" i="1"/>
  <c r="AV2167" i="1" s="1"/>
  <c r="AP2579" i="1"/>
  <c r="AV2579" i="1" s="1"/>
  <c r="AP1027" i="1"/>
  <c r="AQ1027" i="1" s="1"/>
  <c r="AP1680" i="1"/>
  <c r="AR1680" i="1" s="1"/>
  <c r="AP2042" i="1"/>
  <c r="AP1413" i="1"/>
  <c r="AP2458" i="1"/>
  <c r="AQ2458" i="1" s="1"/>
  <c r="AP841" i="1"/>
  <c r="AP996" i="1"/>
  <c r="AQ996" i="1" s="1"/>
  <c r="AP1161" i="1"/>
  <c r="AP2286" i="1"/>
  <c r="AQ2286" i="1" s="1"/>
  <c r="AP2664" i="1"/>
  <c r="AQ2664" i="1" s="1"/>
  <c r="AP1470" i="1"/>
  <c r="AP2431" i="1"/>
  <c r="AR2431" i="1" s="1"/>
  <c r="AP1789" i="1"/>
  <c r="AQ1789" i="1" s="1"/>
  <c r="AP1497" i="1"/>
  <c r="AR1497" i="1" s="1"/>
  <c r="AP1932" i="1"/>
  <c r="AP880" i="1"/>
  <c r="AQ880" i="1" s="1"/>
  <c r="AP2373" i="1"/>
  <c r="AQ2373" i="1" s="1"/>
  <c r="AP1972" i="1"/>
  <c r="AV1972" i="1" s="1"/>
  <c r="AP2249" i="1"/>
  <c r="AQ2249" i="1" s="1"/>
  <c r="AP2369" i="1"/>
  <c r="AP2405" i="1"/>
  <c r="AR2405" i="1" s="1"/>
  <c r="AP753" i="1"/>
  <c r="AQ753" i="1" s="1"/>
  <c r="AP2453" i="1"/>
  <c r="AP2370" i="1"/>
  <c r="AR2370" i="1" s="1"/>
  <c r="AP1610" i="1"/>
  <c r="AQ1610" i="1" s="1"/>
  <c r="AP1991" i="1"/>
  <c r="AV1991" i="1" s="1"/>
  <c r="AP875" i="1"/>
  <c r="AP2122" i="1"/>
  <c r="AP2448" i="1"/>
  <c r="AQ2448" i="1" s="1"/>
  <c r="AP2200" i="1"/>
  <c r="AR2200" i="1" s="1"/>
  <c r="AP2278" i="1"/>
  <c r="AV2278" i="1" s="1"/>
  <c r="AP2346" i="1"/>
  <c r="AR2346" i="1" s="1"/>
  <c r="AP2007" i="1"/>
  <c r="AP1341" i="1"/>
  <c r="AQ1341" i="1" s="1"/>
  <c r="AP1917" i="1"/>
  <c r="AQ1917" i="1" s="1"/>
  <c r="AP2470" i="1"/>
  <c r="AR2470" i="1" s="1"/>
  <c r="AP1346" i="1"/>
  <c r="AV1346" i="1" s="1"/>
  <c r="AP1183" i="1"/>
  <c r="AR1183" i="1" s="1"/>
  <c r="AP1730" i="1"/>
  <c r="AR1730" i="1" s="1"/>
  <c r="AP2104" i="1"/>
  <c r="AV2104" i="1" s="1"/>
  <c r="AP2070" i="1"/>
  <c r="AV2070" i="1" s="1"/>
  <c r="AP792" i="1"/>
  <c r="AP1490" i="1"/>
  <c r="AQ1490" i="1" s="1"/>
  <c r="AP2556" i="1"/>
  <c r="AP1151" i="1"/>
  <c r="AP1159" i="1"/>
  <c r="AV1159" i="1" s="1"/>
  <c r="AP895" i="1"/>
  <c r="AP1501" i="1"/>
  <c r="AV1501" i="1" s="1"/>
  <c r="AP1976" i="1"/>
  <c r="AR1976" i="1" s="1"/>
  <c r="AP1611" i="1"/>
  <c r="AQ1611" i="1" s="1"/>
  <c r="AP2669" i="1"/>
  <c r="AP843" i="1"/>
  <c r="AV843" i="1" s="1"/>
  <c r="AP931" i="1"/>
  <c r="AV931" i="1" s="1"/>
  <c r="AP893" i="1"/>
  <c r="AP2126" i="1"/>
  <c r="AV2126" i="1" s="1"/>
  <c r="AP2025" i="1"/>
  <c r="AP1210" i="1"/>
  <c r="AP2432" i="1"/>
  <c r="AQ2432" i="1" s="1"/>
  <c r="AP842" i="1"/>
  <c r="AP1170" i="1"/>
  <c r="AQ1170" i="1" s="1"/>
  <c r="AP1554" i="1"/>
  <c r="AQ1554" i="1" s="1"/>
  <c r="AP2172" i="1"/>
  <c r="AQ2172" i="1" s="1"/>
  <c r="AP2577" i="1"/>
  <c r="AP2211" i="1"/>
  <c r="AP1751" i="1"/>
  <c r="AQ1751" i="1" s="1"/>
  <c r="AP1028" i="1"/>
  <c r="AP1011" i="1"/>
  <c r="AR1011" i="1" s="1"/>
  <c r="AP1881" i="1"/>
  <c r="AP2162" i="1"/>
  <c r="AP2029" i="1"/>
  <c r="AQ2029" i="1" s="1"/>
  <c r="AP1935" i="1"/>
  <c r="AP1167" i="1"/>
  <c r="AQ1167" i="1" s="1"/>
  <c r="AP987" i="1"/>
  <c r="AR987" i="1" s="1"/>
  <c r="AP868" i="1"/>
  <c r="AQ868" i="1" s="1"/>
  <c r="AP785" i="1"/>
  <c r="AP760" i="1"/>
  <c r="AP2233" i="1"/>
  <c r="AQ2233" i="1" s="1"/>
  <c r="AP1283" i="1"/>
  <c r="AV1283" i="1" s="1"/>
  <c r="AP1155" i="1"/>
  <c r="AV1155" i="1" s="1"/>
  <c r="AP1439" i="1"/>
  <c r="AP2574" i="1"/>
  <c r="AP1048" i="1"/>
  <c r="AQ1048" i="1" s="1"/>
  <c r="AP2170" i="1"/>
  <c r="AV2170" i="1" s="1"/>
  <c r="AP1923" i="1"/>
  <c r="AV1923" i="1" s="1"/>
  <c r="AP1355" i="1"/>
  <c r="AR1355" i="1" s="1"/>
  <c r="AP1877" i="1"/>
  <c r="AR1877" i="1" s="1"/>
  <c r="AP1463" i="1"/>
  <c r="AP2177" i="1"/>
  <c r="AP1221" i="1"/>
  <c r="AV1221" i="1" s="1"/>
  <c r="AP2397" i="1"/>
  <c r="AR2397" i="1" s="1"/>
  <c r="AP1024" i="1"/>
  <c r="AV1024" i="1" s="1"/>
  <c r="AP2018" i="1"/>
  <c r="AV2018" i="1" s="1"/>
  <c r="AP2561" i="1"/>
  <c r="AR2561" i="1" s="1"/>
  <c r="AP2101" i="1"/>
  <c r="AV2101" i="1" s="1"/>
  <c r="AP2030" i="1"/>
  <c r="AQ2030" i="1" s="1"/>
  <c r="AP2035" i="1"/>
  <c r="AQ2035" i="1" s="1"/>
  <c r="AP2016" i="1"/>
  <c r="AQ2016" i="1" s="1"/>
  <c r="AP863" i="1"/>
  <c r="AQ863" i="1" s="1"/>
  <c r="AP1269" i="1"/>
  <c r="AP717" i="1"/>
  <c r="AP1649" i="1"/>
  <c r="AQ1649" i="1" s="1"/>
  <c r="AP2182" i="1"/>
  <c r="AP1854" i="1"/>
  <c r="AR1854" i="1" s="1"/>
  <c r="AP1559" i="1"/>
  <c r="AP1573" i="1"/>
  <c r="AP1468" i="1"/>
  <c r="AR1468" i="1" s="1"/>
  <c r="AP1504" i="1"/>
  <c r="AQ1504" i="1" s="1"/>
  <c r="AP1822" i="1"/>
  <c r="AQ1822" i="1" s="1"/>
  <c r="AP1404" i="1"/>
  <c r="AQ1404" i="1" s="1"/>
  <c r="AP1947" i="1"/>
  <c r="AQ1947" i="1" s="1"/>
  <c r="AP1065" i="1"/>
  <c r="AQ1065" i="1" s="1"/>
  <c r="AP1937" i="1"/>
  <c r="AV1937" i="1" s="1"/>
  <c r="AP1682" i="1"/>
  <c r="AR1682" i="1" s="1"/>
  <c r="AP2262" i="1"/>
  <c r="AP2186" i="1"/>
  <c r="AQ2186" i="1" s="1"/>
  <c r="AP724" i="1"/>
  <c r="AQ724" i="1" s="1"/>
  <c r="AP1330" i="1"/>
  <c r="AP1303" i="1"/>
  <c r="AR1303" i="1" s="1"/>
  <c r="AP1262" i="1"/>
  <c r="AP915" i="1"/>
  <c r="AQ915" i="1" s="1"/>
  <c r="AP1219" i="1"/>
  <c r="AQ1219" i="1" s="1"/>
  <c r="AP1804" i="1"/>
  <c r="AQ1804" i="1" s="1"/>
  <c r="AP2322" i="1"/>
  <c r="AP2626" i="1"/>
  <c r="AQ2626" i="1" s="1"/>
  <c r="AP1683" i="1"/>
  <c r="AQ1683" i="1" s="1"/>
  <c r="AP1701" i="1"/>
  <c r="AP2108" i="1"/>
  <c r="AR2108" i="1" s="1"/>
  <c r="AP1186" i="1"/>
  <c r="AP2550" i="1"/>
  <c r="AP1124" i="1"/>
  <c r="AQ1124" i="1" s="1"/>
  <c r="AP876" i="1"/>
  <c r="AP1382" i="1"/>
  <c r="AR1382" i="1" s="1"/>
  <c r="AP1163" i="1"/>
  <c r="AQ1163" i="1" s="1"/>
  <c r="AP890" i="1"/>
  <c r="AQ890" i="1" s="1"/>
  <c r="AP1511" i="1"/>
  <c r="AP2026" i="1"/>
  <c r="AP2419" i="1"/>
  <c r="AR2419" i="1" s="1"/>
  <c r="AP852" i="1"/>
  <c r="AP2469" i="1"/>
  <c r="AQ2469" i="1" s="1"/>
  <c r="AP2621" i="1"/>
  <c r="AP1581" i="1"/>
  <c r="AP2688" i="1"/>
  <c r="AQ2688" i="1" s="1"/>
  <c r="AP2319" i="1"/>
  <c r="AP1145" i="1"/>
  <c r="AR1145" i="1" s="1"/>
  <c r="AP2368" i="1"/>
  <c r="AQ2368" i="1" s="1"/>
  <c r="AP1722" i="1"/>
  <c r="AV1722" i="1" s="1"/>
  <c r="AP959" i="1"/>
  <c r="AR959" i="1" s="1"/>
  <c r="AP1869" i="1"/>
  <c r="AP1718" i="1"/>
  <c r="AQ1718" i="1" s="1"/>
  <c r="AP2330" i="1"/>
  <c r="AR2330" i="1" s="1"/>
  <c r="AP1652" i="1"/>
  <c r="AQ1652" i="1" s="1"/>
  <c r="AP2187" i="1"/>
  <c r="AP2043" i="1"/>
  <c r="AP873" i="1"/>
  <c r="AV873" i="1" s="1"/>
  <c r="AP1524" i="1"/>
  <c r="AP1596" i="1"/>
  <c r="AQ1596" i="1" s="1"/>
  <c r="AP2207" i="1"/>
  <c r="AR2207" i="1" s="1"/>
  <c r="AP2656" i="1"/>
  <c r="AR2656" i="1" s="1"/>
  <c r="AP1875" i="1"/>
  <c r="AQ1875" i="1" s="1"/>
  <c r="AP1038" i="1"/>
  <c r="AQ1038" i="1" s="1"/>
  <c r="AP1837" i="1"/>
  <c r="AV1837" i="1" s="1"/>
  <c r="AP1018" i="1"/>
  <c r="AP901" i="1"/>
  <c r="AV901" i="1" s="1"/>
  <c r="AP2144" i="1"/>
  <c r="AP1998" i="1"/>
  <c r="AP2083" i="1"/>
  <c r="AV2083" i="1" s="1"/>
  <c r="AP1983" i="1"/>
  <c r="AP1362" i="1"/>
  <c r="AR1362" i="1" s="1"/>
  <c r="AP1534" i="1"/>
  <c r="AV1534" i="1" s="1"/>
  <c r="AP970" i="1"/>
  <c r="AR970" i="1" s="1"/>
  <c r="AP2032" i="1"/>
  <c r="AP1260" i="1"/>
  <c r="AR1260" i="1" s="1"/>
  <c r="AP1708" i="1"/>
  <c r="AV1708" i="1" s="1"/>
  <c r="AP1317" i="1"/>
  <c r="AP2402" i="1"/>
  <c r="AR2402" i="1" s="1"/>
  <c r="AP2171" i="1"/>
  <c r="AP1754" i="1"/>
  <c r="AP2283" i="1"/>
  <c r="AQ2283" i="1" s="1"/>
  <c r="AP1241" i="1"/>
  <c r="AP940" i="1"/>
  <c r="AR940" i="1" s="1"/>
  <c r="AP1849" i="1"/>
  <c r="AR1849" i="1" s="1"/>
  <c r="AP1986" i="1"/>
  <c r="AQ1986" i="1" s="1"/>
  <c r="AP962" i="1"/>
  <c r="AV962" i="1" s="1"/>
  <c r="AP2487" i="1"/>
  <c r="AR2487" i="1" s="1"/>
  <c r="AP1579" i="1"/>
  <c r="AR1579" i="1" s="1"/>
  <c r="AP1482" i="1"/>
  <c r="AP784" i="1"/>
  <c r="AQ784" i="1" s="1"/>
  <c r="AP2611" i="1"/>
  <c r="AP1040" i="1"/>
  <c r="AP1665" i="1"/>
  <c r="AV1665" i="1" s="1"/>
  <c r="AP1467" i="1"/>
  <c r="AP1213" i="1"/>
  <c r="AQ1213" i="1" s="1"/>
  <c r="AP1273" i="1"/>
  <c r="AQ1273" i="1" s="1"/>
  <c r="AP1598" i="1"/>
  <c r="AR1598" i="1" s="1"/>
  <c r="AP2690" i="1"/>
  <c r="AR2690" i="1" s="1"/>
  <c r="AP1089" i="1"/>
  <c r="AR1089" i="1" s="1"/>
  <c r="AP2137" i="1"/>
  <c r="AR2137" i="1" s="1"/>
  <c r="AP1008" i="1"/>
  <c r="AP2648" i="1"/>
  <c r="AR2648" i="1" s="1"/>
  <c r="AP1981" i="1"/>
  <c r="AV1981" i="1" s="1"/>
  <c r="AP1321" i="1"/>
  <c r="AQ1321" i="1" s="1"/>
  <c r="AP2484" i="1"/>
  <c r="AR2484" i="1" s="1"/>
  <c r="AP1888" i="1"/>
  <c r="AQ1888" i="1" s="1"/>
  <c r="AP2558" i="1"/>
  <c r="AQ2558" i="1" s="1"/>
  <c r="AP722" i="1"/>
  <c r="AV722" i="1" s="1"/>
  <c r="AP2315" i="1"/>
  <c r="AQ2315" i="1" s="1"/>
  <c r="AP1307" i="1"/>
  <c r="AP1039" i="1"/>
  <c r="AP1126" i="1"/>
  <c r="AR1126" i="1" s="1"/>
  <c r="AP1689" i="1"/>
  <c r="AP1586" i="1"/>
  <c r="AR1586" i="1" s="1"/>
  <c r="AP1141" i="1"/>
  <c r="AV1141" i="1" s="1"/>
  <c r="AP1379" i="1"/>
  <c r="AP1217" i="1"/>
  <c r="AR1217" i="1" s="1"/>
  <c r="AP1325" i="1"/>
  <c r="AP771" i="1"/>
  <c r="AR771" i="1" s="1"/>
  <c r="AP1510" i="1"/>
  <c r="AQ1510" i="1" s="1"/>
  <c r="AP2670" i="1"/>
  <c r="AQ2670" i="1" s="1"/>
  <c r="AP1563" i="1"/>
  <c r="AQ1563" i="1" s="1"/>
  <c r="AP2445" i="1"/>
  <c r="AQ2445" i="1" s="1"/>
  <c r="AP1455" i="1"/>
  <c r="AR1455" i="1" s="1"/>
  <c r="AP867" i="1"/>
  <c r="AQ867" i="1" s="1"/>
  <c r="AP1446" i="1"/>
  <c r="AQ1446" i="1" s="1"/>
  <c r="AP2450" i="1"/>
  <c r="AP2444" i="1"/>
  <c r="AQ2444" i="1" s="1"/>
  <c r="AP1301" i="1"/>
  <c r="AQ1301" i="1" s="1"/>
  <c r="AP761" i="1"/>
  <c r="AP2443" i="1"/>
  <c r="AQ2443" i="1" s="1"/>
  <c r="AP1324" i="1"/>
  <c r="AR1324" i="1" s="1"/>
  <c r="AP839" i="1"/>
  <c r="AV839" i="1" s="1"/>
  <c r="AP2206" i="1"/>
  <c r="AP1207" i="1"/>
  <c r="AP1251" i="1"/>
  <c r="AQ1251" i="1" s="1"/>
  <c r="AP978" i="1"/>
  <c r="AP1634" i="1"/>
  <c r="AV1634" i="1" s="1"/>
  <c r="AP2357" i="1"/>
  <c r="AQ2357" i="1" s="1"/>
  <c r="AP2212" i="1"/>
  <c r="AP2643" i="1"/>
  <c r="AR2643" i="1" s="1"/>
  <c r="AP2598" i="1"/>
  <c r="AV2598" i="1" s="1"/>
  <c r="AP2471" i="1"/>
  <c r="AQ2471" i="1" s="1"/>
  <c r="AP1514" i="1"/>
  <c r="AQ1514" i="1" s="1"/>
  <c r="AP1435" i="1"/>
  <c r="AV1435" i="1" s="1"/>
  <c r="AP1438" i="1"/>
  <c r="AP1555" i="1"/>
  <c r="AP2224" i="1"/>
  <c r="AR2224" i="1" s="1"/>
  <c r="AP2496" i="1"/>
  <c r="AP946" i="1"/>
  <c r="AV946" i="1" s="1"/>
  <c r="AP2581" i="1"/>
  <c r="AR2581" i="1" s="1"/>
  <c r="AP1816" i="1"/>
  <c r="AR1816" i="1" s="1"/>
  <c r="AP1556" i="1"/>
  <c r="AQ1556" i="1" s="1"/>
  <c r="AP1958" i="1"/>
  <c r="AP1844" i="1"/>
  <c r="AR1844" i="1" s="1"/>
  <c r="AP2242" i="1"/>
  <c r="AV2242" i="1" s="1"/>
  <c r="AP2377" i="1"/>
  <c r="AP1676" i="1"/>
  <c r="AP2263" i="1"/>
  <c r="AP2159" i="1"/>
  <c r="AQ2159" i="1" s="1"/>
  <c r="AP766" i="1"/>
  <c r="AV766" i="1" s="1"/>
  <c r="AP2404" i="1"/>
  <c r="AV2404" i="1" s="1"/>
  <c r="AP1031" i="1"/>
  <c r="AP2102" i="1"/>
  <c r="AP2072" i="1"/>
  <c r="AQ2072" i="1" s="1"/>
  <c r="AP1287" i="1"/>
  <c r="AR1287" i="1" s="1"/>
  <c r="AP1275" i="1"/>
  <c r="AQ1275" i="1" s="1"/>
  <c r="AP1578" i="1"/>
  <c r="AQ1578" i="1" s="1"/>
  <c r="AP854" i="1"/>
  <c r="AV854" i="1" s="1"/>
  <c r="AP1003" i="1"/>
  <c r="AP1688" i="1"/>
  <c r="AP1442" i="1"/>
  <c r="AV1442" i="1" s="1"/>
  <c r="AP1970" i="1"/>
  <c r="AV1970" i="1" s="1"/>
  <c r="AP1266" i="1"/>
  <c r="AQ1266" i="1" s="1"/>
  <c r="AP1737" i="1"/>
  <c r="AP1641" i="1"/>
  <c r="AP1955" i="1"/>
  <c r="AR1955" i="1" s="1"/>
  <c r="AP2193" i="1"/>
  <c r="AP1473" i="1"/>
  <c r="AV1473" i="1" s="1"/>
  <c r="AP1194" i="1"/>
  <c r="AR1194" i="1" s="1"/>
  <c r="AP2472" i="1"/>
  <c r="AR2472" i="1" s="1"/>
  <c r="AP1021" i="1"/>
  <c r="AP2576" i="1"/>
  <c r="AP2056" i="1"/>
  <c r="AR2056" i="1" s="1"/>
  <c r="AP1222" i="1"/>
  <c r="AR1222" i="1" s="1"/>
  <c r="AP1799" i="1"/>
  <c r="AR1799" i="1" s="1"/>
  <c r="AP2288" i="1"/>
  <c r="AV2288" i="1" s="1"/>
  <c r="AP1462" i="1"/>
  <c r="AQ1462" i="1" s="1"/>
  <c r="AP2199" i="1"/>
  <c r="AR2199" i="1" s="1"/>
  <c r="AP1857" i="1"/>
  <c r="AP2416" i="1"/>
  <c r="AV2416" i="1" s="1"/>
  <c r="AP1698" i="1"/>
  <c r="AQ1698" i="1" s="1"/>
  <c r="AP1830" i="1"/>
  <c r="AP1864" i="1"/>
  <c r="AP1434" i="1"/>
  <c r="AP2284" i="1"/>
  <c r="AQ2284" i="1" s="1"/>
  <c r="AP2361" i="1"/>
  <c r="AR2361" i="1" s="1"/>
  <c r="AP1250" i="1"/>
  <c r="AV1250" i="1" s="1"/>
  <c r="AP1965" i="1"/>
  <c r="AP1997" i="1"/>
  <c r="AP2261" i="1"/>
  <c r="AR2261" i="1" s="1"/>
  <c r="AP1749" i="1"/>
  <c r="AV1749" i="1" s="1"/>
  <c r="AP2637" i="1"/>
  <c r="AR2637" i="1" s="1"/>
  <c r="AP2587" i="1"/>
  <c r="AR2587" i="1" s="1"/>
  <c r="AP2247" i="1"/>
  <c r="AR2247" i="1" s="1"/>
  <c r="AP2557" i="1"/>
  <c r="AP1226" i="1"/>
  <c r="AP1422" i="1"/>
  <c r="AV1422" i="1" s="1"/>
  <c r="AP1548" i="1"/>
  <c r="AQ1548" i="1" s="1"/>
  <c r="AP1569" i="1"/>
  <c r="AR1569" i="1" s="1"/>
  <c r="AP1721" i="1"/>
  <c r="AR1721" i="1" s="1"/>
  <c r="AP2153" i="1"/>
  <c r="AP1358" i="1"/>
  <c r="AR1358" i="1" s="1"/>
  <c r="AP707" i="1"/>
  <c r="AR707" i="1" s="1"/>
  <c r="AP1987" i="1"/>
  <c r="AV1987" i="1" s="1"/>
  <c r="AP2572" i="1"/>
  <c r="AR2572" i="1" s="1"/>
  <c r="AP2439" i="1"/>
  <c r="AP1143" i="1"/>
  <c r="AQ1143" i="1" s="1"/>
  <c r="AP728" i="1"/>
  <c r="AQ728" i="1" s="1"/>
  <c r="AP730" i="1"/>
  <c r="AR730" i="1" s="1"/>
  <c r="AP2605" i="1"/>
  <c r="AQ2605" i="1" s="1"/>
  <c r="AP1402" i="1"/>
  <c r="AV1402" i="1" s="1"/>
  <c r="AP786" i="1"/>
  <c r="AV786" i="1" s="1"/>
  <c r="AP2216" i="1"/>
  <c r="AP2152" i="1"/>
  <c r="AV2152" i="1" s="1"/>
  <c r="AP1672" i="1"/>
  <c r="AR1672" i="1" s="1"/>
  <c r="AP2034" i="1"/>
  <c r="AQ2034" i="1" s="1"/>
  <c r="AP1674" i="1"/>
  <c r="AR1674" i="1" s="1"/>
  <c r="AP1177" i="1"/>
  <c r="AP1625" i="1"/>
  <c r="AR1625" i="1" s="1"/>
  <c r="AP1036" i="1"/>
  <c r="AR1036" i="1" s="1"/>
  <c r="AP1887" i="1"/>
  <c r="AQ1887" i="1" s="1"/>
  <c r="AP1162" i="1"/>
  <c r="AQ1162" i="1" s="1"/>
  <c r="AP1259" i="1"/>
  <c r="AV1259" i="1" s="1"/>
  <c r="AP1908" i="1"/>
  <c r="AP1915" i="1"/>
  <c r="AP1485" i="1"/>
  <c r="AV1485" i="1" s="1"/>
  <c r="AP2085" i="1"/>
  <c r="AP1120" i="1"/>
  <c r="AV1120" i="1" s="1"/>
  <c r="AP1327" i="1"/>
  <c r="AQ1327" i="1" s="1"/>
  <c r="AP947" i="1"/>
  <c r="AP1829" i="1"/>
  <c r="AP1107" i="1"/>
  <c r="AP1389" i="1"/>
  <c r="AR1389" i="1" s="1"/>
  <c r="AP997" i="1"/>
  <c r="AP2461" i="1"/>
  <c r="AV2461" i="1" s="1"/>
  <c r="AP1945" i="1"/>
  <c r="AV1945" i="1" s="1"/>
  <c r="AP849" i="1"/>
  <c r="AP1220" i="1"/>
  <c r="AQ1220" i="1" s="1"/>
  <c r="AP1886" i="1"/>
  <c r="AV1886" i="1" s="1"/>
  <c r="AP1782" i="1"/>
  <c r="AQ1782" i="1" s="1"/>
  <c r="AP2396" i="1"/>
  <c r="AQ2396" i="1" s="1"/>
  <c r="AP918" i="1"/>
  <c r="AP1440" i="1"/>
  <c r="AP1133" i="1"/>
  <c r="AP1233" i="1"/>
  <c r="AV1233" i="1" s="1"/>
  <c r="AP1797" i="1"/>
  <c r="AP2100" i="1"/>
  <c r="AQ2100" i="1" s="1"/>
  <c r="AP1858" i="1"/>
  <c r="AV1858" i="1" s="1"/>
  <c r="AP2119" i="1"/>
  <c r="AP2092" i="1"/>
  <c r="AQ2092" i="1" s="1"/>
  <c r="AP2208" i="1"/>
  <c r="AP960" i="1"/>
  <c r="AR960" i="1" s="1"/>
  <c r="AP2337" i="1"/>
  <c r="AV2337" i="1" s="1"/>
  <c r="AP1859" i="1"/>
  <c r="AP1539" i="1"/>
  <c r="AP2195" i="1"/>
  <c r="AR2195" i="1" s="1"/>
  <c r="AP1068" i="1"/>
  <c r="AR1068" i="1" s="1"/>
  <c r="AP1247" i="1"/>
  <c r="AR1247" i="1" s="1"/>
  <c r="AP2522" i="1"/>
  <c r="AQ2522" i="1" s="1"/>
  <c r="AP892" i="1"/>
  <c r="AQ892" i="1" s="1"/>
  <c r="AP2002" i="1"/>
  <c r="AP1964" i="1"/>
  <c r="AQ1964" i="1" s="1"/>
  <c r="AP1023" i="1"/>
  <c r="AP1263" i="1"/>
  <c r="AR1263" i="1" s="1"/>
  <c r="AP1882" i="1"/>
  <c r="AQ1882" i="1" s="1"/>
  <c r="AP2582" i="1"/>
  <c r="AP1093" i="1"/>
  <c r="AP1962" i="1"/>
  <c r="AP1136" i="1"/>
  <c r="AQ1136" i="1" s="1"/>
  <c r="AP2549" i="1"/>
  <c r="AQ2549" i="1" s="1"/>
  <c r="AP1685" i="1"/>
  <c r="AQ1685" i="1" s="1"/>
  <c r="AP1549" i="1"/>
  <c r="AV1549" i="1" s="1"/>
  <c r="AP2106" i="1"/>
  <c r="AP851" i="1"/>
  <c r="AQ851" i="1" s="1"/>
  <c r="AP1128" i="1"/>
  <c r="AR1128" i="1" s="1"/>
  <c r="AP2615" i="1"/>
  <c r="AR2615" i="1" s="1"/>
  <c r="AP1996" i="1"/>
  <c r="AV1996" i="1" s="1"/>
  <c r="AP773" i="1"/>
  <c r="AP2506" i="1"/>
  <c r="AP1609" i="1"/>
  <c r="AP2485" i="1"/>
  <c r="AR2485" i="1" s="1"/>
  <c r="AP1492" i="1"/>
  <c r="AP2528" i="1"/>
  <c r="AR2528" i="1" s="1"/>
  <c r="AP1865" i="1"/>
  <c r="AP810" i="1"/>
  <c r="AP739" i="1"/>
  <c r="AV739" i="1" s="1"/>
  <c r="AP1218" i="1"/>
  <c r="AP1308" i="1"/>
  <c r="AV1308" i="1" s="1"/>
  <c r="AP1070" i="1"/>
  <c r="AR1070" i="1" s="1"/>
  <c r="AP2565" i="1"/>
  <c r="AP1393" i="1"/>
  <c r="AP1695" i="1"/>
  <c r="AP2490" i="1"/>
  <c r="AR2490" i="1" s="1"/>
  <c r="AP937" i="1"/>
  <c r="AP858" i="1"/>
  <c r="AR858" i="1" s="1"/>
  <c r="AP1057" i="1"/>
  <c r="AP903" i="1"/>
  <c r="AQ903" i="1" s="1"/>
  <c r="AP2399" i="1"/>
  <c r="AQ2399" i="1" s="1"/>
  <c r="AP2413" i="1"/>
  <c r="AP2394" i="1"/>
  <c r="AR2394" i="1" s="1"/>
  <c r="AP756" i="1"/>
  <c r="AV756" i="1" s="1"/>
  <c r="AP1058" i="1"/>
  <c r="AP2421" i="1"/>
  <c r="AP2183" i="1"/>
  <c r="AP909" i="1"/>
  <c r="AR909" i="1" s="1"/>
  <c r="AP1878" i="1"/>
  <c r="AQ1878" i="1" s="1"/>
  <c r="AP1000" i="1"/>
  <c r="AV1000" i="1" s="1"/>
  <c r="AP1361" i="1"/>
  <c r="AQ1361" i="1" s="1"/>
  <c r="AP749" i="1"/>
  <c r="AP750" i="1"/>
  <c r="AQ750" i="1" s="1"/>
  <c r="AP975" i="1"/>
  <c r="AP1310" i="1"/>
  <c r="AR1310" i="1" s="1"/>
  <c r="AP1606" i="1"/>
  <c r="AQ1606" i="1" s="1"/>
  <c r="AP1037" i="1"/>
  <c r="AP1778" i="1"/>
  <c r="AP2395" i="1"/>
  <c r="AP2235" i="1"/>
  <c r="AQ2235" i="1" s="1"/>
  <c r="AP1879" i="1"/>
  <c r="AP1802" i="1"/>
  <c r="AR1802" i="1" s="1"/>
  <c r="AP1481" i="1"/>
  <c r="AP804" i="1"/>
  <c r="AP2161" i="1"/>
  <c r="AV2161" i="1" s="1"/>
  <c r="AP1903" i="1"/>
  <c r="AQ1903" i="1" s="1"/>
  <c r="AP1357" i="1"/>
  <c r="AV1357" i="1" s="1"/>
  <c r="AP1289" i="1"/>
  <c r="AV1289" i="1" s="1"/>
  <c r="AP2000" i="1"/>
  <c r="AV2000" i="1" s="1"/>
  <c r="AP1971" i="1"/>
  <c r="AQ1971" i="1" s="1"/>
  <c r="AP1686" i="1"/>
  <c r="AP1948" i="1"/>
  <c r="AV1948" i="1" s="1"/>
  <c r="AP1911" i="1"/>
  <c r="AQ1911" i="1" s="1"/>
  <c r="AP1085" i="1"/>
  <c r="AV1085" i="1" s="1"/>
  <c r="AP1800" i="1"/>
  <c r="AP726" i="1"/>
  <c r="AP1868" i="1"/>
  <c r="AV1868" i="1" s="1"/>
  <c r="AP2321" i="1"/>
  <c r="AR2321" i="1" s="1"/>
  <c r="AP1400" i="1"/>
  <c r="AR1400" i="1" s="1"/>
  <c r="AP1745" i="1"/>
  <c r="AV1745" i="1" s="1"/>
  <c r="AP2133" i="1"/>
  <c r="AV2133" i="1" s="1"/>
  <c r="AP2691" i="1"/>
  <c r="AV2691" i="1" s="1"/>
  <c r="AP1421" i="1"/>
  <c r="AV1421" i="1" s="1"/>
  <c r="AP2127" i="1"/>
  <c r="AV2127" i="1" s="1"/>
  <c r="AP856" i="1"/>
  <c r="AP1791" i="1"/>
  <c r="AR1791" i="1" s="1"/>
  <c r="AP1240" i="1"/>
  <c r="AP1187" i="1"/>
  <c r="AP2640" i="1"/>
  <c r="AV2640" i="1" s="1"/>
  <c r="AP1528" i="1"/>
  <c r="AP1491" i="1"/>
  <c r="AV1491" i="1" s="1"/>
  <c r="AP2412" i="1"/>
  <c r="AV2412" i="1" s="1"/>
  <c r="AP998" i="1"/>
  <c r="AP994" i="1"/>
  <c r="AV994" i="1" s="1"/>
  <c r="AP2488" i="1"/>
  <c r="AR2488" i="1" s="1"/>
  <c r="AP857" i="1"/>
  <c r="AQ857" i="1" s="1"/>
  <c r="AP2658" i="1"/>
  <c r="AV2658" i="1" s="1"/>
  <c r="AP2607" i="1"/>
  <c r="AR2607" i="1" s="1"/>
  <c r="AP1296" i="1"/>
  <c r="AP2570" i="1"/>
  <c r="AP2660" i="1"/>
  <c r="AQ2660" i="1" s="1"/>
  <c r="AP1744" i="1"/>
  <c r="AQ1744" i="1" s="1"/>
  <c r="AP1471" i="1"/>
  <c r="AQ1471" i="1" s="1"/>
  <c r="AP1312" i="1"/>
  <c r="AQ1312" i="1" s="1"/>
  <c r="AP1427" i="1"/>
  <c r="AV1427" i="1" s="1"/>
  <c r="AP2586" i="1"/>
  <c r="AP1836" i="1"/>
  <c r="AP1466" i="1"/>
  <c r="AQ1466" i="1" s="1"/>
  <c r="AP1082" i="1"/>
  <c r="AQ1082" i="1" s="1"/>
  <c r="AP1496" i="1"/>
  <c r="AV1496" i="1" s="1"/>
  <c r="AP2210" i="1"/>
  <c r="AR2210" i="1" s="1"/>
  <c r="AP2385" i="1"/>
  <c r="AP838" i="1"/>
  <c r="AR838" i="1" s="1"/>
  <c r="AP2318" i="1"/>
  <c r="AR2318" i="1" s="1"/>
  <c r="AP889" i="1"/>
  <c r="AV889" i="1" s="1"/>
  <c r="AP1417" i="1"/>
  <c r="AQ1417" i="1" s="1"/>
  <c r="AP1988" i="1"/>
  <c r="AP926" i="1"/>
  <c r="AP1033" i="1"/>
  <c r="AP1742" i="1"/>
  <c r="AV1742" i="1" s="1"/>
  <c r="AP1831" i="1"/>
  <c r="AV1831" i="1" s="1"/>
  <c r="AP2236" i="1"/>
  <c r="AV2236" i="1" s="1"/>
  <c r="AP904" i="1"/>
  <c r="AV904" i="1" s="1"/>
  <c r="AP1319" i="1"/>
  <c r="AP1843" i="1"/>
  <c r="AV1843" i="1" s="1"/>
  <c r="AP1906" i="1"/>
  <c r="AV1906" i="1" s="1"/>
  <c r="AP1785" i="1"/>
  <c r="AQ1785" i="1" s="1"/>
  <c r="AP2447" i="1"/>
  <c r="AQ2447" i="1" s="1"/>
  <c r="AP1367" i="1"/>
  <c r="AQ1367" i="1" s="1"/>
  <c r="AP778" i="1"/>
  <c r="AP2061" i="1"/>
  <c r="AQ2061" i="1" s="1"/>
  <c r="AP2110" i="1"/>
  <c r="AV2110" i="1" s="1"/>
  <c r="AP1601" i="1"/>
  <c r="AV1601" i="1" s="1"/>
  <c r="AP1560" i="1"/>
  <c r="AQ1560" i="1" s="1"/>
  <c r="AP855" i="1"/>
  <c r="AR855" i="1" s="1"/>
  <c r="AP1576" i="1"/>
  <c r="AP2109" i="1"/>
  <c r="AQ2109" i="1" s="1"/>
  <c r="AP1681" i="1"/>
  <c r="AV1681" i="1" s="1"/>
  <c r="AP2185" i="1"/>
  <c r="AQ2185" i="1" s="1"/>
  <c r="AP1516" i="1"/>
  <c r="AV1516" i="1" s="1"/>
  <c r="AP1426" i="1"/>
  <c r="AP742" i="1"/>
  <c r="AV742" i="1" s="1"/>
  <c r="AP2681" i="1"/>
  <c r="AR2681" i="1" s="1"/>
  <c r="AP713" i="1"/>
  <c r="AR713" i="1" s="1"/>
  <c r="AP1460" i="1"/>
  <c r="AV1460" i="1" s="1"/>
  <c r="AP2063" i="1"/>
  <c r="AV2063" i="1" s="1"/>
  <c r="AP762" i="1"/>
  <c r="AV762" i="1" s="1"/>
  <c r="AP2340" i="1"/>
  <c r="AP1678" i="1"/>
  <c r="AV1678" i="1" s="1"/>
  <c r="AP957" i="1"/>
  <c r="AV957" i="1" s="1"/>
  <c r="AP2134" i="1"/>
  <c r="AR2134" i="1" s="1"/>
  <c r="AP2466" i="1"/>
  <c r="AR2466" i="1" s="1"/>
  <c r="AP2028" i="1"/>
  <c r="AR2028" i="1" s="1"/>
  <c r="AP1474" i="1"/>
  <c r="AV1474" i="1" s="1"/>
  <c r="AP2047" i="1"/>
  <c r="AQ2047" i="1" s="1"/>
  <c r="AP2336" i="1"/>
  <c r="AR2336" i="1" s="1"/>
  <c r="AP744" i="1"/>
  <c r="AR744" i="1" s="1"/>
  <c r="AP1239" i="1"/>
  <c r="AQ1239" i="1" s="1"/>
  <c r="AP860" i="1"/>
  <c r="AP2457" i="1"/>
  <c r="AP1702" i="1"/>
  <c r="AV1702" i="1" s="1"/>
  <c r="AP1724" i="1"/>
  <c r="AV1724" i="1" s="1"/>
  <c r="AP954" i="1"/>
  <c r="AQ954" i="1" s="1"/>
  <c r="AP1774" i="1"/>
  <c r="AR1774" i="1" s="1"/>
  <c r="AP1063" i="1"/>
  <c r="AP1282" i="1"/>
  <c r="AP2243" i="1"/>
  <c r="AP1368" i="1"/>
  <c r="AV1368" i="1" s="1"/>
  <c r="AP1338" i="1"/>
  <c r="AV1338" i="1" s="1"/>
  <c r="AP1901" i="1"/>
  <c r="AR1901" i="1" s="1"/>
  <c r="AP1109" i="1"/>
  <c r="AQ1109" i="1" s="1"/>
  <c r="AP2451" i="1"/>
  <c r="AP1929" i="1"/>
  <c r="AR1929" i="1" s="1"/>
  <c r="AP1347" i="1"/>
  <c r="AP2289" i="1"/>
  <c r="AV2289" i="1" s="1"/>
  <c r="AP716" i="1"/>
  <c r="AQ716" i="1" s="1"/>
  <c r="AP787" i="1"/>
  <c r="K15" i="1"/>
  <c r="I674" i="1"/>
  <c r="K13" i="1"/>
  <c r="I672" i="1"/>
  <c r="AP1613" i="1"/>
  <c r="AR1613" i="1" s="1"/>
  <c r="AP1121" i="1"/>
  <c r="AQ1121" i="1" s="1"/>
  <c r="AP1051" i="1"/>
  <c r="AP1758" i="1"/>
  <c r="AV1758" i="1" s="1"/>
  <c r="AP1747" i="1"/>
  <c r="AQ1747" i="1" s="1"/>
  <c r="AP1809" i="1"/>
  <c r="AV1809" i="1" s="1"/>
  <c r="AP712" i="1"/>
  <c r="AV712" i="1" s="1"/>
  <c r="AP715" i="1"/>
  <c r="AV715" i="1" s="1"/>
  <c r="AP1189" i="1"/>
  <c r="AQ1189" i="1" s="1"/>
  <c r="AP1072" i="1"/>
  <c r="AV1072" i="1" s="1"/>
  <c r="AP1536" i="1"/>
  <c r="AV1536" i="1" s="1"/>
  <c r="AP2257" i="1"/>
  <c r="AR2257" i="1" s="1"/>
  <c r="AP1952" i="1"/>
  <c r="AR1952" i="1" s="1"/>
  <c r="AP1459" i="1"/>
  <c r="AR1459" i="1" s="1"/>
  <c r="AP1281" i="1"/>
  <c r="AR1281" i="1" s="1"/>
  <c r="AP2204" i="1"/>
  <c r="AQ2204" i="1" s="1"/>
  <c r="AP2230" i="1"/>
  <c r="AP796" i="1"/>
  <c r="AV796" i="1" s="1"/>
  <c r="AP1411" i="1"/>
  <c r="AR1411" i="1" s="1"/>
  <c r="AP1591" i="1"/>
  <c r="AQ1591" i="1" s="1"/>
  <c r="AP1292" i="1"/>
  <c r="AV1292" i="1" s="1"/>
  <c r="AP1458" i="1"/>
  <c r="AV1458" i="1" s="1"/>
  <c r="AP2241" i="1"/>
  <c r="AV2241" i="1" s="1"/>
  <c r="AP1635" i="1"/>
  <c r="AQ1635" i="1" s="1"/>
  <c r="AP2334" i="1"/>
  <c r="AQ2334" i="1" s="1"/>
  <c r="AP2666" i="1"/>
  <c r="AR2666" i="1" s="1"/>
  <c r="AP1746" i="1"/>
  <c r="AR1746" i="1" s="1"/>
  <c r="AP1313" i="1"/>
  <c r="AQ1313" i="1" s="1"/>
  <c r="AP808" i="1"/>
  <c r="AV808" i="1" s="1"/>
  <c r="AP1655" i="1"/>
  <c r="AR1655" i="1" s="1"/>
  <c r="AP2499" i="1"/>
  <c r="AR2499" i="1" s="1"/>
  <c r="AP1016" i="1"/>
  <c r="AQ1016" i="1" s="1"/>
  <c r="AP1727" i="1"/>
  <c r="AQ1727" i="1" s="1"/>
  <c r="AP2701" i="1"/>
  <c r="AQ2701" i="1" s="1"/>
  <c r="AP1353" i="1"/>
  <c r="AQ1353" i="1" s="1"/>
  <c r="AP1855" i="1"/>
  <c r="AV1855" i="1" s="1"/>
  <c r="AP1926" i="1"/>
  <c r="AR1926" i="1" s="1"/>
  <c r="AP2276" i="1"/>
  <c r="AV2276" i="1" s="1"/>
  <c r="AP1069" i="1"/>
  <c r="AR1069" i="1" s="1"/>
  <c r="AP1430" i="1"/>
  <c r="AV1430" i="1" s="1"/>
  <c r="AP2253" i="1"/>
  <c r="AQ2253" i="1" s="1"/>
  <c r="AP2568" i="1"/>
  <c r="AV2568" i="1" s="1"/>
  <c r="AP1198" i="1"/>
  <c r="AQ1198" i="1" s="1"/>
  <c r="AP2151" i="1"/>
  <c r="AR2151" i="1" s="1"/>
  <c r="AP1824" i="1"/>
  <c r="AR1824" i="1" s="1"/>
  <c r="AP1699" i="1"/>
  <c r="AR1699" i="1" s="1"/>
  <c r="AP2064" i="1"/>
  <c r="AQ2064" i="1" s="1"/>
  <c r="AP2168" i="1"/>
  <c r="AQ2168" i="1" s="1"/>
  <c r="AP1899" i="1"/>
  <c r="AQ1899" i="1" s="1"/>
  <c r="AP1517" i="1"/>
  <c r="AR1517" i="1" s="1"/>
  <c r="AP1583" i="1"/>
  <c r="AV1583" i="1" s="1"/>
  <c r="AP2268" i="1"/>
  <c r="AR2268" i="1" s="1"/>
  <c r="AP1631" i="1"/>
  <c r="AV1631" i="1" s="1"/>
  <c r="AP2121" i="1"/>
  <c r="AV2121" i="1" s="1"/>
  <c r="AP2481" i="1"/>
  <c r="AR2481" i="1" s="1"/>
  <c r="AP1707" i="1"/>
  <c r="AR1707" i="1" s="1"/>
  <c r="AP844" i="1"/>
  <c r="AQ844" i="1" s="1"/>
  <c r="AP2019" i="1"/>
  <c r="AR2019" i="1" s="1"/>
  <c r="AP1942" i="1"/>
  <c r="AR1942" i="1" s="1"/>
  <c r="AP2661" i="1"/>
  <c r="AR2661" i="1" s="1"/>
  <c r="AP2225" i="1"/>
  <c r="AQ2225" i="1" s="1"/>
  <c r="AP1279" i="1"/>
  <c r="AR1279" i="1" s="1"/>
  <c r="AP870" i="1"/>
  <c r="AV870" i="1" s="1"/>
  <c r="AP2433" i="1"/>
  <c r="AR2433" i="1" s="1"/>
  <c r="AP1933" i="1"/>
  <c r="AV1933" i="1" s="1"/>
  <c r="AP2386" i="1"/>
  <c r="AR2386" i="1" s="1"/>
  <c r="AP1775" i="1"/>
  <c r="AQ1775" i="1" s="1"/>
  <c r="AP2345" i="1"/>
  <c r="AV2345" i="1" s="1"/>
  <c r="AP1636" i="1"/>
  <c r="AV1636" i="1" s="1"/>
  <c r="AP1779" i="1"/>
  <c r="AR1779" i="1" s="1"/>
  <c r="AP1928" i="1"/>
  <c r="AV1928" i="1" s="1"/>
  <c r="AP2254" i="1"/>
  <c r="AV2254" i="1" s="1"/>
  <c r="AP1432" i="1"/>
  <c r="AV1432" i="1" s="1"/>
  <c r="AP2682" i="1"/>
  <c r="AV2682" i="1" s="1"/>
  <c r="AP2552" i="1"/>
  <c r="AQ2552" i="1" s="1"/>
  <c r="AP1077" i="1"/>
  <c r="AQ1077" i="1" s="1"/>
  <c r="AP2175" i="1"/>
  <c r="AQ2175" i="1" s="1"/>
  <c r="AP1603" i="1"/>
  <c r="AV1603" i="1" s="1"/>
  <c r="AP1083" i="1"/>
  <c r="AR1083" i="1" s="1"/>
  <c r="AP977" i="1"/>
  <c r="AQ977" i="1" s="1"/>
  <c r="AP1623" i="1"/>
  <c r="AR1623" i="1" s="1"/>
  <c r="AP1365" i="1"/>
  <c r="AQ1365" i="1" s="1"/>
  <c r="AP1909" i="1"/>
  <c r="AR1909" i="1" s="1"/>
  <c r="AP848" i="1"/>
  <c r="AQ848" i="1" s="1"/>
  <c r="AP976" i="1"/>
  <c r="AV976" i="1" s="1"/>
  <c r="AP1086" i="1"/>
  <c r="AR1086" i="1" s="1"/>
  <c r="AP953" i="1"/>
  <c r="AR953" i="1" s="1"/>
  <c r="AP2437" i="1"/>
  <c r="AV2437" i="1" s="1"/>
  <c r="AP2120" i="1"/>
  <c r="AV2120" i="1" s="1"/>
  <c r="AP1819" i="1"/>
  <c r="AR1819" i="1" s="1"/>
  <c r="AP1144" i="1"/>
  <c r="AQ1144" i="1" s="1"/>
  <c r="AP2142" i="1"/>
  <c r="AR2142" i="1" s="1"/>
  <c r="AP1010" i="1"/>
  <c r="AQ1010" i="1" s="1"/>
  <c r="AP921" i="1"/>
  <c r="AV921" i="1" s="1"/>
  <c r="AP1380" i="1"/>
  <c r="AV1380" i="1" s="1"/>
  <c r="AP1002" i="1"/>
  <c r="AQ1002" i="1" s="1"/>
  <c r="AP1168" i="1"/>
  <c r="AV1168" i="1" s="1"/>
  <c r="AP1863" i="1"/>
  <c r="AR1863" i="1" s="1"/>
  <c r="AP2608" i="1"/>
  <c r="AQ2608" i="1" s="1"/>
  <c r="AP1726" i="1"/>
  <c r="AR1726" i="1" s="1"/>
  <c r="AP1982" i="1"/>
  <c r="AQ1982" i="1" s="1"/>
  <c r="AP2624" i="1"/>
  <c r="AQ2624" i="1" s="1"/>
  <c r="AP972" i="1"/>
  <c r="AR972" i="1" s="1"/>
  <c r="AP795" i="1"/>
  <c r="AV795" i="1" s="1"/>
  <c r="AP2562" i="1"/>
  <c r="AV2562" i="1" s="1"/>
  <c r="AP2267" i="1"/>
  <c r="AQ2267" i="1" s="1"/>
  <c r="AP2509" i="1"/>
  <c r="AV2509" i="1" s="1"/>
  <c r="AP1821" i="1"/>
  <c r="AR1821" i="1" s="1"/>
  <c r="AP789" i="1"/>
  <c r="AR789" i="1" s="1"/>
  <c r="AP2446" i="1"/>
  <c r="AQ2446" i="1" s="1"/>
  <c r="AP2588" i="1"/>
  <c r="AQ2588" i="1" s="1"/>
  <c r="AP2067" i="1"/>
  <c r="AR2067" i="1" s="1"/>
  <c r="AP1503" i="1"/>
  <c r="AQ1503" i="1" s="1"/>
  <c r="AP1390" i="1"/>
  <c r="AV1390" i="1" s="1"/>
  <c r="AP1034" i="1"/>
  <c r="AV1034" i="1" s="1"/>
  <c r="AP2516" i="1"/>
  <c r="AR2516" i="1" s="1"/>
  <c r="AP2178" i="1"/>
  <c r="AV2178" i="1" s="1"/>
  <c r="AP1535" i="1"/>
  <c r="AQ1535" i="1" s="1"/>
  <c r="AP1079" i="1"/>
  <c r="AQ1079" i="1" s="1"/>
  <c r="AP1518" i="1"/>
  <c r="AQ1518" i="1" s="1"/>
  <c r="AP1694" i="1"/>
  <c r="AQ1694" i="1" s="1"/>
  <c r="AP1244" i="1"/>
  <c r="AQ1244" i="1" s="1"/>
  <c r="AP1856" i="1"/>
  <c r="AQ1856" i="1" s="1"/>
  <c r="AP928" i="1"/>
  <c r="AQ928" i="1" s="1"/>
  <c r="AP2227" i="1"/>
  <c r="AR2227" i="1" s="1"/>
  <c r="AP1202" i="1"/>
  <c r="AV1202" i="1" s="1"/>
  <c r="AP912" i="1"/>
  <c r="AR912" i="1" s="1"/>
  <c r="AP1670" i="1"/>
  <c r="AQ1670" i="1" s="1"/>
  <c r="AP1047" i="1"/>
  <c r="AR1047" i="1" s="1"/>
  <c r="AP2543" i="1"/>
  <c r="AV2543" i="1" s="1"/>
  <c r="AP1540" i="1"/>
  <c r="AR1540" i="1" s="1"/>
  <c r="AP1410" i="1"/>
  <c r="AQ1410" i="1" s="1"/>
  <c r="AP718" i="1"/>
  <c r="AV718" i="1" s="1"/>
  <c r="AP2478" i="1"/>
  <c r="AV2478" i="1" s="1"/>
  <c r="AP2424" i="1"/>
  <c r="AV2424" i="1" s="1"/>
  <c r="AP1232" i="1"/>
  <c r="AV1232" i="1" s="1"/>
  <c r="AP1910" i="1"/>
  <c r="AP1592" i="1"/>
  <c r="AQ1592" i="1" s="1"/>
  <c r="AP1209" i="1"/>
  <c r="AR1209" i="1" s="1"/>
  <c r="AP2612" i="1"/>
  <c r="AQ2612" i="1" s="1"/>
  <c r="AP2584" i="1"/>
  <c r="AQ2584" i="1" s="1"/>
  <c r="AP1228" i="1"/>
  <c r="AR1228" i="1" s="1"/>
  <c r="AP1808" i="1"/>
  <c r="AQ1808" i="1" s="1"/>
  <c r="AP1885" i="1"/>
  <c r="AR1885" i="1" s="1"/>
  <c r="AP1270" i="1"/>
  <c r="AQ1270" i="1" s="1"/>
  <c r="AP1451" i="1"/>
  <c r="AR1451" i="1" s="1"/>
  <c r="AP1842" i="1"/>
  <c r="AQ1842" i="1" s="1"/>
  <c r="AP1825" i="1"/>
  <c r="AR1825" i="1" s="1"/>
  <c r="AP2705" i="1"/>
  <c r="AR2705" i="1" s="1"/>
  <c r="AP2573" i="1"/>
  <c r="AV2573" i="1" s="1"/>
  <c r="AP2294" i="1"/>
  <c r="AQ2294" i="1" s="1"/>
  <c r="AP2426" i="1"/>
  <c r="AV2426" i="1" s="1"/>
  <c r="AP1235" i="1"/>
  <c r="AV1235" i="1" s="1"/>
  <c r="AP1429" i="1"/>
  <c r="AR1429" i="1" s="1"/>
  <c r="AP2166" i="1"/>
  <c r="AV2166" i="1" s="1"/>
  <c r="AP2309" i="1"/>
  <c r="AV2309" i="1" s="1"/>
  <c r="AP1106" i="1"/>
  <c r="AQ1106" i="1" s="1"/>
  <c r="AP2116" i="1"/>
  <c r="AQ2116" i="1" s="1"/>
  <c r="AP1924" i="1"/>
  <c r="AV1924" i="1" s="1"/>
  <c r="AP1814" i="1"/>
  <c r="AR1814" i="1" s="1"/>
  <c r="AP1007" i="1"/>
  <c r="AQ1007" i="1" s="1"/>
  <c r="AP1056" i="1"/>
  <c r="AR1056" i="1" s="1"/>
  <c r="AP1095" i="1"/>
  <c r="AQ1095" i="1" s="1"/>
  <c r="AP818" i="1"/>
  <c r="AV818" i="1" s="1"/>
  <c r="AP1185" i="1"/>
  <c r="AR1185" i="1" s="1"/>
  <c r="AP1091" i="1"/>
  <c r="AR1091" i="1" s="1"/>
  <c r="AP2307" i="1"/>
  <c r="AQ2307" i="1" s="1"/>
  <c r="AP1728" i="1"/>
  <c r="AQ1728" i="1" s="1"/>
  <c r="AP2675" i="1"/>
  <c r="AV2675" i="1" s="1"/>
  <c r="AP2704" i="1"/>
  <c r="AR2704" i="1" s="1"/>
  <c r="AP1787" i="1"/>
  <c r="AR1787" i="1" s="1"/>
  <c r="AP981" i="1"/>
  <c r="AQ981" i="1" s="1"/>
  <c r="AP1593" i="1"/>
  <c r="AV1593" i="1" s="1"/>
  <c r="AP1006" i="1"/>
  <c r="AR1006" i="1" s="1"/>
  <c r="AP1677" i="1"/>
  <c r="AR1677" i="1" s="1"/>
  <c r="AP1773" i="1"/>
  <c r="AQ1773" i="1" s="1"/>
  <c r="AP2094" i="1"/>
  <c r="AV2094" i="1" s="1"/>
  <c r="AP2601" i="1"/>
  <c r="AR2601" i="1" s="1"/>
  <c r="AP1443" i="1"/>
  <c r="AR1443" i="1" s="1"/>
  <c r="AP757" i="1"/>
  <c r="AR757" i="1" s="1"/>
  <c r="AP2049" i="1"/>
  <c r="AQ2049" i="1" s="1"/>
  <c r="AP1658" i="1"/>
  <c r="AQ1658" i="1" s="1"/>
  <c r="AP2362" i="1"/>
  <c r="AV2362" i="1" s="1"/>
  <c r="AP776" i="1"/>
  <c r="AR776" i="1" s="1"/>
  <c r="AP1030" i="1"/>
  <c r="AQ1030" i="1" s="1"/>
  <c r="AP1050" i="1"/>
  <c r="AR1050" i="1" s="1"/>
  <c r="AP1461" i="1"/>
  <c r="AR1461" i="1" s="1"/>
  <c r="AP2314" i="1"/>
  <c r="AR2314" i="1" s="1"/>
  <c r="AP754" i="1"/>
  <c r="AV754" i="1" s="1"/>
  <c r="AP949" i="1"/>
  <c r="AV949" i="1" s="1"/>
  <c r="AP1902" i="1"/>
  <c r="AQ1902" i="1" s="1"/>
  <c r="AP2324" i="1"/>
  <c r="AQ2324" i="1" s="1"/>
  <c r="AP1793" i="1"/>
  <c r="AQ1793" i="1" s="1"/>
  <c r="AP1662" i="1"/>
  <c r="AQ1662" i="1" s="1"/>
  <c r="AP720" i="1"/>
  <c r="AV720" i="1" s="1"/>
  <c r="AP738" i="1"/>
  <c r="AV738" i="1" s="1"/>
  <c r="AP1134" i="1"/>
  <c r="AR1134" i="1" s="1"/>
  <c r="AP2299" i="1"/>
  <c r="AV2299" i="1" s="1"/>
  <c r="AP1350" i="1"/>
  <c r="AV1350" i="1" s="1"/>
  <c r="AP2165" i="1"/>
  <c r="AQ2165" i="1" s="1"/>
  <c r="AP2687" i="1"/>
  <c r="AR2687" i="1" s="1"/>
  <c r="AP1399" i="1"/>
  <c r="AV1399" i="1" s="1"/>
  <c r="AP1284" i="1"/>
  <c r="AR1284" i="1" s="1"/>
  <c r="AP830" i="1"/>
  <c r="AR830" i="1" s="1"/>
  <c r="AP1953" i="1"/>
  <c r="AQ1953" i="1" s="1"/>
  <c r="AP1697" i="1"/>
  <c r="AQ1697" i="1" s="1"/>
  <c r="AP2135" i="1"/>
  <c r="AQ2135" i="1" s="1"/>
  <c r="AP709" i="1"/>
  <c r="AQ709" i="1" s="1"/>
  <c r="AP1158" i="1"/>
  <c r="AQ1158" i="1" s="1"/>
  <c r="AP1445" i="1"/>
  <c r="AV1445" i="1" s="1"/>
  <c r="AP2326" i="1"/>
  <c r="AV2326" i="1" s="1"/>
  <c r="AP1001" i="1"/>
  <c r="AQ1001" i="1" s="1"/>
  <c r="AP1993" i="1"/>
  <c r="AV1993" i="1" s="1"/>
  <c r="AP1738" i="1"/>
  <c r="AR1738" i="1" s="1"/>
  <c r="AP1767" i="1"/>
  <c r="AQ1767" i="1" s="1"/>
  <c r="AP2020" i="1"/>
  <c r="AQ2020" i="1" s="1"/>
  <c r="AP1387" i="1"/>
  <c r="AQ1387" i="1" s="1"/>
  <c r="AP1078" i="1"/>
  <c r="AV1078" i="1" s="1"/>
  <c r="AP1838" i="1"/>
  <c r="AQ1838" i="1" s="1"/>
  <c r="AP2287" i="1"/>
  <c r="AR2287" i="1" s="1"/>
  <c r="AP1784" i="1"/>
  <c r="AP1703" i="1"/>
  <c r="AR1703" i="1" s="1"/>
  <c r="AP944" i="1"/>
  <c r="AQ944" i="1" s="1"/>
  <c r="AP1328" i="1"/>
  <c r="AV1328" i="1" s="1"/>
  <c r="AP948" i="1"/>
  <c r="AR948" i="1" s="1"/>
  <c r="AP2055" i="1"/>
  <c r="AV2055" i="1" s="1"/>
  <c r="AP2595" i="1"/>
  <c r="AR2595" i="1" s="1"/>
  <c r="AP1734" i="1"/>
  <c r="AR1734" i="1" s="1"/>
  <c r="AP2024" i="1"/>
  <c r="AQ2024" i="1" s="1"/>
  <c r="AP1192" i="1"/>
  <c r="AQ1192" i="1" s="1"/>
  <c r="AP1731" i="1"/>
  <c r="AV1731" i="1" s="1"/>
  <c r="AP935" i="1"/>
  <c r="AQ935" i="1" s="1"/>
  <c r="AP1768" i="1"/>
  <c r="AV1768" i="1" s="1"/>
  <c r="AP2465" i="1"/>
  <c r="AR2465" i="1" s="1"/>
  <c r="AP1717" i="1"/>
  <c r="AR1717" i="1" s="1"/>
  <c r="AP735" i="1"/>
  <c r="AR735" i="1" s="1"/>
  <c r="AP973" i="1"/>
  <c r="AR973" i="1" s="1"/>
  <c r="AP1828" i="1"/>
  <c r="AR1828" i="1" s="1"/>
  <c r="AP802" i="1"/>
  <c r="AR802" i="1" s="1"/>
  <c r="AP2075" i="1"/>
  <c r="AR2075" i="1" s="1"/>
  <c r="AP1647" i="1"/>
  <c r="AR1647" i="1" s="1"/>
  <c r="AP2689" i="1"/>
  <c r="AR2689" i="1" s="1"/>
  <c r="AP1394" i="1"/>
  <c r="AR1394" i="1" s="1"/>
  <c r="AP2096" i="1"/>
  <c r="AQ2096" i="1" s="1"/>
  <c r="AP1551" i="1"/>
  <c r="AP951" i="1"/>
  <c r="AQ951" i="1" s="1"/>
  <c r="AP1064" i="1"/>
  <c r="AQ1064" i="1" s="1"/>
  <c r="AP1309" i="1"/>
  <c r="AR1309" i="1" s="1"/>
  <c r="AP1469" i="1"/>
  <c r="AQ1469" i="1" s="1"/>
  <c r="AP1137" i="1"/>
  <c r="AR1137" i="1" s="1"/>
  <c r="AP2350" i="1"/>
  <c r="AQ2350" i="1" s="1"/>
  <c r="AP1437" i="1"/>
  <c r="AV1437" i="1" s="1"/>
  <c r="AP2130" i="1"/>
  <c r="AV2130" i="1" s="1"/>
  <c r="AP2456" i="1"/>
  <c r="AR2456" i="1" s="1"/>
  <c r="AP2613" i="1"/>
  <c r="AQ2613" i="1" s="1"/>
  <c r="AP1113" i="1"/>
  <c r="AR1113" i="1" s="1"/>
  <c r="AP1860" i="1"/>
  <c r="AV1860" i="1" s="1"/>
  <c r="AP2363" i="1"/>
  <c r="AV2363" i="1" s="1"/>
  <c r="AP1475" i="1"/>
  <c r="AQ1475" i="1" s="1"/>
  <c r="AP1173" i="1"/>
  <c r="AR1173" i="1" s="1"/>
  <c r="AP809" i="1"/>
  <c r="AR809" i="1" s="1"/>
  <c r="AP2107" i="1"/>
  <c r="AR2107" i="1" s="1"/>
  <c r="AP2128" i="1"/>
  <c r="AV2128" i="1" s="1"/>
  <c r="AP980" i="1"/>
  <c r="AQ980" i="1" s="1"/>
  <c r="AP1650" i="1"/>
  <c r="AR1650" i="1" s="1"/>
  <c r="AP1956" i="1"/>
  <c r="AV1956" i="1" s="1"/>
  <c r="AP2156" i="1"/>
  <c r="AR2156" i="1" s="1"/>
  <c r="AP2197" i="1"/>
  <c r="AQ2197" i="1" s="1"/>
  <c r="AP1359" i="1"/>
  <c r="AV1359" i="1" s="1"/>
  <c r="AP1316" i="1"/>
  <c r="AV1316" i="1" s="1"/>
  <c r="AP2410" i="1"/>
  <c r="AV2410" i="1" s="1"/>
  <c r="AP727" i="1"/>
  <c r="AQ727" i="1" s="1"/>
  <c r="AP2095" i="1"/>
  <c r="AQ2095" i="1" s="1"/>
  <c r="AP1657" i="1"/>
  <c r="AQ1657" i="1" s="1"/>
  <c r="AP1786" i="1"/>
  <c r="AQ1786" i="1" s="1"/>
  <c r="AP845" i="1"/>
  <c r="AQ845" i="1" s="1"/>
  <c r="AP1062" i="1"/>
  <c r="AR1062" i="1" s="1"/>
  <c r="AP1333" i="1"/>
  <c r="AQ1333" i="1" s="1"/>
  <c r="AP2428" i="1"/>
  <c r="AR2428" i="1" s="1"/>
  <c r="AP2347" i="1"/>
  <c r="AR2347" i="1" s="1"/>
  <c r="AP2649" i="1"/>
  <c r="AQ2649" i="1" s="1"/>
  <c r="AP991" i="1"/>
  <c r="AR991" i="1" s="1"/>
  <c r="AP1191" i="1"/>
  <c r="AR1191" i="1" s="1"/>
  <c r="AP1373" i="1"/>
  <c r="AQ1373" i="1" s="1"/>
  <c r="AP1584" i="1"/>
  <c r="AR1584" i="1" s="1"/>
  <c r="AP2695" i="1"/>
  <c r="AR2695" i="1" s="1"/>
  <c r="AP1294" i="1"/>
  <c r="AQ1294" i="1" s="1"/>
  <c r="AP1395" i="1"/>
  <c r="AQ1395" i="1" s="1"/>
  <c r="AP2580" i="1"/>
  <c r="AV2580" i="1" s="1"/>
  <c r="AP2266" i="1"/>
  <c r="AR2266" i="1" s="1"/>
  <c r="AP2359" i="1"/>
  <c r="AQ2359" i="1" s="1"/>
  <c r="AP2382" i="1"/>
  <c r="AR2382" i="1" s="1"/>
  <c r="AP2060" i="1"/>
  <c r="AR2060" i="1" s="1"/>
  <c r="AP2523" i="1"/>
  <c r="AQ2523" i="1" s="1"/>
  <c r="AP2335" i="1"/>
  <c r="AR2335" i="1" s="1"/>
  <c r="AP2482" i="1"/>
  <c r="AR2482" i="1" s="1"/>
  <c r="AP1493" i="1"/>
  <c r="AV1493" i="1" s="1"/>
  <c r="AP2302" i="1"/>
  <c r="AR2302" i="1" s="1"/>
  <c r="AP1372" i="1"/>
  <c r="AR1372" i="1" s="1"/>
  <c r="AP2415" i="1"/>
  <c r="AQ2415" i="1" s="1"/>
  <c r="AP1157" i="1"/>
  <c r="AR1157" i="1" s="1"/>
  <c r="AP1245" i="1"/>
  <c r="AV1245" i="1" s="1"/>
  <c r="AP2515" i="1"/>
  <c r="AR2515" i="1" s="1"/>
  <c r="AP2591" i="1"/>
  <c r="AR2591" i="1" s="1"/>
  <c r="AP1644" i="1"/>
  <c r="AQ1644" i="1" s="1"/>
  <c r="AP2387" i="1"/>
  <c r="AR2387" i="1" s="1"/>
  <c r="AP1873" i="1"/>
  <c r="AQ1873" i="1" s="1"/>
  <c r="AP2360" i="1"/>
  <c r="AV2360" i="1" s="1"/>
  <c r="AP964" i="1"/>
  <c r="AR964" i="1" s="1"/>
  <c r="AP1690" i="1"/>
  <c r="AR1690" i="1" s="1"/>
  <c r="B2522" i="1"/>
  <c r="C2522" i="1" s="1"/>
  <c r="B1658" i="1"/>
  <c r="C1658" i="1" s="1"/>
  <c r="B1619" i="1"/>
  <c r="H1619" i="1" s="1"/>
  <c r="AC1166" i="1"/>
  <c r="AE1166" i="1" s="1"/>
  <c r="B1641" i="1"/>
  <c r="D1641" i="1" s="1"/>
  <c r="AC2508" i="1"/>
  <c r="AI2508" i="1" s="1"/>
  <c r="AC2270" i="1"/>
  <c r="AD2270" i="1" s="1"/>
  <c r="B2384" i="1"/>
  <c r="C2384" i="1" s="1"/>
  <c r="AC1297" i="1"/>
  <c r="AE1297" i="1" s="1"/>
  <c r="AC1913" i="1"/>
  <c r="AD1913" i="1" s="1"/>
  <c r="AC1738" i="1"/>
  <c r="AI1738" i="1" s="1"/>
  <c r="AC1959" i="1"/>
  <c r="AD1959" i="1" s="1"/>
  <c r="AC762" i="1"/>
  <c r="AE762" i="1" s="1"/>
  <c r="AC1691" i="1"/>
  <c r="AI1691" i="1" s="1"/>
  <c r="P1253" i="1"/>
  <c r="R1253" i="1" s="1"/>
  <c r="B1544" i="1"/>
  <c r="D1544" i="1" s="1"/>
  <c r="AC1192" i="1"/>
  <c r="AE1192" i="1" s="1"/>
  <c r="AC2078" i="1"/>
  <c r="AI2078" i="1" s="1"/>
  <c r="B839" i="1"/>
  <c r="D839" i="1" s="1"/>
  <c r="AC1650" i="1"/>
  <c r="AI1650" i="1" s="1"/>
  <c r="AC2168" i="1"/>
  <c r="AE2168" i="1" s="1"/>
  <c r="B1235" i="1"/>
  <c r="H1235" i="1" s="1"/>
  <c r="AC2297" i="1"/>
  <c r="AI2297" i="1" s="1"/>
  <c r="AC1122" i="1"/>
  <c r="AE1122" i="1" s="1"/>
  <c r="B976" i="1"/>
  <c r="D976" i="1" s="1"/>
  <c r="AC1928" i="1"/>
  <c r="AE1928" i="1" s="1"/>
  <c r="B2035" i="1"/>
  <c r="D2035" i="1" s="1"/>
  <c r="AC1945" i="1"/>
  <c r="AE1945" i="1" s="1"/>
  <c r="B1261" i="1"/>
  <c r="D1261" i="1" s="1"/>
  <c r="AC1888" i="1"/>
  <c r="AE1888" i="1" s="1"/>
  <c r="B932" i="1"/>
  <c r="C932" i="1" s="1"/>
  <c r="AC2132" i="1"/>
  <c r="AD2132" i="1" s="1"/>
  <c r="P2066" i="1"/>
  <c r="V2066" i="1" s="1"/>
  <c r="P1337" i="1"/>
  <c r="V1337" i="1" s="1"/>
  <c r="P2033" i="1"/>
  <c r="R2033" i="1" s="1"/>
  <c r="P2497" i="1"/>
  <c r="R2497" i="1" s="1"/>
  <c r="P1135" i="1"/>
  <c r="Q1135" i="1" s="1"/>
  <c r="B1344" i="1"/>
  <c r="D1344" i="1" s="1"/>
  <c r="B1872" i="1"/>
  <c r="C1872" i="1" s="1"/>
  <c r="B1437" i="1"/>
  <c r="D1437" i="1" s="1"/>
  <c r="B1165" i="1"/>
  <c r="C1165" i="1" s="1"/>
  <c r="B1477" i="1"/>
  <c r="H1477" i="1" s="1"/>
  <c r="P1711" i="1"/>
  <c r="Q1711" i="1" s="1"/>
  <c r="P1715" i="1"/>
  <c r="R1715" i="1" s="1"/>
  <c r="P783" i="1"/>
  <c r="R783" i="1" s="1"/>
  <c r="P2027" i="1"/>
  <c r="Q2027" i="1" s="1"/>
  <c r="P1116" i="1"/>
  <c r="R1116" i="1" s="1"/>
  <c r="B1811" i="1"/>
  <c r="H1811" i="1" s="1"/>
  <c r="B1432" i="1"/>
  <c r="D1432" i="1" s="1"/>
  <c r="B1712" i="1"/>
  <c r="C1712" i="1" s="1"/>
  <c r="B1723" i="1"/>
  <c r="D1723" i="1" s="1"/>
  <c r="B989" i="1"/>
  <c r="D989" i="1" s="1"/>
  <c r="B2193" i="1"/>
  <c r="D2193" i="1" s="1"/>
  <c r="B2018" i="1"/>
  <c r="D2018" i="1" s="1"/>
  <c r="P1857" i="1"/>
  <c r="V1857" i="1" s="1"/>
  <c r="P2075" i="1"/>
  <c r="Q2075" i="1" s="1"/>
  <c r="P2291" i="1"/>
  <c r="Q2291" i="1" s="1"/>
  <c r="P2358" i="1"/>
  <c r="Q2358" i="1" s="1"/>
  <c r="B1229" i="1"/>
  <c r="C1229" i="1" s="1"/>
  <c r="B2550" i="1"/>
  <c r="C2550" i="1" s="1"/>
  <c r="B2092" i="1"/>
  <c r="D2092" i="1" s="1"/>
  <c r="B883" i="1"/>
  <c r="C883" i="1" s="1"/>
  <c r="P1798" i="1"/>
  <c r="Q1798" i="1" s="1"/>
  <c r="P1195" i="1"/>
  <c r="Q1195" i="1" s="1"/>
  <c r="P2320" i="1"/>
  <c r="R2320" i="1" s="1"/>
  <c r="P1484" i="1"/>
  <c r="V1484" i="1" s="1"/>
  <c r="B2057" i="1"/>
  <c r="D2057" i="1" s="1"/>
  <c r="B2538" i="1"/>
  <c r="D2538" i="1" s="1"/>
  <c r="B963" i="1"/>
  <c r="D963" i="1" s="1"/>
  <c r="B2453" i="1"/>
  <c r="C2453" i="1" s="1"/>
  <c r="B2402" i="1"/>
  <c r="C2402" i="1" s="1"/>
  <c r="B2240" i="1"/>
  <c r="C2240" i="1" s="1"/>
  <c r="B1364" i="1"/>
  <c r="D1364" i="1" s="1"/>
  <c r="P1164" i="1"/>
  <c r="R1164" i="1" s="1"/>
  <c r="P1124" i="1"/>
  <c r="Q1124" i="1" s="1"/>
  <c r="P2048" i="1"/>
  <c r="Q2048" i="1" s="1"/>
  <c r="P2003" i="1"/>
  <c r="R2003" i="1" s="1"/>
  <c r="B1969" i="1"/>
  <c r="D1969" i="1" s="1"/>
  <c r="B1224" i="1"/>
  <c r="C1224" i="1" s="1"/>
  <c r="B2544" i="1"/>
  <c r="C2544" i="1" s="1"/>
  <c r="B2177" i="1"/>
  <c r="D2177" i="1" s="1"/>
  <c r="B1886" i="1"/>
  <c r="C1886" i="1" s="1"/>
  <c r="B2167" i="1"/>
  <c r="H2167" i="1" s="1"/>
  <c r="B2632" i="1"/>
  <c r="C2632" i="1" s="1"/>
  <c r="P2218" i="1"/>
  <c r="R2218" i="1" s="1"/>
  <c r="P2388" i="1"/>
  <c r="R2388" i="1" s="1"/>
  <c r="P1936" i="1"/>
  <c r="V1936" i="1" s="1"/>
  <c r="P1349" i="1"/>
  <c r="V1349" i="1" s="1"/>
  <c r="B1278" i="1"/>
  <c r="H1278" i="1" s="1"/>
  <c r="B1104" i="1"/>
  <c r="H1104" i="1" s="1"/>
  <c r="B1885" i="1"/>
  <c r="C1885" i="1" s="1"/>
  <c r="B2330" i="1"/>
  <c r="D2330" i="1" s="1"/>
  <c r="B2370" i="1"/>
  <c r="H2370" i="1" s="1"/>
  <c r="B1928" i="1"/>
  <c r="H1928" i="1" s="1"/>
  <c r="B2489" i="1"/>
  <c r="D2489" i="1" s="1"/>
  <c r="AC1225" i="1"/>
  <c r="AE1225" i="1" s="1"/>
  <c r="AC1944" i="1"/>
  <c r="AI1944" i="1" s="1"/>
  <c r="P780" i="1"/>
  <c r="Q780" i="1" s="1"/>
  <c r="P2509" i="1"/>
  <c r="V2509" i="1" s="1"/>
  <c r="P1899" i="1"/>
  <c r="R1899" i="1" s="1"/>
  <c r="P1441" i="1"/>
  <c r="Q1441" i="1" s="1"/>
  <c r="B1684" i="1"/>
  <c r="H1684" i="1" s="1"/>
  <c r="B2601" i="1"/>
  <c r="D2601" i="1" s="1"/>
  <c r="B2693" i="1"/>
  <c r="C2693" i="1" s="1"/>
  <c r="B1797" i="1"/>
  <c r="D1797" i="1" s="1"/>
  <c r="B2041" i="1"/>
  <c r="D2041" i="1" s="1"/>
  <c r="B1216" i="1"/>
  <c r="C1216" i="1" s="1"/>
  <c r="AC1380" i="1"/>
  <c r="AI1380" i="1" s="1"/>
  <c r="AC1529" i="1"/>
  <c r="AE1529" i="1" s="1"/>
  <c r="AC1485" i="1"/>
  <c r="AI1485" i="1" s="1"/>
  <c r="P976" i="1"/>
  <c r="V976" i="1" s="1"/>
  <c r="P2542" i="1"/>
  <c r="R2542" i="1" s="1"/>
  <c r="P2425" i="1"/>
  <c r="V2425" i="1" s="1"/>
  <c r="P2055" i="1"/>
  <c r="R2055" i="1" s="1"/>
  <c r="B2269" i="1"/>
  <c r="D2269" i="1" s="1"/>
  <c r="B739" i="1"/>
  <c r="H739" i="1" s="1"/>
  <c r="B2108" i="1"/>
  <c r="D2108" i="1" s="1"/>
  <c r="B2533" i="1"/>
  <c r="D2533" i="1" s="1"/>
  <c r="B2563" i="1"/>
  <c r="D2563" i="1" s="1"/>
  <c r="B1996" i="1"/>
  <c r="D1996" i="1" s="1"/>
  <c r="AC1387" i="1"/>
  <c r="AE1387" i="1" s="1"/>
  <c r="AC2505" i="1"/>
  <c r="AI2505" i="1" s="1"/>
  <c r="P2556" i="1"/>
  <c r="R2556" i="1" s="1"/>
  <c r="P1428" i="1"/>
  <c r="Q1428" i="1" s="1"/>
  <c r="P1616" i="1"/>
  <c r="Q1616" i="1" s="1"/>
  <c r="P1219" i="1"/>
  <c r="R1219" i="1" s="1"/>
  <c r="B758" i="1"/>
  <c r="D758" i="1" s="1"/>
  <c r="B1274" i="1"/>
  <c r="C1274" i="1" s="1"/>
  <c r="B1194" i="1"/>
  <c r="H1194" i="1" s="1"/>
  <c r="B2264" i="1"/>
  <c r="D2264" i="1" s="1"/>
  <c r="B2023" i="1"/>
  <c r="C2023" i="1" s="1"/>
  <c r="B1083" i="1"/>
  <c r="C1083" i="1" s="1"/>
  <c r="AC2018" i="1"/>
  <c r="AI2018" i="1" s="1"/>
  <c r="AC1483" i="1"/>
  <c r="AE1483" i="1" s="1"/>
  <c r="P1120" i="1"/>
  <c r="R1120" i="1" s="1"/>
  <c r="P1498" i="1"/>
  <c r="V1498" i="1" s="1"/>
  <c r="P923" i="1"/>
  <c r="R923" i="1" s="1"/>
  <c r="P1463" i="1"/>
  <c r="Q1463" i="1" s="1"/>
  <c r="P855" i="1"/>
  <c r="V855" i="1" s="1"/>
  <c r="B2289" i="1"/>
  <c r="H2289" i="1" s="1"/>
  <c r="B1660" i="1"/>
  <c r="H1660" i="1" s="1"/>
  <c r="B1118" i="1"/>
  <c r="D1118" i="1" s="1"/>
  <c r="B1871" i="1"/>
  <c r="C1871" i="1" s="1"/>
  <c r="B2291" i="1"/>
  <c r="H2291" i="1" s="1"/>
  <c r="B1533" i="1"/>
  <c r="D1533" i="1" s="1"/>
  <c r="B805" i="1"/>
  <c r="D805" i="1" s="1"/>
  <c r="AC1124" i="1"/>
  <c r="AI1124" i="1" s="1"/>
  <c r="AC1946" i="1"/>
  <c r="AE1946" i="1" s="1"/>
  <c r="AC1381" i="1"/>
  <c r="AE1381" i="1" s="1"/>
  <c r="P1035" i="1"/>
  <c r="R1035" i="1" s="1"/>
  <c r="P740" i="1"/>
  <c r="V740" i="1" s="1"/>
  <c r="P2217" i="1"/>
  <c r="Q2217" i="1" s="1"/>
  <c r="P841" i="1"/>
  <c r="R841" i="1" s="1"/>
  <c r="B1512" i="1"/>
  <c r="C1512" i="1" s="1"/>
  <c r="B975" i="1"/>
  <c r="C975" i="1" s="1"/>
  <c r="B1908" i="1"/>
  <c r="H1908" i="1" s="1"/>
  <c r="B2272" i="1"/>
  <c r="D2272" i="1" s="1"/>
  <c r="B1853" i="1"/>
  <c r="H1853" i="1" s="1"/>
  <c r="B2285" i="1"/>
  <c r="D2285" i="1" s="1"/>
  <c r="B800" i="1"/>
  <c r="H800" i="1" s="1"/>
  <c r="AC885" i="1"/>
  <c r="AE885" i="1" s="1"/>
  <c r="AC1078" i="1"/>
  <c r="AE1078" i="1" s="1"/>
  <c r="AC2209" i="1"/>
  <c r="AE2209" i="1" s="1"/>
  <c r="P2069" i="1"/>
  <c r="V2069" i="1" s="1"/>
  <c r="P2467" i="1"/>
  <c r="Q2467" i="1" s="1"/>
  <c r="P2204" i="1"/>
  <c r="Q2204" i="1" s="1"/>
  <c r="P935" i="1"/>
  <c r="R935" i="1" s="1"/>
  <c r="P1066" i="1"/>
  <c r="Q1066" i="1" s="1"/>
  <c r="P2696" i="1"/>
  <c r="R2696" i="1" s="1"/>
  <c r="P1171" i="1"/>
  <c r="R1171" i="1" s="1"/>
  <c r="P1843" i="1"/>
  <c r="R1843" i="1" s="1"/>
  <c r="P1275" i="1"/>
  <c r="Q1275" i="1" s="1"/>
  <c r="P1598" i="1"/>
  <c r="Q1598" i="1" s="1"/>
  <c r="P1050" i="1"/>
  <c r="R1050" i="1" s="1"/>
  <c r="P1475" i="1"/>
  <c r="V1475" i="1" s="1"/>
  <c r="P1820" i="1"/>
  <c r="Q1820" i="1" s="1"/>
  <c r="P1898" i="1"/>
  <c r="V1898" i="1" s="1"/>
  <c r="P974" i="1"/>
  <c r="R974" i="1" s="1"/>
  <c r="P1756" i="1"/>
  <c r="R1756" i="1" s="1"/>
  <c r="P2263" i="1"/>
  <c r="Q2263" i="1" s="1"/>
  <c r="P2150" i="1"/>
  <c r="R2150" i="1" s="1"/>
  <c r="P2041" i="1"/>
  <c r="V2041" i="1" s="1"/>
  <c r="P2506" i="1"/>
  <c r="V2506" i="1" s="1"/>
  <c r="P2284" i="1"/>
  <c r="Q2284" i="1" s="1"/>
  <c r="P2138" i="1"/>
  <c r="Q2138" i="1" s="1"/>
  <c r="P2079" i="1"/>
  <c r="V2079" i="1" s="1"/>
  <c r="B1370" i="1"/>
  <c r="C1370" i="1" s="1"/>
  <c r="B930" i="1"/>
  <c r="D930" i="1" s="1"/>
  <c r="B2078" i="1"/>
  <c r="D2078" i="1" s="1"/>
  <c r="B1882" i="1"/>
  <c r="C1882" i="1" s="1"/>
  <c r="B2085" i="1"/>
  <c r="D2085" i="1" s="1"/>
  <c r="B986" i="1"/>
  <c r="D986" i="1" s="1"/>
  <c r="B2020" i="1"/>
  <c r="D2020" i="1" s="1"/>
  <c r="B908" i="1"/>
  <c r="D908" i="1" s="1"/>
  <c r="B2613" i="1"/>
  <c r="D2613" i="1" s="1"/>
  <c r="B902" i="1"/>
  <c r="C902" i="1" s="1"/>
  <c r="B1515" i="1"/>
  <c r="H1515" i="1" s="1"/>
  <c r="B1403" i="1"/>
  <c r="C1403" i="1" s="1"/>
  <c r="B1729" i="1"/>
  <c r="D1729" i="1" s="1"/>
  <c r="B2499" i="1"/>
  <c r="D2499" i="1" s="1"/>
  <c r="B1922" i="1"/>
  <c r="C1922" i="1" s="1"/>
  <c r="B1163" i="1"/>
  <c r="D1163" i="1" s="1"/>
  <c r="B2166" i="1"/>
  <c r="D2166" i="1" s="1"/>
  <c r="B1179" i="1"/>
  <c r="H1179" i="1" s="1"/>
  <c r="B1817" i="1"/>
  <c r="D1817" i="1" s="1"/>
  <c r="B1280" i="1"/>
  <c r="D1280" i="1" s="1"/>
  <c r="B966" i="1"/>
  <c r="D966" i="1" s="1"/>
  <c r="B2292" i="1"/>
  <c r="H2292" i="1" s="1"/>
  <c r="B818" i="1"/>
  <c r="C818" i="1" s="1"/>
  <c r="B1881" i="1"/>
  <c r="D1881" i="1" s="1"/>
  <c r="P913" i="1"/>
  <c r="V913" i="1" s="1"/>
  <c r="P1140" i="1"/>
  <c r="Q1140" i="1" s="1"/>
  <c r="P1515" i="1"/>
  <c r="R1515" i="1" s="1"/>
  <c r="P854" i="1"/>
  <c r="R854" i="1" s="1"/>
  <c r="P2044" i="1"/>
  <c r="V2044" i="1" s="1"/>
  <c r="P1029" i="1"/>
  <c r="R1029" i="1" s="1"/>
  <c r="P1848" i="1"/>
  <c r="R1848" i="1" s="1"/>
  <c r="P2479" i="1"/>
  <c r="V2479" i="1" s="1"/>
  <c r="P2655" i="1"/>
  <c r="V2655" i="1" s="1"/>
  <c r="P1921" i="1"/>
  <c r="R1921" i="1" s="1"/>
  <c r="P731" i="1"/>
  <c r="V731" i="1" s="1"/>
  <c r="P2607" i="1"/>
  <c r="Q2607" i="1" s="1"/>
  <c r="P2063" i="1"/>
  <c r="Q2063" i="1" s="1"/>
  <c r="P1033" i="1"/>
  <c r="V1033" i="1" s="1"/>
  <c r="P1619" i="1"/>
  <c r="R1619" i="1" s="1"/>
  <c r="P1658" i="1"/>
  <c r="R1658" i="1" s="1"/>
  <c r="P2572" i="1"/>
  <c r="R2572" i="1" s="1"/>
  <c r="P2192" i="1"/>
  <c r="V2192" i="1" s="1"/>
  <c r="P1129" i="1"/>
  <c r="V1129" i="1" s="1"/>
  <c r="P2611" i="1"/>
  <c r="Q2611" i="1" s="1"/>
  <c r="P1204" i="1"/>
  <c r="V1204" i="1" s="1"/>
  <c r="P2682" i="1"/>
  <c r="R2682" i="1" s="1"/>
  <c r="P2054" i="1"/>
  <c r="Q2054" i="1" s="1"/>
  <c r="B1331" i="1"/>
  <c r="H1331" i="1" s="1"/>
  <c r="B1984" i="1"/>
  <c r="C1984" i="1" s="1"/>
  <c r="B2140" i="1"/>
  <c r="H2140" i="1" s="1"/>
  <c r="B2609" i="1"/>
  <c r="D2609" i="1" s="1"/>
  <c r="B1863" i="1"/>
  <c r="H1863" i="1" s="1"/>
  <c r="B2094" i="1"/>
  <c r="C2094" i="1" s="1"/>
  <c r="B2089" i="1"/>
  <c r="H2089" i="1" s="1"/>
  <c r="B1377" i="1"/>
  <c r="D1377" i="1" s="1"/>
  <c r="B2634" i="1"/>
  <c r="D2634" i="1" s="1"/>
  <c r="B2043" i="1"/>
  <c r="D2043" i="1" s="1"/>
  <c r="B1100" i="1"/>
  <c r="D1100" i="1" s="1"/>
  <c r="B2635" i="1"/>
  <c r="D2635" i="1" s="1"/>
  <c r="B1830" i="1"/>
  <c r="H1830" i="1" s="1"/>
  <c r="B1572" i="1"/>
  <c r="H1572" i="1" s="1"/>
  <c r="B2225" i="1"/>
  <c r="D2225" i="1" s="1"/>
  <c r="B1129" i="1"/>
  <c r="H1129" i="1" s="1"/>
  <c r="B1656" i="1"/>
  <c r="D1656" i="1" s="1"/>
  <c r="B2418" i="1"/>
  <c r="D2418" i="1" s="1"/>
  <c r="B1793" i="1"/>
  <c r="D1793" i="1" s="1"/>
  <c r="B864" i="1"/>
  <c r="D864" i="1" s="1"/>
  <c r="B2481" i="1"/>
  <c r="D2481" i="1" s="1"/>
  <c r="B1397" i="1"/>
  <c r="C1397" i="1" s="1"/>
  <c r="B2439" i="1"/>
  <c r="D2439" i="1" s="1"/>
  <c r="B2702" i="1"/>
  <c r="D2702" i="1" s="1"/>
  <c r="P790" i="1"/>
  <c r="V790" i="1" s="1"/>
  <c r="P1813" i="1"/>
  <c r="R1813" i="1" s="1"/>
  <c r="P2241" i="1"/>
  <c r="R2241" i="1" s="1"/>
  <c r="P1804" i="1"/>
  <c r="Q1804" i="1" s="1"/>
  <c r="P1653" i="1"/>
  <c r="Q1653" i="1" s="1"/>
  <c r="P1654" i="1"/>
  <c r="R1654" i="1" s="1"/>
  <c r="P1207" i="1"/>
  <c r="V1207" i="1" s="1"/>
  <c r="P1168" i="1"/>
  <c r="Q1168" i="1" s="1"/>
  <c r="P2106" i="1"/>
  <c r="Q2106" i="1" s="1"/>
  <c r="P1732" i="1"/>
  <c r="R1732" i="1" s="1"/>
  <c r="P1652" i="1"/>
  <c r="Q1652" i="1" s="1"/>
  <c r="P1165" i="1"/>
  <c r="R1165" i="1" s="1"/>
  <c r="P1345" i="1"/>
  <c r="V1345" i="1" s="1"/>
  <c r="P1706" i="1"/>
  <c r="Q1706" i="1" s="1"/>
  <c r="P1070" i="1"/>
  <c r="R1070" i="1" s="1"/>
  <c r="P1605" i="1"/>
  <c r="V1605" i="1" s="1"/>
  <c r="P1169" i="1"/>
  <c r="R1169" i="1" s="1"/>
  <c r="P1513" i="1"/>
  <c r="Q1513" i="1" s="1"/>
  <c r="P1139" i="1"/>
  <c r="V1139" i="1" s="1"/>
  <c r="P1532" i="1"/>
  <c r="V1532" i="1" s="1"/>
  <c r="P1065" i="1"/>
  <c r="Q1065" i="1" s="1"/>
  <c r="P1698" i="1"/>
  <c r="V1698" i="1" s="1"/>
  <c r="P1225" i="1"/>
  <c r="R1225" i="1" s="1"/>
  <c r="P1063" i="1"/>
  <c r="V1063" i="1" s="1"/>
  <c r="B1807" i="1"/>
  <c r="H1807" i="1" s="1"/>
  <c r="B1557" i="1"/>
  <c r="D1557" i="1" s="1"/>
  <c r="B1868" i="1"/>
  <c r="C1868" i="1" s="1"/>
  <c r="B1776" i="1"/>
  <c r="D1776" i="1" s="1"/>
  <c r="B1539" i="1"/>
  <c r="D1539" i="1" s="1"/>
  <c r="B1894" i="1"/>
  <c r="D1894" i="1" s="1"/>
  <c r="B2337" i="1"/>
  <c r="D2337" i="1" s="1"/>
  <c r="B1336" i="1"/>
  <c r="D1336" i="1" s="1"/>
  <c r="B1298" i="1"/>
  <c r="C1298" i="1" s="1"/>
  <c r="B1874" i="1"/>
  <c r="C1874" i="1" s="1"/>
  <c r="B956" i="1"/>
  <c r="D956" i="1" s="1"/>
  <c r="B2426" i="1"/>
  <c r="D2426" i="1" s="1"/>
  <c r="B1468" i="1"/>
  <c r="H1468" i="1" s="1"/>
  <c r="B2514" i="1"/>
  <c r="C2514" i="1" s="1"/>
  <c r="B1622" i="1"/>
  <c r="H1622" i="1" s="1"/>
  <c r="B1832" i="1"/>
  <c r="C1832" i="1" s="1"/>
  <c r="B1124" i="1"/>
  <c r="D1124" i="1" s="1"/>
  <c r="B1701" i="1"/>
  <c r="H1701" i="1" s="1"/>
  <c r="B1426" i="1"/>
  <c r="H1426" i="1" s="1"/>
  <c r="B1290" i="1"/>
  <c r="D1290" i="1" s="1"/>
  <c r="B1727" i="1"/>
  <c r="D1727" i="1" s="1"/>
  <c r="B813" i="1"/>
  <c r="C813" i="1" s="1"/>
  <c r="B2123" i="1"/>
  <c r="D2123" i="1" s="1"/>
  <c r="B1133" i="1"/>
  <c r="D1133" i="1" s="1"/>
  <c r="P752" i="1"/>
  <c r="V752" i="1" s="1"/>
  <c r="P1461" i="1"/>
  <c r="R1461" i="1" s="1"/>
  <c r="P2093" i="1"/>
  <c r="R2093" i="1" s="1"/>
  <c r="P1660" i="1"/>
  <c r="R1660" i="1" s="1"/>
  <c r="P2395" i="1"/>
  <c r="R2395" i="1" s="1"/>
  <c r="P1556" i="1"/>
  <c r="Q1556" i="1" s="1"/>
  <c r="P1519" i="1"/>
  <c r="R1519" i="1" s="1"/>
  <c r="P2478" i="1"/>
  <c r="Q2478" i="1" s="1"/>
  <c r="P1027" i="1"/>
  <c r="R1027" i="1" s="1"/>
  <c r="P2594" i="1"/>
  <c r="R2594" i="1" s="1"/>
  <c r="P2463" i="1"/>
  <c r="V2463" i="1" s="1"/>
  <c r="P2149" i="1"/>
  <c r="R2149" i="1" s="1"/>
  <c r="P1412" i="1"/>
  <c r="R1412" i="1" s="1"/>
  <c r="P2458" i="1"/>
  <c r="R2458" i="1" s="1"/>
  <c r="P1997" i="1"/>
  <c r="V1997" i="1" s="1"/>
  <c r="P2613" i="1"/>
  <c r="V2613" i="1" s="1"/>
  <c r="P1182" i="1"/>
  <c r="Q1182" i="1" s="1"/>
  <c r="P1041" i="1"/>
  <c r="Q1041" i="1" s="1"/>
  <c r="P2582" i="1"/>
  <c r="R2582" i="1" s="1"/>
  <c r="P1430" i="1"/>
  <c r="Q1430" i="1" s="1"/>
  <c r="P1241" i="1"/>
  <c r="V1241" i="1" s="1"/>
  <c r="P2139" i="1"/>
  <c r="R2139" i="1" s="1"/>
  <c r="P886" i="1"/>
  <c r="Q886" i="1" s="1"/>
  <c r="P1742" i="1"/>
  <c r="V1742" i="1" s="1"/>
  <c r="B2158" i="1"/>
  <c r="C2158" i="1" s="1"/>
  <c r="B1522" i="1"/>
  <c r="D1522" i="1" s="1"/>
  <c r="B1164" i="1"/>
  <c r="D1164" i="1" s="1"/>
  <c r="B856" i="1"/>
  <c r="D856" i="1" s="1"/>
  <c r="B2315" i="1"/>
  <c r="D2315" i="1" s="1"/>
  <c r="B898" i="1"/>
  <c r="D898" i="1" s="1"/>
  <c r="B1232" i="1"/>
  <c r="C1232" i="1" s="1"/>
  <c r="B1971" i="1"/>
  <c r="C1971" i="1" s="1"/>
  <c r="B2618" i="1"/>
  <c r="D2618" i="1" s="1"/>
  <c r="B1986" i="1"/>
  <c r="D1986" i="1" s="1"/>
  <c r="B1202" i="1"/>
  <c r="H1202" i="1" s="1"/>
  <c r="B1383" i="1"/>
  <c r="C1383" i="1" s="1"/>
  <c r="B2117" i="1"/>
  <c r="C2117" i="1" s="1"/>
  <c r="B1657" i="1"/>
  <c r="C1657" i="1" s="1"/>
  <c r="B983" i="1"/>
  <c r="H983" i="1" s="1"/>
  <c r="B1846" i="1"/>
  <c r="D1846" i="1" s="1"/>
  <c r="B2051" i="1"/>
  <c r="D2051" i="1" s="1"/>
  <c r="B2664" i="1"/>
  <c r="C2664" i="1" s="1"/>
  <c r="B970" i="1"/>
  <c r="D970" i="1" s="1"/>
  <c r="B2380" i="1"/>
  <c r="D2380" i="1" s="1"/>
  <c r="B1713" i="1"/>
  <c r="H1713" i="1" s="1"/>
  <c r="B1220" i="1"/>
  <c r="D1220" i="1" s="1"/>
  <c r="B2032" i="1"/>
  <c r="C2032" i="1" s="1"/>
  <c r="B1387" i="1"/>
  <c r="D1387" i="1" s="1"/>
  <c r="B1933" i="1"/>
  <c r="D1933" i="1" s="1"/>
  <c r="B2414" i="1"/>
  <c r="D2414" i="1" s="1"/>
  <c r="B1977" i="1"/>
  <c r="H1977" i="1" s="1"/>
  <c r="B1203" i="1"/>
  <c r="D1203" i="1" s="1"/>
  <c r="B1563" i="1"/>
  <c r="C1563" i="1" s="1"/>
  <c r="P864" i="1"/>
  <c r="R864" i="1" s="1"/>
  <c r="P2495" i="1"/>
  <c r="Q2495" i="1" s="1"/>
  <c r="P1348" i="1"/>
  <c r="R1348" i="1" s="1"/>
  <c r="P1818" i="1"/>
  <c r="R1818" i="1" s="1"/>
  <c r="P998" i="1"/>
  <c r="R998" i="1" s="1"/>
  <c r="P963" i="1"/>
  <c r="Q963" i="1" s="1"/>
  <c r="P1955" i="1"/>
  <c r="R1955" i="1" s="1"/>
  <c r="P1757" i="1"/>
  <c r="Q1757" i="1" s="1"/>
  <c r="P2538" i="1"/>
  <c r="R2538" i="1" s="1"/>
  <c r="P2156" i="1"/>
  <c r="R2156" i="1" s="1"/>
  <c r="P1449" i="1"/>
  <c r="V1449" i="1" s="1"/>
  <c r="P2468" i="1"/>
  <c r="Q2468" i="1" s="1"/>
  <c r="P985" i="1"/>
  <c r="Q985" i="1" s="1"/>
  <c r="P1779" i="1"/>
  <c r="R1779" i="1" s="1"/>
  <c r="P1374" i="1"/>
  <c r="Q1374" i="1" s="1"/>
  <c r="P1462" i="1"/>
  <c r="Q1462" i="1" s="1"/>
  <c r="P869" i="1"/>
  <c r="Q869" i="1" s="1"/>
  <c r="P928" i="1"/>
  <c r="V928" i="1" s="1"/>
  <c r="P2543" i="1"/>
  <c r="R2543" i="1" s="1"/>
  <c r="P1196" i="1"/>
  <c r="R1196" i="1" s="1"/>
  <c r="P2347" i="1"/>
  <c r="R2347" i="1" s="1"/>
  <c r="P1679" i="1"/>
  <c r="R1679" i="1" s="1"/>
  <c r="P1244" i="1"/>
  <c r="Q1244" i="1" s="1"/>
  <c r="B978" i="1"/>
  <c r="D978" i="1" s="1"/>
  <c r="B718" i="1"/>
  <c r="D718" i="1" s="1"/>
  <c r="B1549" i="1"/>
  <c r="C1549" i="1" s="1"/>
  <c r="B1688" i="1"/>
  <c r="D1688" i="1" s="1"/>
  <c r="B1661" i="1"/>
  <c r="C1661" i="1" s="1"/>
  <c r="B1705" i="1"/>
  <c r="C1705" i="1" s="1"/>
  <c r="B929" i="1"/>
  <c r="H929" i="1" s="1"/>
  <c r="B2306" i="1"/>
  <c r="D2306" i="1" s="1"/>
  <c r="B1074" i="1"/>
  <c r="D1074" i="1" s="1"/>
  <c r="B1536" i="1"/>
  <c r="C1536" i="1" s="1"/>
  <c r="B1841" i="1"/>
  <c r="D1841" i="1" s="1"/>
  <c r="B885" i="1"/>
  <c r="D885" i="1" s="1"/>
  <c r="B2267" i="1"/>
  <c r="D2267" i="1" s="1"/>
  <c r="B1262" i="1"/>
  <c r="C1262" i="1" s="1"/>
  <c r="B1467" i="1"/>
  <c r="H1467" i="1" s="1"/>
  <c r="B2436" i="1"/>
  <c r="D2436" i="1" s="1"/>
  <c r="B1754" i="1"/>
  <c r="C1754" i="1" s="1"/>
  <c r="B2369" i="1"/>
  <c r="D2369" i="1" s="1"/>
  <c r="B1586" i="1"/>
  <c r="H1586" i="1" s="1"/>
  <c r="B995" i="1"/>
  <c r="C995" i="1" s="1"/>
  <c r="B2182" i="1"/>
  <c r="D2182" i="1" s="1"/>
  <c r="B1362" i="1"/>
  <c r="H1362" i="1" s="1"/>
  <c r="B1243" i="1"/>
  <c r="D1243" i="1" s="1"/>
  <c r="B2231" i="1"/>
  <c r="H2231" i="1" s="1"/>
  <c r="B1528" i="1"/>
  <c r="C1528" i="1" s="1"/>
  <c r="B2209" i="1"/>
  <c r="C2209" i="1" s="1"/>
  <c r="B2419" i="1"/>
  <c r="H2419" i="1" s="1"/>
  <c r="B2294" i="1"/>
  <c r="D2294" i="1" s="1"/>
  <c r="AC921" i="1"/>
  <c r="AI921" i="1" s="1"/>
  <c r="P1333" i="1"/>
  <c r="R1333" i="1" s="1"/>
  <c r="P1559" i="1"/>
  <c r="R1559" i="1" s="1"/>
  <c r="P894" i="1"/>
  <c r="Q894" i="1" s="1"/>
  <c r="P1406" i="1"/>
  <c r="Q1406" i="1" s="1"/>
  <c r="P883" i="1"/>
  <c r="V883" i="1" s="1"/>
  <c r="P2313" i="1"/>
  <c r="Q2313" i="1" s="1"/>
  <c r="P1053" i="1"/>
  <c r="Q1053" i="1" s="1"/>
  <c r="P1159" i="1"/>
  <c r="Q1159" i="1" s="1"/>
  <c r="P2117" i="1"/>
  <c r="R2117" i="1" s="1"/>
  <c r="P1696" i="1"/>
  <c r="V1696" i="1" s="1"/>
  <c r="P1308" i="1"/>
  <c r="Q1308" i="1" s="1"/>
  <c r="P2561" i="1"/>
  <c r="R2561" i="1" s="1"/>
  <c r="P2555" i="1"/>
  <c r="R2555" i="1" s="1"/>
  <c r="P2642" i="1"/>
  <c r="Q2642" i="1" s="1"/>
  <c r="P2568" i="1"/>
  <c r="V2568" i="1" s="1"/>
  <c r="P2100" i="1"/>
  <c r="Q2100" i="1" s="1"/>
  <c r="P1518" i="1"/>
  <c r="V1518" i="1" s="1"/>
  <c r="P2050" i="1"/>
  <c r="Q2050" i="1" s="1"/>
  <c r="P2305" i="1"/>
  <c r="V2305" i="1" s="1"/>
  <c r="P2593" i="1"/>
  <c r="Q2593" i="1" s="1"/>
  <c r="P992" i="1"/>
  <c r="V992" i="1" s="1"/>
  <c r="P1178" i="1"/>
  <c r="Q1178" i="1" s="1"/>
  <c r="P2223" i="1"/>
  <c r="R2223" i="1" s="1"/>
  <c r="B2498" i="1"/>
  <c r="C2498" i="1" s="1"/>
  <c r="B2372" i="1"/>
  <c r="C2372" i="1" s="1"/>
  <c r="B1773" i="1"/>
  <c r="H1773" i="1" s="1"/>
  <c r="B712" i="1"/>
  <c r="C712" i="1" s="1"/>
  <c r="B791" i="1"/>
  <c r="D791" i="1" s="1"/>
  <c r="B1221" i="1"/>
  <c r="C1221" i="1" s="1"/>
  <c r="B2511" i="1"/>
  <c r="D2511" i="1" s="1"/>
  <c r="B2274" i="1"/>
  <c r="D2274" i="1" s="1"/>
  <c r="B2581" i="1"/>
  <c r="D2581" i="1" s="1"/>
  <c r="B1366" i="1"/>
  <c r="C1366" i="1" s="1"/>
  <c r="B1695" i="1"/>
  <c r="H1695" i="1" s="1"/>
  <c r="B1380" i="1"/>
  <c r="H1380" i="1" s="1"/>
  <c r="B1441" i="1"/>
  <c r="D1441" i="1" s="1"/>
  <c r="B2628" i="1"/>
  <c r="H2628" i="1" s="1"/>
  <c r="B1158" i="1"/>
  <c r="D1158" i="1" s="1"/>
  <c r="B2576" i="1"/>
  <c r="H2576" i="1" s="1"/>
  <c r="B1041" i="1"/>
  <c r="D1041" i="1" s="1"/>
  <c r="B1896" i="1"/>
  <c r="D1896" i="1" s="1"/>
  <c r="B1152" i="1"/>
  <c r="C1152" i="1" s="1"/>
  <c r="B1185" i="1"/>
  <c r="C1185" i="1" s="1"/>
  <c r="B2432" i="1"/>
  <c r="H2432" i="1" s="1"/>
  <c r="B2677" i="1"/>
  <c r="C2677" i="1" s="1"/>
  <c r="B1170" i="1"/>
  <c r="C1170" i="1" s="1"/>
  <c r="B2390" i="1"/>
  <c r="C2390" i="1" s="1"/>
  <c r="B2599" i="1"/>
  <c r="D2599" i="1" s="1"/>
  <c r="AC721" i="1"/>
  <c r="AD721" i="1" s="1"/>
  <c r="AC2000" i="1"/>
  <c r="AD2000" i="1" s="1"/>
  <c r="AC944" i="1"/>
  <c r="AI944" i="1" s="1"/>
  <c r="AC1877" i="1"/>
  <c r="AI1877" i="1" s="1"/>
  <c r="AC860" i="1"/>
  <c r="AE860" i="1" s="1"/>
  <c r="P1492" i="1"/>
  <c r="Q1492" i="1" s="1"/>
  <c r="P2401" i="1"/>
  <c r="R2401" i="1" s="1"/>
  <c r="P1759" i="1"/>
  <c r="Q1759" i="1" s="1"/>
  <c r="P873" i="1"/>
  <c r="R873" i="1" s="1"/>
  <c r="P1305" i="1"/>
  <c r="V1305" i="1" s="1"/>
  <c r="P1883" i="1"/>
  <c r="R1883" i="1" s="1"/>
  <c r="P2025" i="1"/>
  <c r="V2025" i="1" s="1"/>
  <c r="P2160" i="1"/>
  <c r="R2160" i="1" s="1"/>
  <c r="P1095" i="1"/>
  <c r="V1095" i="1" s="1"/>
  <c r="P2640" i="1"/>
  <c r="V2640" i="1" s="1"/>
  <c r="P1885" i="1"/>
  <c r="Q1885" i="1" s="1"/>
  <c r="P1218" i="1"/>
  <c r="R1218" i="1" s="1"/>
  <c r="P1360" i="1"/>
  <c r="R1360" i="1" s="1"/>
  <c r="P2319" i="1"/>
  <c r="R2319" i="1" s="1"/>
  <c r="P1538" i="1"/>
  <c r="V1538" i="1" s="1"/>
  <c r="P2485" i="1"/>
  <c r="Q2485" i="1" s="1"/>
  <c r="P888" i="1"/>
  <c r="R888" i="1" s="1"/>
  <c r="P874" i="1"/>
  <c r="V874" i="1" s="1"/>
  <c r="P1540" i="1"/>
  <c r="R1540" i="1" s="1"/>
  <c r="P787" i="1"/>
  <c r="R787" i="1" s="1"/>
  <c r="P718" i="1"/>
  <c r="Q718" i="1" s="1"/>
  <c r="P1626" i="1"/>
  <c r="R1626" i="1" s="1"/>
  <c r="P2359" i="1"/>
  <c r="R2359" i="1" s="1"/>
  <c r="B1246" i="1"/>
  <c r="H1246" i="1" s="1"/>
  <c r="B2173" i="1"/>
  <c r="H2173" i="1" s="1"/>
  <c r="B1044" i="1"/>
  <c r="C1044" i="1" s="1"/>
  <c r="B1949" i="1"/>
  <c r="D1949" i="1" s="1"/>
  <c r="B2415" i="1"/>
  <c r="D2415" i="1" s="1"/>
  <c r="B1350" i="1"/>
  <c r="D1350" i="1" s="1"/>
  <c r="B1985" i="1"/>
  <c r="C1985" i="1" s="1"/>
  <c r="B2199" i="1"/>
  <c r="C2199" i="1" s="1"/>
  <c r="B1057" i="1"/>
  <c r="D1057" i="1" s="1"/>
  <c r="B984" i="1"/>
  <c r="D984" i="1" s="1"/>
  <c r="B1593" i="1"/>
  <c r="H1593" i="1" s="1"/>
  <c r="B2666" i="1"/>
  <c r="D2666" i="1" s="1"/>
  <c r="B2235" i="1"/>
  <c r="C2235" i="1" s="1"/>
  <c r="B1722" i="1"/>
  <c r="D1722" i="1" s="1"/>
  <c r="B1424" i="1"/>
  <c r="D1424" i="1" s="1"/>
  <c r="B1965" i="1"/>
  <c r="D1965" i="1" s="1"/>
  <c r="B1847" i="1"/>
  <c r="C1847" i="1" s="1"/>
  <c r="B1648" i="1"/>
  <c r="H1648" i="1" s="1"/>
  <c r="B1529" i="1"/>
  <c r="D1529" i="1" s="1"/>
  <c r="B2299" i="1"/>
  <c r="H2299" i="1" s="1"/>
  <c r="B1317" i="1"/>
  <c r="D1317" i="1" s="1"/>
  <c r="B1043" i="1"/>
  <c r="C1043" i="1" s="1"/>
  <c r="B1951" i="1"/>
  <c r="D1951" i="1" s="1"/>
  <c r="B2347" i="1"/>
  <c r="D2347" i="1" s="1"/>
  <c r="B1391" i="1"/>
  <c r="D1391" i="1" s="1"/>
  <c r="B913" i="1"/>
  <c r="D913" i="1" s="1"/>
  <c r="AC1168" i="1"/>
  <c r="AI1168" i="1" s="1"/>
  <c r="AC1004" i="1"/>
  <c r="AD1004" i="1" s="1"/>
  <c r="AC1908" i="1"/>
  <c r="AD1908" i="1" s="1"/>
  <c r="AC1729" i="1"/>
  <c r="AI1729" i="1" s="1"/>
  <c r="P853" i="1"/>
  <c r="R853" i="1" s="1"/>
  <c r="P1468" i="1"/>
  <c r="R1468" i="1" s="1"/>
  <c r="P2706" i="1"/>
  <c r="R2706" i="1" s="1"/>
  <c r="P2184" i="1"/>
  <c r="V2184" i="1" s="1"/>
  <c r="P1896" i="1"/>
  <c r="R1896" i="1" s="1"/>
  <c r="P1346" i="1"/>
  <c r="R1346" i="1" s="1"/>
  <c r="P1814" i="1"/>
  <c r="V1814" i="1" s="1"/>
  <c r="P2663" i="1"/>
  <c r="Q2663" i="1" s="1"/>
  <c r="P1389" i="1"/>
  <c r="V1389" i="1" s="1"/>
  <c r="P1510" i="1"/>
  <c r="V1510" i="1" s="1"/>
  <c r="P2234" i="1"/>
  <c r="Q2234" i="1" s="1"/>
  <c r="P1474" i="1"/>
  <c r="R1474" i="1" s="1"/>
  <c r="P1987" i="1"/>
  <c r="Q1987" i="1" s="1"/>
  <c r="P2200" i="1"/>
  <c r="R2200" i="1" s="1"/>
  <c r="P2148" i="1"/>
  <c r="V2148" i="1" s="1"/>
  <c r="P2565" i="1"/>
  <c r="Q2565" i="1" s="1"/>
  <c r="P1789" i="1"/>
  <c r="V1789" i="1" s="1"/>
  <c r="P1567" i="1"/>
  <c r="V1567" i="1" s="1"/>
  <c r="P2330" i="1"/>
  <c r="Q2330" i="1" s="1"/>
  <c r="P1119" i="1"/>
  <c r="Q1119" i="1" s="1"/>
  <c r="P1410" i="1"/>
  <c r="Q1410" i="1" s="1"/>
  <c r="P747" i="1"/>
  <c r="Q747" i="1" s="1"/>
  <c r="P2377" i="1"/>
  <c r="V2377" i="1" s="1"/>
  <c r="B802" i="1"/>
  <c r="D802" i="1" s="1"/>
  <c r="B2658" i="1"/>
  <c r="C2658" i="1" s="1"/>
  <c r="B2673" i="1"/>
  <c r="H2673" i="1" s="1"/>
  <c r="B1247" i="1"/>
  <c r="C1247" i="1" s="1"/>
  <c r="B2681" i="1"/>
  <c r="D2681" i="1" s="1"/>
  <c r="B2208" i="1"/>
  <c r="H2208" i="1" s="1"/>
  <c r="B1067" i="1"/>
  <c r="D1067" i="1" s="1"/>
  <c r="B2373" i="1"/>
  <c r="D2373" i="1" s="1"/>
  <c r="B1255" i="1"/>
  <c r="C1255" i="1" s="1"/>
  <c r="B1632" i="1"/>
  <c r="C1632" i="1" s="1"/>
  <c r="B872" i="1"/>
  <c r="D872" i="1" s="1"/>
  <c r="B2211" i="1"/>
  <c r="D2211" i="1" s="1"/>
  <c r="B721" i="1"/>
  <c r="D721" i="1" s="1"/>
  <c r="B1420" i="1"/>
  <c r="H1420" i="1" s="1"/>
  <c r="B949" i="1"/>
  <c r="H949" i="1" s="1"/>
  <c r="B2691" i="1"/>
  <c r="H2691" i="1" s="1"/>
  <c r="B968" i="1"/>
  <c r="H968" i="1" s="1"/>
  <c r="B2575" i="1"/>
  <c r="D2575" i="1" s="1"/>
  <c r="B2214" i="1"/>
  <c r="C2214" i="1" s="1"/>
  <c r="B959" i="1"/>
  <c r="C959" i="1" s="1"/>
  <c r="B1215" i="1"/>
  <c r="H1215" i="1" s="1"/>
  <c r="B1726" i="1"/>
  <c r="H1726" i="1" s="1"/>
  <c r="B889" i="1"/>
  <c r="H889" i="1" s="1"/>
  <c r="B1997" i="1"/>
  <c r="D1997" i="1" s="1"/>
  <c r="B2547" i="1"/>
  <c r="H2547" i="1" s="1"/>
  <c r="B2648" i="1"/>
  <c r="D2648" i="1" s="1"/>
  <c r="B2067" i="1"/>
  <c r="D2067" i="1" s="1"/>
  <c r="B1181" i="1"/>
  <c r="D1181" i="1" s="1"/>
  <c r="AC1132" i="1"/>
  <c r="AE1132" i="1" s="1"/>
  <c r="AC2581" i="1"/>
  <c r="AE2581" i="1" s="1"/>
  <c r="AC2026" i="1"/>
  <c r="AI2026" i="1" s="1"/>
  <c r="AC2013" i="1"/>
  <c r="AD2013" i="1" s="1"/>
  <c r="AC1362" i="1"/>
  <c r="AE1362" i="1" s="1"/>
  <c r="P1217" i="1"/>
  <c r="Q1217" i="1" s="1"/>
  <c r="P1224" i="1"/>
  <c r="V1224" i="1" s="1"/>
  <c r="P1897" i="1"/>
  <c r="Q1897" i="1" s="1"/>
  <c r="P2019" i="1"/>
  <c r="Q2019" i="1" s="1"/>
  <c r="P815" i="1"/>
  <c r="R815" i="1" s="1"/>
  <c r="P1268" i="1"/>
  <c r="V1268" i="1" s="1"/>
  <c r="P1326" i="1"/>
  <c r="Q1326" i="1" s="1"/>
  <c r="P1609" i="1"/>
  <c r="R1609" i="1" s="1"/>
  <c r="P2083" i="1"/>
  <c r="V2083" i="1" s="1"/>
  <c r="P2252" i="1"/>
  <c r="R2252" i="1" s="1"/>
  <c r="P1477" i="1"/>
  <c r="Q1477" i="1" s="1"/>
  <c r="P1306" i="1"/>
  <c r="V1306" i="1" s="1"/>
  <c r="P2649" i="1"/>
  <c r="Q2649" i="1" s="1"/>
  <c r="P882" i="1"/>
  <c r="R882" i="1" s="1"/>
  <c r="P1761" i="1"/>
  <c r="Q1761" i="1" s="1"/>
  <c r="P781" i="1"/>
  <c r="R781" i="1" s="1"/>
  <c r="P2277" i="1"/>
  <c r="R2277" i="1" s="1"/>
  <c r="P2036" i="1"/>
  <c r="Q2036" i="1" s="1"/>
  <c r="P1048" i="1"/>
  <c r="Q1048" i="1" s="1"/>
  <c r="P2220" i="1"/>
  <c r="Q2220" i="1" s="1"/>
  <c r="P2113" i="1"/>
  <c r="V2113" i="1" s="1"/>
  <c r="P1620" i="1"/>
  <c r="V1620" i="1" s="1"/>
  <c r="P1693" i="1"/>
  <c r="R1693" i="1" s="1"/>
  <c r="B1253" i="1"/>
  <c r="C1253" i="1" s="1"/>
  <c r="B853" i="1"/>
  <c r="H853" i="1" s="1"/>
  <c r="B1678" i="1"/>
  <c r="H1678" i="1" s="1"/>
  <c r="B1891" i="1"/>
  <c r="H1891" i="1" s="1"/>
  <c r="B2679" i="1"/>
  <c r="C2679" i="1" s="1"/>
  <c r="B1457" i="1"/>
  <c r="D1457" i="1" s="1"/>
  <c r="B2143" i="1"/>
  <c r="D2143" i="1" s="1"/>
  <c r="B2334" i="1"/>
  <c r="C2334" i="1" s="1"/>
  <c r="B1635" i="1"/>
  <c r="C1635" i="1" s="1"/>
  <c r="B2079" i="1"/>
  <c r="D2079" i="1" s="1"/>
  <c r="B1054" i="1"/>
  <c r="C1054" i="1" s="1"/>
  <c r="B1494" i="1"/>
  <c r="D1494" i="1" s="1"/>
  <c r="B1143" i="1"/>
  <c r="C1143" i="1" s="1"/>
  <c r="B891" i="1"/>
  <c r="C891" i="1" s="1"/>
  <c r="B2304" i="1"/>
  <c r="D2304" i="1" s="1"/>
  <c r="B1149" i="1"/>
  <c r="D1149" i="1" s="1"/>
  <c r="B1686" i="1"/>
  <c r="H1686" i="1" s="1"/>
  <c r="B945" i="1"/>
  <c r="D945" i="1" s="1"/>
  <c r="B2532" i="1"/>
  <c r="C2532" i="1" s="1"/>
  <c r="B2149" i="1"/>
  <c r="C2149" i="1" s="1"/>
  <c r="B1783" i="1"/>
  <c r="C1783" i="1" s="1"/>
  <c r="B2464" i="1"/>
  <c r="H2464" i="1" s="1"/>
  <c r="B971" i="1"/>
  <c r="D971" i="1" s="1"/>
  <c r="B2530" i="1"/>
  <c r="H2530" i="1" s="1"/>
  <c r="B1640" i="1"/>
  <c r="C1640" i="1" s="1"/>
  <c r="B2164" i="1"/>
  <c r="H2164" i="1" s="1"/>
  <c r="AC2365" i="1"/>
  <c r="AD2365" i="1" s="1"/>
  <c r="AC2308" i="1"/>
  <c r="AE2308" i="1" s="1"/>
  <c r="AC1088" i="1"/>
  <c r="AD1088" i="1" s="1"/>
  <c r="AC888" i="1"/>
  <c r="AD888" i="1" s="1"/>
  <c r="AC1883" i="1"/>
  <c r="AD1883" i="1" s="1"/>
  <c r="P1228" i="1"/>
  <c r="R1228" i="1" s="1"/>
  <c r="P952" i="1"/>
  <c r="R952" i="1" s="1"/>
  <c r="P2297" i="1"/>
  <c r="Q2297" i="1" s="1"/>
  <c r="P2256" i="1"/>
  <c r="Q2256" i="1" s="1"/>
  <c r="P1137" i="1"/>
  <c r="V1137" i="1" s="1"/>
  <c r="P1570" i="1"/>
  <c r="R1570" i="1" s="1"/>
  <c r="P1563" i="1"/>
  <c r="V1563" i="1" s="1"/>
  <c r="P1470" i="1"/>
  <c r="V1470" i="1" s="1"/>
  <c r="P1978" i="1"/>
  <c r="V1978" i="1" s="1"/>
  <c r="P2559" i="1"/>
  <c r="Q2559" i="1" s="1"/>
  <c r="P1787" i="1"/>
  <c r="R1787" i="1" s="1"/>
  <c r="P1676" i="1"/>
  <c r="R1676" i="1" s="1"/>
  <c r="P1329" i="1"/>
  <c r="R1329" i="1" s="1"/>
  <c r="P1951" i="1"/>
  <c r="V1951" i="1" s="1"/>
  <c r="P1770" i="1"/>
  <c r="V1770" i="1" s="1"/>
  <c r="P2085" i="1"/>
  <c r="Q2085" i="1" s="1"/>
  <c r="P2270" i="1"/>
  <c r="V2270" i="1" s="1"/>
  <c r="P2181" i="1"/>
  <c r="Q2181" i="1" s="1"/>
  <c r="P1184" i="1"/>
  <c r="R1184" i="1" s="1"/>
  <c r="P2650" i="1"/>
  <c r="Q2650" i="1" s="1"/>
  <c r="P938" i="1"/>
  <c r="Q938" i="1" s="1"/>
  <c r="P2363" i="1"/>
  <c r="V2363" i="1" s="1"/>
  <c r="P2621" i="1"/>
  <c r="Q2621" i="1" s="1"/>
  <c r="B2577" i="1"/>
  <c r="D2577" i="1" s="1"/>
  <c r="B2381" i="1"/>
  <c r="D2381" i="1" s="1"/>
  <c r="B743" i="1"/>
  <c r="D743" i="1" s="1"/>
  <c r="B2213" i="1"/>
  <c r="D2213" i="1" s="1"/>
  <c r="B2316" i="1"/>
  <c r="D2316" i="1" s="1"/>
  <c r="B1052" i="1"/>
  <c r="H1052" i="1" s="1"/>
  <c r="B1554" i="1"/>
  <c r="D1554" i="1" s="1"/>
  <c r="B1738" i="1"/>
  <c r="C1738" i="1" s="1"/>
  <c r="B2659" i="1"/>
  <c r="D2659" i="1" s="1"/>
  <c r="B1405" i="1"/>
  <c r="D1405" i="1" s="1"/>
  <c r="B2497" i="1"/>
  <c r="C2497" i="1" s="1"/>
  <c r="B1769" i="1"/>
  <c r="D1769" i="1" s="1"/>
  <c r="B1944" i="1"/>
  <c r="D1944" i="1" s="1"/>
  <c r="B991" i="1"/>
  <c r="D991" i="1" s="1"/>
  <c r="B1972" i="1"/>
  <c r="H1972" i="1" s="1"/>
  <c r="B1980" i="1"/>
  <c r="H1980" i="1" s="1"/>
  <c r="B2296" i="1"/>
  <c r="C2296" i="1" s="1"/>
  <c r="B1562" i="1"/>
  <c r="H1562" i="1" s="1"/>
  <c r="B998" i="1"/>
  <c r="C998" i="1" s="1"/>
  <c r="B1162" i="1"/>
  <c r="D1162" i="1" s="1"/>
  <c r="B1796" i="1"/>
  <c r="C1796" i="1" s="1"/>
  <c r="B1848" i="1"/>
  <c r="H1848" i="1" s="1"/>
  <c r="B1114" i="1"/>
  <c r="H1114" i="1" s="1"/>
  <c r="B1675" i="1"/>
  <c r="D1675" i="1" s="1"/>
  <c r="B1065" i="1"/>
  <c r="H1065" i="1" s="1"/>
  <c r="B992" i="1"/>
  <c r="C992" i="1" s="1"/>
  <c r="B1624" i="1"/>
  <c r="H1624" i="1" s="1"/>
  <c r="B1907" i="1"/>
  <c r="C1907" i="1" s="1"/>
  <c r="B786" i="1"/>
  <c r="C786" i="1" s="1"/>
  <c r="AC1248" i="1"/>
  <c r="AD1248" i="1" s="1"/>
  <c r="AC1466" i="1"/>
  <c r="AE1466" i="1" s="1"/>
  <c r="AC1798" i="1"/>
  <c r="AI1798" i="1" s="1"/>
  <c r="AC1044" i="1"/>
  <c r="AI1044" i="1" s="1"/>
  <c r="Q2616" i="1"/>
  <c r="V2616" i="1"/>
  <c r="R2616" i="1"/>
  <c r="AD1928" i="1"/>
  <c r="P906" i="1"/>
  <c r="P1320" i="1"/>
  <c r="P2009" i="1"/>
  <c r="P1176" i="1"/>
  <c r="P2136" i="1"/>
  <c r="P2276" i="1"/>
  <c r="P2524" i="1"/>
  <c r="P1573" i="1"/>
  <c r="P2250" i="1"/>
  <c r="P1335" i="1"/>
  <c r="P2490" i="1"/>
  <c r="P2326" i="1"/>
  <c r="P1336" i="1"/>
  <c r="P2659" i="1"/>
  <c r="P2558" i="1"/>
  <c r="P2652" i="1"/>
  <c r="P2469" i="1"/>
  <c r="P1707" i="1"/>
  <c r="P932" i="1"/>
  <c r="P1025" i="1"/>
  <c r="P1737" i="1"/>
  <c r="P1720" i="1"/>
  <c r="P1781" i="1"/>
  <c r="P1373" i="1"/>
  <c r="P986" i="1"/>
  <c r="P1155" i="1"/>
  <c r="P1764" i="1"/>
  <c r="P2435" i="1"/>
  <c r="P1941" i="1"/>
  <c r="P1716" i="1"/>
  <c r="P1249" i="1"/>
  <c r="P2635" i="1"/>
  <c r="P1817" i="1"/>
  <c r="P1504" i="1"/>
  <c r="P1272" i="1"/>
  <c r="P722" i="1"/>
  <c r="P1915" i="1"/>
  <c r="P2155" i="1"/>
  <c r="P1961" i="1"/>
  <c r="P2324" i="1"/>
  <c r="P975" i="1"/>
  <c r="P1122" i="1"/>
  <c r="P2300" i="1"/>
  <c r="P2681" i="1"/>
  <c r="P1769" i="1"/>
  <c r="P2638" i="1"/>
  <c r="P1823" i="1"/>
  <c r="P1146" i="1"/>
  <c r="P1866" i="1"/>
  <c r="P2186" i="1"/>
  <c r="P1552" i="1"/>
  <c r="P1291" i="1"/>
  <c r="P786" i="1"/>
  <c r="P1692" i="1"/>
  <c r="P794" i="1"/>
  <c r="P826" i="1"/>
  <c r="P1039" i="1"/>
  <c r="P1505" i="1"/>
  <c r="P1771" i="1"/>
  <c r="P1380" i="1"/>
  <c r="P1960" i="1"/>
  <c r="P2289" i="1"/>
  <c r="P1603" i="1"/>
  <c r="P2385" i="1"/>
  <c r="P1344" i="1"/>
  <c r="P748" i="1"/>
  <c r="P1133" i="1"/>
  <c r="P1328" i="1"/>
  <c r="P1312" i="1"/>
  <c r="P2183" i="1"/>
  <c r="P2006" i="1"/>
  <c r="P2162" i="1"/>
  <c r="P1952" i="1"/>
  <c r="P861" i="1"/>
  <c r="P2648" i="1"/>
  <c r="P2494" i="1"/>
  <c r="P2645" i="1"/>
  <c r="P1118" i="1"/>
  <c r="P2175" i="1"/>
  <c r="P1034" i="1"/>
  <c r="P2680" i="1"/>
  <c r="P903" i="1"/>
  <c r="P2187" i="1"/>
  <c r="P857" i="1"/>
  <c r="P2105" i="1"/>
  <c r="P1481" i="1"/>
  <c r="P2261" i="1"/>
  <c r="P2209" i="1"/>
  <c r="P1156" i="1"/>
  <c r="P2278" i="1"/>
  <c r="P1205" i="1"/>
  <c r="P1322" i="1"/>
  <c r="P2221" i="1"/>
  <c r="P989" i="1"/>
  <c r="P1052" i="1"/>
  <c r="P805" i="1"/>
  <c r="P1514" i="1"/>
  <c r="P1187" i="1"/>
  <c r="P799" i="1"/>
  <c r="P968" i="1"/>
  <c r="P2670" i="1"/>
  <c r="P2535" i="1"/>
  <c r="P1367" i="1"/>
  <c r="P2021" i="1"/>
  <c r="P1093" i="1"/>
  <c r="P890" i="1"/>
  <c r="P1432" i="1"/>
  <c r="P2341" i="1"/>
  <c r="P2630" i="1"/>
  <c r="P981" i="1"/>
  <c r="P2296" i="1"/>
  <c r="P1624" i="1"/>
  <c r="P1819" i="1"/>
  <c r="P2384" i="1"/>
  <c r="P2672" i="1"/>
  <c r="P769" i="1"/>
  <c r="P1752" i="1"/>
  <c r="P757" i="1"/>
  <c r="P1827" i="1"/>
  <c r="P1910" i="1"/>
  <c r="P2651" i="1"/>
  <c r="P2000" i="1"/>
  <c r="P1900" i="1"/>
  <c r="P795" i="1"/>
  <c r="P1495" i="1"/>
  <c r="P2483" i="1"/>
  <c r="P1851" i="1"/>
  <c r="P1614" i="1"/>
  <c r="P1180" i="1"/>
  <c r="P2102" i="1"/>
  <c r="P2548" i="1"/>
  <c r="P1702" i="1"/>
  <c r="P1073" i="1"/>
  <c r="P2199" i="1"/>
  <c r="P744" i="1"/>
  <c r="P956" i="1"/>
  <c r="P2445" i="1"/>
  <c r="P1726" i="1"/>
  <c r="P1925" i="1"/>
  <c r="P2131" i="1"/>
  <c r="P1210" i="1"/>
  <c r="P902" i="1"/>
  <c r="P944" i="1"/>
  <c r="P2134" i="1"/>
  <c r="P1512" i="1"/>
  <c r="P762" i="1"/>
  <c r="P2345" i="1"/>
  <c r="P2141" i="1"/>
  <c r="P1683" i="1"/>
  <c r="P1940" i="1"/>
  <c r="P2641" i="1"/>
  <c r="P2658" i="1"/>
  <c r="P1489" i="1"/>
  <c r="P1103" i="1"/>
  <c r="P2381" i="1"/>
  <c r="P1114" i="1"/>
  <c r="P1833" i="1"/>
  <c r="P1260" i="1"/>
  <c r="P2408" i="1"/>
  <c r="P2143" i="1"/>
  <c r="P2325" i="1"/>
  <c r="P735" i="1"/>
  <c r="P1330" i="1"/>
  <c r="P1321" i="1"/>
  <c r="P1371" i="1"/>
  <c r="P1632" i="1"/>
  <c r="P1067" i="1"/>
  <c r="P2460" i="1"/>
  <c r="P1234" i="1"/>
  <c r="P1562" i="1"/>
  <c r="P2173" i="1"/>
  <c r="P2441" i="1"/>
  <c r="P1456" i="1"/>
  <c r="P2031" i="1"/>
  <c r="P2040" i="1"/>
  <c r="P2420" i="1"/>
  <c r="P1242" i="1"/>
  <c r="P1623" i="1"/>
  <c r="P2444" i="1"/>
  <c r="P1864" i="1"/>
  <c r="P1064" i="1"/>
  <c r="P2092" i="1"/>
  <c r="P2275" i="1"/>
  <c r="P1895" i="1"/>
  <c r="P1143" i="1"/>
  <c r="P1447" i="1"/>
  <c r="P1403" i="1"/>
  <c r="P2072" i="1"/>
  <c r="P2527" i="1"/>
  <c r="P947" i="1"/>
  <c r="P1416" i="1"/>
  <c r="P2656" i="1"/>
  <c r="P1553" i="1"/>
  <c r="P1902" i="1"/>
  <c r="P931" i="1"/>
  <c r="P1237" i="1"/>
  <c r="P1672" i="1"/>
  <c r="P820" i="1"/>
  <c r="P1638" i="1"/>
  <c r="P2285" i="1"/>
  <c r="P2191" i="1"/>
  <c r="P1361" i="1"/>
  <c r="P2636" i="1"/>
  <c r="P865" i="1"/>
  <c r="P753" i="1"/>
  <c r="P2502" i="1"/>
  <c r="P2373" i="1"/>
  <c r="P2426" i="1"/>
  <c r="P949" i="1"/>
  <c r="P1537" i="1"/>
  <c r="P958" i="1"/>
  <c r="P1341" i="1"/>
  <c r="P1172" i="1"/>
  <c r="P2563" i="1"/>
  <c r="P2665" i="1"/>
  <c r="P2693" i="1"/>
  <c r="P1356" i="1"/>
  <c r="P2292" i="1"/>
  <c r="P800" i="1"/>
  <c r="P1092" i="1"/>
  <c r="P1808" i="1"/>
  <c r="P2273" i="1"/>
  <c r="P1709" i="1"/>
  <c r="P1062" i="1"/>
  <c r="P2449" i="1"/>
  <c r="P1545" i="1"/>
  <c r="P1138" i="1"/>
  <c r="P2343" i="1"/>
  <c r="P2152" i="1"/>
  <c r="P1971" i="1"/>
  <c r="P1126" i="1"/>
  <c r="P1111" i="1"/>
  <c r="P2212" i="1"/>
  <c r="P840" i="1"/>
  <c r="P1115" i="1"/>
  <c r="P1212" i="1"/>
  <c r="P1457" i="1"/>
  <c r="P941" i="1"/>
  <c r="P1748" i="1"/>
  <c r="P2174" i="1"/>
  <c r="P1357" i="1"/>
  <c r="P1506" i="1"/>
  <c r="P1564" i="1"/>
  <c r="P915" i="1"/>
  <c r="P1444" i="1"/>
  <c r="P1417" i="1"/>
  <c r="P1398" i="1"/>
  <c r="P1992" i="1"/>
  <c r="P1635" i="1"/>
  <c r="P2318" i="1"/>
  <c r="P2606" i="1"/>
  <c r="P994" i="1"/>
  <c r="P2430" i="1"/>
  <c r="P1533" i="1"/>
  <c r="P2551" i="1"/>
  <c r="P1690" i="1"/>
  <c r="P2375" i="1"/>
  <c r="P1717" i="1"/>
  <c r="P2362" i="1"/>
  <c r="P2536" i="1"/>
  <c r="P1801" i="1"/>
  <c r="P1313" i="1"/>
  <c r="P793" i="1"/>
  <c r="P2679" i="1"/>
  <c r="P1762" i="1"/>
  <c r="P2450" i="1"/>
  <c r="P2288" i="1"/>
  <c r="P791" i="1"/>
  <c r="P2303" i="1"/>
  <c r="P999" i="1"/>
  <c r="P955" i="1"/>
  <c r="P1145" i="1"/>
  <c r="P2306" i="1"/>
  <c r="P1822" i="1"/>
  <c r="P813" i="1"/>
  <c r="P2475" i="1"/>
  <c r="P2211" i="1"/>
  <c r="P2116" i="1"/>
  <c r="P2248" i="1"/>
  <c r="P1287" i="1"/>
  <c r="P1930" i="1"/>
  <c r="P1387" i="1"/>
  <c r="P2039" i="1"/>
  <c r="P1869" i="1"/>
  <c r="P1666" i="1"/>
  <c r="P1397" i="1"/>
  <c r="P1520" i="1"/>
  <c r="P1858" i="1"/>
  <c r="P891" i="1"/>
  <c r="P806" i="1"/>
  <c r="P2491" i="1"/>
  <c r="P2260" i="1"/>
  <c r="P2103" i="1"/>
  <c r="P1141" i="1"/>
  <c r="P1194" i="1"/>
  <c r="P2628" i="1"/>
  <c r="P2010" i="1"/>
  <c r="P1090" i="1"/>
  <c r="P2442" i="1"/>
  <c r="P2065" i="1"/>
  <c r="P1838" i="1"/>
  <c r="P2537" i="1"/>
  <c r="P910" i="1"/>
  <c r="P1644" i="1"/>
  <c r="P2309" i="1"/>
  <c r="P2298" i="1"/>
  <c r="P2146" i="1"/>
  <c r="P1486" i="1"/>
  <c r="P1647" i="1"/>
  <c r="P2625" i="1"/>
  <c r="P1439" i="1"/>
  <c r="P990" i="1"/>
  <c r="P1557" i="1"/>
  <c r="P1590" i="1"/>
  <c r="P1794" i="1"/>
  <c r="P921" i="1"/>
  <c r="P1480" i="1"/>
  <c r="P2101" i="1"/>
  <c r="P1755" i="1"/>
  <c r="P856" i="1"/>
  <c r="P2026" i="1"/>
  <c r="P809" i="1"/>
  <c r="P2266" i="1"/>
  <c r="P1478" i="1"/>
  <c r="P1929" i="1"/>
  <c r="P1365" i="1"/>
  <c r="P2440" i="1"/>
  <c r="P1612" i="1"/>
  <c r="P1248" i="1"/>
  <c r="P2623" i="1"/>
  <c r="P1972" i="1"/>
  <c r="P1906" i="1"/>
  <c r="P1251" i="1"/>
  <c r="P1734" i="1"/>
  <c r="P846" i="1"/>
  <c r="P1102" i="1"/>
  <c r="P2434" i="1"/>
  <c r="P2393" i="1"/>
  <c r="P901" i="1"/>
  <c r="P729" i="1"/>
  <c r="P1673" i="1"/>
  <c r="P1318" i="1"/>
  <c r="P2043" i="1"/>
  <c r="P2455" i="1"/>
  <c r="P2096" i="1"/>
  <c r="P2147" i="1"/>
  <c r="P1834" i="1"/>
  <c r="P1435" i="1"/>
  <c r="P2374" i="1"/>
  <c r="P808" i="1"/>
  <c r="P766" i="1"/>
  <c r="P2654" i="1"/>
  <c r="P1670" i="1"/>
  <c r="P1710" i="1"/>
  <c r="P770" i="1"/>
  <c r="P1160" i="1"/>
  <c r="P1282" i="1"/>
  <c r="P741" i="1"/>
  <c r="P1546" i="1"/>
  <c r="P1738" i="1"/>
  <c r="P1446" i="1"/>
  <c r="P2312" i="1"/>
  <c r="P2400" i="1"/>
  <c r="P1999" i="1"/>
  <c r="P1881" i="1"/>
  <c r="P2029" i="1"/>
  <c r="P1963" i="1"/>
  <c r="P1247" i="1"/>
  <c r="P2507" i="1"/>
  <c r="P2335" i="1"/>
  <c r="P2394" i="1"/>
  <c r="P1300" i="1"/>
  <c r="P1049" i="1"/>
  <c r="P2142" i="1"/>
  <c r="P2195" i="1"/>
  <c r="P1909" i="1"/>
  <c r="P784" i="1"/>
  <c r="P2521" i="1"/>
  <c r="P2051" i="1"/>
  <c r="P1400" i="1"/>
  <c r="P1431" i="1"/>
  <c r="P1427" i="1"/>
  <c r="P2653" i="1"/>
  <c r="P872" i="1"/>
  <c r="P1024" i="1"/>
  <c r="P843" i="1"/>
  <c r="P1831" i="1"/>
  <c r="P1482" i="1"/>
  <c r="P2519" i="1"/>
  <c r="P1608" i="1"/>
  <c r="P792" i="1"/>
  <c r="P1298" i="1"/>
  <c r="P2587" i="1"/>
  <c r="P2311" i="1"/>
  <c r="P962" i="1"/>
  <c r="P2011" i="1"/>
  <c r="P2154" i="1"/>
  <c r="P2294" i="1"/>
  <c r="P828" i="1"/>
  <c r="P2052" i="1"/>
  <c r="P2402" i="1"/>
  <c r="P717" i="1"/>
  <c r="P2240" i="1"/>
  <c r="P1407" i="1"/>
  <c r="P930" i="1"/>
  <c r="P2515" i="1"/>
  <c r="P1667" i="1"/>
  <c r="P2684" i="1"/>
  <c r="P774" i="1"/>
  <c r="P2123" i="1"/>
  <c r="P2228" i="1"/>
  <c r="P1528" i="1"/>
  <c r="P1175" i="1"/>
  <c r="P1689" i="1"/>
  <c r="P1472" i="1"/>
  <c r="P2180" i="1"/>
  <c r="P2014" i="1"/>
  <c r="P1718" i="1"/>
  <c r="P2399" i="1"/>
  <c r="P1550" i="1"/>
  <c r="P1829" i="1"/>
  <c r="P1849" i="1"/>
  <c r="P1964" i="1"/>
  <c r="P926" i="1"/>
  <c r="P1296" i="1"/>
  <c r="P823" i="1"/>
  <c r="P2231" i="1"/>
  <c r="P2581" i="1"/>
  <c r="P1884" i="1"/>
  <c r="P1641" i="1"/>
  <c r="P1521" i="1"/>
  <c r="P1238" i="1"/>
  <c r="P2481" i="1"/>
  <c r="P2062" i="1"/>
  <c r="P1396" i="1"/>
  <c r="P2129" i="1"/>
  <c r="P2660" i="1"/>
  <c r="P1302" i="1"/>
  <c r="P1990" i="1"/>
  <c r="P743" i="1"/>
  <c r="P1800" i="1"/>
  <c r="P1163" i="1"/>
  <c r="P1643" i="1"/>
  <c r="P2034" i="1"/>
  <c r="P2372" i="1"/>
  <c r="P2360" i="1"/>
  <c r="P2671" i="1"/>
  <c r="P706" i="1"/>
  <c r="P811" i="1"/>
  <c r="P1994" i="1"/>
  <c r="P1640" i="1"/>
  <c r="P2701" i="1"/>
  <c r="P898" i="1"/>
  <c r="P2472" i="1"/>
  <c r="P1390" i="1"/>
  <c r="P2453" i="1"/>
  <c r="P2070" i="1"/>
  <c r="P2416" i="1"/>
  <c r="P2501" i="1"/>
  <c r="P1467" i="1"/>
  <c r="P1408" i="1"/>
  <c r="P1595" i="1"/>
  <c r="P1880" i="1"/>
  <c r="P1628" i="1"/>
  <c r="P2364" i="1"/>
  <c r="P2576" i="1"/>
  <c r="P918" i="1"/>
  <c r="P2122" i="1"/>
  <c r="P1560" i="1"/>
  <c r="P1995" i="1"/>
  <c r="P2674" i="1"/>
  <c r="P2677" i="1"/>
  <c r="P2517" i="1"/>
  <c r="P1019" i="1"/>
  <c r="P2243" i="1"/>
  <c r="P1414" i="1"/>
  <c r="P2596" i="1"/>
  <c r="P2510" i="1"/>
  <c r="P911" i="1"/>
  <c r="P2599" i="1"/>
  <c r="P1144" i="1"/>
  <c r="P1649" i="1"/>
  <c r="P1030" i="1"/>
  <c r="P2694" i="1"/>
  <c r="P2169" i="1"/>
  <c r="P2038" i="1"/>
  <c r="P887" i="1"/>
  <c r="P2161" i="1"/>
  <c r="P842" i="1"/>
  <c r="P812" i="1"/>
  <c r="P2350" i="1"/>
  <c r="P1283" i="1"/>
  <c r="P1982" i="1"/>
  <c r="P1162" i="1"/>
  <c r="P2496" i="1"/>
  <c r="P2390" i="1"/>
  <c r="P797" i="1"/>
  <c r="P2042" i="1"/>
  <c r="P2588" i="1"/>
  <c r="P1733" i="1"/>
  <c r="P1694" i="1"/>
  <c r="P1721" i="1"/>
  <c r="P1967" i="1"/>
  <c r="P2074" i="1"/>
  <c r="P919" i="1"/>
  <c r="P2417" i="1"/>
  <c r="P1854" i="1"/>
  <c r="P2540" i="1"/>
  <c r="P1198" i="1"/>
  <c r="P2001" i="1"/>
  <c r="P2317" i="1"/>
  <c r="P1606" i="1"/>
  <c r="P1887" i="1"/>
  <c r="P1149" i="1"/>
  <c r="P1058" i="1"/>
  <c r="P980" i="1"/>
  <c r="P1714" i="1"/>
  <c r="P925" i="1"/>
  <c r="P852" i="1"/>
  <c r="P1369" i="1"/>
  <c r="P1805" i="1"/>
  <c r="P1728" i="1"/>
  <c r="P2695" i="1"/>
  <c r="P1267" i="1"/>
  <c r="P1993" i="1"/>
  <c r="P2414" i="1"/>
  <c r="P1012" i="1"/>
  <c r="P1042" i="1"/>
  <c r="P2239" i="1"/>
  <c r="P1629" i="1"/>
  <c r="P896" i="1"/>
  <c r="P720" i="1"/>
  <c r="P1894" i="1"/>
  <c r="P2423" i="1"/>
  <c r="P2456" i="1"/>
  <c r="P1935" i="1"/>
  <c r="P1500" i="1"/>
  <c r="P2566" i="1"/>
  <c r="P2612" i="1"/>
  <c r="P835" i="1"/>
  <c r="P1558" i="1"/>
  <c r="P2145" i="1"/>
  <c r="P1370" i="1"/>
  <c r="P2584" i="1"/>
  <c r="P1347" i="1"/>
  <c r="P1746" i="1"/>
  <c r="P2477" i="1"/>
  <c r="P2436" i="1"/>
  <c r="P1803" i="1"/>
  <c r="P1790" i="1"/>
  <c r="P1222" i="1"/>
  <c r="P1384" i="1"/>
  <c r="P1664" i="1"/>
  <c r="P2283" i="1"/>
  <c r="P1364" i="1"/>
  <c r="P1106" i="1"/>
  <c r="P725" i="1"/>
  <c r="P2047" i="1"/>
  <c r="P1075" i="1"/>
  <c r="P771" i="1"/>
  <c r="P1273" i="1"/>
  <c r="P1388" i="1"/>
  <c r="P848" i="1"/>
  <c r="P2214" i="1"/>
  <c r="P2304" i="1"/>
  <c r="P1855" i="1"/>
  <c r="P798" i="1"/>
  <c r="P2598" i="1"/>
  <c r="P1183" i="1"/>
  <c r="P1889" i="1"/>
  <c r="P1724" i="1"/>
  <c r="P912" i="1"/>
  <c r="P937" i="1"/>
  <c r="P1675" i="1"/>
  <c r="P2194" i="1"/>
  <c r="P727" i="1"/>
  <c r="P1232" i="1"/>
  <c r="P1645" i="1"/>
  <c r="P733" i="1"/>
  <c r="P1845" i="1"/>
  <c r="P2396" i="1"/>
  <c r="P920" i="1"/>
  <c r="P1656" i="1"/>
  <c r="P2365" i="1"/>
  <c r="P2140" i="1"/>
  <c r="P1131" i="1"/>
  <c r="P2153" i="1"/>
  <c r="P2202" i="1"/>
  <c r="P1946" i="1"/>
  <c r="P2432" i="1"/>
  <c r="P1488" i="1"/>
  <c r="P759" i="1"/>
  <c r="P1327" i="1"/>
  <c r="P1310" i="1"/>
  <c r="P1792" i="1"/>
  <c r="P1487" i="1"/>
  <c r="P1401" i="1"/>
  <c r="P1525" i="1"/>
  <c r="P1044" i="1"/>
  <c r="P1028" i="1"/>
  <c r="P2302" i="1"/>
  <c r="P1912" i="1"/>
  <c r="P824" i="1"/>
  <c r="P2589" i="1"/>
  <c r="P1450" i="1"/>
  <c r="P1876" i="1"/>
  <c r="P1264" i="1"/>
  <c r="P1957" i="1"/>
  <c r="P1501" i="1"/>
  <c r="P965" i="1"/>
  <c r="P839" i="1"/>
  <c r="P2112" i="1"/>
  <c r="P1074" i="1"/>
  <c r="P1057" i="1"/>
  <c r="P1722" i="1"/>
  <c r="P2028" i="1"/>
  <c r="P1189" i="1"/>
  <c r="P1059" i="1"/>
  <c r="P1981" i="1"/>
  <c r="P2661" i="1"/>
  <c r="P1618" i="1"/>
  <c r="P1382" i="1"/>
  <c r="P1453" i="1"/>
  <c r="P2126" i="1"/>
  <c r="P1055" i="1"/>
  <c r="P2564" i="1"/>
  <c r="P1634" i="1"/>
  <c r="P1962" i="1"/>
  <c r="P1593" i="1"/>
  <c r="P1841" i="1"/>
  <c r="P789" i="1"/>
  <c r="P1378" i="1"/>
  <c r="P1986" i="1"/>
  <c r="P2370" i="1"/>
  <c r="P1068" i="1"/>
  <c r="P1868" i="1"/>
  <c r="P1588" i="1"/>
  <c r="P2557" i="1"/>
  <c r="P710" i="1"/>
  <c r="P1511" i="1"/>
  <c r="P2503" i="1"/>
  <c r="P2678" i="1"/>
  <c r="P1023" i="1"/>
  <c r="P1395" i="1"/>
  <c r="P2634" i="1"/>
  <c r="P1985" i="1"/>
  <c r="P2005" i="1"/>
  <c r="P833" i="1"/>
  <c r="P922" i="1"/>
  <c r="P2108" i="1"/>
  <c r="P1774" i="1"/>
  <c r="P2447" i="1"/>
  <c r="P908" i="1"/>
  <c r="P788" i="1"/>
  <c r="P1130" i="1"/>
  <c r="P1621" i="1"/>
  <c r="P816" i="1"/>
  <c r="P1292" i="1"/>
  <c r="P1088" i="1"/>
  <c r="P877" i="1"/>
  <c r="P2685" i="1"/>
  <c r="P1933" i="1"/>
  <c r="P1440" i="1"/>
  <c r="P1352" i="1"/>
  <c r="P2024" i="1"/>
  <c r="P1136" i="1"/>
  <c r="P972" i="1"/>
  <c r="P1325" i="1"/>
  <c r="P1294" i="1"/>
  <c r="P1343" i="1"/>
  <c r="P1425" i="1"/>
  <c r="P1919" i="1"/>
  <c r="P2511" i="1"/>
  <c r="P1152" i="1"/>
  <c r="P1315" i="1"/>
  <c r="P2216" i="1"/>
  <c r="P2314" i="1"/>
  <c r="P1524" i="1"/>
  <c r="P1988" i="1"/>
  <c r="P2151" i="1"/>
  <c r="P2132" i="1"/>
  <c r="P1415" i="1"/>
  <c r="P2457" i="1"/>
  <c r="P2282" i="1"/>
  <c r="P1366" i="1"/>
  <c r="P1375" i="1"/>
  <c r="P2474" i="1"/>
  <c r="P2499" i="1"/>
  <c r="P2392" i="1"/>
  <c r="P868" i="1"/>
  <c r="P2620" i="1"/>
  <c r="P2339" i="1"/>
  <c r="P2595" i="1"/>
  <c r="P1460" i="1"/>
  <c r="P1191" i="1"/>
  <c r="P1235" i="1"/>
  <c r="P2280" i="1"/>
  <c r="P1888" i="1"/>
  <c r="P2421" i="1"/>
  <c r="P1917" i="1"/>
  <c r="P1611" i="1"/>
  <c r="P847" i="1"/>
  <c r="P2644" i="1"/>
  <c r="P1699" i="1"/>
  <c r="P1835" i="1"/>
  <c r="P772" i="1"/>
  <c r="P1017" i="1"/>
  <c r="P1153" i="1"/>
  <c r="P1421" i="1"/>
  <c r="P2157" i="1"/>
  <c r="P2570" i="1"/>
  <c r="P1179" i="1"/>
  <c r="P2168" i="1"/>
  <c r="P739" i="1"/>
  <c r="P2099" i="1"/>
  <c r="P827" i="1"/>
  <c r="P822" i="1"/>
  <c r="P1485" i="1"/>
  <c r="P2002" i="1"/>
  <c r="P1677" i="1"/>
  <c r="P1731" i="1"/>
  <c r="P1233" i="1"/>
  <c r="P721" i="1"/>
  <c r="P1377" i="1"/>
  <c r="P2428" i="1"/>
  <c r="P1001" i="1"/>
  <c r="P892" i="1"/>
  <c r="P2692" i="1"/>
  <c r="P2357" i="1"/>
  <c r="P1874" i="1"/>
  <c r="P2344" i="1"/>
  <c r="P2170" i="1"/>
  <c r="P1842" i="1"/>
  <c r="P2059" i="1"/>
  <c r="P1091" i="1"/>
  <c r="P2403" i="1"/>
  <c r="P1307" i="1"/>
  <c r="P964" i="1"/>
  <c r="P2484" i="1"/>
  <c r="P969" i="1"/>
  <c r="P2068" i="1"/>
  <c r="P1392" i="1"/>
  <c r="P959" i="1"/>
  <c r="P1984" i="1"/>
  <c r="P1918" i="1"/>
  <c r="P712" i="1"/>
  <c r="P2604" i="1"/>
  <c r="P1948" i="1"/>
  <c r="P724" i="1"/>
  <c r="P2489" i="1"/>
  <c r="P2269" i="1"/>
  <c r="P2464" i="1"/>
  <c r="P2198" i="1"/>
  <c r="P1076" i="1"/>
  <c r="P2205" i="1"/>
  <c r="P764" i="1"/>
  <c r="P1038" i="1"/>
  <c r="P893" i="1"/>
  <c r="P940" i="1"/>
  <c r="P1816" i="1"/>
  <c r="P1016" i="1"/>
  <c r="P2235" i="1"/>
  <c r="P1185" i="1"/>
  <c r="P1665" i="1"/>
  <c r="P1966" i="1"/>
  <c r="P1530" i="1"/>
  <c r="P1973" i="1"/>
  <c r="P2405" i="1"/>
  <c r="P1536" i="1"/>
  <c r="P1873" i="1"/>
  <c r="P837" i="1"/>
  <c r="P2673" i="1"/>
  <c r="P1104" i="1"/>
  <c r="P1687" i="1"/>
  <c r="P1311" i="1"/>
  <c r="P2244" i="1"/>
  <c r="P2165" i="1"/>
  <c r="P1094" i="1"/>
  <c r="P1681" i="1"/>
  <c r="P1806" i="1"/>
  <c r="P1011" i="1"/>
  <c r="P1549" i="1"/>
  <c r="P2338" i="1"/>
  <c r="P1199" i="1"/>
  <c r="P1426" i="1"/>
  <c r="P2177" i="1"/>
  <c r="P1359" i="1"/>
  <c r="P1121" i="1"/>
  <c r="P1399" i="1"/>
  <c r="P2675" i="1"/>
  <c r="P1483" i="1"/>
  <c r="P2133" i="1"/>
  <c r="P1901" i="1"/>
  <c r="P2382" i="1"/>
  <c r="P1968" i="1"/>
  <c r="P2286" i="1"/>
  <c r="P1413" i="1"/>
  <c r="P2057" i="1"/>
  <c r="P879" i="1"/>
  <c r="P2323" i="1"/>
  <c r="P1277" i="1"/>
  <c r="P1479" i="1"/>
  <c r="P1892" i="1"/>
  <c r="P904" i="1"/>
  <c r="P1442" i="1"/>
  <c r="P1750" i="1"/>
  <c r="P1015" i="1"/>
  <c r="P1786" i="1"/>
  <c r="P1081" i="1"/>
  <c r="P2246" i="1"/>
  <c r="P1105" i="1"/>
  <c r="P2549" i="1"/>
  <c r="P1810" i="1"/>
  <c r="P2163" i="1"/>
  <c r="P2015" i="1"/>
  <c r="P2206" i="1"/>
  <c r="P1807" i="1"/>
  <c r="P1958" i="1"/>
  <c r="P1200" i="1"/>
  <c r="P1289" i="1"/>
  <c r="P1893" i="1"/>
  <c r="P2646" i="1"/>
  <c r="P2470" i="1"/>
  <c r="P1975" i="1"/>
  <c r="P1904" i="1"/>
  <c r="P1580" i="1"/>
  <c r="P2060" i="1"/>
  <c r="P1174" i="1"/>
  <c r="P858" i="1"/>
  <c r="P758" i="1"/>
  <c r="P1422" i="1"/>
  <c r="P2704" i="1"/>
  <c r="P2705" i="1"/>
  <c r="P2290" i="1"/>
  <c r="P1293" i="1"/>
  <c r="P2539" i="1"/>
  <c r="P1569" i="1"/>
  <c r="P1386" i="1"/>
  <c r="P2164" i="1"/>
  <c r="P2233" i="1"/>
  <c r="P1276" i="1"/>
  <c r="P960" i="1"/>
  <c r="P1882" i="1"/>
  <c r="P880" i="1"/>
  <c r="P1113" i="1"/>
  <c r="P1772" i="1"/>
  <c r="P1099" i="1"/>
  <c r="P909" i="1"/>
  <c r="P2078" i="1"/>
  <c r="P1108" i="1"/>
  <c r="P803" i="1"/>
  <c r="P2398" i="1"/>
  <c r="P2406" i="1"/>
  <c r="P2171" i="1"/>
  <c r="P950" i="1"/>
  <c r="P707" i="1"/>
  <c r="P2487" i="1"/>
  <c r="P1989" i="1"/>
  <c r="P1877" i="1"/>
  <c r="P953" i="1"/>
  <c r="P1541" i="1"/>
  <c r="P2688" i="1"/>
  <c r="P829" i="1"/>
  <c r="P1615" i="1"/>
  <c r="P1953" i="1"/>
  <c r="P2035" i="1"/>
  <c r="P860" i="1"/>
  <c r="P1740" i="1"/>
  <c r="P2683" i="1"/>
  <c r="P2602" i="1"/>
  <c r="P2107" i="1"/>
  <c r="P2144" i="1"/>
  <c r="P2272" i="1"/>
  <c r="P1509" i="1"/>
  <c r="P2662" i="1"/>
  <c r="P971" i="1"/>
  <c r="P2166" i="1"/>
  <c r="P851" i="1"/>
  <c r="P2336" i="1"/>
  <c r="P1983" i="1"/>
  <c r="P2609" i="1"/>
  <c r="P997" i="1"/>
  <c r="P2348" i="1"/>
  <c r="P2516" i="1"/>
  <c r="P1695" i="1"/>
  <c r="P1574" i="1"/>
  <c r="P1236" i="1"/>
  <c r="P1977" i="1"/>
  <c r="P732" i="1"/>
  <c r="P1280" i="1"/>
  <c r="P2371" i="1"/>
  <c r="P1931" i="1"/>
  <c r="P1812" i="1"/>
  <c r="P751" i="1"/>
  <c r="P2295" i="1"/>
  <c r="P1231" i="1"/>
  <c r="P1691" i="1"/>
  <c r="P1659" i="1"/>
  <c r="P1381" i="1"/>
  <c r="P2547" i="1"/>
  <c r="P2383" i="1"/>
  <c r="P844" i="1"/>
  <c r="P2179" i="1"/>
  <c r="P1729" i="1"/>
  <c r="P1839" i="1"/>
  <c r="P1796" i="1"/>
  <c r="P1815" i="1"/>
  <c r="P1785" i="1"/>
  <c r="P1788" i="1"/>
  <c r="P1202" i="1"/>
  <c r="P1758" i="1"/>
  <c r="P1255" i="1"/>
  <c r="P929" i="1"/>
  <c r="P2238" i="1"/>
  <c r="P1791" i="1"/>
  <c r="P1454" i="1"/>
  <c r="P1100" i="1"/>
  <c r="P1128" i="1"/>
  <c r="P2224" i="1"/>
  <c r="P2629" i="1"/>
  <c r="P2197" i="1"/>
  <c r="P1561" i="1"/>
  <c r="P1213" i="1"/>
  <c r="P1257" i="1"/>
  <c r="P2615" i="1"/>
  <c r="P2119" i="1"/>
  <c r="P2124" i="1"/>
  <c r="P1020" i="1"/>
  <c r="P1607" i="1"/>
  <c r="P1419" i="1"/>
  <c r="P1903" i="1"/>
  <c r="P1270" i="1"/>
  <c r="P1743" i="1"/>
  <c r="P1730" i="1"/>
  <c r="P1954" i="1"/>
  <c r="P2476" i="1"/>
  <c r="P1784" i="1"/>
  <c r="P745" i="1"/>
  <c r="P1507" i="1"/>
  <c r="P2518" i="1"/>
  <c r="P1747" i="1"/>
  <c r="P1086" i="1"/>
  <c r="P2512" i="1"/>
  <c r="P1749" i="1"/>
  <c r="P1436" i="1"/>
  <c r="P1085" i="1"/>
  <c r="P2201" i="1"/>
  <c r="P1703" i="1"/>
  <c r="P1639" i="1"/>
  <c r="P934" i="1"/>
  <c r="P1503" i="1"/>
  <c r="P713" i="1"/>
  <c r="P1112" i="1"/>
  <c r="P1727" i="1"/>
  <c r="P1865" i="1"/>
  <c r="P834" i="1"/>
  <c r="P2279" i="1"/>
  <c r="P933" i="1"/>
  <c r="P778" i="1"/>
  <c r="P1319" i="1"/>
  <c r="P967" i="1"/>
  <c r="P1186" i="1"/>
  <c r="P1907" i="1"/>
  <c r="P2037" i="1"/>
  <c r="P2259" i="1"/>
  <c r="P2356" i="1"/>
  <c r="P2287" i="1"/>
  <c r="P1754" i="1"/>
  <c r="P2271" i="1"/>
  <c r="P2574" i="1"/>
  <c r="P1760" i="1"/>
  <c r="P983" i="1"/>
  <c r="P1846" i="1"/>
  <c r="P767" i="1"/>
  <c r="P1802" i="1"/>
  <c r="P1736" i="1"/>
  <c r="P1117" i="1"/>
  <c r="P2437" i="1"/>
  <c r="P2307" i="1"/>
  <c r="P1529" i="1"/>
  <c r="P1494" i="1"/>
  <c r="P1700" i="1"/>
  <c r="P2115" i="1"/>
  <c r="P2114" i="1"/>
  <c r="P1924" i="1"/>
  <c r="P1491" i="1"/>
  <c r="P1942" i="1"/>
  <c r="P1061" i="1"/>
  <c r="P1284" i="1"/>
  <c r="P1655" i="1"/>
  <c r="P1434" i="1"/>
  <c r="P978" i="1"/>
  <c r="P1627" i="1"/>
  <c r="P1663" i="1"/>
  <c r="P2340" i="1"/>
  <c r="P1669" i="1"/>
  <c r="P2056" i="1"/>
  <c r="P2088" i="1"/>
  <c r="P1633" i="1"/>
  <c r="P1007" i="1"/>
  <c r="P2687" i="1"/>
  <c r="P1338" i="1"/>
  <c r="P2415" i="1"/>
  <c r="P2531" i="1"/>
  <c r="P2610" i="1"/>
  <c r="P895" i="1"/>
  <c r="P1177" i="1"/>
  <c r="P2664" i="1"/>
  <c r="P2045" i="1"/>
  <c r="P1648" i="1"/>
  <c r="P2433" i="1"/>
  <c r="P1597" i="1"/>
  <c r="P2597" i="1"/>
  <c r="P1661" i="1"/>
  <c r="P1229" i="1"/>
  <c r="P970" i="1"/>
  <c r="P1214" i="1"/>
  <c r="P2431" i="1"/>
  <c r="P730" i="1"/>
  <c r="P2500" i="1"/>
  <c r="P1451" i="1"/>
  <c r="P2176" i="1"/>
  <c r="P2514" i="1"/>
  <c r="P1161" i="1"/>
  <c r="P1932" i="1"/>
  <c r="P1768" i="1"/>
  <c r="P1157" i="1"/>
  <c r="P1340" i="1"/>
  <c r="P1602" i="1"/>
  <c r="P2257" i="1"/>
  <c r="P1206" i="1"/>
  <c r="P1554" i="1"/>
  <c r="P1047" i="1"/>
  <c r="P2236" i="1"/>
  <c r="P2412" i="1"/>
  <c r="P1154" i="1"/>
  <c r="P2366" i="1"/>
  <c r="P2462" i="1"/>
  <c r="P2668" i="1"/>
  <c r="P859" i="1"/>
  <c r="P1832" i="1"/>
  <c r="P1631" i="1"/>
  <c r="P957" i="1"/>
  <c r="P1926" i="1"/>
  <c r="P1517" i="1"/>
  <c r="P1250" i="1"/>
  <c r="P1974" i="1"/>
  <c r="P1617" i="1"/>
  <c r="P1411" i="1"/>
  <c r="P1151" i="1"/>
  <c r="P1646" i="1"/>
  <c r="P1584" i="1"/>
  <c r="P2526" i="1"/>
  <c r="P1566" i="1"/>
  <c r="P836" i="1"/>
  <c r="P2067" i="1"/>
  <c r="P2185" i="1"/>
  <c r="P2451" i="1"/>
  <c r="P1922" i="1"/>
  <c r="P1777" i="1"/>
  <c r="P2016" i="1"/>
  <c r="P831" i="1"/>
  <c r="P2567" i="1"/>
  <c r="P1852" i="1"/>
  <c r="P737" i="1"/>
  <c r="P709" i="1"/>
  <c r="P1265" i="1"/>
  <c r="P1245" i="1"/>
  <c r="P1424" i="1"/>
  <c r="P1230" i="1"/>
  <c r="P1542" i="1"/>
  <c r="P1056" i="1"/>
  <c r="P782" i="1"/>
  <c r="P2532" i="1"/>
  <c r="P1285" i="1"/>
  <c r="P1811" i="1"/>
  <c r="P804" i="1"/>
  <c r="P973" i="1"/>
  <c r="P1037" i="1"/>
  <c r="P2071" i="1"/>
  <c r="P2617" i="1"/>
  <c r="P1350" i="1"/>
  <c r="P1258" i="1"/>
  <c r="P966" i="1"/>
  <c r="P1891" i="1"/>
  <c r="P749" i="1"/>
  <c r="P1216" i="1"/>
  <c r="P1719" i="1"/>
  <c r="P2355" i="1"/>
  <c r="P716" i="1"/>
  <c r="P832" i="1"/>
  <c r="P1499" i="1"/>
  <c r="P1544" i="1"/>
  <c r="P1783" i="1"/>
  <c r="P1429" i="1"/>
  <c r="P2505" i="1"/>
  <c r="P1613" i="1"/>
  <c r="P2361" i="1"/>
  <c r="P881" i="1"/>
  <c r="P993" i="1"/>
  <c r="P2669" i="1"/>
  <c r="P1825" i="1"/>
  <c r="P1678" i="1"/>
  <c r="P728" i="1"/>
  <c r="P2389" i="1"/>
  <c r="P2529" i="1"/>
  <c r="P1651" i="1"/>
  <c r="P1657" i="1"/>
  <c r="P777" i="1"/>
  <c r="P996" i="1"/>
  <c r="P2419" i="1"/>
  <c r="P1339" i="1"/>
  <c r="P2429" i="1"/>
  <c r="P1278" i="1"/>
  <c r="P1723" i="1"/>
  <c r="P2329" i="1"/>
  <c r="P1226" i="1"/>
  <c r="P2255" i="1"/>
  <c r="P2409" i="1"/>
  <c r="P2349" i="1"/>
  <c r="P1127" i="1"/>
  <c r="P1594" i="1"/>
  <c r="P2379" i="1"/>
  <c r="P1908" i="1"/>
  <c r="P1018" i="1"/>
  <c r="P1913" i="1"/>
  <c r="P1448" i="1"/>
  <c r="P1847" i="1"/>
  <c r="P1303" i="1"/>
  <c r="P1433" i="1"/>
  <c r="P1083" i="1"/>
  <c r="P1712" i="1"/>
  <c r="P2020" i="1"/>
  <c r="P2315" i="1"/>
  <c r="P2368" i="1"/>
  <c r="P2380" i="1"/>
  <c r="P1110" i="1"/>
  <c r="P1522" i="1"/>
  <c r="P1996" i="1"/>
  <c r="P849" i="1"/>
  <c r="P1148" i="1"/>
  <c r="P2520" i="1"/>
  <c r="P897" i="1"/>
  <c r="P2301" i="1"/>
  <c r="P1391" i="1"/>
  <c r="P2592" i="1"/>
  <c r="P1005" i="1"/>
  <c r="P1979" i="1"/>
  <c r="P1013" i="1"/>
  <c r="P2242" i="1"/>
  <c r="P1243" i="1"/>
  <c r="P878" i="1"/>
  <c r="P1089" i="1"/>
  <c r="P977" i="1"/>
  <c r="P1625" i="1"/>
  <c r="P1324" i="1"/>
  <c r="P1286" i="1"/>
  <c r="P1937" i="1"/>
  <c r="P867" i="1"/>
  <c r="P2639" i="1"/>
  <c r="P2528" i="1"/>
  <c r="P1372" i="1"/>
  <c r="P2073" i="1"/>
  <c r="P1060" i="1"/>
  <c r="P2553" i="1"/>
  <c r="P817" i="1"/>
  <c r="P1551" i="1"/>
  <c r="P2167" i="1"/>
  <c r="P2265" i="1"/>
  <c r="P2575" i="1"/>
  <c r="P2571" i="1"/>
  <c r="P2251" i="1"/>
  <c r="P1840" i="1"/>
  <c r="P1684" i="1"/>
  <c r="P1354" i="1"/>
  <c r="P2513" i="1"/>
  <c r="P1201" i="1"/>
  <c r="P2333" i="1"/>
  <c r="P1259" i="1"/>
  <c r="P1445" i="1"/>
  <c r="P2600" i="1"/>
  <c r="P2310" i="1"/>
  <c r="P1087" i="1"/>
  <c r="P1741" i="1"/>
  <c r="P1045" i="1"/>
  <c r="P943" i="1"/>
  <c r="P1850" i="1"/>
  <c r="P1938" i="1"/>
  <c r="P2699" i="1"/>
  <c r="P1383" i="1"/>
  <c r="P1668" i="1"/>
  <c r="P750" i="1"/>
  <c r="P1680" i="1"/>
  <c r="P2178" i="1"/>
  <c r="P1998" i="1"/>
  <c r="P2049" i="1"/>
  <c r="P1458" i="1"/>
  <c r="P1036" i="1"/>
  <c r="P2583" i="1"/>
  <c r="P946" i="1"/>
  <c r="P2308" i="1"/>
  <c r="P1535" i="1"/>
  <c r="P2084" i="1"/>
  <c r="P2569" i="1"/>
  <c r="P1856" i="1"/>
  <c r="P2697" i="1"/>
  <c r="P1132" i="1"/>
  <c r="P2127" i="1"/>
  <c r="P711" i="1"/>
  <c r="P2480" i="1"/>
  <c r="P984" i="1"/>
  <c r="P1123" i="1"/>
  <c r="P2560" i="1"/>
  <c r="P1471" i="1"/>
  <c r="P1516" i="1"/>
  <c r="P736" i="1"/>
  <c r="P2486" i="1"/>
  <c r="P2331" i="1"/>
  <c r="P914" i="1"/>
  <c r="P1004" i="1"/>
  <c r="P900" i="1"/>
  <c r="P775" i="1"/>
  <c r="P2438" i="1"/>
  <c r="P708" i="1"/>
  <c r="P2446" i="1"/>
  <c r="P1281" i="1"/>
  <c r="P1418" i="1"/>
  <c r="P2053" i="1"/>
  <c r="P825" i="1"/>
  <c r="P1274" i="1"/>
  <c r="P2631" i="1"/>
  <c r="P2353" i="1"/>
  <c r="P1527" i="1"/>
  <c r="P1002" i="1"/>
  <c r="P1991" i="1"/>
  <c r="P754" i="1"/>
  <c r="P945" i="1"/>
  <c r="P1054" i="1"/>
  <c r="P2316" i="1"/>
  <c r="P1735" i="1"/>
  <c r="P2225" i="1"/>
  <c r="P1859" i="1"/>
  <c r="P845" i="1"/>
  <c r="P1578" i="1"/>
  <c r="P1150" i="1"/>
  <c r="P2008" i="1"/>
  <c r="P1600" i="1"/>
  <c r="P2264" i="1"/>
  <c r="P1576" i="1"/>
  <c r="P1599" i="1"/>
  <c r="P763" i="1"/>
  <c r="P1309" i="1"/>
  <c r="P1708" i="1"/>
  <c r="P2064" i="1"/>
  <c r="P2293" i="1"/>
  <c r="P1555" i="1"/>
  <c r="P1799" i="1"/>
  <c r="P924" i="1"/>
  <c r="P1363" i="1"/>
  <c r="P1043" i="1"/>
  <c r="P1637" i="1"/>
  <c r="P1190" i="1"/>
  <c r="P1290" i="1"/>
  <c r="P1080" i="1"/>
  <c r="P1547" i="1"/>
  <c r="P2454" i="1"/>
  <c r="P1051" i="1"/>
  <c r="P2637" i="1"/>
  <c r="P1828" i="1"/>
  <c r="P1701" i="1"/>
  <c r="P1630" i="1"/>
  <c r="P1586" i="1"/>
  <c r="P2022" i="1"/>
  <c r="P2585" i="1"/>
  <c r="P2247" i="1"/>
  <c r="P2351" i="1"/>
  <c r="P1125" i="1"/>
  <c r="P1040" i="1"/>
  <c r="P1220" i="1"/>
  <c r="P1565" i="1"/>
  <c r="P1944" i="1"/>
  <c r="P1705" i="1"/>
  <c r="P1725" i="1"/>
  <c r="P2182" i="1"/>
  <c r="P2258" i="1"/>
  <c r="P1945" i="1"/>
  <c r="P765" i="1"/>
  <c r="P1636" i="1"/>
  <c r="P1766" i="1"/>
  <c r="P760" i="1"/>
  <c r="P2369" i="1"/>
  <c r="P1009" i="1"/>
  <c r="P1443" i="1"/>
  <c r="P1980" i="1"/>
  <c r="P726" i="1"/>
  <c r="P2376" i="1"/>
  <c r="P1215" i="1"/>
  <c r="P1821" i="1"/>
  <c r="P1072" i="1"/>
  <c r="P2427" i="1"/>
  <c r="P1170" i="1"/>
  <c r="P801" i="1"/>
  <c r="P1682" i="1"/>
  <c r="P1928" i="1"/>
  <c r="P1404" i="1"/>
  <c r="P2032" i="1"/>
  <c r="P1587" i="1"/>
  <c r="P2667" i="1"/>
  <c r="P2327" i="1"/>
  <c r="P2007" i="1"/>
  <c r="P1650" i="1"/>
  <c r="P2378" i="1"/>
  <c r="P1508" i="1"/>
  <c r="P916" i="1"/>
  <c r="P2012" i="1"/>
  <c r="P1223" i="1"/>
  <c r="P1571" i="1"/>
  <c r="P1947" i="1"/>
  <c r="P2097" i="1"/>
  <c r="P1583" i="1"/>
  <c r="P1878" i="1"/>
  <c r="P2508" i="1"/>
  <c r="P734" i="1"/>
  <c r="P2213" i="1"/>
  <c r="P1601" i="1"/>
  <c r="P1022" i="1"/>
  <c r="P2342" i="1"/>
  <c r="P2577" i="1"/>
  <c r="P2189" i="1"/>
  <c r="P768" i="1"/>
  <c r="P1181" i="1"/>
  <c r="P1142" i="1"/>
  <c r="P2614" i="1"/>
  <c r="P1579" i="1"/>
  <c r="P1003" i="1"/>
  <c r="P2488" i="1"/>
  <c r="P1271" i="1"/>
  <c r="P2466" i="1"/>
  <c r="P1332" i="1"/>
  <c r="P1077" i="1"/>
  <c r="P2249" i="1"/>
  <c r="P870" i="1"/>
  <c r="P1793" i="1"/>
  <c r="P988" i="1"/>
  <c r="P830" i="1"/>
  <c r="P1079" i="1"/>
  <c r="P2492" i="1"/>
  <c r="P779" i="1"/>
  <c r="P1671" i="1"/>
  <c r="P2229" i="1"/>
  <c r="P1355" i="1"/>
  <c r="P1622" i="1"/>
  <c r="P1744" i="1"/>
  <c r="P2608" i="1"/>
  <c r="P1316" i="1"/>
  <c r="P2580" i="1"/>
  <c r="P1688" i="1"/>
  <c r="P1288" i="1"/>
  <c r="P1642" i="1"/>
  <c r="P2461" i="1"/>
  <c r="P1173" i="1"/>
  <c r="P2137" i="1"/>
  <c r="P1078" i="1"/>
  <c r="P907" i="1"/>
  <c r="P2190" i="1"/>
  <c r="P2262" i="1"/>
  <c r="P1046" i="1"/>
  <c r="P948" i="1"/>
  <c r="P1765" i="1"/>
  <c r="P2473" i="1"/>
  <c r="P1927" i="1"/>
  <c r="P1496" i="1"/>
  <c r="P936" i="1"/>
  <c r="P1465" i="1"/>
  <c r="P2544" i="1"/>
  <c r="P1032" i="1"/>
  <c r="P2554" i="1"/>
  <c r="P2109" i="1"/>
  <c r="P1568" i="1"/>
  <c r="P1254" i="1"/>
  <c r="P2579" i="1"/>
  <c r="P1853" i="1"/>
  <c r="P810" i="1"/>
  <c r="P2591" i="1"/>
  <c r="P2619" i="1"/>
  <c r="P2104" i="1"/>
  <c r="P2299" i="1"/>
  <c r="P2203" i="1"/>
  <c r="P2691" i="1"/>
  <c r="P1353" i="1"/>
  <c r="P1358" i="1"/>
  <c r="P1351" i="1"/>
  <c r="P1071" i="1"/>
  <c r="P1572" i="1"/>
  <c r="P1166" i="1"/>
  <c r="P1252" i="1"/>
  <c r="P2111" i="1"/>
  <c r="P1686" i="1"/>
  <c r="P1581" i="1"/>
  <c r="P2525" i="1"/>
  <c r="P2573" i="1"/>
  <c r="P1920" i="1"/>
  <c r="P1959" i="1"/>
  <c r="P2332" i="1"/>
  <c r="P2530" i="1"/>
  <c r="P1317" i="1"/>
  <c r="D1381" i="1"/>
  <c r="C1381" i="1"/>
  <c r="H1381" i="1"/>
  <c r="P1809" i="1"/>
  <c r="P1368" i="1"/>
  <c r="P2541" i="1"/>
  <c r="P863" i="1"/>
  <c r="P1934" i="1"/>
  <c r="P2089" i="1"/>
  <c r="P2232" i="1"/>
  <c r="P838" i="1"/>
  <c r="P2546" i="1"/>
  <c r="P1674" i="1"/>
  <c r="P785" i="1"/>
  <c r="P1193" i="1"/>
  <c r="P942" i="1"/>
  <c r="P2387" i="1"/>
  <c r="P1188" i="1"/>
  <c r="P2030" i="1"/>
  <c r="P2407" i="1"/>
  <c r="P1221" i="1"/>
  <c r="P1455" i="1"/>
  <c r="P2618" i="1"/>
  <c r="P2018" i="1"/>
  <c r="P995" i="1"/>
  <c r="P1473" i="1"/>
  <c r="P715" i="1"/>
  <c r="P2158" i="1"/>
  <c r="P1192" i="1"/>
  <c r="P2391" i="1"/>
  <c r="P1753" i="1"/>
  <c r="P2245" i="1"/>
  <c r="P939" i="1"/>
  <c r="P1911" i="1"/>
  <c r="P2004" i="1"/>
  <c r="P2689" i="1"/>
  <c r="P2118" i="1"/>
  <c r="P2578" i="1"/>
  <c r="P884" i="1"/>
  <c r="P2328" i="1"/>
  <c r="P2188" i="1"/>
  <c r="P1539" i="1"/>
  <c r="P1776" i="1"/>
  <c r="P927" i="1"/>
  <c r="P1577" i="1"/>
  <c r="P2125" i="1"/>
  <c r="P1240" i="1"/>
  <c r="P2413" i="1"/>
  <c r="P1890" i="1"/>
  <c r="P2471" i="1"/>
  <c r="P1269" i="1"/>
  <c r="P2352" i="1"/>
  <c r="P1379" i="1"/>
  <c r="P1497" i="1"/>
  <c r="P1096" i="1"/>
  <c r="P1778" i="1"/>
  <c r="P2346" i="1"/>
  <c r="P1334" i="1"/>
  <c r="P2094" i="1"/>
  <c r="P1098" i="1"/>
  <c r="P2459" i="1"/>
  <c r="P2061" i="1"/>
  <c r="P2086" i="1"/>
  <c r="P1452" i="1"/>
  <c r="P2562" i="1"/>
  <c r="P1970" i="1"/>
  <c r="P2207" i="1"/>
  <c r="P2643" i="1"/>
  <c r="P1493" i="1"/>
  <c r="P2080" i="1"/>
  <c r="P1662" i="1"/>
  <c r="P1466" i="1"/>
  <c r="P1875" i="1"/>
  <c r="P1836" i="1"/>
  <c r="P2128" i="1"/>
  <c r="P1861" i="1"/>
  <c r="P1943" i="1"/>
  <c r="P905" i="1"/>
  <c r="P2647" i="1"/>
  <c r="P1402" i="1"/>
  <c r="P1872" i="1"/>
  <c r="P1795" i="1"/>
  <c r="P2624" i="1"/>
  <c r="P1342" i="1"/>
  <c r="P2120" i="1"/>
  <c r="P714" i="1"/>
  <c r="P821" i="1"/>
  <c r="P1763" i="1"/>
  <c r="P2130" i="1"/>
  <c r="P1101" i="1"/>
  <c r="P1826" i="1"/>
  <c r="P1097" i="1"/>
  <c r="P2321" i="1"/>
  <c r="P1405" i="1"/>
  <c r="P738" i="1"/>
  <c r="P814" i="1"/>
  <c r="P1863" i="1"/>
  <c r="P2590" i="1"/>
  <c r="P1211" i="1"/>
  <c r="P2322" i="1"/>
  <c r="P807" i="1"/>
  <c r="P802" i="1"/>
  <c r="P1010" i="1"/>
  <c r="P819" i="1"/>
  <c r="P987" i="1"/>
  <c r="P991" i="1"/>
  <c r="P2090" i="1"/>
  <c r="P2422" i="1"/>
  <c r="P1548" i="1"/>
  <c r="P2534" i="1"/>
  <c r="P2439" i="1"/>
  <c r="P2230" i="1"/>
  <c r="P2452" i="1"/>
  <c r="P2219" i="1"/>
  <c r="P2533" i="1"/>
  <c r="P866" i="1"/>
  <c r="P1069" i="1"/>
  <c r="P2254" i="1"/>
  <c r="P1773" i="1"/>
  <c r="P2690" i="1"/>
  <c r="P954" i="1"/>
  <c r="P2121" i="1"/>
  <c r="P2698" i="1"/>
  <c r="P1905" i="1"/>
  <c r="P2046" i="1"/>
  <c r="P2017" i="1"/>
  <c r="P1610" i="1"/>
  <c r="P2077" i="1"/>
  <c r="P1227" i="1"/>
  <c r="P1031" i="1"/>
  <c r="P1084" i="1"/>
  <c r="P2482" i="1"/>
  <c r="P1685" i="1"/>
  <c r="P1523" i="1"/>
  <c r="P871" i="1"/>
  <c r="P1082" i="1"/>
  <c r="P2237" i="1"/>
  <c r="P2253" i="1"/>
  <c r="P2226" i="1"/>
  <c r="P1006" i="1"/>
  <c r="P1107" i="1"/>
  <c r="P2666" i="1"/>
  <c r="P1965" i="1"/>
  <c r="P1208" i="1"/>
  <c r="P1582" i="1"/>
  <c r="P1585" i="1"/>
  <c r="P1331" i="1"/>
  <c r="P1209" i="1"/>
  <c r="P1301" i="1"/>
  <c r="P1596" i="1"/>
  <c r="P1459" i="1"/>
  <c r="P1745" i="1"/>
  <c r="P1589" i="1"/>
  <c r="P1394" i="1"/>
  <c r="P1147" i="1"/>
  <c r="P1837" i="1"/>
  <c r="P2552" i="1"/>
  <c r="P2172" i="1"/>
  <c r="P1575" i="1"/>
  <c r="P2523" i="1"/>
  <c r="P2386" i="1"/>
  <c r="P2076" i="1"/>
  <c r="P1860" i="1"/>
  <c r="P1844" i="1"/>
  <c r="P2354" i="1"/>
  <c r="P2023" i="1"/>
  <c r="P1830" i="1"/>
  <c r="P1949" i="1"/>
  <c r="P1526" i="1"/>
  <c r="P876" i="1"/>
  <c r="P889" i="1"/>
  <c r="P2411" i="1"/>
  <c r="P1256" i="1"/>
  <c r="P1158" i="1"/>
  <c r="P1490" i="1"/>
  <c r="P2404" i="1"/>
  <c r="P2110" i="1"/>
  <c r="P2367" i="1"/>
  <c r="P1886" i="1"/>
  <c r="P2222" i="1"/>
  <c r="P723" i="1"/>
  <c r="P1591" i="1"/>
  <c r="P2601" i="1"/>
  <c r="P1393" i="1"/>
  <c r="P1713" i="1"/>
  <c r="P2448" i="1"/>
  <c r="P2627" i="1"/>
  <c r="P1263" i="1"/>
  <c r="P2091" i="1"/>
  <c r="P885" i="1"/>
  <c r="P1385" i="1"/>
  <c r="P2703" i="1"/>
  <c r="P1323" i="1"/>
  <c r="P1167" i="1"/>
  <c r="P1862" i="1"/>
  <c r="P1534" i="1"/>
  <c r="P1969" i="1"/>
  <c r="P818" i="1"/>
  <c r="P1916" i="1"/>
  <c r="P1923" i="1"/>
  <c r="P982" i="1"/>
  <c r="P719" i="1"/>
  <c r="P1420" i="1"/>
  <c r="P2274" i="1"/>
  <c r="P1476" i="1"/>
  <c r="P1604" i="1"/>
  <c r="P2545" i="1"/>
  <c r="P1780" i="1"/>
  <c r="P1437" i="1"/>
  <c r="P2098" i="1"/>
  <c r="P1502" i="1"/>
  <c r="P2135" i="1"/>
  <c r="P1261" i="1"/>
  <c r="P2424" i="1"/>
  <c r="P2095" i="1"/>
  <c r="P2081" i="1"/>
  <c r="P1704" i="1"/>
  <c r="P850" i="1"/>
  <c r="P2522" i="1"/>
  <c r="P875" i="1"/>
  <c r="P1423" i="1"/>
  <c r="P1464" i="1"/>
  <c r="P917" i="1"/>
  <c r="P1797" i="1"/>
  <c r="P2058" i="1"/>
  <c r="P2337" i="1"/>
  <c r="P1299" i="1"/>
  <c r="P1782" i="1"/>
  <c r="P1531" i="1"/>
  <c r="P2334" i="1"/>
  <c r="P1409" i="1"/>
  <c r="P1867" i="1"/>
  <c r="P1279" i="1"/>
  <c r="P2493" i="1"/>
  <c r="P2443" i="1"/>
  <c r="P2686" i="1"/>
  <c r="P961" i="1"/>
  <c r="P899" i="1"/>
  <c r="P2632" i="1"/>
  <c r="P1767" i="1"/>
  <c r="P2550" i="1"/>
  <c r="P2159" i="1"/>
  <c r="P1939" i="1"/>
  <c r="P2465" i="1"/>
  <c r="P1956" i="1"/>
  <c r="P951" i="1"/>
  <c r="P1871" i="1"/>
  <c r="P1246" i="1"/>
  <c r="P1134" i="1"/>
  <c r="P2702" i="1"/>
  <c r="P1304" i="1"/>
  <c r="P979" i="1"/>
  <c r="P1203" i="1"/>
  <c r="P1014" i="1"/>
  <c r="P2196" i="1"/>
  <c r="P2676" i="1"/>
  <c r="P2700" i="1"/>
  <c r="P776" i="1"/>
  <c r="P1239" i="1"/>
  <c r="P862" i="1"/>
  <c r="P1026" i="1"/>
  <c r="P2281" i="1"/>
  <c r="P1976" i="1"/>
  <c r="P1824" i="1"/>
  <c r="P1739" i="1"/>
  <c r="P2013" i="1"/>
  <c r="P1775" i="1"/>
  <c r="P746" i="1"/>
  <c r="P2227" i="1"/>
  <c r="P2410" i="1"/>
  <c r="P2622" i="1"/>
  <c r="P1266" i="1"/>
  <c r="P2267" i="1"/>
  <c r="P2268" i="1"/>
  <c r="P1950" i="1"/>
  <c r="P2193" i="1"/>
  <c r="P2603" i="1"/>
  <c r="P2498" i="1"/>
  <c r="P2208" i="1"/>
  <c r="P1914" i="1"/>
  <c r="P1314" i="1"/>
  <c r="P1362" i="1"/>
  <c r="P742" i="1"/>
  <c r="P1543" i="1"/>
  <c r="P755" i="1"/>
  <c r="P1592" i="1"/>
  <c r="P1870" i="1"/>
  <c r="P2210" i="1"/>
  <c r="P2586" i="1"/>
  <c r="P756" i="1"/>
  <c r="P1008" i="1"/>
  <c r="P2605" i="1"/>
  <c r="P761" i="1"/>
  <c r="P2626" i="1"/>
  <c r="P1697" i="1"/>
  <c r="P2215" i="1"/>
  <c r="P2657" i="1"/>
  <c r="P1438" i="1"/>
  <c r="P1109" i="1"/>
  <c r="P1376" i="1"/>
  <c r="P1297" i="1"/>
  <c r="P2082" i="1"/>
  <c r="P1295" i="1"/>
  <c r="P1021" i="1"/>
  <c r="P2633" i="1"/>
  <c r="P1197" i="1"/>
  <c r="P2087" i="1"/>
  <c r="P1879" i="1"/>
  <c r="P1469" i="1"/>
  <c r="P1751" i="1"/>
  <c r="P1262" i="1"/>
  <c r="P2397" i="1"/>
  <c r="P2504" i="1"/>
  <c r="P2418" i="1"/>
  <c r="P1000" i="1"/>
  <c r="P796" i="1"/>
  <c r="P773" i="1"/>
  <c r="AE2686" i="1"/>
  <c r="AD2686" i="1"/>
  <c r="AI2686" i="1"/>
  <c r="B1741" i="1"/>
  <c r="B2196" i="1"/>
  <c r="B2437" i="1"/>
  <c r="B1879" i="1"/>
  <c r="B788" i="1"/>
  <c r="B1884" i="1"/>
  <c r="B1435" i="1"/>
  <c r="B2456" i="1"/>
  <c r="B1592" i="1"/>
  <c r="B2568" i="1"/>
  <c r="B1226" i="1"/>
  <c r="B1794" i="1"/>
  <c r="B2417" i="1"/>
  <c r="B2366" i="1"/>
  <c r="B2410" i="1"/>
  <c r="B1673" i="1"/>
  <c r="B821" i="1"/>
  <c r="B2442" i="1"/>
  <c r="B1625" i="1"/>
  <c r="B1576" i="1"/>
  <c r="B1085" i="1"/>
  <c r="B1561" i="1"/>
  <c r="B2165" i="1"/>
  <c r="B1707" i="1"/>
  <c r="B1213" i="1"/>
  <c r="B2515" i="1"/>
  <c r="B1049" i="1"/>
  <c r="B2121" i="1"/>
  <c r="B2591" i="1"/>
  <c r="B2529" i="1"/>
  <c r="B1281" i="1"/>
  <c r="B1348" i="1"/>
  <c r="B1765" i="1"/>
  <c r="B2536" i="1"/>
  <c r="B1860" i="1"/>
  <c r="B2457" i="1"/>
  <c r="B2084" i="1"/>
  <c r="B1258" i="1"/>
  <c r="B1819" i="1"/>
  <c r="B2132" i="1"/>
  <c r="B1009" i="1"/>
  <c r="B1288" i="1"/>
  <c r="B2645" i="1"/>
  <c r="B782" i="1"/>
  <c r="B838" i="1"/>
  <c r="B1740" i="1"/>
  <c r="B2540" i="1"/>
  <c r="B2102" i="1"/>
  <c r="B1455" i="1"/>
  <c r="B2509" i="1"/>
  <c r="B1862" i="1"/>
  <c r="B1241" i="1"/>
  <c r="B835" i="1"/>
  <c r="B2520" i="1"/>
  <c r="B2273" i="1"/>
  <c r="B2501" i="1"/>
  <c r="B849" i="1"/>
  <c r="B1626" i="1"/>
  <c r="B726" i="1"/>
  <c r="B2365" i="1"/>
  <c r="B1026" i="1"/>
  <c r="B2200" i="1"/>
  <c r="B713" i="1"/>
  <c r="B1979" i="1"/>
  <c r="B1478" i="1"/>
  <c r="B2668" i="1"/>
  <c r="B2592" i="1"/>
  <c r="B1771" i="1"/>
  <c r="B1205" i="1"/>
  <c r="B2406" i="1"/>
  <c r="B852" i="1"/>
  <c r="B1937" i="1"/>
  <c r="B2277" i="1"/>
  <c r="B2492" i="1"/>
  <c r="B806" i="1"/>
  <c r="B1055" i="1"/>
  <c r="B2310" i="1"/>
  <c r="B1802" i="1"/>
  <c r="B2309" i="1"/>
  <c r="B1061" i="1"/>
  <c r="B1998" i="1"/>
  <c r="B1822" i="1"/>
  <c r="B824" i="1"/>
  <c r="B717" i="1"/>
  <c r="B2135" i="1"/>
  <c r="B863" i="1"/>
  <c r="B798" i="1"/>
  <c r="B1122" i="1"/>
  <c r="B1314" i="1"/>
  <c r="B738" i="1"/>
  <c r="B1150" i="1"/>
  <c r="B2572" i="1"/>
  <c r="B2081" i="1"/>
  <c r="B1073" i="1"/>
  <c r="B1989" i="1"/>
  <c r="B1002" i="1"/>
  <c r="B841" i="1"/>
  <c r="B1277" i="1"/>
  <c r="B2450" i="1"/>
  <c r="B1289" i="1"/>
  <c r="B1524" i="1"/>
  <c r="B936" i="1"/>
  <c r="B1663" i="1"/>
  <c r="B2541" i="1"/>
  <c r="B779" i="1"/>
  <c r="B1334" i="1"/>
  <c r="B1021" i="1"/>
  <c r="B1987" i="1"/>
  <c r="B1120" i="1"/>
  <c r="B837" i="1"/>
  <c r="B2281" i="1"/>
  <c r="B2518" i="1"/>
  <c r="B2482" i="1"/>
  <c r="B1865" i="1"/>
  <c r="B1180" i="1"/>
  <c r="B1300" i="1"/>
  <c r="B1027" i="1"/>
  <c r="B1643" i="1"/>
  <c r="B933" i="1"/>
  <c r="B1005" i="1"/>
  <c r="B1287" i="1"/>
  <c r="B2001" i="1"/>
  <c r="B1139" i="1"/>
  <c r="B1831" i="1"/>
  <c r="B1014" i="1"/>
  <c r="B1310" i="1"/>
  <c r="B848" i="1"/>
  <c r="B2621" i="1"/>
  <c r="B747" i="1"/>
  <c r="B1510" i="1"/>
  <c r="B858" i="1"/>
  <c r="B1759" i="1"/>
  <c r="B1666" i="1"/>
  <c r="B2510" i="1"/>
  <c r="B2637" i="1"/>
  <c r="B725" i="1"/>
  <c r="B2098" i="1"/>
  <c r="B1611" i="1"/>
  <c r="B1587" i="1"/>
  <c r="B1812" i="1"/>
  <c r="B2378" i="1"/>
  <c r="B2447" i="1"/>
  <c r="B1315" i="1"/>
  <c r="B2383" i="1"/>
  <c r="B1829" i="1"/>
  <c r="B1734" i="1"/>
  <c r="B1079" i="1"/>
  <c r="B877" i="1"/>
  <c r="B1613" i="1"/>
  <c r="B1423" i="1"/>
  <c r="B1964" i="1"/>
  <c r="B2339" i="1"/>
  <c r="B2162" i="1"/>
  <c r="B2404" i="1"/>
  <c r="B2561" i="1"/>
  <c r="AC858" i="1"/>
  <c r="AC1515" i="1"/>
  <c r="AC920" i="1"/>
  <c r="AC2278" i="1"/>
  <c r="AC1102" i="1"/>
  <c r="AC875" i="1"/>
  <c r="AC1839" i="1"/>
  <c r="AC2148" i="1"/>
  <c r="AC913" i="1"/>
  <c r="AC808" i="1"/>
  <c r="AC1511" i="1"/>
  <c r="AC1002" i="1"/>
  <c r="AC1350" i="1"/>
  <c r="AC1943" i="1"/>
  <c r="AC2664" i="1"/>
  <c r="AC2620" i="1"/>
  <c r="AC2189" i="1"/>
  <c r="AC947" i="1"/>
  <c r="AC1955" i="1"/>
  <c r="AC1592" i="1"/>
  <c r="AC1341" i="1"/>
  <c r="AC1499" i="1"/>
  <c r="AC2187" i="1"/>
  <c r="AC2484" i="1"/>
  <c r="AC1203" i="1"/>
  <c r="AC1604" i="1"/>
  <c r="AC2229" i="1"/>
  <c r="AC2087" i="1"/>
  <c r="AC2495" i="1"/>
  <c r="AC1733" i="1"/>
  <c r="AC1444" i="1"/>
  <c r="AC1868" i="1"/>
  <c r="AC1559" i="1"/>
  <c r="AC2572" i="1"/>
  <c r="AC820" i="1"/>
  <c r="AC880" i="1"/>
  <c r="AC1502" i="1"/>
  <c r="AC1585" i="1"/>
  <c r="AC2661" i="1"/>
  <c r="AC1495" i="1"/>
  <c r="AC840" i="1"/>
  <c r="AC2539" i="1"/>
  <c r="AC2227" i="1"/>
  <c r="AC2425" i="1"/>
  <c r="AC2290" i="1"/>
  <c r="AC1992" i="1"/>
  <c r="AC2179" i="1"/>
  <c r="AC1849" i="1"/>
  <c r="AC1997" i="1"/>
  <c r="AC1193" i="1"/>
  <c r="AC1198" i="1"/>
  <c r="AC1439" i="1"/>
  <c r="AC1440" i="1"/>
  <c r="AC1468" i="1"/>
  <c r="AC2296" i="1"/>
  <c r="AC719" i="1"/>
  <c r="AC1076" i="1"/>
  <c r="AC1679" i="1"/>
  <c r="AC789" i="1"/>
  <c r="AC1590" i="1"/>
  <c r="AC1573" i="1"/>
  <c r="AC1056" i="1"/>
  <c r="AC2412" i="1"/>
  <c r="AC2623" i="1"/>
  <c r="AC1488" i="1"/>
  <c r="AC1862" i="1"/>
  <c r="AC1347" i="1"/>
  <c r="AC1344" i="1"/>
  <c r="AC1100" i="1"/>
  <c r="AC1557" i="1"/>
  <c r="AC1824" i="1"/>
  <c r="AC2099" i="1"/>
  <c r="AC1098" i="1"/>
  <c r="AC803" i="1"/>
  <c r="AC2440" i="1"/>
  <c r="AC1599" i="1"/>
  <c r="AC924" i="1"/>
  <c r="AC2418" i="1"/>
  <c r="AC2437" i="1"/>
  <c r="AC1115" i="1"/>
  <c r="AC2415" i="1"/>
  <c r="AC996" i="1"/>
  <c r="AC792" i="1"/>
  <c r="AC1581" i="1"/>
  <c r="AC2390" i="1"/>
  <c r="AC1368" i="1"/>
  <c r="AC1722" i="1"/>
  <c r="AC2403" i="1"/>
  <c r="AC1052" i="1"/>
  <c r="AC1024" i="1"/>
  <c r="AC1194" i="1"/>
  <c r="AC2075" i="1"/>
  <c r="AC2385" i="1"/>
  <c r="AC1045" i="1"/>
  <c r="AC2089" i="1"/>
  <c r="AC1904" i="1"/>
  <c r="AC1867" i="1"/>
  <c r="AC1834" i="1"/>
  <c r="AC1232" i="1"/>
  <c r="AC1808" i="1"/>
  <c r="AC2448" i="1"/>
  <c r="AC1929" i="1"/>
  <c r="AC928" i="1"/>
  <c r="AC1109" i="1"/>
  <c r="AC1833" i="1"/>
  <c r="AC1876" i="1"/>
  <c r="AC1159" i="1"/>
  <c r="AC1583" i="1"/>
  <c r="AC2269" i="1"/>
  <c r="AC1152" i="1"/>
  <c r="AC1257" i="1"/>
  <c r="AC2607" i="1"/>
  <c r="AC2281" i="1"/>
  <c r="AC1255" i="1"/>
  <c r="AC1716" i="1"/>
  <c r="AC1686" i="1"/>
  <c r="AC1629" i="1"/>
  <c r="AC2606" i="1"/>
  <c r="AC2154" i="1"/>
  <c r="AC2130" i="1"/>
  <c r="AC2200" i="1"/>
  <c r="AC2074" i="1"/>
  <c r="AC1314" i="1"/>
  <c r="AC1108" i="1"/>
  <c r="AC759" i="1"/>
  <c r="AC2392" i="1"/>
  <c r="AC1360" i="1"/>
  <c r="AC1939" i="1"/>
  <c r="AC1435" i="1"/>
  <c r="AC743" i="1"/>
  <c r="AC1323" i="1"/>
  <c r="AC2159" i="1"/>
  <c r="AC2580" i="1"/>
  <c r="AC1873" i="1"/>
  <c r="AC2129" i="1"/>
  <c r="AC827" i="1"/>
  <c r="AC1512" i="1"/>
  <c r="AC1543" i="1"/>
  <c r="AC1985" i="1"/>
  <c r="AC1804" i="1"/>
  <c r="AC1662" i="1"/>
  <c r="AC1855" i="1"/>
  <c r="AC1825" i="1"/>
  <c r="AC841" i="1"/>
  <c r="AC2287" i="1"/>
  <c r="AC1455" i="1"/>
  <c r="AC1853" i="1"/>
  <c r="AC1208" i="1"/>
  <c r="AC1709" i="1"/>
  <c r="AC889" i="1"/>
  <c r="AC1493" i="1"/>
  <c r="AC1757" i="1"/>
  <c r="AC1687" i="1"/>
  <c r="AC1324" i="1"/>
  <c r="AC2124" i="1"/>
  <c r="AC1545" i="1"/>
  <c r="AC2011" i="1"/>
  <c r="AC2303" i="1"/>
  <c r="AC2217" i="1"/>
  <c r="AC2160" i="1"/>
  <c r="AC1299" i="1"/>
  <c r="AC2519" i="1"/>
  <c r="AC1295" i="1"/>
  <c r="AC1262" i="1"/>
  <c r="AC2233" i="1"/>
  <c r="AC974" i="1"/>
  <c r="AC1267" i="1"/>
  <c r="AC1759" i="1"/>
  <c r="AC988" i="1"/>
  <c r="AC2376" i="1"/>
  <c r="AC2438" i="1"/>
  <c r="AC1033" i="1"/>
  <c r="AC982" i="1"/>
  <c r="AC2149" i="1"/>
  <c r="AC1919" i="1"/>
  <c r="AC2111" i="1"/>
  <c r="AC1478" i="1"/>
  <c r="AC1030" i="1"/>
  <c r="AC1597" i="1"/>
  <c r="AC2261" i="1"/>
  <c r="AC758" i="1"/>
  <c r="AC2238" i="1"/>
  <c r="AC1609" i="1"/>
  <c r="AC1773" i="1"/>
  <c r="AC1971" i="1"/>
  <c r="AC1746" i="1"/>
  <c r="AC1656" i="1"/>
  <c r="AC1404" i="1"/>
  <c r="AC2002" i="1"/>
  <c r="AC2038" i="1"/>
  <c r="AC1587" i="1"/>
  <c r="AC1674" i="1"/>
  <c r="AC2332" i="1"/>
  <c r="AC2645" i="1"/>
  <c r="AC971" i="1"/>
  <c r="AC2424" i="1"/>
  <c r="AC1741" i="1"/>
  <c r="AC1564" i="1"/>
  <c r="AC1376" i="1"/>
  <c r="AC1785" i="1"/>
  <c r="AC1103" i="1"/>
  <c r="AC2498" i="1"/>
  <c r="AC1321" i="1"/>
  <c r="AC2370" i="1"/>
  <c r="AC1087" i="1"/>
  <c r="AC843" i="1"/>
  <c r="AC751" i="1"/>
  <c r="AC2499" i="1"/>
  <c r="AC2213" i="1"/>
  <c r="AC1068" i="1"/>
  <c r="AC2353" i="1"/>
  <c r="AC1820" i="1"/>
  <c r="AC2001" i="1"/>
  <c r="AC2221" i="1"/>
  <c r="AC2500" i="1"/>
  <c r="AC753" i="1"/>
  <c r="AC2414" i="1"/>
  <c r="AC2514" i="1"/>
  <c r="AC1744" i="1"/>
  <c r="AC1865" i="1"/>
  <c r="AC2530" i="1"/>
  <c r="AC1092" i="1"/>
  <c r="AC2069" i="1"/>
  <c r="AC1244" i="1"/>
  <c r="AC782" i="1"/>
  <c r="AC1015" i="1"/>
  <c r="AC1237" i="1"/>
  <c r="AC1365" i="1"/>
  <c r="AC1214" i="1"/>
  <c r="AC1105" i="1"/>
  <c r="AC1018" i="1"/>
  <c r="AC1169" i="1"/>
  <c r="AC1840" i="1"/>
  <c r="AC1844" i="1"/>
  <c r="AC2024" i="1"/>
  <c r="AC1364" i="1"/>
  <c r="AC2033" i="1"/>
  <c r="AC1591" i="1"/>
  <c r="AC1790" i="1"/>
  <c r="AC2481" i="1"/>
  <c r="AC2017" i="1"/>
  <c r="AC1162" i="1"/>
  <c r="AC2142" i="1"/>
  <c r="AC2420" i="1"/>
  <c r="AC761" i="1"/>
  <c r="AC963" i="1"/>
  <c r="AC2557" i="1"/>
  <c r="AC2003" i="1"/>
  <c r="AC868" i="1"/>
  <c r="AC2681" i="1"/>
  <c r="AC1357" i="1"/>
  <c r="AC1401" i="1"/>
  <c r="AC1998" i="1"/>
  <c r="AC1947" i="1"/>
  <c r="AC1149" i="1"/>
  <c r="AC2147" i="1"/>
  <c r="AC1275" i="1"/>
  <c r="AC2646" i="1"/>
  <c r="AC1456" i="1"/>
  <c r="AC2192" i="1"/>
  <c r="AC2276" i="1"/>
  <c r="AC2575" i="1"/>
  <c r="AC961" i="1"/>
  <c r="AC737" i="1"/>
  <c r="AC1938" i="1"/>
  <c r="AC1043" i="1"/>
  <c r="AC1164" i="1"/>
  <c r="AC1540" i="1"/>
  <c r="AC2388" i="1"/>
  <c r="AC1218" i="1"/>
  <c r="AC2205" i="1"/>
  <c r="AC1735" i="1"/>
  <c r="AC1767" i="1"/>
  <c r="AC1602" i="1"/>
  <c r="AC2049" i="1"/>
  <c r="AC1413" i="1"/>
  <c r="AC1285" i="1"/>
  <c r="AC1745" i="1"/>
  <c r="AC2141" i="1"/>
  <c r="AC1881" i="1"/>
  <c r="AC997" i="1"/>
  <c r="AC1160" i="1"/>
  <c r="AC2161" i="1"/>
  <c r="AC2432" i="1"/>
  <c r="AC2433" i="1"/>
  <c r="AC1727" i="1"/>
  <c r="AC2446" i="1"/>
  <c r="AC2589" i="1"/>
  <c r="AC2676" i="1"/>
  <c r="AC1659" i="1"/>
  <c r="AC2113" i="1"/>
  <c r="AC866" i="1"/>
  <c r="AC1274" i="1"/>
  <c r="AC2326" i="1"/>
  <c r="AC1117" i="1"/>
  <c r="AC1930" i="1"/>
  <c r="AC1814" i="1"/>
  <c r="AC2413" i="1"/>
  <c r="AC2293" i="1"/>
  <c r="AC939" i="1"/>
  <c r="AC2552" i="1"/>
  <c r="AC851" i="1"/>
  <c r="AC1829" i="1"/>
  <c r="AC1612" i="1"/>
  <c r="AC2275" i="1"/>
  <c r="AC712" i="1"/>
  <c r="AC1393" i="1"/>
  <c r="AC819" i="1"/>
  <c r="AC1185" i="1"/>
  <c r="AC899" i="1"/>
  <c r="AC2503" i="1"/>
  <c r="AC1325" i="1"/>
  <c r="AC2317" i="1"/>
  <c r="AC1819" i="1"/>
  <c r="AC1315" i="1"/>
  <c r="AC2246" i="1"/>
  <c r="AC2601" i="1"/>
  <c r="AC2559" i="1"/>
  <c r="AC2208" i="1"/>
  <c r="AC910" i="1"/>
  <c r="AC1221" i="1"/>
  <c r="AC895" i="1"/>
  <c r="AC1631" i="1"/>
  <c r="AC2300" i="1"/>
  <c r="AC1960" i="1"/>
  <c r="AC1579" i="1"/>
  <c r="AC2358" i="1"/>
  <c r="AC1799" i="1"/>
  <c r="AC1519" i="1"/>
  <c r="AC2173" i="1"/>
  <c r="AC1563" i="1"/>
  <c r="AC1809" i="1"/>
  <c r="AC726" i="1"/>
  <c r="AC797" i="1"/>
  <c r="AC2430" i="1"/>
  <c r="AC1157" i="1"/>
  <c r="AC2451" i="1"/>
  <c r="AC1571" i="1"/>
  <c r="AC2105" i="1"/>
  <c r="AC2029" i="1"/>
  <c r="AC2383" i="1"/>
  <c r="AC1153" i="1"/>
  <c r="AC2339" i="1"/>
  <c r="AC2608" i="1"/>
  <c r="AC1059" i="1"/>
  <c r="AC1810" i="1"/>
  <c r="AC1074" i="1"/>
  <c r="AC2143" i="1"/>
  <c r="AC2032" i="1"/>
  <c r="AC1973" i="1"/>
  <c r="AC1668" i="1"/>
  <c r="AC2104" i="1"/>
  <c r="AC2341" i="1"/>
  <c r="AC718" i="1"/>
  <c r="AC1207" i="1"/>
  <c r="AC1340" i="1"/>
  <c r="AC2052" i="1"/>
  <c r="AC2120" i="1"/>
  <c r="AC1048" i="1"/>
  <c r="AC1740" i="1"/>
  <c r="AC1327" i="1"/>
  <c r="AC1962" i="1"/>
  <c r="AC1966" i="1"/>
  <c r="AC1991" i="1"/>
  <c r="AC1552" i="1"/>
  <c r="AC760" i="1"/>
  <c r="AC1359" i="1"/>
  <c r="AC1694" i="1"/>
  <c r="AC764" i="1"/>
  <c r="AC903" i="1"/>
  <c r="AC1096" i="1"/>
  <c r="AC1952" i="1"/>
  <c r="AC1158" i="1"/>
  <c r="AC1183" i="1"/>
  <c r="AC1219" i="1"/>
  <c r="AC1926" i="1"/>
  <c r="AC2344" i="1"/>
  <c r="AC1598" i="1"/>
  <c r="AC856" i="1"/>
  <c r="AC1627" i="1"/>
  <c r="AC1892" i="1"/>
  <c r="AC1083" i="1"/>
  <c r="AC1893" i="1"/>
  <c r="AC1706" i="1"/>
  <c r="AC1263" i="1"/>
  <c r="AC2683" i="1"/>
  <c r="AC874" i="1"/>
  <c r="AC1912" i="1"/>
  <c r="AC823" i="1"/>
  <c r="AC1311" i="1"/>
  <c r="AC2478" i="1"/>
  <c r="AC2629" i="1"/>
  <c r="AC2596" i="1"/>
  <c r="AC2266" i="1"/>
  <c r="AC1783" i="1"/>
  <c r="AC2599" i="1"/>
  <c r="AC1707" i="1"/>
  <c r="AC800" i="1"/>
  <c r="AC2367" i="1"/>
  <c r="AC1643" i="1"/>
  <c r="AC2651" i="1"/>
  <c r="AC741" i="1"/>
  <c r="AC1388" i="1"/>
  <c r="AC1104" i="1"/>
  <c r="AC1205" i="1"/>
  <c r="AC1802" i="1"/>
  <c r="AC972" i="1"/>
  <c r="AC1352" i="1"/>
  <c r="AC2169" i="1"/>
  <c r="AC1479" i="1"/>
  <c r="AC2014" i="1"/>
  <c r="AC706" i="1"/>
  <c r="AC1201" i="1"/>
  <c r="AC2389" i="1"/>
  <c r="AC2622" i="1"/>
  <c r="AC1758" i="1"/>
  <c r="AC1271" i="1"/>
  <c r="AC2305" i="1"/>
  <c r="AC1695" i="1"/>
  <c r="AC2098" i="1"/>
  <c r="AC2529" i="1"/>
  <c r="AC2322" i="1"/>
  <c r="AC1072" i="1"/>
  <c r="AC1606" i="1"/>
  <c r="AC1887" i="1"/>
  <c r="AC1980" i="1"/>
  <c r="AC1085" i="1"/>
  <c r="AC1915" i="1"/>
  <c r="AC1611" i="1"/>
  <c r="AC2618" i="1"/>
  <c r="AC973" i="1"/>
  <c r="AC748" i="1"/>
  <c r="AC1603" i="1"/>
  <c r="AC2042" i="1"/>
  <c r="AC897" i="1"/>
  <c r="AC1235" i="1"/>
  <c r="AC2101" i="1"/>
  <c r="AC1645" i="1"/>
  <c r="AC1996" i="1"/>
  <c r="AC2015" i="1"/>
  <c r="AC2360" i="1"/>
  <c r="AC2541" i="1"/>
  <c r="AC1765" i="1"/>
  <c r="AC1859" i="1"/>
  <c r="AC2125" i="1"/>
  <c r="AC767" i="1"/>
  <c r="AC896" i="1"/>
  <c r="AC979" i="1"/>
  <c r="AC2325" i="1"/>
  <c r="AC2256" i="1"/>
  <c r="AC2289" i="1"/>
  <c r="AC1690" i="1"/>
  <c r="AC2477" i="1"/>
  <c r="AC1128" i="1"/>
  <c r="AC1747" i="1"/>
  <c r="AC1037" i="1"/>
  <c r="AC1487" i="1"/>
  <c r="AC1526" i="1"/>
  <c r="AC745" i="1"/>
  <c r="AC2366" i="1"/>
  <c r="AC1692" i="1"/>
  <c r="AC2491" i="1"/>
  <c r="AC742" i="1"/>
  <c r="AC951" i="1"/>
  <c r="AC1653" i="1"/>
  <c r="AC1023" i="1"/>
  <c r="AC1886" i="1"/>
  <c r="AC1967" i="1"/>
  <c r="AC1107" i="1"/>
  <c r="AC1354" i="1"/>
  <c r="AC2106" i="1"/>
  <c r="AC766" i="1"/>
  <c r="AC2054" i="1"/>
  <c r="AC2458" i="1"/>
  <c r="AC1698" i="1"/>
  <c r="AC1308" i="1"/>
  <c r="AC2550" i="1"/>
  <c r="AC2411" i="1"/>
  <c r="AC763" i="1"/>
  <c r="AC1723" i="1"/>
  <c r="AC1191" i="1"/>
  <c r="AC2046" i="1"/>
  <c r="AC1216" i="1"/>
  <c r="AC2061" i="1"/>
  <c r="AC2591" i="1"/>
  <c r="AC1382" i="1"/>
  <c r="AC1134" i="1"/>
  <c r="AC975" i="1"/>
  <c r="AC1253" i="1"/>
  <c r="AC1302" i="1"/>
  <c r="AC1195" i="1"/>
  <c r="AC852" i="1"/>
  <c r="AC2155" i="1"/>
  <c r="AC2181" i="1"/>
  <c r="AC1397" i="1"/>
  <c r="AC1874" i="1"/>
  <c r="AC1014" i="1"/>
  <c r="AC949" i="1"/>
  <c r="AC1251" i="1"/>
  <c r="AC1236" i="1"/>
  <c r="AC1932" i="1"/>
  <c r="AC2271" i="1"/>
  <c r="AC1600" i="1"/>
  <c r="AC2584" i="1"/>
  <c r="AC1005" i="1"/>
  <c r="AC2372" i="1"/>
  <c r="AC1916" i="1"/>
  <c r="AC1389" i="1"/>
  <c r="AC832" i="1"/>
  <c r="AC1642" i="1"/>
  <c r="AC1965" i="1"/>
  <c r="AC2423" i="1"/>
  <c r="AC2470" i="1"/>
  <c r="AC2463" i="1"/>
  <c r="AC1091" i="1"/>
  <c r="AC2085" i="1"/>
  <c r="AC2609" i="1"/>
  <c r="AC1143" i="1"/>
  <c r="AC2254" i="1"/>
  <c r="AC1670" i="1"/>
  <c r="AC1826" i="1"/>
  <c r="AC1801" i="1"/>
  <c r="AC1265" i="1"/>
  <c r="AC1405" i="1"/>
  <c r="AC1713" i="1"/>
  <c r="AC2210" i="1"/>
  <c r="AC883" i="1"/>
  <c r="AC1601" i="1"/>
  <c r="AC2553" i="1"/>
  <c r="AC2375" i="1"/>
  <c r="AC2568" i="1"/>
  <c r="AC941" i="1"/>
  <c r="AC2342" i="1"/>
  <c r="AC1851" i="1"/>
  <c r="AC785" i="1"/>
  <c r="AC1202" i="1"/>
  <c r="AC1243" i="1"/>
  <c r="AC1241" i="1"/>
  <c r="AC1283" i="1"/>
  <c r="AC2212" i="1"/>
  <c r="AC1348" i="1"/>
  <c r="AC769" i="1"/>
  <c r="AC1791" i="1"/>
  <c r="AC1190" i="1"/>
  <c r="AC2131" i="1"/>
  <c r="AC2692" i="1"/>
  <c r="AC2468" i="1"/>
  <c r="AC1246" i="1"/>
  <c r="AC1457" i="1"/>
  <c r="AC1256" i="1"/>
  <c r="AC780" i="1"/>
  <c r="AC917" i="1"/>
  <c r="AC2536" i="1"/>
  <c r="AC1715" i="1"/>
  <c r="AC1633" i="1"/>
  <c r="AC846" i="1"/>
  <c r="AC2524" i="1"/>
  <c r="AC1572" i="1"/>
  <c r="AC2616" i="1"/>
  <c r="AC1703" i="1"/>
  <c r="AC1300" i="1"/>
  <c r="AC1423" i="1"/>
  <c r="AC1884" i="1"/>
  <c r="AC1391" i="1"/>
  <c r="AC787" i="1"/>
  <c r="AC2567" i="1"/>
  <c r="AC1994" i="1"/>
  <c r="AC1212" i="1"/>
  <c r="AC1718" i="1"/>
  <c r="AC1764" i="1"/>
  <c r="AC2439" i="1"/>
  <c r="AC739" i="1"/>
  <c r="AC2371" i="1"/>
  <c r="AC2057" i="1"/>
  <c r="AC1854" i="1"/>
  <c r="AC2517" i="1"/>
  <c r="AC2382" i="1"/>
  <c r="AC2165" i="1"/>
  <c r="AC1983" i="1"/>
  <c r="AC2665" i="1"/>
  <c r="AC892" i="1"/>
  <c r="AC2603" i="1"/>
  <c r="AC828" i="1"/>
  <c r="AC962" i="1"/>
  <c r="AC1111" i="1"/>
  <c r="AC1470" i="1"/>
  <c r="AC1453" i="1"/>
  <c r="AC2285" i="1"/>
  <c r="AC1448" i="1"/>
  <c r="AC1898" i="1"/>
  <c r="AC1437" i="1"/>
  <c r="AC1326" i="1"/>
  <c r="AC1432" i="1"/>
  <c r="AC1681" i="1"/>
  <c r="AC1094" i="1"/>
  <c r="AC1675" i="1"/>
  <c r="AC1154" i="1"/>
  <c r="AC2380" i="1"/>
  <c r="AC1618" i="1"/>
  <c r="AC1418" i="1"/>
  <c r="AC2226" i="1"/>
  <c r="AC2595" i="1"/>
  <c r="AC811" i="1"/>
  <c r="AC1006" i="1"/>
  <c r="AC1258" i="1"/>
  <c r="AC1541" i="1"/>
  <c r="AC711" i="1"/>
  <c r="AC1672" i="1"/>
  <c r="AC2407" i="1"/>
  <c r="AC774" i="1"/>
  <c r="AC1815" i="1"/>
  <c r="AC713" i="1"/>
  <c r="AC1442" i="1"/>
  <c r="AC2048" i="1"/>
  <c r="AC835" i="1"/>
  <c r="AC2243" i="1"/>
  <c r="AC776" i="1"/>
  <c r="AC2641" i="1"/>
  <c r="AC1013" i="1"/>
  <c r="AC1832" i="1"/>
  <c r="AC2280" i="1"/>
  <c r="AC1957" i="1"/>
  <c r="AC837" i="1"/>
  <c r="AC1775" i="1"/>
  <c r="AC2056" i="1"/>
  <c r="AC1632" i="1"/>
  <c r="AC2028" i="1"/>
  <c r="AC2551" i="1"/>
  <c r="AC942" i="1"/>
  <c r="AC2218" i="1"/>
  <c r="AC2347" i="1"/>
  <c r="AC1890" i="1"/>
  <c r="AC2588" i="1"/>
  <c r="AC2574" i="1"/>
  <c r="AC1762" i="1"/>
  <c r="AC755" i="1"/>
  <c r="AC709" i="1"/>
  <c r="AC1445" i="1"/>
  <c r="AC1640" i="1"/>
  <c r="AC2527" i="1"/>
  <c r="AC1900" i="1"/>
  <c r="AC1053" i="1"/>
  <c r="AC2356" i="1"/>
  <c r="AC998" i="1"/>
  <c r="AC2053" i="1"/>
  <c r="AC2614" i="1"/>
  <c r="AC1049" i="1"/>
  <c r="AC2578" i="1"/>
  <c r="AC2204" i="1"/>
  <c r="AC1812" i="1"/>
  <c r="AC1942" i="1"/>
  <c r="AC967" i="1"/>
  <c r="AC1831" i="1"/>
  <c r="AC1856" i="1"/>
  <c r="AC2010" i="1"/>
  <c r="AC1658" i="1"/>
  <c r="AC2185" i="1"/>
  <c r="AC1776" i="1"/>
  <c r="AC1813" i="1"/>
  <c r="AC2662" i="1"/>
  <c r="AC1417" i="1"/>
  <c r="AC1345" i="1"/>
  <c r="AC2320" i="1"/>
  <c r="AC1477" i="1"/>
  <c r="AC1701" i="1"/>
  <c r="AC768" i="1"/>
  <c r="AC2579" i="1"/>
  <c r="AC853" i="1"/>
  <c r="AC1187" i="1"/>
  <c r="AC1239" i="1"/>
  <c r="AC891" i="1"/>
  <c r="AC1774" i="1"/>
  <c r="AC1220" i="1"/>
  <c r="AC2405" i="1"/>
  <c r="AC1209" i="1"/>
  <c r="AC720" i="1"/>
  <c r="AC1398" i="1"/>
  <c r="AC752" i="1"/>
  <c r="AC2202" i="1"/>
  <c r="AC1719" i="1"/>
  <c r="AC2694" i="1"/>
  <c r="AC1780" i="1"/>
  <c r="AC914" i="1"/>
  <c r="AC1312" i="1"/>
  <c r="AC952" i="1"/>
  <c r="AC2570" i="1"/>
  <c r="AC1903" i="1"/>
  <c r="AC2605" i="1"/>
  <c r="AC2637" i="1"/>
  <c r="AC2176" i="1"/>
  <c r="AC2655" i="1"/>
  <c r="AC1514" i="1"/>
  <c r="AC1816" i="1"/>
  <c r="AC2336" i="1"/>
  <c r="AC1736" i="1"/>
  <c r="AC2055" i="1"/>
  <c r="AC1176" i="1"/>
  <c r="AC2020" i="1"/>
  <c r="AC708" i="1"/>
  <c r="AC1328" i="1"/>
  <c r="AC1781" i="1"/>
  <c r="AC1548" i="1"/>
  <c r="AC790" i="1"/>
  <c r="AC1693" i="1"/>
  <c r="AC1249" i="1"/>
  <c r="AC854" i="1"/>
  <c r="AC1628" i="1"/>
  <c r="AC1112" i="1"/>
  <c r="AC2264" i="1"/>
  <c r="AC1525" i="1"/>
  <c r="AC1621" i="1"/>
  <c r="AC1031" i="1"/>
  <c r="AC1316" i="1"/>
  <c r="AC1238" i="1"/>
  <c r="AC1266" i="1"/>
  <c r="AC1021" i="1"/>
  <c r="AC1296" i="1"/>
  <c r="AC1284" i="1"/>
  <c r="AC1065" i="1"/>
  <c r="AC1339" i="1"/>
  <c r="AC1032" i="1"/>
  <c r="AC2674" i="1"/>
  <c r="AC746" i="1"/>
  <c r="AC2066" i="1"/>
  <c r="AC2658" i="1"/>
  <c r="AC1843" i="1"/>
  <c r="AC2621" i="1"/>
  <c r="AC833" i="1"/>
  <c r="AC859" i="1"/>
  <c r="AC1480" i="1"/>
  <c r="AC2475" i="1"/>
  <c r="AC2335" i="1"/>
  <c r="AC824" i="1"/>
  <c r="AC2009" i="1"/>
  <c r="AC1593" i="1"/>
  <c r="AC1725" i="1"/>
  <c r="AC2231" i="1"/>
  <c r="AC836" i="1"/>
  <c r="AC1227" i="1"/>
  <c r="AC2522" i="1"/>
  <c r="AC1769" i="1"/>
  <c r="AC1042" i="1"/>
  <c r="AC1331" i="1"/>
  <c r="AC1661" i="1"/>
  <c r="AC1366" i="1"/>
  <c r="AC2564" i="1"/>
  <c r="AC1150" i="1"/>
  <c r="AC993" i="1"/>
  <c r="AC2426" i="1"/>
  <c r="AC1410" i="1"/>
  <c r="AC1409" i="1"/>
  <c r="AC2199" i="1"/>
  <c r="AC2434" i="1"/>
  <c r="AC994" i="1"/>
  <c r="AC1984" i="1"/>
  <c r="AC1978" i="1"/>
  <c r="AC2597" i="1"/>
  <c r="AC2521" i="1"/>
  <c r="AC2454" i="1"/>
  <c r="AC801" i="1"/>
  <c r="AC2318" i="1"/>
  <c r="AC1264" i="1"/>
  <c r="AC1146" i="1"/>
  <c r="AC1370" i="1"/>
  <c r="AC878" i="1"/>
  <c r="AC2260" i="1"/>
  <c r="AC1956" i="1"/>
  <c r="AC1200" i="1"/>
  <c r="AC738" i="1"/>
  <c r="AC2283" i="1"/>
  <c r="AC2188" i="1"/>
  <c r="AC1144" i="1"/>
  <c r="AC2236" i="1"/>
  <c r="AC2625" i="1"/>
  <c r="AC2133" i="1"/>
  <c r="AC1061" i="1"/>
  <c r="AC1269" i="1"/>
  <c r="AC1821" i="1"/>
  <c r="AC2112" i="1"/>
  <c r="AC1871" i="1"/>
  <c r="AC989" i="1"/>
  <c r="AC1330" i="1"/>
  <c r="AC781" i="1"/>
  <c r="AC2635" i="1"/>
  <c r="AC1460" i="1"/>
  <c r="AC2100" i="1"/>
  <c r="AC2329" i="1"/>
  <c r="AC1665" i="1"/>
  <c r="AC2462" i="1"/>
  <c r="AC2577" i="1"/>
  <c r="AC987" i="1"/>
  <c r="AC1917" i="1"/>
  <c r="AC901" i="1"/>
  <c r="AC1293" i="1"/>
  <c r="AC1279" i="1"/>
  <c r="AC802" i="1"/>
  <c r="AC1073" i="1"/>
  <c r="AC2274" i="1"/>
  <c r="AC916" i="1"/>
  <c r="AC1637" i="1"/>
  <c r="AC992" i="1"/>
  <c r="AC1273" i="1"/>
  <c r="AC2164" i="1"/>
  <c r="AC1594" i="1"/>
  <c r="AC884" i="1"/>
  <c r="AC1761" i="1"/>
  <c r="AC2479" i="1"/>
  <c r="AC2214" i="1"/>
  <c r="AC1028" i="1"/>
  <c r="AC2093" i="1"/>
  <c r="AC784" i="1"/>
  <c r="AC2228" i="1"/>
  <c r="AC2442" i="1"/>
  <c r="AC1086" i="1"/>
  <c r="AC1941" i="1"/>
  <c r="AC1426" i="1"/>
  <c r="AC2110" i="1"/>
  <c r="AC750" i="1"/>
  <c r="AC2109" i="1"/>
  <c r="AC1818" i="1"/>
  <c r="AC1861" i="1"/>
  <c r="AC2107" i="1"/>
  <c r="AC1040" i="1"/>
  <c r="AC2267" i="1"/>
  <c r="AC838" i="1"/>
  <c r="AC2455" i="1"/>
  <c r="AC2624" i="1"/>
  <c r="AC2600" i="1"/>
  <c r="AC1551" i="1"/>
  <c r="AC2393" i="1"/>
  <c r="AC2321" i="1"/>
  <c r="AC1165" i="1"/>
  <c r="AC2097" i="1"/>
  <c r="AC1428" i="1"/>
  <c r="AC1676" i="1"/>
  <c r="AC2554" i="1"/>
  <c r="AC1303" i="1"/>
  <c r="AC2118" i="1"/>
  <c r="AC1539" i="1"/>
  <c r="AC804" i="1"/>
  <c r="AC2483" i="1"/>
  <c r="AC1920" i="1"/>
  <c r="AC1922" i="1"/>
  <c r="AC1970" i="1"/>
  <c r="AC2349" i="1"/>
  <c r="AC1138" i="1"/>
  <c r="AC900" i="1"/>
  <c r="AC788" i="1"/>
  <c r="AC2121" i="1"/>
  <c r="AC2562" i="1"/>
  <c r="AC2473" i="1"/>
  <c r="AC1047" i="1"/>
  <c r="AC2059" i="1"/>
  <c r="AC2368" i="1"/>
  <c r="AC1555" i="1"/>
  <c r="AC2391" i="1"/>
  <c r="AC1560" i="1"/>
  <c r="AC2459" i="1"/>
  <c r="AC1084" i="1"/>
  <c r="AC1498" i="1"/>
  <c r="AC2496" i="1"/>
  <c r="AC2378" i="1"/>
  <c r="AC814" i="1"/>
  <c r="AC1993" i="1"/>
  <c r="AC1129" i="1"/>
  <c r="AC1882" i="1"/>
  <c r="AC1174" i="1"/>
  <c r="AC932" i="1"/>
  <c r="AC1070" i="1"/>
  <c r="AC1148" i="1"/>
  <c r="AC1527" i="1"/>
  <c r="AC1131" i="1"/>
  <c r="AC1778" i="1"/>
  <c r="AC2497" i="1"/>
  <c r="AC771" i="1"/>
  <c r="AC894" i="1"/>
  <c r="AC2538" i="1"/>
  <c r="AC1430" i="1"/>
  <c r="AC2284" i="1"/>
  <c r="AC2065" i="1"/>
  <c r="AC1763" i="1"/>
  <c r="AC816" i="1"/>
  <c r="AC1329" i="1"/>
  <c r="AC2047" i="1"/>
  <c r="AC1011" i="1"/>
  <c r="AC2673" i="1"/>
  <c r="AC861" i="1"/>
  <c r="AC937" i="1"/>
  <c r="AC2386" i="1"/>
  <c r="AC2230" i="1"/>
  <c r="AC2630" i="1"/>
  <c r="AC2364" i="1"/>
  <c r="AC2650" i="1"/>
  <c r="AC906" i="1"/>
  <c r="AC2526" i="1"/>
  <c r="AC749" i="1"/>
  <c r="AC1318" i="1"/>
  <c r="AC728" i="1"/>
  <c r="AC2345" i="1"/>
  <c r="AC1905" i="1"/>
  <c r="AC2201" i="1"/>
  <c r="AC2467" i="1"/>
  <c r="AC2528" i="1"/>
  <c r="AC1794" i="1"/>
  <c r="AC1447" i="1"/>
  <c r="AC2422" i="1"/>
  <c r="AC1123" i="1"/>
  <c r="AC1332" i="1"/>
  <c r="AC2025" i="1"/>
  <c r="AC2043" i="1"/>
  <c r="AC2080" i="1"/>
  <c r="AC2064" i="1"/>
  <c r="AC2037" i="1"/>
  <c r="AC2016" i="1"/>
  <c r="AC2172" i="1"/>
  <c r="AC1346" i="1"/>
  <c r="AC2700" i="1"/>
  <c r="AC1535" i="1"/>
  <c r="AC2171" i="1"/>
  <c r="AC1114" i="1"/>
  <c r="AC945" i="1"/>
  <c r="AC2146" i="1"/>
  <c r="AC2558" i="1"/>
  <c r="AC2427" i="1"/>
  <c r="AC1987" i="1"/>
  <c r="AC1337" i="1"/>
  <c r="AC1737" i="1"/>
  <c r="AC929" i="1"/>
  <c r="AC1524" i="1"/>
  <c r="AC1617" i="1"/>
  <c r="AC1772" i="1"/>
  <c r="AC1025" i="1"/>
  <c r="AC1407" i="1"/>
  <c r="AC2396" i="1"/>
  <c r="AC2352" i="1"/>
  <c r="AC959" i="1"/>
  <c r="AC1822" i="1"/>
  <c r="AC2394" i="1"/>
  <c r="AC2540" i="1"/>
  <c r="AC1649" i="1"/>
  <c r="AC2615" i="1"/>
  <c r="AC798" i="1"/>
  <c r="AC1803" i="1"/>
  <c r="AC1029" i="1"/>
  <c r="AC1534" i="1"/>
  <c r="AC2511" i="1"/>
  <c r="AC2282" i="1"/>
  <c r="AC1702" i="1"/>
  <c r="AC1462" i="1"/>
  <c r="AC1464" i="1"/>
  <c r="AC2174" i="1"/>
  <c r="AC2323" i="1"/>
  <c r="AC2531" i="1"/>
  <c r="AC1528" i="1"/>
  <c r="AC2464" i="1"/>
  <c r="AC1584" i="1"/>
  <c r="AC1261" i="1"/>
  <c r="AC825" i="1"/>
  <c r="AC1419" i="1"/>
  <c r="AC946" i="1"/>
  <c r="AC2671" i="1"/>
  <c r="AC735" i="1"/>
  <c r="AC956" i="1"/>
  <c r="AC1247" i="1"/>
  <c r="AC1060" i="1"/>
  <c r="AC1206" i="1"/>
  <c r="AC2699" i="1"/>
  <c r="AC1963" i="1"/>
  <c r="AC2647" i="1"/>
  <c r="AC1866" i="1"/>
  <c r="AC2211" i="1"/>
  <c r="AC1894" i="1"/>
  <c r="AC2175" i="1"/>
  <c r="AC2675" i="1"/>
  <c r="AC1586" i="1"/>
  <c r="AC2272" i="1"/>
  <c r="AC2471" i="1"/>
  <c r="AC969" i="1"/>
  <c r="AC1547" i="1"/>
  <c r="AC2534" i="1"/>
  <c r="AC2555" i="1"/>
  <c r="AC2576" i="1"/>
  <c r="AC1036" i="1"/>
  <c r="AC1682" i="1"/>
  <c r="AC1634" i="1"/>
  <c r="AC1226" i="1"/>
  <c r="AC1027" i="1"/>
  <c r="AC2288" i="1"/>
  <c r="AC2299" i="1"/>
  <c r="AC926" i="1"/>
  <c r="AC1081" i="1"/>
  <c r="AC1489" i="1"/>
  <c r="AC812" i="1"/>
  <c r="AC1925" i="1"/>
  <c r="AC2465" i="1"/>
  <c r="AC2338" i="1"/>
  <c r="AC1717" i="1"/>
  <c r="AC1638" i="1"/>
  <c r="AC2634" i="1"/>
  <c r="AC2346" i="1"/>
  <c r="AC1252" i="1"/>
  <c r="AC980" i="1"/>
  <c r="AC2197" i="1"/>
  <c r="AC2153" i="1"/>
  <c r="AC2103" i="1"/>
  <c r="AC2706" i="1"/>
  <c r="AC1565" i="1"/>
  <c r="AC2594" i="1"/>
  <c r="AC1613" i="1"/>
  <c r="AC1161" i="1"/>
  <c r="AC727" i="1"/>
  <c r="AC1546" i="1"/>
  <c r="AC1797" i="1"/>
  <c r="AC2298" i="1"/>
  <c r="AC1399" i="1"/>
  <c r="AC1595" i="1"/>
  <c r="AC2237" i="1"/>
  <c r="AC2461" i="1"/>
  <c r="AC1472" i="1"/>
  <c r="AC2116" i="1"/>
  <c r="AC2023" i="1"/>
  <c r="AC1660" i="1"/>
  <c r="AC918" i="1"/>
  <c r="AC1937" i="1"/>
  <c r="AC1242" i="1"/>
  <c r="AC2232" i="1"/>
  <c r="AC754" i="1"/>
  <c r="AC1386" i="1"/>
  <c r="AC976" i="1"/>
  <c r="AC1121" i="1"/>
  <c r="AC2452" i="1"/>
  <c r="AC905" i="1"/>
  <c r="AC1140" i="1"/>
  <c r="AC2696" i="1"/>
  <c r="AC2419" i="1"/>
  <c r="AC1287" i="1"/>
  <c r="AC2642" i="1"/>
  <c r="AC1845" i="1"/>
  <c r="AC1625" i="1"/>
  <c r="AC1999" i="1"/>
  <c r="AC1441" i="1"/>
  <c r="AC2535" i="1"/>
  <c r="AC1730" i="1"/>
  <c r="AC2084" i="1"/>
  <c r="AC1986" i="1"/>
  <c r="AC1026" i="1"/>
  <c r="AC1578" i="1"/>
  <c r="AC1180" i="1"/>
  <c r="AC919" i="1"/>
  <c r="AC1471" i="1"/>
  <c r="AC1358" i="1"/>
  <c r="AC1452" i="1"/>
  <c r="AC1294" i="1"/>
  <c r="AC908" i="1"/>
  <c r="AC2429" i="1"/>
  <c r="AC862" i="1"/>
  <c r="AC2573" i="1"/>
  <c r="AC2316" i="1"/>
  <c r="AC1281" i="1"/>
  <c r="AC2006" i="1"/>
  <c r="AC1215" i="1"/>
  <c r="AC2115" i="1"/>
  <c r="AC1655" i="1"/>
  <c r="AC2400" i="1"/>
  <c r="AC2416" i="1"/>
  <c r="AC1752" i="1"/>
  <c r="AC778" i="1"/>
  <c r="AC1521" i="1"/>
  <c r="AC1118" i="1"/>
  <c r="AC2071" i="1"/>
  <c r="AC1095" i="1"/>
  <c r="AC2633" i="1"/>
  <c r="AC1211" i="1"/>
  <c r="AC2350" i="1"/>
  <c r="AC915" i="1"/>
  <c r="AC2677" i="1"/>
  <c r="AC2277" i="1"/>
  <c r="AC1288" i="1"/>
  <c r="AC1574" i="1"/>
  <c r="AC1556" i="1"/>
  <c r="AC1233" i="1"/>
  <c r="AC855" i="1"/>
  <c r="AC1830" i="1"/>
  <c r="AC2627" i="1"/>
  <c r="AC2460" i="1"/>
  <c r="AC1343" i="1"/>
  <c r="AC2404" i="1"/>
  <c r="AC2220" i="1"/>
  <c r="AC1863" i="1"/>
  <c r="AC2592" i="1"/>
  <c r="AC1408" i="1"/>
  <c r="AC1684" i="1"/>
  <c r="AC1838" i="1"/>
  <c r="AC2252" i="1"/>
  <c r="AC2206" i="1"/>
  <c r="AC2369" i="1"/>
  <c r="AC2223" i="1"/>
  <c r="AC1136" i="1"/>
  <c r="AC1619" i="1"/>
  <c r="AC1482" i="1"/>
  <c r="AC933" i="1"/>
  <c r="AC2632" i="1"/>
  <c r="AC1307" i="1"/>
  <c r="AC2334" i="1"/>
  <c r="AC1486" i="1"/>
  <c r="AC2644" i="1"/>
  <c r="AC773" i="1"/>
  <c r="AC2585" i="1"/>
  <c r="AC983" i="1"/>
  <c r="AC2613" i="1"/>
  <c r="AC1093" i="1"/>
  <c r="AC1889" i="1"/>
  <c r="AC1630" i="1"/>
  <c r="AC882" i="1"/>
  <c r="AC1454" i="1"/>
  <c r="AC1626" i="1"/>
  <c r="AC1390" i="1"/>
  <c r="AC2512" i="1"/>
  <c r="AC1786" i="1"/>
  <c r="AC2295" i="1"/>
  <c r="AC1402" i="1"/>
  <c r="AC2441" i="1"/>
  <c r="AC968" i="1"/>
  <c r="AC2094" i="1"/>
  <c r="AC1372" i="1"/>
  <c r="AC1850" i="1"/>
  <c r="AC1872" i="1"/>
  <c r="AC2399" i="1"/>
  <c r="AC1270" i="1"/>
  <c r="AC1513" i="1"/>
  <c r="AC999" i="1"/>
  <c r="AC2178" i="1"/>
  <c r="AC1896" i="1"/>
  <c r="AC2523" i="1"/>
  <c r="AC2044" i="1"/>
  <c r="AC1320" i="1"/>
  <c r="AC2070" i="1"/>
  <c r="AC1714" i="1"/>
  <c r="AC1292" i="1"/>
  <c r="AC1699" i="1"/>
  <c r="AC1156" i="1"/>
  <c r="AC1569" i="1"/>
  <c r="AC1234" i="1"/>
  <c r="AC1173" i="1"/>
  <c r="AC2582" i="1"/>
  <c r="AC1577" i="1"/>
  <c r="AC829" i="1"/>
  <c r="AC2034" i="1"/>
  <c r="AC2397" i="1"/>
  <c r="AC2294" i="1"/>
  <c r="AC1782" i="1"/>
  <c r="AC2167" i="1"/>
  <c r="AC1663" i="1"/>
  <c r="AC1425" i="1"/>
  <c r="AC1334" i="1"/>
  <c r="AC1673" i="1"/>
  <c r="AC2177" i="1"/>
  <c r="AC863" i="1"/>
  <c r="AC2096" i="1"/>
  <c r="AC1016" i="1"/>
  <c r="AC1901" i="1"/>
  <c r="AC1641" i="1"/>
  <c r="AC1309" i="1"/>
  <c r="AC2351" i="1"/>
  <c r="AC2234" i="1"/>
  <c r="AC1433" i="1"/>
  <c r="AC2611" i="1"/>
  <c r="AC2262" i="1"/>
  <c r="AC2561" i="1"/>
  <c r="AC775" i="1"/>
  <c r="AC1940" i="1"/>
  <c r="AC1137" i="1"/>
  <c r="AC2135" i="1"/>
  <c r="AC950" i="1"/>
  <c r="AC1607" i="1"/>
  <c r="AC1542" i="1"/>
  <c r="AC2488" i="1"/>
  <c r="AC1902" i="1"/>
  <c r="AC1608" i="1"/>
  <c r="AC2548" i="1"/>
  <c r="AC1880" i="1"/>
  <c r="AC1374" i="1"/>
  <c r="AC1071" i="1"/>
  <c r="AC2247" i="1"/>
  <c r="AC1305" i="1"/>
  <c r="AC2319" i="1"/>
  <c r="AC1500" i="1"/>
  <c r="AC1333" i="1"/>
  <c r="AC2690" i="1"/>
  <c r="AC1019" i="1"/>
  <c r="AC1278" i="1"/>
  <c r="AC2518" i="1"/>
  <c r="AC1933" i="1"/>
  <c r="AC1828" i="1"/>
  <c r="AC1553" i="1"/>
  <c r="AC2703" i="1"/>
  <c r="AC2242" i="1"/>
  <c r="AC940" i="1"/>
  <c r="AC2697" i="1"/>
  <c r="AC1355" i="1"/>
  <c r="AC2150" i="1"/>
  <c r="AC865" i="1"/>
  <c r="AC1079" i="1"/>
  <c r="AC1549" i="1"/>
  <c r="AC1338" i="1"/>
  <c r="AC2666" i="1"/>
  <c r="AC1172" i="1"/>
  <c r="AC1351" i="1"/>
  <c r="AC1182" i="1"/>
  <c r="AC1977" i="1"/>
  <c r="AC912" i="1"/>
  <c r="AC810" i="1"/>
  <c r="AC2453" i="1"/>
  <c r="AC1948" i="1"/>
  <c r="AC1766" i="1"/>
  <c r="AC2253" i="1"/>
  <c r="AC902" i="1"/>
  <c r="AC2476" i="1"/>
  <c r="AC1616" i="1"/>
  <c r="AC1875" i="1"/>
  <c r="AC2158" i="1"/>
  <c r="AC1055" i="1"/>
  <c r="AC857" i="1"/>
  <c r="AC930" i="1"/>
  <c r="AC2088" i="1"/>
  <c r="AC2502" i="1"/>
  <c r="AC1885" i="1"/>
  <c r="AC872" i="1"/>
  <c r="AC1897" i="1"/>
  <c r="AC2027" i="1"/>
  <c r="AC2636" i="1"/>
  <c r="AC2687" i="1"/>
  <c r="AC960" i="1"/>
  <c r="AC1119" i="1"/>
  <c r="AC2492" i="1"/>
  <c r="AC1254" i="1"/>
  <c r="AC1724" i="1"/>
  <c r="AC881" i="1"/>
  <c r="AC2474" i="1"/>
  <c r="AC2546" i="1"/>
  <c r="AC2698" i="1"/>
  <c r="AC740" i="1"/>
  <c r="AC1230" i="1"/>
  <c r="AC898" i="1"/>
  <c r="AC1739" i="1"/>
  <c r="AC1921" i="1"/>
  <c r="AC2619" i="1"/>
  <c r="AC813" i="1"/>
  <c r="AC845" i="1"/>
  <c r="AC1842" i="1"/>
  <c r="AC1050" i="1"/>
  <c r="AC2610" i="1"/>
  <c r="AC2222" i="1"/>
  <c r="AC2255" i="1"/>
  <c r="AC809" i="1"/>
  <c r="AC2315" i="1"/>
  <c r="AC1097" i="1"/>
  <c r="AC1142" i="1"/>
  <c r="AC821" i="1"/>
  <c r="AC1369" i="1"/>
  <c r="AC1936" i="1"/>
  <c r="AC1170" i="1"/>
  <c r="AC1141" i="1"/>
  <c r="AC716" i="1"/>
  <c r="AC1968" i="1"/>
  <c r="AC870" i="1"/>
  <c r="AC871" i="1"/>
  <c r="AC1895" i="1"/>
  <c r="AC1677" i="1"/>
  <c r="AC772" i="1"/>
  <c r="AC2680" i="1"/>
  <c r="AC1356" i="1"/>
  <c r="AC2122" i="1"/>
  <c r="AC1167" i="1"/>
  <c r="AC834" i="1"/>
  <c r="AC1099" i="1"/>
  <c r="AC2436" i="1"/>
  <c r="AC1038" i="1"/>
  <c r="AC1520" i="1"/>
  <c r="AC2268" i="1"/>
  <c r="AC1431" i="1"/>
  <c r="AC2184" i="1"/>
  <c r="AC2486" i="1"/>
  <c r="AC1580" i="1"/>
  <c r="AC2091" i="1"/>
  <c r="AC1847" i="1"/>
  <c r="AC2494" i="1"/>
  <c r="AC1196" i="1"/>
  <c r="AC873" i="1"/>
  <c r="AC1178" i="1"/>
  <c r="AC1743" i="1"/>
  <c r="AC2068" i="1"/>
  <c r="AC935" i="1"/>
  <c r="AC1126" i="1"/>
  <c r="AC733" i="1"/>
  <c r="AC1067" i="1"/>
  <c r="AC1046" i="1"/>
  <c r="AC1062" i="1"/>
  <c r="AC2525" i="1"/>
  <c r="AC2081" i="1"/>
  <c r="AC2384" i="1"/>
  <c r="AC2612" i="1"/>
  <c r="AC1951" i="1"/>
  <c r="AC1518" i="1"/>
  <c r="AC1415" i="1"/>
  <c r="AC1657" i="1"/>
  <c r="AC2670" i="1"/>
  <c r="AC2657" i="1"/>
  <c r="AC1924" i="1"/>
  <c r="AC2660" i="1"/>
  <c r="AC796" i="1"/>
  <c r="AC1189" i="1"/>
  <c r="AC2273" i="1"/>
  <c r="AC1788" i="1"/>
  <c r="AC2313" i="1"/>
  <c r="AC1647" i="1"/>
  <c r="AC715" i="1"/>
  <c r="AC2241" i="1"/>
  <c r="AC2547" i="1"/>
  <c r="AC1537" i="1"/>
  <c r="AC2082" i="1"/>
  <c r="AC1184" i="1"/>
  <c r="AC1392" i="1"/>
  <c r="AC1504" i="1"/>
  <c r="AC2134" i="1"/>
  <c r="AC877" i="1"/>
  <c r="AC1077" i="1"/>
  <c r="AC1106" i="1"/>
  <c r="AC953" i="1"/>
  <c r="AC1507" i="1"/>
  <c r="AC2019" i="1"/>
  <c r="AC1458" i="1"/>
  <c r="AC1624" i="1"/>
  <c r="AC2379" i="1"/>
  <c r="AC1671" i="1"/>
  <c r="AC1000" i="1"/>
  <c r="AC1784" i="1"/>
  <c r="AC1931" i="1"/>
  <c r="AC826" i="1"/>
  <c r="AC1199" i="1"/>
  <c r="AC2092" i="1"/>
  <c r="AC1057" i="1"/>
  <c r="AC1582" i="1"/>
  <c r="AC1753" i="1"/>
  <c r="AC2421" i="1"/>
  <c r="AC1210" i="1"/>
  <c r="AC2398" i="1"/>
  <c r="AC1835" i="1"/>
  <c r="AC1484" i="1"/>
  <c r="AC2480" i="1"/>
  <c r="AC1869" i="1"/>
  <c r="AC1424" i="1"/>
  <c r="AC2239" i="1"/>
  <c r="AC2258" i="1"/>
  <c r="AC964" i="1"/>
  <c r="AC958" i="1"/>
  <c r="AC2543" i="1"/>
  <c r="AC1811" i="1"/>
  <c r="AC1531" i="1"/>
  <c r="AC2193" i="1"/>
  <c r="AC2140" i="1"/>
  <c r="AC2695" i="1"/>
  <c r="AC2304" i="1"/>
  <c r="AC1696" i="1"/>
  <c r="AC2571" i="1"/>
  <c r="AC970" i="1"/>
  <c r="AC1228" i="1"/>
  <c r="AC911" i="1"/>
  <c r="AC1667" i="1"/>
  <c r="AC722" i="1"/>
  <c r="AC1575" i="1"/>
  <c r="AC2387" i="1"/>
  <c r="AC842" i="1"/>
  <c r="AC2030" i="1"/>
  <c r="AC777" i="1"/>
  <c r="AC1490" i="1"/>
  <c r="AC1622" i="1"/>
  <c r="AC1731" i="1"/>
  <c r="AC1907" i="1"/>
  <c r="AC1596" i="1"/>
  <c r="AC830" i="1"/>
  <c r="AC1989" i="1"/>
  <c r="AC985" i="1"/>
  <c r="AC1530" i="1"/>
  <c r="AC1459" i="1"/>
  <c r="AC1379" i="1"/>
  <c r="AC2691" i="1"/>
  <c r="AC2374" i="1"/>
  <c r="AC2138" i="1"/>
  <c r="AC2549" i="1"/>
  <c r="AC2669" i="1"/>
  <c r="AC1361" i="1"/>
  <c r="AC2301" i="1"/>
  <c r="AC1313" i="1"/>
  <c r="AC2008" i="1"/>
  <c r="AC1188" i="1"/>
  <c r="AC1680" i="1"/>
  <c r="AC849" i="1"/>
  <c r="AC2639" i="1"/>
  <c r="AC1245" i="1"/>
  <c r="AC2362" i="1"/>
  <c r="AC1750" i="1"/>
  <c r="AC1732" i="1"/>
  <c r="AC731" i="1"/>
  <c r="AC1635" i="1"/>
  <c r="AC1127" i="1"/>
  <c r="AC1756" i="1"/>
  <c r="AC1335" i="1"/>
  <c r="AC2249" i="1"/>
  <c r="AC839" i="1"/>
  <c r="AC1416" i="1"/>
  <c r="AC791" i="1"/>
  <c r="AC1870" i="1"/>
  <c r="AC1742" i="1"/>
  <c r="AC1422" i="1"/>
  <c r="AC1836" i="1"/>
  <c r="AC1857" i="1"/>
  <c r="AC955" i="1"/>
  <c r="AC2602" i="1"/>
  <c r="AC2435" i="1"/>
  <c r="AC966" i="1"/>
  <c r="AC2058" i="1"/>
  <c r="AC2330" i="1"/>
  <c r="AC1806" i="1"/>
  <c r="AC2626" i="1"/>
  <c r="AC1685" i="1"/>
  <c r="AC981" i="1"/>
  <c r="AC770" i="1"/>
  <c r="AC1101" i="1"/>
  <c r="AC2482" i="1"/>
  <c r="AC2545" i="1"/>
  <c r="AC2586" i="1"/>
  <c r="AC2067" i="1"/>
  <c r="AC1213" i="1"/>
  <c r="AC2401" i="1"/>
  <c r="AC1958" i="1"/>
  <c r="AC1113" i="1"/>
  <c r="AC1726" i="1"/>
  <c r="AC1250" i="1"/>
  <c r="AC2516" i="1"/>
  <c r="AC2456" i="1"/>
  <c r="AC2654" i="1"/>
  <c r="AC2004" i="1"/>
  <c r="AC1777" i="1"/>
  <c r="AC1795" i="1"/>
  <c r="AC1130" i="1"/>
  <c r="AC893" i="1"/>
  <c r="AC1022" i="1"/>
  <c r="AC986" i="1"/>
  <c r="AC1066" i="1"/>
  <c r="AC2542" i="1"/>
  <c r="AC2095" i="1"/>
  <c r="AC977" i="1"/>
  <c r="AC807" i="1"/>
  <c r="AC2183" i="1"/>
  <c r="AC1990" i="1"/>
  <c r="AC1301" i="1"/>
  <c r="AC1384" i="1"/>
  <c r="AC2139" i="1"/>
  <c r="AC1306" i="1"/>
  <c r="AC1145" i="1"/>
  <c r="AC1116" i="1"/>
  <c r="AC2659" i="1"/>
  <c r="AC1012" i="1"/>
  <c r="AC793" i="1"/>
  <c r="AC995" i="1"/>
  <c r="AC1438" i="1"/>
  <c r="AC864" i="1"/>
  <c r="AC2180" i="1"/>
  <c r="AC1492" i="1"/>
  <c r="AC2083" i="1"/>
  <c r="AC2493" i="1"/>
  <c r="AC2678" i="1"/>
  <c r="AC2314" i="1"/>
  <c r="AC978" i="1"/>
  <c r="AC1007" i="1"/>
  <c r="AC2021" i="1"/>
  <c r="AC1976" i="1"/>
  <c r="AC1461" i="1"/>
  <c r="AC2617" i="1"/>
  <c r="AC1995" i="1"/>
  <c r="AC1817" i="1"/>
  <c r="AC1646" i="1"/>
  <c r="AC2215" i="1"/>
  <c r="AC1934" i="1"/>
  <c r="AC2408" i="1"/>
  <c r="AC890" i="1"/>
  <c r="AC1697" i="1"/>
  <c r="AC1034" i="1"/>
  <c r="AC1648" i="1"/>
  <c r="AC1988" i="1"/>
  <c r="AC2560" i="1"/>
  <c r="AC1385" i="1"/>
  <c r="AC1394" i="1"/>
  <c r="AC1770" i="1"/>
  <c r="AC1508" i="1"/>
  <c r="AC923" i="1"/>
  <c r="AC2225" i="1"/>
  <c r="AC2039" i="1"/>
  <c r="AC799" i="1"/>
  <c r="AC1268" i="1"/>
  <c r="AC2357" i="1"/>
  <c r="AC887" i="1"/>
  <c r="AC1272" i="1"/>
  <c r="AC783" i="1"/>
  <c r="AC1197" i="1"/>
  <c r="AC1734" i="1"/>
  <c r="AC2050" i="1"/>
  <c r="AC1420" i="1"/>
  <c r="AC1286" i="1"/>
  <c r="AC1224" i="1"/>
  <c r="AC957" i="1"/>
  <c r="AC2340" i="1"/>
  <c r="AC2257" i="1"/>
  <c r="AC1503" i="1"/>
  <c r="AC2245" i="1"/>
  <c r="AC717" i="1"/>
  <c r="AC2195" i="1"/>
  <c r="AC1516" i="1"/>
  <c r="AC2485" i="1"/>
  <c r="AC2501" i="1"/>
  <c r="AC2668" i="1"/>
  <c r="AC1935" i="1"/>
  <c r="AC2656" i="1"/>
  <c r="AC1310" i="1"/>
  <c r="AC1001" i="1"/>
  <c r="AC1375" i="1"/>
  <c r="AC1058" i="1"/>
  <c r="AC1949" i="1"/>
  <c r="AC2307" i="1"/>
  <c r="AC1421" i="1"/>
  <c r="AC1651" i="1"/>
  <c r="AC1558" i="1"/>
  <c r="AC724" i="1"/>
  <c r="AC1151" i="1"/>
  <c r="AC904" i="1"/>
  <c r="AC1089" i="1"/>
  <c r="AC938" i="1"/>
  <c r="AC2182" i="1"/>
  <c r="AC1231" i="1"/>
  <c r="AC2163" i="1"/>
  <c r="AC2457" i="1"/>
  <c r="AC2395" i="1"/>
  <c r="AC1353" i="1"/>
  <c r="AC2348" i="1"/>
  <c r="AC1914" i="1"/>
  <c r="AC1532" i="1"/>
  <c r="AC2207" i="1"/>
  <c r="AC1654" i="1"/>
  <c r="AC1177" i="1"/>
  <c r="AC1846" i="1"/>
  <c r="AC2544" i="1"/>
  <c r="AC2216" i="1"/>
  <c r="AC2343" i="1"/>
  <c r="AC2251" i="1"/>
  <c r="AC1779" i="1"/>
  <c r="AC2035" i="1"/>
  <c r="AC2363" i="1"/>
  <c r="AC2203" i="1"/>
  <c r="AC1497" i="1"/>
  <c r="AC729" i="1"/>
  <c r="AC1796" i="1"/>
  <c r="AC1961" i="1"/>
  <c r="AC1792" i="1"/>
  <c r="AC2447" i="1"/>
  <c r="AC2063" i="1"/>
  <c r="AC2354" i="1"/>
  <c r="AC1406" i="1"/>
  <c r="AC1689" i="1"/>
  <c r="AC2682" i="1"/>
  <c r="AC1476" i="1"/>
  <c r="AC1620" i="1"/>
  <c r="AC2309" i="1"/>
  <c r="AC786" i="1"/>
  <c r="AC2513" i="1"/>
  <c r="AC1566" i="1"/>
  <c r="AC1533" i="1"/>
  <c r="AC2162" i="1"/>
  <c r="AC879" i="1"/>
  <c r="AC1304" i="1"/>
  <c r="AC725" i="1"/>
  <c r="AC2556" i="1"/>
  <c r="AC1204" i="1"/>
  <c r="AC2520" i="1"/>
  <c r="AC2428" i="1"/>
  <c r="AC2136" i="1"/>
  <c r="AC1979" i="1"/>
  <c r="AC1494" i="1"/>
  <c r="AC1035" i="1"/>
  <c r="AC1367" i="1"/>
  <c r="AC1879" i="1"/>
  <c r="AC2689" i="1"/>
  <c r="AC991" i="1"/>
  <c r="AC1322" i="1"/>
  <c r="AC2224" i="1"/>
  <c r="AC1003" i="1"/>
  <c r="AC1163" i="1"/>
  <c r="AC1708" i="1"/>
  <c r="AC1911" i="1"/>
  <c r="AC1517" i="1"/>
  <c r="AC1837" i="1"/>
  <c r="AC965" i="1"/>
  <c r="AC2240" i="1"/>
  <c r="AC1383" i="1"/>
  <c r="AC2051" i="1"/>
  <c r="AC984" i="1"/>
  <c r="AC2157" i="1"/>
  <c r="AC2279" i="1"/>
  <c r="AC1852" i="1"/>
  <c r="AC1289" i="1"/>
  <c r="AC1041" i="1"/>
  <c r="AC757" i="1"/>
  <c r="AC817" i="1"/>
  <c r="AC765" i="1"/>
  <c r="AC2286" i="1"/>
  <c r="AC1570" i="1"/>
  <c r="AC1705" i="1"/>
  <c r="AC1427" i="1"/>
  <c r="AC2191" i="1"/>
  <c r="AC2431" i="1"/>
  <c r="AC1899" i="1"/>
  <c r="AC1469" i="1"/>
  <c r="AC2506" i="1"/>
  <c r="AC1841" i="1"/>
  <c r="AC1276" i="1"/>
  <c r="AC2685" i="1"/>
  <c r="AC2327" i="1"/>
  <c r="AC1449" i="1"/>
  <c r="AC806" i="1"/>
  <c r="AC2022" i="1"/>
  <c r="AC2532" i="1"/>
  <c r="AC1610" i="1"/>
  <c r="AC1080" i="1"/>
  <c r="AC1652" i="1"/>
  <c r="AC2410" i="1"/>
  <c r="AC2490" i="1"/>
  <c r="AC907" i="1"/>
  <c r="AC2684" i="1"/>
  <c r="AC2077" i="1"/>
  <c r="AC1064" i="1"/>
  <c r="AC850" i="1"/>
  <c r="AC934" i="1"/>
  <c r="AC2638" i="1"/>
  <c r="AC1017" i="1"/>
  <c r="AC1229" i="1"/>
  <c r="AC2137" i="1"/>
  <c r="AC1522" i="1"/>
  <c r="AC1906" i="1"/>
  <c r="AC1669" i="1"/>
  <c r="AC1700" i="1"/>
  <c r="AC1636" i="1"/>
  <c r="AC1954" i="1"/>
  <c r="AC990" i="1"/>
  <c r="AC2102" i="1"/>
  <c r="AC1721" i="1"/>
  <c r="AC1981" i="1"/>
  <c r="AC2701" i="1"/>
  <c r="AC1175" i="1"/>
  <c r="AC2190" i="1"/>
  <c r="AC2186" i="1"/>
  <c r="AC1644" i="1"/>
  <c r="AC1975" i="1"/>
  <c r="AC1800" i="1"/>
  <c r="AC723" i="1"/>
  <c r="AC1538" i="1"/>
  <c r="AC2381" i="1"/>
  <c r="AC2361" i="1"/>
  <c r="AC1051" i="1"/>
  <c r="AC1749" i="1"/>
  <c r="AC1589" i="1"/>
  <c r="AC2306" i="1"/>
  <c r="AC1155" i="1"/>
  <c r="AC1793" i="1"/>
  <c r="AC1505" i="1"/>
  <c r="AC1510" i="1"/>
  <c r="AC2219" i="1"/>
  <c r="B2283" i="1"/>
  <c r="B1491" i="1"/>
  <c r="B1319" i="1"/>
  <c r="B2392" i="1"/>
  <c r="B1873" i="1"/>
  <c r="B764" i="1"/>
  <c r="B2134" i="1"/>
  <c r="B1836" i="1"/>
  <c r="B1187" i="1"/>
  <c r="B2338" i="1"/>
  <c r="B2096" i="1"/>
  <c r="B719" i="1"/>
  <c r="B2389" i="1"/>
  <c r="B2675" i="1"/>
  <c r="B1425" i="1"/>
  <c r="B1948" i="1"/>
  <c r="B987" i="1"/>
  <c r="B1725" i="1"/>
  <c r="B1993" i="1"/>
  <c r="B2301" i="1"/>
  <c r="B1291" i="1"/>
  <c r="B1888" i="1"/>
  <c r="B1758" i="1"/>
  <c r="B957" i="1"/>
  <c r="B1744" i="1"/>
  <c r="B1694" i="1"/>
  <c r="B2290" i="1"/>
  <c r="B1597" i="1"/>
  <c r="B1123" i="1"/>
  <c r="B2698" i="1"/>
  <c r="B1023" i="1"/>
  <c r="B1994" i="1"/>
  <c r="B1823" i="1"/>
  <c r="B1431" i="1"/>
  <c r="B1045" i="1"/>
  <c r="B2525" i="1"/>
  <c r="B2327" i="1"/>
  <c r="B2420" i="1"/>
  <c r="B1019" i="1"/>
  <c r="B1031" i="1"/>
  <c r="B1581" i="1"/>
  <c r="B2467" i="1"/>
  <c r="B1385" i="1"/>
  <c r="B1760" i="1"/>
  <c r="B990" i="1"/>
  <c r="B2495" i="1"/>
  <c r="B1715" i="1"/>
  <c r="B2336" i="1"/>
  <c r="B727" i="1"/>
  <c r="B1828" i="1"/>
  <c r="B859" i="1"/>
  <c r="B2451" i="1"/>
  <c r="B1413" i="1"/>
  <c r="B2622" i="1"/>
  <c r="B1207" i="1"/>
  <c r="B2113" i="1"/>
  <c r="B2025" i="1"/>
  <c r="B2427" i="1"/>
  <c r="B1402" i="1"/>
  <c r="B893" i="1"/>
  <c r="B1743" i="1"/>
  <c r="B2573" i="1"/>
  <c r="B2268" i="1"/>
  <c r="B2684" i="1"/>
  <c r="B752" i="1"/>
  <c r="B1699" i="1"/>
  <c r="B2311" i="1"/>
  <c r="B960" i="1"/>
  <c r="B2183" i="1"/>
  <c r="B1681" i="1"/>
  <c r="B2567" i="1"/>
  <c r="B716" i="1"/>
  <c r="B1700" i="1"/>
  <c r="B1916" i="1"/>
  <c r="B2526" i="1"/>
  <c r="B1595" i="1"/>
  <c r="B1636" i="1"/>
  <c r="B1513" i="1"/>
  <c r="B1789" i="1"/>
  <c r="B1388" i="1"/>
  <c r="B709" i="1"/>
  <c r="B2586" i="1"/>
  <c r="B2169" i="1"/>
  <c r="B1137" i="1"/>
  <c r="B1509" i="1"/>
  <c r="B1242" i="1"/>
  <c r="B1440" i="1"/>
  <c r="B2101" i="1"/>
  <c r="B2282" i="1"/>
  <c r="B2701" i="1"/>
  <c r="B2491" i="1"/>
  <c r="B1029" i="1"/>
  <c r="B710" i="1"/>
  <c r="B2138" i="1"/>
  <c r="B2413" i="1"/>
  <c r="B1063" i="1"/>
  <c r="B1251" i="1"/>
  <c r="B869" i="1"/>
  <c r="B1834" i="1"/>
  <c r="B2695" i="1"/>
  <c r="B1299" i="1"/>
  <c r="B1889" i="1"/>
  <c r="B2583" i="1"/>
  <c r="B1774" i="1"/>
  <c r="B2506" i="1"/>
  <c r="B2227" i="1"/>
  <c r="B2551" i="1"/>
  <c r="B1328" i="1"/>
  <c r="B1571" i="1"/>
  <c r="B1940" i="1"/>
  <c r="B2293" i="1"/>
  <c r="B1532" i="1"/>
  <c r="B2034" i="1"/>
  <c r="B1294" i="1"/>
  <c r="B1551" i="1"/>
  <c r="B1911" i="1"/>
  <c r="B1382" i="1"/>
  <c r="B2473" i="1"/>
  <c r="B1606" i="1"/>
  <c r="B1534" i="1"/>
  <c r="B1102" i="1"/>
  <c r="B1644" i="1"/>
  <c r="B2236" i="1"/>
  <c r="B2087" i="1"/>
  <c r="B2053" i="1"/>
  <c r="B1719" i="1"/>
  <c r="B2443" i="1"/>
  <c r="B940" i="1"/>
  <c r="B977" i="1"/>
  <c r="B1652" i="1"/>
  <c r="B2229" i="1"/>
  <c r="B1702" i="1"/>
  <c r="B2000" i="1"/>
  <c r="B2103" i="1"/>
  <c r="B1018" i="1"/>
  <c r="B2614" i="1"/>
  <c r="B1371" i="1"/>
  <c r="B1693" i="1"/>
  <c r="B2523" i="1"/>
  <c r="B1034" i="1"/>
  <c r="B1806" i="1"/>
  <c r="B1316" i="1"/>
  <c r="B1462" i="1"/>
  <c r="B1010" i="1"/>
  <c r="B2619" i="1"/>
  <c r="B2326" i="1"/>
  <c r="B1036" i="1"/>
  <c r="B751" i="1"/>
  <c r="B1212" i="1"/>
  <c r="B2371" i="1"/>
  <c r="B808" i="1"/>
  <c r="B2537" i="1"/>
  <c r="B1645" i="1"/>
  <c r="B939" i="1"/>
  <c r="B2044" i="1"/>
  <c r="B1172" i="1"/>
  <c r="B787" i="1"/>
  <c r="B901" i="1"/>
  <c r="B756" i="1"/>
  <c r="B2428" i="1"/>
  <c r="B918" i="1"/>
  <c r="B1236" i="1"/>
  <c r="B2122" i="1"/>
  <c r="B1094" i="1"/>
  <c r="B1805" i="1"/>
  <c r="B1107" i="1"/>
  <c r="B797" i="1"/>
  <c r="AV1762" i="1"/>
  <c r="AR1897" i="1"/>
  <c r="AC1969" i="1"/>
  <c r="AC1069" i="1"/>
  <c r="AC2377" i="1"/>
  <c r="AC1171" i="1"/>
  <c r="AC867" i="1"/>
  <c r="AC1974" i="1"/>
  <c r="AC2259" i="1"/>
  <c r="AC1771" i="1"/>
  <c r="AC2324" i="1"/>
  <c r="AC1576" i="1"/>
  <c r="AC2355" i="1"/>
  <c r="AC2108" i="1"/>
  <c r="AC1550" i="1"/>
  <c r="AC1623" i="1"/>
  <c r="AC1120" i="1"/>
  <c r="AC1179" i="1"/>
  <c r="AC1475" i="1"/>
  <c r="AC2292" i="1"/>
  <c r="AC1377" i="1"/>
  <c r="AC2598" i="1"/>
  <c r="AC2693" i="1"/>
  <c r="AC869" i="1"/>
  <c r="AC1039" i="1"/>
  <c r="AC2509" i="1"/>
  <c r="AC2045" i="1"/>
  <c r="AC1711" i="1"/>
  <c r="AC1467" i="1"/>
  <c r="AC1349" i="1"/>
  <c r="AC2062" i="1"/>
  <c r="AC2443" i="1"/>
  <c r="B955" i="1"/>
  <c r="B2412" i="1"/>
  <c r="B1895" i="1"/>
  <c r="B1201" i="1"/>
  <c r="B2364" i="1"/>
  <c r="B1042" i="1"/>
  <c r="B2452" i="1"/>
  <c r="B1685" i="1"/>
  <c r="B2205" i="1"/>
  <c r="B1155" i="1"/>
  <c r="B1605" i="1"/>
  <c r="B792" i="1"/>
  <c r="B2319" i="1"/>
  <c r="B2287" i="1"/>
  <c r="B1263" i="1"/>
  <c r="B979" i="1"/>
  <c r="B2558" i="1"/>
  <c r="B994" i="1"/>
  <c r="B2641" i="1"/>
  <c r="B2605" i="1"/>
  <c r="B1318" i="1"/>
  <c r="B1856" i="1"/>
  <c r="B2128" i="1"/>
  <c r="B899" i="1"/>
  <c r="B1808" i="1"/>
  <c r="B1095" i="1"/>
  <c r="B1311" i="1"/>
  <c r="B830" i="1"/>
  <c r="B2539" i="1"/>
  <c r="B2008" i="1"/>
  <c r="B2295" i="1"/>
  <c r="B2104" i="1"/>
  <c r="B1804" i="1"/>
  <c r="B1927" i="1"/>
  <c r="B2248" i="1"/>
  <c r="B767" i="1"/>
  <c r="B2115" i="1"/>
  <c r="B2690" i="1"/>
  <c r="B847" i="1"/>
  <c r="B1378" i="1"/>
  <c r="B1406" i="1"/>
  <c r="B2174" i="1"/>
  <c r="B2219" i="1"/>
  <c r="B804" i="1"/>
  <c r="B2317" i="1"/>
  <c r="B2455" i="1"/>
  <c r="B1240" i="1"/>
  <c r="B1096" i="1"/>
  <c r="B1306" i="1"/>
  <c r="B2179" i="1"/>
  <c r="B2644" i="1"/>
  <c r="B1792" i="1"/>
  <c r="B1217" i="1"/>
  <c r="B2612" i="1"/>
  <c r="B2502" i="1"/>
  <c r="B1275" i="1"/>
  <c r="B1286" i="1"/>
  <c r="B887" i="1"/>
  <c r="B1375" i="1"/>
  <c r="B2038" i="1"/>
  <c r="B906" i="1"/>
  <c r="B2388" i="1"/>
  <c r="B778" i="1"/>
  <c r="B1223" i="1"/>
  <c r="B1475" i="1"/>
  <c r="B1915" i="1"/>
  <c r="B2379" i="1"/>
  <c r="B2254" i="1"/>
  <c r="B2252" i="1"/>
  <c r="B1367" i="1"/>
  <c r="B1923" i="1"/>
  <c r="B1032" i="1"/>
  <c r="B1747" i="1"/>
  <c r="B1679" i="1"/>
  <c r="B2494" i="1"/>
  <c r="B1099" i="1"/>
  <c r="B1665" i="1"/>
  <c r="B2639" i="1"/>
  <c r="B1351" i="1"/>
  <c r="B1066" i="1"/>
  <c r="B2168" i="1"/>
  <c r="B2552" i="1"/>
  <c r="B1461" i="1"/>
  <c r="B2118" i="1"/>
  <c r="B1188" i="1"/>
  <c r="B1892" i="1"/>
  <c r="B1144" i="1"/>
  <c r="B2615" i="1"/>
  <c r="B1234" i="1"/>
  <c r="B1303" i="1"/>
  <c r="B1125" i="1"/>
  <c r="B711" i="1"/>
  <c r="B1820" i="1"/>
  <c r="B1022" i="1"/>
  <c r="B1508" i="1"/>
  <c r="B861" i="1"/>
  <c r="B2429" i="1"/>
  <c r="B2148" i="1"/>
  <c r="B1297" i="1"/>
  <c r="B1038" i="1"/>
  <c r="B2344" i="1"/>
  <c r="B1497" i="1"/>
  <c r="B1674" i="1"/>
  <c r="B999" i="1"/>
  <c r="B2161" i="1"/>
  <c r="B2704" i="1"/>
  <c r="B2091" i="1"/>
  <c r="B2430" i="1"/>
  <c r="B867" i="1"/>
  <c r="B2142" i="1"/>
  <c r="B1295" i="1"/>
  <c r="B1239" i="1"/>
  <c r="B961" i="1"/>
  <c r="B1335" i="1"/>
  <c r="B1326" i="1"/>
  <c r="B1496" i="1"/>
  <c r="B2435" i="1"/>
  <c r="B816" i="1"/>
  <c r="B1463" i="1"/>
  <c r="B1614" i="1"/>
  <c r="B1486" i="1"/>
  <c r="B2548" i="1"/>
  <c r="B2012" i="1"/>
  <c r="B1577" i="1"/>
  <c r="B780" i="1"/>
  <c r="B2480" i="1"/>
  <c r="B1799" i="1"/>
  <c r="B2545" i="1"/>
  <c r="B1957" i="1"/>
  <c r="B2500" i="1"/>
  <c r="B1186" i="1"/>
  <c r="B2694" i="1"/>
  <c r="B2068" i="1"/>
  <c r="B1171" i="1"/>
  <c r="B1826" i="1"/>
  <c r="B1968" i="1"/>
  <c r="B1953" i="1"/>
  <c r="B2700" i="1"/>
  <c r="B1931" i="1"/>
  <c r="B1030" i="1"/>
  <c r="B833" i="1"/>
  <c r="B1115" i="1"/>
  <c r="B1050" i="1"/>
  <c r="B2095" i="1"/>
  <c r="B2652" i="1"/>
  <c r="B1415" i="1"/>
  <c r="B2228" i="1"/>
  <c r="B921" i="1"/>
  <c r="B2232" i="1"/>
  <c r="B1691" i="1"/>
  <c r="B1498" i="1"/>
  <c r="B1620" i="1"/>
  <c r="B1880" i="1"/>
  <c r="B1086" i="1"/>
  <c r="B2685" i="1"/>
  <c r="B1493" i="1"/>
  <c r="B855" i="1"/>
  <c r="B1720" i="1"/>
  <c r="B1272" i="1"/>
  <c r="B2066" i="1"/>
  <c r="B2367" i="1"/>
  <c r="B1159" i="1"/>
  <c r="B2699" i="1"/>
  <c r="B1222" i="1"/>
  <c r="B1672" i="1"/>
  <c r="B2276" i="1"/>
  <c r="B1283" i="1"/>
  <c r="AC1139" i="1"/>
  <c r="AC2060" i="1"/>
  <c r="AC1588" i="1"/>
  <c r="AC1110" i="1"/>
  <c r="AC2359" i="1"/>
  <c r="AC1473" i="1"/>
  <c r="AC2705" i="1"/>
  <c r="AC948" i="1"/>
  <c r="AC831" i="1"/>
  <c r="AC954" i="1"/>
  <c r="AC1760" i="1"/>
  <c r="AC2652" i="1"/>
  <c r="AC1509" i="1"/>
  <c r="AC2073" i="1"/>
  <c r="AC1827" i="1"/>
  <c r="AC1395" i="1"/>
  <c r="AC925" i="1"/>
  <c r="AC2406" i="1"/>
  <c r="AC2198" i="1"/>
  <c r="AC2472" i="1"/>
  <c r="AC1429" i="1"/>
  <c r="AC1222" i="1"/>
  <c r="AC2310" i="1"/>
  <c r="AC2648" i="1"/>
  <c r="AC1125" i="1"/>
  <c r="AC1807" i="1"/>
  <c r="AC2145" i="1"/>
  <c r="AC1008" i="1"/>
  <c r="AC1864" i="1"/>
  <c r="AC1434" i="1"/>
  <c r="B1941" i="1"/>
  <c r="B2588" i="1"/>
  <c r="B732" i="1"/>
  <c r="B706" i="1"/>
  <c r="B2587" i="1"/>
  <c r="B715" i="1"/>
  <c r="B2400" i="1"/>
  <c r="B740" i="1"/>
  <c r="B875" i="1"/>
  <c r="B1917" i="1"/>
  <c r="B2112" i="1"/>
  <c r="B1527" i="1"/>
  <c r="B2120" i="1"/>
  <c r="B1505" i="1"/>
  <c r="B2313" i="1"/>
  <c r="B1546" i="1"/>
  <c r="B1517" i="1"/>
  <c r="B2286" i="1"/>
  <c r="B1312" i="1"/>
  <c r="B2657" i="1"/>
  <c r="B817" i="1"/>
  <c r="B2683" i="1"/>
  <c r="B1778" i="1"/>
  <c r="B793" i="1"/>
  <c r="B1646" i="1"/>
  <c r="B1535" i="1"/>
  <c r="B1416" i="1"/>
  <c r="B1473" i="1"/>
  <c r="B1526" i="1"/>
  <c r="B2124" i="1"/>
  <c r="B919" i="1"/>
  <c r="B2187" i="1"/>
  <c r="B1481" i="1"/>
  <c r="B2146" i="1"/>
  <c r="B834" i="1"/>
  <c r="B934" i="1"/>
  <c r="B993" i="1"/>
  <c r="B1858" i="1"/>
  <c r="B1839" i="1"/>
  <c r="B1950" i="1"/>
  <c r="B2359" i="1"/>
  <c r="B997" i="1"/>
  <c r="B2131" i="1"/>
  <c r="B870" i="1"/>
  <c r="B892" i="1"/>
  <c r="B2280" i="1"/>
  <c r="B2263" i="1"/>
  <c r="B868" i="1"/>
  <c r="B2278" i="1"/>
  <c r="B1048" i="1"/>
  <c r="B1764" i="1"/>
  <c r="B2234" i="1"/>
  <c r="B2125" i="1"/>
  <c r="B2141" i="1"/>
  <c r="B807" i="1"/>
  <c r="B2519" i="1"/>
  <c r="B1735" i="1"/>
  <c r="B1890" i="1"/>
  <c r="B1394" i="1"/>
  <c r="B789" i="1"/>
  <c r="B2663" i="1"/>
  <c r="B2516" i="1"/>
  <c r="B1833" i="1"/>
  <c r="B723" i="1"/>
  <c r="B1784" i="1"/>
  <c r="B1396" i="1"/>
  <c r="B935" i="1"/>
  <c r="B2460" i="1"/>
  <c r="B1676" i="1"/>
  <c r="B1724" i="1"/>
  <c r="B1670" i="1"/>
  <c r="B884" i="1"/>
  <c r="B1453" i="1"/>
  <c r="B958" i="1"/>
  <c r="B1730" i="1"/>
  <c r="B1047" i="1"/>
  <c r="B1521" i="1"/>
  <c r="B722" i="1"/>
  <c r="B2654" i="1"/>
  <c r="B803" i="1"/>
  <c r="B2493" i="1"/>
  <c r="B2119" i="1"/>
  <c r="B1538" i="1"/>
  <c r="B2192" i="1"/>
  <c r="B724" i="1"/>
  <c r="B812" i="1"/>
  <c r="B2178" i="1"/>
  <c r="B2198" i="1"/>
  <c r="B850" i="1"/>
  <c r="B2045" i="1"/>
  <c r="B1142" i="1"/>
  <c r="B1257" i="1"/>
  <c r="B2360" i="1"/>
  <c r="B2072" i="1"/>
  <c r="B1121" i="1"/>
  <c r="B1845" i="1"/>
  <c r="B2355" i="1"/>
  <c r="B1068" i="1"/>
  <c r="B1470" i="1"/>
  <c r="B2136" i="1"/>
  <c r="B2190" i="1"/>
  <c r="B2151" i="1"/>
  <c r="B996" i="1"/>
  <c r="B1091" i="1"/>
  <c r="B1266" i="1"/>
  <c r="B1810" i="1"/>
  <c r="B2054" i="1"/>
  <c r="B2423" i="1"/>
  <c r="B1594" i="1"/>
  <c r="B1156" i="1"/>
  <c r="B1167" i="1"/>
  <c r="B2037" i="1"/>
  <c r="B1175" i="1"/>
  <c r="B2033" i="1"/>
  <c r="B880" i="1"/>
  <c r="B2071" i="1"/>
  <c r="B1460" i="1"/>
  <c r="B2009" i="1"/>
  <c r="B1400" i="1"/>
  <c r="B1389" i="1"/>
  <c r="B1151" i="1"/>
  <c r="B1411" i="1"/>
  <c r="B2479" i="1"/>
  <c r="B1428" i="1"/>
  <c r="B1582" i="1"/>
  <c r="B2478" i="1"/>
  <c r="B1320" i="1"/>
  <c r="B1168" i="1"/>
  <c r="B714" i="1"/>
  <c r="B2003" i="1"/>
  <c r="B1564" i="1"/>
  <c r="B2194" i="1"/>
  <c r="B1649" i="1"/>
  <c r="B1578" i="1"/>
  <c r="B1732" i="1"/>
  <c r="B1015" i="1"/>
  <c r="B2114" i="1"/>
  <c r="B2307" i="1"/>
  <c r="B2600" i="1"/>
  <c r="B1399" i="1"/>
  <c r="B1053" i="1"/>
  <c r="B1870" i="1"/>
  <c r="B2216" i="1"/>
  <c r="B876" i="1"/>
  <c r="B982" i="1"/>
  <c r="B1434" i="1"/>
  <c r="B1781" i="1"/>
  <c r="B1245" i="1"/>
  <c r="B2005" i="1"/>
  <c r="B2640" i="1"/>
  <c r="B2039" i="1"/>
  <c r="B2322" i="1"/>
  <c r="B2017" i="1"/>
  <c r="B988" i="1"/>
  <c r="B1990" i="1"/>
  <c r="B2133" i="1"/>
  <c r="B1745" i="1"/>
  <c r="B1596" i="1"/>
  <c r="B1584" i="1"/>
  <c r="B1540" i="1"/>
  <c r="B2633" i="1"/>
  <c r="B944" i="1"/>
  <c r="B1304" i="1"/>
  <c r="B1184" i="1"/>
  <c r="B1954" i="1"/>
  <c r="B2361" i="1"/>
  <c r="B2393" i="1"/>
  <c r="AC2117" i="1"/>
  <c r="AC795" i="1"/>
  <c r="AC2593" i="1"/>
  <c r="AC1414" i="1"/>
  <c r="AC1291" i="1"/>
  <c r="AC2012" i="1"/>
  <c r="AC2563" i="1"/>
  <c r="AC1298" i="1"/>
  <c r="AC2402" i="1"/>
  <c r="AC2152" i="1"/>
  <c r="AC1506" i="1"/>
  <c r="AC1240" i="1"/>
  <c r="AC2409" i="1"/>
  <c r="AC1133" i="1"/>
  <c r="AC1054" i="1"/>
  <c r="AC1186" i="1"/>
  <c r="AC1463" i="1"/>
  <c r="AC1823" i="1"/>
  <c r="AC1260" i="1"/>
  <c r="AC1319" i="1"/>
  <c r="AC2702" i="1"/>
  <c r="AC1923" i="1"/>
  <c r="AC1950" i="1"/>
  <c r="AC2649" i="1"/>
  <c r="AC2156" i="1"/>
  <c r="AC2450" i="1"/>
  <c r="AC1964" i="1"/>
  <c r="AC1953" i="1"/>
  <c r="AC805" i="1"/>
  <c r="AC2663" i="1"/>
  <c r="B1623" i="1"/>
  <c r="B762" i="1"/>
  <c r="B2626" i="1"/>
  <c r="B1791" i="1"/>
  <c r="B2256" i="1"/>
  <c r="B2617" i="1"/>
  <c r="B1197" i="1"/>
  <c r="B2396" i="1"/>
  <c r="B1339" i="1"/>
  <c r="B2262" i="1"/>
  <c r="B907" i="1"/>
  <c r="B1471" i="1"/>
  <c r="B1373" i="1"/>
  <c r="B886" i="1"/>
  <c r="B832" i="1"/>
  <c r="B2395" i="1"/>
  <c r="B1803" i="1"/>
  <c r="B1386" i="1"/>
  <c r="B2253" i="1"/>
  <c r="B1992" i="1"/>
  <c r="B1450" i="1"/>
  <c r="B1878" i="1"/>
  <c r="B1936" i="1"/>
  <c r="B745" i="1"/>
  <c r="B1147" i="1"/>
  <c r="B2207" i="1"/>
  <c r="B1942" i="1"/>
  <c r="B2387" i="1"/>
  <c r="B1503" i="1"/>
  <c r="B1490" i="1"/>
  <c r="B2528" i="1"/>
  <c r="B1574" i="1"/>
  <c r="B2129" i="1"/>
  <c r="B1359" i="1"/>
  <c r="B846" i="1"/>
  <c r="B728" i="1"/>
  <c r="B2221" i="1"/>
  <c r="B1157" i="1"/>
  <c r="B1861" i="1"/>
  <c r="B985" i="1"/>
  <c r="B871" i="1"/>
  <c r="B964" i="1"/>
  <c r="B2226" i="1"/>
  <c r="B1919" i="1"/>
  <c r="B1384" i="1"/>
  <c r="B811" i="1"/>
  <c r="B1349" i="1"/>
  <c r="B1961" i="1"/>
  <c r="B2082" i="1"/>
  <c r="B2073" i="1"/>
  <c r="B2222" i="1"/>
  <c r="B2590" i="1"/>
  <c r="B795" i="1"/>
  <c r="B2655" i="1"/>
  <c r="B1903" i="1"/>
  <c r="B2238" i="1"/>
  <c r="B1920" i="1"/>
  <c r="B2077" i="1"/>
  <c r="B1746" i="1"/>
  <c r="B2320" i="1"/>
  <c r="B2397" i="1"/>
  <c r="B2411" i="1"/>
  <c r="B776" i="1"/>
  <c r="B1211" i="1"/>
  <c r="B1182" i="1"/>
  <c r="B1501" i="1"/>
  <c r="B2186" i="1"/>
  <c r="B1354" i="1"/>
  <c r="B1932" i="1"/>
  <c r="B2358" i="1"/>
  <c r="B2375" i="1"/>
  <c r="B2465" i="1"/>
  <c r="B895" i="1"/>
  <c r="B937" i="1"/>
  <c r="B2517" i="1"/>
  <c r="B737" i="1"/>
  <c r="B1934" i="1"/>
  <c r="B951" i="1"/>
  <c r="B1926" i="1"/>
  <c r="B1404" i="1"/>
  <c r="B2578" i="1"/>
  <c r="B1105" i="1"/>
  <c r="B2153" i="1"/>
  <c r="B2305" i="1"/>
  <c r="B1902" i="1"/>
  <c r="B2308" i="1"/>
  <c r="B1970" i="1"/>
  <c r="B2047" i="1"/>
  <c r="B1651" i="1"/>
  <c r="B1859" i="1"/>
  <c r="B2332" i="1"/>
  <c r="B2265" i="1"/>
  <c r="B2029" i="1"/>
  <c r="B1850" i="1"/>
  <c r="B790" i="1"/>
  <c r="B1456" i="1"/>
  <c r="B1519" i="1"/>
  <c r="B860" i="1"/>
  <c r="B1398" i="1"/>
  <c r="B2407" i="1"/>
  <c r="B2486" i="1"/>
  <c r="B954" i="1"/>
  <c r="B1072" i="1"/>
  <c r="B2093" i="1"/>
  <c r="B1855" i="1"/>
  <c r="B2154" i="1"/>
  <c r="B1106" i="1"/>
  <c r="B1195" i="1"/>
  <c r="B1482" i="1"/>
  <c r="B2075" i="1"/>
  <c r="B842" i="1"/>
  <c r="B1204" i="1"/>
  <c r="B2496" i="1"/>
  <c r="B2408" i="1"/>
  <c r="B1302" i="1"/>
  <c r="B1369" i="1"/>
  <c r="B1252" i="1"/>
  <c r="B2260" i="1"/>
  <c r="B938" i="1"/>
  <c r="B1127" i="1"/>
  <c r="B2650" i="1"/>
  <c r="B2019" i="1"/>
  <c r="B2385" i="1"/>
  <c r="B1108" i="1"/>
  <c r="B1520" i="1"/>
  <c r="B1913" i="1"/>
  <c r="B2483" i="1"/>
  <c r="B735" i="1"/>
  <c r="B2416" i="1"/>
  <c r="B2638" i="1"/>
  <c r="B1132" i="1"/>
  <c r="B1629" i="1"/>
  <c r="B882" i="1"/>
  <c r="B2270" i="1"/>
  <c r="B1601" i="1"/>
  <c r="B1090" i="1"/>
  <c r="B1816" i="1"/>
  <c r="B1654" i="1"/>
  <c r="B1906" i="1"/>
  <c r="B1037" i="1"/>
  <c r="B2063" i="1"/>
  <c r="B1995" i="1"/>
  <c r="B2335" i="1"/>
  <c r="B916" i="1"/>
  <c r="B2350" i="1"/>
  <c r="B1698" i="1"/>
  <c r="B1589" i="1"/>
  <c r="B1967" i="1"/>
  <c r="B2343" i="1"/>
  <c r="B969" i="1"/>
  <c r="B857" i="1"/>
  <c r="B909" i="1"/>
  <c r="B2667" i="1"/>
  <c r="B2630" i="1"/>
  <c r="B1419" i="1"/>
  <c r="B754" i="1"/>
  <c r="B2217" i="1"/>
  <c r="B2218" i="1"/>
  <c r="B1342" i="1"/>
  <c r="B2670" i="1"/>
  <c r="B2233" i="1"/>
  <c r="B967" i="1"/>
  <c r="B1332" i="1"/>
  <c r="B796" i="1"/>
  <c r="B2629" i="1"/>
  <c r="B1256" i="1"/>
  <c r="B1214" i="1"/>
  <c r="AC1277" i="1"/>
  <c r="AC1217" i="1"/>
  <c r="AC1728" i="1"/>
  <c r="AC2507" i="1"/>
  <c r="AC1562" i="1"/>
  <c r="AC1927" i="1"/>
  <c r="AC1664" i="1"/>
  <c r="AC1481" i="1"/>
  <c r="AC747" i="1"/>
  <c r="AC1259" i="1"/>
  <c r="AC2417" i="1"/>
  <c r="AC2007" i="1"/>
  <c r="AC2311" i="1"/>
  <c r="AC1082" i="1"/>
  <c r="AC1465" i="1"/>
  <c r="AC922" i="1"/>
  <c r="AC2263" i="1"/>
  <c r="AC2537" i="1"/>
  <c r="AC2628" i="1"/>
  <c r="AC2265" i="1"/>
  <c r="AC2533" i="1"/>
  <c r="AC1450" i="1"/>
  <c r="AC2373" i="1"/>
  <c r="AC2031" i="1"/>
  <c r="AC2040" i="1"/>
  <c r="AC2328" i="1"/>
  <c r="AC1568" i="1"/>
  <c r="AC2449" i="1"/>
  <c r="AC2079" i="1"/>
  <c r="AC2235" i="1"/>
  <c r="B1569" i="1"/>
  <c r="B1248" i="1"/>
  <c r="B1852" i="1"/>
  <c r="B922" i="1"/>
  <c r="B881" i="1"/>
  <c r="B1198" i="1"/>
  <c r="B1930" i="1"/>
  <c r="B1081" i="1"/>
  <c r="B1006" i="1"/>
  <c r="B2050" i="1"/>
  <c r="B1801" i="1"/>
  <c r="B2474" i="1"/>
  <c r="B1608" i="1"/>
  <c r="B2348" i="1"/>
  <c r="B925" i="1"/>
  <c r="B2584" i="1"/>
  <c r="B2651" i="1"/>
  <c r="B927" i="1"/>
  <c r="B2560" i="1"/>
  <c r="B1909" i="1"/>
  <c r="B1962" i="1"/>
  <c r="B1356" i="1"/>
  <c r="B1069" i="1"/>
  <c r="B1502" i="1"/>
  <c r="B2488" i="1"/>
  <c r="B1591" i="1"/>
  <c r="B1135" i="1"/>
  <c r="B2156" i="1"/>
  <c r="B1718" i="1"/>
  <c r="B746" i="1"/>
  <c r="B766" i="1"/>
  <c r="B742" i="1"/>
  <c r="B926" i="1"/>
  <c r="B1492" i="1"/>
  <c r="B1974" i="1"/>
  <c r="B973" i="1"/>
  <c r="B1843" i="1"/>
  <c r="B972" i="1"/>
  <c r="B2197" i="1"/>
  <c r="B2674" i="1"/>
  <c r="B810" i="1"/>
  <c r="B2672" i="1"/>
  <c r="B1071" i="1"/>
  <c r="B1321" i="1"/>
  <c r="B1130" i="1"/>
  <c r="B1284" i="1"/>
  <c r="B2458" i="1"/>
  <c r="B1025" i="1"/>
  <c r="B1269" i="1"/>
  <c r="B1338" i="1"/>
  <c r="B2472" i="1"/>
  <c r="B2015" i="1"/>
  <c r="B2602" i="1"/>
  <c r="B1322" i="1"/>
  <c r="B2604" i="1"/>
  <c r="B2014" i="1"/>
  <c r="B2462" i="1"/>
  <c r="B1282" i="1"/>
  <c r="B2111" i="1"/>
  <c r="B1087" i="1"/>
  <c r="B761" i="1"/>
  <c r="B2046" i="1"/>
  <c r="B2461" i="1"/>
  <c r="B2421" i="1"/>
  <c r="B1088" i="1"/>
  <c r="B1708" i="1"/>
  <c r="B1851" i="1"/>
  <c r="B2188" i="1"/>
  <c r="B1210" i="1"/>
  <c r="B2074" i="1"/>
  <c r="B2596" i="1"/>
  <c r="B1914" i="1"/>
  <c r="B2508" i="1"/>
  <c r="B1692" i="1"/>
  <c r="B736" i="1"/>
  <c r="B2064" i="1"/>
  <c r="B1111" i="1"/>
  <c r="B1414" i="1"/>
  <c r="B1206" i="1"/>
  <c r="B2069" i="1"/>
  <c r="B1153" i="1"/>
  <c r="B1575" i="1"/>
  <c r="B755" i="1"/>
  <c r="B1739" i="1"/>
  <c r="B2562" i="1"/>
  <c r="B1218" i="1"/>
  <c r="B770" i="1"/>
  <c r="B1939" i="1"/>
  <c r="B1046" i="1"/>
  <c r="B783" i="1"/>
  <c r="B1579" i="1"/>
  <c r="B1060" i="1"/>
  <c r="B1752" i="1"/>
  <c r="B2144" i="1"/>
  <c r="B1443" i="1"/>
  <c r="B2056" i="1"/>
  <c r="B2076" i="1"/>
  <c r="B1634" i="1"/>
  <c r="B794" i="1"/>
  <c r="B1610" i="1"/>
  <c r="B1293" i="1"/>
  <c r="B1110" i="1"/>
  <c r="B1169" i="1"/>
  <c r="B2593" i="1"/>
  <c r="B1238" i="1"/>
  <c r="B819" i="1"/>
  <c r="B1560" i="1"/>
  <c r="B2382" i="1"/>
  <c r="B2376" i="1"/>
  <c r="B1016" i="1"/>
  <c r="B2555" i="1"/>
  <c r="B1358" i="1"/>
  <c r="B1166" i="1"/>
  <c r="B1372" i="1"/>
  <c r="B1268" i="1"/>
  <c r="B910" i="1"/>
  <c r="B1433" i="1"/>
  <c r="B1782" i="1"/>
  <c r="B1511" i="1"/>
  <c r="B1749" i="1"/>
  <c r="B1062" i="1"/>
  <c r="B1469" i="1"/>
  <c r="B1598" i="1"/>
  <c r="B1637" i="1"/>
  <c r="B1483" i="1"/>
  <c r="B2409" i="1"/>
  <c r="B2445" i="1"/>
  <c r="B2686" i="1"/>
  <c r="B1196" i="1"/>
  <c r="B2237" i="1"/>
  <c r="B1966" i="1"/>
  <c r="B1780" i="1"/>
  <c r="B950" i="1"/>
  <c r="B1076" i="1"/>
  <c r="B1742" i="1"/>
  <c r="B2504" i="1"/>
  <c r="B1466" i="1"/>
  <c r="B1772" i="1"/>
  <c r="B2703" i="1"/>
  <c r="B1618" i="1"/>
  <c r="B1680" i="1"/>
  <c r="B1273" i="1"/>
  <c r="B974" i="1"/>
  <c r="B1537" i="1"/>
  <c r="B757" i="1"/>
  <c r="B1854" i="1"/>
  <c r="B2097" i="1"/>
  <c r="B2574" i="1"/>
  <c r="B2201" i="1"/>
  <c r="B1523" i="1"/>
  <c r="B912" i="1"/>
  <c r="B1716" i="1"/>
  <c r="B2444" i="1"/>
  <c r="B1131" i="1"/>
  <c r="B1097" i="1"/>
  <c r="B2484" i="1"/>
  <c r="B1479" i="1"/>
  <c r="B1893" i="1"/>
  <c r="B879" i="1"/>
  <c r="B1330" i="1"/>
  <c r="B1664" i="1"/>
  <c r="B1690" i="1"/>
  <c r="B2245" i="1"/>
  <c r="B946" i="1"/>
  <c r="B2250" i="1"/>
  <c r="B2340" i="1"/>
  <c r="B1059" i="1"/>
  <c r="AQ1250" i="1"/>
  <c r="AC2515" i="1"/>
  <c r="AC2333" i="1"/>
  <c r="AC1982" i="1"/>
  <c r="AC1858" i="1"/>
  <c r="AC1536" i="1"/>
  <c r="AC1755" i="1"/>
  <c r="AC2667" i="1"/>
  <c r="AC1400" i="1"/>
  <c r="AC1496" i="1"/>
  <c r="AC2126" i="1"/>
  <c r="AC1342" i="1"/>
  <c r="AC1704" i="1"/>
  <c r="AC1848" i="1"/>
  <c r="AC2590" i="1"/>
  <c r="AC1605" i="1"/>
  <c r="AC1010" i="1"/>
  <c r="AC1878" i="1"/>
  <c r="AC1491" i="1"/>
  <c r="AC736" i="1"/>
  <c r="AC2688" i="1"/>
  <c r="AC744" i="1"/>
  <c r="AC794" i="1"/>
  <c r="AC1371" i="1"/>
  <c r="AC2583" i="1"/>
  <c r="AC1317" i="1"/>
  <c r="AC1666" i="1"/>
  <c r="AC1443" i="1"/>
  <c r="AC2291" i="1"/>
  <c r="AC1910" i="1"/>
  <c r="AC936" i="1"/>
  <c r="B1191" i="1"/>
  <c r="B2065" i="1"/>
  <c r="B2513" i="1"/>
  <c r="B2507" i="1"/>
  <c r="B2160" i="1"/>
  <c r="B1912" i="1"/>
  <c r="B2582" i="1"/>
  <c r="B1189" i="1"/>
  <c r="B1876" i="1"/>
  <c r="B2266" i="1"/>
  <c r="B981" i="1"/>
  <c r="B2323" i="1"/>
  <c r="B734" i="1"/>
  <c r="B1609" i="1"/>
  <c r="B1078" i="1"/>
  <c r="B915" i="1"/>
  <c r="B2312" i="1"/>
  <c r="B1146" i="1"/>
  <c r="B1472" i="1"/>
  <c r="B862" i="1"/>
  <c r="B1958" i="1"/>
  <c r="B1653" i="1"/>
  <c r="B2356" i="1"/>
  <c r="B2589" i="1"/>
  <c r="B2180" i="1"/>
  <c r="B1323" i="1"/>
  <c r="B2546" i="1"/>
  <c r="B2013" i="1"/>
  <c r="B763" i="1"/>
  <c r="B2202" i="1"/>
  <c r="B1506" i="1"/>
  <c r="B784" i="1"/>
  <c r="B2401" i="1"/>
  <c r="B760" i="1"/>
  <c r="B1837" i="1"/>
  <c r="B1904" i="1"/>
  <c r="B962" i="1"/>
  <c r="B2006" i="1"/>
  <c r="B1647" i="1"/>
  <c r="B2036" i="1"/>
  <c r="B744" i="1"/>
  <c r="B1777" i="1"/>
  <c r="B1136" i="1"/>
  <c r="B941" i="1"/>
  <c r="B2660" i="1"/>
  <c r="B2564" i="1"/>
  <c r="B1093" i="1"/>
  <c r="B914" i="1"/>
  <c r="B873" i="1"/>
  <c r="B843" i="1"/>
  <c r="B749" i="1"/>
  <c r="B1231" i="1"/>
  <c r="B1642" i="1"/>
  <c r="B1500" i="1"/>
  <c r="B2249" i="1"/>
  <c r="B1446" i="1"/>
  <c r="B2070" i="1"/>
  <c r="B2100" i="1"/>
  <c r="B1024" i="1"/>
  <c r="B2002" i="1"/>
  <c r="B836" i="1"/>
  <c r="B771" i="1"/>
  <c r="B1612" i="1"/>
  <c r="B1458" i="1"/>
  <c r="B1615" i="1"/>
  <c r="B1000" i="1"/>
  <c r="B2258" i="1"/>
  <c r="B1976" i="1"/>
  <c r="B2521" i="1"/>
  <c r="B2105" i="1"/>
  <c r="B1869" i="1"/>
  <c r="B943" i="1"/>
  <c r="B1082" i="1"/>
  <c r="B1585" i="1"/>
  <c r="B2345" i="1"/>
  <c r="B2243" i="1"/>
  <c r="B1815" i="1"/>
  <c r="B1012" i="1"/>
  <c r="B729" i="1"/>
  <c r="B2543" i="1"/>
  <c r="B2535" i="1"/>
  <c r="B917" i="1"/>
  <c r="B748" i="1"/>
  <c r="B2692" i="1"/>
  <c r="B1109" i="1"/>
  <c r="B1988" i="1"/>
  <c r="B1039" i="1"/>
  <c r="B822" i="1"/>
  <c r="B1669" i="1"/>
  <c r="B2669" i="1"/>
  <c r="B1368" i="1"/>
  <c r="B1459" i="1"/>
  <c r="B799" i="1"/>
  <c r="B1762" i="1"/>
  <c r="B1040" i="1"/>
  <c r="B1308" i="1"/>
  <c r="B1639" i="1"/>
  <c r="B2662" i="1"/>
  <c r="B1711" i="1"/>
  <c r="B2261" i="1"/>
  <c r="B1154" i="1"/>
  <c r="B2027" i="1"/>
  <c r="B1436" i="1"/>
  <c r="B2594" i="1"/>
  <c r="B1017" i="1"/>
  <c r="B1960" i="1"/>
  <c r="B2534" i="1"/>
  <c r="B2284" i="1"/>
  <c r="B1813" i="1"/>
  <c r="B903" i="1"/>
  <c r="B1495" i="1"/>
  <c r="B1627" i="1"/>
  <c r="B2224" i="1"/>
  <c r="B1905" i="1"/>
  <c r="B1011" i="1"/>
  <c r="B1418" i="1"/>
  <c r="B2475" i="1"/>
  <c r="B1347" i="1"/>
  <c r="B2471" i="1"/>
  <c r="B2459" i="1"/>
  <c r="B2210" i="1"/>
  <c r="B1973" i="1"/>
  <c r="B1568" i="1"/>
  <c r="B1447" i="1"/>
  <c r="B1379" i="1"/>
  <c r="B1259" i="1"/>
  <c r="B1484" i="1"/>
  <c r="B1480" i="1"/>
  <c r="B1193" i="1"/>
  <c r="B2215" i="1"/>
  <c r="B775" i="1"/>
  <c r="B2244" i="1"/>
  <c r="B1365" i="1"/>
  <c r="B2680" i="1"/>
  <c r="B2170" i="1"/>
  <c r="B1662" i="1"/>
  <c r="B1427" i="1"/>
  <c r="B1956" i="1"/>
  <c r="B1999" i="1"/>
  <c r="B1313" i="1"/>
  <c r="B1056" i="1"/>
  <c r="B731" i="1"/>
  <c r="B1488" i="1"/>
  <c r="B1706" i="1"/>
  <c r="B1795" i="1"/>
  <c r="B2212" i="1"/>
  <c r="B1507" i="1"/>
  <c r="B707" i="1"/>
  <c r="B1603" i="1"/>
  <c r="B1736" i="1"/>
  <c r="B1755" i="1"/>
  <c r="B1548" i="1"/>
  <c r="B1825" i="1"/>
  <c r="B2230" i="1"/>
  <c r="B1959" i="1"/>
  <c r="B1556" i="1"/>
  <c r="B920" i="1"/>
  <c r="B2631" i="1"/>
  <c r="B1174" i="1"/>
  <c r="B2449" i="1"/>
  <c r="B2024" i="1"/>
  <c r="B1633" i="1"/>
  <c r="B2052" i="1"/>
  <c r="B1883" i="1"/>
  <c r="B1028" i="1"/>
  <c r="B2682" i="1"/>
  <c r="B2531" i="1"/>
  <c r="AC2196" i="1"/>
  <c r="AC1768" i="1"/>
  <c r="AC1411" i="1"/>
  <c r="AC1918" i="1"/>
  <c r="AC2144" i="1"/>
  <c r="AC1009" i="1"/>
  <c r="AC1787" i="1"/>
  <c r="AC822" i="1"/>
  <c r="AC1135" i="1"/>
  <c r="AC886" i="1"/>
  <c r="AC2041" i="1"/>
  <c r="AC1615" i="1"/>
  <c r="AC1501" i="1"/>
  <c r="AC1523" i="1"/>
  <c r="AC2086" i="1"/>
  <c r="AC1090" i="1"/>
  <c r="AC1678" i="1"/>
  <c r="AC1860" i="1"/>
  <c r="AC1567" i="1"/>
  <c r="AC1181" i="1"/>
  <c r="AC2569" i="1"/>
  <c r="AC2248" i="1"/>
  <c r="AC2444" i="1"/>
  <c r="AC943" i="1"/>
  <c r="AC2679" i="1"/>
  <c r="AC2331" i="1"/>
  <c r="AC1720" i="1"/>
  <c r="AC2565" i="1"/>
  <c r="AC2640" i="1"/>
  <c r="B1667" i="1"/>
  <c r="B1531" i="1"/>
  <c r="B2374" i="1"/>
  <c r="B1020" i="1"/>
  <c r="B2424" i="1"/>
  <c r="B1161" i="1"/>
  <c r="B2688" i="1"/>
  <c r="B774" i="1"/>
  <c r="B1476" i="1"/>
  <c r="B1407" i="1"/>
  <c r="B1844" i="1"/>
  <c r="B1514" i="1"/>
  <c r="B2696" i="1"/>
  <c r="B2155" i="1"/>
  <c r="B2341" i="1"/>
  <c r="B2627" i="1"/>
  <c r="B2109" i="1"/>
  <c r="B1630" i="1"/>
  <c r="B1244" i="1"/>
  <c r="B2011" i="1"/>
  <c r="B1098" i="1"/>
  <c r="B1376" i="1"/>
  <c r="B1779" i="1"/>
  <c r="B2342" i="1"/>
  <c r="B931" i="1"/>
  <c r="B2176" i="1"/>
  <c r="B1767" i="1"/>
  <c r="B1761" i="1"/>
  <c r="B1617" i="1"/>
  <c r="B2549" i="1"/>
  <c r="B1607" i="1"/>
  <c r="B1352" i="1"/>
  <c r="B1004" i="1"/>
  <c r="B2571" i="1"/>
  <c r="B1001" i="1"/>
  <c r="B2368" i="1"/>
  <c r="B2607" i="1"/>
  <c r="B942" i="1"/>
  <c r="B1814" i="1"/>
  <c r="B2706" i="1"/>
  <c r="B1775" i="1"/>
  <c r="B1357" i="1"/>
  <c r="B1555" i="1"/>
  <c r="B1208" i="1"/>
  <c r="B708" i="1"/>
  <c r="B1763" i="1"/>
  <c r="B1200" i="1"/>
  <c r="B1408" i="1"/>
  <c r="B2440" i="1"/>
  <c r="B1343" i="1"/>
  <c r="B2080" i="1"/>
  <c r="B1345" i="1"/>
  <c r="B1504" i="1"/>
  <c r="B1553" i="1"/>
  <c r="B2297" i="1"/>
  <c r="B2329" i="1"/>
  <c r="B1080" i="1"/>
  <c r="B2172" i="1"/>
  <c r="B1638" i="1"/>
  <c r="B897" i="1"/>
  <c r="B2302" i="1"/>
  <c r="B1199" i="1"/>
  <c r="B1003" i="1"/>
  <c r="B894" i="1"/>
  <c r="B1225" i="1"/>
  <c r="B1542" i="1"/>
  <c r="B1430" i="1"/>
  <c r="B1590" i="1"/>
  <c r="B2171" i="1"/>
  <c r="B1583" i="1"/>
  <c r="B1101" i="1"/>
  <c r="B2505" i="1"/>
  <c r="B785" i="1"/>
  <c r="B980" i="1"/>
  <c r="B900" i="1"/>
  <c r="B1464" i="1"/>
  <c r="B1141" i="1"/>
  <c r="B1249" i="1"/>
  <c r="B2060" i="1"/>
  <c r="B1602" i="1"/>
  <c r="B1410" i="1"/>
  <c r="B1924" i="1"/>
  <c r="B765" i="1"/>
  <c r="B1325" i="1"/>
  <c r="B1160" i="1"/>
  <c r="B1451" i="1"/>
  <c r="B1285" i="1"/>
  <c r="B2624" i="1"/>
  <c r="B2189" i="1"/>
  <c r="B948" i="1"/>
  <c r="B2542" i="1"/>
  <c r="B2328" i="1"/>
  <c r="B2556" i="1"/>
  <c r="B1929" i="1"/>
  <c r="B1148" i="1"/>
  <c r="B1260" i="1"/>
  <c r="B854" i="1"/>
  <c r="B1935" i="1"/>
  <c r="B1963" i="1"/>
  <c r="B2185" i="1"/>
  <c r="B1899" i="1"/>
  <c r="B2454" i="1"/>
  <c r="B1525" i="1"/>
  <c r="B759" i="1"/>
  <c r="B1717" i="1"/>
  <c r="B2030" i="1"/>
  <c r="B1254" i="1"/>
  <c r="B823" i="1"/>
  <c r="B1485" i="1"/>
  <c r="B2671" i="1"/>
  <c r="B1465" i="1"/>
  <c r="B2559" i="1"/>
  <c r="B1393" i="1"/>
  <c r="B1070" i="1"/>
  <c r="B1840" i="1"/>
  <c r="B866" i="1"/>
  <c r="B2126" i="1"/>
  <c r="B2398" i="1"/>
  <c r="B753" i="1"/>
  <c r="B2569" i="1"/>
  <c r="B2363" i="1"/>
  <c r="B730" i="1"/>
  <c r="B741" i="1"/>
  <c r="B1374" i="1"/>
  <c r="B1084" i="1"/>
  <c r="B2331" i="1"/>
  <c r="B2203" i="1"/>
  <c r="B2175" i="1"/>
  <c r="B2159" i="1"/>
  <c r="B829" i="1"/>
  <c r="B896" i="1"/>
  <c r="B1918" i="1"/>
  <c r="B1190" i="1"/>
  <c r="B2391" i="1"/>
  <c r="B2598" i="1"/>
  <c r="B2689" i="1"/>
  <c r="B1116" i="1"/>
  <c r="B2040" i="1"/>
  <c r="B2031" i="1"/>
  <c r="B2349" i="1"/>
  <c r="B1360" i="1"/>
  <c r="B1748" i="1"/>
  <c r="B952" i="1"/>
  <c r="B1849" i="1"/>
  <c r="B1668" i="1"/>
  <c r="B2010" i="1"/>
  <c r="B1429" i="1"/>
  <c r="B2446" i="1"/>
  <c r="B1541" i="1"/>
  <c r="B1445" i="1"/>
  <c r="B773" i="1"/>
  <c r="B2357" i="1"/>
  <c r="B1390" i="1"/>
  <c r="B2241" i="1"/>
  <c r="B1547" i="1"/>
  <c r="B1566" i="1"/>
  <c r="B2570" i="1"/>
  <c r="B1877" i="1"/>
  <c r="B2603" i="1"/>
  <c r="B2438" i="1"/>
  <c r="B2476" i="1"/>
  <c r="B801" i="1"/>
  <c r="B1417" i="1"/>
  <c r="B1696" i="1"/>
  <c r="B1599" i="1"/>
  <c r="B1925" i="1"/>
  <c r="B831" i="1"/>
  <c r="AQ1148" i="1"/>
  <c r="AC779" i="1"/>
  <c r="AC2194" i="1"/>
  <c r="AC2631" i="1"/>
  <c r="AC2487" i="1"/>
  <c r="AC707" i="1"/>
  <c r="AC818" i="1"/>
  <c r="AC2587" i="1"/>
  <c r="AC2170" i="1"/>
  <c r="AC1789" i="1"/>
  <c r="AC1451" i="1"/>
  <c r="AC2672" i="1"/>
  <c r="AC2643" i="1"/>
  <c r="AC1396" i="1"/>
  <c r="AC732" i="1"/>
  <c r="AC756" i="1"/>
  <c r="AC931" i="1"/>
  <c r="AC2114" i="1"/>
  <c r="AC1805" i="1"/>
  <c r="AC1554" i="1"/>
  <c r="AC1363" i="1"/>
  <c r="AC2604" i="1"/>
  <c r="AC1544" i="1"/>
  <c r="AC2036" i="1"/>
  <c r="AC927" i="1"/>
  <c r="AC847" i="1"/>
  <c r="AC1748" i="1"/>
  <c r="AC2469" i="1"/>
  <c r="AC2127" i="1"/>
  <c r="AC2005" i="1"/>
  <c r="B1112" i="1"/>
  <c r="B2351" i="1"/>
  <c r="B1309" i="1"/>
  <c r="B2333" i="1"/>
  <c r="B2665" i="1"/>
  <c r="B1530" i="1"/>
  <c r="B1237" i="1"/>
  <c r="B2362" i="1"/>
  <c r="B1361" i="1"/>
  <c r="B1117" i="1"/>
  <c r="B1035" i="1"/>
  <c r="B2431" i="1"/>
  <c r="B2163" i="1"/>
  <c r="B1842" i="1"/>
  <c r="B1559" i="1"/>
  <c r="B2191" i="1"/>
  <c r="B772" i="1"/>
  <c r="B1768" i="1"/>
  <c r="B1219" i="1"/>
  <c r="B2403" i="1"/>
  <c r="B1687" i="1"/>
  <c r="B1409" i="1"/>
  <c r="B1703" i="1"/>
  <c r="B2042" i="1"/>
  <c r="B1721" i="1"/>
  <c r="B2422" i="1"/>
  <c r="B1750" i="1"/>
  <c r="B1250" i="1"/>
  <c r="B1401" i="1"/>
  <c r="B1955" i="1"/>
  <c r="B2405" i="1"/>
  <c r="B1897" i="1"/>
  <c r="B2152" i="1"/>
  <c r="B1305" i="1"/>
  <c r="B2206" i="1"/>
  <c r="B1975" i="1"/>
  <c r="B1412" i="1"/>
  <c r="B1567" i="1"/>
  <c r="B1604" i="1"/>
  <c r="B1176" i="1"/>
  <c r="B1818" i="1"/>
  <c r="B2469" i="1"/>
  <c r="B2353" i="1"/>
  <c r="B1439" i="1"/>
  <c r="B2022" i="1"/>
  <c r="B1827" i="1"/>
  <c r="B2055" i="1"/>
  <c r="B1787" i="1"/>
  <c r="B1516" i="1"/>
  <c r="B720" i="1"/>
  <c r="B2503" i="1"/>
  <c r="B2195" i="1"/>
  <c r="B2565" i="1"/>
  <c r="B2697" i="1"/>
  <c r="B1487" i="1"/>
  <c r="B1355" i="1"/>
  <c r="B1981" i="1"/>
  <c r="B820" i="1"/>
  <c r="B2425" i="1"/>
  <c r="B2636" i="1"/>
  <c r="B1982" i="1"/>
  <c r="B1835" i="1"/>
  <c r="B1545" i="1"/>
  <c r="B1346" i="1"/>
  <c r="B1838" i="1"/>
  <c r="B1327" i="1"/>
  <c r="B814" i="1"/>
  <c r="B2150" i="1"/>
  <c r="B2184" i="1"/>
  <c r="B2608" i="1"/>
  <c r="B1631" i="1"/>
  <c r="B1875" i="1"/>
  <c r="B2512" i="1"/>
  <c r="B1573" i="1"/>
  <c r="B1565" i="1"/>
  <c r="B1788" i="1"/>
  <c r="B2300" i="1"/>
  <c r="B2325" i="1"/>
  <c r="B1677" i="1"/>
  <c r="B1766" i="1"/>
  <c r="B1731" i="1"/>
  <c r="B1921" i="1"/>
  <c r="B1952" i="1"/>
  <c r="B2099" i="1"/>
  <c r="B1728" i="1"/>
  <c r="B2448" i="1"/>
  <c r="B1753" i="1"/>
  <c r="B1887" i="1"/>
  <c r="B1798" i="1"/>
  <c r="B1422" i="1"/>
  <c r="B2554" i="1"/>
  <c r="B1809" i="1"/>
  <c r="B1296" i="1"/>
  <c r="B1518" i="1"/>
  <c r="B827" i="1"/>
  <c r="B1292" i="1"/>
  <c r="B2553" i="1"/>
  <c r="B2259" i="1"/>
  <c r="B2139" i="1"/>
  <c r="B2021" i="1"/>
  <c r="B1064" i="1"/>
  <c r="B2137" i="1"/>
  <c r="B2004" i="1"/>
  <c r="B2251" i="1"/>
  <c r="B2298" i="1"/>
  <c r="B2204" i="1"/>
  <c r="B2157" i="1"/>
  <c r="B2255" i="1"/>
  <c r="B965" i="1"/>
  <c r="B1616" i="1"/>
  <c r="B1324" i="1"/>
  <c r="B1307" i="1"/>
  <c r="B1824" i="1"/>
  <c r="B1267" i="1"/>
  <c r="B2394" i="1"/>
  <c r="B878" i="1"/>
  <c r="B2585" i="1"/>
  <c r="B1570" i="1"/>
  <c r="B1580" i="1"/>
  <c r="B1178" i="1"/>
  <c r="B1395" i="1"/>
  <c r="B2058" i="1"/>
  <c r="B2649" i="1"/>
  <c r="B904" i="1"/>
  <c r="B1209" i="1"/>
  <c r="B1329" i="1"/>
  <c r="B2239" i="1"/>
  <c r="B768" i="1"/>
  <c r="B2106" i="1"/>
  <c r="B1946" i="1"/>
  <c r="B1448" i="1"/>
  <c r="B947" i="1"/>
  <c r="B1621" i="1"/>
  <c r="B1770" i="1"/>
  <c r="B2676" i="1"/>
  <c r="B1392" i="1"/>
  <c r="B1128" i="1"/>
  <c r="B1898" i="1"/>
  <c r="B2642" i="1"/>
  <c r="B844" i="1"/>
  <c r="B1474" i="1"/>
  <c r="B2086" i="1"/>
  <c r="B2580" i="1"/>
  <c r="B2678" i="1"/>
  <c r="B1058" i="1"/>
  <c r="B1183" i="1"/>
  <c r="B2271" i="1"/>
  <c r="B2314" i="1"/>
  <c r="B1786" i="1"/>
  <c r="B1007" i="1"/>
  <c r="B769" i="1"/>
  <c r="B2246" i="1"/>
  <c r="B2377" i="1"/>
  <c r="B2059" i="1"/>
  <c r="B2524" i="1"/>
  <c r="B1140" i="1"/>
  <c r="B1704" i="1"/>
  <c r="B1271" i="1"/>
  <c r="B1867" i="1"/>
  <c r="B1714" i="1"/>
  <c r="B2610" i="1"/>
  <c r="B1558" i="1"/>
  <c r="B2433" i="1"/>
  <c r="B1230" i="1"/>
  <c r="B1265" i="1"/>
  <c r="B1800" i="1"/>
  <c r="AC1710" i="1"/>
  <c r="AC909" i="1"/>
  <c r="AC1446" i="1"/>
  <c r="AC1373" i="1"/>
  <c r="AC1561" i="1"/>
  <c r="AC2445" i="1"/>
  <c r="AC1474" i="1"/>
  <c r="AC2090" i="1"/>
  <c r="AC1075" i="1"/>
  <c r="AC2312" i="1"/>
  <c r="AC2653" i="1"/>
  <c r="AC1280" i="1"/>
  <c r="AC1972" i="1"/>
  <c r="AC710" i="1"/>
  <c r="AC1147" i="1"/>
  <c r="AC1614" i="1"/>
  <c r="AC2566" i="1"/>
  <c r="AC2510" i="1"/>
  <c r="AC2072" i="1"/>
  <c r="AC1688" i="1"/>
  <c r="AC1336" i="1"/>
  <c r="AC876" i="1"/>
  <c r="AC1436" i="1"/>
  <c r="AC1290" i="1"/>
  <c r="AC1754" i="1"/>
  <c r="AC2250" i="1"/>
  <c r="AC2704" i="1"/>
  <c r="AC1683" i="1"/>
  <c r="AC2151" i="1"/>
  <c r="B2579" i="1"/>
  <c r="F636" i="1"/>
  <c r="U640" i="1"/>
  <c r="B826" i="1"/>
  <c r="B1983" i="1"/>
  <c r="B1489" i="1"/>
  <c r="B1227" i="1"/>
  <c r="B1857" i="1"/>
  <c r="B905" i="1"/>
  <c r="B1452" i="1"/>
  <c r="B2026" i="1"/>
  <c r="B1454" i="1"/>
  <c r="B1192" i="1"/>
  <c r="B1126" i="1"/>
  <c r="B1438" i="1"/>
  <c r="B2279" i="1"/>
  <c r="B777" i="1"/>
  <c r="B888" i="1"/>
  <c r="B2566" i="1"/>
  <c r="B2620" i="1"/>
  <c r="B1341" i="1"/>
  <c r="B2257" i="1"/>
  <c r="B1901" i="1"/>
  <c r="B1444" i="1"/>
  <c r="B2646" i="1"/>
  <c r="B2434" i="1"/>
  <c r="B1737" i="1"/>
  <c r="B928" i="1"/>
  <c r="B1588" i="1"/>
  <c r="B2324" i="1"/>
  <c r="B2016" i="1"/>
  <c r="B1947" i="1"/>
  <c r="B840" i="1"/>
  <c r="B1013" i="1"/>
  <c r="B1270" i="1"/>
  <c r="B2557" i="1"/>
  <c r="B2049" i="1"/>
  <c r="B1276" i="1"/>
  <c r="B2687" i="1"/>
  <c r="B2611" i="1"/>
  <c r="B2597" i="1"/>
  <c r="B911" i="1"/>
  <c r="B1103" i="1"/>
  <c r="B2220" i="1"/>
  <c r="B1173" i="1"/>
  <c r="B1138" i="1"/>
  <c r="B2661" i="1"/>
  <c r="B1709" i="1"/>
  <c r="B2346" i="1"/>
  <c r="B2275" i="1"/>
  <c r="B1697" i="1"/>
  <c r="B2147" i="1"/>
  <c r="B1353" i="1"/>
  <c r="B2288" i="1"/>
  <c r="B2623" i="1"/>
  <c r="B750" i="1"/>
  <c r="B828" i="1"/>
  <c r="B1499" i="1"/>
  <c r="B1134" i="1"/>
  <c r="B2625" i="1"/>
  <c r="B1683" i="1"/>
  <c r="B2321" i="1"/>
  <c r="B1051" i="1"/>
  <c r="B1145" i="1"/>
  <c r="B2083" i="1"/>
  <c r="B1552" i="1"/>
  <c r="B1033" i="1"/>
  <c r="B1442" i="1"/>
  <c r="B2656" i="1"/>
  <c r="B1790" i="1"/>
  <c r="B2470" i="1"/>
  <c r="B2145" i="1"/>
  <c r="B809" i="1"/>
  <c r="B1756" i="1"/>
  <c r="B1075" i="1"/>
  <c r="B845" i="1"/>
  <c r="B2487" i="1"/>
  <c r="B733" i="1"/>
  <c r="B2386" i="1"/>
  <c r="B2527" i="1"/>
  <c r="B2441" i="1"/>
  <c r="B2061" i="1"/>
  <c r="B2110" i="1"/>
  <c r="B1943" i="1"/>
  <c r="B781" i="1"/>
  <c r="B2606" i="1"/>
  <c r="B2127" i="1"/>
  <c r="B1337" i="1"/>
  <c r="B2477" i="1"/>
  <c r="B2303" i="1"/>
  <c r="B2247" i="1"/>
  <c r="B2352" i="1"/>
  <c r="B2318" i="1"/>
  <c r="B1008" i="1"/>
  <c r="B1113" i="1"/>
  <c r="B924" i="1"/>
  <c r="B1449" i="1"/>
  <c r="B1785" i="1"/>
  <c r="B2116" i="1"/>
  <c r="B1978" i="1"/>
  <c r="B1733" i="1"/>
  <c r="B1340" i="1"/>
  <c r="B1689" i="1"/>
  <c r="B1177" i="1"/>
  <c r="B1550" i="1"/>
  <c r="B874" i="1"/>
  <c r="B1757" i="1"/>
  <c r="B1910" i="1"/>
  <c r="B2595" i="1"/>
  <c r="B2107" i="1"/>
  <c r="B2048" i="1"/>
  <c r="B2062" i="1"/>
  <c r="B1671" i="1"/>
  <c r="B1543" i="1"/>
  <c r="B1092" i="1"/>
  <c r="B2028" i="1"/>
  <c r="B2181" i="1"/>
  <c r="B1991" i="1"/>
  <c r="B1900" i="1"/>
  <c r="B1682" i="1"/>
  <c r="B2647" i="1"/>
  <c r="B2485" i="1"/>
  <c r="B1233" i="1"/>
  <c r="B2242" i="1"/>
  <c r="B1089" i="1"/>
  <c r="B1655" i="1"/>
  <c r="B1751" i="1"/>
  <c r="B1866" i="1"/>
  <c r="B1650" i="1"/>
  <c r="B1264" i="1"/>
  <c r="B890" i="1"/>
  <c r="B865" i="1"/>
  <c r="B1421" i="1"/>
  <c r="B1228" i="1"/>
  <c r="B2354" i="1"/>
  <c r="B1821" i="1"/>
  <c r="B2399" i="1"/>
  <c r="B1333" i="1"/>
  <c r="B2223" i="1"/>
  <c r="B2007" i="1"/>
  <c r="B2616" i="1"/>
  <c r="B1119" i="1"/>
  <c r="B2463" i="1"/>
  <c r="B1628" i="1"/>
  <c r="B2653" i="1"/>
  <c r="B1363" i="1"/>
  <c r="B2705" i="1"/>
  <c r="B1077" i="1"/>
  <c r="B2643" i="1"/>
  <c r="B1945" i="1"/>
  <c r="B953" i="1"/>
  <c r="B1864" i="1"/>
  <c r="B2466" i="1"/>
  <c r="B1659" i="1"/>
  <c r="B1301" i="1"/>
  <c r="B2468" i="1"/>
  <c r="B825" i="1"/>
  <c r="B1600" i="1"/>
  <c r="B815" i="1"/>
  <c r="B1279" i="1"/>
  <c r="B2090" i="1"/>
  <c r="B2130" i="1"/>
  <c r="B2088" i="1"/>
  <c r="B2490" i="1"/>
  <c r="B851" i="1"/>
  <c r="B1710" i="1"/>
  <c r="B1938" i="1"/>
  <c r="B923" i="1"/>
  <c r="AV2677" i="1"/>
  <c r="AQ2677" i="1"/>
  <c r="AR2677" i="1"/>
  <c r="AV1613" i="1"/>
  <c r="AC2489" i="1"/>
  <c r="AC1412" i="1"/>
  <c r="AC2337" i="1"/>
  <c r="AC2119" i="1"/>
  <c r="AC730" i="1"/>
  <c r="AC2466" i="1"/>
  <c r="AC815" i="1"/>
  <c r="AC848" i="1"/>
  <c r="AC2166" i="1"/>
  <c r="AC1891" i="1"/>
  <c r="AC1639" i="1"/>
  <c r="AC734" i="1"/>
  <c r="AC1403" i="1"/>
  <c r="AC844" i="1"/>
  <c r="AC1909" i="1"/>
  <c r="AC2302" i="1"/>
  <c r="AC2504" i="1"/>
  <c r="AC1223" i="1"/>
  <c r="AC2244" i="1"/>
  <c r="AC2123" i="1"/>
  <c r="AC1020" i="1"/>
  <c r="AC1712" i="1"/>
  <c r="AC1378" i="1"/>
  <c r="AC2076" i="1"/>
  <c r="AC2128" i="1"/>
  <c r="AC1063" i="1"/>
  <c r="AC1282" i="1"/>
  <c r="AC714" i="1"/>
  <c r="AC1751" i="1"/>
  <c r="AQ1575" i="1" l="1"/>
  <c r="AQ1656" i="1"/>
  <c r="AQ1000" i="1"/>
  <c r="AV2414" i="1"/>
  <c r="AR2375" i="1"/>
  <c r="AT2375" i="1" s="1"/>
  <c r="AQ2375" i="1"/>
  <c r="AR1944" i="1"/>
  <c r="AS1944" i="1" s="1"/>
  <c r="AR1171" i="1"/>
  <c r="AR1082" i="1"/>
  <c r="AV1222" i="1"/>
  <c r="AQ2196" i="1"/>
  <c r="AQ1643" i="1"/>
  <c r="AQ2596" i="1"/>
  <c r="AV2300" i="1"/>
  <c r="AQ797" i="1"/>
  <c r="AV2545" i="1"/>
  <c r="AV2045" i="1"/>
  <c r="AQ1601" i="1"/>
  <c r="AR898" i="1"/>
  <c r="AT898" i="1" s="1"/>
  <c r="AV2200" i="1"/>
  <c r="AQ2658" i="1"/>
  <c r="AV2522" i="1"/>
  <c r="AQ2201" i="1"/>
  <c r="AR1911" i="1"/>
  <c r="AT1911" i="1" s="1"/>
  <c r="AQ2545" i="1"/>
  <c r="AV1418" i="1"/>
  <c r="AQ2236" i="1"/>
  <c r="AR2418" i="1"/>
  <c r="AV1339" i="1"/>
  <c r="AQ1545" i="1"/>
  <c r="AT1545" i="1" s="1"/>
  <c r="AR946" i="1"/>
  <c r="AT946" i="1" s="1"/>
  <c r="AR1792" i="1"/>
  <c r="AS1792" i="1" s="1"/>
  <c r="AR1259" i="1"/>
  <c r="AT1259" i="1" s="1"/>
  <c r="AR1921" i="1"/>
  <c r="AS1921" i="1" s="1"/>
  <c r="AV1398" i="1"/>
  <c r="AR1496" i="1"/>
  <c r="AS1496" i="1" s="1"/>
  <c r="AQ2418" i="1"/>
  <c r="AR1339" i="1"/>
  <c r="AT1339" i="1" s="1"/>
  <c r="AV1582" i="1"/>
  <c r="AQ946" i="1"/>
  <c r="AQ1791" i="1"/>
  <c r="AT1791" i="1" s="1"/>
  <c r="AQ1259" i="1"/>
  <c r="AQ1613" i="1"/>
  <c r="AQ1921" i="1"/>
  <c r="AV836" i="1"/>
  <c r="AV1148" i="1"/>
  <c r="AV1082" i="1"/>
  <c r="AQ2112" i="1"/>
  <c r="AS2112" i="1" s="1"/>
  <c r="AR1250" i="1"/>
  <c r="AS1250" i="1" s="1"/>
  <c r="AR996" i="1"/>
  <c r="AS996" i="1" s="1"/>
  <c r="AR2196" i="1"/>
  <c r="AV2015" i="1"/>
  <c r="AV1656" i="1"/>
  <c r="AR1012" i="1"/>
  <c r="AT1012" i="1" s="1"/>
  <c r="AV1171" i="1"/>
  <c r="AQ858" i="1"/>
  <c r="AS858" i="1" s="1"/>
  <c r="AQ2404" i="1"/>
  <c r="AR1111" i="1"/>
  <c r="AT1111" i="1" s="1"/>
  <c r="AR1614" i="1"/>
  <c r="AT1614" i="1" s="1"/>
  <c r="AV820" i="1"/>
  <c r="AQ2619" i="1"/>
  <c r="AR2500" i="1"/>
  <c r="AT2500" i="1" s="1"/>
  <c r="AV917" i="1"/>
  <c r="AQ2300" i="1"/>
  <c r="AS2300" i="1" s="1"/>
  <c r="AV1628" i="1"/>
  <c r="AR2298" i="1"/>
  <c r="AT2298" i="1" s="1"/>
  <c r="AV1012" i="1"/>
  <c r="AV1486" i="1"/>
  <c r="AQ766" i="1"/>
  <c r="AV2532" i="1"/>
  <c r="AV2464" i="1"/>
  <c r="AR2593" i="1"/>
  <c r="AT2593" i="1" s="1"/>
  <c r="AQ1277" i="1"/>
  <c r="AQ988" i="1"/>
  <c r="AQ2298" i="1"/>
  <c r="AV1735" i="1"/>
  <c r="AV1652" i="1"/>
  <c r="AV1114" i="1"/>
  <c r="AR2464" i="1"/>
  <c r="AS2464" i="1" s="1"/>
  <c r="AV1277" i="1"/>
  <c r="AV1818" i="1"/>
  <c r="AQ2069" i="1"/>
  <c r="AR2004" i="1"/>
  <c r="AT2004" i="1" s="1"/>
  <c r="AR2469" i="1"/>
  <c r="AS2469" i="1" s="1"/>
  <c r="AQ1283" i="1"/>
  <c r="AQ2397" i="1"/>
  <c r="AS2397" i="1" s="1"/>
  <c r="AV1129" i="1"/>
  <c r="AV1597" i="1"/>
  <c r="AQ1794" i="1"/>
  <c r="AT1794" i="1" s="1"/>
  <c r="AV2440" i="1"/>
  <c r="AV1252" i="1"/>
  <c r="AR2303" i="1"/>
  <c r="AR2641" i="1"/>
  <c r="AT2641" i="1" s="1"/>
  <c r="AR2511" i="1"/>
  <c r="AT2511" i="1" s="1"/>
  <c r="AR2126" i="1"/>
  <c r="AT2126" i="1" s="1"/>
  <c r="AV2537" i="1"/>
  <c r="AQ2291" i="1"/>
  <c r="AR1239" i="1"/>
  <c r="AS1239" i="1" s="1"/>
  <c r="AQ2441" i="1"/>
  <c r="AS2441" i="1" s="1"/>
  <c r="AV1614" i="1"/>
  <c r="AR2086" i="1"/>
  <c r="AT2086" i="1" s="1"/>
  <c r="AR1153" i="1"/>
  <c r="AS1153" i="1" s="1"/>
  <c r="AV2606" i="1"/>
  <c r="AR1278" i="1"/>
  <c r="AT1278" i="1" s="1"/>
  <c r="AQ1118" i="1"/>
  <c r="AQ1278" i="1"/>
  <c r="AQ1854" i="1"/>
  <c r="AT1854" i="1" s="1"/>
  <c r="AQ2303" i="1"/>
  <c r="AQ2641" i="1"/>
  <c r="AV2648" i="1"/>
  <c r="AR1490" i="1"/>
  <c r="AS1490" i="1" s="1"/>
  <c r="AQ1320" i="1"/>
  <c r="AV821" i="1"/>
  <c r="AR2100" i="1"/>
  <c r="AT2100" i="1" s="1"/>
  <c r="AQ1085" i="1"/>
  <c r="AR797" i="1"/>
  <c r="AT797" i="1" s="1"/>
  <c r="AQ1201" i="1"/>
  <c r="AS1201" i="1" s="1"/>
  <c r="AR1710" i="1"/>
  <c r="AQ1402" i="1"/>
  <c r="AQ2559" i="1"/>
  <c r="AR2502" i="1"/>
  <c r="AT2502" i="1" s="1"/>
  <c r="AR721" i="1"/>
  <c r="AT721" i="1" s="1"/>
  <c r="AR913" i="1"/>
  <c r="AQ899" i="1"/>
  <c r="AQ2542" i="1"/>
  <c r="AS2542" i="1" s="1"/>
  <c r="AQ1203" i="1"/>
  <c r="AR2236" i="1"/>
  <c r="AT2236" i="1" s="1"/>
  <c r="AV2004" i="1"/>
  <c r="AQ2589" i="1"/>
  <c r="AR1000" i="1"/>
  <c r="AS1000" i="1" s="1"/>
  <c r="AR1685" i="1"/>
  <c r="AT1685" i="1" s="1"/>
  <c r="AV1101" i="1"/>
  <c r="AV2381" i="1"/>
  <c r="AR2404" i="1"/>
  <c r="AT2404" i="1" s="1"/>
  <c r="AV1545" i="1"/>
  <c r="AV996" i="1"/>
  <c r="AQ891" i="1"/>
  <c r="AQ901" i="1"/>
  <c r="AQ905" i="1"/>
  <c r="AR1231" i="1"/>
  <c r="AT1231" i="1" s="1"/>
  <c r="AV1011" i="1"/>
  <c r="AV784" i="1"/>
  <c r="AV729" i="1"/>
  <c r="AQ1433" i="1"/>
  <c r="AR821" i="1"/>
  <c r="AT821" i="1" s="1"/>
  <c r="AV1239" i="1"/>
  <c r="AR2201" i="1"/>
  <c r="AT2201" i="1" s="1"/>
  <c r="AQ2461" i="1"/>
  <c r="AR2619" i="1"/>
  <c r="AT2619" i="1" s="1"/>
  <c r="AQ2607" i="1"/>
  <c r="AS2607" i="1" s="1"/>
  <c r="AQ1802" i="1"/>
  <c r="AT1802" i="1" s="1"/>
  <c r="AR2414" i="1"/>
  <c r="AT2414" i="1" s="1"/>
  <c r="AV1201" i="1"/>
  <c r="AQ1710" i="1"/>
  <c r="AR1402" i="1"/>
  <c r="AT1402" i="1" s="1"/>
  <c r="AR2559" i="1"/>
  <c r="AS2559" i="1" s="1"/>
  <c r="AQ2502" i="1"/>
  <c r="AV721" i="1"/>
  <c r="AQ1252" i="1"/>
  <c r="AS1252" i="1" s="1"/>
  <c r="AQ2045" i="1"/>
  <c r="AS2045" i="1" s="1"/>
  <c r="AR1398" i="1"/>
  <c r="AT1398" i="1" s="1"/>
  <c r="AR1486" i="1"/>
  <c r="AT1486" i="1" s="1"/>
  <c r="AR1203" i="1"/>
  <c r="AR2589" i="1"/>
  <c r="AT2589" i="1" s="1"/>
  <c r="AR1101" i="1"/>
  <c r="AT1101" i="1" s="1"/>
  <c r="AQ2381" i="1"/>
  <c r="AS2381" i="1" s="1"/>
  <c r="AV1111" i="1"/>
  <c r="AR1652" i="1"/>
  <c r="AT1652" i="1" s="1"/>
  <c r="AR905" i="1"/>
  <c r="AV1231" i="1"/>
  <c r="AQ2126" i="1"/>
  <c r="AQ2537" i="1"/>
  <c r="AR1433" i="1"/>
  <c r="AR2015" i="1"/>
  <c r="AS2015" i="1" s="1"/>
  <c r="AQ1129" i="1"/>
  <c r="AS1129" i="1" s="1"/>
  <c r="AR1085" i="1"/>
  <c r="AT1085" i="1" s="1"/>
  <c r="AV1802" i="1"/>
  <c r="AV1153" i="1"/>
  <c r="AQ2606" i="1"/>
  <c r="AS2606" i="1" s="1"/>
  <c r="AV1794" i="1"/>
  <c r="AR2069" i="1"/>
  <c r="AT2069" i="1" s="1"/>
  <c r="AQ1496" i="1"/>
  <c r="AR1582" i="1"/>
  <c r="AS1582" i="1" s="1"/>
  <c r="AQ1114" i="1"/>
  <c r="AS1114" i="1" s="1"/>
  <c r="AV2291" i="1"/>
  <c r="AR2522" i="1"/>
  <c r="AT2522" i="1" s="1"/>
  <c r="AV2100" i="1"/>
  <c r="AQ2593" i="1"/>
  <c r="AR988" i="1"/>
  <c r="AT988" i="1" s="1"/>
  <c r="AQ1561" i="1"/>
  <c r="AR1184" i="1"/>
  <c r="AT1184" i="1" s="1"/>
  <c r="AQ2132" i="1"/>
  <c r="AV1854" i="1"/>
  <c r="AQ1418" i="1"/>
  <c r="AS1418" i="1" s="1"/>
  <c r="AQ836" i="1"/>
  <c r="AS836" i="1" s="1"/>
  <c r="AR2157" i="1"/>
  <c r="AT2157" i="1" s="1"/>
  <c r="AQ1735" i="1"/>
  <c r="AT1735" i="1" s="1"/>
  <c r="AR2063" i="1"/>
  <c r="AQ2648" i="1"/>
  <c r="AS2648" i="1" s="1"/>
  <c r="AV858" i="1"/>
  <c r="AV1025" i="1"/>
  <c r="AQ1799" i="1"/>
  <c r="AT1799" i="1" s="1"/>
  <c r="AR1597" i="1"/>
  <c r="AT1597" i="1" s="1"/>
  <c r="AQ2532" i="1"/>
  <c r="AS2532" i="1" s="1"/>
  <c r="AV2469" i="1"/>
  <c r="AR2662" i="1"/>
  <c r="AT2662" i="1" s="1"/>
  <c r="AV1568" i="1"/>
  <c r="AV1490" i="1"/>
  <c r="AR820" i="1"/>
  <c r="AS820" i="1" s="1"/>
  <c r="AV1320" i="1"/>
  <c r="AQ1634" i="1"/>
  <c r="AV1791" i="1"/>
  <c r="AV2441" i="1"/>
  <c r="AV1586" i="1"/>
  <c r="AR1765" i="1"/>
  <c r="AS1765" i="1" s="1"/>
  <c r="AR1561" i="1"/>
  <c r="AS1561" i="1" s="1"/>
  <c r="AR2132" i="1"/>
  <c r="AQ2079" i="1"/>
  <c r="AS2079" i="1" s="1"/>
  <c r="AQ2462" i="1"/>
  <c r="AS2462" i="1" s="1"/>
  <c r="AV2157" i="1"/>
  <c r="AQ2063" i="1"/>
  <c r="AQ933" i="1"/>
  <c r="AS933" i="1" s="1"/>
  <c r="AR1025" i="1"/>
  <c r="AS1025" i="1" s="1"/>
  <c r="AV1799" i="1"/>
  <c r="AQ1396" i="1"/>
  <c r="AQ2662" i="1"/>
  <c r="AQ1568" i="1"/>
  <c r="AQ1155" i="1"/>
  <c r="AV1035" i="1"/>
  <c r="AR1634" i="1"/>
  <c r="AV2249" i="1"/>
  <c r="AQ2553" i="1"/>
  <c r="AR2279" i="1"/>
  <c r="AT2279" i="1" s="1"/>
  <c r="AQ1586" i="1"/>
  <c r="AT1586" i="1" s="1"/>
  <c r="AV1765" i="1"/>
  <c r="AQ1184" i="1"/>
  <c r="AQ2653" i="1"/>
  <c r="AV1150" i="1"/>
  <c r="AV2079" i="1"/>
  <c r="AV2149" i="1"/>
  <c r="AQ1160" i="1"/>
  <c r="AV2462" i="1"/>
  <c r="AV1874" i="1"/>
  <c r="AV2219" i="1"/>
  <c r="AV933" i="1"/>
  <c r="AV2528" i="1"/>
  <c r="AV2654" i="1"/>
  <c r="AR1396" i="1"/>
  <c r="AQ929" i="1"/>
  <c r="AS929" i="1" s="1"/>
  <c r="AV2402" i="1"/>
  <c r="AQ2108" i="1"/>
  <c r="AR1155" i="1"/>
  <c r="AT1155" i="1" s="1"/>
  <c r="AQ2278" i="1"/>
  <c r="AV1315" i="1"/>
  <c r="AR1035" i="1"/>
  <c r="AT1035" i="1" s="1"/>
  <c r="AR2186" i="1"/>
  <c r="AT2186" i="1" s="1"/>
  <c r="AR2249" i="1"/>
  <c r="AS2249" i="1" s="1"/>
  <c r="AR1446" i="1"/>
  <c r="AT1446" i="1" s="1"/>
  <c r="AR2553" i="1"/>
  <c r="AT2553" i="1" s="1"/>
  <c r="AV2279" i="1"/>
  <c r="AR782" i="1"/>
  <c r="AT782" i="1" s="1"/>
  <c r="AV1569" i="1"/>
  <c r="AR2653" i="1"/>
  <c r="AT2653" i="1" s="1"/>
  <c r="AR1150" i="1"/>
  <c r="AS1150" i="1" s="1"/>
  <c r="AR2068" i="1"/>
  <c r="AT2068" i="1" s="1"/>
  <c r="AQ2149" i="1"/>
  <c r="AS2149" i="1" s="1"/>
  <c r="AR1160" i="1"/>
  <c r="AR1874" i="1"/>
  <c r="AT1874" i="1" s="1"/>
  <c r="AV1560" i="1"/>
  <c r="AR2219" i="1"/>
  <c r="AS2219" i="1" s="1"/>
  <c r="AQ2528" i="1"/>
  <c r="AS2528" i="1" s="1"/>
  <c r="AV723" i="1"/>
  <c r="AR1223" i="1"/>
  <c r="AT1223" i="1" s="1"/>
  <c r="AV929" i="1"/>
  <c r="AQ2402" i="1"/>
  <c r="AS2402" i="1" s="1"/>
  <c r="AV2108" i="1"/>
  <c r="AR2521" i="1"/>
  <c r="AS2521" i="1" s="1"/>
  <c r="AR1288" i="1"/>
  <c r="AT1288" i="1" s="1"/>
  <c r="AR2278" i="1"/>
  <c r="AQ1315" i="1"/>
  <c r="AV2186" i="1"/>
  <c r="AR1024" i="1"/>
  <c r="AT1024" i="1" s="1"/>
  <c r="AV1446" i="1"/>
  <c r="AV782" i="1"/>
  <c r="AV950" i="1"/>
  <c r="AV967" i="1"/>
  <c r="AQ1901" i="1"/>
  <c r="AT1901" i="1" s="1"/>
  <c r="AQ2068" i="1"/>
  <c r="AQ874" i="1"/>
  <c r="AV1484" i="1"/>
  <c r="AR1560" i="1"/>
  <c r="AT1560" i="1" s="1"/>
  <c r="AR1004" i="1"/>
  <c r="AT1004" i="1" s="1"/>
  <c r="AQ723" i="1"/>
  <c r="AS723" i="1" s="1"/>
  <c r="AV1223" i="1"/>
  <c r="AR1266" i="1"/>
  <c r="AT1266" i="1" s="1"/>
  <c r="AQ2468" i="1"/>
  <c r="AV1826" i="1"/>
  <c r="AV2521" i="1"/>
  <c r="AQ1288" i="1"/>
  <c r="AR1716" i="1"/>
  <c r="AS1716" i="1" s="1"/>
  <c r="AQ1024" i="1"/>
  <c r="AR2638" i="1"/>
  <c r="AT2638" i="1" s="1"/>
  <c r="AQ2052" i="1"/>
  <c r="AV747" i="1"/>
  <c r="AR950" i="1"/>
  <c r="AT950" i="1" s="1"/>
  <c r="AQ967" i="1"/>
  <c r="AS967" i="1" s="1"/>
  <c r="AV874" i="1"/>
  <c r="AQ913" i="1"/>
  <c r="AR899" i="1"/>
  <c r="AT899" i="1" s="1"/>
  <c r="AQ1484" i="1"/>
  <c r="AT1484" i="1" s="1"/>
  <c r="AV2542" i="1"/>
  <c r="AV1004" i="1"/>
  <c r="AV1685" i="1"/>
  <c r="AV1266" i="1"/>
  <c r="AV2468" i="1"/>
  <c r="AQ1826" i="1"/>
  <c r="AT1826" i="1" s="1"/>
  <c r="AR891" i="1"/>
  <c r="AT891" i="1" s="1"/>
  <c r="AR901" i="1"/>
  <c r="AT901" i="1" s="1"/>
  <c r="AQ1011" i="1"/>
  <c r="AS1011" i="1" s="1"/>
  <c r="AR784" i="1"/>
  <c r="AT784" i="1" s="1"/>
  <c r="AQ729" i="1"/>
  <c r="AS729" i="1" s="1"/>
  <c r="AQ1716" i="1"/>
  <c r="AV2638" i="1"/>
  <c r="AR2461" i="1"/>
  <c r="AT2461" i="1" s="1"/>
  <c r="AR2052" i="1"/>
  <c r="AQ747" i="1"/>
  <c r="AS747" i="1" s="1"/>
  <c r="AV2607" i="1"/>
  <c r="AV1901" i="1"/>
  <c r="AQ1569" i="1"/>
  <c r="AT1569" i="1" s="1"/>
  <c r="AR1124" i="1"/>
  <c r="AT1124" i="1" s="1"/>
  <c r="AQ2090" i="1"/>
  <c r="AS2090" i="1" s="1"/>
  <c r="AQ1243" i="1"/>
  <c r="AV2616" i="1"/>
  <c r="AR2214" i="1"/>
  <c r="AS2214" i="1" s="1"/>
  <c r="AR2604" i="1"/>
  <c r="AS2604" i="1" s="1"/>
  <c r="AQ2232" i="1"/>
  <c r="AV1643" i="1"/>
  <c r="AQ1721" i="1"/>
  <c r="AT1721" i="1" s="1"/>
  <c r="AQ2356" i="1"/>
  <c r="AQ786" i="1"/>
  <c r="AR2629" i="1"/>
  <c r="AT2629" i="1" s="1"/>
  <c r="AR2644" i="1"/>
  <c r="AT2644" i="1" s="1"/>
  <c r="AQ1817" i="1"/>
  <c r="AQ1128" i="1"/>
  <c r="AS1128" i="1" s="1"/>
  <c r="AV745" i="1"/>
  <c r="AV1343" i="1"/>
  <c r="AQ2629" i="1"/>
  <c r="AV1796" i="1"/>
  <c r="AV1139" i="1"/>
  <c r="AV2388" i="1"/>
  <c r="AR1343" i="1"/>
  <c r="AS1343" i="1" s="1"/>
  <c r="AR1796" i="1"/>
  <c r="AS1796" i="1" s="1"/>
  <c r="AQ1139" i="1"/>
  <c r="AS1139" i="1" s="1"/>
  <c r="AR786" i="1"/>
  <c r="AV1721" i="1"/>
  <c r="AV2596" i="1"/>
  <c r="AV1663" i="1"/>
  <c r="AR878" i="1"/>
  <c r="AT878" i="1" s="1"/>
  <c r="AV916" i="1"/>
  <c r="AR1499" i="1"/>
  <c r="AT1499" i="1" s="1"/>
  <c r="AQ2256" i="1"/>
  <c r="AR1663" i="1"/>
  <c r="AT1663" i="1" s="1"/>
  <c r="AQ878" i="1"/>
  <c r="AR1974" i="1"/>
  <c r="AT1974" i="1" s="1"/>
  <c r="AV1499" i="1"/>
  <c r="AR1067" i="1"/>
  <c r="AT1067" i="1" s="1"/>
  <c r="AR2504" i="1"/>
  <c r="AT2504" i="1" s="1"/>
  <c r="AV1974" i="1"/>
  <c r="AR1858" i="1"/>
  <c r="AS1858" i="1" s="1"/>
  <c r="AV2504" i="1"/>
  <c r="AQ1981" i="1"/>
  <c r="AQ920" i="1"/>
  <c r="AQ2288" i="1"/>
  <c r="AQ2686" i="1"/>
  <c r="AS2686" i="1" s="1"/>
  <c r="AR2310" i="1"/>
  <c r="AQ2696" i="1"/>
  <c r="AR1761" i="1"/>
  <c r="AS1761" i="1" s="1"/>
  <c r="AQ2310" i="1"/>
  <c r="AV2696" i="1"/>
  <c r="AR2517" i="1"/>
  <c r="AT2517" i="1" s="1"/>
  <c r="AR1042" i="1"/>
  <c r="AT1042" i="1" s="1"/>
  <c r="AR1758" i="1"/>
  <c r="AR1412" i="1"/>
  <c r="AT1412" i="1" s="1"/>
  <c r="AR881" i="1"/>
  <c r="AS881" i="1" s="1"/>
  <c r="AR1843" i="1"/>
  <c r="AS1843" i="1" s="1"/>
  <c r="AV2283" i="1"/>
  <c r="AV2560" i="1"/>
  <c r="AR1477" i="1"/>
  <c r="AQ2021" i="1"/>
  <c r="AS2021" i="1" s="1"/>
  <c r="AV1815" i="1"/>
  <c r="AR1048" i="1"/>
  <c r="AS1048" i="1" s="1"/>
  <c r="AQ1159" i="1"/>
  <c r="AV2272" i="1"/>
  <c r="AQ1026" i="1"/>
  <c r="AS1026" i="1" s="1"/>
  <c r="AQ1090" i="1"/>
  <c r="AS1090" i="1" s="1"/>
  <c r="AV1964" i="1"/>
  <c r="AQ2344" i="1"/>
  <c r="AQ2160" i="1"/>
  <c r="AQ1303" i="1"/>
  <c r="AS1303" i="1" s="1"/>
  <c r="AR829" i="1"/>
  <c r="AT829" i="1" s="1"/>
  <c r="AV1468" i="1"/>
  <c r="AQ1678" i="1"/>
  <c r="AQ2320" i="1"/>
  <c r="AR1383" i="1"/>
  <c r="AT1383" i="1" s="1"/>
  <c r="AR2332" i="1"/>
  <c r="AT2332" i="1" s="1"/>
  <c r="AQ2355" i="1"/>
  <c r="AS2355" i="1" s="1"/>
  <c r="AQ2105" i="1"/>
  <c r="AR807" i="1"/>
  <c r="AT807" i="1" s="1"/>
  <c r="AR811" i="1"/>
  <c r="AT811" i="1" s="1"/>
  <c r="AR2152" i="1"/>
  <c r="AQ1884" i="1"/>
  <c r="AT1884" i="1" s="1"/>
  <c r="AQ1454" i="1"/>
  <c r="AQ2066" i="1"/>
  <c r="AS2066" i="1" s="1"/>
  <c r="AV982" i="1"/>
  <c r="AR739" i="1"/>
  <c r="AT739" i="1" s="1"/>
  <c r="AV2664" i="1"/>
  <c r="AV2029" i="1"/>
  <c r="AV2643" i="1"/>
  <c r="AV979" i="1"/>
  <c r="AV2476" i="1"/>
  <c r="AQ873" i="1"/>
  <c r="AV2058" i="1"/>
  <c r="AR1960" i="1"/>
  <c r="AS1960" i="1" s="1"/>
  <c r="AV1229" i="1"/>
  <c r="AR1936" i="1"/>
  <c r="AQ1806" i="1"/>
  <c r="AT1806" i="1" s="1"/>
  <c r="AR1940" i="1"/>
  <c r="AT1940" i="1" s="1"/>
  <c r="AV1714" i="1"/>
  <c r="AV2671" i="1"/>
  <c r="AV2353" i="1"/>
  <c r="AV2660" i="1"/>
  <c r="AQ794" i="1"/>
  <c r="AV2261" i="1"/>
  <c r="AV2072" i="1"/>
  <c r="AR2430" i="1"/>
  <c r="AS2430" i="1" s="1"/>
  <c r="AV1712" i="1"/>
  <c r="AV750" i="1"/>
  <c r="AR1999" i="1"/>
  <c r="AT1999" i="1" s="1"/>
  <c r="AR1665" i="1"/>
  <c r="AR2417" i="1"/>
  <c r="AT2417" i="1" s="1"/>
  <c r="AV1032" i="1"/>
  <c r="AQ1758" i="1"/>
  <c r="AQ1229" i="1"/>
  <c r="AS1229" i="1" s="1"/>
  <c r="AQ1412" i="1"/>
  <c r="AQ2353" i="1"/>
  <c r="AQ1468" i="1"/>
  <c r="AT1468" i="1" s="1"/>
  <c r="AR1712" i="1"/>
  <c r="AS1712" i="1" s="1"/>
  <c r="AV1026" i="1"/>
  <c r="AV881" i="1"/>
  <c r="AQ1843" i="1"/>
  <c r="AR2660" i="1"/>
  <c r="AS2660" i="1" s="1"/>
  <c r="AV2066" i="1"/>
  <c r="AV1090" i="1"/>
  <c r="AV1806" i="1"/>
  <c r="AR750" i="1"/>
  <c r="AS750" i="1" s="1"/>
  <c r="AQ739" i="1"/>
  <c r="AR2105" i="1"/>
  <c r="AT2105" i="1" s="1"/>
  <c r="AV2021" i="1"/>
  <c r="AV1940" i="1"/>
  <c r="AR2072" i="1"/>
  <c r="AT2072" i="1" s="1"/>
  <c r="AR979" i="1"/>
  <c r="AS979" i="1" s="1"/>
  <c r="AR2664" i="1"/>
  <c r="AS2664" i="1" s="1"/>
  <c r="AQ2560" i="1"/>
  <c r="AS2560" i="1" s="1"/>
  <c r="AQ2671" i="1"/>
  <c r="AR2320" i="1"/>
  <c r="AV2214" i="1"/>
  <c r="AQ1477" i="1"/>
  <c r="AQ1960" i="1"/>
  <c r="AV1383" i="1"/>
  <c r="AQ2643" i="1"/>
  <c r="AS2643" i="1" s="1"/>
  <c r="AQ2152" i="1"/>
  <c r="AV829" i="1"/>
  <c r="AV1884" i="1"/>
  <c r="AR1454" i="1"/>
  <c r="AS1454" i="1" s="1"/>
  <c r="AV2430" i="1"/>
  <c r="AQ982" i="1"/>
  <c r="AS982" i="1" s="1"/>
  <c r="AR1964" i="1"/>
  <c r="AS1964" i="1" s="1"/>
  <c r="AR1714" i="1"/>
  <c r="AS1714" i="1" s="1"/>
  <c r="AV1999" i="1"/>
  <c r="AV807" i="1"/>
  <c r="AR2283" i="1"/>
  <c r="AT2283" i="1" s="1"/>
  <c r="AR873" i="1"/>
  <c r="AV1124" i="1"/>
  <c r="AQ2058" i="1"/>
  <c r="AS2058" i="1" s="1"/>
  <c r="AR1640" i="1"/>
  <c r="AS1640" i="1" s="1"/>
  <c r="AQ1029" i="1"/>
  <c r="AS1029" i="1" s="1"/>
  <c r="AQ1619" i="1"/>
  <c r="AV2355" i="1"/>
  <c r="AV2540" i="1"/>
  <c r="AV1969" i="1"/>
  <c r="AQ1936" i="1"/>
  <c r="AR2272" i="1"/>
  <c r="AT2272" i="1" s="1"/>
  <c r="AR1868" i="1"/>
  <c r="AS1868" i="1" s="1"/>
  <c r="AR2109" i="1"/>
  <c r="AT2109" i="1" s="1"/>
  <c r="AR1465" i="1"/>
  <c r="AS1465" i="1" s="1"/>
  <c r="AQ2261" i="1"/>
  <c r="AS2261" i="1" s="1"/>
  <c r="AR2476" i="1"/>
  <c r="AT2476" i="1" s="1"/>
  <c r="AR2507" i="1"/>
  <c r="AT2507" i="1" s="1"/>
  <c r="AR1815" i="1"/>
  <c r="AS1815" i="1" s="1"/>
  <c r="AV1048" i="1"/>
  <c r="AR2432" i="1"/>
  <c r="AS2432" i="1" s="1"/>
  <c r="AV1341" i="1"/>
  <c r="AQ1665" i="1"/>
  <c r="AR2344" i="1"/>
  <c r="AS2344" i="1" s="1"/>
  <c r="AQ2417" i="1"/>
  <c r="AR1204" i="1"/>
  <c r="AS1204" i="1" s="1"/>
  <c r="AV2406" i="1"/>
  <c r="AV1348" i="1"/>
  <c r="AR2540" i="1"/>
  <c r="AT2540" i="1" s="1"/>
  <c r="AQ1969" i="1"/>
  <c r="AS1969" i="1" s="1"/>
  <c r="AQ2014" i="1"/>
  <c r="AQ1868" i="1"/>
  <c r="AV2109" i="1"/>
  <c r="AV838" i="1"/>
  <c r="AQ1465" i="1"/>
  <c r="AV2473" i="1"/>
  <c r="AV1955" i="1"/>
  <c r="AV2507" i="1"/>
  <c r="AR1230" i="1"/>
  <c r="AV2432" i="1"/>
  <c r="AR1341" i="1"/>
  <c r="AS1341" i="1" s="1"/>
  <c r="AQ985" i="1"/>
  <c r="AS985" i="1" s="1"/>
  <c r="AV1204" i="1"/>
  <c r="AQ2406" i="1"/>
  <c r="AS2406" i="1" s="1"/>
  <c r="AR2103" i="1"/>
  <c r="AV2492" i="1"/>
  <c r="AQ2392" i="1"/>
  <c r="AV1619" i="1"/>
  <c r="AR2492" i="1"/>
  <c r="AT2492" i="1" s="1"/>
  <c r="AR2392" i="1"/>
  <c r="AT2392" i="1" s="1"/>
  <c r="AR2657" i="1"/>
  <c r="AT2657" i="1" s="1"/>
  <c r="AQ1217" i="1"/>
  <c r="AS1217" i="1" s="1"/>
  <c r="AQ1348" i="1"/>
  <c r="AS1348" i="1" s="1"/>
  <c r="AQ1358" i="1"/>
  <c r="AS1358" i="1" s="1"/>
  <c r="AV1205" i="1"/>
  <c r="AV752" i="1"/>
  <c r="AR2014" i="1"/>
  <c r="AT2014" i="1" s="1"/>
  <c r="AR2099" i="1"/>
  <c r="AT2099" i="1" s="1"/>
  <c r="AR2176" i="1"/>
  <c r="AT2176" i="1" s="1"/>
  <c r="AQ838" i="1"/>
  <c r="AS838" i="1" s="1"/>
  <c r="AV2301" i="1"/>
  <c r="AV2399" i="1"/>
  <c r="AQ2473" i="1"/>
  <c r="AS2473" i="1" s="1"/>
  <c r="AV1195" i="1"/>
  <c r="AR2240" i="1"/>
  <c r="AS2240" i="1" s="1"/>
  <c r="AQ1955" i="1"/>
  <c r="AT1955" i="1" s="1"/>
  <c r="AQ1230" i="1"/>
  <c r="AR2438" i="1"/>
  <c r="AT2438" i="1" s="1"/>
  <c r="AV985" i="1"/>
  <c r="AV1715" i="1"/>
  <c r="AQ2011" i="1"/>
  <c r="AQ2103" i="1"/>
  <c r="AQ2657" i="1"/>
  <c r="AV1217" i="1"/>
  <c r="AV1358" i="1"/>
  <c r="AR1377" i="1"/>
  <c r="AT1377" i="1" s="1"/>
  <c r="AR1205" i="1"/>
  <c r="AT1205" i="1" s="1"/>
  <c r="AQ1896" i="1"/>
  <c r="AT1896" i="1" s="1"/>
  <c r="AQ752" i="1"/>
  <c r="AS752" i="1" s="1"/>
  <c r="AQ1211" i="1"/>
  <c r="AS1211" i="1" s="1"/>
  <c r="AQ2099" i="1"/>
  <c r="AV2176" i="1"/>
  <c r="AR2533" i="1"/>
  <c r="AT2533" i="1" s="1"/>
  <c r="AR2301" i="1"/>
  <c r="AT2301" i="1" s="1"/>
  <c r="AR2399" i="1"/>
  <c r="AS2399" i="1" s="1"/>
  <c r="AV851" i="1"/>
  <c r="AQ1195" i="1"/>
  <c r="AS1195" i="1" s="1"/>
  <c r="AV2240" i="1"/>
  <c r="AV1929" i="1"/>
  <c r="AQ942" i="1"/>
  <c r="AS942" i="1" s="1"/>
  <c r="AV2438" i="1"/>
  <c r="AR1715" i="1"/>
  <c r="AT1715" i="1" s="1"/>
  <c r="AR753" i="1"/>
  <c r="AT753" i="1" s="1"/>
  <c r="AV1587" i="1"/>
  <c r="AR1556" i="1"/>
  <c r="AS1556" i="1" s="1"/>
  <c r="AQ1905" i="1"/>
  <c r="AT1905" i="1" s="1"/>
  <c r="AQ2484" i="1"/>
  <c r="AV2484" i="1"/>
  <c r="AV1377" i="1"/>
  <c r="AV1896" i="1"/>
  <c r="AV1211" i="1"/>
  <c r="AR2609" i="1"/>
  <c r="AQ2533" i="1"/>
  <c r="AQ1950" i="1"/>
  <c r="AR851" i="1"/>
  <c r="AT851" i="1" s="1"/>
  <c r="AQ1929" i="1"/>
  <c r="AT1929" i="1" s="1"/>
  <c r="AV1934" i="1"/>
  <c r="AR1149" i="1"/>
  <c r="AS1149" i="1" s="1"/>
  <c r="AR2083" i="1"/>
  <c r="AT2083" i="1" s="1"/>
  <c r="AV2688" i="1"/>
  <c r="AV1447" i="1"/>
  <c r="AV942" i="1"/>
  <c r="AR1009" i="1"/>
  <c r="AS1009" i="1" s="1"/>
  <c r="AV753" i="1"/>
  <c r="AV1556" i="1"/>
  <c r="AV1905" i="1"/>
  <c r="AV882" i="1"/>
  <c r="AV2508" i="1"/>
  <c r="AR2093" i="1"/>
  <c r="AT2093" i="1" s="1"/>
  <c r="AR2033" i="1"/>
  <c r="AT2033" i="1" s="1"/>
  <c r="AQ2609" i="1"/>
  <c r="AR2663" i="1"/>
  <c r="AS2663" i="1" s="1"/>
  <c r="AV1950" i="1"/>
  <c r="AV2199" i="1"/>
  <c r="AQ1934" i="1"/>
  <c r="AT1934" i="1" s="1"/>
  <c r="AV1149" i="1"/>
  <c r="AQ2083" i="1"/>
  <c r="AR2688" i="1"/>
  <c r="AS2688" i="1" s="1"/>
  <c r="AQ1447" i="1"/>
  <c r="AT1447" i="1" s="1"/>
  <c r="AV1009" i="1"/>
  <c r="AR2526" i="1"/>
  <c r="AT2526" i="1" s="1"/>
  <c r="AR1323" i="1"/>
  <c r="AT1323" i="1" s="1"/>
  <c r="AR2616" i="1"/>
  <c r="AS2616" i="1" s="1"/>
  <c r="AQ882" i="1"/>
  <c r="AS882" i="1" s="1"/>
  <c r="AR2508" i="1"/>
  <c r="AT2508" i="1" s="1"/>
  <c r="AQ2093" i="1"/>
  <c r="AV2033" i="1"/>
  <c r="AV2663" i="1"/>
  <c r="AR1678" i="1"/>
  <c r="AS1678" i="1" s="1"/>
  <c r="AV2090" i="1"/>
  <c r="AV794" i="1"/>
  <c r="AQ2199" i="1"/>
  <c r="AS2199" i="1" s="1"/>
  <c r="AR2029" i="1"/>
  <c r="AS2029" i="1" s="1"/>
  <c r="AR1159" i="1"/>
  <c r="AT1159" i="1" s="1"/>
  <c r="AV2526" i="1"/>
  <c r="AQ1323" i="1"/>
  <c r="AR2160" i="1"/>
  <c r="AV1303" i="1"/>
  <c r="AV811" i="1"/>
  <c r="AV1220" i="1"/>
  <c r="AQ798" i="1"/>
  <c r="AS798" i="1" s="1"/>
  <c r="AR2389" i="1"/>
  <c r="AT2389" i="1" s="1"/>
  <c r="AR1243" i="1"/>
  <c r="AS1243" i="1" s="1"/>
  <c r="AQ2332" i="1"/>
  <c r="AV803" i="1"/>
  <c r="AQ1414" i="1"/>
  <c r="AS1414" i="1" s="1"/>
  <c r="AV764" i="1"/>
  <c r="AR764" i="1"/>
  <c r="AS764" i="1" s="1"/>
  <c r="AQ2474" i="1"/>
  <c r="AS2474" i="1" s="1"/>
  <c r="AR1633" i="1"/>
  <c r="AT1633" i="1" s="1"/>
  <c r="AR1242" i="1"/>
  <c r="AT1242" i="1" s="1"/>
  <c r="AR2147" i="1"/>
  <c r="AT2147" i="1" s="1"/>
  <c r="AV1571" i="1"/>
  <c r="AQ1246" i="1"/>
  <c r="AS1246" i="1" s="1"/>
  <c r="AV1633" i="1"/>
  <c r="AV2296" i="1"/>
  <c r="AR2087" i="1"/>
  <c r="AT2087" i="1" s="1"/>
  <c r="AR1571" i="1"/>
  <c r="AS1571" i="1" s="1"/>
  <c r="AV2134" i="1"/>
  <c r="AR2296" i="1"/>
  <c r="AT2296" i="1" s="1"/>
  <c r="AV2023" i="1"/>
  <c r="AR2289" i="1"/>
  <c r="AT2289" i="1" s="1"/>
  <c r="AV2697" i="1"/>
  <c r="AV940" i="1"/>
  <c r="AQ1501" i="1"/>
  <c r="AV731" i="1"/>
  <c r="AV1654" i="1"/>
  <c r="AQ2639" i="1"/>
  <c r="AS2639" i="1" s="1"/>
  <c r="AQ2289" i="1"/>
  <c r="AV879" i="1"/>
  <c r="AQ940" i="1"/>
  <c r="AQ731" i="1"/>
  <c r="AS731" i="1" s="1"/>
  <c r="AV1408" i="1"/>
  <c r="AV2639" i="1"/>
  <c r="AQ2436" i="1"/>
  <c r="AQ879" i="1"/>
  <c r="AS879" i="1" s="1"/>
  <c r="AR1876" i="1"/>
  <c r="AT1876" i="1" s="1"/>
  <c r="AR812" i="1"/>
  <c r="AT812" i="1" s="1"/>
  <c r="AQ1382" i="1"/>
  <c r="AS1382" i="1" s="1"/>
  <c r="AV793" i="1"/>
  <c r="AR1357" i="1"/>
  <c r="AT1357" i="1" s="1"/>
  <c r="AV2558" i="1"/>
  <c r="AR1408" i="1"/>
  <c r="AS1408" i="1" s="1"/>
  <c r="AV1094" i="1"/>
  <c r="AV1876" i="1"/>
  <c r="AV1382" i="1"/>
  <c r="AQ1648" i="1"/>
  <c r="AV1822" i="1"/>
  <c r="AQ793" i="1"/>
  <c r="AQ1357" i="1"/>
  <c r="AV2637" i="1"/>
  <c r="AR2610" i="1"/>
  <c r="AT2610" i="1" s="1"/>
  <c r="AV2364" i="1"/>
  <c r="AR2034" i="1"/>
  <c r="AS2034" i="1" s="1"/>
  <c r="AQ1308" i="1"/>
  <c r="AQ1743" i="1"/>
  <c r="AQ2637" i="1"/>
  <c r="AS2637" i="1" s="1"/>
  <c r="AQ1248" i="1"/>
  <c r="AR2364" i="1"/>
  <c r="AS2364" i="1" s="1"/>
  <c r="AR2185" i="1"/>
  <c r="AS2185" i="1" s="1"/>
  <c r="AR1308" i="1"/>
  <c r="AT1308" i="1" s="1"/>
  <c r="AR1743" i="1"/>
  <c r="AR2065" i="1"/>
  <c r="AS2065" i="1" s="1"/>
  <c r="AR1479" i="1"/>
  <c r="AS1479" i="1" s="1"/>
  <c r="AQ1242" i="1"/>
  <c r="AQ2470" i="1"/>
  <c r="AS2470" i="1" s="1"/>
  <c r="AQ2147" i="1"/>
  <c r="AV2065" i="1"/>
  <c r="AR2697" i="1"/>
  <c r="AS2697" i="1" s="1"/>
  <c r="AV1664" i="1"/>
  <c r="AR1188" i="1"/>
  <c r="AS1188" i="1" s="1"/>
  <c r="AV1227" i="1"/>
  <c r="AR1094" i="1"/>
  <c r="AS1094" i="1" s="1"/>
  <c r="AQ2134" i="1"/>
  <c r="AS2134" i="1" s="1"/>
  <c r="AQ1834" i="1"/>
  <c r="AT1834" i="1" s="1"/>
  <c r="AV1479" i="1"/>
  <c r="AV2034" i="1"/>
  <c r="AR2685" i="1"/>
  <c r="AS2685" i="1" s="1"/>
  <c r="AV812" i="1"/>
  <c r="AR751" i="1"/>
  <c r="AT751" i="1" s="1"/>
  <c r="AV1145" i="1"/>
  <c r="AR1883" i="1"/>
  <c r="AS1883" i="1" s="1"/>
  <c r="AR1501" i="1"/>
  <c r="AQ2299" i="1"/>
  <c r="AV2087" i="1"/>
  <c r="AV1414" i="1"/>
  <c r="AQ2610" i="1"/>
  <c r="AQ2370" i="1"/>
  <c r="AS2370" i="1" s="1"/>
  <c r="AR1491" i="1"/>
  <c r="AR1507" i="1"/>
  <c r="AS1507" i="1" s="1"/>
  <c r="AV2443" i="1"/>
  <c r="AR1822" i="1"/>
  <c r="AS1822" i="1" s="1"/>
  <c r="AR1180" i="1"/>
  <c r="AT1180" i="1" s="1"/>
  <c r="AR2558" i="1"/>
  <c r="AS2558" i="1" s="1"/>
  <c r="AR1987" i="1"/>
  <c r="AT1987" i="1" s="1"/>
  <c r="AQ1664" i="1"/>
  <c r="AT1664" i="1" s="1"/>
  <c r="AV1188" i="1"/>
  <c r="AQ1227" i="1"/>
  <c r="AS1227" i="1" s="1"/>
  <c r="AR1071" i="1"/>
  <c r="AT1071" i="1" s="1"/>
  <c r="AV2650" i="1"/>
  <c r="AV1834" i="1"/>
  <c r="AV2685" i="1"/>
  <c r="AV2394" i="1"/>
  <c r="AQ1763" i="1"/>
  <c r="AT1763" i="1" s="1"/>
  <c r="AQ1844" i="1"/>
  <c r="AT1844" i="1" s="1"/>
  <c r="AV1400" i="1"/>
  <c r="AQ751" i="1"/>
  <c r="AQ1145" i="1"/>
  <c r="AS1145" i="1" s="1"/>
  <c r="AV1541" i="1"/>
  <c r="AQ1883" i="1"/>
  <c r="AV2370" i="1"/>
  <c r="AQ1491" i="1"/>
  <c r="AV1507" i="1"/>
  <c r="AR2443" i="1"/>
  <c r="AT2443" i="1" s="1"/>
  <c r="AV1146" i="1"/>
  <c r="AV1180" i="1"/>
  <c r="AQ1987" i="1"/>
  <c r="AQ2463" i="1"/>
  <c r="AS2463" i="1" s="1"/>
  <c r="AQ2252" i="1"/>
  <c r="AQ1674" i="1"/>
  <c r="AT1674" i="1" s="1"/>
  <c r="AV1862" i="1"/>
  <c r="AQ1809" i="1"/>
  <c r="AV1071" i="1"/>
  <c r="AV1630" i="1"/>
  <c r="AQ2650" i="1"/>
  <c r="AS2650" i="1" s="1"/>
  <c r="AV1471" i="1"/>
  <c r="AQ847" i="1"/>
  <c r="AQ2394" i="1"/>
  <c r="AS2394" i="1" s="1"/>
  <c r="AV1763" i="1"/>
  <c r="AV1844" i="1"/>
  <c r="AQ1400" i="1"/>
  <c r="AS1400" i="1" s="1"/>
  <c r="AQ1541" i="1"/>
  <c r="AT1541" i="1" s="1"/>
  <c r="AQ1847" i="1"/>
  <c r="AT1847" i="1" s="1"/>
  <c r="AV1170" i="1"/>
  <c r="AR1213" i="1"/>
  <c r="AT1213" i="1" s="1"/>
  <c r="AV2546" i="1"/>
  <c r="AR1146" i="1"/>
  <c r="AT1146" i="1" s="1"/>
  <c r="AV2371" i="1"/>
  <c r="AR2121" i="1"/>
  <c r="AT2121" i="1" s="1"/>
  <c r="AV2040" i="1"/>
  <c r="AV1334" i="1"/>
  <c r="AR1371" i="1"/>
  <c r="AT1371" i="1" s="1"/>
  <c r="AV2463" i="1"/>
  <c r="AR2252" i="1"/>
  <c r="AT2252" i="1" s="1"/>
  <c r="AQ1530" i="1"/>
  <c r="AQ1862" i="1"/>
  <c r="AT1862" i="1" s="1"/>
  <c r="AQ2431" i="1"/>
  <c r="AS2431" i="1" s="1"/>
  <c r="AR1630" i="1"/>
  <c r="AS1630" i="1" s="1"/>
  <c r="AR1651" i="1"/>
  <c r="AS1651" i="1" s="1"/>
  <c r="AR889" i="1"/>
  <c r="AT889" i="1" s="1"/>
  <c r="AR1471" i="1"/>
  <c r="AS1471" i="1" s="1"/>
  <c r="AV847" i="1"/>
  <c r="AV1179" i="1"/>
  <c r="AV1310" i="1"/>
  <c r="AR1275" i="1"/>
  <c r="AS1275" i="1" s="1"/>
  <c r="AV2044" i="1"/>
  <c r="AR1596" i="1"/>
  <c r="AS1596" i="1" s="1"/>
  <c r="AV2497" i="1"/>
  <c r="AV2403" i="1"/>
  <c r="AV1847" i="1"/>
  <c r="AR1170" i="1"/>
  <c r="AS1170" i="1" s="1"/>
  <c r="AV1213" i="1"/>
  <c r="AQ2566" i="1"/>
  <c r="AR2546" i="1"/>
  <c r="AT2546" i="1" s="1"/>
  <c r="AV2471" i="1"/>
  <c r="AV2035" i="1"/>
  <c r="AV1776" i="1"/>
  <c r="AQ2371" i="1"/>
  <c r="AS2371" i="1" s="1"/>
  <c r="AR2568" i="1"/>
  <c r="AT2568" i="1" s="1"/>
  <c r="AQ2040" i="1"/>
  <c r="AR1334" i="1"/>
  <c r="AS1334" i="1" s="1"/>
  <c r="AV1371" i="1"/>
  <c r="AV1508" i="1"/>
  <c r="AR1845" i="1"/>
  <c r="AV1523" i="1"/>
  <c r="AV1530" i="1"/>
  <c r="AV2431" i="1"/>
  <c r="AQ771" i="1"/>
  <c r="AV1318" i="1"/>
  <c r="AQ1651" i="1"/>
  <c r="AQ889" i="1"/>
  <c r="AQ1927" i="1"/>
  <c r="AQ1179" i="1"/>
  <c r="AS1179" i="1" s="1"/>
  <c r="AQ1310" i="1"/>
  <c r="AR1349" i="1"/>
  <c r="AV1275" i="1"/>
  <c r="AR1190" i="1"/>
  <c r="AT1190" i="1" s="1"/>
  <c r="AQ2044" i="1"/>
  <c r="AS2044" i="1" s="1"/>
  <c r="AV1596" i="1"/>
  <c r="AR2497" i="1"/>
  <c r="AS2497" i="1" s="1"/>
  <c r="AR2403" i="1"/>
  <c r="AS2403" i="1" s="1"/>
  <c r="AV1967" i="1"/>
  <c r="AV2566" i="1"/>
  <c r="AV2184" i="1"/>
  <c r="AR2471" i="1"/>
  <c r="AS2471" i="1" s="1"/>
  <c r="AR2035" i="1"/>
  <c r="AT2035" i="1" s="1"/>
  <c r="AR1782" i="1"/>
  <c r="AS1782" i="1" s="1"/>
  <c r="AQ1776" i="1"/>
  <c r="AT1776" i="1" s="1"/>
  <c r="AR2312" i="1"/>
  <c r="AS2312" i="1" s="1"/>
  <c r="AR1120" i="1"/>
  <c r="AT1120" i="1" s="1"/>
  <c r="AR1508" i="1"/>
  <c r="AS1508" i="1" s="1"/>
  <c r="AQ1845" i="1"/>
  <c r="AQ2530" i="1"/>
  <c r="AR1523" i="1"/>
  <c r="AS1523" i="1" s="1"/>
  <c r="AV771" i="1"/>
  <c r="AR1318" i="1"/>
  <c r="AS1318" i="1" s="1"/>
  <c r="AV1565" i="1"/>
  <c r="AR1927" i="1"/>
  <c r="AS1927" i="1" s="1"/>
  <c r="AQ1349" i="1"/>
  <c r="AV1190" i="1"/>
  <c r="AR1967" i="1"/>
  <c r="AT1967" i="1" s="1"/>
  <c r="AQ939" i="1"/>
  <c r="AV1167" i="1"/>
  <c r="AR911" i="1"/>
  <c r="AT911" i="1" s="1"/>
  <c r="AV2631" i="1"/>
  <c r="AQ1234" i="1"/>
  <c r="AS1234" i="1" s="1"/>
  <c r="AQ2184" i="1"/>
  <c r="AS2184" i="1" s="1"/>
  <c r="AV1782" i="1"/>
  <c r="AV2312" i="1"/>
  <c r="AQ1120" i="1"/>
  <c r="AR2031" i="1"/>
  <c r="AT2031" i="1" s="1"/>
  <c r="AV1488" i="1"/>
  <c r="AR2530" i="1"/>
  <c r="AT2530" i="1" s="1"/>
  <c r="AV2460" i="1"/>
  <c r="AQ1565" i="1"/>
  <c r="AT1565" i="1" s="1"/>
  <c r="AR1785" i="1"/>
  <c r="AS1785" i="1" s="1"/>
  <c r="AR2022" i="1"/>
  <c r="AT2022" i="1" s="1"/>
  <c r="AV1263" i="1"/>
  <c r="AV2454" i="1"/>
  <c r="AV2239" i="1"/>
  <c r="AR1473" i="1"/>
  <c r="AV2571" i="1"/>
  <c r="AR2316" i="1"/>
  <c r="AT2316" i="1" s="1"/>
  <c r="AQ1362" i="1"/>
  <c r="AS1362" i="1" s="1"/>
  <c r="AR939" i="1"/>
  <c r="AR1167" i="1"/>
  <c r="AT1167" i="1" s="1"/>
  <c r="AQ911" i="1"/>
  <c r="AR2631" i="1"/>
  <c r="AT2631" i="1" s="1"/>
  <c r="AV1234" i="1"/>
  <c r="AV915" i="1"/>
  <c r="AR1558" i="1"/>
  <c r="AT1558" i="1" s="1"/>
  <c r="AV954" i="1"/>
  <c r="AQ960" i="1"/>
  <c r="AS960" i="1" s="1"/>
  <c r="AQ2031" i="1"/>
  <c r="AQ1488" i="1"/>
  <c r="AT1488" i="1" s="1"/>
  <c r="AV2391" i="1"/>
  <c r="AR2460" i="1"/>
  <c r="AS2460" i="1" s="1"/>
  <c r="AV1785" i="1"/>
  <c r="AV2022" i="1"/>
  <c r="AQ2615" i="1"/>
  <c r="AS2615" i="1" s="1"/>
  <c r="AQ1263" i="1"/>
  <c r="AS1263" i="1" s="1"/>
  <c r="AR2454" i="1"/>
  <c r="AS2454" i="1" s="1"/>
  <c r="AQ2239" i="1"/>
  <c r="AS2239" i="1" s="1"/>
  <c r="AR1215" i="1"/>
  <c r="AT1215" i="1" s="1"/>
  <c r="AR2416" i="1"/>
  <c r="AT2416" i="1" s="1"/>
  <c r="AQ1473" i="1"/>
  <c r="AR2571" i="1"/>
  <c r="AS2571" i="1" s="1"/>
  <c r="AV1495" i="1"/>
  <c r="AV2316" i="1"/>
  <c r="AV1362" i="1"/>
  <c r="AV2420" i="1"/>
  <c r="AV2325" i="1"/>
  <c r="AV1602" i="1"/>
  <c r="AR1923" i="1"/>
  <c r="AS1923" i="1" s="1"/>
  <c r="AR915" i="1"/>
  <c r="AS915" i="1" s="1"/>
  <c r="AV1558" i="1"/>
  <c r="AQ1390" i="1"/>
  <c r="AR954" i="1"/>
  <c r="AT954" i="1" s="1"/>
  <c r="AQ991" i="1"/>
  <c r="AS991" i="1" s="1"/>
  <c r="AQ719" i="1"/>
  <c r="AS719" i="1" s="1"/>
  <c r="AV960" i="1"/>
  <c r="AQ2579" i="1"/>
  <c r="AQ1295" i="1"/>
  <c r="AS1295" i="1" s="1"/>
  <c r="AR2436" i="1"/>
  <c r="AT2436" i="1" s="1"/>
  <c r="AR1654" i="1"/>
  <c r="AS1654" i="1" s="1"/>
  <c r="AV2474" i="1"/>
  <c r="AR2391" i="1"/>
  <c r="AS2391" i="1" s="1"/>
  <c r="AV1246" i="1"/>
  <c r="AV2185" i="1"/>
  <c r="AV2615" i="1"/>
  <c r="AV1215" i="1"/>
  <c r="AQ2416" i="1"/>
  <c r="AR1495" i="1"/>
  <c r="AT1495" i="1" s="1"/>
  <c r="AR2420" i="1"/>
  <c r="AT2420" i="1" s="1"/>
  <c r="AQ2325" i="1"/>
  <c r="AS2325" i="1" s="1"/>
  <c r="AQ1602" i="1"/>
  <c r="AT1602" i="1" s="1"/>
  <c r="AQ1923" i="1"/>
  <c r="AV2470" i="1"/>
  <c r="AR1648" i="1"/>
  <c r="AS1648" i="1" s="1"/>
  <c r="AR2023" i="1"/>
  <c r="AT2023" i="1" s="1"/>
  <c r="AQ1316" i="1"/>
  <c r="AV1248" i="1"/>
  <c r="AV719" i="1"/>
  <c r="AR2579" i="1"/>
  <c r="AV1295" i="1"/>
  <c r="AQ2390" i="1"/>
  <c r="AQ1306" i="1"/>
  <c r="AS1306" i="1" s="1"/>
  <c r="AV1075" i="1"/>
  <c r="AQ2655" i="1"/>
  <c r="AR1606" i="1"/>
  <c r="AT1606" i="1" s="1"/>
  <c r="AQ711" i="1"/>
  <c r="AQ955" i="1"/>
  <c r="AQ2561" i="1"/>
  <c r="AS2561" i="1" s="1"/>
  <c r="AR955" i="1"/>
  <c r="AT955" i="1" s="1"/>
  <c r="AQ1546" i="1"/>
  <c r="AR1562" i="1"/>
  <c r="AS1562" i="1" s="1"/>
  <c r="AR936" i="1"/>
  <c r="AS936" i="1" s="1"/>
  <c r="AV2444" i="1"/>
  <c r="AR1747" i="1"/>
  <c r="AT1747" i="1" s="1"/>
  <c r="AR2192" i="1"/>
  <c r="AT2192" i="1" s="1"/>
  <c r="AV1132" i="1"/>
  <c r="AV1780" i="1"/>
  <c r="AV1700" i="1"/>
  <c r="AR2659" i="1"/>
  <c r="AT2659" i="1" s="1"/>
  <c r="AQ1632" i="1"/>
  <c r="AQ2627" i="1"/>
  <c r="AR2356" i="1"/>
  <c r="AR2081" i="1"/>
  <c r="AT2081" i="1" s="1"/>
  <c r="AQ2699" i="1"/>
  <c r="AS2699" i="1" s="1"/>
  <c r="AV772" i="1"/>
  <c r="AR1084" i="1"/>
  <c r="AT1084" i="1" s="1"/>
  <c r="AV1287" i="1"/>
  <c r="AV707" i="1"/>
  <c r="AR1199" i="1"/>
  <c r="AT1199" i="1" s="1"/>
  <c r="AQ969" i="1"/>
  <c r="AV2699" i="1"/>
  <c r="AV1667" i="1"/>
  <c r="AQ745" i="1"/>
  <c r="AS745" i="1" s="1"/>
  <c r="AV1128" i="1"/>
  <c r="AQ1287" i="1"/>
  <c r="AS1287" i="1" s="1"/>
  <c r="AR2598" i="1"/>
  <c r="AT2598" i="1" s="1"/>
  <c r="AQ2594" i="1"/>
  <c r="AQ1075" i="1"/>
  <c r="AS1075" i="1" s="1"/>
  <c r="AQ1084" i="1"/>
  <c r="AV2318" i="1"/>
  <c r="AV1733" i="1"/>
  <c r="AR1182" i="1"/>
  <c r="AS1182" i="1" s="1"/>
  <c r="AQ850" i="1"/>
  <c r="AQ1238" i="1"/>
  <c r="AS1238" i="1" s="1"/>
  <c r="AQ1906" i="1"/>
  <c r="AR1961" i="1"/>
  <c r="AS1961" i="1" s="1"/>
  <c r="AQ1684" i="1"/>
  <c r="AT1684" i="1" s="1"/>
  <c r="AR2017" i="1"/>
  <c r="AV1238" i="1"/>
  <c r="AR1749" i="1"/>
  <c r="AS1749" i="1" s="1"/>
  <c r="AV1374" i="1"/>
  <c r="AV2358" i="1"/>
  <c r="AV1397" i="1"/>
  <c r="AQ2017" i="1"/>
  <c r="AR957" i="1"/>
  <c r="AT957" i="1" s="1"/>
  <c r="AQ957" i="1"/>
  <c r="AV1961" i="1"/>
  <c r="AR1200" i="1"/>
  <c r="AT1200" i="1" s="1"/>
  <c r="AQ1197" i="1"/>
  <c r="AQ2081" i="1"/>
  <c r="AV1060" i="1"/>
  <c r="AV1419" i="1"/>
  <c r="AV1327" i="1"/>
  <c r="AQ1272" i="1"/>
  <c r="AV2027" i="1"/>
  <c r="AV1570" i="1"/>
  <c r="AQ1274" i="1"/>
  <c r="AQ1615" i="1"/>
  <c r="AQ993" i="1"/>
  <c r="AQ2048" i="1"/>
  <c r="AR2242" i="1"/>
  <c r="AT2242" i="1" s="1"/>
  <c r="AR1420" i="1"/>
  <c r="AS1420" i="1" s="1"/>
  <c r="AQ1995" i="1"/>
  <c r="AS1995" i="1" s="1"/>
  <c r="AQ2690" i="1"/>
  <c r="AS2690" i="1" s="1"/>
  <c r="AV2602" i="1"/>
  <c r="AV2512" i="1"/>
  <c r="AV2702" i="1"/>
  <c r="AR2217" i="1"/>
  <c r="AT2217" i="1" s="1"/>
  <c r="AV1954" i="1"/>
  <c r="AQ2512" i="1"/>
  <c r="AS2512" i="1" s="1"/>
  <c r="AQ1172" i="1"/>
  <c r="AS1172" i="1" s="1"/>
  <c r="AR1563" i="1"/>
  <c r="AS1563" i="1" s="1"/>
  <c r="AV2690" i="1"/>
  <c r="AQ2027" i="1"/>
  <c r="AS2027" i="1" s="1"/>
  <c r="AR984" i="1"/>
  <c r="AT984" i="1" s="1"/>
  <c r="AV1552" i="1"/>
  <c r="AR1022" i="1"/>
  <c r="AT1022" i="1" s="1"/>
  <c r="AQ2398" i="1"/>
  <c r="AS2398" i="1" s="1"/>
  <c r="AQ708" i="1"/>
  <c r="AQ2452" i="1"/>
  <c r="AS2452" i="1" s="1"/>
  <c r="AR1608" i="1"/>
  <c r="AT1608" i="1" s="1"/>
  <c r="AV1142" i="1"/>
  <c r="AR1272" i="1"/>
  <c r="AT1272" i="1" s="1"/>
  <c r="AQ1570" i="1"/>
  <c r="AT1570" i="1" s="1"/>
  <c r="AQ767" i="1"/>
  <c r="AV1674" i="1"/>
  <c r="AQ1745" i="1"/>
  <c r="AQ1194" i="1"/>
  <c r="AS1194" i="1" s="1"/>
  <c r="AR716" i="1"/>
  <c r="AT716" i="1" s="1"/>
  <c r="AQ1293" i="1"/>
  <c r="AR815" i="1"/>
  <c r="AT815" i="1" s="1"/>
  <c r="AR767" i="1"/>
  <c r="AT767" i="1" s="1"/>
  <c r="AR1745" i="1"/>
  <c r="AQ1996" i="1"/>
  <c r="AV2567" i="1"/>
  <c r="AQ2587" i="1"/>
  <c r="AV1194" i="1"/>
  <c r="AV1946" i="1"/>
  <c r="AV2572" i="1"/>
  <c r="AV1892" i="1"/>
  <c r="AQ861" i="1"/>
  <c r="AS861" i="1" s="1"/>
  <c r="AQ2567" i="1"/>
  <c r="AS2567" i="1" s="1"/>
  <c r="AQ1949" i="1"/>
  <c r="AT1949" i="1" s="1"/>
  <c r="AQ2572" i="1"/>
  <c r="AS2572" i="1" s="1"/>
  <c r="AR1892" i="1"/>
  <c r="AS1892" i="1" s="1"/>
  <c r="AR1572" i="1"/>
  <c r="AS1572" i="1" s="1"/>
  <c r="AV1764" i="1"/>
  <c r="AV1417" i="1"/>
  <c r="AV2407" i="1"/>
  <c r="AV1949" i="1"/>
  <c r="AR1893" i="1"/>
  <c r="AQ2372" i="1"/>
  <c r="AS2372" i="1" s="1"/>
  <c r="AQ1572" i="1"/>
  <c r="AR2575" i="1"/>
  <c r="AV1312" i="1"/>
  <c r="AV887" i="1"/>
  <c r="AR1510" i="1"/>
  <c r="AT1510" i="1" s="1"/>
  <c r="AV1236" i="1"/>
  <c r="AV2372" i="1"/>
  <c r="AR2427" i="1"/>
  <c r="AS2427" i="1" s="1"/>
  <c r="AV1661" i="1"/>
  <c r="AQ2575" i="1"/>
  <c r="AR1516" i="1"/>
  <c r="AQ736" i="1"/>
  <c r="AS736" i="1" s="1"/>
  <c r="AQ1589" i="1"/>
  <c r="AT1589" i="1" s="1"/>
  <c r="AR1274" i="1"/>
  <c r="AT1274" i="1" s="1"/>
  <c r="AQ1661" i="1"/>
  <c r="AT1661" i="1" s="1"/>
  <c r="AR1546" i="1"/>
  <c r="AV1125" i="1"/>
  <c r="AV736" i="1"/>
  <c r="AR1916" i="1"/>
  <c r="AR722" i="1"/>
  <c r="AT722" i="1" s="1"/>
  <c r="AR908" i="1"/>
  <c r="AT908" i="1" s="1"/>
  <c r="AQ2475" i="1"/>
  <c r="AQ1954" i="1"/>
  <c r="AT1954" i="1" s="1"/>
  <c r="AR2342" i="1"/>
  <c r="AT2342" i="1" s="1"/>
  <c r="AV1329" i="1"/>
  <c r="AR806" i="1"/>
  <c r="AS806" i="1" s="1"/>
  <c r="AV1176" i="1"/>
  <c r="AR2341" i="1"/>
  <c r="AT2341" i="1" s="1"/>
  <c r="AV806" i="1"/>
  <c r="AV966" i="1"/>
  <c r="AV1089" i="1"/>
  <c r="AR728" i="1"/>
  <c r="AS728" i="1" s="1"/>
  <c r="AR1515" i="1"/>
  <c r="AS1515" i="1" s="1"/>
  <c r="AQ1356" i="1"/>
  <c r="AQ2435" i="1"/>
  <c r="AS2435" i="1" s="1"/>
  <c r="AR1588" i="1"/>
  <c r="AS1588" i="1" s="1"/>
  <c r="AQ1515" i="1"/>
  <c r="AQ1642" i="1"/>
  <c r="AT1642" i="1" s="1"/>
  <c r="AQ2536" i="1"/>
  <c r="AQ1625" i="1"/>
  <c r="AT1625" i="1" s="1"/>
  <c r="AR1258" i="1"/>
  <c r="AT1258" i="1" s="1"/>
  <c r="AR1478" i="1"/>
  <c r="AS1478" i="1" s="1"/>
  <c r="AV900" i="1"/>
  <c r="AQ1736" i="1"/>
  <c r="AT1736" i="1" s="1"/>
  <c r="AQ2123" i="1"/>
  <c r="AR2527" i="1"/>
  <c r="AT2527" i="1" s="1"/>
  <c r="AV2603" i="1"/>
  <c r="AQ900" i="1"/>
  <c r="AS900" i="1" s="1"/>
  <c r="AV2131" i="1"/>
  <c r="AR1973" i="1"/>
  <c r="AT1973" i="1" s="1"/>
  <c r="AQ2131" i="1"/>
  <c r="AS2131" i="1" s="1"/>
  <c r="AV2181" i="1"/>
  <c r="AV2693" i="1"/>
  <c r="AQ908" i="1"/>
  <c r="AV1730" i="1"/>
  <c r="AV1995" i="1"/>
  <c r="AV1061" i="1"/>
  <c r="AR2400" i="1"/>
  <c r="AT2400" i="1" s="1"/>
  <c r="AQ2181" i="1"/>
  <c r="AS2181" i="1" s="1"/>
  <c r="AR1444" i="1"/>
  <c r="AT1444" i="1" s="1"/>
  <c r="AR1692" i="1"/>
  <c r="AT1692" i="1" s="1"/>
  <c r="AQ1666" i="1"/>
  <c r="AV1322" i="1"/>
  <c r="AV1740" i="1"/>
  <c r="AR1061" i="1"/>
  <c r="AS1061" i="1" s="1"/>
  <c r="AQ1538" i="1"/>
  <c r="AV2258" i="1"/>
  <c r="AV832" i="1"/>
  <c r="AV902" i="1"/>
  <c r="AV2180" i="1"/>
  <c r="AR824" i="1"/>
  <c r="AR2467" i="1"/>
  <c r="AT2467" i="1" s="1"/>
  <c r="AQ1951" i="1"/>
  <c r="AR1285" i="1"/>
  <c r="AT1285" i="1" s="1"/>
  <c r="AR1618" i="1"/>
  <c r="AS1618" i="1" s="1"/>
  <c r="AR2047" i="1"/>
  <c r="AT2047" i="1" s="1"/>
  <c r="AQ1435" i="1"/>
  <c r="AR2373" i="1"/>
  <c r="AT2373" i="1" s="1"/>
  <c r="AV1760" i="1"/>
  <c r="AV2231" i="1"/>
  <c r="AV1036" i="1"/>
  <c r="AQ714" i="1"/>
  <c r="AR2547" i="1"/>
  <c r="AT2547" i="1" s="1"/>
  <c r="AV2520" i="1"/>
  <c r="AR790" i="1"/>
  <c r="AQ1512" i="1"/>
  <c r="AT1512" i="1" s="1"/>
  <c r="AV1975" i="1"/>
  <c r="AR1505" i="1"/>
  <c r="AS1505" i="1" s="1"/>
  <c r="AQ2331" i="1"/>
  <c r="AR2237" i="1"/>
  <c r="AS2237" i="1" s="1"/>
  <c r="AV1920" i="1"/>
  <c r="AV2008" i="1"/>
  <c r="AR2518" i="1"/>
  <c r="AT2518" i="1" s="1"/>
  <c r="AV2080" i="1"/>
  <c r="AV857" i="1"/>
  <c r="AQ1233" i="1"/>
  <c r="AV2234" i="1"/>
  <c r="AV2524" i="1"/>
  <c r="AR2625" i="1"/>
  <c r="AT2625" i="1" s="1"/>
  <c r="AQ2248" i="1"/>
  <c r="AV1567" i="1"/>
  <c r="AQ1991" i="1"/>
  <c r="AQ2554" i="1"/>
  <c r="AQ1680" i="1"/>
  <c r="AT1680" i="1" s="1"/>
  <c r="AQ1344" i="1"/>
  <c r="AS1344" i="1" s="1"/>
  <c r="AR1769" i="1"/>
  <c r="AT1769" i="1" s="1"/>
  <c r="AR2592" i="1"/>
  <c r="AT2592" i="1" s="1"/>
  <c r="AV1052" i="1"/>
  <c r="AQ1331" i="1"/>
  <c r="AS1331" i="1" s="1"/>
  <c r="AQ2076" i="1"/>
  <c r="AS2076" i="1" s="1"/>
  <c r="AR1391" i="1"/>
  <c r="AT1391" i="1" s="1"/>
  <c r="AR783" i="1"/>
  <c r="AT783" i="1" s="1"/>
  <c r="AQ2665" i="1"/>
  <c r="AS2665" i="1" s="1"/>
  <c r="AQ923" i="1"/>
  <c r="AR1152" i="1"/>
  <c r="AT1152" i="1" s="1"/>
  <c r="AV1299" i="1"/>
  <c r="AQ1487" i="1"/>
  <c r="AT1487" i="1" s="1"/>
  <c r="AQ2145" i="1"/>
  <c r="AQ894" i="1"/>
  <c r="AS894" i="1" s="1"/>
  <c r="AV1890" i="1"/>
  <c r="AQ783" i="1"/>
  <c r="AV2665" i="1"/>
  <c r="AV923" i="1"/>
  <c r="AQ1053" i="1"/>
  <c r="AS1053" i="1" s="1"/>
  <c r="AR2645" i="1"/>
  <c r="AT2645" i="1" s="1"/>
  <c r="AV1900" i="1"/>
  <c r="AQ2053" i="1"/>
  <c r="AR2563" i="1"/>
  <c r="AT2563" i="1" s="1"/>
  <c r="AQ2115" i="1"/>
  <c r="AS2115" i="1" s="1"/>
  <c r="AR2163" i="1"/>
  <c r="AQ1058" i="1"/>
  <c r="AR1058" i="1"/>
  <c r="AT1058" i="1" s="1"/>
  <c r="AV1058" i="1"/>
  <c r="AQ1314" i="1"/>
  <c r="AR1314" i="1"/>
  <c r="AT1314" i="1" s="1"/>
  <c r="AQ1063" i="1"/>
  <c r="AR1063" i="1"/>
  <c r="AQ1426" i="1"/>
  <c r="AR1426" i="1"/>
  <c r="AV1426" i="1"/>
  <c r="AQ1988" i="1"/>
  <c r="AV1988" i="1"/>
  <c r="AR1988" i="1"/>
  <c r="AT1988" i="1" s="1"/>
  <c r="AR998" i="1"/>
  <c r="AT998" i="1" s="1"/>
  <c r="AV998" i="1"/>
  <c r="AQ998" i="1"/>
  <c r="AV1037" i="1"/>
  <c r="AQ1037" i="1"/>
  <c r="AR1037" i="1"/>
  <c r="AV773" i="1"/>
  <c r="AR773" i="1"/>
  <c r="AT773" i="1" s="1"/>
  <c r="AR1859" i="1"/>
  <c r="AS1859" i="1" s="1"/>
  <c r="AV1859" i="1"/>
  <c r="AQ1859" i="1"/>
  <c r="AQ947" i="1"/>
  <c r="AR947" i="1"/>
  <c r="AT947" i="1" s="1"/>
  <c r="AV947" i="1"/>
  <c r="AQ2439" i="1"/>
  <c r="AV2439" i="1"/>
  <c r="AR2439" i="1"/>
  <c r="AT2439" i="1" s="1"/>
  <c r="AQ2472" i="1"/>
  <c r="AS2472" i="1" s="1"/>
  <c r="AV2472" i="1"/>
  <c r="AQ2377" i="1"/>
  <c r="AR2377" i="1"/>
  <c r="AT2377" i="1" s="1"/>
  <c r="AV2377" i="1"/>
  <c r="AV1063" i="1"/>
  <c r="AQ734" i="1"/>
  <c r="AR734" i="1"/>
  <c r="AT734" i="1" s="1"/>
  <c r="AV734" i="1"/>
  <c r="AQ1848" i="1"/>
  <c r="AT1848" i="1" s="1"/>
  <c r="AV1848" i="1"/>
  <c r="AQ787" i="1"/>
  <c r="AV787" i="1"/>
  <c r="AR787" i="1"/>
  <c r="AV2028" i="1"/>
  <c r="AQ2028" i="1"/>
  <c r="AS2028" i="1" s="1"/>
  <c r="AR1367" i="1"/>
  <c r="AT1367" i="1" s="1"/>
  <c r="AV1367" i="1"/>
  <c r="AR1427" i="1"/>
  <c r="AT1427" i="1" s="1"/>
  <c r="AQ1427" i="1"/>
  <c r="AQ2133" i="1"/>
  <c r="AR2133" i="1"/>
  <c r="AR2000" i="1"/>
  <c r="AT2000" i="1" s="1"/>
  <c r="AQ2000" i="1"/>
  <c r="AQ2565" i="1"/>
  <c r="AV2565" i="1"/>
  <c r="AR2565" i="1"/>
  <c r="AT2565" i="1" s="1"/>
  <c r="AR2582" i="1"/>
  <c r="AT2582" i="1" s="1"/>
  <c r="AQ2582" i="1"/>
  <c r="AV2582" i="1"/>
  <c r="AV918" i="1"/>
  <c r="AQ918" i="1"/>
  <c r="AR918" i="1"/>
  <c r="AQ1177" i="1"/>
  <c r="AR1177" i="1"/>
  <c r="AT1177" i="1" s="1"/>
  <c r="AV1177" i="1"/>
  <c r="AQ2247" i="1"/>
  <c r="AS2247" i="1" s="1"/>
  <c r="AV2247" i="1"/>
  <c r="AQ1830" i="1"/>
  <c r="AV1830" i="1"/>
  <c r="AR1830" i="1"/>
  <c r="AR854" i="1"/>
  <c r="AQ854" i="1"/>
  <c r="AV945" i="1"/>
  <c r="AQ945" i="1"/>
  <c r="AR945" i="1"/>
  <c r="AR2164" i="1"/>
  <c r="AQ2164" i="1"/>
  <c r="AQ773" i="1"/>
  <c r="AV2656" i="1"/>
  <c r="AR890" i="1"/>
  <c r="AT890" i="1" s="1"/>
  <c r="AV1183" i="1"/>
  <c r="AQ1598" i="1"/>
  <c r="AT1598" i="1" s="1"/>
  <c r="AR1805" i="1"/>
  <c r="AT1805" i="1" s="1"/>
  <c r="AV1811" i="1"/>
  <c r="AR1947" i="1"/>
  <c r="AT1947" i="1" s="1"/>
  <c r="AQ1428" i="1"/>
  <c r="AS1428" i="1" s="1"/>
  <c r="AQ1671" i="1"/>
  <c r="AT1671" i="1" s="1"/>
  <c r="AV2194" i="1"/>
  <c r="AR2524" i="1"/>
  <c r="AT2524" i="1" s="1"/>
  <c r="AQ1946" i="1"/>
  <c r="AT1946" i="1" s="1"/>
  <c r="AV2435" i="1"/>
  <c r="AR2331" i="1"/>
  <c r="AT2331" i="1" s="1"/>
  <c r="AQ2645" i="1"/>
  <c r="AR1666" i="1"/>
  <c r="AS1666" i="1" s="1"/>
  <c r="AV1152" i="1"/>
  <c r="AV2527" i="1"/>
  <c r="AQ1478" i="1"/>
  <c r="AR2048" i="1"/>
  <c r="AT2048" i="1" s="1"/>
  <c r="AQ1142" i="1"/>
  <c r="AS1142" i="1" s="1"/>
  <c r="AR993" i="1"/>
  <c r="AT993" i="1" s="1"/>
  <c r="AV861" i="1"/>
  <c r="AV714" i="1"/>
  <c r="AQ1052" i="1"/>
  <c r="AS1052" i="1" s="1"/>
  <c r="AQ1764" i="1"/>
  <c r="AT1764" i="1" s="1"/>
  <c r="AR2258" i="1"/>
  <c r="AS2258" i="1" s="1"/>
  <c r="AQ1516" i="1"/>
  <c r="AR1567" i="1"/>
  <c r="AT1567" i="1" s="1"/>
  <c r="AV1487" i="1"/>
  <c r="AV2452" i="1"/>
  <c r="AV2398" i="1"/>
  <c r="AV1331" i="1"/>
  <c r="AV1606" i="1"/>
  <c r="AQ909" i="1"/>
  <c r="AS909" i="1" s="1"/>
  <c r="AR1996" i="1"/>
  <c r="AT1996" i="1" s="1"/>
  <c r="AR887" i="1"/>
  <c r="AT887" i="1" s="1"/>
  <c r="AV1736" i="1"/>
  <c r="AQ1916" i="1"/>
  <c r="AR2407" i="1"/>
  <c r="AT2407" i="1" s="1"/>
  <c r="AQ2242" i="1"/>
  <c r="AV2145" i="1"/>
  <c r="AR1615" i="1"/>
  <c r="AV970" i="1"/>
  <c r="AQ2656" i="1"/>
  <c r="AS2656" i="1" s="1"/>
  <c r="AR1722" i="1"/>
  <c r="AS1722" i="1" s="1"/>
  <c r="AV890" i="1"/>
  <c r="AV936" i="1"/>
  <c r="AR1293" i="1"/>
  <c r="AT1293" i="1" s="1"/>
  <c r="AR1913" i="1"/>
  <c r="AT1913" i="1" s="1"/>
  <c r="AR1966" i="1"/>
  <c r="AT1966" i="1" s="1"/>
  <c r="AQ824" i="1"/>
  <c r="AQ1183" i="1"/>
  <c r="AR708" i="1"/>
  <c r="AT708" i="1" s="1"/>
  <c r="AR1991" i="1"/>
  <c r="AT1991" i="1" s="1"/>
  <c r="AV1520" i="1"/>
  <c r="AV1805" i="1"/>
  <c r="AV2115" i="1"/>
  <c r="AV1391" i="1"/>
  <c r="AR1811" i="1"/>
  <c r="AT1811" i="1" s="1"/>
  <c r="AR1963" i="1"/>
  <c r="AT1963" i="1" s="1"/>
  <c r="AV1877" i="1"/>
  <c r="AV1947" i="1"/>
  <c r="AV1267" i="1"/>
  <c r="AV1428" i="1"/>
  <c r="AV1671" i="1"/>
  <c r="AR1327" i="1"/>
  <c r="AT1327" i="1" s="1"/>
  <c r="AQ970" i="1"/>
  <c r="AS970" i="1" s="1"/>
  <c r="AQ1722" i="1"/>
  <c r="AQ1966" i="1"/>
  <c r="AV1611" i="1"/>
  <c r="AQ1638" i="1"/>
  <c r="AT1638" i="1" s="1"/>
  <c r="AV1963" i="1"/>
  <c r="AQ1877" i="1"/>
  <c r="AR2670" i="1"/>
  <c r="AT2670" i="1" s="1"/>
  <c r="AQ2290" i="1"/>
  <c r="AS2290" i="1" s="1"/>
  <c r="AV2625" i="1"/>
  <c r="AV1692" i="1"/>
  <c r="AR2231" i="1"/>
  <c r="AS2231" i="1" s="1"/>
  <c r="AV2237" i="1"/>
  <c r="AQ1975" i="1"/>
  <c r="AS1975" i="1" s="1"/>
  <c r="AR2110" i="1"/>
  <c r="AT2110" i="1" s="1"/>
  <c r="AQ1258" i="1"/>
  <c r="AV2563" i="1"/>
  <c r="AV2367" i="1"/>
  <c r="AR2520" i="1"/>
  <c r="AT2520" i="1" s="1"/>
  <c r="AQ2180" i="1"/>
  <c r="AS2180" i="1" s="1"/>
  <c r="AR2123" i="1"/>
  <c r="AT2123" i="1" s="1"/>
  <c r="AQ1520" i="1"/>
  <c r="AR2080" i="1"/>
  <c r="AS2080" i="1" s="1"/>
  <c r="AR2554" i="1"/>
  <c r="AT2554" i="1" s="1"/>
  <c r="AV1332" i="1"/>
  <c r="AQ2163" i="1"/>
  <c r="AR1435" i="1"/>
  <c r="AT1435" i="1" s="1"/>
  <c r="AQ1682" i="1"/>
  <c r="AT1682" i="1" s="1"/>
  <c r="AR1267" i="1"/>
  <c r="AT1267" i="1" s="1"/>
  <c r="AR1236" i="1"/>
  <c r="AS1236" i="1" s="1"/>
  <c r="AV815" i="1"/>
  <c r="AR2234" i="1"/>
  <c r="AT2234" i="1" s="1"/>
  <c r="AV1680" i="1"/>
  <c r="AQ1020" i="1"/>
  <c r="AV2137" i="1"/>
  <c r="AV2539" i="1"/>
  <c r="AV1105" i="1"/>
  <c r="AV1608" i="1"/>
  <c r="AR2013" i="1"/>
  <c r="AT2013" i="1" s="1"/>
  <c r="AQ2676" i="1"/>
  <c r="AQ1419" i="1"/>
  <c r="AS1419" i="1" s="1"/>
  <c r="AR2280" i="1"/>
  <c r="AT2280" i="1" s="1"/>
  <c r="AR2282" i="1"/>
  <c r="AS2282" i="1" s="1"/>
  <c r="AQ1423" i="1"/>
  <c r="AS1423" i="1" s="1"/>
  <c r="AR2393" i="1"/>
  <c r="AT2393" i="1" s="1"/>
  <c r="AV1798" i="1"/>
  <c r="AR1312" i="1"/>
  <c r="AT1312" i="1" s="1"/>
  <c r="AQ1022" i="1"/>
  <c r="AV2129" i="1"/>
  <c r="AR2694" i="1"/>
  <c r="AT2694" i="1" s="1"/>
  <c r="AR1472" i="1"/>
  <c r="AT1472" i="1" s="1"/>
  <c r="AR756" i="1"/>
  <c r="AV2146" i="1"/>
  <c r="AV1044" i="1"/>
  <c r="AQ2311" i="1"/>
  <c r="AS2311" i="1" s="1"/>
  <c r="AV2587" i="1"/>
  <c r="AR1920" i="1"/>
  <c r="AT1920" i="1" s="1"/>
  <c r="AV2667" i="1"/>
  <c r="AR840" i="1"/>
  <c r="AS840" i="1" s="1"/>
  <c r="AR1506" i="1"/>
  <c r="AS1506" i="1" s="1"/>
  <c r="AV755" i="1"/>
  <c r="AR2494" i="1"/>
  <c r="AS2494" i="1" s="1"/>
  <c r="AR2213" i="1"/>
  <c r="AS2213" i="1" s="1"/>
  <c r="AV894" i="1"/>
  <c r="AV943" i="1"/>
  <c r="AV1986" i="1"/>
  <c r="AV2154" i="1"/>
  <c r="AQ1668" i="1"/>
  <c r="AV1510" i="1"/>
  <c r="AR1914" i="1"/>
  <c r="AS1914" i="1" s="1"/>
  <c r="AV2341" i="1"/>
  <c r="AR1750" i="1"/>
  <c r="AS1750" i="1" s="1"/>
  <c r="AR2676" i="1"/>
  <c r="AT2676" i="1" s="1"/>
  <c r="AV2282" i="1"/>
  <c r="AV2393" i="1"/>
  <c r="AR2129" i="1"/>
  <c r="AT2129" i="1" s="1"/>
  <c r="AV2494" i="1"/>
  <c r="AQ943" i="1"/>
  <c r="AS943" i="1" s="1"/>
  <c r="AV1193" i="1"/>
  <c r="AR885" i="1"/>
  <c r="AT885" i="1" s="1"/>
  <c r="AQ2539" i="1"/>
  <c r="AS2539" i="1" s="1"/>
  <c r="AV2036" i="1"/>
  <c r="AQ2013" i="1"/>
  <c r="AQ2617" i="1"/>
  <c r="AS2617" i="1" s="1"/>
  <c r="AR2226" i="1"/>
  <c r="AT2226" i="1" s="1"/>
  <c r="AV2280" i="1"/>
  <c r="AV1423" i="1"/>
  <c r="AR2003" i="1"/>
  <c r="AQ1798" i="1"/>
  <c r="AV2466" i="1"/>
  <c r="AR2447" i="1"/>
  <c r="AS2447" i="1" s="1"/>
  <c r="AV733" i="1"/>
  <c r="AQ2097" i="1"/>
  <c r="AQ2694" i="1"/>
  <c r="AV1472" i="1"/>
  <c r="AQ756" i="1"/>
  <c r="AQ2146" i="1"/>
  <c r="AS2146" i="1" s="1"/>
  <c r="AQ1044" i="1"/>
  <c r="AS1044" i="1" s="1"/>
  <c r="AV2311" i="1"/>
  <c r="AQ1580" i="1"/>
  <c r="AQ1895" i="1"/>
  <c r="AT1895" i="1" s="1"/>
  <c r="AR1578" i="1"/>
  <c r="AS1578" i="1" s="1"/>
  <c r="AR1789" i="1"/>
  <c r="AS1789" i="1" s="1"/>
  <c r="AR2590" i="1"/>
  <c r="AT2590" i="1" s="1"/>
  <c r="AV1169" i="1"/>
  <c r="AV840" i="1"/>
  <c r="AV1506" i="1"/>
  <c r="AV1298" i="1"/>
  <c r="AR755" i="1"/>
  <c r="AT755" i="1" s="1"/>
  <c r="AV952" i="1"/>
  <c r="AR1639" i="1"/>
  <c r="AS1639" i="1" s="1"/>
  <c r="AR1986" i="1"/>
  <c r="AT1986" i="1" s="1"/>
  <c r="AQ2154" i="1"/>
  <c r="AS2154" i="1" s="1"/>
  <c r="AV2425" i="1"/>
  <c r="AV1774" i="1"/>
  <c r="AV769" i="1"/>
  <c r="AV1914" i="1"/>
  <c r="AV1750" i="1"/>
  <c r="AR1289" i="1"/>
  <c r="AT1289" i="1" s="1"/>
  <c r="AR2315" i="1"/>
  <c r="AS2315" i="1" s="1"/>
  <c r="AR1193" i="1"/>
  <c r="AT1193" i="1" s="1"/>
  <c r="AQ885" i="1"/>
  <c r="AQ2222" i="1"/>
  <c r="AQ2036" i="1"/>
  <c r="AS2036" i="1" s="1"/>
  <c r="AQ1564" i="1"/>
  <c r="AQ934" i="1"/>
  <c r="AR1525" i="1"/>
  <c r="AS1525" i="1" s="1"/>
  <c r="AQ1302" i="1"/>
  <c r="AR1669" i="1"/>
  <c r="AS1669" i="1" s="1"/>
  <c r="AV2226" i="1"/>
  <c r="AQ2010" i="1"/>
  <c r="AS2010" i="1" s="1"/>
  <c r="AQ2003" i="1"/>
  <c r="AR2408" i="1"/>
  <c r="AQ2466" i="1"/>
  <c r="AS2466" i="1" s="1"/>
  <c r="AV2447" i="1"/>
  <c r="AQ1835" i="1"/>
  <c r="AT1835" i="1" s="1"/>
  <c r="AQ733" i="1"/>
  <c r="AS733" i="1" s="1"/>
  <c r="AR2097" i="1"/>
  <c r="AT2097" i="1" s="1"/>
  <c r="AR1882" i="1"/>
  <c r="AT1882" i="1" s="1"/>
  <c r="AV884" i="1"/>
  <c r="AR1580" i="1"/>
  <c r="AS1580" i="1" s="1"/>
  <c r="AV1895" i="1"/>
  <c r="AV1578" i="1"/>
  <c r="AV1789" i="1"/>
  <c r="AQ2590" i="1"/>
  <c r="AR2480" i="1"/>
  <c r="AR1169" i="1"/>
  <c r="AS1169" i="1" s="1"/>
  <c r="AQ1298" i="1"/>
  <c r="AS1298" i="1" s="1"/>
  <c r="AV1088" i="1"/>
  <c r="AR952" i="1"/>
  <c r="AT952" i="1" s="1"/>
  <c r="AQ2425" i="1"/>
  <c r="AR863" i="1"/>
  <c r="AS863" i="1" s="1"/>
  <c r="AQ1497" i="1"/>
  <c r="AT1497" i="1" s="1"/>
  <c r="AQ769" i="1"/>
  <c r="AV1126" i="1"/>
  <c r="AV2315" i="1"/>
  <c r="AQ1280" i="1"/>
  <c r="AR1713" i="1"/>
  <c r="AS1713" i="1" s="1"/>
  <c r="AR2222" i="1"/>
  <c r="AV1564" i="1"/>
  <c r="AV1100" i="1"/>
  <c r="AR934" i="1"/>
  <c r="AS934" i="1" s="1"/>
  <c r="AQ1525" i="1"/>
  <c r="AR2158" i="1"/>
  <c r="AT2158" i="1" s="1"/>
  <c r="AV1302" i="1"/>
  <c r="AQ1669" i="1"/>
  <c r="AV2010" i="1"/>
  <c r="AR2529" i="1"/>
  <c r="AT2529" i="1" s="1"/>
  <c r="AQ2408" i="1"/>
  <c r="AR1990" i="1"/>
  <c r="AT1990" i="1" s="1"/>
  <c r="AQ1046" i="1"/>
  <c r="AV1297" i="1"/>
  <c r="AV1882" i="1"/>
  <c r="AQ1041" i="1"/>
  <c r="AR1788" i="1"/>
  <c r="AT1788" i="1" s="1"/>
  <c r="AR2337" i="1"/>
  <c r="AT2337" i="1" s="1"/>
  <c r="AQ1645" i="1"/>
  <c r="AQ884" i="1"/>
  <c r="AV1698" i="1"/>
  <c r="AV2583" i="1"/>
  <c r="AQ1088" i="1"/>
  <c r="AS1088" i="1" s="1"/>
  <c r="AR2327" i="1"/>
  <c r="AS2327" i="1" s="1"/>
  <c r="AR1804" i="1"/>
  <c r="AT1804" i="1" s="1"/>
  <c r="AQ1068" i="1"/>
  <c r="AS1068" i="1" s="1"/>
  <c r="AV863" i="1"/>
  <c r="AR839" i="1"/>
  <c r="AT839" i="1" s="1"/>
  <c r="AV1497" i="1"/>
  <c r="AV974" i="1"/>
  <c r="AV1027" i="1"/>
  <c r="AV1713" i="1"/>
  <c r="AV1457" i="1"/>
  <c r="AR1100" i="1"/>
  <c r="AT1100" i="1" s="1"/>
  <c r="AR1687" i="1"/>
  <c r="AT1687" i="1" s="1"/>
  <c r="AV2158" i="1"/>
  <c r="AV1130" i="1"/>
  <c r="AV2401" i="1"/>
  <c r="AR1276" i="1"/>
  <c r="AT1276" i="1" s="1"/>
  <c r="AR2501" i="1"/>
  <c r="AT2501" i="1" s="1"/>
  <c r="AV1990" i="1"/>
  <c r="AR1705" i="1"/>
  <c r="AS1705" i="1" s="1"/>
  <c r="AR1046" i="1"/>
  <c r="AT1046" i="1" s="1"/>
  <c r="AQ1070" i="1"/>
  <c r="AV2485" i="1"/>
  <c r="AR1041" i="1"/>
  <c r="AT1041" i="1" s="1"/>
  <c r="AV1788" i="1"/>
  <c r="AQ2337" i="1"/>
  <c r="AR1922" i="1"/>
  <c r="AS1922" i="1" s="1"/>
  <c r="AR1698" i="1"/>
  <c r="AS1698" i="1" s="1"/>
  <c r="AV1812" i="1"/>
  <c r="AR1777" i="1"/>
  <c r="AT1777" i="1" s="1"/>
  <c r="AR2583" i="1"/>
  <c r="AT2583" i="1" s="1"/>
  <c r="AR1335" i="1"/>
  <c r="AV868" i="1"/>
  <c r="AR2172" i="1"/>
  <c r="AS2172" i="1" s="1"/>
  <c r="AR931" i="1"/>
  <c r="AT931" i="1" s="1"/>
  <c r="AV2327" i="1"/>
  <c r="AR1450" i="1"/>
  <c r="AT1450" i="1" s="1"/>
  <c r="AV1804" i="1"/>
  <c r="AQ2313" i="1"/>
  <c r="AS2313" i="1" s="1"/>
  <c r="AQ1880" i="1"/>
  <c r="AQ839" i="1"/>
  <c r="AR974" i="1"/>
  <c r="AS974" i="1" s="1"/>
  <c r="AV1959" i="1"/>
  <c r="AR1951" i="1"/>
  <c r="AS1951" i="1" s="1"/>
  <c r="AV2427" i="1"/>
  <c r="AQ1457" i="1"/>
  <c r="AV1687" i="1"/>
  <c r="AR2603" i="1"/>
  <c r="AS2603" i="1" s="1"/>
  <c r="AV1769" i="1"/>
  <c r="AV2592" i="1"/>
  <c r="AQ1552" i="1"/>
  <c r="AT1552" i="1" s="1"/>
  <c r="AV1420" i="1"/>
  <c r="AR1130" i="1"/>
  <c r="AT1130" i="1" s="1"/>
  <c r="AQ2401" i="1"/>
  <c r="AS2401" i="1" s="1"/>
  <c r="AQ1276" i="1"/>
  <c r="AR832" i="1"/>
  <c r="AT832" i="1" s="1"/>
  <c r="AR1417" i="1"/>
  <c r="AT1417" i="1" s="1"/>
  <c r="AQ2501" i="1"/>
  <c r="AQ1705" i="1"/>
  <c r="AR1125" i="1"/>
  <c r="AT1125" i="1" s="1"/>
  <c r="AV1070" i="1"/>
  <c r="AR2053" i="1"/>
  <c r="AT2053" i="1" s="1"/>
  <c r="AV1922" i="1"/>
  <c r="AQ1812" i="1"/>
  <c r="AT1812" i="1" s="1"/>
  <c r="AV1777" i="1"/>
  <c r="AV2076" i="1"/>
  <c r="AR1392" i="1"/>
  <c r="AT1392" i="1" s="1"/>
  <c r="AQ1335" i="1"/>
  <c r="AR868" i="1"/>
  <c r="AT868" i="1" s="1"/>
  <c r="AV2172" i="1"/>
  <c r="AR1611" i="1"/>
  <c r="AT1611" i="1" s="1"/>
  <c r="AV1598" i="1"/>
  <c r="AQ1893" i="1"/>
  <c r="AV1638" i="1"/>
  <c r="AV1450" i="1"/>
  <c r="AV2313" i="1"/>
  <c r="AR1880" i="1"/>
  <c r="AS1880" i="1" s="1"/>
  <c r="AR1251" i="1"/>
  <c r="AT1251" i="1" s="1"/>
  <c r="AV2670" i="1"/>
  <c r="AV2290" i="1"/>
  <c r="AR1959" i="1"/>
  <c r="AT1959" i="1" s="1"/>
  <c r="AR2194" i="1"/>
  <c r="AT2194" i="1" s="1"/>
  <c r="AR1280" i="1"/>
  <c r="AV2056" i="1"/>
  <c r="AR1837" i="1"/>
  <c r="AV1392" i="1"/>
  <c r="AV1589" i="1"/>
  <c r="AR2016" i="1"/>
  <c r="AS2016" i="1" s="1"/>
  <c r="AR1108" i="1"/>
  <c r="AS1108" i="1" s="1"/>
  <c r="AV1344" i="1"/>
  <c r="AQ2137" i="1"/>
  <c r="AQ730" i="1"/>
  <c r="AS730" i="1" s="1"/>
  <c r="AQ907" i="1"/>
  <c r="AR1105" i="1"/>
  <c r="AT1105" i="1" s="1"/>
  <c r="AV2617" i="1"/>
  <c r="AR1196" i="1"/>
  <c r="AS1196" i="1" s="1"/>
  <c r="AR1054" i="1"/>
  <c r="AT1054" i="1" s="1"/>
  <c r="AV1115" i="1"/>
  <c r="AV2529" i="1"/>
  <c r="AQ2110" i="1"/>
  <c r="AV1835" i="1"/>
  <c r="AQ1140" i="1"/>
  <c r="AS1140" i="1" s="1"/>
  <c r="AQ1297" i="1"/>
  <c r="AS1297" i="1" s="1"/>
  <c r="AQ2485" i="1"/>
  <c r="AS2485" i="1" s="1"/>
  <c r="AR1645" i="1"/>
  <c r="AT1645" i="1" s="1"/>
  <c r="AQ2056" i="1"/>
  <c r="AV2505" i="1"/>
  <c r="AQ2480" i="1"/>
  <c r="AR2667" i="1"/>
  <c r="AS2667" i="1" s="1"/>
  <c r="AQ2008" i="1"/>
  <c r="AS2008" i="1" s="1"/>
  <c r="AQ1837" i="1"/>
  <c r="AV1639" i="1"/>
  <c r="AV1913" i="1"/>
  <c r="AV2213" i="1"/>
  <c r="AQ931" i="1"/>
  <c r="AR1820" i="1"/>
  <c r="AS1820" i="1" s="1"/>
  <c r="AQ1329" i="1"/>
  <c r="AS1329" i="1" s="1"/>
  <c r="AQ1890" i="1"/>
  <c r="AV1068" i="1"/>
  <c r="AV2373" i="1"/>
  <c r="AQ1126" i="1"/>
  <c r="AS1126" i="1" s="1"/>
  <c r="AR1887" i="1"/>
  <c r="AT1887" i="1" s="1"/>
  <c r="AV730" i="1"/>
  <c r="AR907" i="1"/>
  <c r="AQ1225" i="1"/>
  <c r="AS1225" i="1" s="1"/>
  <c r="AQ1237" i="1"/>
  <c r="AV1196" i="1"/>
  <c r="AV1054" i="1"/>
  <c r="AV2569" i="1"/>
  <c r="AR1115" i="1"/>
  <c r="AS1115" i="1" s="1"/>
  <c r="AV713" i="1"/>
  <c r="AV1140" i="1"/>
  <c r="AV2074" i="1"/>
  <c r="AR2284" i="1"/>
  <c r="AT2284" i="1" s="1"/>
  <c r="AR2159" i="1"/>
  <c r="AS2159" i="1" s="1"/>
  <c r="AQ2505" i="1"/>
  <c r="AS2505" i="1" s="1"/>
  <c r="AR1629" i="1"/>
  <c r="AS1629" i="1" s="1"/>
  <c r="AQ1820" i="1"/>
  <c r="AR1771" i="1"/>
  <c r="AV1887" i="1"/>
  <c r="AV2198" i="1"/>
  <c r="AR1110" i="1"/>
  <c r="AV1225" i="1"/>
  <c r="AR1237" i="1"/>
  <c r="AT1237" i="1" s="1"/>
  <c r="AQ2569" i="1"/>
  <c r="AQ713" i="1"/>
  <c r="AS713" i="1" s="1"/>
  <c r="AR1466" i="1"/>
  <c r="AT1466" i="1" s="1"/>
  <c r="AQ2074" i="1"/>
  <c r="AS2074" i="1" s="1"/>
  <c r="AR2235" i="1"/>
  <c r="AS2235" i="1" s="1"/>
  <c r="AR1388" i="1"/>
  <c r="AS1388" i="1" s="1"/>
  <c r="AV2284" i="1"/>
  <c r="AV2159" i="1"/>
  <c r="AV1629" i="1"/>
  <c r="AV1718" i="1"/>
  <c r="AQ2265" i="1"/>
  <c r="AS2265" i="1" s="1"/>
  <c r="AV1304" i="1"/>
  <c r="AR2070" i="1"/>
  <c r="AT2070" i="1" s="1"/>
  <c r="AQ1579" i="1"/>
  <c r="AT1579" i="1" s="1"/>
  <c r="AQ2679" i="1"/>
  <c r="AS2679" i="1" s="1"/>
  <c r="AQ1771" i="1"/>
  <c r="AV1389" i="1"/>
  <c r="AR1015" i="1"/>
  <c r="AT1015" i="1" s="1"/>
  <c r="AR1948" i="1"/>
  <c r="AS1948" i="1" s="1"/>
  <c r="AR1099" i="1"/>
  <c r="AS1099" i="1" s="1"/>
  <c r="AQ2198" i="1"/>
  <c r="AS2198" i="1" s="1"/>
  <c r="AR1912" i="1"/>
  <c r="AT1912" i="1" s="1"/>
  <c r="AQ1110" i="1"/>
  <c r="AQ2632" i="1"/>
  <c r="AS2632" i="1" s="1"/>
  <c r="AV1466" i="1"/>
  <c r="AV1363" i="1"/>
  <c r="AV2235" i="1"/>
  <c r="AV1388" i="1"/>
  <c r="AV746" i="1"/>
  <c r="AR1718" i="1"/>
  <c r="AT1718" i="1" s="1"/>
  <c r="AV2265" i="1"/>
  <c r="AR1304" i="1"/>
  <c r="AS1304" i="1" s="1"/>
  <c r="AR1476" i="1"/>
  <c r="AT1476" i="1" s="1"/>
  <c r="AQ2070" i="1"/>
  <c r="AV1579" i="1"/>
  <c r="AV1889" i="1"/>
  <c r="AV2679" i="1"/>
  <c r="AQ1368" i="1"/>
  <c r="AV2336" i="1"/>
  <c r="AQ1389" i="1"/>
  <c r="AS1389" i="1" s="1"/>
  <c r="AR1867" i="1"/>
  <c r="AS1867" i="1" s="1"/>
  <c r="AQ1123" i="1"/>
  <c r="AS1123" i="1" s="1"/>
  <c r="AV1015" i="1"/>
  <c r="AQ1948" i="1"/>
  <c r="AV1099" i="1"/>
  <c r="AV1912" i="1"/>
  <c r="AR1904" i="1"/>
  <c r="AS1904" i="1" s="1"/>
  <c r="AV1852" i="1"/>
  <c r="AV2632" i="1"/>
  <c r="AQ1363" i="1"/>
  <c r="AS1363" i="1" s="1"/>
  <c r="AV1939" i="1"/>
  <c r="AV2490" i="1"/>
  <c r="AR746" i="1"/>
  <c r="AT746" i="1" s="1"/>
  <c r="AQ1442" i="1"/>
  <c r="AV1476" i="1"/>
  <c r="AR1889" i="1"/>
  <c r="AT1889" i="1" s="1"/>
  <c r="AR1368" i="1"/>
  <c r="AT1368" i="1" s="1"/>
  <c r="AQ2336" i="1"/>
  <c r="AR2091" i="1"/>
  <c r="AT2091" i="1" s="1"/>
  <c r="AR2127" i="1"/>
  <c r="AT2127" i="1" s="1"/>
  <c r="AQ1867" i="1"/>
  <c r="AR780" i="1"/>
  <c r="AT780" i="1" s="1"/>
  <c r="AV1123" i="1"/>
  <c r="AV1766" i="1"/>
  <c r="AQ2297" i="1"/>
  <c r="AR1755" i="1"/>
  <c r="AS1755" i="1" s="1"/>
  <c r="AV1904" i="1"/>
  <c r="AQ1852" i="1"/>
  <c r="AT1852" i="1" s="1"/>
  <c r="AR1742" i="1"/>
  <c r="AS1742" i="1" s="1"/>
  <c r="AV775" i="1"/>
  <c r="AQ1939" i="1"/>
  <c r="AT1939" i="1" s="1"/>
  <c r="AQ2490" i="1"/>
  <c r="AS2490" i="1" s="1"/>
  <c r="AR1442" i="1"/>
  <c r="AT1442" i="1" s="1"/>
  <c r="AV930" i="1"/>
  <c r="AV1931" i="1"/>
  <c r="AV2419" i="1"/>
  <c r="AR2233" i="1"/>
  <c r="AT2233" i="1" s="1"/>
  <c r="AV2005" i="1"/>
  <c r="AR2271" i="1"/>
  <c r="AS2271" i="1" s="1"/>
  <c r="AV2224" i="1"/>
  <c r="AR1221" i="1"/>
  <c r="AT1221" i="1" s="1"/>
  <c r="AV2091" i="1"/>
  <c r="AQ2127" i="1"/>
  <c r="AV780" i="1"/>
  <c r="AR1766" i="1"/>
  <c r="AS1766" i="1" s="1"/>
  <c r="AV2458" i="1"/>
  <c r="AR2297" i="1"/>
  <c r="AT2297" i="1" s="1"/>
  <c r="AR864" i="1"/>
  <c r="AS864" i="1" s="1"/>
  <c r="AV816" i="1"/>
  <c r="AQ1980" i="1"/>
  <c r="AS1980" i="1" s="1"/>
  <c r="AV1436" i="1"/>
  <c r="AV1612" i="1"/>
  <c r="AV1755" i="1"/>
  <c r="AQ2622" i="1"/>
  <c r="AR2646" i="1"/>
  <c r="AS2646" i="1" s="1"/>
  <c r="AQ1742" i="1"/>
  <c r="AR775" i="1"/>
  <c r="AT775" i="1" s="1"/>
  <c r="AQ1827" i="1"/>
  <c r="AT1827" i="1" s="1"/>
  <c r="AQ862" i="1"/>
  <c r="AS862" i="1" s="1"/>
  <c r="AR1422" i="1"/>
  <c r="AQ930" i="1"/>
  <c r="AS930" i="1" s="1"/>
  <c r="AR1931" i="1"/>
  <c r="AS1931" i="1" s="1"/>
  <c r="AQ2419" i="1"/>
  <c r="AR2538" i="1"/>
  <c r="AT2538" i="1" s="1"/>
  <c r="AV2233" i="1"/>
  <c r="AQ2005" i="1"/>
  <c r="AV2271" i="1"/>
  <c r="AQ2224" i="1"/>
  <c r="AS2224" i="1" s="1"/>
  <c r="AQ1221" i="1"/>
  <c r="AQ2351" i="1"/>
  <c r="AV1271" i="1"/>
  <c r="AR2458" i="1"/>
  <c r="AT2458" i="1" s="1"/>
  <c r="AV864" i="1"/>
  <c r="AQ816" i="1"/>
  <c r="AS816" i="1" s="1"/>
  <c r="AV1980" i="1"/>
  <c r="AQ1436" i="1"/>
  <c r="AS1436" i="1" s="1"/>
  <c r="AR1612" i="1"/>
  <c r="AS1612" i="1" s="1"/>
  <c r="AV2622" i="1"/>
  <c r="AR827" i="1"/>
  <c r="AS827" i="1" s="1"/>
  <c r="AV2646" i="1"/>
  <c r="AV1827" i="1"/>
  <c r="AV1136" i="1"/>
  <c r="AV862" i="1"/>
  <c r="AQ1422" i="1"/>
  <c r="AV872" i="1"/>
  <c r="AV2538" i="1"/>
  <c r="AR1452" i="1"/>
  <c r="AV1455" i="1"/>
  <c r="AR2351" i="1"/>
  <c r="AT2351" i="1" s="1"/>
  <c r="AQ1271" i="1"/>
  <c r="AV2448" i="1"/>
  <c r="AV2111" i="1"/>
  <c r="AR2124" i="1"/>
  <c r="AT2124" i="1" s="1"/>
  <c r="AQ1456" i="1"/>
  <c r="AT1456" i="1" s="1"/>
  <c r="AQ883" i="1"/>
  <c r="AV827" i="1"/>
  <c r="AQ2098" i="1"/>
  <c r="AS2098" i="1" s="1"/>
  <c r="AV1043" i="1"/>
  <c r="AR1136" i="1"/>
  <c r="AT1136" i="1" s="1"/>
  <c r="AV1866" i="1"/>
  <c r="AR1753" i="1"/>
  <c r="AT1753" i="1" s="1"/>
  <c r="AR2218" i="1"/>
  <c r="AT2218" i="1" s="1"/>
  <c r="AV2513" i="1"/>
  <c r="AQ872" i="1"/>
  <c r="AS872" i="1" s="1"/>
  <c r="AV2270" i="1"/>
  <c r="AQ1708" i="1"/>
  <c r="AV1683" i="1"/>
  <c r="AQ1452" i="1"/>
  <c r="AR1751" i="1"/>
  <c r="AT1751" i="1" s="1"/>
  <c r="AQ1104" i="1"/>
  <c r="AS1104" i="1" s="1"/>
  <c r="AV2250" i="1"/>
  <c r="AV1081" i="1"/>
  <c r="AQ1543" i="1"/>
  <c r="AR1401" i="1"/>
  <c r="AS1401" i="1" s="1"/>
  <c r="AR1649" i="1"/>
  <c r="AT1649" i="1" s="1"/>
  <c r="AQ1455" i="1"/>
  <c r="AT1455" i="1" s="1"/>
  <c r="AR2245" i="1"/>
  <c r="AR2448" i="1"/>
  <c r="AS2448" i="1" s="1"/>
  <c r="AR1871" i="1"/>
  <c r="AR1165" i="1"/>
  <c r="AT1165" i="1" s="1"/>
  <c r="AR1020" i="1"/>
  <c r="AR2111" i="1"/>
  <c r="AS2111" i="1" s="1"/>
  <c r="AQ2124" i="1"/>
  <c r="AV1456" i="1"/>
  <c r="AR883" i="1"/>
  <c r="AT883" i="1" s="1"/>
  <c r="AV2098" i="1"/>
  <c r="AR1043" i="1"/>
  <c r="AS1043" i="1" s="1"/>
  <c r="AV909" i="1"/>
  <c r="AR1866" i="1"/>
  <c r="AS1866" i="1" s="1"/>
  <c r="AV1753" i="1"/>
  <c r="AV2218" i="1"/>
  <c r="AQ2513" i="1"/>
  <c r="AS2513" i="1" s="1"/>
  <c r="AR2367" i="1"/>
  <c r="AS2367" i="1" s="1"/>
  <c r="AR2270" i="1"/>
  <c r="AS2270" i="1" s="1"/>
  <c r="AR1708" i="1"/>
  <c r="AS1708" i="1" s="1"/>
  <c r="AR1683" i="1"/>
  <c r="AS1683" i="1" s="1"/>
  <c r="AV1751" i="1"/>
  <c r="AV1104" i="1"/>
  <c r="AR2250" i="1"/>
  <c r="AT2250" i="1" s="1"/>
  <c r="AQ1081" i="1"/>
  <c r="AS1081" i="1" s="1"/>
  <c r="AR1668" i="1"/>
  <c r="AS1668" i="1" s="1"/>
  <c r="AR857" i="1"/>
  <c r="AT857" i="1" s="1"/>
  <c r="AR1543" i="1"/>
  <c r="AV1401" i="1"/>
  <c r="AV1649" i="1"/>
  <c r="AV1251" i="1"/>
  <c r="AV1682" i="1"/>
  <c r="AR1233" i="1"/>
  <c r="AT1233" i="1" s="1"/>
  <c r="AQ2245" i="1"/>
  <c r="AV1108" i="1"/>
  <c r="AQ1871" i="1"/>
  <c r="AV1165" i="1"/>
  <c r="AQ1051" i="1"/>
  <c r="AV1051" i="1"/>
  <c r="AR1051" i="1"/>
  <c r="AT1051" i="1" s="1"/>
  <c r="AQ2451" i="1"/>
  <c r="AV2451" i="1"/>
  <c r="AR2451" i="1"/>
  <c r="AQ2457" i="1"/>
  <c r="AR2457" i="1"/>
  <c r="AV2457" i="1"/>
  <c r="AR2340" i="1"/>
  <c r="AT2340" i="1" s="1"/>
  <c r="AQ2340" i="1"/>
  <c r="AV2340" i="1"/>
  <c r="AR1576" i="1"/>
  <c r="AS1576" i="1" s="1"/>
  <c r="AV1576" i="1"/>
  <c r="AQ1576" i="1"/>
  <c r="AR1319" i="1"/>
  <c r="AT1319" i="1" s="1"/>
  <c r="AV1319" i="1"/>
  <c r="AQ1319" i="1"/>
  <c r="AR2385" i="1"/>
  <c r="AT2385" i="1" s="1"/>
  <c r="AV2385" i="1"/>
  <c r="AQ2385" i="1"/>
  <c r="AQ2570" i="1"/>
  <c r="AV2570" i="1"/>
  <c r="AR2570" i="1"/>
  <c r="AT2570" i="1" s="1"/>
  <c r="AV1187" i="1"/>
  <c r="AQ1187" i="1"/>
  <c r="AR1187" i="1"/>
  <c r="AT1187" i="1" s="1"/>
  <c r="AR726" i="1"/>
  <c r="AT726" i="1" s="1"/>
  <c r="AQ726" i="1"/>
  <c r="AV726" i="1"/>
  <c r="AV804" i="1"/>
  <c r="AQ804" i="1"/>
  <c r="AR804" i="1"/>
  <c r="AT804" i="1" s="1"/>
  <c r="AR749" i="1"/>
  <c r="AV749" i="1"/>
  <c r="AQ749" i="1"/>
  <c r="AR903" i="1"/>
  <c r="AT903" i="1" s="1"/>
  <c r="AV903" i="1"/>
  <c r="AV810" i="1"/>
  <c r="AQ810" i="1"/>
  <c r="AR810" i="1"/>
  <c r="AQ2106" i="1"/>
  <c r="AV2106" i="1"/>
  <c r="AR2106" i="1"/>
  <c r="AT2106" i="1" s="1"/>
  <c r="AQ2002" i="1"/>
  <c r="AV2002" i="1"/>
  <c r="AQ2119" i="1"/>
  <c r="AR2119" i="1"/>
  <c r="AT2119" i="1" s="1"/>
  <c r="AV2119" i="1"/>
  <c r="AR849" i="1"/>
  <c r="AV849" i="1"/>
  <c r="AQ849" i="1"/>
  <c r="AQ1915" i="1"/>
  <c r="AV1915" i="1"/>
  <c r="AR1915" i="1"/>
  <c r="AS1915" i="1" s="1"/>
  <c r="AR2216" i="1"/>
  <c r="AV2216" i="1"/>
  <c r="AQ2216" i="1"/>
  <c r="AQ2153" i="1"/>
  <c r="AV2153" i="1"/>
  <c r="AR2153" i="1"/>
  <c r="AT2153" i="1" s="1"/>
  <c r="AR1997" i="1"/>
  <c r="AQ1997" i="1"/>
  <c r="AV1997" i="1"/>
  <c r="AR1462" i="1"/>
  <c r="AS1462" i="1" s="1"/>
  <c r="AV1462" i="1"/>
  <c r="AQ1641" i="1"/>
  <c r="AV1641" i="1"/>
  <c r="AR1641" i="1"/>
  <c r="AQ2102" i="1"/>
  <c r="AV2102" i="1"/>
  <c r="AR2102" i="1"/>
  <c r="AV1500" i="1"/>
  <c r="AQ1500" i="1"/>
  <c r="AT1500" i="1" s="1"/>
  <c r="AQ737" i="1"/>
  <c r="AR737" i="1"/>
  <c r="AT737" i="1" s="1"/>
  <c r="AV737" i="1"/>
  <c r="AR1585" i="1"/>
  <c r="AS1585" i="1" s="1"/>
  <c r="AV1585" i="1"/>
  <c r="AQ2338" i="1"/>
  <c r="AV2338" i="1"/>
  <c r="AR2338" i="1"/>
  <c r="AV1660" i="1"/>
  <c r="AR1660" i="1"/>
  <c r="AS1660" i="1" s="1"/>
  <c r="AQ2630" i="1"/>
  <c r="AR2630" i="1"/>
  <c r="AT2630" i="1" s="1"/>
  <c r="AV2630" i="1"/>
  <c r="AR2002" i="1"/>
  <c r="AR932" i="1"/>
  <c r="AS932" i="1" s="1"/>
  <c r="AV813" i="1"/>
  <c r="AQ1551" i="1"/>
  <c r="AR1551" i="1"/>
  <c r="AQ1784" i="1"/>
  <c r="AV1784" i="1"/>
  <c r="AV1910" i="1"/>
  <c r="AR1910" i="1"/>
  <c r="AS1910" i="1" s="1"/>
  <c r="AR2230" i="1"/>
  <c r="AT2230" i="1" s="1"/>
  <c r="AV2230" i="1"/>
  <c r="AR1347" i="1"/>
  <c r="AT1347" i="1" s="1"/>
  <c r="AV1347" i="1"/>
  <c r="AQ1347" i="1"/>
  <c r="AR1681" i="1"/>
  <c r="AQ1681" i="1"/>
  <c r="AR1744" i="1"/>
  <c r="AT1744" i="1" s="1"/>
  <c r="AV1744" i="1"/>
  <c r="AQ1528" i="1"/>
  <c r="AR1528" i="1"/>
  <c r="AV1528" i="1"/>
  <c r="AV975" i="1"/>
  <c r="AR975" i="1"/>
  <c r="AT975" i="1" s="1"/>
  <c r="AQ975" i="1"/>
  <c r="AR2413" i="1"/>
  <c r="AT2413" i="1" s="1"/>
  <c r="AV2413" i="1"/>
  <c r="AQ2413" i="1"/>
  <c r="AR1218" i="1"/>
  <c r="AV1218" i="1"/>
  <c r="AQ1023" i="1"/>
  <c r="AV1023" i="1"/>
  <c r="AR1023" i="1"/>
  <c r="AT1023" i="1" s="1"/>
  <c r="AV2208" i="1"/>
  <c r="AR2208" i="1"/>
  <c r="AT2208" i="1" s="1"/>
  <c r="AV2085" i="1"/>
  <c r="AQ2085" i="1"/>
  <c r="AV1857" i="1"/>
  <c r="AQ1857" i="1"/>
  <c r="AR1857" i="1"/>
  <c r="AR2193" i="1"/>
  <c r="AT2193" i="1" s="1"/>
  <c r="AV2193" i="1"/>
  <c r="AQ2193" i="1"/>
  <c r="AV1958" i="1"/>
  <c r="AQ1958" i="1"/>
  <c r="AR1958" i="1"/>
  <c r="AS1958" i="1" s="1"/>
  <c r="AR761" i="1"/>
  <c r="AQ761" i="1"/>
  <c r="AV1325" i="1"/>
  <c r="AQ1325" i="1"/>
  <c r="AV1467" i="1"/>
  <c r="AR1467" i="1"/>
  <c r="AS1467" i="1" s="1"/>
  <c r="AQ1467" i="1"/>
  <c r="AV1241" i="1"/>
  <c r="AR1241" i="1"/>
  <c r="AT1241" i="1" s="1"/>
  <c r="AR1983" i="1"/>
  <c r="AV1983" i="1"/>
  <c r="AR1524" i="1"/>
  <c r="AS1524" i="1" s="1"/>
  <c r="AQ1524" i="1"/>
  <c r="AQ2319" i="1"/>
  <c r="AR2319" i="1"/>
  <c r="AT2319" i="1" s="1"/>
  <c r="AV876" i="1"/>
  <c r="AQ876" i="1"/>
  <c r="AQ1262" i="1"/>
  <c r="AR1262" i="1"/>
  <c r="AV1262" i="1"/>
  <c r="AQ2170" i="1"/>
  <c r="AR2170" i="1"/>
  <c r="AT2170" i="1" s="1"/>
  <c r="AQ1935" i="1"/>
  <c r="AR1935" i="1"/>
  <c r="AQ842" i="1"/>
  <c r="AV842" i="1"/>
  <c r="AQ895" i="1"/>
  <c r="AV895" i="1"/>
  <c r="AQ2453" i="1"/>
  <c r="AV2453" i="1"/>
  <c r="AR2453" i="1"/>
  <c r="AT2453" i="1" s="1"/>
  <c r="AR1470" i="1"/>
  <c r="AV1470" i="1"/>
  <c r="AQ1470" i="1"/>
  <c r="AQ1098" i="1"/>
  <c r="AV1098" i="1"/>
  <c r="AR1098" i="1"/>
  <c r="AT1098" i="1" s="1"/>
  <c r="AV1019" i="1"/>
  <c r="AQ1019" i="1"/>
  <c r="AR2531" i="1"/>
  <c r="AT2531" i="1" s="1"/>
  <c r="AV2531" i="1"/>
  <c r="AQ2531" i="1"/>
  <c r="AQ825" i="1"/>
  <c r="AV825" i="1"/>
  <c r="AR825" i="1"/>
  <c r="AT825" i="1" s="1"/>
  <c r="AR1781" i="1"/>
  <c r="AS1781" i="1" s="1"/>
  <c r="AV1781" i="1"/>
  <c r="AV740" i="1"/>
  <c r="AQ740" i="1"/>
  <c r="AR740" i="1"/>
  <c r="AT740" i="1" s="1"/>
  <c r="AV1431" i="1"/>
  <c r="AR1431" i="1"/>
  <c r="AT1431" i="1" s="1"/>
  <c r="AQ1431" i="1"/>
  <c r="AR1673" i="1"/>
  <c r="AV1673" i="1"/>
  <c r="AQ1673" i="1"/>
  <c r="AV2422" i="1"/>
  <c r="AR2422" i="1"/>
  <c r="AT2422" i="1" s="1"/>
  <c r="AQ1206" i="1"/>
  <c r="AV1206" i="1"/>
  <c r="AR1206" i="1"/>
  <c r="AT1206" i="1" s="1"/>
  <c r="AR2618" i="1"/>
  <c r="AQ2618" i="1"/>
  <c r="AR1066" i="1"/>
  <c r="AT1066" i="1" s="1"/>
  <c r="AQ1066" i="1"/>
  <c r="AV1706" i="1"/>
  <c r="AR1706" i="1"/>
  <c r="AS1706" i="1" s="1"/>
  <c r="AQ1706" i="1"/>
  <c r="AV2073" i="1"/>
  <c r="AR2073" i="1"/>
  <c r="AV1352" i="1"/>
  <c r="AR1352" i="1"/>
  <c r="AT1352" i="1" s="1"/>
  <c r="AQ1352" i="1"/>
  <c r="AQ2684" i="1"/>
  <c r="AR2684" i="1"/>
  <c r="AT2684" i="1" s="1"/>
  <c r="AV2684" i="1"/>
  <c r="AQ1813" i="1"/>
  <c r="AV1813" i="1"/>
  <c r="AR1813" i="1"/>
  <c r="AR814" i="1"/>
  <c r="AT814" i="1" s="1"/>
  <c r="AQ814" i="1"/>
  <c r="AQ2089" i="1"/>
  <c r="AR2089" i="1"/>
  <c r="AV2089" i="1"/>
  <c r="AR2148" i="1"/>
  <c r="AT2148" i="1" s="1"/>
  <c r="AQ2148" i="1"/>
  <c r="AR1212" i="1"/>
  <c r="AT1212" i="1" s="1"/>
  <c r="AQ1212" i="1"/>
  <c r="AV1212" i="1"/>
  <c r="AR919" i="1"/>
  <c r="AT919" i="1" s="1"/>
  <c r="AQ919" i="1"/>
  <c r="AQ1719" i="1"/>
  <c r="AR1719" i="1"/>
  <c r="AV1719" i="1"/>
  <c r="AV2317" i="1"/>
  <c r="AR2317" i="1"/>
  <c r="AQ2317" i="1"/>
  <c r="AQ1732" i="1"/>
  <c r="AV1732" i="1"/>
  <c r="AV1846" i="1"/>
  <c r="AQ1846" i="1"/>
  <c r="AR1846" i="1"/>
  <c r="AS1846" i="1" s="1"/>
  <c r="AQ2190" i="1"/>
  <c r="AR2190" i="1"/>
  <c r="AV1369" i="1"/>
  <c r="AR1369" i="1"/>
  <c r="AQ1369" i="1"/>
  <c r="AQ1074" i="1"/>
  <c r="AR1074" i="1"/>
  <c r="AT1074" i="1" s="1"/>
  <c r="AR1621" i="1"/>
  <c r="AS1621" i="1" s="1"/>
  <c r="AV1621" i="1"/>
  <c r="AR2260" i="1"/>
  <c r="AT2260" i="1" s="1"/>
  <c r="AV2260" i="1"/>
  <c r="AQ2260" i="1"/>
  <c r="AR2273" i="1"/>
  <c r="AQ2273" i="1"/>
  <c r="AR2354" i="1"/>
  <c r="AT2354" i="1" s="1"/>
  <c r="AV2354" i="1"/>
  <c r="AQ2354" i="1"/>
  <c r="AR781" i="1"/>
  <c r="AV781" i="1"/>
  <c r="AQ781" i="1"/>
  <c r="AQ1337" i="1"/>
  <c r="AV1337" i="1"/>
  <c r="AR1337" i="1"/>
  <c r="AV1017" i="1"/>
  <c r="AQ1017" i="1"/>
  <c r="AR1017" i="1"/>
  <c r="AT1017" i="1" s="1"/>
  <c r="AR1894" i="1"/>
  <c r="AS1894" i="1" s="1"/>
  <c r="AV1894" i="1"/>
  <c r="AQ1894" i="1"/>
  <c r="AV2238" i="1"/>
  <c r="AR2238" i="1"/>
  <c r="AQ2238" i="1"/>
  <c r="AR1178" i="1"/>
  <c r="AT1178" i="1" s="1"/>
  <c r="AQ1178" i="1"/>
  <c r="AQ1604" i="1"/>
  <c r="AR1604" i="1"/>
  <c r="AS1604" i="1" s="1"/>
  <c r="AV1604" i="1"/>
  <c r="AV846" i="1"/>
  <c r="AR846" i="1"/>
  <c r="AT846" i="1" s="1"/>
  <c r="AQ1448" i="1"/>
  <c r="AV1448" i="1"/>
  <c r="AV2274" i="1"/>
  <c r="AR2274" i="1"/>
  <c r="AT2274" i="1" s="1"/>
  <c r="AV1030" i="1"/>
  <c r="AQ1200" i="1"/>
  <c r="AV2604" i="1"/>
  <c r="AQ707" i="1"/>
  <c r="AS707" i="1" s="1"/>
  <c r="AV1199" i="1"/>
  <c r="AR1700" i="1"/>
  <c r="AT1700" i="1" s="1"/>
  <c r="AR1397" i="1"/>
  <c r="AS1397" i="1" s="1"/>
  <c r="AR711" i="1"/>
  <c r="AR1981" i="1"/>
  <c r="AQ772" i="1"/>
  <c r="AS772" i="1" s="1"/>
  <c r="AV2627" i="1"/>
  <c r="AQ2517" i="1"/>
  <c r="AV2659" i="1"/>
  <c r="AR1906" i="1"/>
  <c r="AV1306" i="1"/>
  <c r="AQ1749" i="1"/>
  <c r="AR2288" i="1"/>
  <c r="AT2288" i="1" s="1"/>
  <c r="AR2232" i="1"/>
  <c r="AQ1983" i="1"/>
  <c r="AR876" i="1"/>
  <c r="AT876" i="1" s="1"/>
  <c r="AV2686" i="1"/>
  <c r="AQ1733" i="1"/>
  <c r="AT1733" i="1" s="1"/>
  <c r="AR895" i="1"/>
  <c r="AV1182" i="1"/>
  <c r="AR850" i="1"/>
  <c r="AQ1042" i="1"/>
  <c r="AV2561" i="1"/>
  <c r="AQ1858" i="1"/>
  <c r="AR2444" i="1"/>
  <c r="AT2444" i="1" s="1"/>
  <c r="AR2390" i="1"/>
  <c r="AT2390" i="1" s="1"/>
  <c r="AV932" i="1"/>
  <c r="AR813" i="1"/>
  <c r="AS813" i="1" s="1"/>
  <c r="AQ1816" i="1"/>
  <c r="AV1816" i="1"/>
  <c r="AR1379" i="1"/>
  <c r="AT1379" i="1" s="1"/>
  <c r="AQ1379" i="1"/>
  <c r="AV1379" i="1"/>
  <c r="AR1040" i="1"/>
  <c r="AT1040" i="1" s="1"/>
  <c r="AQ1040" i="1"/>
  <c r="AR1998" i="1"/>
  <c r="AT1998" i="1" s="1"/>
  <c r="AQ1998" i="1"/>
  <c r="AV1998" i="1"/>
  <c r="AV1581" i="1"/>
  <c r="AQ1581" i="1"/>
  <c r="AR1581" i="1"/>
  <c r="AV1330" i="1"/>
  <c r="AR1330" i="1"/>
  <c r="AT1330" i="1" s="1"/>
  <c r="AR1573" i="1"/>
  <c r="AS1573" i="1" s="1"/>
  <c r="AQ1573" i="1"/>
  <c r="AV1573" i="1"/>
  <c r="AQ2574" i="1"/>
  <c r="AR2574" i="1"/>
  <c r="AV2574" i="1"/>
  <c r="AR1210" i="1"/>
  <c r="AT1210" i="1" s="1"/>
  <c r="AV1210" i="1"/>
  <c r="AQ1210" i="1"/>
  <c r="AR2007" i="1"/>
  <c r="AV2007" i="1"/>
  <c r="AQ2007" i="1"/>
  <c r="AQ2220" i="1"/>
  <c r="AV2220" i="1"/>
  <c r="AR2220" i="1"/>
  <c r="AT2220" i="1" s="1"/>
  <c r="AQ2215" i="1"/>
  <c r="AV2215" i="1"/>
  <c r="AR2215" i="1"/>
  <c r="AR1898" i="1"/>
  <c r="AQ1898" i="1"/>
  <c r="AV1898" i="1"/>
  <c r="AR2329" i="1"/>
  <c r="AQ2329" i="1"/>
  <c r="AQ1384" i="1"/>
  <c r="AV1384" i="1"/>
  <c r="AR1384" i="1"/>
  <c r="AQ986" i="1"/>
  <c r="AV986" i="1"/>
  <c r="AR986" i="1"/>
  <c r="AT986" i="1" s="1"/>
  <c r="AQ2578" i="1"/>
  <c r="AV2578" i="1"/>
  <c r="AR2578" i="1"/>
  <c r="AT2578" i="1" s="1"/>
  <c r="AR1943" i="1"/>
  <c r="AS1943" i="1" s="1"/>
  <c r="AQ1943" i="1"/>
  <c r="AV1943" i="1"/>
  <c r="AV897" i="1"/>
  <c r="AQ897" i="1"/>
  <c r="AR897" i="1"/>
  <c r="AQ2264" i="1"/>
  <c r="AV2264" i="1"/>
  <c r="AR2264" i="1"/>
  <c r="AR1646" i="1"/>
  <c r="AV1646" i="1"/>
  <c r="AQ1646" i="1"/>
  <c r="AQ1305" i="1"/>
  <c r="AR1305" i="1"/>
  <c r="AV1305" i="1"/>
  <c r="AV2057" i="1"/>
  <c r="AQ2057" i="1"/>
  <c r="AR2057" i="1"/>
  <c r="AT2057" i="1" s="1"/>
  <c r="AV2680" i="1"/>
  <c r="AR2680" i="1"/>
  <c r="AT2680" i="1" s="1"/>
  <c r="AQ2680" i="1"/>
  <c r="AR2143" i="1"/>
  <c r="AQ2143" i="1"/>
  <c r="AV2143" i="1"/>
  <c r="AQ2510" i="1"/>
  <c r="AV2510" i="1"/>
  <c r="AR2510" i="1"/>
  <c r="AR871" i="1"/>
  <c r="AT871" i="1" s="1"/>
  <c r="AV871" i="1"/>
  <c r="AQ871" i="1"/>
  <c r="AR1537" i="1"/>
  <c r="AS1537" i="1" s="1"/>
  <c r="AV1537" i="1"/>
  <c r="AQ1537" i="1"/>
  <c r="AQ2647" i="1"/>
  <c r="AR2647" i="1"/>
  <c r="AT2647" i="1" s="1"/>
  <c r="AV2647" i="1"/>
  <c r="AQ2376" i="1"/>
  <c r="AR2376" i="1"/>
  <c r="AT2376" i="1" s="1"/>
  <c r="AV2376" i="1"/>
  <c r="AV2703" i="1"/>
  <c r="AR2703" i="1"/>
  <c r="AQ2703" i="1"/>
  <c r="AR1977" i="1"/>
  <c r="AT1977" i="1" s="1"/>
  <c r="AV1977" i="1"/>
  <c r="AQ1977" i="1"/>
  <c r="AR1817" i="1"/>
  <c r="AR860" i="1"/>
  <c r="AT860" i="1" s="1"/>
  <c r="AQ860" i="1"/>
  <c r="AV860" i="1"/>
  <c r="AQ1240" i="1"/>
  <c r="AV1240" i="1"/>
  <c r="AR1240" i="1"/>
  <c r="AR1800" i="1"/>
  <c r="AS1800" i="1" s="1"/>
  <c r="AV1800" i="1"/>
  <c r="AQ1800" i="1"/>
  <c r="AV1481" i="1"/>
  <c r="AQ1481" i="1"/>
  <c r="AV1057" i="1"/>
  <c r="AQ1057" i="1"/>
  <c r="AR1057" i="1"/>
  <c r="AV1865" i="1"/>
  <c r="AQ1865" i="1"/>
  <c r="AR1865" i="1"/>
  <c r="AR1965" i="1"/>
  <c r="AS1965" i="1" s="1"/>
  <c r="AQ1965" i="1"/>
  <c r="AQ1737" i="1"/>
  <c r="AR1737" i="1"/>
  <c r="AS1737" i="1" s="1"/>
  <c r="AV1737" i="1"/>
  <c r="AQ2611" i="1"/>
  <c r="AV2611" i="1"/>
  <c r="AR2611" i="1"/>
  <c r="AT2611" i="1" s="1"/>
  <c r="AR2144" i="1"/>
  <c r="AT2144" i="1" s="1"/>
  <c r="AQ2144" i="1"/>
  <c r="AV2144" i="1"/>
  <c r="AR2187" i="1"/>
  <c r="AQ2187" i="1"/>
  <c r="AV2187" i="1"/>
  <c r="AV2621" i="1"/>
  <c r="AR2621" i="1"/>
  <c r="AT2621" i="1" s="1"/>
  <c r="AQ2621" i="1"/>
  <c r="AV724" i="1"/>
  <c r="AR724" i="1"/>
  <c r="AT724" i="1" s="1"/>
  <c r="AQ1559" i="1"/>
  <c r="AV1559" i="1"/>
  <c r="AR1559" i="1"/>
  <c r="AQ2018" i="1"/>
  <c r="AR2018" i="1"/>
  <c r="AQ1439" i="1"/>
  <c r="AR1439" i="1"/>
  <c r="AT1439" i="1" s="1"/>
  <c r="AV1439" i="1"/>
  <c r="AQ1881" i="1"/>
  <c r="AR1881" i="1"/>
  <c r="AS1881" i="1" s="1"/>
  <c r="AV1881" i="1"/>
  <c r="AR2556" i="1"/>
  <c r="AV2556" i="1"/>
  <c r="AQ2556" i="1"/>
  <c r="AQ2346" i="1"/>
  <c r="AS2346" i="1" s="1"/>
  <c r="AV2346" i="1"/>
  <c r="AV2369" i="1"/>
  <c r="AR2369" i="1"/>
  <c r="AT2369" i="1" s="1"/>
  <c r="AQ2369" i="1"/>
  <c r="AR1161" i="1"/>
  <c r="AQ1161" i="1"/>
  <c r="AV1161" i="1"/>
  <c r="AR1938" i="1"/>
  <c r="AS1938" i="1" s="1"/>
  <c r="AQ1938" i="1"/>
  <c r="AV1616" i="1"/>
  <c r="AQ1616" i="1"/>
  <c r="AQ1759" i="1"/>
  <c r="AV1759" i="1"/>
  <c r="AR1759" i="1"/>
  <c r="AS1759" i="1" s="1"/>
  <c r="AQ1772" i="1"/>
  <c r="AR1772" i="1"/>
  <c r="AS1772" i="1" s="1"/>
  <c r="AV1772" i="1"/>
  <c r="AV2634" i="1"/>
  <c r="AQ2634" i="1"/>
  <c r="AR2634" i="1"/>
  <c r="AQ2477" i="1"/>
  <c r="AR2477" i="1"/>
  <c r="AT2477" i="1" s="1"/>
  <c r="AV2477" i="1"/>
  <c r="AQ2223" i="1"/>
  <c r="AV2223" i="1"/>
  <c r="AR2223" i="1"/>
  <c r="AT2223" i="1" s="1"/>
  <c r="AR2349" i="1"/>
  <c r="AV2349" i="1"/>
  <c r="AQ800" i="1"/>
  <c r="AV800" i="1"/>
  <c r="AR800" i="1"/>
  <c r="AT800" i="1" s="1"/>
  <c r="AV1494" i="1"/>
  <c r="AQ1494" i="1"/>
  <c r="AR1494" i="1"/>
  <c r="AR819" i="1"/>
  <c r="AT819" i="1" s="1"/>
  <c r="AQ819" i="1"/>
  <c r="AV819" i="1"/>
  <c r="AV1464" i="1"/>
  <c r="AQ1464" i="1"/>
  <c r="AR1464" i="1"/>
  <c r="AR2333" i="1"/>
  <c r="AQ2333" i="1"/>
  <c r="AV2333" i="1"/>
  <c r="AR1679" i="1"/>
  <c r="AS1679" i="1" s="1"/>
  <c r="AV1679" i="1"/>
  <c r="AQ1679" i="1"/>
  <c r="AQ1127" i="1"/>
  <c r="AR1127" i="1"/>
  <c r="AT1127" i="1" s="1"/>
  <c r="AV1127" i="1"/>
  <c r="AQ1790" i="1"/>
  <c r="AV1790" i="1"/>
  <c r="AR1790" i="1"/>
  <c r="AS1790" i="1" s="1"/>
  <c r="AV2229" i="1"/>
  <c r="AR2229" i="1"/>
  <c r="AT2229" i="1" s="1"/>
  <c r="AQ2229" i="1"/>
  <c r="AQ1181" i="1"/>
  <c r="AR1181" i="1"/>
  <c r="AT1181" i="1" s="1"/>
  <c r="AV2009" i="1"/>
  <c r="AQ2009" i="1"/>
  <c r="AR2009" i="1"/>
  <c r="AT2009" i="1" s="1"/>
  <c r="AQ2597" i="1"/>
  <c r="AR2597" i="1"/>
  <c r="AT2597" i="1" s="1"/>
  <c r="AV2597" i="1"/>
  <c r="AQ1416" i="1"/>
  <c r="AS1416" i="1" s="1"/>
  <c r="AV1416" i="1"/>
  <c r="AQ1049" i="1"/>
  <c r="AR1049" i="1"/>
  <c r="AT1049" i="1" s="1"/>
  <c r="AR2285" i="1"/>
  <c r="AQ2285" i="1"/>
  <c r="AV1147" i="1"/>
  <c r="AQ1147" i="1"/>
  <c r="AR1147" i="1"/>
  <c r="AT1147" i="1" s="1"/>
  <c r="AR906" i="1"/>
  <c r="AT906" i="1" s="1"/>
  <c r="AQ906" i="1"/>
  <c r="AQ2039" i="1"/>
  <c r="AR2039" i="1"/>
  <c r="AV2039" i="1"/>
  <c r="AR2006" i="1"/>
  <c r="AQ2006" i="1"/>
  <c r="AR1840" i="1"/>
  <c r="AS1840" i="1" s="1"/>
  <c r="AV1840" i="1"/>
  <c r="AR2051" i="1"/>
  <c r="AV2051" i="1"/>
  <c r="AR2514" i="1"/>
  <c r="AT2514" i="1" s="1"/>
  <c r="AV2514" i="1"/>
  <c r="AQ2514" i="1"/>
  <c r="AQ1783" i="1"/>
  <c r="AR1783" i="1"/>
  <c r="AV1135" i="1"/>
  <c r="AQ1135" i="1"/>
  <c r="AR1135" i="1"/>
  <c r="AT1135" i="1" s="1"/>
  <c r="AQ2651" i="1"/>
  <c r="AR2651" i="1"/>
  <c r="AV2651" i="1"/>
  <c r="AR1709" i="1"/>
  <c r="AS1709" i="1" s="1"/>
  <c r="AV1709" i="1"/>
  <c r="AQ1709" i="1"/>
  <c r="AR2486" i="1"/>
  <c r="AQ2486" i="1"/>
  <c r="AV2486" i="1"/>
  <c r="AR1527" i="1"/>
  <c r="AS1527" i="1" s="1"/>
  <c r="AV1527" i="1"/>
  <c r="AQ1498" i="1"/>
  <c r="AR1498" i="1"/>
  <c r="AR1366" i="1"/>
  <c r="AT1366" i="1" s="1"/>
  <c r="AV1366" i="1"/>
  <c r="AQ1366" i="1"/>
  <c r="AR2683" i="1"/>
  <c r="AT2683" i="1" s="1"/>
  <c r="AQ2683" i="1"/>
  <c r="AV2255" i="1"/>
  <c r="AR2255" i="1"/>
  <c r="AT2255" i="1" s="1"/>
  <c r="AV865" i="1"/>
  <c r="AQ865" i="1"/>
  <c r="AV1370" i="1"/>
  <c r="AR1370" i="1"/>
  <c r="AT1370" i="1" s="1"/>
  <c r="AQ1370" i="1"/>
  <c r="AV1268" i="1"/>
  <c r="AQ1268" i="1"/>
  <c r="AR1268" i="1"/>
  <c r="AV1504" i="1"/>
  <c r="AV2633" i="1"/>
  <c r="AV1522" i="1"/>
  <c r="AV2292" i="1"/>
  <c r="AV1109" i="1"/>
  <c r="AR1326" i="1"/>
  <c r="AT1326" i="1" s="1"/>
  <c r="AV859" i="1"/>
  <c r="AR2358" i="1"/>
  <c r="AS2358" i="1" s="1"/>
  <c r="AQ2459" i="1"/>
  <c r="AS2459" i="1" s="1"/>
  <c r="AV1684" i="1"/>
  <c r="AR1132" i="1"/>
  <c r="AT1132" i="1" s="1"/>
  <c r="AR1590" i="1"/>
  <c r="AS1590" i="1" s="1"/>
  <c r="AV2706" i="1"/>
  <c r="AR2374" i="1"/>
  <c r="AT2374" i="1" s="1"/>
  <c r="AV2308" i="1"/>
  <c r="AV2246" i="1"/>
  <c r="AQ1780" i="1"/>
  <c r="AT1780" i="1" s="1"/>
  <c r="AR920" i="1"/>
  <c r="AQ1600" i="1"/>
  <c r="AV1532" i="1"/>
  <c r="AV826" i="1"/>
  <c r="AQ1621" i="1"/>
  <c r="AR2256" i="1"/>
  <c r="AS2256" i="1" s="1"/>
  <c r="AV1672" i="1"/>
  <c r="AV2006" i="1"/>
  <c r="AV919" i="1"/>
  <c r="AV1066" i="1"/>
  <c r="AQ2046" i="1"/>
  <c r="AV2329" i="1"/>
  <c r="AQ1374" i="1"/>
  <c r="AS1374" i="1" s="1"/>
  <c r="AR1019" i="1"/>
  <c r="AT1019" i="1" s="1"/>
  <c r="AQ2208" i="1"/>
  <c r="AR1616" i="1"/>
  <c r="AS1616" i="1" s="1"/>
  <c r="AQ1141" i="1"/>
  <c r="AR2085" i="1"/>
  <c r="AT2085" i="1" s="1"/>
  <c r="AQ2366" i="1"/>
  <c r="AV2366" i="1"/>
  <c r="AR2366" i="1"/>
  <c r="AT2366" i="1" s="1"/>
  <c r="AR1504" i="1"/>
  <c r="AS1504" i="1" s="1"/>
  <c r="AR2633" i="1"/>
  <c r="AS2633" i="1" s="1"/>
  <c r="AR1502" i="1"/>
  <c r="AS1502" i="1" s="1"/>
  <c r="AV1557" i="1"/>
  <c r="AQ1522" i="1"/>
  <c r="AT1522" i="1" s="1"/>
  <c r="AR2292" i="1"/>
  <c r="AS2292" i="1" s="1"/>
  <c r="AR1109" i="1"/>
  <c r="AT1109" i="1" s="1"/>
  <c r="AV1326" i="1"/>
  <c r="AQ859" i="1"/>
  <c r="AS859" i="1" s="1"/>
  <c r="AR1696" i="1"/>
  <c r="AS1696" i="1" s="1"/>
  <c r="AQ2084" i="1"/>
  <c r="AS2084" i="1" s="1"/>
  <c r="AV2459" i="1"/>
  <c r="AV886" i="1"/>
  <c r="AR2286" i="1"/>
  <c r="AT2286" i="1" s="1"/>
  <c r="AQ1590" i="1"/>
  <c r="AR2706" i="1"/>
  <c r="AT2706" i="1" s="1"/>
  <c r="AQ2519" i="1"/>
  <c r="AQ2374" i="1"/>
  <c r="AQ2308" i="1"/>
  <c r="AS2308" i="1" s="1"/>
  <c r="AV2078" i="1"/>
  <c r="AQ2246" i="1"/>
  <c r="AS2246" i="1" s="1"/>
  <c r="AR1164" i="1"/>
  <c r="AT1164" i="1" s="1"/>
  <c r="AV1453" i="1"/>
  <c r="AR1600" i="1"/>
  <c r="AQ1532" i="1"/>
  <c r="AT1532" i="1" s="1"/>
  <c r="AQ2210" i="1"/>
  <c r="AS2210" i="1" s="1"/>
  <c r="AQ826" i="1"/>
  <c r="AS826" i="1" s="1"/>
  <c r="AV1361" i="1"/>
  <c r="AV2077" i="1"/>
  <c r="AV1336" i="1"/>
  <c r="AV1965" i="1"/>
  <c r="AQ1672" i="1"/>
  <c r="AT1672" i="1" s="1"/>
  <c r="AV1524" i="1"/>
  <c r="AV1935" i="1"/>
  <c r="AR2046" i="1"/>
  <c r="AT2046" i="1" s="1"/>
  <c r="AQ2255" i="1"/>
  <c r="AR710" i="1"/>
  <c r="AT710" i="1" s="1"/>
  <c r="AQ2349" i="1"/>
  <c r="AQ2073" i="1"/>
  <c r="AR1141" i="1"/>
  <c r="AT1141" i="1" s="1"/>
  <c r="AV2581" i="1"/>
  <c r="AQ2581" i="1"/>
  <c r="AS2581" i="1" s="1"/>
  <c r="AV2384" i="1"/>
  <c r="AR2384" i="1"/>
  <c r="AQ2384" i="1"/>
  <c r="AQ1557" i="1"/>
  <c r="AQ1696" i="1"/>
  <c r="AV2084" i="1"/>
  <c r="AQ886" i="1"/>
  <c r="AS886" i="1" s="1"/>
  <c r="AQ958" i="1"/>
  <c r="AV2286" i="1"/>
  <c r="AV1059" i="1"/>
  <c r="AR2519" i="1"/>
  <c r="AT2519" i="1" s="1"/>
  <c r="AV1156" i="1"/>
  <c r="AR2078" i="1"/>
  <c r="AT2078" i="1" s="1"/>
  <c r="AV1164" i="1"/>
  <c r="AQ1453" i="1"/>
  <c r="AV1509" i="1"/>
  <c r="AV2210" i="1"/>
  <c r="AV1498" i="1"/>
  <c r="AR1361" i="1"/>
  <c r="AS1361" i="1" s="1"/>
  <c r="AQ2077" i="1"/>
  <c r="AS2077" i="1" s="1"/>
  <c r="AQ1336" i="1"/>
  <c r="AS1336" i="1" s="1"/>
  <c r="AR1325" i="1"/>
  <c r="AT1325" i="1" s="1"/>
  <c r="AQ1087" i="1"/>
  <c r="AV2564" i="1"/>
  <c r="AV1040" i="1"/>
  <c r="AQ710" i="1"/>
  <c r="AV1531" i="1"/>
  <c r="AQ1605" i="1"/>
  <c r="AT1605" i="1" s="1"/>
  <c r="AR1291" i="1"/>
  <c r="AS1291" i="1" s="1"/>
  <c r="AV2352" i="1"/>
  <c r="AV834" i="1"/>
  <c r="AR958" i="1"/>
  <c r="AS958" i="1" s="1"/>
  <c r="AQ1594" i="1"/>
  <c r="AV925" i="1"/>
  <c r="AQ1059" i="1"/>
  <c r="AS1059" i="1" s="1"/>
  <c r="AQ1156" i="1"/>
  <c r="AS1156" i="1" s="1"/>
  <c r="AR2495" i="1"/>
  <c r="AT2495" i="1" s="1"/>
  <c r="AQ1509" i="1"/>
  <c r="AT1509" i="1" s="1"/>
  <c r="AV2323" i="1"/>
  <c r="AV855" i="1"/>
  <c r="AV2442" i="1"/>
  <c r="AQ1218" i="1"/>
  <c r="AR2209" i="1"/>
  <c r="AV2139" i="1"/>
  <c r="AR1519" i="1"/>
  <c r="AS1519" i="1" s="1"/>
  <c r="AR1121" i="1"/>
  <c r="AT1121" i="1" s="1"/>
  <c r="AV2136" i="1"/>
  <c r="AR1087" i="1"/>
  <c r="AT1087" i="1" s="1"/>
  <c r="AQ2564" i="1"/>
  <c r="AS2564" i="1" s="1"/>
  <c r="AV1917" i="1"/>
  <c r="AQ1330" i="1"/>
  <c r="AR865" i="1"/>
  <c r="AQ1945" i="1"/>
  <c r="AV1181" i="1"/>
  <c r="AQ1441" i="1"/>
  <c r="AR1448" i="1"/>
  <c r="AQ2171" i="1"/>
  <c r="AV2171" i="1"/>
  <c r="AR2171" i="1"/>
  <c r="AT2171" i="1" s="1"/>
  <c r="AQ2698" i="1"/>
  <c r="AS2698" i="1" s="1"/>
  <c r="AV2698" i="1"/>
  <c r="AV1605" i="1"/>
  <c r="AR2551" i="1"/>
  <c r="AR1097" i="1"/>
  <c r="AS1097" i="1" s="1"/>
  <c r="AR2054" i="1"/>
  <c r="AT2054" i="1" s="1"/>
  <c r="AQ2321" i="1"/>
  <c r="AV2380" i="1"/>
  <c r="AV1291" i="1"/>
  <c r="AQ2352" i="1"/>
  <c r="AS2352" i="1" s="1"/>
  <c r="AV2479" i="1"/>
  <c r="AR833" i="1"/>
  <c r="AS833" i="1" s="1"/>
  <c r="AR834" i="1"/>
  <c r="AT834" i="1" s="1"/>
  <c r="AV1891" i="1"/>
  <c r="AQ706" i="1"/>
  <c r="AS706" i="1" s="1"/>
  <c r="AV2498" i="1"/>
  <c r="AR1594" i="1"/>
  <c r="AS1594" i="1" s="1"/>
  <c r="AQ925" i="1"/>
  <c r="AS925" i="1" s="1"/>
  <c r="AQ2493" i="1"/>
  <c r="AR1406" i="1"/>
  <c r="AT1406" i="1" s="1"/>
  <c r="AR1103" i="1"/>
  <c r="AT1103" i="1" s="1"/>
  <c r="AV1624" i="1"/>
  <c r="AV2495" i="1"/>
  <c r="AR2323" i="1"/>
  <c r="AS2323" i="1" s="1"/>
  <c r="AQ855" i="1"/>
  <c r="AS855" i="1" s="1"/>
  <c r="AQ2442" i="1"/>
  <c r="AS2442" i="1" s="1"/>
  <c r="AQ2209" i="1"/>
  <c r="AQ2051" i="1"/>
  <c r="AR2139" i="1"/>
  <c r="AT2139" i="1" s="1"/>
  <c r="AQ1840" i="1"/>
  <c r="AV1119" i="1"/>
  <c r="AR823" i="1"/>
  <c r="AV1519" i="1"/>
  <c r="AV1121" i="1"/>
  <c r="AV1321" i="1"/>
  <c r="AR2136" i="1"/>
  <c r="AS2136" i="1" s="1"/>
  <c r="AV1049" i="1"/>
  <c r="AR1917" i="1"/>
  <c r="AS1917" i="1" s="1"/>
  <c r="AQ768" i="1"/>
  <c r="AR2483" i="1"/>
  <c r="AT2483" i="1" s="1"/>
  <c r="AR1945" i="1"/>
  <c r="AR1441" i="1"/>
  <c r="AT1441" i="1" s="1"/>
  <c r="AR1481" i="1"/>
  <c r="AR2141" i="1"/>
  <c r="AT2141" i="1" s="1"/>
  <c r="AR2654" i="1"/>
  <c r="AS2654" i="1" s="1"/>
  <c r="AV1031" i="1"/>
  <c r="AQ1031" i="1"/>
  <c r="AR1031" i="1"/>
  <c r="AT1031" i="1" s="1"/>
  <c r="AV2455" i="1"/>
  <c r="AQ2455" i="1"/>
  <c r="AR2455" i="1"/>
  <c r="AT2455" i="1" s="1"/>
  <c r="AQ1531" i="1"/>
  <c r="AT1531" i="1" s="1"/>
  <c r="AV1097" i="1"/>
  <c r="AV833" i="1"/>
  <c r="AR822" i="1"/>
  <c r="AT822" i="1" s="1"/>
  <c r="AV1566" i="1"/>
  <c r="AV706" i="1"/>
  <c r="AQ2498" i="1"/>
  <c r="AS2498" i="1" s="1"/>
  <c r="AV2493" i="1"/>
  <c r="AR853" i="1"/>
  <c r="AS853" i="1" s="1"/>
  <c r="AR1300" i="1"/>
  <c r="AS1300" i="1" s="1"/>
  <c r="AQ1406" i="1"/>
  <c r="AV1103" i="1"/>
  <c r="AQ965" i="1"/>
  <c r="AR2357" i="1"/>
  <c r="AT2357" i="1" s="1"/>
  <c r="AQ1624" i="1"/>
  <c r="AT1624" i="1" s="1"/>
  <c r="AR1345" i="1"/>
  <c r="AT1345" i="1" s="1"/>
  <c r="AV1547" i="1"/>
  <c r="AR1119" i="1"/>
  <c r="AS1119" i="1" s="1"/>
  <c r="AQ823" i="1"/>
  <c r="AQ1241" i="1"/>
  <c r="AV2319" i="1"/>
  <c r="AR1321" i="1"/>
  <c r="AS1321" i="1" s="1"/>
  <c r="AV1074" i="1"/>
  <c r="AR842" i="1"/>
  <c r="AT842" i="1" s="1"/>
  <c r="AR768" i="1"/>
  <c r="AQ2422" i="1"/>
  <c r="AQ2483" i="1"/>
  <c r="AQ1968" i="1"/>
  <c r="AQ2141" i="1"/>
  <c r="AQ1186" i="1"/>
  <c r="AV1186" i="1"/>
  <c r="AR1186" i="1"/>
  <c r="AT1186" i="1" s="1"/>
  <c r="AQ2050" i="1"/>
  <c r="AV2050" i="1"/>
  <c r="AR2050" i="1"/>
  <c r="AQ2551" i="1"/>
  <c r="AR2380" i="1"/>
  <c r="AS2380" i="1" s="1"/>
  <c r="AV2321" i="1"/>
  <c r="AQ1675" i="1"/>
  <c r="AT1675" i="1" s="1"/>
  <c r="AQ2054" i="1"/>
  <c r="AV1675" i="1"/>
  <c r="AR965" i="1"/>
  <c r="AT965" i="1" s="1"/>
  <c r="AR916" i="1"/>
  <c r="AT916" i="1" s="1"/>
  <c r="AV2357" i="1"/>
  <c r="AV2644" i="1"/>
  <c r="AV1562" i="1"/>
  <c r="AQ1527" i="1"/>
  <c r="AV2683" i="1"/>
  <c r="AV2273" i="1"/>
  <c r="AQ1781" i="1"/>
  <c r="AQ1345" i="1"/>
  <c r="AR1732" i="1"/>
  <c r="AS1732" i="1" s="1"/>
  <c r="AQ1547" i="1"/>
  <c r="AT1547" i="1" s="1"/>
  <c r="AV906" i="1"/>
  <c r="AV1968" i="1"/>
  <c r="AV892" i="1"/>
  <c r="AV2212" i="1"/>
  <c r="AR2212" i="1"/>
  <c r="AT2212" i="1" s="1"/>
  <c r="AQ2212" i="1"/>
  <c r="AV1754" i="1"/>
  <c r="AR1754" i="1"/>
  <c r="AS1754" i="1" s="1"/>
  <c r="AQ1754" i="1"/>
  <c r="AV2043" i="1"/>
  <c r="AQ2043" i="1"/>
  <c r="AR2043" i="1"/>
  <c r="AT2043" i="1" s="1"/>
  <c r="AQ2550" i="1"/>
  <c r="AR2550" i="1"/>
  <c r="AV2550" i="1"/>
  <c r="AQ2162" i="1"/>
  <c r="AV2162" i="1"/>
  <c r="AR2162" i="1"/>
  <c r="AT2162" i="1" s="1"/>
  <c r="AR1151" i="1"/>
  <c r="AT1151" i="1" s="1"/>
  <c r="AV1151" i="1"/>
  <c r="AQ1151" i="1"/>
  <c r="AV2405" i="1"/>
  <c r="AQ2405" i="1"/>
  <c r="AQ1092" i="1"/>
  <c r="AR1092" i="1"/>
  <c r="AT1092" i="1" s="1"/>
  <c r="AV1092" i="1"/>
  <c r="AQ1513" i="1"/>
  <c r="AR1513" i="1"/>
  <c r="AS1513" i="1" s="1"/>
  <c r="AV2692" i="1"/>
  <c r="AQ2692" i="1"/>
  <c r="AR2692" i="1"/>
  <c r="AR1637" i="1"/>
  <c r="AS1637" i="1" s="1"/>
  <c r="AQ1637" i="1"/>
  <c r="AV1919" i="1"/>
  <c r="AR1919" i="1"/>
  <c r="AS1919" i="1" s="1"/>
  <c r="AQ1919" i="1"/>
  <c r="AR1720" i="1"/>
  <c r="AQ1720" i="1"/>
  <c r="AQ1542" i="1"/>
  <c r="AR1542" i="1"/>
  <c r="AS1542" i="1" s="1"/>
  <c r="AR2062" i="1"/>
  <c r="AT2062" i="1" s="1"/>
  <c r="AV2062" i="1"/>
  <c r="AQ2062" i="1"/>
  <c r="AQ2295" i="1"/>
  <c r="AV2295" i="1"/>
  <c r="AR2295" i="1"/>
  <c r="AT2295" i="1" s="1"/>
  <c r="AR1595" i="1"/>
  <c r="AV1595" i="1"/>
  <c r="AR2599" i="1"/>
  <c r="AQ2599" i="1"/>
  <c r="AV2599" i="1"/>
  <c r="AV941" i="1"/>
  <c r="AQ941" i="1"/>
  <c r="AR941" i="1"/>
  <c r="AT941" i="1" s="1"/>
  <c r="AV1117" i="1"/>
  <c r="AQ1117" i="1"/>
  <c r="AR1117" i="1"/>
  <c r="AT1117" i="1" s="1"/>
  <c r="AQ763" i="1"/>
  <c r="AR763" i="1"/>
  <c r="AT763" i="1" s="1"/>
  <c r="AV763" i="1"/>
  <c r="AV1483" i="1"/>
  <c r="AR1483" i="1"/>
  <c r="AS1483" i="1" s="1"/>
  <c r="AQ1483" i="1"/>
  <c r="AV999" i="1"/>
  <c r="AQ999" i="1"/>
  <c r="AR999" i="1"/>
  <c r="AV1833" i="1"/>
  <c r="AR1833" i="1"/>
  <c r="AS1833" i="1" s="1"/>
  <c r="AQ1833" i="1"/>
  <c r="AQ956" i="1"/>
  <c r="AR956" i="1"/>
  <c r="AV956" i="1"/>
  <c r="AV2118" i="1"/>
  <c r="AQ2118" i="1"/>
  <c r="AR2118" i="1"/>
  <c r="AR1957" i="1"/>
  <c r="AS1957" i="1" s="1"/>
  <c r="AQ1957" i="1"/>
  <c r="AV1957" i="1"/>
  <c r="AQ1795" i="1"/>
  <c r="AV1795" i="1"/>
  <c r="AR1795" i="1"/>
  <c r="AS1795" i="1" s="1"/>
  <c r="AR759" i="1"/>
  <c r="AS759" i="1" s="1"/>
  <c r="AV759" i="1"/>
  <c r="AQ762" i="1"/>
  <c r="AR762" i="1"/>
  <c r="AT762" i="1" s="1"/>
  <c r="AR904" i="1"/>
  <c r="AT904" i="1" s="1"/>
  <c r="AQ904" i="1"/>
  <c r="AR1296" i="1"/>
  <c r="AT1296" i="1" s="1"/>
  <c r="AQ1296" i="1"/>
  <c r="AV1296" i="1"/>
  <c r="AR1549" i="1"/>
  <c r="AS1549" i="1" s="1"/>
  <c r="AQ1549" i="1"/>
  <c r="AQ1908" i="1"/>
  <c r="AR1908" i="1"/>
  <c r="AS1908" i="1" s="1"/>
  <c r="AV1908" i="1"/>
  <c r="AQ2450" i="1"/>
  <c r="AV2450" i="1"/>
  <c r="AR2450" i="1"/>
  <c r="AT2450" i="1" s="1"/>
  <c r="AV2025" i="1"/>
  <c r="AQ2025" i="1"/>
  <c r="AR2025" i="1"/>
  <c r="AT2025" i="1" s="1"/>
  <c r="AQ1340" i="1"/>
  <c r="AR1340" i="1"/>
  <c r="AV1340" i="1"/>
  <c r="AQ1208" i="1"/>
  <c r="AV1208" i="1"/>
  <c r="AR1208" i="1"/>
  <c r="AV1502" i="1"/>
  <c r="AR2479" i="1"/>
  <c r="AT2479" i="1" s="1"/>
  <c r="AQ1891" i="1"/>
  <c r="AT1891" i="1" s="1"/>
  <c r="AV1747" i="1"/>
  <c r="AV2192" i="1"/>
  <c r="AR2594" i="1"/>
  <c r="AT2594" i="1" s="1"/>
  <c r="AV822" i="1"/>
  <c r="AQ1566" i="1"/>
  <c r="AT1566" i="1" s="1"/>
  <c r="AR1197" i="1"/>
  <c r="AT1197" i="1" s="1"/>
  <c r="AR969" i="1"/>
  <c r="AV853" i="1"/>
  <c r="AR1060" i="1"/>
  <c r="AT1060" i="1" s="1"/>
  <c r="AV1300" i="1"/>
  <c r="AR2655" i="1"/>
  <c r="AT2655" i="1" s="1"/>
  <c r="AQ2318" i="1"/>
  <c r="AS2318" i="1" s="1"/>
  <c r="AV1761" i="1"/>
  <c r="AR1667" i="1"/>
  <c r="AS1667" i="1" s="1"/>
  <c r="AQ846" i="1"/>
  <c r="AR1632" i="1"/>
  <c r="AQ1067" i="1"/>
  <c r="AQ2598" i="1"/>
  <c r="AR2388" i="1"/>
  <c r="AT2388" i="1" s="1"/>
  <c r="AQ1595" i="1"/>
  <c r="AR892" i="1"/>
  <c r="AS892" i="1" s="1"/>
  <c r="AQ1937" i="1"/>
  <c r="AR2445" i="1"/>
  <c r="AT2445" i="1" s="1"/>
  <c r="AR2626" i="1"/>
  <c r="AS2626" i="1" s="1"/>
  <c r="AQ856" i="1"/>
  <c r="AV856" i="1"/>
  <c r="AR856" i="1"/>
  <c r="AT856" i="1" s="1"/>
  <c r="AQ1879" i="1"/>
  <c r="AR1879" i="1"/>
  <c r="AS1879" i="1" s="1"/>
  <c r="AV1879" i="1"/>
  <c r="AR1878" i="1"/>
  <c r="AS1878" i="1" s="1"/>
  <c r="AV1878" i="1"/>
  <c r="AR937" i="1"/>
  <c r="AT937" i="1" s="1"/>
  <c r="AV937" i="1"/>
  <c r="AV1492" i="1"/>
  <c r="AR1492" i="1"/>
  <c r="AS1492" i="1" s="1"/>
  <c r="AR2549" i="1"/>
  <c r="AS2549" i="1" s="1"/>
  <c r="AV2549" i="1"/>
  <c r="AV1797" i="1"/>
  <c r="AQ1797" i="1"/>
  <c r="AR1797" i="1"/>
  <c r="AS1797" i="1" s="1"/>
  <c r="AV997" i="1"/>
  <c r="AQ997" i="1"/>
  <c r="AR2496" i="1"/>
  <c r="AT2496" i="1" s="1"/>
  <c r="AV2496" i="1"/>
  <c r="AQ2496" i="1"/>
  <c r="AR978" i="1"/>
  <c r="AV978" i="1"/>
  <c r="AQ978" i="1"/>
  <c r="AV1689" i="1"/>
  <c r="AQ1689" i="1"/>
  <c r="AR1689" i="1"/>
  <c r="AR1008" i="1"/>
  <c r="AT1008" i="1" s="1"/>
  <c r="AQ1008" i="1"/>
  <c r="AQ1482" i="1"/>
  <c r="AR1482" i="1"/>
  <c r="AS1482" i="1" s="1"/>
  <c r="AV1482" i="1"/>
  <c r="AR1317" i="1"/>
  <c r="AT1317" i="1" s="1"/>
  <c r="AQ1317" i="1"/>
  <c r="AV1317" i="1"/>
  <c r="AQ1018" i="1"/>
  <c r="AV1018" i="1"/>
  <c r="AR1018" i="1"/>
  <c r="AT1018" i="1" s="1"/>
  <c r="AR852" i="1"/>
  <c r="AV852" i="1"/>
  <c r="AV1701" i="1"/>
  <c r="AQ1701" i="1"/>
  <c r="AR1701" i="1"/>
  <c r="AS1701" i="1" s="1"/>
  <c r="AQ2262" i="1"/>
  <c r="AV2262" i="1"/>
  <c r="AQ2182" i="1"/>
  <c r="AV2182" i="1"/>
  <c r="AV1028" i="1"/>
  <c r="AR1028" i="1"/>
  <c r="AT1028" i="1" s="1"/>
  <c r="AV893" i="1"/>
  <c r="AQ893" i="1"/>
  <c r="AR893" i="1"/>
  <c r="AT893" i="1" s="1"/>
  <c r="AV792" i="1"/>
  <c r="AR792" i="1"/>
  <c r="AT792" i="1" s="1"/>
  <c r="AQ792" i="1"/>
  <c r="AQ841" i="1"/>
  <c r="AR841" i="1"/>
  <c r="AT841" i="1" s="1"/>
  <c r="AV835" i="1"/>
  <c r="AR835" i="1"/>
  <c r="AQ835" i="1"/>
  <c r="AV2674" i="1"/>
  <c r="AR2674" i="1"/>
  <c r="AT2674" i="1" s="1"/>
  <c r="AQ1607" i="1"/>
  <c r="AR1607" i="1"/>
  <c r="AS1607" i="1" s="1"/>
  <c r="AV1607" i="1"/>
  <c r="AR2244" i="1"/>
  <c r="AT2244" i="1" s="1"/>
  <c r="AQ2244" i="1"/>
  <c r="AV1364" i="1"/>
  <c r="AQ1364" i="1"/>
  <c r="AR1364" i="1"/>
  <c r="AT1364" i="1" s="1"/>
  <c r="AR2434" i="1"/>
  <c r="AT2434" i="1" s="1"/>
  <c r="AV2434" i="1"/>
  <c r="AQ2434" i="1"/>
  <c r="AQ2489" i="1"/>
  <c r="AV2489" i="1"/>
  <c r="AR2489" i="1"/>
  <c r="AQ2525" i="1"/>
  <c r="AR2525" i="1"/>
  <c r="AT2525" i="1" s="1"/>
  <c r="AV2525" i="1"/>
  <c r="AV2678" i="1"/>
  <c r="AR2678" i="1"/>
  <c r="AQ2678" i="1"/>
  <c r="AR2037" i="1"/>
  <c r="AQ2037" i="1"/>
  <c r="AV2037" i="1"/>
  <c r="AR2259" i="1"/>
  <c r="AT2259" i="1" s="1"/>
  <c r="AV2259" i="1"/>
  <c r="AQ2259" i="1"/>
  <c r="AV1102" i="1"/>
  <c r="AQ1102" i="1"/>
  <c r="AR1102" i="1"/>
  <c r="AT1102" i="1" s="1"/>
  <c r="AV2001" i="1"/>
  <c r="AQ2001" i="1"/>
  <c r="AR2001" i="1"/>
  <c r="AV1832" i="1"/>
  <c r="AQ1832" i="1"/>
  <c r="AR1832" i="1"/>
  <c r="AS1832" i="1" s="1"/>
  <c r="AR817" i="1"/>
  <c r="AT817" i="1" s="1"/>
  <c r="AQ817" i="1"/>
  <c r="AR1403" i="1"/>
  <c r="AQ1403" i="1"/>
  <c r="AV1403" i="1"/>
  <c r="AQ2491" i="1"/>
  <c r="AR2491" i="1"/>
  <c r="AV2491" i="1"/>
  <c r="AR743" i="1"/>
  <c r="AQ743" i="1"/>
  <c r="AV743" i="1"/>
  <c r="AQ1757" i="1"/>
  <c r="AV1757" i="1"/>
  <c r="AR2173" i="1"/>
  <c r="AT2173" i="1" s="1"/>
  <c r="AQ2173" i="1"/>
  <c r="AV2173" i="1"/>
  <c r="AR1073" i="1"/>
  <c r="AQ1073" i="1"/>
  <c r="AQ1424" i="1"/>
  <c r="AV1424" i="1"/>
  <c r="AR1424" i="1"/>
  <c r="AQ1989" i="1"/>
  <c r="AS1989" i="1" s="1"/>
  <c r="AV1989" i="1"/>
  <c r="AQ927" i="1"/>
  <c r="AV927" i="1"/>
  <c r="AR927" i="1"/>
  <c r="AR896" i="1"/>
  <c r="AT896" i="1" s="1"/>
  <c r="AQ896" i="1"/>
  <c r="AV896" i="1"/>
  <c r="AR2642" i="1"/>
  <c r="AT2642" i="1" s="1"/>
  <c r="AV2642" i="1"/>
  <c r="AV1138" i="1"/>
  <c r="AQ1138" i="1"/>
  <c r="AR1138" i="1"/>
  <c r="AT1138" i="1" s="1"/>
  <c r="AQ2672" i="1"/>
  <c r="AR2672" i="1"/>
  <c r="AV2672" i="1"/>
  <c r="AR1622" i="1"/>
  <c r="AS1622" i="1" s="1"/>
  <c r="AQ1622" i="1"/>
  <c r="AV1622" i="1"/>
  <c r="AQ1872" i="1"/>
  <c r="AV1872" i="1"/>
  <c r="AR1872" i="1"/>
  <c r="AS1872" i="1" s="1"/>
  <c r="AR1626" i="1"/>
  <c r="AV1626" i="1"/>
  <c r="AQ1626" i="1"/>
  <c r="AV1425" i="1"/>
  <c r="AQ1425" i="1"/>
  <c r="AR1425" i="1"/>
  <c r="AT1425" i="1" s="1"/>
  <c r="AQ1994" i="1"/>
  <c r="AR1994" i="1"/>
  <c r="AT1994" i="1" s="1"/>
  <c r="AV1994" i="1"/>
  <c r="AR2343" i="1"/>
  <c r="AQ2343" i="1"/>
  <c r="AV2343" i="1"/>
  <c r="AR741" i="1"/>
  <c r="AT741" i="1" s="1"/>
  <c r="AQ741" i="1"/>
  <c r="AV741" i="1"/>
  <c r="AQ2277" i="1"/>
  <c r="AV2277" i="1"/>
  <c r="AR2277" i="1"/>
  <c r="AT2277" i="1" s="1"/>
  <c r="AQ828" i="1"/>
  <c r="AR828" i="1"/>
  <c r="AT828" i="1" s="1"/>
  <c r="AV828" i="1"/>
  <c r="AR1729" i="1"/>
  <c r="AS1729" i="1" s="1"/>
  <c r="AQ1729" i="1"/>
  <c r="AV1729" i="1"/>
  <c r="AR2155" i="1"/>
  <c r="AQ2155" i="1"/>
  <c r="AV2155" i="1"/>
  <c r="AV1174" i="1"/>
  <c r="AQ1174" i="1"/>
  <c r="AR1174" i="1"/>
  <c r="AT1174" i="1" s="1"/>
  <c r="AV1599" i="1"/>
  <c r="AR1599" i="1"/>
  <c r="AQ1599" i="1"/>
  <c r="AQ1659" i="1"/>
  <c r="AV1659" i="1"/>
  <c r="AR1544" i="1"/>
  <c r="AQ1544" i="1"/>
  <c r="AR1925" i="1"/>
  <c r="AQ1925" i="1"/>
  <c r="AQ1378" i="1"/>
  <c r="AV1378" i="1"/>
  <c r="AQ1870" i="1"/>
  <c r="AR1870" i="1"/>
  <c r="AS1870" i="1" s="1"/>
  <c r="AV1870" i="1"/>
  <c r="AR1756" i="1"/>
  <c r="AQ1756" i="1"/>
  <c r="AR1907" i="1"/>
  <c r="AS1907" i="1" s="1"/>
  <c r="AV1907" i="1"/>
  <c r="AQ1907" i="1"/>
  <c r="AQ2191" i="1"/>
  <c r="AR2191" i="1"/>
  <c r="AV2191" i="1"/>
  <c r="AQ748" i="1"/>
  <c r="AR748" i="1"/>
  <c r="AR1214" i="1"/>
  <c r="AQ1214" i="1"/>
  <c r="AR2339" i="1"/>
  <c r="AV2339" i="1"/>
  <c r="AQ2086" i="1"/>
  <c r="AR966" i="1"/>
  <c r="AS966" i="1" s="1"/>
  <c r="AQ2467" i="1"/>
  <c r="AV728" i="1"/>
  <c r="AQ1588" i="1"/>
  <c r="AQ1760" i="1"/>
  <c r="AT1760" i="1" s="1"/>
  <c r="AV1944" i="1"/>
  <c r="AQ917" i="1"/>
  <c r="AS917" i="1" s="1"/>
  <c r="AR1628" i="1"/>
  <c r="AS1628" i="1" s="1"/>
  <c r="AR2440" i="1"/>
  <c r="AT2440" i="1" s="1"/>
  <c r="AR1118" i="1"/>
  <c r="AT1118" i="1" s="1"/>
  <c r="AQ1299" i="1"/>
  <c r="AS1299" i="1" s="1"/>
  <c r="AQ1036" i="1"/>
  <c r="AS1036" i="1" s="1"/>
  <c r="AQ2400" i="1"/>
  <c r="AQ1618" i="1"/>
  <c r="AR2702" i="1"/>
  <c r="AT2702" i="1" s="1"/>
  <c r="AQ2217" i="1"/>
  <c r="AR1601" i="1"/>
  <c r="AS1601" i="1" s="1"/>
  <c r="AQ2511" i="1"/>
  <c r="AV898" i="1"/>
  <c r="AR766" i="1"/>
  <c r="AT766" i="1" s="1"/>
  <c r="AR1575" i="1"/>
  <c r="AS1575" i="1" s="1"/>
  <c r="AQ2547" i="1"/>
  <c r="AQ2518" i="1"/>
  <c r="AQ1730" i="1"/>
  <c r="AT1730" i="1" s="1"/>
  <c r="AQ2200" i="1"/>
  <c r="AV1505" i="1"/>
  <c r="AR2658" i="1"/>
  <c r="AQ2693" i="1"/>
  <c r="AS2693" i="1" s="1"/>
  <c r="AQ984" i="1"/>
  <c r="AR1937" i="1"/>
  <c r="AS1937" i="1" s="1"/>
  <c r="AV2445" i="1"/>
  <c r="AR997" i="1"/>
  <c r="AV2626" i="1"/>
  <c r="AV841" i="1"/>
  <c r="AQ2421" i="1"/>
  <c r="AR2421" i="1"/>
  <c r="AT2421" i="1" s="1"/>
  <c r="AV2421" i="1"/>
  <c r="AV1978" i="1"/>
  <c r="AV2203" i="1"/>
  <c r="AR837" i="1"/>
  <c r="AT837" i="1" s="1"/>
  <c r="AV1803" i="1"/>
  <c r="AR2623" i="1"/>
  <c r="AT2623" i="1" s="1"/>
  <c r="AR1752" i="1"/>
  <c r="AS1752" i="1" s="1"/>
  <c r="AR788" i="1"/>
  <c r="AS788" i="1" s="1"/>
  <c r="AR777" i="1"/>
  <c r="AT777" i="1" s="1"/>
  <c r="AR1538" i="1"/>
  <c r="AS1538" i="1" s="1"/>
  <c r="AR1900" i="1"/>
  <c r="AT1900" i="1" s="1"/>
  <c r="AV866" i="1"/>
  <c r="AQ1096" i="1"/>
  <c r="AQ937" i="1"/>
  <c r="AV1625" i="1"/>
  <c r="AV2012" i="1"/>
  <c r="AQ1222" i="1"/>
  <c r="AS1222" i="1" s="1"/>
  <c r="AV1214" i="1"/>
  <c r="AV1013" i="1"/>
  <c r="AR2059" i="1"/>
  <c r="AT2059" i="1" s="1"/>
  <c r="AR1283" i="1"/>
  <c r="AT1283" i="1" s="1"/>
  <c r="AQ2195" i="1"/>
  <c r="AS2195" i="1" s="1"/>
  <c r="AQ1338" i="1"/>
  <c r="AV1792" i="1"/>
  <c r="AQ1421" i="1"/>
  <c r="AR1356" i="1"/>
  <c r="AT1356" i="1" s="1"/>
  <c r="AV1254" i="1"/>
  <c r="AV1971" i="1"/>
  <c r="AR1264" i="1"/>
  <c r="AS1264" i="1" s="1"/>
  <c r="AQ1033" i="1"/>
  <c r="AV1033" i="1"/>
  <c r="AR1033" i="1"/>
  <c r="AR1686" i="1"/>
  <c r="AQ1686" i="1"/>
  <c r="AV1686" i="1"/>
  <c r="AR1695" i="1"/>
  <c r="AQ1695" i="1"/>
  <c r="AV1695" i="1"/>
  <c r="AR1107" i="1"/>
  <c r="AT1107" i="1" s="1"/>
  <c r="AQ1107" i="1"/>
  <c r="AV1107" i="1"/>
  <c r="AV1226" i="1"/>
  <c r="AR1226" i="1"/>
  <c r="AT1226" i="1" s="1"/>
  <c r="AQ1226" i="1"/>
  <c r="AV1688" i="1"/>
  <c r="AR1688" i="1"/>
  <c r="AQ1688" i="1"/>
  <c r="AQ1869" i="1"/>
  <c r="AR1869" i="1"/>
  <c r="AV1869" i="1"/>
  <c r="AV2177" i="1"/>
  <c r="AQ2177" i="1"/>
  <c r="AR2177" i="1"/>
  <c r="AV2122" i="1"/>
  <c r="AQ2122" i="1"/>
  <c r="AR2122" i="1"/>
  <c r="AT2122" i="1" s="1"/>
  <c r="AR1413" i="1"/>
  <c r="AQ1413" i="1"/>
  <c r="AV1413" i="1"/>
  <c r="AQ2189" i="1"/>
  <c r="AV2189" i="1"/>
  <c r="AR2189" i="1"/>
  <c r="AQ2548" i="1"/>
  <c r="AV2548" i="1"/>
  <c r="AR2548" i="1"/>
  <c r="AR1627" i="1"/>
  <c r="AS1627" i="1" s="1"/>
  <c r="AV1627" i="1"/>
  <c r="AQ1627" i="1"/>
  <c r="AV2383" i="1"/>
  <c r="AR2383" i="1"/>
  <c r="AT2383" i="1" s="1"/>
  <c r="AV938" i="1"/>
  <c r="AQ938" i="1"/>
  <c r="AV1076" i="1"/>
  <c r="AR1076" i="1"/>
  <c r="AT1076" i="1" s="1"/>
  <c r="AQ1076" i="1"/>
  <c r="AR1342" i="1"/>
  <c r="AQ1342" i="1"/>
  <c r="AQ1984" i="1"/>
  <c r="AV1984" i="1"/>
  <c r="AR1286" i="1"/>
  <c r="AT1286" i="1" s="1"/>
  <c r="AV1286" i="1"/>
  <c r="AQ1620" i="1"/>
  <c r="AV1620" i="1"/>
  <c r="AR1620" i="1"/>
  <c r="AS1620" i="1" s="1"/>
  <c r="AV1131" i="1"/>
  <c r="AQ1131" i="1"/>
  <c r="AR1529" i="1"/>
  <c r="AS1529" i="1" s="1"/>
  <c r="AQ1529" i="1"/>
  <c r="AV1918" i="1"/>
  <c r="AQ1918" i="1"/>
  <c r="AR1918" i="1"/>
  <c r="AS1918" i="1" s="1"/>
  <c r="AR1725" i="1"/>
  <c r="AS1725" i="1" s="1"/>
  <c r="AQ1725" i="1"/>
  <c r="AV1725" i="1"/>
  <c r="AV989" i="1"/>
  <c r="AQ989" i="1"/>
  <c r="AR989" i="1"/>
  <c r="AT989" i="1" s="1"/>
  <c r="AQ2700" i="1"/>
  <c r="AV2700" i="1"/>
  <c r="AR2700" i="1"/>
  <c r="AT2700" i="1" s="1"/>
  <c r="AQ2636" i="1"/>
  <c r="AS2636" i="1" s="1"/>
  <c r="AV2636" i="1"/>
  <c r="AR2449" i="1"/>
  <c r="AT2449" i="1" s="1"/>
  <c r="AV2449" i="1"/>
  <c r="AR1255" i="1"/>
  <c r="AT1255" i="1" s="1"/>
  <c r="AV1255" i="1"/>
  <c r="AR2117" i="1"/>
  <c r="AT2117" i="1" s="1"/>
  <c r="AV2117" i="1"/>
  <c r="AQ2117" i="1"/>
  <c r="AQ1739" i="1"/>
  <c r="AR1739" i="1"/>
  <c r="AS1739" i="1" s="1"/>
  <c r="AV1739" i="1"/>
  <c r="AV1053" i="1"/>
  <c r="AQ1089" i="1"/>
  <c r="AS1089" i="1" s="1"/>
  <c r="AV2342" i="1"/>
  <c r="AV2195" i="1"/>
  <c r="AR1282" i="1"/>
  <c r="AT1282" i="1" s="1"/>
  <c r="AV1282" i="1"/>
  <c r="AQ1282" i="1"/>
  <c r="AQ742" i="1"/>
  <c r="AR742" i="1"/>
  <c r="AT742" i="1" s="1"/>
  <c r="AQ778" i="1"/>
  <c r="AV778" i="1"/>
  <c r="AV2586" i="1"/>
  <c r="AQ2586" i="1"/>
  <c r="AR2586" i="1"/>
  <c r="AT2586" i="1" s="1"/>
  <c r="AQ1393" i="1"/>
  <c r="AV1393" i="1"/>
  <c r="AR1393" i="1"/>
  <c r="AQ1539" i="1"/>
  <c r="AR1539" i="1"/>
  <c r="AS1539" i="1" s="1"/>
  <c r="AV1539" i="1"/>
  <c r="AQ1829" i="1"/>
  <c r="AR1829" i="1"/>
  <c r="AS1829" i="1" s="1"/>
  <c r="AV1829" i="1"/>
  <c r="AQ1864" i="1"/>
  <c r="AR1864" i="1"/>
  <c r="AV1864" i="1"/>
  <c r="AV1676" i="1"/>
  <c r="AQ1676" i="1"/>
  <c r="AR1676" i="1"/>
  <c r="AR1307" i="1"/>
  <c r="AT1307" i="1" s="1"/>
  <c r="AQ1307" i="1"/>
  <c r="AV1307" i="1"/>
  <c r="AR2032" i="1"/>
  <c r="AT2032" i="1" s="1"/>
  <c r="AQ2032" i="1"/>
  <c r="AV2032" i="1"/>
  <c r="AV959" i="1"/>
  <c r="AQ959" i="1"/>
  <c r="AS959" i="1" s="1"/>
  <c r="AQ2322" i="1"/>
  <c r="AR2322" i="1"/>
  <c r="AT2322" i="1" s="1"/>
  <c r="AQ1269" i="1"/>
  <c r="AV1269" i="1"/>
  <c r="AR785" i="1"/>
  <c r="AT785" i="1" s="1"/>
  <c r="AV785" i="1"/>
  <c r="AV2577" i="1"/>
  <c r="AR2577" i="1"/>
  <c r="AQ2577" i="1"/>
  <c r="AV875" i="1"/>
  <c r="AQ875" i="1"/>
  <c r="AR875" i="1"/>
  <c r="AT875" i="1" s="1"/>
  <c r="AQ1932" i="1"/>
  <c r="AR1932" i="1"/>
  <c r="AS1932" i="1" s="1"/>
  <c r="AV1932" i="1"/>
  <c r="AQ2042" i="1"/>
  <c r="AR2042" i="1"/>
  <c r="AT2042" i="1" s="1"/>
  <c r="AV2042" i="1"/>
  <c r="AQ2535" i="1"/>
  <c r="AR2535" i="1"/>
  <c r="AV2535" i="1"/>
  <c r="AQ1762" i="1"/>
  <c r="AR1762" i="1"/>
  <c r="AS1762" i="1" s="1"/>
  <c r="AQ2169" i="1"/>
  <c r="AV2169" i="1"/>
  <c r="AR2169" i="1"/>
  <c r="AT2169" i="1" s="1"/>
  <c r="AR1861" i="1"/>
  <c r="AQ1861" i="1"/>
  <c r="AV1861" i="1"/>
  <c r="AR888" i="1"/>
  <c r="AT888" i="1" s="1"/>
  <c r="AQ888" i="1"/>
  <c r="AV888" i="1"/>
  <c r="AV1897" i="1"/>
  <c r="AQ1897" i="1"/>
  <c r="AT1897" i="1" s="1"/>
  <c r="AQ831" i="1"/>
  <c r="AR831" i="1"/>
  <c r="AT831" i="1" s="1"/>
  <c r="AV831" i="1"/>
  <c r="AQ1249" i="1"/>
  <c r="AV1249" i="1"/>
  <c r="AR1249" i="1"/>
  <c r="AT1249" i="1" s="1"/>
  <c r="AR1807" i="1"/>
  <c r="AS1807" i="1" s="1"/>
  <c r="AQ1807" i="1"/>
  <c r="AV1807" i="1"/>
  <c r="AV2673" i="1"/>
  <c r="AQ2673" i="1"/>
  <c r="AS2673" i="1" s="1"/>
  <c r="AV1257" i="1"/>
  <c r="AQ1257" i="1"/>
  <c r="AR1257" i="1"/>
  <c r="AT1257" i="1" s="1"/>
  <c r="AR968" i="1"/>
  <c r="AQ968" i="1"/>
  <c r="AV968" i="1"/>
  <c r="AQ1526" i="1"/>
  <c r="AV1526" i="1"/>
  <c r="AR1526" i="1"/>
  <c r="AR779" i="1"/>
  <c r="AT779" i="1" s="1"/>
  <c r="AQ779" i="1"/>
  <c r="AV779" i="1"/>
  <c r="AQ1533" i="1"/>
  <c r="AR1533" i="1"/>
  <c r="AV1533" i="1"/>
  <c r="AV2082" i="1"/>
  <c r="AQ2082" i="1"/>
  <c r="AS2082" i="1" s="1"/>
  <c r="AR995" i="1"/>
  <c r="AQ995" i="1"/>
  <c r="AR799" i="1"/>
  <c r="AQ799" i="1"/>
  <c r="AR2628" i="1"/>
  <c r="AT2628" i="1" s="1"/>
  <c r="AQ2628" i="1"/>
  <c r="AR1261" i="1"/>
  <c r="AQ1261" i="1"/>
  <c r="AQ791" i="1"/>
  <c r="AR791" i="1"/>
  <c r="AT791" i="1" s="1"/>
  <c r="AV791" i="1"/>
  <c r="AV2600" i="1"/>
  <c r="AR2600" i="1"/>
  <c r="AQ765" i="1"/>
  <c r="AR765" i="1"/>
  <c r="AT765" i="1" s="1"/>
  <c r="AQ2251" i="1"/>
  <c r="AR2251" i="1"/>
  <c r="AT2251" i="1" s="1"/>
  <c r="AV2251" i="1"/>
  <c r="AQ2305" i="1"/>
  <c r="AV2305" i="1"/>
  <c r="AR2305" i="1"/>
  <c r="AT2305" i="1" s="1"/>
  <c r="AR2114" i="1"/>
  <c r="AT2114" i="1" s="1"/>
  <c r="AQ2114" i="1"/>
  <c r="AV2114" i="1"/>
  <c r="AR2379" i="1"/>
  <c r="AQ2379" i="1"/>
  <c r="AV2379" i="1"/>
  <c r="AQ1941" i="1"/>
  <c r="AV1941" i="1"/>
  <c r="AR1941" i="1"/>
  <c r="AS1941" i="1" s="1"/>
  <c r="AV2221" i="1"/>
  <c r="AR2221" i="1"/>
  <c r="AT2221" i="1" s="1"/>
  <c r="AQ2221" i="1"/>
  <c r="AQ1653" i="1"/>
  <c r="AV1653" i="1"/>
  <c r="AR1653" i="1"/>
  <c r="AR2555" i="1"/>
  <c r="AT2555" i="1" s="1"/>
  <c r="AQ2555" i="1"/>
  <c r="AV2555" i="1"/>
  <c r="AV2188" i="1"/>
  <c r="AQ2188" i="1"/>
  <c r="AR2188" i="1"/>
  <c r="AT2188" i="1" s="1"/>
  <c r="AV1444" i="1"/>
  <c r="AQ910" i="1"/>
  <c r="AV961" i="1"/>
  <c r="AV1741" i="1"/>
  <c r="AR2605" i="1"/>
  <c r="AT2605" i="1" s="1"/>
  <c r="AV758" i="1"/>
  <c r="AR2409" i="1"/>
  <c r="AT2409" i="1" s="1"/>
  <c r="AR1480" i="1"/>
  <c r="AV1045" i="1"/>
  <c r="AR1122" i="1"/>
  <c r="AT1122" i="1" s="1"/>
  <c r="AV1693" i="1"/>
  <c r="AR1978" i="1"/>
  <c r="AS1978" i="1" s="1"/>
  <c r="AQ2203" i="1"/>
  <c r="AS2203" i="1" s="1"/>
  <c r="AV837" i="1"/>
  <c r="AQ1803" i="1"/>
  <c r="AT1803" i="1" s="1"/>
  <c r="AV2623" i="1"/>
  <c r="AV1752" i="1"/>
  <c r="AV788" i="1"/>
  <c r="AQ777" i="1"/>
  <c r="AV1574" i="1"/>
  <c r="AR2205" i="1"/>
  <c r="AQ866" i="1"/>
  <c r="AS866" i="1" s="1"/>
  <c r="AR1460" i="1"/>
  <c r="AS1460" i="1" s="1"/>
  <c r="AV1096" i="1"/>
  <c r="AQ2600" i="1"/>
  <c r="AR2012" i="1"/>
  <c r="AT2012" i="1" s="1"/>
  <c r="AR1014" i="1"/>
  <c r="AT1014" i="1" s="1"/>
  <c r="AR1080" i="1"/>
  <c r="AT1080" i="1" s="1"/>
  <c r="AV1548" i="1"/>
  <c r="AV1008" i="1"/>
  <c r="AQ1013" i="1"/>
  <c r="AQ2642" i="1"/>
  <c r="AV2059" i="1"/>
  <c r="AR1256" i="1"/>
  <c r="AT1256" i="1" s="1"/>
  <c r="AR1269" i="1"/>
  <c r="AT1269" i="1" s="1"/>
  <c r="AR1421" i="1"/>
  <c r="AT1421" i="1" s="1"/>
  <c r="AR2328" i="1"/>
  <c r="AT2328" i="1" s="1"/>
  <c r="AR1984" i="1"/>
  <c r="AR1254" i="1"/>
  <c r="AT1254" i="1" s="1"/>
  <c r="AR1971" i="1"/>
  <c r="AT1971" i="1" s="1"/>
  <c r="AQ1207" i="1"/>
  <c r="AV1207" i="1"/>
  <c r="AR1207" i="1"/>
  <c r="AQ2038" i="1"/>
  <c r="AV2038" i="1"/>
  <c r="AR2038" i="1"/>
  <c r="AT2038" i="1" s="1"/>
  <c r="AV1723" i="1"/>
  <c r="AR1723" i="1"/>
  <c r="AS1723" i="1" s="1"/>
  <c r="AQ1723" i="1"/>
  <c r="AR910" i="1"/>
  <c r="AS910" i="1" s="1"/>
  <c r="AR1741" i="1"/>
  <c r="AS1741" i="1" s="1"/>
  <c r="AV2605" i="1"/>
  <c r="AQ758" i="1"/>
  <c r="AS758" i="1" s="1"/>
  <c r="AV2409" i="1"/>
  <c r="AQ1480" i="1"/>
  <c r="AQ1045" i="1"/>
  <c r="AS1045" i="1" s="1"/>
  <c r="AV1122" i="1"/>
  <c r="AR1693" i="1"/>
  <c r="AS1693" i="1" s="1"/>
  <c r="AR1574" i="1"/>
  <c r="AS1574" i="1" s="1"/>
  <c r="AQ2205" i="1"/>
  <c r="AQ2449" i="1"/>
  <c r="AQ1460" i="1"/>
  <c r="AR2061" i="1"/>
  <c r="AS2061" i="1" s="1"/>
  <c r="AQ1770" i="1"/>
  <c r="AT1770" i="1" s="1"/>
  <c r="AV1756" i="1"/>
  <c r="AV1014" i="1"/>
  <c r="AQ1080" i="1"/>
  <c r="AR1548" i="1"/>
  <c r="AS1548" i="1" s="1"/>
  <c r="AV1261" i="1"/>
  <c r="AV799" i="1"/>
  <c r="AV1260" i="1"/>
  <c r="AR1659" i="1"/>
  <c r="AS1659" i="1" s="1"/>
  <c r="AQ1028" i="1"/>
  <c r="AQ2383" i="1"/>
  <c r="AQ1256" i="1"/>
  <c r="AV2140" i="1"/>
  <c r="AV1354" i="1"/>
  <c r="AQ2328" i="1"/>
  <c r="AQ2281" i="1"/>
  <c r="AS2281" i="1" s="1"/>
  <c r="AV1555" i="1"/>
  <c r="AQ1555" i="1"/>
  <c r="AR1555" i="1"/>
  <c r="AS1555" i="1" s="1"/>
  <c r="AV1550" i="1"/>
  <c r="AR1550" i="1"/>
  <c r="AT1550" i="1" s="1"/>
  <c r="AQ1003" i="1"/>
  <c r="AR1003" i="1"/>
  <c r="AT1003" i="1" s="1"/>
  <c r="AV1003" i="1"/>
  <c r="AR922" i="1"/>
  <c r="AV922" i="1"/>
  <c r="AQ922" i="1"/>
  <c r="AQ1386" i="1"/>
  <c r="AR1386" i="1"/>
  <c r="AV1386" i="1"/>
  <c r="AR2691" i="1"/>
  <c r="AQ1930" i="1"/>
  <c r="AT1930" i="1" s="1"/>
  <c r="AV2202" i="1"/>
  <c r="AV1691" i="1"/>
  <c r="AV1711" i="1"/>
  <c r="AR1112" i="1"/>
  <c r="AT1112" i="1" s="1"/>
  <c r="AR2503" i="1"/>
  <c r="AS2503" i="1" s="1"/>
  <c r="AR1253" i="1"/>
  <c r="AS1253" i="1" s="1"/>
  <c r="AV2088" i="1"/>
  <c r="AQ877" i="1"/>
  <c r="AV2585" i="1"/>
  <c r="AV1405" i="1"/>
  <c r="AV2061" i="1"/>
  <c r="AR2182" i="1"/>
  <c r="AT2182" i="1" s="1"/>
  <c r="AV1770" i="1"/>
  <c r="AV1529" i="1"/>
  <c r="AR1131" i="1"/>
  <c r="AT1131" i="1" s="1"/>
  <c r="AQ1166" i="1"/>
  <c r="AS1166" i="1" s="1"/>
  <c r="AV1823" i="1"/>
  <c r="AQ1260" i="1"/>
  <c r="AS1260" i="1" s="1"/>
  <c r="AV2488" i="1"/>
  <c r="AV2150" i="1"/>
  <c r="AQ2140" i="1"/>
  <c r="AS2140" i="1" s="1"/>
  <c r="AR1354" i="1"/>
  <c r="AS1354" i="1" s="1"/>
  <c r="AQ1247" i="1"/>
  <c r="AS1247" i="1" s="1"/>
  <c r="AQ744" i="1"/>
  <c r="AS744" i="1" s="1"/>
  <c r="AQ1286" i="1"/>
  <c r="AV2281" i="1"/>
  <c r="AR1985" i="1"/>
  <c r="AS1985" i="1" s="1"/>
  <c r="AV1841" i="1"/>
  <c r="AQ1841" i="1"/>
  <c r="AT1841" i="1" s="1"/>
  <c r="AV1264" i="1"/>
  <c r="AQ2668" i="1"/>
  <c r="AR2668" i="1"/>
  <c r="AT2668" i="1" s="1"/>
  <c r="AQ961" i="1"/>
  <c r="AS961" i="1" s="1"/>
  <c r="AR1407" i="1"/>
  <c r="AV1521" i="1"/>
  <c r="AV2041" i="1"/>
  <c r="AQ1553" i="1"/>
  <c r="AR2306" i="1"/>
  <c r="AS2306" i="1" s="1"/>
  <c r="AR1143" i="1"/>
  <c r="AS1143" i="1" s="1"/>
  <c r="AV971" i="1"/>
  <c r="AR2378" i="1"/>
  <c r="AS2378" i="1" s="1"/>
  <c r="AQ1376" i="1"/>
  <c r="AS1376" i="1" s="1"/>
  <c r="AV2541" i="1"/>
  <c r="AR2071" i="1"/>
  <c r="AV1617" i="1"/>
  <c r="AV1930" i="1"/>
  <c r="AR2202" i="1"/>
  <c r="AS2202" i="1" s="1"/>
  <c r="AQ1691" i="1"/>
  <c r="AT1691" i="1" s="1"/>
  <c r="AR1711" i="1"/>
  <c r="AT1711" i="1" s="1"/>
  <c r="AQ1112" i="1"/>
  <c r="AV2503" i="1"/>
  <c r="AV1253" i="1"/>
  <c r="AQ2088" i="1"/>
  <c r="AS2088" i="1" s="1"/>
  <c r="AR877" i="1"/>
  <c r="AT877" i="1" s="1"/>
  <c r="AR2585" i="1"/>
  <c r="AT2585" i="1" s="1"/>
  <c r="AR1415" i="1"/>
  <c r="AR2125" i="1"/>
  <c r="AS2125" i="1" s="1"/>
  <c r="AQ914" i="1"/>
  <c r="AQ1405" i="1"/>
  <c r="AS1405" i="1" s="1"/>
  <c r="AR778" i="1"/>
  <c r="AV990" i="1"/>
  <c r="AQ1492" i="1"/>
  <c r="AQ1970" i="1"/>
  <c r="AV1166" i="1"/>
  <c r="AQ1823" i="1"/>
  <c r="AT1823" i="1" s="1"/>
  <c r="AV2330" i="1"/>
  <c r="AQ785" i="1"/>
  <c r="AR962" i="1"/>
  <c r="AQ2488" i="1"/>
  <c r="AS2488" i="1" s="1"/>
  <c r="AR2150" i="1"/>
  <c r="AT2150" i="1" s="1"/>
  <c r="AR938" i="1"/>
  <c r="AT938" i="1" s="1"/>
  <c r="AV1247" i="1"/>
  <c r="AV744" i="1"/>
  <c r="AR1757" i="1"/>
  <c r="AS1757" i="1" s="1"/>
  <c r="AV2322" i="1"/>
  <c r="AR1162" i="1"/>
  <c r="AT1162" i="1" s="1"/>
  <c r="AV1985" i="1"/>
  <c r="AV2047" i="1"/>
  <c r="AQ1438" i="1"/>
  <c r="AR1438" i="1"/>
  <c r="AT1438" i="1" s="1"/>
  <c r="AV1438" i="1"/>
  <c r="AQ1381" i="1"/>
  <c r="AV1381" i="1"/>
  <c r="AR1175" i="1"/>
  <c r="AQ1175" i="1"/>
  <c r="AV1175" i="1"/>
  <c r="AV1409" i="1"/>
  <c r="AV1143" i="1"/>
  <c r="AV1376" i="1"/>
  <c r="AQ2541" i="1"/>
  <c r="AS2541" i="1" s="1"/>
  <c r="AR1617" i="1"/>
  <c r="AS1617" i="1" s="1"/>
  <c r="AQ1415" i="1"/>
  <c r="AV2125" i="1"/>
  <c r="AR914" i="1"/>
  <c r="AT914" i="1" s="1"/>
  <c r="AV2365" i="1"/>
  <c r="AR1831" i="1"/>
  <c r="AS1831" i="1" s="1"/>
  <c r="AQ990" i="1"/>
  <c r="AQ1255" i="1"/>
  <c r="AR774" i="1"/>
  <c r="AS774" i="1" s="1"/>
  <c r="AR1970" i="1"/>
  <c r="AT1970" i="1" s="1"/>
  <c r="AR1875" i="1"/>
  <c r="AT1875" i="1" s="1"/>
  <c r="AQ2330" i="1"/>
  <c r="AS2330" i="1" s="1"/>
  <c r="AQ1385" i="1"/>
  <c r="AS1385" i="1" s="1"/>
  <c r="AV2635" i="1"/>
  <c r="AQ962" i="1"/>
  <c r="AR1351" i="1"/>
  <c r="AS1351" i="1" s="1"/>
  <c r="AV1449" i="1"/>
  <c r="AR994" i="1"/>
  <c r="AT994" i="1" s="1"/>
  <c r="AR2262" i="1"/>
  <c r="AS2262" i="1" s="1"/>
  <c r="AR1972" i="1"/>
  <c r="AT1972" i="1" s="1"/>
  <c r="AR867" i="1"/>
  <c r="AS867" i="1" s="1"/>
  <c r="AV1162" i="1"/>
  <c r="AQ1093" i="1"/>
  <c r="AR1093" i="1"/>
  <c r="AT1093" i="1" s="1"/>
  <c r="AV1093" i="1"/>
  <c r="AR992" i="1"/>
  <c r="AT992" i="1" s="1"/>
  <c r="AQ992" i="1"/>
  <c r="AV992" i="1"/>
  <c r="AQ1409" i="1"/>
  <c r="AS1409" i="1" s="1"/>
  <c r="AQ1407" i="1"/>
  <c r="AR2041" i="1"/>
  <c r="AS2041" i="1" s="1"/>
  <c r="AV2306" i="1"/>
  <c r="AV2378" i="1"/>
  <c r="AV1553" i="1"/>
  <c r="AQ2071" i="1"/>
  <c r="AQ1285" i="1"/>
  <c r="AR1818" i="1"/>
  <c r="AT1818" i="1" s="1"/>
  <c r="AR1322" i="1"/>
  <c r="AT1322" i="1" s="1"/>
  <c r="AV1973" i="1"/>
  <c r="AV1512" i="1"/>
  <c r="AR2248" i="1"/>
  <c r="AR1740" i="1"/>
  <c r="AS1740" i="1" s="1"/>
  <c r="AV1642" i="1"/>
  <c r="AR2536" i="1"/>
  <c r="AT2536" i="1" s="1"/>
  <c r="AR2365" i="1"/>
  <c r="AT2365" i="1" s="1"/>
  <c r="AV1544" i="1"/>
  <c r="AQ2681" i="1"/>
  <c r="AS2681" i="1" s="1"/>
  <c r="AQ1831" i="1"/>
  <c r="AV774" i="1"/>
  <c r="AQ2361" i="1"/>
  <c r="AS2361" i="1" s="1"/>
  <c r="AV765" i="1"/>
  <c r="AV1875" i="1"/>
  <c r="AV1385" i="1"/>
  <c r="AV1360" i="1"/>
  <c r="AQ2635" i="1"/>
  <c r="AS2635" i="1" s="1"/>
  <c r="AQ843" i="1"/>
  <c r="AV1351" i="1"/>
  <c r="AR1449" i="1"/>
  <c r="AT1449" i="1" s="1"/>
  <c r="AQ994" i="1"/>
  <c r="AQ1972" i="1"/>
  <c r="AV867" i="1"/>
  <c r="AV1073" i="1"/>
  <c r="AV2244" i="1"/>
  <c r="AQ2339" i="1"/>
  <c r="AQ2243" i="1"/>
  <c r="AV2243" i="1"/>
  <c r="AR2243" i="1"/>
  <c r="AQ1836" i="1"/>
  <c r="AR1836" i="1"/>
  <c r="AV1836" i="1"/>
  <c r="AV2395" i="1"/>
  <c r="AQ2395" i="1"/>
  <c r="AR2395" i="1"/>
  <c r="AT2395" i="1" s="1"/>
  <c r="AQ2183" i="1"/>
  <c r="AV2183" i="1"/>
  <c r="AR2183" i="1"/>
  <c r="AT2183" i="1" s="1"/>
  <c r="AV1609" i="1"/>
  <c r="AR1609" i="1"/>
  <c r="AS1609" i="1" s="1"/>
  <c r="AQ1609" i="1"/>
  <c r="AV1962" i="1"/>
  <c r="AQ1962" i="1"/>
  <c r="AR1962" i="1"/>
  <c r="AQ1133" i="1"/>
  <c r="AR1133" i="1"/>
  <c r="AT1133" i="1" s="1"/>
  <c r="AV1133" i="1"/>
  <c r="AQ1434" i="1"/>
  <c r="AV1434" i="1"/>
  <c r="AR1434" i="1"/>
  <c r="AQ2576" i="1"/>
  <c r="AR2576" i="1"/>
  <c r="AT2576" i="1" s="1"/>
  <c r="AV2576" i="1"/>
  <c r="AQ2263" i="1"/>
  <c r="AR2263" i="1"/>
  <c r="AT2263" i="1" s="1"/>
  <c r="AV2263" i="1"/>
  <c r="AR1039" i="1"/>
  <c r="AT1039" i="1" s="1"/>
  <c r="AQ1039" i="1"/>
  <c r="AV1039" i="1"/>
  <c r="AQ2487" i="1"/>
  <c r="AS2487" i="1" s="1"/>
  <c r="AV2487" i="1"/>
  <c r="AV1038" i="1"/>
  <c r="AR1038" i="1"/>
  <c r="AT1038" i="1" s="1"/>
  <c r="AQ2026" i="1"/>
  <c r="AR2026" i="1"/>
  <c r="AT2026" i="1" s="1"/>
  <c r="AV2026" i="1"/>
  <c r="AV717" i="1"/>
  <c r="AR717" i="1"/>
  <c r="AT717" i="1" s="1"/>
  <c r="AQ717" i="1"/>
  <c r="AR760" i="1"/>
  <c r="AT760" i="1" s="1"/>
  <c r="AV760" i="1"/>
  <c r="AQ760" i="1"/>
  <c r="AQ2211" i="1"/>
  <c r="AV2211" i="1"/>
  <c r="AR2211" i="1"/>
  <c r="AR2104" i="1"/>
  <c r="AT2104" i="1" s="1"/>
  <c r="AQ2104" i="1"/>
  <c r="AR880" i="1"/>
  <c r="AS880" i="1" s="1"/>
  <c r="AV880" i="1"/>
  <c r="AV1216" i="1"/>
  <c r="AQ1216" i="1"/>
  <c r="AS1216" i="1" s="1"/>
  <c r="AR1005" i="1"/>
  <c r="AQ1005" i="1"/>
  <c r="AQ732" i="1"/>
  <c r="AV732" i="1"/>
  <c r="AR732" i="1"/>
  <c r="AT732" i="1" s="1"/>
  <c r="AQ2544" i="1"/>
  <c r="AV2544" i="1"/>
  <c r="AR2544" i="1"/>
  <c r="AQ1375" i="1"/>
  <c r="AV1375" i="1"/>
  <c r="AR1375" i="1"/>
  <c r="AT1375" i="1" s="1"/>
  <c r="AV2275" i="1"/>
  <c r="AQ2275" i="1"/>
  <c r="AR2275" i="1"/>
  <c r="AT2275" i="1" s="1"/>
  <c r="AQ2179" i="1"/>
  <c r="AS2179" i="1" s="1"/>
  <c r="AV2179" i="1"/>
  <c r="AV2174" i="1"/>
  <c r="AR2174" i="1"/>
  <c r="AT2174" i="1" s="1"/>
  <c r="AQ2174" i="1"/>
  <c r="AR1839" i="1"/>
  <c r="AQ1839" i="1"/>
  <c r="AQ1704" i="1"/>
  <c r="AV1704" i="1"/>
  <c r="AR1704" i="1"/>
  <c r="AV1979" i="1"/>
  <c r="AR1979" i="1"/>
  <c r="AT1979" i="1" s="1"/>
  <c r="AQ1979" i="1"/>
  <c r="AQ1055" i="1"/>
  <c r="AR1055" i="1"/>
  <c r="AV1055" i="1"/>
  <c r="AQ1851" i="1"/>
  <c r="AR1851" i="1"/>
  <c r="AV1851" i="1"/>
  <c r="AV924" i="1"/>
  <c r="AR924" i="1"/>
  <c r="AT924" i="1" s="1"/>
  <c r="AQ2348" i="1"/>
  <c r="AV2348" i="1"/>
  <c r="AR2348" i="1"/>
  <c r="AT2348" i="1" s="1"/>
  <c r="AR2614" i="1"/>
  <c r="AQ2614" i="1"/>
  <c r="AV2614" i="1"/>
  <c r="AV2304" i="1"/>
  <c r="AQ2304" i="1"/>
  <c r="AS2304" i="1" s="1"/>
  <c r="AR2113" i="1"/>
  <c r="AT2113" i="1" s="1"/>
  <c r="AQ2113" i="1"/>
  <c r="AR1116" i="1"/>
  <c r="AQ1116" i="1"/>
  <c r="AQ725" i="1"/>
  <c r="AV725" i="1"/>
  <c r="AR725" i="1"/>
  <c r="AT725" i="1" s="1"/>
  <c r="AR2269" i="1"/>
  <c r="AQ2269" i="1"/>
  <c r="AV2269" i="1"/>
  <c r="AQ1224" i="1"/>
  <c r="AV1224" i="1"/>
  <c r="AR1224" i="1"/>
  <c r="AT1224" i="1" s="1"/>
  <c r="AR2138" i="1"/>
  <c r="AT2138" i="1" s="1"/>
  <c r="AV2138" i="1"/>
  <c r="AQ2138" i="1"/>
  <c r="AR2411" i="1"/>
  <c r="AQ2411" i="1"/>
  <c r="AQ902" i="1"/>
  <c r="AS902" i="1" s="1"/>
  <c r="AR1338" i="1"/>
  <c r="AQ1474" i="1"/>
  <c r="AR1474" i="1"/>
  <c r="AQ926" i="1"/>
  <c r="AV926" i="1"/>
  <c r="AR926" i="1"/>
  <c r="AT926" i="1" s="1"/>
  <c r="AR1778" i="1"/>
  <c r="AS1778" i="1" s="1"/>
  <c r="AV1778" i="1"/>
  <c r="AQ1778" i="1"/>
  <c r="AR2506" i="1"/>
  <c r="AT2506" i="1" s="1"/>
  <c r="AQ2506" i="1"/>
  <c r="AV2506" i="1"/>
  <c r="AV1440" i="1"/>
  <c r="AQ1440" i="1"/>
  <c r="AR1440" i="1"/>
  <c r="AR2557" i="1"/>
  <c r="AT2557" i="1" s="1"/>
  <c r="AQ2557" i="1"/>
  <c r="AV2557" i="1"/>
  <c r="AV1021" i="1"/>
  <c r="AQ1021" i="1"/>
  <c r="AR1021" i="1"/>
  <c r="AQ2206" i="1"/>
  <c r="AR2206" i="1"/>
  <c r="AT2206" i="1" s="1"/>
  <c r="AV2206" i="1"/>
  <c r="AQ1511" i="1"/>
  <c r="AV1511" i="1"/>
  <c r="AR1511" i="1"/>
  <c r="AR1065" i="1"/>
  <c r="AS1065" i="1" s="1"/>
  <c r="AV1065" i="1"/>
  <c r="AQ1463" i="1"/>
  <c r="AV1463" i="1"/>
  <c r="AR1463" i="1"/>
  <c r="AS1463" i="1" s="1"/>
  <c r="AV2669" i="1"/>
  <c r="AQ2669" i="1"/>
  <c r="AR2669" i="1"/>
  <c r="AT2669" i="1" s="1"/>
  <c r="AQ1992" i="1"/>
  <c r="AR1992" i="1"/>
  <c r="AV1992" i="1"/>
  <c r="AR1850" i="1"/>
  <c r="AS1850" i="1" s="1"/>
  <c r="AQ1850" i="1"/>
  <c r="AV1850" i="1"/>
  <c r="AQ2691" i="1"/>
  <c r="AR983" i="1"/>
  <c r="AT983" i="1" s="1"/>
  <c r="AQ1521" i="1"/>
  <c r="AT1521" i="1" s="1"/>
  <c r="AR971" i="1"/>
  <c r="AS971" i="1" s="1"/>
  <c r="AQ983" i="1"/>
  <c r="AQ790" i="1"/>
  <c r="AV2411" i="1"/>
  <c r="AQ2602" i="1"/>
  <c r="AS2602" i="1" s="1"/>
  <c r="AV2681" i="1"/>
  <c r="AR1378" i="1"/>
  <c r="AT1378" i="1" s="1"/>
  <c r="AV2112" i="1"/>
  <c r="AV1342" i="1"/>
  <c r="AR1176" i="1"/>
  <c r="AS1176" i="1" s="1"/>
  <c r="AV1172" i="1"/>
  <c r="AV2361" i="1"/>
  <c r="AV2475" i="1"/>
  <c r="AQ852" i="1"/>
  <c r="AR1381" i="1"/>
  <c r="AQ1360" i="1"/>
  <c r="AS1360" i="1" s="1"/>
  <c r="AR843" i="1"/>
  <c r="AV2397" i="1"/>
  <c r="AV1563" i="1"/>
  <c r="AV1911" i="1"/>
  <c r="AQ2500" i="1"/>
  <c r="AV716" i="1"/>
  <c r="AQ1359" i="1"/>
  <c r="AV798" i="1"/>
  <c r="AV1640" i="1"/>
  <c r="AR2011" i="1"/>
  <c r="AT2011" i="1" s="1"/>
  <c r="AQ2389" i="1"/>
  <c r="AV1029" i="1"/>
  <c r="AR1587" i="1"/>
  <c r="AT1587" i="1" s="1"/>
  <c r="AQ803" i="1"/>
  <c r="AS803" i="1" s="1"/>
  <c r="AQ1032" i="1"/>
  <c r="AQ2230" i="1"/>
  <c r="AR2429" i="1"/>
  <c r="AS2429" i="1" s="1"/>
  <c r="AV1273" i="1"/>
  <c r="AQ1849" i="1"/>
  <c r="AT1849" i="1" s="1"/>
  <c r="AQ1810" i="1"/>
  <c r="AR1489" i="1"/>
  <c r="AS1489" i="1" s="1"/>
  <c r="AQ805" i="1"/>
  <c r="AS805" i="1" s="1"/>
  <c r="AR869" i="1"/>
  <c r="AT869" i="1" s="1"/>
  <c r="AV1577" i="1"/>
  <c r="AV1219" i="1"/>
  <c r="AR1610" i="1"/>
  <c r="AS1610" i="1" s="1"/>
  <c r="AR2534" i="1"/>
  <c r="AR2412" i="1"/>
  <c r="AT2412" i="1" s="1"/>
  <c r="AV2016" i="1"/>
  <c r="AQ1774" i="1"/>
  <c r="AV761" i="1"/>
  <c r="AR1220" i="1"/>
  <c r="AT1220" i="1" s="1"/>
  <c r="AR1027" i="1"/>
  <c r="AT1027" i="1" s="1"/>
  <c r="AQ1289" i="1"/>
  <c r="AQ722" i="1"/>
  <c r="AR2423" i="1"/>
  <c r="AT2423" i="1" s="1"/>
  <c r="AV1265" i="1"/>
  <c r="AR801" i="1"/>
  <c r="AT801" i="1" s="1"/>
  <c r="AQ2652" i="1"/>
  <c r="AV1355" i="1"/>
  <c r="AV987" i="1"/>
  <c r="AV1554" i="1"/>
  <c r="AQ1976" i="1"/>
  <c r="AS1976" i="1" s="1"/>
  <c r="AQ1346" i="1"/>
  <c r="AV2429" i="1"/>
  <c r="AR1273" i="1"/>
  <c r="AT1273" i="1" s="1"/>
  <c r="AV1849" i="1"/>
  <c r="AR1810" i="1"/>
  <c r="AV1489" i="1"/>
  <c r="AV805" i="1"/>
  <c r="AQ869" i="1"/>
  <c r="AR1577" i="1"/>
  <c r="AT1577" i="1" s="1"/>
  <c r="AR1219" i="1"/>
  <c r="AS1219" i="1" s="1"/>
  <c r="AV1610" i="1"/>
  <c r="AQ2534" i="1"/>
  <c r="AQ2412" i="1"/>
  <c r="AR1534" i="1"/>
  <c r="AQ2207" i="1"/>
  <c r="AS2207" i="1" s="1"/>
  <c r="AR2368" i="1"/>
  <c r="AS2368" i="1" s="1"/>
  <c r="AR1163" i="1"/>
  <c r="AS1163" i="1" s="1"/>
  <c r="AQ2423" i="1"/>
  <c r="AQ1265" i="1"/>
  <c r="AS1265" i="1" s="1"/>
  <c r="AV801" i="1"/>
  <c r="AR2652" i="1"/>
  <c r="AT2652" i="1" s="1"/>
  <c r="AQ1355" i="1"/>
  <c r="AS1355" i="1" s="1"/>
  <c r="AQ987" i="1"/>
  <c r="AR1554" i="1"/>
  <c r="AT1554" i="1" s="1"/>
  <c r="AV1976" i="1"/>
  <c r="AR1346" i="1"/>
  <c r="AV1290" i="1"/>
  <c r="AV2092" i="1"/>
  <c r="AQ2101" i="1"/>
  <c r="AR2640" i="1"/>
  <c r="AQ1702" i="1"/>
  <c r="AV1324" i="1"/>
  <c r="AR1301" i="1"/>
  <c r="AT1301" i="1" s="1"/>
  <c r="AR2396" i="1"/>
  <c r="AS2396" i="1" s="1"/>
  <c r="AQ1886" i="1"/>
  <c r="AR2620" i="1"/>
  <c r="AT2620" i="1" s="1"/>
  <c r="AR1485" i="1"/>
  <c r="AS1485" i="1" s="1"/>
  <c r="AQ2161" i="1"/>
  <c r="AR1888" i="1"/>
  <c r="AS1888" i="1" s="1"/>
  <c r="AQ1534" i="1"/>
  <c r="AV2207" i="1"/>
  <c r="AV2368" i="1"/>
  <c r="AV1163" i="1"/>
  <c r="AQ770" i="1"/>
  <c r="AS770" i="1" s="1"/>
  <c r="AR1514" i="1"/>
  <c r="AS1514" i="1" s="1"/>
  <c r="AQ1290" i="1"/>
  <c r="AS1290" i="1" s="1"/>
  <c r="AR2092" i="1"/>
  <c r="AT2092" i="1" s="1"/>
  <c r="AR2101" i="1"/>
  <c r="AT2101" i="1" s="1"/>
  <c r="AQ2640" i="1"/>
  <c r="AR1702" i="1"/>
  <c r="AS1702" i="1" s="1"/>
  <c r="AQ1324" i="1"/>
  <c r="AS1324" i="1" s="1"/>
  <c r="AV1301" i="1"/>
  <c r="AV2396" i="1"/>
  <c r="AR1886" i="1"/>
  <c r="AS1886" i="1" s="1"/>
  <c r="AV2620" i="1"/>
  <c r="AQ1485" i="1"/>
  <c r="AR2161" i="1"/>
  <c r="AT2161" i="1" s="1"/>
  <c r="AV1888" i="1"/>
  <c r="AV770" i="1"/>
  <c r="AV1514" i="1"/>
  <c r="AR1853" i="1"/>
  <c r="AT1853" i="1" s="1"/>
  <c r="AQ1154" i="1"/>
  <c r="AS1154" i="1" s="1"/>
  <c r="AQ963" i="1"/>
  <c r="AS963" i="1" s="1"/>
  <c r="AR2293" i="1"/>
  <c r="AT2293" i="1" s="1"/>
  <c r="AR1311" i="1"/>
  <c r="AT1311" i="1" s="1"/>
  <c r="AR1748" i="1"/>
  <c r="AT1748" i="1" s="1"/>
  <c r="AQ2228" i="1"/>
  <c r="AS2228" i="1" s="1"/>
  <c r="AV1801" i="1"/>
  <c r="AV2030" i="1"/>
  <c r="AQ1724" i="1"/>
  <c r="AV1404" i="1"/>
  <c r="AV1853" i="1"/>
  <c r="AV1154" i="1"/>
  <c r="AV963" i="1"/>
  <c r="AQ2293" i="1"/>
  <c r="AQ1311" i="1"/>
  <c r="AV1748" i="1"/>
  <c r="AV2228" i="1"/>
  <c r="AR1801" i="1"/>
  <c r="AS1801" i="1" s="1"/>
  <c r="AR2167" i="1"/>
  <c r="AV1903" i="1"/>
  <c r="AR1332" i="1"/>
  <c r="AS1332" i="1" s="1"/>
  <c r="AR2030" i="1"/>
  <c r="AT2030" i="1" s="1"/>
  <c r="AR1724" i="1"/>
  <c r="AS1724" i="1" s="1"/>
  <c r="AR1404" i="1"/>
  <c r="AS1404" i="1" s="1"/>
  <c r="AQ2167" i="1"/>
  <c r="AR1903" i="1"/>
  <c r="AS1903" i="1" s="1"/>
  <c r="L15" i="1"/>
  <c r="L12" i="1"/>
  <c r="L19" i="1"/>
  <c r="L23" i="1"/>
  <c r="L14" i="1"/>
  <c r="L27" i="1"/>
  <c r="L30" i="1"/>
  <c r="L13" i="1"/>
  <c r="L17" i="1"/>
  <c r="L21" i="1"/>
  <c r="L31" i="1"/>
  <c r="L20" i="1"/>
  <c r="L22" i="1"/>
  <c r="L29" i="1"/>
  <c r="L24" i="1"/>
  <c r="L18" i="1"/>
  <c r="L16" i="1"/>
  <c r="L28" i="1"/>
  <c r="L25" i="1"/>
  <c r="L26" i="1"/>
  <c r="AR1809" i="1"/>
  <c r="AS1809" i="1" s="1"/>
  <c r="AV1655" i="1"/>
  <c r="AR796" i="1"/>
  <c r="AT796" i="1" s="1"/>
  <c r="AQ2573" i="1"/>
  <c r="AQ715" i="1"/>
  <c r="AR712" i="1"/>
  <c r="AQ712" i="1"/>
  <c r="AR715" i="1"/>
  <c r="AR1189" i="1"/>
  <c r="AS1189" i="1" s="1"/>
  <c r="AV1189" i="1"/>
  <c r="AQ2254" i="1"/>
  <c r="AV1819" i="1"/>
  <c r="AV1006" i="1"/>
  <c r="AV1592" i="1"/>
  <c r="AQ1819" i="1"/>
  <c r="AT1819" i="1" s="1"/>
  <c r="AV2387" i="1"/>
  <c r="AR2573" i="1"/>
  <c r="AT2573" i="1" s="1"/>
  <c r="AR2523" i="1"/>
  <c r="AT2523" i="1" s="1"/>
  <c r="AQ2386" i="1"/>
  <c r="AS2386" i="1" s="1"/>
  <c r="AV2465" i="1"/>
  <c r="AR2363" i="1"/>
  <c r="AT2363" i="1" s="1"/>
  <c r="AQ2465" i="1"/>
  <c r="AS2465" i="1" s="1"/>
  <c r="AR1445" i="1"/>
  <c r="AT1445" i="1" s="1"/>
  <c r="AV1050" i="1"/>
  <c r="AR1390" i="1"/>
  <c r="D2532" i="1"/>
  <c r="E2532" i="1" s="1"/>
  <c r="AR2324" i="1"/>
  <c r="AT2324" i="1" s="1"/>
  <c r="AV2661" i="1"/>
  <c r="AV848" i="1"/>
  <c r="AR2415" i="1"/>
  <c r="AT2415" i="1" s="1"/>
  <c r="R2025" i="1"/>
  <c r="T2025" i="1" s="1"/>
  <c r="AQ2362" i="1"/>
  <c r="AR2362" i="1"/>
  <c r="AT2362" i="1" s="1"/>
  <c r="AR720" i="1"/>
  <c r="AT720" i="1" s="1"/>
  <c r="AR1842" i="1"/>
  <c r="AT1842" i="1" s="1"/>
  <c r="AV1842" i="1"/>
  <c r="AV1069" i="1"/>
  <c r="Q2320" i="1"/>
  <c r="S2320" i="1" s="1"/>
  <c r="AQ1069" i="1"/>
  <c r="AS1069" i="1" s="1"/>
  <c r="AV2608" i="1"/>
  <c r="R1616" i="1"/>
  <c r="T1616" i="1" s="1"/>
  <c r="AR2608" i="1"/>
  <c r="AS2608" i="1" s="1"/>
  <c r="AE944" i="1"/>
  <c r="AG944" i="1" s="1"/>
  <c r="AQ1281" i="1"/>
  <c r="AS1281" i="1" s="1"/>
  <c r="AD1192" i="1"/>
  <c r="AF1192" i="1" s="1"/>
  <c r="V1955" i="1"/>
  <c r="AR1731" i="1"/>
  <c r="AQ2515" i="1"/>
  <c r="AS2515" i="1" s="1"/>
  <c r="H1641" i="1"/>
  <c r="AI1192" i="1"/>
  <c r="AV2515" i="1"/>
  <c r="C1641" i="1"/>
  <c r="F1641" i="1" s="1"/>
  <c r="AR1838" i="1"/>
  <c r="AS1838" i="1" s="1"/>
  <c r="AV2156" i="1"/>
  <c r="V1616" i="1"/>
  <c r="H2193" i="1"/>
  <c r="V923" i="1"/>
  <c r="AV1838" i="1"/>
  <c r="AQ2156" i="1"/>
  <c r="AS2156" i="1" s="1"/>
  <c r="AR870" i="1"/>
  <c r="C2193" i="1"/>
  <c r="E2193" i="1" s="1"/>
  <c r="AV1856" i="1"/>
  <c r="C1278" i="1"/>
  <c r="AQ870" i="1"/>
  <c r="AQ1746" i="1"/>
  <c r="AT1746" i="1" s="1"/>
  <c r="AQ1394" i="1"/>
  <c r="AS1394" i="1" s="1"/>
  <c r="AR1856" i="1"/>
  <c r="AS1856" i="1" s="1"/>
  <c r="AV953" i="1"/>
  <c r="AV2359" i="1"/>
  <c r="D1278" i="1"/>
  <c r="F1278" i="1" s="1"/>
  <c r="AV1746" i="1"/>
  <c r="H1165" i="1"/>
  <c r="AQ1787" i="1"/>
  <c r="AT1787" i="1" s="1"/>
  <c r="AV1394" i="1"/>
  <c r="AV2135" i="1"/>
  <c r="AQ2424" i="1"/>
  <c r="AQ953" i="1"/>
  <c r="AS953" i="1" s="1"/>
  <c r="AR2359" i="1"/>
  <c r="AS2359" i="1" s="1"/>
  <c r="AV2613" i="1"/>
  <c r="D1165" i="1"/>
  <c r="E1165" i="1" s="1"/>
  <c r="AR2135" i="1"/>
  <c r="AS2135" i="1" s="1"/>
  <c r="AR2424" i="1"/>
  <c r="AT2424" i="1" s="1"/>
  <c r="AR2613" i="1"/>
  <c r="AS2613" i="1" s="1"/>
  <c r="AQ1924" i="1"/>
  <c r="H1383" i="1"/>
  <c r="AQ1583" i="1"/>
  <c r="AV1787" i="1"/>
  <c r="AR2588" i="1"/>
  <c r="AS2588" i="1" s="1"/>
  <c r="AV2552" i="1"/>
  <c r="AQ2428" i="1"/>
  <c r="AS2428" i="1" s="1"/>
  <c r="R2640" i="1"/>
  <c r="T2640" i="1" s="1"/>
  <c r="AR1583" i="1"/>
  <c r="AS1583" i="1" s="1"/>
  <c r="AQ1731" i="1"/>
  <c r="AQ720" i="1"/>
  <c r="AV2588" i="1"/>
  <c r="AR2552" i="1"/>
  <c r="AS2552" i="1" s="1"/>
  <c r="AV2428" i="1"/>
  <c r="V2320" i="1"/>
  <c r="C1951" i="1"/>
  <c r="F1951" i="1" s="1"/>
  <c r="AV1281" i="1"/>
  <c r="AR1924" i="1"/>
  <c r="AS1924" i="1" s="1"/>
  <c r="C1593" i="1"/>
  <c r="D1477" i="1"/>
  <c r="E1477" i="1" s="1"/>
  <c r="V2055" i="1"/>
  <c r="AV1814" i="1"/>
  <c r="AR928" i="1"/>
  <c r="AT928" i="1" s="1"/>
  <c r="C2347" i="1"/>
  <c r="E2347" i="1" s="1"/>
  <c r="AQ776" i="1"/>
  <c r="AS776" i="1" s="1"/>
  <c r="AQ1232" i="1"/>
  <c r="AR2437" i="1"/>
  <c r="AQ1825" i="1"/>
  <c r="AT1825" i="1" s="1"/>
  <c r="AQ738" i="1"/>
  <c r="H1261" i="1"/>
  <c r="AR738" i="1"/>
  <c r="H1403" i="1"/>
  <c r="AV1113" i="1"/>
  <c r="H971" i="1"/>
  <c r="AR1430" i="1"/>
  <c r="AT1430" i="1" s="1"/>
  <c r="AV2287" i="1"/>
  <c r="D1684" i="1"/>
  <c r="E1684" i="1" s="1"/>
  <c r="C1969" i="1"/>
  <c r="E1969" i="1" s="1"/>
  <c r="AV776" i="1"/>
  <c r="AR1232" i="1"/>
  <c r="AT1232" i="1" s="1"/>
  <c r="AV928" i="1"/>
  <c r="AQ2382" i="1"/>
  <c r="AS2382" i="1" s="1"/>
  <c r="AQ1113" i="1"/>
  <c r="AS1113" i="1" s="1"/>
  <c r="Q2055" i="1"/>
  <c r="S2055" i="1" s="1"/>
  <c r="C971" i="1"/>
  <c r="E971" i="1" s="1"/>
  <c r="H2347" i="1"/>
  <c r="H1969" i="1"/>
  <c r="D1403" i="1"/>
  <c r="F1403" i="1" s="1"/>
  <c r="AQ1430" i="1"/>
  <c r="AQ1814" i="1"/>
  <c r="AT1814" i="1" s="1"/>
  <c r="AV935" i="1"/>
  <c r="AQ1726" i="1"/>
  <c r="AT1726" i="1" s="1"/>
  <c r="AV2382" i="1"/>
  <c r="D786" i="1"/>
  <c r="F786" i="1" s="1"/>
  <c r="Q2252" i="1"/>
  <c r="S2252" i="1" s="1"/>
  <c r="AD2026" i="1"/>
  <c r="AD1877" i="1"/>
  <c r="AR2204" i="1"/>
  <c r="AS2204" i="1" s="1"/>
  <c r="V1406" i="1"/>
  <c r="H2182" i="1"/>
  <c r="AR935" i="1"/>
  <c r="AT935" i="1" s="1"/>
  <c r="AV1726" i="1"/>
  <c r="AR2197" i="1"/>
  <c r="AS2197" i="1" s="1"/>
  <c r="H786" i="1"/>
  <c r="V2252" i="1"/>
  <c r="H1054" i="1"/>
  <c r="AE2026" i="1"/>
  <c r="H2666" i="1"/>
  <c r="AE1877" i="1"/>
  <c r="AQ2268" i="1"/>
  <c r="AS2268" i="1" s="1"/>
  <c r="AV2204" i="1"/>
  <c r="R1406" i="1"/>
  <c r="S1406" i="1" s="1"/>
  <c r="C2182" i="1"/>
  <c r="E2182" i="1" s="1"/>
  <c r="AV1451" i="1"/>
  <c r="AR709" i="1"/>
  <c r="AT709" i="1" s="1"/>
  <c r="AR1077" i="1"/>
  <c r="AT1077" i="1" s="1"/>
  <c r="AV2591" i="1"/>
  <c r="AV2197" i="1"/>
  <c r="H2296" i="1"/>
  <c r="D1054" i="1"/>
  <c r="E1054" i="1" s="1"/>
  <c r="C2666" i="1"/>
  <c r="E2666" i="1" s="1"/>
  <c r="AV2268" i="1"/>
  <c r="V1035" i="1"/>
  <c r="H1074" i="1"/>
  <c r="AV709" i="1"/>
  <c r="AV1077" i="1"/>
  <c r="AQ2591" i="1"/>
  <c r="AS2591" i="1" s="1"/>
  <c r="D2296" i="1"/>
  <c r="F2296" i="1" s="1"/>
  <c r="V1346" i="1"/>
  <c r="R1463" i="1"/>
  <c r="T1463" i="1" s="1"/>
  <c r="H2214" i="1"/>
  <c r="AR1313" i="1"/>
  <c r="AS1313" i="1" s="1"/>
  <c r="C1041" i="1"/>
  <c r="E1041" i="1" s="1"/>
  <c r="Q1035" i="1"/>
  <c r="S1035" i="1" s="1"/>
  <c r="C1074" i="1"/>
  <c r="E1074" i="1" s="1"/>
  <c r="AR2096" i="1"/>
  <c r="AT2096" i="1" s="1"/>
  <c r="D1104" i="1"/>
  <c r="F1104" i="1" s="1"/>
  <c r="Q1346" i="1"/>
  <c r="S1346" i="1" s="1"/>
  <c r="V1463" i="1"/>
  <c r="D2214" i="1"/>
  <c r="E2214" i="1" s="1"/>
  <c r="AV1313" i="1"/>
  <c r="H1041" i="1"/>
  <c r="C2018" i="1"/>
  <c r="E2018" i="1" s="1"/>
  <c r="AR981" i="1"/>
  <c r="AS981" i="1" s="1"/>
  <c r="AV2096" i="1"/>
  <c r="AQ2067" i="1"/>
  <c r="AS2067" i="1" s="1"/>
  <c r="C1104" i="1"/>
  <c r="AV2347" i="1"/>
  <c r="C2316" i="1"/>
  <c r="E2316" i="1" s="1"/>
  <c r="AV2433" i="1"/>
  <c r="AD1078" i="1"/>
  <c r="AF1078" i="1" s="1"/>
  <c r="H2018" i="1"/>
  <c r="AV2067" i="1"/>
  <c r="AQ2347" i="1"/>
  <c r="AS2347" i="1" s="1"/>
  <c r="H2316" i="1"/>
  <c r="V1219" i="1"/>
  <c r="H1067" i="1"/>
  <c r="V2256" i="1"/>
  <c r="AQ2433" i="1"/>
  <c r="AS2433" i="1" s="1"/>
  <c r="H791" i="1"/>
  <c r="AI1078" i="1"/>
  <c r="AQ2287" i="1"/>
  <c r="AS2287" i="1" s="1"/>
  <c r="AQ2437" i="1"/>
  <c r="C1684" i="1"/>
  <c r="Q1219" i="1"/>
  <c r="S1219" i="1" s="1"/>
  <c r="C1067" i="1"/>
  <c r="E1067" i="1" s="1"/>
  <c r="R2256" i="1"/>
  <c r="S2256" i="1" s="1"/>
  <c r="C791" i="1"/>
  <c r="E791" i="1" s="1"/>
  <c r="C1477" i="1"/>
  <c r="AV981" i="1"/>
  <c r="AV1825" i="1"/>
  <c r="AQ2478" i="1"/>
  <c r="R1484" i="1"/>
  <c r="S1484" i="1" s="1"/>
  <c r="C1544" i="1"/>
  <c r="F1544" i="1" s="1"/>
  <c r="R1441" i="1"/>
  <c r="T1441" i="1" s="1"/>
  <c r="C1261" i="1"/>
  <c r="E1261" i="1" s="1"/>
  <c r="V1441" i="1"/>
  <c r="AD1946" i="1"/>
  <c r="AG1946" i="1" s="1"/>
  <c r="V2003" i="1"/>
  <c r="Q2425" i="1"/>
  <c r="R718" i="1"/>
  <c r="S718" i="1" s="1"/>
  <c r="H1133" i="1"/>
  <c r="R2425" i="1"/>
  <c r="T2425" i="1" s="1"/>
  <c r="AR1245" i="1"/>
  <c r="AT1245" i="1" s="1"/>
  <c r="D2292" i="1"/>
  <c r="F2292" i="1" s="1"/>
  <c r="R2284" i="1"/>
  <c r="S2284" i="1" s="1"/>
  <c r="C743" i="1"/>
  <c r="E743" i="1" s="1"/>
  <c r="H984" i="1"/>
  <c r="D1624" i="1"/>
  <c r="AV2666" i="1"/>
  <c r="V1559" i="1"/>
  <c r="D1773" i="1"/>
  <c r="E1773" i="1" s="1"/>
  <c r="AR2309" i="1"/>
  <c r="AT2309" i="1" s="1"/>
  <c r="C2673" i="1"/>
  <c r="AQ757" i="1"/>
  <c r="AS757" i="1" s="1"/>
  <c r="AQ1536" i="1"/>
  <c r="AQ2075" i="1"/>
  <c r="AS2075" i="1" s="1"/>
  <c r="AR1395" i="1"/>
  <c r="AT1395" i="1" s="1"/>
  <c r="AR845" i="1"/>
  <c r="AT845" i="1" s="1"/>
  <c r="AE1883" i="1"/>
  <c r="AF1883" i="1" s="1"/>
  <c r="AV2168" i="1"/>
  <c r="AQ1855" i="1"/>
  <c r="AE1485" i="1"/>
  <c r="AF1485" i="1" s="1"/>
  <c r="AR848" i="1"/>
  <c r="AS848" i="1" s="1"/>
  <c r="AR2254" i="1"/>
  <c r="AV1395" i="1"/>
  <c r="C949" i="1"/>
  <c r="AR2168" i="1"/>
  <c r="AS2168" i="1" s="1"/>
  <c r="H1712" i="1"/>
  <c r="AV2415" i="1"/>
  <c r="AQ2661" i="1"/>
  <c r="AS2661" i="1" s="1"/>
  <c r="AV2324" i="1"/>
  <c r="AI1928" i="1"/>
  <c r="AQ2309" i="1"/>
  <c r="AQ830" i="1"/>
  <c r="AS830" i="1" s="1"/>
  <c r="AV1410" i="1"/>
  <c r="AV1002" i="1"/>
  <c r="AD1691" i="1"/>
  <c r="H1658" i="1"/>
  <c r="AV1885" i="1"/>
  <c r="AV830" i="1"/>
  <c r="AR1410" i="1"/>
  <c r="AT1410" i="1" s="1"/>
  <c r="AR1002" i="1"/>
  <c r="AT1002" i="1" s="1"/>
  <c r="AQ1885" i="1"/>
  <c r="AT1885" i="1" s="1"/>
  <c r="AQ2257" i="1"/>
  <c r="AS2257" i="1" s="1"/>
  <c r="AR2020" i="1"/>
  <c r="AS2020" i="1" s="1"/>
  <c r="AQ1437" i="1"/>
  <c r="AE1691" i="1"/>
  <c r="AF1691" i="1" s="1"/>
  <c r="D1658" i="1"/>
  <c r="E1658" i="1" s="1"/>
  <c r="H1933" i="1"/>
  <c r="AV2257" i="1"/>
  <c r="AV2020" i="1"/>
  <c r="AQ1821" i="1"/>
  <c r="AT1821" i="1" s="1"/>
  <c r="AR1437" i="1"/>
  <c r="AT1437" i="1" s="1"/>
  <c r="Q1676" i="1"/>
  <c r="T1676" i="1" s="1"/>
  <c r="C2143" i="1"/>
  <c r="E2143" i="1" s="1"/>
  <c r="R1268" i="1"/>
  <c r="T1268" i="1" s="1"/>
  <c r="C805" i="1"/>
  <c r="E805" i="1" s="1"/>
  <c r="Q952" i="1"/>
  <c r="S952" i="1" s="1"/>
  <c r="AV1734" i="1"/>
  <c r="AR1518" i="1"/>
  <c r="AS1518" i="1" s="1"/>
  <c r="AV1821" i="1"/>
  <c r="AV980" i="1"/>
  <c r="V1164" i="1"/>
  <c r="C2067" i="1"/>
  <c r="E2067" i="1" s="1"/>
  <c r="AV1635" i="1"/>
  <c r="H2618" i="1"/>
  <c r="H805" i="1"/>
  <c r="AI1381" i="1"/>
  <c r="R1345" i="1"/>
  <c r="T1345" i="1" s="1"/>
  <c r="AV2075" i="1"/>
  <c r="AQ1734" i="1"/>
  <c r="AT1734" i="1" s="1"/>
  <c r="AV1518" i="1"/>
  <c r="AV845" i="1"/>
  <c r="AR980" i="1"/>
  <c r="AT980" i="1" s="1"/>
  <c r="Q1164" i="1"/>
  <c r="S1164" i="1" s="1"/>
  <c r="AR1855" i="1"/>
  <c r="AS1855" i="1" s="1"/>
  <c r="AR1635" i="1"/>
  <c r="AT1635" i="1" s="1"/>
  <c r="AD1485" i="1"/>
  <c r="AD2508" i="1"/>
  <c r="V1050" i="1"/>
  <c r="AV1728" i="1"/>
  <c r="AR1728" i="1"/>
  <c r="AS1728" i="1" s="1"/>
  <c r="AV757" i="1"/>
  <c r="AR1536" i="1"/>
  <c r="AE2508" i="1"/>
  <c r="AG2508" i="1" s="1"/>
  <c r="Q923" i="1"/>
  <c r="S923" i="1" s="1"/>
  <c r="R1757" i="1"/>
  <c r="S1757" i="1" s="1"/>
  <c r="AR1658" i="1"/>
  <c r="AT1658" i="1" s="1"/>
  <c r="AQ2704" i="1"/>
  <c r="AS2704" i="1" s="1"/>
  <c r="AV1658" i="1"/>
  <c r="AV2704" i="1"/>
  <c r="AV2116" i="1"/>
  <c r="AQ1952" i="1"/>
  <c r="AT1952" i="1" s="1"/>
  <c r="AQ1072" i="1"/>
  <c r="AR2478" i="1"/>
  <c r="AT2478" i="1" s="1"/>
  <c r="AV1086" i="1"/>
  <c r="AQ2682" i="1"/>
  <c r="V2048" i="1"/>
  <c r="V1899" i="1"/>
  <c r="H1635" i="1"/>
  <c r="R1095" i="1"/>
  <c r="H2681" i="1"/>
  <c r="AV1517" i="1"/>
  <c r="AQ2276" i="1"/>
  <c r="AQ2666" i="1"/>
  <c r="AS2666" i="1" s="1"/>
  <c r="C1773" i="1"/>
  <c r="C1586" i="1"/>
  <c r="AI1946" i="1"/>
  <c r="V1275" i="1"/>
  <c r="Q2463" i="1"/>
  <c r="H1544" i="1"/>
  <c r="H1783" i="1"/>
  <c r="C1158" i="1"/>
  <c r="E1158" i="1" s="1"/>
  <c r="Q1498" i="1"/>
  <c r="R1428" i="1"/>
  <c r="S1428" i="1" s="1"/>
  <c r="AR2116" i="1"/>
  <c r="AT2116" i="1" s="1"/>
  <c r="AQ1451" i="1"/>
  <c r="AT1451" i="1" s="1"/>
  <c r="AV1952" i="1"/>
  <c r="AR1072" i="1"/>
  <c r="AQ1086" i="1"/>
  <c r="AS1086" i="1" s="1"/>
  <c r="AR2682" i="1"/>
  <c r="AT2682" i="1" s="1"/>
  <c r="C1624" i="1"/>
  <c r="H743" i="1"/>
  <c r="R2048" i="1"/>
  <c r="T2048" i="1" s="1"/>
  <c r="Q1899" i="1"/>
  <c r="T1899" i="1" s="1"/>
  <c r="D1635" i="1"/>
  <c r="F1635" i="1" s="1"/>
  <c r="C984" i="1"/>
  <c r="E984" i="1" s="1"/>
  <c r="AR2276" i="1"/>
  <c r="AS2276" i="1" s="1"/>
  <c r="D1586" i="1"/>
  <c r="E1586" i="1" s="1"/>
  <c r="V952" i="1"/>
  <c r="AV2266" i="1"/>
  <c r="V718" i="1"/>
  <c r="Q1559" i="1"/>
  <c r="T1559" i="1" s="1"/>
  <c r="D2032" i="1"/>
  <c r="E2032" i="1" s="1"/>
  <c r="C2123" i="1"/>
  <c r="E2123" i="1" s="1"/>
  <c r="C800" i="1"/>
  <c r="AQ2689" i="1"/>
  <c r="AS2689" i="1" s="1"/>
  <c r="AQ1245" i="1"/>
  <c r="AQ2266" i="1"/>
  <c r="AS2266" i="1" s="1"/>
  <c r="AV1333" i="1"/>
  <c r="R1195" i="1"/>
  <c r="S1195" i="1" s="1"/>
  <c r="D1783" i="1"/>
  <c r="F1783" i="1" s="1"/>
  <c r="D968" i="1"/>
  <c r="F968" i="1" s="1"/>
  <c r="AQ1459" i="1"/>
  <c r="AT1459" i="1" s="1"/>
  <c r="D902" i="1"/>
  <c r="E902" i="1" s="1"/>
  <c r="D1202" i="1"/>
  <c r="F1202" i="1" s="1"/>
  <c r="C956" i="1"/>
  <c r="E956" i="1" s="1"/>
  <c r="D800" i="1"/>
  <c r="E800" i="1" s="1"/>
  <c r="Q1349" i="1"/>
  <c r="AV2689" i="1"/>
  <c r="V1195" i="1"/>
  <c r="C968" i="1"/>
  <c r="AV1459" i="1"/>
  <c r="H902" i="1"/>
  <c r="AR1192" i="1"/>
  <c r="AS1192" i="1" s="1"/>
  <c r="AR1333" i="1"/>
  <c r="AT1333" i="1" s="1"/>
  <c r="R1498" i="1"/>
  <c r="C929" i="1"/>
  <c r="D2158" i="1"/>
  <c r="E2158" i="1" s="1"/>
  <c r="R1349" i="1"/>
  <c r="T1349" i="1" s="1"/>
  <c r="D1043" i="1"/>
  <c r="E1043" i="1" s="1"/>
  <c r="D929" i="1"/>
  <c r="F929" i="1" s="1"/>
  <c r="Q1609" i="1"/>
  <c r="T1609" i="1" s="1"/>
  <c r="C989" i="1"/>
  <c r="E989" i="1" s="1"/>
  <c r="AV1192" i="1"/>
  <c r="AR1078" i="1"/>
  <c r="AT1078" i="1" s="1"/>
  <c r="AR1697" i="1"/>
  <c r="AT1697" i="1" s="1"/>
  <c r="AR1244" i="1"/>
  <c r="AT1244" i="1" s="1"/>
  <c r="AR1956" i="1"/>
  <c r="AS1956" i="1" s="1"/>
  <c r="AQ2456" i="1"/>
  <c r="AS2456" i="1" s="1"/>
  <c r="C1972" i="1"/>
  <c r="V1652" i="1"/>
  <c r="H1043" i="1"/>
  <c r="R2184" i="1"/>
  <c r="T2184" i="1" s="1"/>
  <c r="H1158" i="1"/>
  <c r="V1609" i="1"/>
  <c r="H989" i="1"/>
  <c r="R2220" i="1"/>
  <c r="S2220" i="1" s="1"/>
  <c r="V963" i="1"/>
  <c r="V1428" i="1"/>
  <c r="AQ1078" i="1"/>
  <c r="AV1697" i="1"/>
  <c r="AV1662" i="1"/>
  <c r="AV1244" i="1"/>
  <c r="AQ1956" i="1"/>
  <c r="AV2456" i="1"/>
  <c r="D1972" i="1"/>
  <c r="R1652" i="1"/>
  <c r="S1652" i="1" s="1"/>
  <c r="AI1132" i="1"/>
  <c r="Q2184" i="1"/>
  <c r="AI2000" i="1"/>
  <c r="V2100" i="1"/>
  <c r="R963" i="1"/>
  <c r="T963" i="1" s="1"/>
  <c r="AR1662" i="1"/>
  <c r="AS1662" i="1" s="1"/>
  <c r="AR2446" i="1"/>
  <c r="AS2446" i="1" s="1"/>
  <c r="AQ1863" i="1"/>
  <c r="AT1863" i="1" s="1"/>
  <c r="AD1132" i="1"/>
  <c r="AF1132" i="1" s="1"/>
  <c r="AE2000" i="1"/>
  <c r="AF2000" i="1" s="1"/>
  <c r="AV1279" i="1"/>
  <c r="V2542" i="1"/>
  <c r="AD1166" i="1"/>
  <c r="AF1166" i="1" s="1"/>
  <c r="H1437" i="1"/>
  <c r="V2642" i="1"/>
  <c r="Q790" i="1"/>
  <c r="AD1945" i="1"/>
  <c r="AG1945" i="1" s="1"/>
  <c r="AV2446" i="1"/>
  <c r="AV1863" i="1"/>
  <c r="Q1095" i="1"/>
  <c r="C2681" i="1"/>
  <c r="E2681" i="1" s="1"/>
  <c r="AQ1279" i="1"/>
  <c r="AS1279" i="1" s="1"/>
  <c r="AQ1517" i="1"/>
  <c r="AT1517" i="1" s="1"/>
  <c r="Q2542" i="1"/>
  <c r="S2542" i="1" s="1"/>
  <c r="AI1166" i="1"/>
  <c r="C1437" i="1"/>
  <c r="E1437" i="1" s="1"/>
  <c r="R2642" i="1"/>
  <c r="S2642" i="1" s="1"/>
  <c r="V894" i="1"/>
  <c r="AI885" i="1"/>
  <c r="R752" i="1"/>
  <c r="T752" i="1" s="1"/>
  <c r="C1100" i="1"/>
  <c r="E1100" i="1" s="1"/>
  <c r="AQ1593" i="1"/>
  <c r="AQ2705" i="1"/>
  <c r="AS2705" i="1" s="1"/>
  <c r="AV2705" i="1"/>
  <c r="AR2120" i="1"/>
  <c r="AQ1860" i="1"/>
  <c r="AV2175" i="1"/>
  <c r="AR1030" i="1"/>
  <c r="AS1030" i="1" s="1"/>
  <c r="AR1784" i="1"/>
  <c r="AQ1631" i="1"/>
  <c r="AR1158" i="1"/>
  <c r="AT1158" i="1" s="1"/>
  <c r="AR1644" i="1"/>
  <c r="AT1644" i="1" s="1"/>
  <c r="AR1631" i="1"/>
  <c r="AS1631" i="1" s="1"/>
  <c r="AV2227" i="1"/>
  <c r="AQ2227" i="1"/>
  <c r="AS2227" i="1" s="1"/>
  <c r="AQ2060" i="1"/>
  <c r="AS2060" i="1" s="1"/>
  <c r="AR2253" i="1"/>
  <c r="AS2253" i="1" s="1"/>
  <c r="AR1007" i="1"/>
  <c r="AS1007" i="1" s="1"/>
  <c r="AQ1768" i="1"/>
  <c r="AQ1134" i="1"/>
  <c r="AS1134" i="1" s="1"/>
  <c r="AV1982" i="1"/>
  <c r="AV1644" i="1"/>
  <c r="AR1359" i="1"/>
  <c r="AT1359" i="1" s="1"/>
  <c r="AR1768" i="1"/>
  <c r="AS1768" i="1" s="1"/>
  <c r="AQ1910" i="1"/>
  <c r="AQ2120" i="1"/>
  <c r="AV2060" i="1"/>
  <c r="AR1860" i="1"/>
  <c r="AR1593" i="1"/>
  <c r="AS1593" i="1" s="1"/>
  <c r="AV2253" i="1"/>
  <c r="AV1551" i="1"/>
  <c r="AV1158" i="1"/>
  <c r="AV1503" i="1"/>
  <c r="AR2175" i="1"/>
  <c r="AT2175" i="1" s="1"/>
  <c r="AR1503" i="1"/>
  <c r="AS1503" i="1" s="1"/>
  <c r="AR2649" i="1"/>
  <c r="AT2649" i="1" s="1"/>
  <c r="AQ1185" i="1"/>
  <c r="AS1185" i="1" s="1"/>
  <c r="AV1007" i="1"/>
  <c r="AV2649" i="1"/>
  <c r="AQ1933" i="1"/>
  <c r="AR808" i="1"/>
  <c r="AT808" i="1" s="1"/>
  <c r="AV1134" i="1"/>
  <c r="AR1982" i="1"/>
  <c r="AT1982" i="1" s="1"/>
  <c r="AR1933" i="1"/>
  <c r="AS1933" i="1" s="1"/>
  <c r="AQ808" i="1"/>
  <c r="AV1387" i="1"/>
  <c r="AQ2675" i="1"/>
  <c r="AQ1006" i="1"/>
  <c r="AS1006" i="1" s="1"/>
  <c r="AR1793" i="1"/>
  <c r="AT1793" i="1" s="1"/>
  <c r="AV2386" i="1"/>
  <c r="AQ2568" i="1"/>
  <c r="AQ796" i="1"/>
  <c r="AQ1926" i="1"/>
  <c r="AT1926" i="1" s="1"/>
  <c r="AQ1445" i="1"/>
  <c r="AQ2387" i="1"/>
  <c r="AS2387" i="1" s="1"/>
  <c r="AV991" i="1"/>
  <c r="AQ2363" i="1"/>
  <c r="AQ2121" i="1"/>
  <c r="AQ1050" i="1"/>
  <c r="AS1050" i="1" s="1"/>
  <c r="AQ1655" i="1"/>
  <c r="AT1655" i="1" s="1"/>
  <c r="AQ1056" i="1"/>
  <c r="AS1056" i="1" s="1"/>
  <c r="AR1592" i="1"/>
  <c r="AT1592" i="1" s="1"/>
  <c r="AR1202" i="1"/>
  <c r="AR2624" i="1"/>
  <c r="AS2624" i="1" s="1"/>
  <c r="AR1603" i="1"/>
  <c r="AS1603" i="1" s="1"/>
  <c r="AV951" i="1"/>
  <c r="AV1703" i="1"/>
  <c r="AQ1202" i="1"/>
  <c r="AV2624" i="1"/>
  <c r="AQ1603" i="1"/>
  <c r="AR951" i="1"/>
  <c r="AT951" i="1" s="1"/>
  <c r="AQ1703" i="1"/>
  <c r="AT1703" i="1" s="1"/>
  <c r="AR2299" i="1"/>
  <c r="AV2523" i="1"/>
  <c r="AR1316" i="1"/>
  <c r="AT1316" i="1" s="1"/>
  <c r="AV1056" i="1"/>
  <c r="AR1694" i="1"/>
  <c r="AT1694" i="1" s="1"/>
  <c r="AV1062" i="1"/>
  <c r="AQ1168" i="1"/>
  <c r="AR2130" i="1"/>
  <c r="AT2130" i="1" s="1"/>
  <c r="AR2024" i="1"/>
  <c r="AT2024" i="1" s="1"/>
  <c r="AR1899" i="1"/>
  <c r="AS1899" i="1" s="1"/>
  <c r="AE2505" i="1"/>
  <c r="AG2505" i="1" s="1"/>
  <c r="AQ2580" i="1"/>
  <c r="AV1953" i="1"/>
  <c r="AV789" i="1"/>
  <c r="AV1650" i="1"/>
  <c r="AR2049" i="1"/>
  <c r="AT2049" i="1" s="1"/>
  <c r="C1619" i="1"/>
  <c r="AQ718" i="1"/>
  <c r="AR1775" i="1"/>
  <c r="AS1775" i="1" s="1"/>
  <c r="AV1209" i="1"/>
  <c r="AD2505" i="1"/>
  <c r="AV1779" i="1"/>
  <c r="AR1235" i="1"/>
  <c r="AT1235" i="1" s="1"/>
  <c r="AQ964" i="1"/>
  <c r="AS964" i="1" s="1"/>
  <c r="AQ1235" i="1"/>
  <c r="AR795" i="1"/>
  <c r="AT795" i="1" s="1"/>
  <c r="AQ1584" i="1"/>
  <c r="AT1584" i="1" s="1"/>
  <c r="AR2094" i="1"/>
  <c r="AR1493" i="1"/>
  <c r="AS1493" i="1" s="1"/>
  <c r="AV809" i="1"/>
  <c r="AV1185" i="1"/>
  <c r="AQ2094" i="1"/>
  <c r="AR754" i="1"/>
  <c r="AT754" i="1" s="1"/>
  <c r="AQ754" i="1"/>
  <c r="AR2095" i="1"/>
  <c r="AT2095" i="1" s="1"/>
  <c r="C1344" i="1"/>
  <c r="E1344" i="1" s="1"/>
  <c r="AQ1328" i="1"/>
  <c r="AQ1461" i="1"/>
  <c r="AT1461" i="1" s="1"/>
  <c r="AR1064" i="1"/>
  <c r="AT1064" i="1" s="1"/>
  <c r="AR1475" i="1"/>
  <c r="AT1475" i="1" s="1"/>
  <c r="AR2166" i="1"/>
  <c r="AT2166" i="1" s="1"/>
  <c r="AR1095" i="1"/>
  <c r="AS1095" i="1" s="1"/>
  <c r="AQ1350" i="1"/>
  <c r="AQ1717" i="1"/>
  <c r="AT1717" i="1" s="1"/>
  <c r="AR1350" i="1"/>
  <c r="AT1350" i="1" s="1"/>
  <c r="R780" i="1"/>
  <c r="S780" i="1" s="1"/>
  <c r="AQ2481" i="1"/>
  <c r="AS2481" i="1" s="1"/>
  <c r="AV1095" i="1"/>
  <c r="AR1953" i="1"/>
  <c r="AS1953" i="1" s="1"/>
  <c r="AR718" i="1"/>
  <c r="AT718" i="1" s="1"/>
  <c r="AQ789" i="1"/>
  <c r="AS789" i="1" s="1"/>
  <c r="AQ1062" i="1"/>
  <c r="AS1062" i="1" s="1"/>
  <c r="AQ1650" i="1"/>
  <c r="AT1650" i="1" s="1"/>
  <c r="AQ2130" i="1"/>
  <c r="C1057" i="1"/>
  <c r="E1057" i="1" s="1"/>
  <c r="AV1926" i="1"/>
  <c r="AR1387" i="1"/>
  <c r="AT1387" i="1" s="1"/>
  <c r="AR2580" i="1"/>
  <c r="AT2580" i="1" s="1"/>
  <c r="C2691" i="1"/>
  <c r="D1872" i="1"/>
  <c r="F1872" i="1" s="1"/>
  <c r="AV2049" i="1"/>
  <c r="AR2675" i="1"/>
  <c r="AT2675" i="1" s="1"/>
  <c r="AV1106" i="1"/>
  <c r="AV1647" i="1"/>
  <c r="AV2024" i="1"/>
  <c r="AV1694" i="1"/>
  <c r="AQ1432" i="1"/>
  <c r="AQ1157" i="1"/>
  <c r="AS1157" i="1" s="1"/>
  <c r="AV1899" i="1"/>
  <c r="D1619" i="1"/>
  <c r="E1619" i="1" s="1"/>
  <c r="AR1106" i="1"/>
  <c r="AS1106" i="1" s="1"/>
  <c r="AR1270" i="1"/>
  <c r="AS1270" i="1" s="1"/>
  <c r="AQ1647" i="1"/>
  <c r="AT1647" i="1" s="1"/>
  <c r="AR1432" i="1"/>
  <c r="AT1432" i="1" s="1"/>
  <c r="AV1157" i="1"/>
  <c r="AV2225" i="1"/>
  <c r="AV1228" i="1"/>
  <c r="AR2225" i="1"/>
  <c r="AS2225" i="1" s="1"/>
  <c r="AV1270" i="1"/>
  <c r="AQ976" i="1"/>
  <c r="AV1657" i="1"/>
  <c r="Q1120" i="1"/>
  <c r="S1120" i="1" s="1"/>
  <c r="AR976" i="1"/>
  <c r="AT976" i="1" s="1"/>
  <c r="AQ2695" i="1"/>
  <c r="AS2695" i="1" s="1"/>
  <c r="D992" i="1"/>
  <c r="F992" i="1" s="1"/>
  <c r="R1936" i="1"/>
  <c r="S1936" i="1" s="1"/>
  <c r="AV2601" i="1"/>
  <c r="AQ2055" i="1"/>
  <c r="H2334" i="1"/>
  <c r="AV2334" i="1"/>
  <c r="D1874" i="1"/>
  <c r="F1874" i="1" s="1"/>
  <c r="AV1828" i="1"/>
  <c r="AV1793" i="1"/>
  <c r="AR1168" i="1"/>
  <c r="AR2334" i="1"/>
  <c r="AT2334" i="1" s="1"/>
  <c r="AQ1429" i="1"/>
  <c r="AS1429" i="1" s="1"/>
  <c r="AV1064" i="1"/>
  <c r="AQ1828" i="1"/>
  <c r="AT1828" i="1" s="1"/>
  <c r="AR2326" i="1"/>
  <c r="AT2326" i="1" s="1"/>
  <c r="AQ1399" i="1"/>
  <c r="AR949" i="1"/>
  <c r="AT949" i="1" s="1"/>
  <c r="AQ2543" i="1"/>
  <c r="AV2019" i="1"/>
  <c r="AV1461" i="1"/>
  <c r="AV1717" i="1"/>
  <c r="AR2055" i="1"/>
  <c r="AT2055" i="1" s="1"/>
  <c r="AQ1228" i="1"/>
  <c r="AS1228" i="1" s="1"/>
  <c r="AQ2601" i="1"/>
  <c r="AS2601" i="1" s="1"/>
  <c r="AV1429" i="1"/>
  <c r="AV2695" i="1"/>
  <c r="AV2350" i="1"/>
  <c r="D1420" i="1"/>
  <c r="AV944" i="1"/>
  <c r="AV1738" i="1"/>
  <c r="AQ1209" i="1"/>
  <c r="AS1209" i="1" s="1"/>
  <c r="AV1083" i="1"/>
  <c r="AV1690" i="1"/>
  <c r="AQ2335" i="1"/>
  <c r="AS2335" i="1" s="1"/>
  <c r="AV1475" i="1"/>
  <c r="Q1204" i="1"/>
  <c r="H883" i="1"/>
  <c r="AV2307" i="1"/>
  <c r="AR944" i="1"/>
  <c r="AS944" i="1" s="1"/>
  <c r="AQ1738" i="1"/>
  <c r="AT1738" i="1" s="1"/>
  <c r="AV1191" i="1"/>
  <c r="AQ1458" i="1"/>
  <c r="D883" i="1"/>
  <c r="F883" i="1" s="1"/>
  <c r="V2388" i="1"/>
  <c r="AV1137" i="1"/>
  <c r="AV2267" i="1"/>
  <c r="AQ921" i="1"/>
  <c r="AQ2499" i="1"/>
  <c r="AS2499" i="1" s="1"/>
  <c r="AR1458" i="1"/>
  <c r="AS1458" i="1" s="1"/>
  <c r="AQ1091" i="1"/>
  <c r="AS1091" i="1" s="1"/>
  <c r="AV2294" i="1"/>
  <c r="AQ1137" i="1"/>
  <c r="AS1137" i="1" s="1"/>
  <c r="AQ2326" i="1"/>
  <c r="AR1399" i="1"/>
  <c r="AT1399" i="1" s="1"/>
  <c r="AV2499" i="1"/>
  <c r="AQ1411" i="1"/>
  <c r="AS1411" i="1" s="1"/>
  <c r="AV1677" i="1"/>
  <c r="AR2294" i="1"/>
  <c r="AS2294" i="1" s="1"/>
  <c r="AQ1677" i="1"/>
  <c r="AT1677" i="1" s="1"/>
  <c r="AQ949" i="1"/>
  <c r="AV1091" i="1"/>
  <c r="AR1034" i="1"/>
  <c r="AT1034" i="1" s="1"/>
  <c r="AQ972" i="1"/>
  <c r="AS972" i="1" s="1"/>
  <c r="AQ802" i="1"/>
  <c r="AS802" i="1" s="1"/>
  <c r="AQ1034" i="1"/>
  <c r="AR2267" i="1"/>
  <c r="AT2267" i="1" s="1"/>
  <c r="AQ1083" i="1"/>
  <c r="AS1083" i="1" s="1"/>
  <c r="AV2335" i="1"/>
  <c r="AR1294" i="1"/>
  <c r="AS1294" i="1" s="1"/>
  <c r="AQ2107" i="1"/>
  <c r="AS2107" i="1" s="1"/>
  <c r="AQ1779" i="1"/>
  <c r="AT1779" i="1" s="1"/>
  <c r="AR1198" i="1"/>
  <c r="AS1198" i="1" s="1"/>
  <c r="AR2701" i="1"/>
  <c r="AT2701" i="1" s="1"/>
  <c r="AQ2241" i="1"/>
  <c r="AV1540" i="1"/>
  <c r="AV972" i="1"/>
  <c r="AR1380" i="1"/>
  <c r="AT1380" i="1" s="1"/>
  <c r="AQ1690" i="1"/>
  <c r="AT1690" i="1" s="1"/>
  <c r="AV1775" i="1"/>
  <c r="AQ2019" i="1"/>
  <c r="AS2019" i="1" s="1"/>
  <c r="AR1808" i="1"/>
  <c r="AT1808" i="1" s="1"/>
  <c r="AR2543" i="1"/>
  <c r="AR921" i="1"/>
  <c r="AQ1191" i="1"/>
  <c r="AS1191" i="1" s="1"/>
  <c r="AR1657" i="1"/>
  <c r="AS1657" i="1" s="1"/>
  <c r="AV1411" i="1"/>
  <c r="AV2064" i="1"/>
  <c r="AR1873" i="1"/>
  <c r="AT1873" i="1" s="1"/>
  <c r="AV1372" i="1"/>
  <c r="AV2481" i="1"/>
  <c r="AQ1699" i="1"/>
  <c r="AT1699" i="1" s="1"/>
  <c r="Q1241" i="1"/>
  <c r="AQ912" i="1"/>
  <c r="AS912" i="1" s="1"/>
  <c r="AV1079" i="1"/>
  <c r="AV1144" i="1"/>
  <c r="AQ1909" i="1"/>
  <c r="AT1909" i="1" s="1"/>
  <c r="D1660" i="1"/>
  <c r="AV1873" i="1"/>
  <c r="AV2302" i="1"/>
  <c r="AV1699" i="1"/>
  <c r="H1185" i="1"/>
  <c r="AV912" i="1"/>
  <c r="AV1535" i="1"/>
  <c r="AR1144" i="1"/>
  <c r="AS1144" i="1" s="1"/>
  <c r="AR1365" i="1"/>
  <c r="AS1365" i="1" s="1"/>
  <c r="AQ2302" i="1"/>
  <c r="AS2302" i="1" s="1"/>
  <c r="AR2410" i="1"/>
  <c r="AT2410" i="1" s="1"/>
  <c r="AQ2128" i="1"/>
  <c r="AR1535" i="1"/>
  <c r="AS1535" i="1" s="1"/>
  <c r="AV1365" i="1"/>
  <c r="AQ2410" i="1"/>
  <c r="AV2107" i="1"/>
  <c r="AV1198" i="1"/>
  <c r="AV2701" i="1"/>
  <c r="D2522" i="1"/>
  <c r="E2522" i="1" s="1"/>
  <c r="AV1284" i="1"/>
  <c r="AR1928" i="1"/>
  <c r="AS1928" i="1" s="1"/>
  <c r="AQ2166" i="1"/>
  <c r="AQ1309" i="1"/>
  <c r="AS1309" i="1" s="1"/>
  <c r="AQ2595" i="1"/>
  <c r="AS2595" i="1" s="1"/>
  <c r="AR1001" i="1"/>
  <c r="AT1001" i="1" s="1"/>
  <c r="AR1902" i="1"/>
  <c r="AT1902" i="1" s="1"/>
  <c r="AR1079" i="1"/>
  <c r="AT1079" i="1" s="1"/>
  <c r="AV1909" i="1"/>
  <c r="AV2482" i="1"/>
  <c r="AQ1173" i="1"/>
  <c r="AS1173" i="1" s="1"/>
  <c r="V2277" i="1"/>
  <c r="AV1309" i="1"/>
  <c r="AV1001" i="1"/>
  <c r="AV1294" i="1"/>
  <c r="AR2350" i="1"/>
  <c r="AT2350" i="1" s="1"/>
  <c r="AD2018" i="1"/>
  <c r="AV802" i="1"/>
  <c r="AQ1284" i="1"/>
  <c r="AS1284" i="1" s="1"/>
  <c r="AV1808" i="1"/>
  <c r="AQ795" i="1"/>
  <c r="R2478" i="1"/>
  <c r="T2478" i="1" s="1"/>
  <c r="AQ1928" i="1"/>
  <c r="AR2064" i="1"/>
  <c r="AS2064" i="1" s="1"/>
  <c r="AR2241" i="1"/>
  <c r="AT2241" i="1" s="1"/>
  <c r="H2522" i="1"/>
  <c r="Q1883" i="1"/>
  <c r="T1883" i="1" s="1"/>
  <c r="AR2307" i="1"/>
  <c r="AS2307" i="1" s="1"/>
  <c r="AR1328" i="1"/>
  <c r="AT1328" i="1" s="1"/>
  <c r="AQ1540" i="1"/>
  <c r="AT1540" i="1" s="1"/>
  <c r="AQ1380" i="1"/>
  <c r="D2658" i="1"/>
  <c r="F2658" i="1" s="1"/>
  <c r="AR2360" i="1"/>
  <c r="AT2360" i="1" s="1"/>
  <c r="AV727" i="1"/>
  <c r="C1364" i="1"/>
  <c r="E1364" i="1" s="1"/>
  <c r="AV1767" i="1"/>
  <c r="AV2516" i="1"/>
  <c r="AV977" i="1"/>
  <c r="AQ1372" i="1"/>
  <c r="AS1372" i="1" s="1"/>
  <c r="AR2128" i="1"/>
  <c r="AT2128" i="1" s="1"/>
  <c r="AR1767" i="1"/>
  <c r="AT1767" i="1" s="1"/>
  <c r="AQ2516" i="1"/>
  <c r="AS2516" i="1" s="1"/>
  <c r="AR977" i="1"/>
  <c r="AS977" i="1" s="1"/>
  <c r="V1168" i="1"/>
  <c r="AV1443" i="1"/>
  <c r="AV735" i="1"/>
  <c r="AV2165" i="1"/>
  <c r="AR2509" i="1"/>
  <c r="AT2509" i="1" s="1"/>
  <c r="AV1373" i="1"/>
  <c r="AQ1443" i="1"/>
  <c r="AS1443" i="1" s="1"/>
  <c r="AQ735" i="1"/>
  <c r="AR2165" i="1"/>
  <c r="AS2165" i="1" s="1"/>
  <c r="AQ2509" i="1"/>
  <c r="AV1786" i="1"/>
  <c r="AV1942" i="1"/>
  <c r="AR1353" i="1"/>
  <c r="AT1353" i="1" s="1"/>
  <c r="V2561" i="1"/>
  <c r="AV2595" i="1"/>
  <c r="AV1902" i="1"/>
  <c r="AR1670" i="1"/>
  <c r="AQ2142" i="1"/>
  <c r="AS2142" i="1" s="1"/>
  <c r="AR1786" i="1"/>
  <c r="AT1786" i="1" s="1"/>
  <c r="AQ1942" i="1"/>
  <c r="AT1942" i="1" s="1"/>
  <c r="AV1353" i="1"/>
  <c r="Q2655" i="1"/>
  <c r="AV1670" i="1"/>
  <c r="AV2142" i="1"/>
  <c r="D1971" i="1"/>
  <c r="F1971" i="1" s="1"/>
  <c r="AV1469" i="1"/>
  <c r="AV973" i="1"/>
  <c r="AQ948" i="1"/>
  <c r="AS948" i="1" s="1"/>
  <c r="AQ1993" i="1"/>
  <c r="AV2687" i="1"/>
  <c r="AQ1047" i="1"/>
  <c r="AS1047" i="1" s="1"/>
  <c r="AQ2178" i="1"/>
  <c r="AQ2562" i="1"/>
  <c r="AR1010" i="1"/>
  <c r="AS1010" i="1" s="1"/>
  <c r="AQ1623" i="1"/>
  <c r="AT1623" i="1" s="1"/>
  <c r="C2211" i="1"/>
  <c r="E2211" i="1" s="1"/>
  <c r="AR1469" i="1"/>
  <c r="AS1469" i="1" s="1"/>
  <c r="AQ973" i="1"/>
  <c r="AS973" i="1" s="1"/>
  <c r="AV948" i="1"/>
  <c r="AR1993" i="1"/>
  <c r="AT1993" i="1" s="1"/>
  <c r="AQ2687" i="1"/>
  <c r="AV1047" i="1"/>
  <c r="AR2178" i="1"/>
  <c r="AT2178" i="1" s="1"/>
  <c r="AR2562" i="1"/>
  <c r="AV1010" i="1"/>
  <c r="AV1623" i="1"/>
  <c r="AV964" i="1"/>
  <c r="AQ1493" i="1"/>
  <c r="AV1584" i="1"/>
  <c r="AV2095" i="1"/>
  <c r="AQ809" i="1"/>
  <c r="AR1727" i="1"/>
  <c r="AS1727" i="1" s="1"/>
  <c r="AQ2314" i="1"/>
  <c r="AV1773" i="1"/>
  <c r="AQ818" i="1"/>
  <c r="AR2426" i="1"/>
  <c r="AV2584" i="1"/>
  <c r="AQ2360" i="1"/>
  <c r="AQ2482" i="1"/>
  <c r="AS2482" i="1" s="1"/>
  <c r="AR1373" i="1"/>
  <c r="AS1373" i="1" s="1"/>
  <c r="AR727" i="1"/>
  <c r="AT727" i="1" s="1"/>
  <c r="AV1173" i="1"/>
  <c r="AQ1636" i="1"/>
  <c r="AV844" i="1"/>
  <c r="AQ1824" i="1"/>
  <c r="AV1727" i="1"/>
  <c r="AQ1292" i="1"/>
  <c r="C2285" i="1"/>
  <c r="E2285" i="1" s="1"/>
  <c r="AD1529" i="1"/>
  <c r="AG1529" i="1" s="1"/>
  <c r="AR818" i="1"/>
  <c r="AT818" i="1" s="1"/>
  <c r="AR2584" i="1"/>
  <c r="AS2584" i="1" s="1"/>
  <c r="AR1636" i="1"/>
  <c r="AS1636" i="1" s="1"/>
  <c r="AR844" i="1"/>
  <c r="AS844" i="1" s="1"/>
  <c r="AV1824" i="1"/>
  <c r="AR1292" i="1"/>
  <c r="AT1292" i="1" s="1"/>
  <c r="R1129" i="1"/>
  <c r="T1129" i="1" s="1"/>
  <c r="C1853" i="1"/>
  <c r="AR1773" i="1"/>
  <c r="AT1773" i="1" s="1"/>
  <c r="AQ2426" i="1"/>
  <c r="AR2345" i="1"/>
  <c r="AT2345" i="1" s="1"/>
  <c r="AV1707" i="1"/>
  <c r="AQ2151" i="1"/>
  <c r="AS2151" i="1" s="1"/>
  <c r="AR1016" i="1"/>
  <c r="AS1016" i="1" s="1"/>
  <c r="AV1591" i="1"/>
  <c r="AR2612" i="1"/>
  <c r="AS2612" i="1" s="1"/>
  <c r="AQ2345" i="1"/>
  <c r="AQ1707" i="1"/>
  <c r="AT1707" i="1" s="1"/>
  <c r="AV2151" i="1"/>
  <c r="AV1016" i="1"/>
  <c r="AR1591" i="1"/>
  <c r="AT1591" i="1" s="1"/>
  <c r="C1336" i="1"/>
  <c r="E1336" i="1" s="1"/>
  <c r="D1712" i="1"/>
  <c r="F1712" i="1" s="1"/>
  <c r="Q787" i="1"/>
  <c r="S787" i="1" s="1"/>
  <c r="AV2612" i="1"/>
  <c r="AV2314" i="1"/>
  <c r="H1344" i="1"/>
  <c r="V780" i="1"/>
  <c r="R2041" i="1"/>
  <c r="T2041" i="1" s="1"/>
  <c r="AI1466" i="1"/>
  <c r="V2217" i="1"/>
  <c r="C1243" i="1"/>
  <c r="E1243" i="1" s="1"/>
  <c r="V2330" i="1"/>
  <c r="D739" i="1"/>
  <c r="F739" i="1" s="1"/>
  <c r="D998" i="1"/>
  <c r="F998" i="1" s="1"/>
  <c r="H1640" i="1"/>
  <c r="C2289" i="1"/>
  <c r="Q2093" i="1"/>
  <c r="S2093" i="1" s="1"/>
  <c r="V1570" i="1"/>
  <c r="H998" i="1"/>
  <c r="R1140" i="1"/>
  <c r="S1140" i="1" s="1"/>
  <c r="D1640" i="1"/>
  <c r="F1640" i="1" s="1"/>
  <c r="D2289" i="1"/>
  <c r="F2289" i="1" s="1"/>
  <c r="V2093" i="1"/>
  <c r="Q1570" i="1"/>
  <c r="T1570" i="1" s="1"/>
  <c r="V1492" i="1"/>
  <c r="H1841" i="1"/>
  <c r="C2173" i="1"/>
  <c r="V1140" i="1"/>
  <c r="C739" i="1"/>
  <c r="R1492" i="1"/>
  <c r="S1492" i="1" s="1"/>
  <c r="C1841" i="1"/>
  <c r="F1841" i="1" s="1"/>
  <c r="R2217" i="1"/>
  <c r="S2217" i="1" s="1"/>
  <c r="AD1466" i="1"/>
  <c r="AG1466" i="1" s="1"/>
  <c r="H1243" i="1"/>
  <c r="AE1650" i="1"/>
  <c r="AF1650" i="1" s="1"/>
  <c r="D2384" i="1"/>
  <c r="E2384" i="1" s="1"/>
  <c r="V2181" i="1"/>
  <c r="H1164" i="1"/>
  <c r="D1215" i="1"/>
  <c r="F1215" i="1" s="1"/>
  <c r="C1722" i="1"/>
  <c r="F1722" i="1" s="1"/>
  <c r="D2173" i="1"/>
  <c r="Q2241" i="1"/>
  <c r="S2241" i="1" s="1"/>
  <c r="H2511" i="1"/>
  <c r="R2663" i="1"/>
  <c r="T2663" i="1" s="1"/>
  <c r="H2330" i="1"/>
  <c r="C2292" i="1"/>
  <c r="Q928" i="1"/>
  <c r="H2384" i="1"/>
  <c r="R2181" i="1"/>
  <c r="T2181" i="1" s="1"/>
  <c r="C1164" i="1"/>
  <c r="E1164" i="1" s="1"/>
  <c r="C1215" i="1"/>
  <c r="H1255" i="1"/>
  <c r="H1722" i="1"/>
  <c r="V2241" i="1"/>
  <c r="C2511" i="1"/>
  <c r="E2511" i="1" s="1"/>
  <c r="V2663" i="1"/>
  <c r="C2330" i="1"/>
  <c r="E2330" i="1" s="1"/>
  <c r="AI1945" i="1"/>
  <c r="R928" i="1"/>
  <c r="C1554" i="1"/>
  <c r="F1554" i="1" s="1"/>
  <c r="H1253" i="1"/>
  <c r="AD1362" i="1"/>
  <c r="AF1362" i="1" s="1"/>
  <c r="D1255" i="1"/>
  <c r="E1255" i="1" s="1"/>
  <c r="C913" i="1"/>
  <c r="E913" i="1" s="1"/>
  <c r="H1152" i="1"/>
  <c r="H1554" i="1"/>
  <c r="H1143" i="1"/>
  <c r="D1253" i="1"/>
  <c r="E1253" i="1" s="1"/>
  <c r="AI1362" i="1"/>
  <c r="H913" i="1"/>
  <c r="D1152" i="1"/>
  <c r="Q1225" i="1"/>
  <c r="S1225" i="1" s="1"/>
  <c r="D1143" i="1"/>
  <c r="E1143" i="1" s="1"/>
  <c r="Q1921" i="1"/>
  <c r="T1921" i="1" s="1"/>
  <c r="Q1951" i="1"/>
  <c r="D2693" i="1"/>
  <c r="F2693" i="1" s="1"/>
  <c r="C2439" i="1"/>
  <c r="E2439" i="1" s="1"/>
  <c r="AI2132" i="1"/>
  <c r="AE2132" i="1"/>
  <c r="AF2132" i="1" s="1"/>
  <c r="H932" i="1"/>
  <c r="D2432" i="1"/>
  <c r="D1536" i="1"/>
  <c r="E1536" i="1" s="1"/>
  <c r="AI2270" i="1"/>
  <c r="C839" i="1"/>
  <c r="E839" i="1" s="1"/>
  <c r="C2530" i="1"/>
  <c r="AI2013" i="1"/>
  <c r="AE2270" i="1"/>
  <c r="AF2270" i="1" s="1"/>
  <c r="D932" i="1"/>
  <c r="E932" i="1" s="1"/>
  <c r="V2358" i="1"/>
  <c r="R1857" i="1"/>
  <c r="S1857" i="1" s="1"/>
  <c r="D2514" i="1"/>
  <c r="F2514" i="1" s="1"/>
  <c r="H1796" i="1"/>
  <c r="Q1337" i="1"/>
  <c r="Q1813" i="1"/>
  <c r="T1813" i="1" s="1"/>
  <c r="R1538" i="1"/>
  <c r="S1538" i="1" s="1"/>
  <c r="D2453" i="1"/>
  <c r="E2453" i="1" s="1"/>
  <c r="Q1715" i="1"/>
  <c r="T1715" i="1" s="1"/>
  <c r="H839" i="1"/>
  <c r="C1562" i="1"/>
  <c r="D1246" i="1"/>
  <c r="F1246" i="1" s="1"/>
  <c r="C2581" i="1"/>
  <c r="E2581" i="1" s="1"/>
  <c r="C1678" i="1"/>
  <c r="D1632" i="1"/>
  <c r="E1632" i="1" s="1"/>
  <c r="C2432" i="1"/>
  <c r="AE1913" i="1"/>
  <c r="AG1913" i="1" s="1"/>
  <c r="C2370" i="1"/>
  <c r="H2659" i="1"/>
  <c r="H2581" i="1"/>
  <c r="H2453" i="1"/>
  <c r="AD1044" i="1"/>
  <c r="D1796" i="1"/>
  <c r="E1796" i="1" s="1"/>
  <c r="C2659" i="1"/>
  <c r="E2659" i="1" s="1"/>
  <c r="V2027" i="1"/>
  <c r="R1337" i="1"/>
  <c r="T1337" i="1" s="1"/>
  <c r="Q1538" i="1"/>
  <c r="C889" i="1"/>
  <c r="AE1004" i="1"/>
  <c r="AF1004" i="1" s="1"/>
  <c r="R2358" i="1"/>
  <c r="T2358" i="1" s="1"/>
  <c r="C1928" i="1"/>
  <c r="AE1044" i="1"/>
  <c r="AG1044" i="1" s="1"/>
  <c r="V1184" i="1"/>
  <c r="R2027" i="1"/>
  <c r="T2027" i="1" s="1"/>
  <c r="D889" i="1"/>
  <c r="F889" i="1" s="1"/>
  <c r="AI1004" i="1"/>
  <c r="C1965" i="1"/>
  <c r="F1965" i="1" s="1"/>
  <c r="R2204" i="1"/>
  <c r="T2204" i="1" s="1"/>
  <c r="D1928" i="1"/>
  <c r="E1928" i="1" s="1"/>
  <c r="H2108" i="1"/>
  <c r="C978" i="1"/>
  <c r="E978" i="1" s="1"/>
  <c r="AD1798" i="1"/>
  <c r="D1738" i="1"/>
  <c r="R1244" i="1"/>
  <c r="T1244" i="1" s="1"/>
  <c r="AE2365" i="1"/>
  <c r="AG2365" i="1" s="1"/>
  <c r="AD1168" i="1"/>
  <c r="H1965" i="1"/>
  <c r="V2204" i="1"/>
  <c r="R1653" i="1"/>
  <c r="T1653" i="1" s="1"/>
  <c r="H978" i="1"/>
  <c r="AI2365" i="1"/>
  <c r="C1726" i="1"/>
  <c r="R1470" i="1"/>
  <c r="S1470" i="1" s="1"/>
  <c r="H1528" i="1"/>
  <c r="V2395" i="1"/>
  <c r="H2533" i="1"/>
  <c r="V2467" i="1"/>
  <c r="H2304" i="1"/>
  <c r="H1424" i="1"/>
  <c r="H1949" i="1"/>
  <c r="Q1470" i="1"/>
  <c r="D1528" i="1"/>
  <c r="E1528" i="1" s="1"/>
  <c r="H2267" i="1"/>
  <c r="Q1510" i="1"/>
  <c r="Q2395" i="1"/>
  <c r="S2395" i="1" s="1"/>
  <c r="C2533" i="1"/>
  <c r="E2533" i="1" s="1"/>
  <c r="D1886" i="1"/>
  <c r="H1512" i="1"/>
  <c r="C2304" i="1"/>
  <c r="E2304" i="1" s="1"/>
  <c r="C872" i="1"/>
  <c r="E872" i="1" s="1"/>
  <c r="C1949" i="1"/>
  <c r="F1949" i="1" s="1"/>
  <c r="C2267" i="1"/>
  <c r="E2267" i="1" s="1"/>
  <c r="R1510" i="1"/>
  <c r="S1510" i="1" s="1"/>
  <c r="Q2079" i="1"/>
  <c r="D1512" i="1"/>
  <c r="F1512" i="1" s="1"/>
  <c r="D1678" i="1"/>
  <c r="H872" i="1"/>
  <c r="AI1913" i="1"/>
  <c r="D2231" i="1"/>
  <c r="F2231" i="1" s="1"/>
  <c r="Q2066" i="1"/>
  <c r="D1044" i="1"/>
  <c r="F1044" i="1" s="1"/>
  <c r="H885" i="1"/>
  <c r="C1933" i="1"/>
  <c r="F1933" i="1" s="1"/>
  <c r="D1563" i="1"/>
  <c r="F1563" i="1" s="1"/>
  <c r="C983" i="1"/>
  <c r="V1041" i="1"/>
  <c r="V2468" i="1"/>
  <c r="D983" i="1"/>
  <c r="F983" i="1" s="1"/>
  <c r="V2650" i="1"/>
  <c r="V1658" i="1"/>
  <c r="C2315" i="1"/>
  <c r="E2315" i="1" s="1"/>
  <c r="R2313" i="1"/>
  <c r="T2313" i="1" s="1"/>
  <c r="V1070" i="1"/>
  <c r="R1820" i="1"/>
  <c r="S1820" i="1" s="1"/>
  <c r="C1977" i="1"/>
  <c r="Q1306" i="1"/>
  <c r="R1306" i="1"/>
  <c r="T1306" i="1" s="1"/>
  <c r="C2140" i="1"/>
  <c r="H1846" i="1"/>
  <c r="Q2069" i="1"/>
  <c r="V888" i="1"/>
  <c r="D2240" i="1"/>
  <c r="E2240" i="1" s="1"/>
  <c r="R2495" i="1"/>
  <c r="D1262" i="1"/>
  <c r="E1262" i="1" s="1"/>
  <c r="H1387" i="1"/>
  <c r="Q2003" i="1"/>
  <c r="S2003" i="1" s="1"/>
  <c r="V1619" i="1"/>
  <c r="AD1381" i="1"/>
  <c r="AF1381" i="1" s="1"/>
  <c r="H2426" i="1"/>
  <c r="C1235" i="1"/>
  <c r="AD885" i="1"/>
  <c r="AF885" i="1" s="1"/>
  <c r="C2291" i="1"/>
  <c r="Q2568" i="1"/>
  <c r="D1235" i="1"/>
  <c r="F1235" i="1" s="1"/>
  <c r="AE1088" i="1"/>
  <c r="H2664" i="1"/>
  <c r="D2679" i="1"/>
  <c r="E2679" i="1" s="1"/>
  <c r="C1811" i="1"/>
  <c r="C1695" i="1"/>
  <c r="H975" i="1"/>
  <c r="R790" i="1"/>
  <c r="T790" i="1" s="1"/>
  <c r="AI1888" i="1"/>
  <c r="AD2078" i="1"/>
  <c r="C1686" i="1"/>
  <c r="D1847" i="1"/>
  <c r="E1847" i="1" s="1"/>
  <c r="Q1412" i="1"/>
  <c r="S1412" i="1" s="1"/>
  <c r="D818" i="1"/>
  <c r="Q1207" i="1"/>
  <c r="AE2078" i="1"/>
  <c r="H1149" i="1"/>
  <c r="D2117" i="1"/>
  <c r="F2117" i="1" s="1"/>
  <c r="R2593" i="1"/>
  <c r="S2593" i="1" s="1"/>
  <c r="C1194" i="1"/>
  <c r="C718" i="1"/>
  <c r="E718" i="1" s="1"/>
  <c r="Q2044" i="1"/>
  <c r="H1563" i="1"/>
  <c r="Q1660" i="1"/>
  <c r="T1660" i="1" s="1"/>
  <c r="Q1484" i="1"/>
  <c r="R2138" i="1"/>
  <c r="H718" i="1"/>
  <c r="H2211" i="1"/>
  <c r="R2044" i="1"/>
  <c r="H1262" i="1"/>
  <c r="D975" i="1"/>
  <c r="E975" i="1" s="1"/>
  <c r="V935" i="1"/>
  <c r="D2167" i="1"/>
  <c r="F2167" i="1" s="1"/>
  <c r="Q1978" i="1"/>
  <c r="C1149" i="1"/>
  <c r="E1149" i="1" s="1"/>
  <c r="H1847" i="1"/>
  <c r="H1366" i="1"/>
  <c r="Q873" i="1"/>
  <c r="S873" i="1" s="1"/>
  <c r="D2664" i="1"/>
  <c r="F2664" i="1" s="1"/>
  <c r="D2023" i="1"/>
  <c r="F2023" i="1" s="1"/>
  <c r="D1366" i="1"/>
  <c r="E1366" i="1" s="1"/>
  <c r="V873" i="1"/>
  <c r="AE1738" i="1"/>
  <c r="AF1738" i="1" s="1"/>
  <c r="H2023" i="1"/>
  <c r="C1848" i="1"/>
  <c r="C1997" i="1"/>
  <c r="E1997" i="1" s="1"/>
  <c r="Q2377" i="1"/>
  <c r="V1756" i="1"/>
  <c r="D2094" i="1"/>
  <c r="F2094" i="1" s="1"/>
  <c r="R1513" i="1"/>
  <c r="T1513" i="1" s="1"/>
  <c r="D1848" i="1"/>
  <c r="E1848" i="1" s="1"/>
  <c r="H1997" i="1"/>
  <c r="V2485" i="1"/>
  <c r="C2563" i="1"/>
  <c r="E2563" i="1" s="1"/>
  <c r="D1871" i="1"/>
  <c r="E1871" i="1" s="1"/>
  <c r="D1701" i="1"/>
  <c r="E1701" i="1" s="1"/>
  <c r="C2166" i="1"/>
  <c r="E2166" i="1" s="1"/>
  <c r="C2609" i="1"/>
  <c r="E2609" i="1" s="1"/>
  <c r="R2485" i="1"/>
  <c r="T2485" i="1" s="1"/>
  <c r="V2033" i="1"/>
  <c r="H2489" i="1"/>
  <c r="H2563" i="1"/>
  <c r="H1871" i="1"/>
  <c r="V985" i="1"/>
  <c r="AI2308" i="1"/>
  <c r="D1891" i="1"/>
  <c r="E1891" i="1" s="1"/>
  <c r="C2415" i="1"/>
  <c r="E2415" i="1" s="1"/>
  <c r="V1654" i="1"/>
  <c r="Q2033" i="1"/>
  <c r="S2033" i="1" s="1"/>
  <c r="C2489" i="1"/>
  <c r="E2489" i="1" s="1"/>
  <c r="Q992" i="1"/>
  <c r="R985" i="1"/>
  <c r="T985" i="1" s="1"/>
  <c r="H1405" i="1"/>
  <c r="V1556" i="1"/>
  <c r="AD2308" i="1"/>
  <c r="AF2308" i="1" s="1"/>
  <c r="C1891" i="1"/>
  <c r="AI1908" i="1"/>
  <c r="H2415" i="1"/>
  <c r="Q1654" i="1"/>
  <c r="T1654" i="1" s="1"/>
  <c r="H2209" i="1"/>
  <c r="V1897" i="1"/>
  <c r="C2414" i="1"/>
  <c r="E2414" i="1" s="1"/>
  <c r="R992" i="1"/>
  <c r="T992" i="1" s="1"/>
  <c r="D1229" i="1"/>
  <c r="E1229" i="1" s="1"/>
  <c r="C1405" i="1"/>
  <c r="E1405" i="1" s="1"/>
  <c r="R1556" i="1"/>
  <c r="AE1908" i="1"/>
  <c r="AG1908" i="1" s="1"/>
  <c r="V2117" i="1"/>
  <c r="H2677" i="1"/>
  <c r="D2209" i="1"/>
  <c r="F2209" i="1" s="1"/>
  <c r="R1897" i="1"/>
  <c r="T1897" i="1" s="1"/>
  <c r="D2402" i="1"/>
  <c r="E2402" i="1" s="1"/>
  <c r="H898" i="1"/>
  <c r="H1216" i="1"/>
  <c r="Q2117" i="1"/>
  <c r="S2117" i="1" s="1"/>
  <c r="D2677" i="1"/>
  <c r="F2677" i="1" s="1"/>
  <c r="H2402" i="1"/>
  <c r="V2649" i="1"/>
  <c r="D1216" i="1"/>
  <c r="F1216" i="1" s="1"/>
  <c r="R2234" i="1"/>
  <c r="T2234" i="1" s="1"/>
  <c r="AE2297" i="1"/>
  <c r="AG2297" i="1" s="1"/>
  <c r="H1522" i="1"/>
  <c r="C1894" i="1"/>
  <c r="F1894" i="1" s="1"/>
  <c r="C2167" i="1"/>
  <c r="V1410" i="1"/>
  <c r="V1244" i="1"/>
  <c r="Q1184" i="1"/>
  <c r="S1184" i="1" s="1"/>
  <c r="Q888" i="1"/>
  <c r="S888" i="1" s="1"/>
  <c r="AI1088" i="1"/>
  <c r="D1686" i="1"/>
  <c r="D2547" i="1"/>
  <c r="H721" i="1"/>
  <c r="R2066" i="1"/>
  <c r="C1424" i="1"/>
  <c r="E1424" i="1" s="1"/>
  <c r="H1044" i="1"/>
  <c r="D1185" i="1"/>
  <c r="E1185" i="1" s="1"/>
  <c r="D1695" i="1"/>
  <c r="E1695" i="1" s="1"/>
  <c r="C885" i="1"/>
  <c r="E885" i="1" s="1"/>
  <c r="AI1959" i="1"/>
  <c r="H2240" i="1"/>
  <c r="D2370" i="1"/>
  <c r="E2370" i="1" s="1"/>
  <c r="D2291" i="1"/>
  <c r="C856" i="1"/>
  <c r="E856" i="1" s="1"/>
  <c r="R2649" i="1"/>
  <c r="T2649" i="1" s="1"/>
  <c r="V1653" i="1"/>
  <c r="R1759" i="1"/>
  <c r="S1759" i="1" s="1"/>
  <c r="C2041" i="1"/>
  <c r="E2041" i="1" s="1"/>
  <c r="R1207" i="1"/>
  <c r="T1207" i="1" s="1"/>
  <c r="D1863" i="1"/>
  <c r="E1863" i="1" s="1"/>
  <c r="R1898" i="1"/>
  <c r="S1898" i="1" s="1"/>
  <c r="V2019" i="1"/>
  <c r="C970" i="1"/>
  <c r="E970" i="1" s="1"/>
  <c r="V2559" i="1"/>
  <c r="Q1305" i="1"/>
  <c r="C2547" i="1"/>
  <c r="C721" i="1"/>
  <c r="E721" i="1" s="1"/>
  <c r="AE1168" i="1"/>
  <c r="H1350" i="1"/>
  <c r="H1170" i="1"/>
  <c r="C2231" i="1"/>
  <c r="C1467" i="1"/>
  <c r="AE1959" i="1"/>
  <c r="AG1959" i="1" s="1"/>
  <c r="C1846" i="1"/>
  <c r="F1846" i="1" s="1"/>
  <c r="Q2613" i="1"/>
  <c r="R2467" i="1"/>
  <c r="S2467" i="1" s="1"/>
  <c r="H2609" i="1"/>
  <c r="Q1898" i="1"/>
  <c r="R2019" i="1"/>
  <c r="T2019" i="1" s="1"/>
  <c r="C802" i="1"/>
  <c r="E802" i="1" s="1"/>
  <c r="H1738" i="1"/>
  <c r="H970" i="1"/>
  <c r="R2559" i="1"/>
  <c r="T2559" i="1" s="1"/>
  <c r="R1305" i="1"/>
  <c r="T1305" i="1" s="1"/>
  <c r="C1648" i="1"/>
  <c r="C1350" i="1"/>
  <c r="E1350" i="1" s="1"/>
  <c r="R1053" i="1"/>
  <c r="S1053" i="1" s="1"/>
  <c r="D1170" i="1"/>
  <c r="E1170" i="1" s="1"/>
  <c r="D1467" i="1"/>
  <c r="C2108" i="1"/>
  <c r="E2108" i="1" s="1"/>
  <c r="C1203" i="1"/>
  <c r="E1203" i="1" s="1"/>
  <c r="R2305" i="1"/>
  <c r="T2305" i="1" s="1"/>
  <c r="Q1619" i="1"/>
  <c r="T1619" i="1" s="1"/>
  <c r="V2319" i="1"/>
  <c r="D1194" i="1"/>
  <c r="F1194" i="1" s="1"/>
  <c r="V1660" i="1"/>
  <c r="R1139" i="1"/>
  <c r="T1139" i="1" s="1"/>
  <c r="Q1139" i="1"/>
  <c r="H802" i="1"/>
  <c r="H1162" i="1"/>
  <c r="V1515" i="1"/>
  <c r="Q1389" i="1"/>
  <c r="AD1729" i="1"/>
  <c r="D1648" i="1"/>
  <c r="V1053" i="1"/>
  <c r="D2419" i="1"/>
  <c r="C1996" i="1"/>
  <c r="E1996" i="1" s="1"/>
  <c r="Q2305" i="1"/>
  <c r="AI1122" i="1"/>
  <c r="H2337" i="1"/>
  <c r="R1804" i="1"/>
  <c r="S1804" i="1" s="1"/>
  <c r="C1162" i="1"/>
  <c r="E1162" i="1" s="1"/>
  <c r="D2497" i="1"/>
  <c r="Q1515" i="1"/>
  <c r="T1515" i="1" s="1"/>
  <c r="V2497" i="1"/>
  <c r="R1389" i="1"/>
  <c r="T1389" i="1" s="1"/>
  <c r="AE1729" i="1"/>
  <c r="C2419" i="1"/>
  <c r="H1996" i="1"/>
  <c r="D1977" i="1"/>
  <c r="F1977" i="1" s="1"/>
  <c r="D1657" i="1"/>
  <c r="F1657" i="1" s="1"/>
  <c r="V2050" i="1"/>
  <c r="R1997" i="1"/>
  <c r="T1997" i="1" s="1"/>
  <c r="R1449" i="1"/>
  <c r="S1449" i="1" s="1"/>
  <c r="AD1122" i="1"/>
  <c r="AF1122" i="1" s="1"/>
  <c r="C1179" i="1"/>
  <c r="R2291" i="1"/>
  <c r="T2291" i="1" s="1"/>
  <c r="C963" i="1"/>
  <c r="E963" i="1" s="1"/>
  <c r="R2075" i="1"/>
  <c r="S2075" i="1" s="1"/>
  <c r="R1224" i="1"/>
  <c r="T1224" i="1" s="1"/>
  <c r="V1804" i="1"/>
  <c r="H2497" i="1"/>
  <c r="Q2497" i="1"/>
  <c r="S2497" i="1" s="1"/>
  <c r="C853" i="1"/>
  <c r="R2050" i="1"/>
  <c r="T2050" i="1" s="1"/>
  <c r="Q1997" i="1"/>
  <c r="Q1449" i="1"/>
  <c r="H1539" i="1"/>
  <c r="C1163" i="1"/>
  <c r="E1163" i="1" s="1"/>
  <c r="C2264" i="1"/>
  <c r="E2264" i="1" s="1"/>
  <c r="H963" i="1"/>
  <c r="C1656" i="1"/>
  <c r="F1656" i="1" s="1"/>
  <c r="C1114" i="1"/>
  <c r="V1217" i="1"/>
  <c r="D1922" i="1"/>
  <c r="F1922" i="1" s="1"/>
  <c r="V1029" i="1"/>
  <c r="V2401" i="1"/>
  <c r="H891" i="1"/>
  <c r="D853" i="1"/>
  <c r="F853" i="1" s="1"/>
  <c r="C2274" i="1"/>
  <c r="E2274" i="1" s="1"/>
  <c r="AD1297" i="1"/>
  <c r="AF1297" i="1" s="1"/>
  <c r="AI1225" i="1"/>
  <c r="R1033" i="1"/>
  <c r="T1033" i="1" s="1"/>
  <c r="V783" i="1"/>
  <c r="D1832" i="1"/>
  <c r="F1832" i="1" s="1"/>
  <c r="C1539" i="1"/>
  <c r="F1539" i="1" s="1"/>
  <c r="H1163" i="1"/>
  <c r="H1797" i="1"/>
  <c r="D1908" i="1"/>
  <c r="E1908" i="1" s="1"/>
  <c r="Q2156" i="1"/>
  <c r="S2156" i="1" s="1"/>
  <c r="D1129" i="1"/>
  <c r="H2269" i="1"/>
  <c r="Q1169" i="1"/>
  <c r="S1169" i="1" s="1"/>
  <c r="D2550" i="1"/>
  <c r="E2550" i="1" s="1"/>
  <c r="D1549" i="1"/>
  <c r="E1549" i="1" s="1"/>
  <c r="D1114" i="1"/>
  <c r="F1114" i="1" s="1"/>
  <c r="R1217" i="1"/>
  <c r="S1217" i="1" s="1"/>
  <c r="H1922" i="1"/>
  <c r="Q1029" i="1"/>
  <c r="S1029" i="1" s="1"/>
  <c r="Q2401" i="1"/>
  <c r="S2401" i="1" s="1"/>
  <c r="D2164" i="1"/>
  <c r="D891" i="1"/>
  <c r="F891" i="1" s="1"/>
  <c r="H2274" i="1"/>
  <c r="AI1297" i="1"/>
  <c r="AD1225" i="1"/>
  <c r="AF1225" i="1" s="1"/>
  <c r="Q783" i="1"/>
  <c r="S783" i="1" s="1"/>
  <c r="H1832" i="1"/>
  <c r="H1776" i="1"/>
  <c r="C930" i="1"/>
  <c r="E930" i="1" s="1"/>
  <c r="H2177" i="1"/>
  <c r="C2499" i="1"/>
  <c r="E2499" i="1" s="1"/>
  <c r="H2225" i="1"/>
  <c r="V747" i="1"/>
  <c r="Q1605" i="1"/>
  <c r="D1882" i="1"/>
  <c r="H1549" i="1"/>
  <c r="C1660" i="1"/>
  <c r="D1811" i="1"/>
  <c r="F1811" i="1" s="1"/>
  <c r="AE1798" i="1"/>
  <c r="C2164" i="1"/>
  <c r="H2679" i="1"/>
  <c r="D1726" i="1"/>
  <c r="E1726" i="1" s="1"/>
  <c r="H1632" i="1"/>
  <c r="V2495" i="1"/>
  <c r="D1232" i="1"/>
  <c r="E1232" i="1" s="1"/>
  <c r="V1182" i="1"/>
  <c r="C1622" i="1"/>
  <c r="H1868" i="1"/>
  <c r="R1137" i="1"/>
  <c r="T1137" i="1" s="1"/>
  <c r="H930" i="1"/>
  <c r="AI2168" i="1"/>
  <c r="C2177" i="1"/>
  <c r="E2177" i="1" s="1"/>
  <c r="R1563" i="1"/>
  <c r="S1563" i="1" s="1"/>
  <c r="V1474" i="1"/>
  <c r="R747" i="1"/>
  <c r="T747" i="1" s="1"/>
  <c r="R1605" i="1"/>
  <c r="S1605" i="1" s="1"/>
  <c r="R1182" i="1"/>
  <c r="T1182" i="1" s="1"/>
  <c r="D1622" i="1"/>
  <c r="E1622" i="1" s="1"/>
  <c r="V1715" i="1"/>
  <c r="Q1563" i="1"/>
  <c r="D2089" i="1"/>
  <c r="F2089" i="1" s="1"/>
  <c r="V974" i="1"/>
  <c r="H1432" i="1"/>
  <c r="C1432" i="1"/>
  <c r="E1432" i="1" s="1"/>
  <c r="AE2018" i="1"/>
  <c r="AG2018" i="1" s="1"/>
  <c r="R1168" i="1"/>
  <c r="S1168" i="1" s="1"/>
  <c r="D2390" i="1"/>
  <c r="F2390" i="1" s="1"/>
  <c r="C1380" i="1"/>
  <c r="C2294" i="1"/>
  <c r="E2294" i="1" s="1"/>
  <c r="H2436" i="1"/>
  <c r="H1364" i="1"/>
  <c r="AE1944" i="1"/>
  <c r="Q1129" i="1"/>
  <c r="V1883" i="1"/>
  <c r="R1135" i="1"/>
  <c r="T1135" i="1" s="1"/>
  <c r="C976" i="1"/>
  <c r="E976" i="1" s="1"/>
  <c r="H1675" i="1"/>
  <c r="AE888" i="1"/>
  <c r="AF888" i="1" s="1"/>
  <c r="H2390" i="1"/>
  <c r="D1380" i="1"/>
  <c r="E1380" i="1" s="1"/>
  <c r="H2294" i="1"/>
  <c r="C2436" i="1"/>
  <c r="E2436" i="1" s="1"/>
  <c r="C1688" i="1"/>
  <c r="F1688" i="1" s="1"/>
  <c r="AD1944" i="1"/>
  <c r="H1232" i="1"/>
  <c r="H1290" i="1"/>
  <c r="Q1345" i="1"/>
  <c r="V1135" i="1"/>
  <c r="H976" i="1"/>
  <c r="H2550" i="1"/>
  <c r="Q1474" i="1"/>
  <c r="T1474" i="1" s="1"/>
  <c r="H1881" i="1"/>
  <c r="V2359" i="1"/>
  <c r="C1830" i="1"/>
  <c r="Q2150" i="1"/>
  <c r="S2150" i="1" s="1"/>
  <c r="V1779" i="1"/>
  <c r="C1675" i="1"/>
  <c r="F1675" i="1" s="1"/>
  <c r="H1769" i="1"/>
  <c r="AI888" i="1"/>
  <c r="H1688" i="1"/>
  <c r="H1533" i="1"/>
  <c r="C1290" i="1"/>
  <c r="E1290" i="1" s="1"/>
  <c r="R2363" i="1"/>
  <c r="T2363" i="1" s="1"/>
  <c r="H864" i="1"/>
  <c r="V2150" i="1"/>
  <c r="C1769" i="1"/>
  <c r="F1769" i="1" s="1"/>
  <c r="Q1787" i="1"/>
  <c r="T1787" i="1" s="1"/>
  <c r="C945" i="1"/>
  <c r="E945" i="1" s="1"/>
  <c r="R2621" i="1"/>
  <c r="S2621" i="1" s="1"/>
  <c r="C1533" i="1"/>
  <c r="F1533" i="1" s="1"/>
  <c r="H2380" i="1"/>
  <c r="AD762" i="1"/>
  <c r="AF762" i="1" s="1"/>
  <c r="C2020" i="1"/>
  <c r="E2020" i="1" s="1"/>
  <c r="C864" i="1"/>
  <c r="E864" i="1" s="1"/>
  <c r="H1377" i="1"/>
  <c r="V1987" i="1"/>
  <c r="V1787" i="1"/>
  <c r="H945" i="1"/>
  <c r="V2621" i="1"/>
  <c r="C2380" i="1"/>
  <c r="E2380" i="1" s="1"/>
  <c r="H2315" i="1"/>
  <c r="Q2223" i="1"/>
  <c r="S2223" i="1" s="1"/>
  <c r="V2593" i="1"/>
  <c r="Q2192" i="1"/>
  <c r="Q1658" i="1"/>
  <c r="T1658" i="1" s="1"/>
  <c r="V1412" i="1"/>
  <c r="C1426" i="1"/>
  <c r="D1468" i="1"/>
  <c r="E1468" i="1" s="1"/>
  <c r="Q1050" i="1"/>
  <c r="S1050" i="1" s="1"/>
  <c r="AI762" i="1"/>
  <c r="H2020" i="1"/>
  <c r="R2650" i="1"/>
  <c r="T2650" i="1" s="1"/>
  <c r="AD2168" i="1"/>
  <c r="AF2168" i="1" s="1"/>
  <c r="Q1224" i="1"/>
  <c r="C1377" i="1"/>
  <c r="E1377" i="1" s="1"/>
  <c r="D1331" i="1"/>
  <c r="F1331" i="1" s="1"/>
  <c r="R1410" i="1"/>
  <c r="T1410" i="1" s="1"/>
  <c r="Q974" i="1"/>
  <c r="S974" i="1" s="1"/>
  <c r="R1987" i="1"/>
  <c r="S1987" i="1" s="1"/>
  <c r="H1882" i="1"/>
  <c r="H1457" i="1"/>
  <c r="V2696" i="1"/>
  <c r="H1529" i="1"/>
  <c r="H1203" i="1"/>
  <c r="H2117" i="1"/>
  <c r="V2223" i="1"/>
  <c r="R2192" i="1"/>
  <c r="T2192" i="1" s="1"/>
  <c r="Q2319" i="1"/>
  <c r="S2319" i="1" s="1"/>
  <c r="AD1387" i="1"/>
  <c r="AF1387" i="1" s="1"/>
  <c r="D1426" i="1"/>
  <c r="F1426" i="1" s="1"/>
  <c r="C1468" i="1"/>
  <c r="C1776" i="1"/>
  <c r="F1776" i="1" s="1"/>
  <c r="V1759" i="1"/>
  <c r="C1908" i="1"/>
  <c r="V815" i="1"/>
  <c r="Q1348" i="1"/>
  <c r="S1348" i="1" s="1"/>
  <c r="H1793" i="1"/>
  <c r="Q2218" i="1"/>
  <c r="S2218" i="1" s="1"/>
  <c r="V1308" i="1"/>
  <c r="C1457" i="1"/>
  <c r="F1457" i="1" s="1"/>
  <c r="Q2696" i="1"/>
  <c r="S2696" i="1" s="1"/>
  <c r="C1529" i="1"/>
  <c r="F1529" i="1" s="1"/>
  <c r="AI1387" i="1"/>
  <c r="Q815" i="1"/>
  <c r="S815" i="1" s="1"/>
  <c r="V1348" i="1"/>
  <c r="V1374" i="1"/>
  <c r="R874" i="1"/>
  <c r="R1308" i="1"/>
  <c r="T1308" i="1" s="1"/>
  <c r="Q853" i="1"/>
  <c r="S853" i="1" s="1"/>
  <c r="C2648" i="1"/>
  <c r="E2648" i="1" s="1"/>
  <c r="D1985" i="1"/>
  <c r="E1985" i="1" s="1"/>
  <c r="H856" i="1"/>
  <c r="R1430" i="1"/>
  <c r="S1430" i="1" s="1"/>
  <c r="R2100" i="1"/>
  <c r="S2100" i="1" s="1"/>
  <c r="Q882" i="1"/>
  <c r="S882" i="1" s="1"/>
  <c r="R2607" i="1"/>
  <c r="S2607" i="1" s="1"/>
  <c r="C1124" i="1"/>
  <c r="E1124" i="1" s="1"/>
  <c r="H1817" i="1"/>
  <c r="AD1888" i="1"/>
  <c r="AG1888" i="1" s="1"/>
  <c r="H2041" i="1"/>
  <c r="H2264" i="1"/>
  <c r="H2272" i="1"/>
  <c r="R1567" i="1"/>
  <c r="S1567" i="1" s="1"/>
  <c r="C2078" i="1"/>
  <c r="E2078" i="1" s="1"/>
  <c r="R2085" i="1"/>
  <c r="T2085" i="1" s="1"/>
  <c r="H1656" i="1"/>
  <c r="C2089" i="1"/>
  <c r="Q1532" i="1"/>
  <c r="R2263" i="1"/>
  <c r="S2263" i="1" s="1"/>
  <c r="R1374" i="1"/>
  <c r="T1374" i="1" s="1"/>
  <c r="R2468" i="1"/>
  <c r="V841" i="1"/>
  <c r="C2092" i="1"/>
  <c r="E2092" i="1" s="1"/>
  <c r="Q874" i="1"/>
  <c r="V853" i="1"/>
  <c r="H2648" i="1"/>
  <c r="H1985" i="1"/>
  <c r="H2051" i="1"/>
  <c r="Q1620" i="1"/>
  <c r="V1430" i="1"/>
  <c r="V882" i="1"/>
  <c r="V2607" i="1"/>
  <c r="V1848" i="1"/>
  <c r="H1124" i="1"/>
  <c r="Q1696" i="1"/>
  <c r="C1817" i="1"/>
  <c r="F1817" i="1" s="1"/>
  <c r="C2272" i="1"/>
  <c r="E2272" i="1" s="1"/>
  <c r="V1159" i="1"/>
  <c r="V854" i="1"/>
  <c r="Q1567" i="1"/>
  <c r="H2078" i="1"/>
  <c r="V2085" i="1"/>
  <c r="H1118" i="1"/>
  <c r="R1532" i="1"/>
  <c r="V2263" i="1"/>
  <c r="Q841" i="1"/>
  <c r="S841" i="1" s="1"/>
  <c r="H2658" i="1"/>
  <c r="V2478" i="1"/>
  <c r="V2218" i="1"/>
  <c r="C1420" i="1"/>
  <c r="C2051" i="1"/>
  <c r="E2051" i="1" s="1"/>
  <c r="H1971" i="1"/>
  <c r="R1620" i="1"/>
  <c r="S1620" i="1" s="1"/>
  <c r="Q2277" i="1"/>
  <c r="S2277" i="1" s="1"/>
  <c r="R2613" i="1"/>
  <c r="T2613" i="1" s="1"/>
  <c r="Q1848" i="1"/>
  <c r="T1848" i="1" s="1"/>
  <c r="H1336" i="1"/>
  <c r="C1807" i="1"/>
  <c r="V2291" i="1"/>
  <c r="AD1380" i="1"/>
  <c r="H2092" i="1"/>
  <c r="H1886" i="1"/>
  <c r="C1797" i="1"/>
  <c r="F1797" i="1" s="1"/>
  <c r="R1159" i="1"/>
  <c r="S1159" i="1" s="1"/>
  <c r="Q854" i="1"/>
  <c r="S854" i="1" s="1"/>
  <c r="AI1529" i="1"/>
  <c r="C1129" i="1"/>
  <c r="C1863" i="1"/>
  <c r="C1118" i="1"/>
  <c r="E1118" i="1" s="1"/>
  <c r="V1169" i="1"/>
  <c r="V1885" i="1"/>
  <c r="H2158" i="1"/>
  <c r="R1178" i="1"/>
  <c r="T1178" i="1" s="1"/>
  <c r="D1807" i="1"/>
  <c r="E1807" i="1" s="1"/>
  <c r="Q1519" i="1"/>
  <c r="T1519" i="1" s="1"/>
  <c r="D1179" i="1"/>
  <c r="R2079" i="1"/>
  <c r="AE1380" i="1"/>
  <c r="AG1380" i="1" s="1"/>
  <c r="R1885" i="1"/>
  <c r="S1885" i="1" s="1"/>
  <c r="H992" i="1"/>
  <c r="D2334" i="1"/>
  <c r="D2691" i="1"/>
  <c r="H1057" i="1"/>
  <c r="R2655" i="1"/>
  <c r="Q976" i="1"/>
  <c r="H2285" i="1"/>
  <c r="Q1228" i="1"/>
  <c r="S1228" i="1" s="1"/>
  <c r="V1124" i="1"/>
  <c r="V1732" i="1"/>
  <c r="D2628" i="1"/>
  <c r="F2628" i="1" s="1"/>
  <c r="Q2556" i="1"/>
  <c r="S2556" i="1" s="1"/>
  <c r="Q1333" i="1"/>
  <c r="S1333" i="1" s="1"/>
  <c r="Q1818" i="1"/>
  <c r="T1818" i="1" s="1"/>
  <c r="Q2160" i="1"/>
  <c r="S2160" i="1" s="1"/>
  <c r="R976" i="1"/>
  <c r="T976" i="1" s="1"/>
  <c r="V2594" i="1"/>
  <c r="C2035" i="1"/>
  <c r="E2035" i="1" s="1"/>
  <c r="R2069" i="1"/>
  <c r="T2069" i="1" s="1"/>
  <c r="H1397" i="1"/>
  <c r="D2140" i="1"/>
  <c r="F2140" i="1" s="1"/>
  <c r="V1820" i="1"/>
  <c r="C991" i="1"/>
  <c r="E991" i="1" s="1"/>
  <c r="R1124" i="1"/>
  <c r="S1124" i="1" s="1"/>
  <c r="H2613" i="1"/>
  <c r="D1247" i="1"/>
  <c r="Q1732" i="1"/>
  <c r="T1732" i="1" s="1"/>
  <c r="C2628" i="1"/>
  <c r="V2556" i="1"/>
  <c r="V1333" i="1"/>
  <c r="V1048" i="1"/>
  <c r="Q2706" i="1"/>
  <c r="S2706" i="1" s="1"/>
  <c r="V2160" i="1"/>
  <c r="Q2594" i="1"/>
  <c r="S2594" i="1" s="1"/>
  <c r="H2035" i="1"/>
  <c r="H991" i="1"/>
  <c r="Q1329" i="1"/>
  <c r="S1329" i="1" s="1"/>
  <c r="C2613" i="1"/>
  <c r="E2613" i="1" s="1"/>
  <c r="H1247" i="1"/>
  <c r="R1798" i="1"/>
  <c r="T1798" i="1" s="1"/>
  <c r="R1048" i="1"/>
  <c r="T1048" i="1" s="1"/>
  <c r="Q2555" i="1"/>
  <c r="S2555" i="1" s="1"/>
  <c r="V2706" i="1"/>
  <c r="V1253" i="1"/>
  <c r="R869" i="1"/>
  <c r="S869" i="1" s="1"/>
  <c r="V1329" i="1"/>
  <c r="V1843" i="1"/>
  <c r="AE721" i="1"/>
  <c r="AG721" i="1" s="1"/>
  <c r="H2372" i="1"/>
  <c r="V1798" i="1"/>
  <c r="C2369" i="1"/>
  <c r="E2369" i="1" s="1"/>
  <c r="C898" i="1"/>
  <c r="E898" i="1" s="1"/>
  <c r="V1178" i="1"/>
  <c r="Q1033" i="1"/>
  <c r="V2555" i="1"/>
  <c r="Q2509" i="1"/>
  <c r="C1701" i="1"/>
  <c r="C2337" i="1"/>
  <c r="E2337" i="1" s="1"/>
  <c r="D1868" i="1"/>
  <c r="F1868" i="1" s="1"/>
  <c r="V1171" i="1"/>
  <c r="Q1253" i="1"/>
  <c r="S1253" i="1" s="1"/>
  <c r="AD1738" i="1"/>
  <c r="D1853" i="1"/>
  <c r="E1853" i="1" s="1"/>
  <c r="H1229" i="1"/>
  <c r="H2693" i="1"/>
  <c r="R1978" i="1"/>
  <c r="T1978" i="1" s="1"/>
  <c r="H2166" i="1"/>
  <c r="H2094" i="1"/>
  <c r="C2381" i="1"/>
  <c r="E2381" i="1" s="1"/>
  <c r="Q1843" i="1"/>
  <c r="T1843" i="1" s="1"/>
  <c r="AI721" i="1"/>
  <c r="D2372" i="1"/>
  <c r="E2372" i="1" s="1"/>
  <c r="H2369" i="1"/>
  <c r="R1041" i="1"/>
  <c r="R2509" i="1"/>
  <c r="T2509" i="1" s="1"/>
  <c r="V1519" i="1"/>
  <c r="Q1756" i="1"/>
  <c r="T1756" i="1" s="1"/>
  <c r="C966" i="1"/>
  <c r="E966" i="1" s="1"/>
  <c r="R2106" i="1"/>
  <c r="S2106" i="1" s="1"/>
  <c r="AD1650" i="1"/>
  <c r="C1793" i="1"/>
  <c r="F1793" i="1" s="1"/>
  <c r="C2225" i="1"/>
  <c r="E2225" i="1" s="1"/>
  <c r="Q1070" i="1"/>
  <c r="S1070" i="1" s="1"/>
  <c r="H2381" i="1"/>
  <c r="D2149" i="1"/>
  <c r="E2149" i="1" s="1"/>
  <c r="H1181" i="1"/>
  <c r="Q998" i="1"/>
  <c r="S998" i="1" s="1"/>
  <c r="H1723" i="1"/>
  <c r="C1986" i="1"/>
  <c r="E1986" i="1" s="1"/>
  <c r="V2139" i="1"/>
  <c r="H966" i="1"/>
  <c r="H2149" i="1"/>
  <c r="C1181" i="1"/>
  <c r="E1181" i="1" s="1"/>
  <c r="H1317" i="1"/>
  <c r="V998" i="1"/>
  <c r="C1723" i="1"/>
  <c r="F1723" i="1" s="1"/>
  <c r="H1220" i="1"/>
  <c r="H1986" i="1"/>
  <c r="R2377" i="1"/>
  <c r="T2377" i="1" s="1"/>
  <c r="Q2139" i="1"/>
  <c r="S2139" i="1" s="1"/>
  <c r="R1066" i="1"/>
  <c r="S1066" i="1" s="1"/>
  <c r="D813" i="1"/>
  <c r="E813" i="1" s="1"/>
  <c r="H1894" i="1"/>
  <c r="Q935" i="1"/>
  <c r="S935" i="1" s="1"/>
  <c r="V1116" i="1"/>
  <c r="AD1483" i="1"/>
  <c r="AG1483" i="1" s="1"/>
  <c r="H2632" i="1"/>
  <c r="H1083" i="1"/>
  <c r="Q2388" i="1"/>
  <c r="S2388" i="1" s="1"/>
  <c r="H2499" i="1"/>
  <c r="Q2363" i="1"/>
  <c r="AD2297" i="1"/>
  <c r="Q2506" i="1"/>
  <c r="V1462" i="1"/>
  <c r="C1317" i="1"/>
  <c r="E1317" i="1" s="1"/>
  <c r="D1705" i="1"/>
  <c r="E1705" i="1" s="1"/>
  <c r="C1220" i="1"/>
  <c r="E1220" i="1" s="1"/>
  <c r="V2582" i="1"/>
  <c r="Q2572" i="1"/>
  <c r="S2572" i="1" s="1"/>
  <c r="Q781" i="1"/>
  <c r="S781" i="1" s="1"/>
  <c r="R1761" i="1"/>
  <c r="S1761" i="1" s="1"/>
  <c r="V1066" i="1"/>
  <c r="Q864" i="1"/>
  <c r="S864" i="1" s="1"/>
  <c r="H813" i="1"/>
  <c r="D2544" i="1"/>
  <c r="F2544" i="1" s="1"/>
  <c r="C2085" i="1"/>
  <c r="E2085" i="1" s="1"/>
  <c r="Q1116" i="1"/>
  <c r="S1116" i="1" s="1"/>
  <c r="AI1483" i="1"/>
  <c r="D2632" i="1"/>
  <c r="E2632" i="1" s="1"/>
  <c r="D1083" i="1"/>
  <c r="F1083" i="1" s="1"/>
  <c r="AE1124" i="1"/>
  <c r="C986" i="1"/>
  <c r="E986" i="1" s="1"/>
  <c r="R938" i="1"/>
  <c r="T938" i="1" s="1"/>
  <c r="C2418" i="1"/>
  <c r="E2418" i="1" s="1"/>
  <c r="R2506" i="1"/>
  <c r="T2506" i="1" s="1"/>
  <c r="V1120" i="1"/>
  <c r="Q1936" i="1"/>
  <c r="H1705" i="1"/>
  <c r="H1872" i="1"/>
  <c r="R1204" i="1"/>
  <c r="Q2582" i="1"/>
  <c r="S2582" i="1" s="1"/>
  <c r="V2572" i="1"/>
  <c r="V781" i="1"/>
  <c r="V1761" i="1"/>
  <c r="V864" i="1"/>
  <c r="H1874" i="1"/>
  <c r="H2544" i="1"/>
  <c r="R1696" i="1"/>
  <c r="S1696" i="1" s="1"/>
  <c r="V1468" i="1"/>
  <c r="H2085" i="1"/>
  <c r="V2234" i="1"/>
  <c r="Q2200" i="1"/>
  <c r="S2200" i="1" s="1"/>
  <c r="AD1124" i="1"/>
  <c r="H986" i="1"/>
  <c r="V938" i="1"/>
  <c r="H2418" i="1"/>
  <c r="C2043" i="1"/>
  <c r="E2043" i="1" s="1"/>
  <c r="V1513" i="1"/>
  <c r="C2538" i="1"/>
  <c r="E2538" i="1" s="1"/>
  <c r="Q1779" i="1"/>
  <c r="T1779" i="1" s="1"/>
  <c r="V1326" i="1"/>
  <c r="D1562" i="1"/>
  <c r="F1562" i="1" s="1"/>
  <c r="D2530" i="1"/>
  <c r="V1813" i="1"/>
  <c r="AE2013" i="1"/>
  <c r="AF2013" i="1" s="1"/>
  <c r="C1246" i="1"/>
  <c r="Q1857" i="1"/>
  <c r="H1536" i="1"/>
  <c r="H2414" i="1"/>
  <c r="H1657" i="1"/>
  <c r="H2514" i="1"/>
  <c r="Q1137" i="1"/>
  <c r="S1137" i="1" s="1"/>
  <c r="R1711" i="1"/>
  <c r="T1711" i="1" s="1"/>
  <c r="H2373" i="1"/>
  <c r="AI860" i="1"/>
  <c r="C1522" i="1"/>
  <c r="F1522" i="1" s="1"/>
  <c r="V2156" i="1"/>
  <c r="C2269" i="1"/>
  <c r="E2269" i="1" s="1"/>
  <c r="R2330" i="1"/>
  <c r="T2330" i="1" s="1"/>
  <c r="R1326" i="1"/>
  <c r="T1326" i="1" s="1"/>
  <c r="Q855" i="1"/>
  <c r="R2270" i="1"/>
  <c r="T2270" i="1" s="1"/>
  <c r="Q1461" i="1"/>
  <c r="T1461" i="1" s="1"/>
  <c r="C2373" i="1"/>
  <c r="E2373" i="1" s="1"/>
  <c r="AD860" i="1"/>
  <c r="AF860" i="1" s="1"/>
  <c r="C1896" i="1"/>
  <c r="F1896" i="1" s="1"/>
  <c r="H2057" i="1"/>
  <c r="C2601" i="1"/>
  <c r="E2601" i="1" s="1"/>
  <c r="Q740" i="1"/>
  <c r="R855" i="1"/>
  <c r="T855" i="1" s="1"/>
  <c r="Q2270" i="1"/>
  <c r="V1461" i="1"/>
  <c r="D2235" i="1"/>
  <c r="E2235" i="1" s="1"/>
  <c r="H1896" i="1"/>
  <c r="C2057" i="1"/>
  <c r="E2057" i="1" s="1"/>
  <c r="H2601" i="1"/>
  <c r="V1477" i="1"/>
  <c r="R740" i="1"/>
  <c r="T740" i="1" s="1"/>
  <c r="Q1693" i="1"/>
  <c r="T1693" i="1" s="1"/>
  <c r="H1557" i="1"/>
  <c r="C2702" i="1"/>
  <c r="E2702" i="1" s="1"/>
  <c r="H2635" i="1"/>
  <c r="V1228" i="1"/>
  <c r="D1052" i="1"/>
  <c r="H2235" i="1"/>
  <c r="C1362" i="1"/>
  <c r="R1518" i="1"/>
  <c r="S1518" i="1" s="1"/>
  <c r="R1477" i="1"/>
  <c r="S1477" i="1" s="1"/>
  <c r="V1693" i="1"/>
  <c r="C1557" i="1"/>
  <c r="F1557" i="1" s="1"/>
  <c r="H1224" i="1"/>
  <c r="Q1789" i="1"/>
  <c r="C1052" i="1"/>
  <c r="AD2209" i="1"/>
  <c r="AF2209" i="1" s="1"/>
  <c r="C1494" i="1"/>
  <c r="F1494" i="1" s="1"/>
  <c r="R883" i="1"/>
  <c r="T883" i="1" s="1"/>
  <c r="D1362" i="1"/>
  <c r="F1362" i="1" s="1"/>
  <c r="Q2538" i="1"/>
  <c r="S2538" i="1" s="1"/>
  <c r="Q1518" i="1"/>
  <c r="V2458" i="1"/>
  <c r="D1224" i="1"/>
  <c r="E1224" i="1" s="1"/>
  <c r="V2313" i="1"/>
  <c r="Q1626" i="1"/>
  <c r="T1626" i="1" s="1"/>
  <c r="AI2209" i="1"/>
  <c r="Q1218" i="1"/>
  <c r="S1218" i="1" s="1"/>
  <c r="R1814" i="1"/>
  <c r="S1814" i="1" s="1"/>
  <c r="H1494" i="1"/>
  <c r="Q883" i="1"/>
  <c r="H959" i="1"/>
  <c r="V2538" i="1"/>
  <c r="Q2458" i="1"/>
  <c r="S2458" i="1" s="1"/>
  <c r="H1729" i="1"/>
  <c r="V1360" i="1"/>
  <c r="D1397" i="1"/>
  <c r="F1397" i="1" s="1"/>
  <c r="H2043" i="1"/>
  <c r="V1679" i="1"/>
  <c r="V1119" i="1"/>
  <c r="V869" i="1"/>
  <c r="R2148" i="1"/>
  <c r="T2148" i="1" s="1"/>
  <c r="AI1248" i="1"/>
  <c r="V1218" i="1"/>
  <c r="Q1814" i="1"/>
  <c r="D959" i="1"/>
  <c r="E959" i="1" s="1"/>
  <c r="C1729" i="1"/>
  <c r="F1729" i="1" s="1"/>
  <c r="C758" i="1"/>
  <c r="E758" i="1" s="1"/>
  <c r="Q1165" i="1"/>
  <c r="S1165" i="1" s="1"/>
  <c r="Q1360" i="1"/>
  <c r="S1360" i="1" s="1"/>
  <c r="Q1679" i="1"/>
  <c r="T1679" i="1" s="1"/>
  <c r="R1119" i="1"/>
  <c r="T1119" i="1" s="1"/>
  <c r="Q2148" i="1"/>
  <c r="R1706" i="1"/>
  <c r="T1706" i="1" s="1"/>
  <c r="AE1248" i="1"/>
  <c r="AG1248" i="1" s="1"/>
  <c r="C1391" i="1"/>
  <c r="E1391" i="1" s="1"/>
  <c r="H1221" i="1"/>
  <c r="H1885" i="1"/>
  <c r="V2063" i="1"/>
  <c r="H758" i="1"/>
  <c r="H1274" i="1"/>
  <c r="V1706" i="1"/>
  <c r="H1391" i="1"/>
  <c r="D1221" i="1"/>
  <c r="F1221" i="1" s="1"/>
  <c r="D1885" i="1"/>
  <c r="E1885" i="1" s="1"/>
  <c r="R2063" i="1"/>
  <c r="S2063" i="1" s="1"/>
  <c r="V2075" i="1"/>
  <c r="D1274" i="1"/>
  <c r="F1274" i="1" s="1"/>
  <c r="V787" i="1"/>
  <c r="H2538" i="1"/>
  <c r="Q1698" i="1"/>
  <c r="V1711" i="1"/>
  <c r="R1698" i="1"/>
  <c r="S1698" i="1" s="1"/>
  <c r="D1907" i="1"/>
  <c r="E1907" i="1" s="1"/>
  <c r="D1980" i="1"/>
  <c r="F1980" i="1" s="1"/>
  <c r="C2213" i="1"/>
  <c r="E2213" i="1" s="1"/>
  <c r="C2299" i="1"/>
  <c r="H2199" i="1"/>
  <c r="C2576" i="1"/>
  <c r="H712" i="1"/>
  <c r="D1515" i="1"/>
  <c r="E1515" i="1" s="1"/>
  <c r="D995" i="1"/>
  <c r="F995" i="1" s="1"/>
  <c r="C2306" i="1"/>
  <c r="E2306" i="1" s="1"/>
  <c r="Q1770" i="1"/>
  <c r="D1713" i="1"/>
  <c r="E1713" i="1" s="1"/>
  <c r="Q2113" i="1"/>
  <c r="R2036" i="1"/>
  <c r="T2036" i="1" s="1"/>
  <c r="H1727" i="1"/>
  <c r="H1298" i="1"/>
  <c r="C2481" i="1"/>
  <c r="E2481" i="1" s="1"/>
  <c r="H2634" i="1"/>
  <c r="V2138" i="1"/>
  <c r="V2284" i="1"/>
  <c r="Q2041" i="1"/>
  <c r="R1789" i="1"/>
  <c r="R1462" i="1"/>
  <c r="T1462" i="1" s="1"/>
  <c r="R1951" i="1"/>
  <c r="T1951" i="1" s="1"/>
  <c r="H1907" i="1"/>
  <c r="C1980" i="1"/>
  <c r="H2213" i="1"/>
  <c r="D2299" i="1"/>
  <c r="F2299" i="1" s="1"/>
  <c r="D2199" i="1"/>
  <c r="E2199" i="1" s="1"/>
  <c r="D2576" i="1"/>
  <c r="F2576" i="1" s="1"/>
  <c r="D712" i="1"/>
  <c r="F712" i="1" s="1"/>
  <c r="R1770" i="1"/>
  <c r="S1770" i="1" s="1"/>
  <c r="C1387" i="1"/>
  <c r="E1387" i="1" s="1"/>
  <c r="R2568" i="1"/>
  <c r="T2568" i="1" s="1"/>
  <c r="Q2561" i="1"/>
  <c r="S2561" i="1" s="1"/>
  <c r="V1818" i="1"/>
  <c r="C1133" i="1"/>
  <c r="E1133" i="1" s="1"/>
  <c r="C2426" i="1"/>
  <c r="E2426" i="1" s="1"/>
  <c r="V2106" i="1"/>
  <c r="R894" i="1"/>
  <c r="T894" i="1" s="1"/>
  <c r="V1165" i="1"/>
  <c r="V1626" i="1"/>
  <c r="H2702" i="1"/>
  <c r="C2635" i="1"/>
  <c r="E2635" i="1" s="1"/>
  <c r="V1676" i="1"/>
  <c r="AI1883" i="1"/>
  <c r="H2532" i="1"/>
  <c r="H2143" i="1"/>
  <c r="D1383" i="1"/>
  <c r="F1383" i="1" s="1"/>
  <c r="H1951" i="1"/>
  <c r="D1593" i="1"/>
  <c r="Q1955" i="1"/>
  <c r="T1955" i="1" s="1"/>
  <c r="C2618" i="1"/>
  <c r="E2618" i="1" s="1"/>
  <c r="Q1171" i="1"/>
  <c r="S1171" i="1" s="1"/>
  <c r="H818" i="1"/>
  <c r="Q2025" i="1"/>
  <c r="H2067" i="1"/>
  <c r="D949" i="1"/>
  <c r="D2673" i="1"/>
  <c r="H2032" i="1"/>
  <c r="R1063" i="1"/>
  <c r="T1063" i="1" s="1"/>
  <c r="V1225" i="1"/>
  <c r="R1241" i="1"/>
  <c r="T1241" i="1" s="1"/>
  <c r="Q2149" i="1"/>
  <c r="S2149" i="1" s="1"/>
  <c r="H2123" i="1"/>
  <c r="H956" i="1"/>
  <c r="V1921" i="1"/>
  <c r="V2200" i="1"/>
  <c r="R2463" i="1"/>
  <c r="Q1896" i="1"/>
  <c r="T1896" i="1" s="1"/>
  <c r="H1280" i="1"/>
  <c r="Q2359" i="1"/>
  <c r="S2359" i="1" s="1"/>
  <c r="H2439" i="1"/>
  <c r="H1100" i="1"/>
  <c r="Q1063" i="1"/>
  <c r="V2149" i="1"/>
  <c r="R1598" i="1"/>
  <c r="S1598" i="1" s="1"/>
  <c r="V1896" i="1"/>
  <c r="C1280" i="1"/>
  <c r="E1280" i="1" s="1"/>
  <c r="C2464" i="1"/>
  <c r="H2079" i="1"/>
  <c r="Q2640" i="1"/>
  <c r="AD944" i="1"/>
  <c r="Q1268" i="1"/>
  <c r="R1275" i="1"/>
  <c r="S1275" i="1" s="1"/>
  <c r="V1598" i="1"/>
  <c r="Q1468" i="1"/>
  <c r="T1468" i="1" s="1"/>
  <c r="Q2347" i="1"/>
  <c r="S2347" i="1" s="1"/>
  <c r="V1196" i="1"/>
  <c r="V2543" i="1"/>
  <c r="D2464" i="1"/>
  <c r="F2464" i="1" s="1"/>
  <c r="C2079" i="1"/>
  <c r="E2079" i="1" s="1"/>
  <c r="AI2581" i="1"/>
  <c r="C2575" i="1"/>
  <c r="E2575" i="1" s="1"/>
  <c r="D2208" i="1"/>
  <c r="V2297" i="1"/>
  <c r="AD921" i="1"/>
  <c r="H1754" i="1"/>
  <c r="H1661" i="1"/>
  <c r="V2054" i="1"/>
  <c r="V2682" i="1"/>
  <c r="V2611" i="1"/>
  <c r="Q731" i="1"/>
  <c r="R2479" i="1"/>
  <c r="Q913" i="1"/>
  <c r="Q2083" i="1"/>
  <c r="H1370" i="1"/>
  <c r="V886" i="1"/>
  <c r="D1572" i="1"/>
  <c r="E1572" i="1" s="1"/>
  <c r="D1984" i="1"/>
  <c r="F1984" i="1" s="1"/>
  <c r="V2347" i="1"/>
  <c r="Q1196" i="1"/>
  <c r="S1196" i="1" s="1"/>
  <c r="Q2543" i="1"/>
  <c r="S2543" i="1" s="1"/>
  <c r="C1065" i="1"/>
  <c r="H1944" i="1"/>
  <c r="C2577" i="1"/>
  <c r="E2577" i="1" s="1"/>
  <c r="AD2581" i="1"/>
  <c r="AF2581" i="1" s="1"/>
  <c r="H2575" i="1"/>
  <c r="C2208" i="1"/>
  <c r="H908" i="1"/>
  <c r="C2599" i="1"/>
  <c r="E2599" i="1" s="1"/>
  <c r="C1441" i="1"/>
  <c r="E1441" i="1" s="1"/>
  <c r="H2498" i="1"/>
  <c r="R2297" i="1"/>
  <c r="T2297" i="1" s="1"/>
  <c r="AE921" i="1"/>
  <c r="AG921" i="1" s="1"/>
  <c r="D1754" i="1"/>
  <c r="F1754" i="1" s="1"/>
  <c r="D1661" i="1"/>
  <c r="F1661" i="1" s="1"/>
  <c r="R2054" i="1"/>
  <c r="S2054" i="1" s="1"/>
  <c r="Q2682" i="1"/>
  <c r="S2682" i="1" s="1"/>
  <c r="R2611" i="1"/>
  <c r="S2611" i="1" s="1"/>
  <c r="R731" i="1"/>
  <c r="T731" i="1" s="1"/>
  <c r="Q2479" i="1"/>
  <c r="V1027" i="1"/>
  <c r="Q1742" i="1"/>
  <c r="R913" i="1"/>
  <c r="T913" i="1" s="1"/>
  <c r="R2083" i="1"/>
  <c r="T2083" i="1" s="1"/>
  <c r="D1370" i="1"/>
  <c r="F1370" i="1" s="1"/>
  <c r="R886" i="1"/>
  <c r="T886" i="1" s="1"/>
  <c r="C1572" i="1"/>
  <c r="H1984" i="1"/>
  <c r="D1065" i="1"/>
  <c r="C1944" i="1"/>
  <c r="F1944" i="1" s="1"/>
  <c r="H2577" i="1"/>
  <c r="V1540" i="1"/>
  <c r="C908" i="1"/>
  <c r="E908" i="1" s="1"/>
  <c r="H2599" i="1"/>
  <c r="H1441" i="1"/>
  <c r="D2498" i="1"/>
  <c r="E2498" i="1" s="1"/>
  <c r="Q1027" i="1"/>
  <c r="S1027" i="1" s="1"/>
  <c r="R1742" i="1"/>
  <c r="S1742" i="1" s="1"/>
  <c r="R1065" i="1"/>
  <c r="T1065" i="1" s="1"/>
  <c r="V2565" i="1"/>
  <c r="R1475" i="1"/>
  <c r="S1475" i="1" s="1"/>
  <c r="Q1540" i="1"/>
  <c r="T1540" i="1" s="1"/>
  <c r="C1515" i="1"/>
  <c r="H995" i="1"/>
  <c r="H2306" i="1"/>
  <c r="C1713" i="1"/>
  <c r="C1202" i="1"/>
  <c r="R2113" i="1"/>
  <c r="T2113" i="1" s="1"/>
  <c r="V2220" i="1"/>
  <c r="V2036" i="1"/>
  <c r="C1727" i="1"/>
  <c r="F1727" i="1" s="1"/>
  <c r="D1298" i="1"/>
  <c r="E1298" i="1" s="1"/>
  <c r="Q752" i="1"/>
  <c r="V1757" i="1"/>
  <c r="C1881" i="1"/>
  <c r="F1881" i="1" s="1"/>
  <c r="H2481" i="1"/>
  <c r="D1830" i="1"/>
  <c r="E1830" i="1" s="1"/>
  <c r="C2634" i="1"/>
  <c r="E2634" i="1" s="1"/>
  <c r="C1331" i="1"/>
  <c r="V1065" i="1"/>
  <c r="R2565" i="1"/>
  <c r="S2565" i="1" s="1"/>
  <c r="Q1475" i="1"/>
  <c r="C2088" i="1"/>
  <c r="H2088" i="1"/>
  <c r="D2088" i="1"/>
  <c r="C2016" i="1"/>
  <c r="H2016" i="1"/>
  <c r="D2016" i="1"/>
  <c r="C2394" i="1"/>
  <c r="D2394" i="1"/>
  <c r="H2394" i="1"/>
  <c r="H2175" i="1"/>
  <c r="D2175" i="1"/>
  <c r="C2175" i="1"/>
  <c r="AD2196" i="1"/>
  <c r="AI2196" i="1"/>
  <c r="AE2196" i="1"/>
  <c r="C1647" i="1"/>
  <c r="D1647" i="1"/>
  <c r="H1647" i="1"/>
  <c r="D1218" i="1"/>
  <c r="C1218" i="1"/>
  <c r="H1218" i="1"/>
  <c r="H1967" i="1"/>
  <c r="D1967" i="1"/>
  <c r="C1967" i="1"/>
  <c r="C2640" i="1"/>
  <c r="D2640" i="1"/>
  <c r="H2640" i="1"/>
  <c r="C1496" i="1"/>
  <c r="D1496" i="1"/>
  <c r="H1496" i="1"/>
  <c r="AT2179" i="1"/>
  <c r="D1509" i="1"/>
  <c r="H1509" i="1"/>
  <c r="C1509" i="1"/>
  <c r="AE1689" i="1"/>
  <c r="AI1689" i="1"/>
  <c r="AD1689" i="1"/>
  <c r="AD2092" i="1"/>
  <c r="AE2092" i="1"/>
  <c r="AI2092" i="1"/>
  <c r="AE1863" i="1"/>
  <c r="AD1863" i="1"/>
  <c r="AI1863" i="1"/>
  <c r="AI992" i="1"/>
  <c r="AD992" i="1"/>
  <c r="AE992" i="1"/>
  <c r="AD1611" i="1"/>
  <c r="AE1611" i="1"/>
  <c r="AI1611" i="1"/>
  <c r="D2509" i="1"/>
  <c r="H2509" i="1"/>
  <c r="C2509" i="1"/>
  <c r="R1490" i="1"/>
  <c r="V1490" i="1"/>
  <c r="Q1490" i="1"/>
  <c r="AT1443" i="1"/>
  <c r="AE734" i="1"/>
  <c r="AD734" i="1"/>
  <c r="AI734" i="1"/>
  <c r="AT2677" i="1"/>
  <c r="AS2677" i="1"/>
  <c r="C2303" i="1"/>
  <c r="D2303" i="1"/>
  <c r="H2303" i="1"/>
  <c r="C888" i="1"/>
  <c r="H888" i="1"/>
  <c r="D888" i="1"/>
  <c r="AT2132" i="1"/>
  <c r="C1898" i="1"/>
  <c r="D1898" i="1"/>
  <c r="H1898" i="1"/>
  <c r="D2137" i="1"/>
  <c r="H2137" i="1"/>
  <c r="C2137" i="1"/>
  <c r="D1327" i="1"/>
  <c r="C1327" i="1"/>
  <c r="H1327" i="1"/>
  <c r="D1955" i="1"/>
  <c r="C1955" i="1"/>
  <c r="H1955" i="1"/>
  <c r="C1530" i="1"/>
  <c r="D1530" i="1"/>
  <c r="H1530" i="1"/>
  <c r="AD2672" i="1"/>
  <c r="AI2672" i="1"/>
  <c r="AE2672" i="1"/>
  <c r="AS1148" i="1"/>
  <c r="AT1148" i="1"/>
  <c r="AT714" i="1"/>
  <c r="AS714" i="1"/>
  <c r="AT2542" i="1"/>
  <c r="H1417" i="1"/>
  <c r="C1417" i="1"/>
  <c r="D1417" i="1"/>
  <c r="C773" i="1"/>
  <c r="D773" i="1"/>
  <c r="H773" i="1"/>
  <c r="D2031" i="1"/>
  <c r="C2031" i="1"/>
  <c r="H2031" i="1"/>
  <c r="H2203" i="1"/>
  <c r="D2203" i="1"/>
  <c r="C2203" i="1"/>
  <c r="H1840" i="1"/>
  <c r="D1840" i="1"/>
  <c r="C1840" i="1"/>
  <c r="D1525" i="1"/>
  <c r="C1525" i="1"/>
  <c r="H1525" i="1"/>
  <c r="D2542" i="1"/>
  <c r="H2542" i="1"/>
  <c r="C2542" i="1"/>
  <c r="C2060" i="1"/>
  <c r="D2060" i="1"/>
  <c r="H2060" i="1"/>
  <c r="D1430" i="1"/>
  <c r="C1430" i="1"/>
  <c r="H1430" i="1"/>
  <c r="C2297" i="1"/>
  <c r="D2297" i="1"/>
  <c r="H2297" i="1"/>
  <c r="D1555" i="1"/>
  <c r="H1555" i="1"/>
  <c r="C1555" i="1"/>
  <c r="C1607" i="1"/>
  <c r="H1607" i="1"/>
  <c r="D1607" i="1"/>
  <c r="H1244" i="1"/>
  <c r="C1244" i="1"/>
  <c r="D1244" i="1"/>
  <c r="D2688" i="1"/>
  <c r="C2688" i="1"/>
  <c r="H2688" i="1"/>
  <c r="AE943" i="1"/>
  <c r="AD943" i="1"/>
  <c r="AI943" i="1"/>
  <c r="AD1615" i="1"/>
  <c r="AI1615" i="1"/>
  <c r="AE1615" i="1"/>
  <c r="AT736" i="1"/>
  <c r="D2631" i="1"/>
  <c r="H2631" i="1"/>
  <c r="C2631" i="1"/>
  <c r="H2212" i="1"/>
  <c r="D2212" i="1"/>
  <c r="C2212" i="1"/>
  <c r="D2680" i="1"/>
  <c r="C2680" i="1"/>
  <c r="H2680" i="1"/>
  <c r="D1973" i="1"/>
  <c r="C1973" i="1"/>
  <c r="H1973" i="1"/>
  <c r="C903" i="1"/>
  <c r="H903" i="1"/>
  <c r="D903" i="1"/>
  <c r="C2662" i="1"/>
  <c r="D2662" i="1"/>
  <c r="H2662" i="1"/>
  <c r="D1988" i="1"/>
  <c r="C1988" i="1"/>
  <c r="H1988" i="1"/>
  <c r="C1585" i="1"/>
  <c r="D1585" i="1"/>
  <c r="H1585" i="1"/>
  <c r="D771" i="1"/>
  <c r="C771" i="1"/>
  <c r="H771" i="1"/>
  <c r="H843" i="1"/>
  <c r="C843" i="1"/>
  <c r="D843" i="1"/>
  <c r="D2006" i="1"/>
  <c r="H2006" i="1"/>
  <c r="C2006" i="1"/>
  <c r="D1323" i="1"/>
  <c r="C1323" i="1"/>
  <c r="H1323" i="1"/>
  <c r="C1609" i="1"/>
  <c r="D1609" i="1"/>
  <c r="H1609" i="1"/>
  <c r="D2065" i="1"/>
  <c r="C2065" i="1"/>
  <c r="H2065" i="1"/>
  <c r="AI2688" i="1"/>
  <c r="AD2688" i="1"/>
  <c r="AE2688" i="1"/>
  <c r="AE1400" i="1"/>
  <c r="AD1400" i="1"/>
  <c r="AI1400" i="1"/>
  <c r="AT1287" i="1"/>
  <c r="C1479" i="1"/>
  <c r="D1479" i="1"/>
  <c r="H1479" i="1"/>
  <c r="D757" i="1"/>
  <c r="C757" i="1"/>
  <c r="H757" i="1"/>
  <c r="H950" i="1"/>
  <c r="C950" i="1"/>
  <c r="D950" i="1"/>
  <c r="D1062" i="1"/>
  <c r="C1062" i="1"/>
  <c r="H1062" i="1"/>
  <c r="C2376" i="1"/>
  <c r="D2376" i="1"/>
  <c r="H2376" i="1"/>
  <c r="H2076" i="1"/>
  <c r="C2076" i="1"/>
  <c r="D2076" i="1"/>
  <c r="D2562" i="1"/>
  <c r="H2562" i="1"/>
  <c r="C2562" i="1"/>
  <c r="C2508" i="1"/>
  <c r="D2508" i="1"/>
  <c r="H2508" i="1"/>
  <c r="D761" i="1"/>
  <c r="H761" i="1"/>
  <c r="C761" i="1"/>
  <c r="D1269" i="1"/>
  <c r="H1269" i="1"/>
  <c r="C1269" i="1"/>
  <c r="H1843" i="1"/>
  <c r="D1843" i="1"/>
  <c r="C1843" i="1"/>
  <c r="D2488" i="1"/>
  <c r="H2488" i="1"/>
  <c r="C2488" i="1"/>
  <c r="D1608" i="1"/>
  <c r="H1608" i="1"/>
  <c r="C1608" i="1"/>
  <c r="H1569" i="1"/>
  <c r="D1569" i="1"/>
  <c r="C1569" i="1"/>
  <c r="AI2628" i="1"/>
  <c r="AD2628" i="1"/>
  <c r="AE2628" i="1"/>
  <c r="AD1664" i="1"/>
  <c r="AE1664" i="1"/>
  <c r="AI1664" i="1"/>
  <c r="AT2505" i="1"/>
  <c r="AS1826" i="1"/>
  <c r="AS1934" i="1"/>
  <c r="AT1298" i="1"/>
  <c r="AT2656" i="1"/>
  <c r="AT2330" i="1"/>
  <c r="D1342" i="1"/>
  <c r="H1342" i="1"/>
  <c r="C1342" i="1"/>
  <c r="C1589" i="1"/>
  <c r="D1589" i="1"/>
  <c r="H1589" i="1"/>
  <c r="D1601" i="1"/>
  <c r="C1601" i="1"/>
  <c r="H1601" i="1"/>
  <c r="D2385" i="1"/>
  <c r="C2385" i="1"/>
  <c r="H2385" i="1"/>
  <c r="D842" i="1"/>
  <c r="H842" i="1"/>
  <c r="C842" i="1"/>
  <c r="D1398" i="1"/>
  <c r="C1398" i="1"/>
  <c r="H1398" i="1"/>
  <c r="C1970" i="1"/>
  <c r="D1970" i="1"/>
  <c r="H1970" i="1"/>
  <c r="D2517" i="1"/>
  <c r="H2517" i="1"/>
  <c r="C2517" i="1"/>
  <c r="H776" i="1"/>
  <c r="D776" i="1"/>
  <c r="C776" i="1"/>
  <c r="D2222" i="1"/>
  <c r="H2222" i="1"/>
  <c r="C2222" i="1"/>
  <c r="D1861" i="1"/>
  <c r="C1861" i="1"/>
  <c r="H1861" i="1"/>
  <c r="D1942" i="1"/>
  <c r="C1942" i="1"/>
  <c r="H1942" i="1"/>
  <c r="D832" i="1"/>
  <c r="C832" i="1"/>
  <c r="H832" i="1"/>
  <c r="D2626" i="1"/>
  <c r="C2626" i="1"/>
  <c r="H2626" i="1"/>
  <c r="AE2702" i="1"/>
  <c r="AD2702" i="1"/>
  <c r="AI2702" i="1"/>
  <c r="AD2402" i="1"/>
  <c r="AI2402" i="1"/>
  <c r="AE2402" i="1"/>
  <c r="AS1013" i="1"/>
  <c r="AT1013" i="1"/>
  <c r="AT1385" i="1"/>
  <c r="AT2635" i="1"/>
  <c r="AS1730" i="1"/>
  <c r="D2633" i="1"/>
  <c r="H2633" i="1"/>
  <c r="C2633" i="1"/>
  <c r="C2005" i="1"/>
  <c r="H2005" i="1"/>
  <c r="D2005" i="1"/>
  <c r="C2114" i="1"/>
  <c r="D2114" i="1"/>
  <c r="H2114" i="1"/>
  <c r="C1582" i="1"/>
  <c r="H1582" i="1"/>
  <c r="D1582" i="1"/>
  <c r="D1175" i="1"/>
  <c r="C1175" i="1"/>
  <c r="H1175" i="1"/>
  <c r="D2190" i="1"/>
  <c r="H2190" i="1"/>
  <c r="C2190" i="1"/>
  <c r="D850" i="1"/>
  <c r="C850" i="1"/>
  <c r="H850" i="1"/>
  <c r="H1521" i="1"/>
  <c r="D1521" i="1"/>
  <c r="C1521" i="1"/>
  <c r="D1784" i="1"/>
  <c r="H1784" i="1"/>
  <c r="C1784" i="1"/>
  <c r="D2125" i="1"/>
  <c r="C2125" i="1"/>
  <c r="H2125" i="1"/>
  <c r="H2359" i="1"/>
  <c r="C2359" i="1"/>
  <c r="D2359" i="1"/>
  <c r="D1526" i="1"/>
  <c r="C1526" i="1"/>
  <c r="H1526" i="1"/>
  <c r="D1517" i="1"/>
  <c r="H1517" i="1"/>
  <c r="C1517" i="1"/>
  <c r="D2587" i="1"/>
  <c r="C2587" i="1"/>
  <c r="H2587" i="1"/>
  <c r="AI2310" i="1"/>
  <c r="AD2310" i="1"/>
  <c r="AE2310" i="1"/>
  <c r="AD1760" i="1"/>
  <c r="AI1760" i="1"/>
  <c r="AE1760" i="1"/>
  <c r="AS1828" i="1"/>
  <c r="H2699" i="1"/>
  <c r="D2699" i="1"/>
  <c r="C2699" i="1"/>
  <c r="D1498" i="1"/>
  <c r="C1498" i="1"/>
  <c r="H1498" i="1"/>
  <c r="H1931" i="1"/>
  <c r="D1931" i="1"/>
  <c r="C1931" i="1"/>
  <c r="D1799" i="1"/>
  <c r="C1799" i="1"/>
  <c r="H1799" i="1"/>
  <c r="D1326" i="1"/>
  <c r="H1326" i="1"/>
  <c r="C1326" i="1"/>
  <c r="H1674" i="1"/>
  <c r="C1674" i="1"/>
  <c r="D1674" i="1"/>
  <c r="C1125" i="1"/>
  <c r="D1125" i="1"/>
  <c r="H1125" i="1"/>
  <c r="C1351" i="1"/>
  <c r="H1351" i="1"/>
  <c r="D1351" i="1"/>
  <c r="C2379" i="1"/>
  <c r="H2379" i="1"/>
  <c r="D2379" i="1"/>
  <c r="D2502" i="1"/>
  <c r="C2502" i="1"/>
  <c r="H2502" i="1"/>
  <c r="C2219" i="1"/>
  <c r="H2219" i="1"/>
  <c r="D2219" i="1"/>
  <c r="D2295" i="1"/>
  <c r="H2295" i="1"/>
  <c r="C2295" i="1"/>
  <c r="C2641" i="1"/>
  <c r="D2641" i="1"/>
  <c r="H2641" i="1"/>
  <c r="H2452" i="1"/>
  <c r="C2452" i="1"/>
  <c r="D2452" i="1"/>
  <c r="AE2045" i="1"/>
  <c r="AD2045" i="1"/>
  <c r="AI2045" i="1"/>
  <c r="AE1550" i="1"/>
  <c r="AD1550" i="1"/>
  <c r="AI1550" i="1"/>
  <c r="AE1969" i="1"/>
  <c r="AD1969" i="1"/>
  <c r="AI1969" i="1"/>
  <c r="AT2184" i="1"/>
  <c r="AT2693" i="1"/>
  <c r="AT2224" i="1"/>
  <c r="AT1247" i="1"/>
  <c r="AS1383" i="1"/>
  <c r="D1172" i="1"/>
  <c r="H1172" i="1"/>
  <c r="C1172" i="1"/>
  <c r="D1010" i="1"/>
  <c r="H1010" i="1"/>
  <c r="C1010" i="1"/>
  <c r="H1702" i="1"/>
  <c r="D1702" i="1"/>
  <c r="C1702" i="1"/>
  <c r="D1534" i="1"/>
  <c r="C1534" i="1"/>
  <c r="H1534" i="1"/>
  <c r="D1328" i="1"/>
  <c r="H1328" i="1"/>
  <c r="C1328" i="1"/>
  <c r="C1063" i="1"/>
  <c r="D1063" i="1"/>
  <c r="H1063" i="1"/>
  <c r="D1137" i="1"/>
  <c r="H1137" i="1"/>
  <c r="C1137" i="1"/>
  <c r="D716" i="1"/>
  <c r="C716" i="1"/>
  <c r="H716" i="1"/>
  <c r="D893" i="1"/>
  <c r="C893" i="1"/>
  <c r="H893" i="1"/>
  <c r="H2336" i="1"/>
  <c r="D2336" i="1"/>
  <c r="C2336" i="1"/>
  <c r="C2525" i="1"/>
  <c r="D2525" i="1"/>
  <c r="H2525" i="1"/>
  <c r="D957" i="1"/>
  <c r="C957" i="1"/>
  <c r="H957" i="1"/>
  <c r="C719" i="1"/>
  <c r="H719" i="1"/>
  <c r="D719" i="1"/>
  <c r="AE2219" i="1"/>
  <c r="AI2219" i="1"/>
  <c r="AD2219" i="1"/>
  <c r="AD723" i="1"/>
  <c r="AE723" i="1"/>
  <c r="AI723" i="1"/>
  <c r="AD1954" i="1"/>
  <c r="AE1954" i="1"/>
  <c r="AI1954" i="1"/>
  <c r="AE1064" i="1"/>
  <c r="AD1064" i="1"/>
  <c r="AI1064" i="1"/>
  <c r="AE1449" i="1"/>
  <c r="AI1449" i="1"/>
  <c r="AD1449" i="1"/>
  <c r="AE1570" i="1"/>
  <c r="AD1570" i="1"/>
  <c r="AI1570" i="1"/>
  <c r="AI1383" i="1"/>
  <c r="AE1383" i="1"/>
  <c r="AD1383" i="1"/>
  <c r="AI2689" i="1"/>
  <c r="AE2689" i="1"/>
  <c r="AD2689" i="1"/>
  <c r="AE1304" i="1"/>
  <c r="AI1304" i="1"/>
  <c r="AD1304" i="1"/>
  <c r="AI1406" i="1"/>
  <c r="AD1406" i="1"/>
  <c r="AE1406" i="1"/>
  <c r="AE1779" i="1"/>
  <c r="AI1779" i="1"/>
  <c r="AD1779" i="1"/>
  <c r="AE1353" i="1"/>
  <c r="AD1353" i="1"/>
  <c r="AI1353" i="1"/>
  <c r="AD1651" i="1"/>
  <c r="AI1651" i="1"/>
  <c r="AE1651" i="1"/>
  <c r="AE2485" i="1"/>
  <c r="AD2485" i="1"/>
  <c r="AI2485" i="1"/>
  <c r="AD2050" i="1"/>
  <c r="AE2050" i="1"/>
  <c r="AI2050" i="1"/>
  <c r="AI1508" i="1"/>
  <c r="AD1508" i="1"/>
  <c r="AE1508" i="1"/>
  <c r="AE2215" i="1"/>
  <c r="AI2215" i="1"/>
  <c r="AD2215" i="1"/>
  <c r="AE2493" i="1"/>
  <c r="AI2493" i="1"/>
  <c r="AD2493" i="1"/>
  <c r="AE1306" i="1"/>
  <c r="AD1306" i="1"/>
  <c r="AI1306" i="1"/>
  <c r="AE1022" i="1"/>
  <c r="AD1022" i="1"/>
  <c r="AI1022" i="1"/>
  <c r="AE1958" i="1"/>
  <c r="AD1958" i="1"/>
  <c r="AI1958" i="1"/>
  <c r="AE1806" i="1"/>
  <c r="AD1806" i="1"/>
  <c r="AI1806" i="1"/>
  <c r="AD791" i="1"/>
  <c r="AE791" i="1"/>
  <c r="AI791" i="1"/>
  <c r="AE1245" i="1"/>
  <c r="AD1245" i="1"/>
  <c r="AI1245" i="1"/>
  <c r="AE2374" i="1"/>
  <c r="AI2374" i="1"/>
  <c r="AD2374" i="1"/>
  <c r="AE1490" i="1"/>
  <c r="AI1490" i="1"/>
  <c r="AD1490" i="1"/>
  <c r="AE1696" i="1"/>
  <c r="AD1696" i="1"/>
  <c r="AI1696" i="1"/>
  <c r="AE1424" i="1"/>
  <c r="AD1424" i="1"/>
  <c r="AI1424" i="1"/>
  <c r="AE1199" i="1"/>
  <c r="AD1199" i="1"/>
  <c r="AI1199" i="1"/>
  <c r="AI1106" i="1"/>
  <c r="AE1106" i="1"/>
  <c r="AD1106" i="1"/>
  <c r="AD1647" i="1"/>
  <c r="AE1647" i="1"/>
  <c r="AI1647" i="1"/>
  <c r="AE1518" i="1"/>
  <c r="AD1518" i="1"/>
  <c r="AI1518" i="1"/>
  <c r="AD2068" i="1"/>
  <c r="AE2068" i="1"/>
  <c r="AI2068" i="1"/>
  <c r="AE2268" i="1"/>
  <c r="AD2268" i="1"/>
  <c r="AI2268" i="1"/>
  <c r="AD1895" i="1"/>
  <c r="AI1895" i="1"/>
  <c r="AE1895" i="1"/>
  <c r="AI2315" i="1"/>
  <c r="AD2315" i="1"/>
  <c r="AE2315" i="1"/>
  <c r="AE898" i="1"/>
  <c r="AD898" i="1"/>
  <c r="AI898" i="1"/>
  <c r="AE2687" i="1"/>
  <c r="AD2687" i="1"/>
  <c r="AI2687" i="1"/>
  <c r="AE1875" i="1"/>
  <c r="AI1875" i="1"/>
  <c r="AD1875" i="1"/>
  <c r="AE1351" i="1"/>
  <c r="AD1351" i="1"/>
  <c r="AI1351" i="1"/>
  <c r="AE2703" i="1"/>
  <c r="AD2703" i="1"/>
  <c r="AI2703" i="1"/>
  <c r="AE2247" i="1"/>
  <c r="AI2247" i="1"/>
  <c r="AD2247" i="1"/>
  <c r="AD1137" i="1"/>
  <c r="AE1137" i="1"/>
  <c r="AI1137" i="1"/>
  <c r="AI1016" i="1"/>
  <c r="AE1016" i="1"/>
  <c r="AD1016" i="1"/>
  <c r="AE2034" i="1"/>
  <c r="AD2034" i="1"/>
  <c r="AI2034" i="1"/>
  <c r="AI1320" i="1"/>
  <c r="AE1320" i="1"/>
  <c r="AD1320" i="1"/>
  <c r="AI2094" i="1"/>
  <c r="AD2094" i="1"/>
  <c r="AE2094" i="1"/>
  <c r="AI1889" i="1"/>
  <c r="AD1889" i="1"/>
  <c r="AE1889" i="1"/>
  <c r="AI1482" i="1"/>
  <c r="AD1482" i="1"/>
  <c r="AE1482" i="1"/>
  <c r="AD2220" i="1"/>
  <c r="AI2220" i="1"/>
  <c r="AE2220" i="1"/>
  <c r="AE2677" i="1"/>
  <c r="AI2677" i="1"/>
  <c r="AD2677" i="1"/>
  <c r="AI2400" i="1"/>
  <c r="AD2400" i="1"/>
  <c r="AE2400" i="1"/>
  <c r="AI1452" i="1"/>
  <c r="AD1452" i="1"/>
  <c r="AE1452" i="1"/>
  <c r="AD1403" i="1"/>
  <c r="AI1403" i="1"/>
  <c r="AE1403" i="1"/>
  <c r="H953" i="1"/>
  <c r="C953" i="1"/>
  <c r="D953" i="1"/>
  <c r="D2386" i="1"/>
  <c r="C2386" i="1"/>
  <c r="H2386" i="1"/>
  <c r="D1227" i="1"/>
  <c r="C1227" i="1"/>
  <c r="H1227" i="1"/>
  <c r="AS1656" i="1"/>
  <c r="AT1656" i="1"/>
  <c r="H1677" i="1"/>
  <c r="D1677" i="1"/>
  <c r="C1677" i="1"/>
  <c r="AT2131" i="1"/>
  <c r="C2328" i="1"/>
  <c r="D2328" i="1"/>
  <c r="H2328" i="1"/>
  <c r="D1039" i="1"/>
  <c r="C1039" i="1"/>
  <c r="H1039" i="1"/>
  <c r="H1591" i="1"/>
  <c r="C1591" i="1"/>
  <c r="D1591" i="1"/>
  <c r="AS807" i="1"/>
  <c r="D2407" i="1"/>
  <c r="C2407" i="1"/>
  <c r="H2407" i="1"/>
  <c r="D2141" i="1"/>
  <c r="C2141" i="1"/>
  <c r="H2141" i="1"/>
  <c r="C804" i="1"/>
  <c r="D804" i="1"/>
  <c r="H804" i="1"/>
  <c r="D1571" i="1"/>
  <c r="H1571" i="1"/>
  <c r="C1571" i="1"/>
  <c r="AI991" i="1"/>
  <c r="AE991" i="1"/>
  <c r="AD991" i="1"/>
  <c r="AD2571" i="1"/>
  <c r="AE2571" i="1"/>
  <c r="AI2571" i="1"/>
  <c r="AD1630" i="1"/>
  <c r="AE1630" i="1"/>
  <c r="AI1630" i="1"/>
  <c r="AE2442" i="1"/>
  <c r="AD2442" i="1"/>
  <c r="AI2442" i="1"/>
  <c r="AD1653" i="1"/>
  <c r="AE1653" i="1"/>
  <c r="AI1653" i="1"/>
  <c r="AD1341" i="1"/>
  <c r="AE1341" i="1"/>
  <c r="AI1341" i="1"/>
  <c r="C2492" i="1"/>
  <c r="D2492" i="1"/>
  <c r="H2492" i="1"/>
  <c r="AS1461" i="1"/>
  <c r="AT2698" i="1"/>
  <c r="AE2076" i="1"/>
  <c r="AI2076" i="1"/>
  <c r="AD2076" i="1"/>
  <c r="H1945" i="1"/>
  <c r="D1945" i="1"/>
  <c r="C1945" i="1"/>
  <c r="H1655" i="1"/>
  <c r="D1655" i="1"/>
  <c r="C1655" i="1"/>
  <c r="D1340" i="1"/>
  <c r="C1340" i="1"/>
  <c r="H1340" i="1"/>
  <c r="C733" i="1"/>
  <c r="H733" i="1"/>
  <c r="D733" i="1"/>
  <c r="C2288" i="1"/>
  <c r="D2288" i="1"/>
  <c r="H2288" i="1"/>
  <c r="D2324" i="1"/>
  <c r="H2324" i="1"/>
  <c r="C2324" i="1"/>
  <c r="AD1436" i="1"/>
  <c r="AE1436" i="1"/>
  <c r="AI1436" i="1"/>
  <c r="AT1643" i="1"/>
  <c r="AS1643" i="1"/>
  <c r="AT2699" i="1"/>
  <c r="C1007" i="1"/>
  <c r="D1007" i="1"/>
  <c r="H1007" i="1"/>
  <c r="D1267" i="1"/>
  <c r="C1267" i="1"/>
  <c r="H1267" i="1"/>
  <c r="H2325" i="1"/>
  <c r="C2325" i="1"/>
  <c r="D2325" i="1"/>
  <c r="H2697" i="1"/>
  <c r="D2697" i="1"/>
  <c r="C2697" i="1"/>
  <c r="D1768" i="1"/>
  <c r="C1768" i="1"/>
  <c r="H1768" i="1"/>
  <c r="AE2036" i="1"/>
  <c r="AD2036" i="1"/>
  <c r="AI2036" i="1"/>
  <c r="AS1946" i="1"/>
  <c r="AS1553" i="1"/>
  <c r="AT1553" i="1"/>
  <c r="AT1150" i="1"/>
  <c r="C2090" i="1"/>
  <c r="D2090" i="1"/>
  <c r="H2090" i="1"/>
  <c r="D2643" i="1"/>
  <c r="H2643" i="1"/>
  <c r="C2643" i="1"/>
  <c r="H2399" i="1"/>
  <c r="D2399" i="1"/>
  <c r="C2399" i="1"/>
  <c r="C1089" i="1"/>
  <c r="D1089" i="1"/>
  <c r="H1089" i="1"/>
  <c r="D1671" i="1"/>
  <c r="C1671" i="1"/>
  <c r="H1671" i="1"/>
  <c r="C1733" i="1"/>
  <c r="H1733" i="1"/>
  <c r="D1733" i="1"/>
  <c r="C2477" i="1"/>
  <c r="D2477" i="1"/>
  <c r="H2477" i="1"/>
  <c r="D2487" i="1"/>
  <c r="C2487" i="1"/>
  <c r="H2487" i="1"/>
  <c r="C2083" i="1"/>
  <c r="D2083" i="1"/>
  <c r="H2083" i="1"/>
  <c r="H1353" i="1"/>
  <c r="D1353" i="1"/>
  <c r="C1353" i="1"/>
  <c r="D2597" i="1"/>
  <c r="H2597" i="1"/>
  <c r="C2597" i="1"/>
  <c r="H1588" i="1"/>
  <c r="D1588" i="1"/>
  <c r="C1588" i="1"/>
  <c r="D777" i="1"/>
  <c r="C777" i="1"/>
  <c r="H777" i="1"/>
  <c r="H1983" i="1"/>
  <c r="D1983" i="1"/>
  <c r="C1983" i="1"/>
  <c r="AE876" i="1"/>
  <c r="AD876" i="1"/>
  <c r="AI876" i="1"/>
  <c r="AE2312" i="1"/>
  <c r="AD2312" i="1"/>
  <c r="AI2312" i="1"/>
  <c r="AT2079" i="1"/>
  <c r="AS1674" i="1"/>
  <c r="AS1854" i="1"/>
  <c r="AS2622" i="1"/>
  <c r="AT2622" i="1"/>
  <c r="AT2493" i="1"/>
  <c r="AS2493" i="1"/>
  <c r="AT1302" i="1"/>
  <c r="AS1302" i="1"/>
  <c r="AS1862" i="1"/>
  <c r="AT900" i="1"/>
  <c r="AT879" i="1"/>
  <c r="AT1299" i="1"/>
  <c r="C2610" i="1"/>
  <c r="D2610" i="1"/>
  <c r="H2610" i="1"/>
  <c r="C1786" i="1"/>
  <c r="D1786" i="1"/>
  <c r="H1786" i="1"/>
  <c r="D1128" i="1"/>
  <c r="C1128" i="1"/>
  <c r="H1128" i="1"/>
  <c r="D1209" i="1"/>
  <c r="C1209" i="1"/>
  <c r="H1209" i="1"/>
  <c r="D1824" i="1"/>
  <c r="C1824" i="1"/>
  <c r="H1824" i="1"/>
  <c r="D1064" i="1"/>
  <c r="H1064" i="1"/>
  <c r="C1064" i="1"/>
  <c r="C1798" i="1"/>
  <c r="D1798" i="1"/>
  <c r="H1798" i="1"/>
  <c r="H2300" i="1"/>
  <c r="D2300" i="1"/>
  <c r="C2300" i="1"/>
  <c r="D1838" i="1"/>
  <c r="H1838" i="1"/>
  <c r="C1838" i="1"/>
  <c r="H2565" i="1"/>
  <c r="C2565" i="1"/>
  <c r="D2565" i="1"/>
  <c r="D1818" i="1"/>
  <c r="C1818" i="1"/>
  <c r="H1818" i="1"/>
  <c r="D1401" i="1"/>
  <c r="C1401" i="1"/>
  <c r="H1401" i="1"/>
  <c r="C772" i="1"/>
  <c r="D772" i="1"/>
  <c r="H772" i="1"/>
  <c r="D2665" i="1"/>
  <c r="H2665" i="1"/>
  <c r="C2665" i="1"/>
  <c r="AD1544" i="1"/>
  <c r="AE1544" i="1"/>
  <c r="AI1544" i="1"/>
  <c r="AE1451" i="1"/>
  <c r="AD1451" i="1"/>
  <c r="AI1451" i="1"/>
  <c r="AS1453" i="1"/>
  <c r="AT1453" i="1"/>
  <c r="AT2401" i="1"/>
  <c r="AT1405" i="1"/>
  <c r="AT1798" i="1"/>
  <c r="AS1798" i="1"/>
  <c r="D801" i="1"/>
  <c r="C801" i="1"/>
  <c r="H801" i="1"/>
  <c r="D1445" i="1"/>
  <c r="C1445" i="1"/>
  <c r="H1445" i="1"/>
  <c r="H2040" i="1"/>
  <c r="D2040" i="1"/>
  <c r="C2040" i="1"/>
  <c r="D2331" i="1"/>
  <c r="H2331" i="1"/>
  <c r="C2331" i="1"/>
  <c r="D1070" i="1"/>
  <c r="H1070" i="1"/>
  <c r="C1070" i="1"/>
  <c r="D2454" i="1"/>
  <c r="C2454" i="1"/>
  <c r="H2454" i="1"/>
  <c r="D948" i="1"/>
  <c r="C948" i="1"/>
  <c r="H948" i="1"/>
  <c r="D1249" i="1"/>
  <c r="H1249" i="1"/>
  <c r="C1249" i="1"/>
  <c r="D1542" i="1"/>
  <c r="C1542" i="1"/>
  <c r="H1542" i="1"/>
  <c r="C1553" i="1"/>
  <c r="D1553" i="1"/>
  <c r="H1553" i="1"/>
  <c r="C1357" i="1"/>
  <c r="D1357" i="1"/>
  <c r="H1357" i="1"/>
  <c r="D2549" i="1"/>
  <c r="C2549" i="1"/>
  <c r="H2549" i="1"/>
  <c r="D1630" i="1"/>
  <c r="C1630" i="1"/>
  <c r="H1630" i="1"/>
  <c r="D1161" i="1"/>
  <c r="C1161" i="1"/>
  <c r="H1161" i="1"/>
  <c r="AE2444" i="1"/>
  <c r="AD2444" i="1"/>
  <c r="AI2444" i="1"/>
  <c r="AD2041" i="1"/>
  <c r="AE2041" i="1"/>
  <c r="AI2041" i="1"/>
  <c r="AS2405" i="1"/>
  <c r="AT2405" i="1"/>
  <c r="AT2398" i="1"/>
  <c r="D920" i="1"/>
  <c r="C920" i="1"/>
  <c r="H920" i="1"/>
  <c r="H1795" i="1"/>
  <c r="D1795" i="1"/>
  <c r="C1795" i="1"/>
  <c r="C1365" i="1"/>
  <c r="H1365" i="1"/>
  <c r="D1365" i="1"/>
  <c r="D2210" i="1"/>
  <c r="H2210" i="1"/>
  <c r="C2210" i="1"/>
  <c r="D1813" i="1"/>
  <c r="C1813" i="1"/>
  <c r="H1813" i="1"/>
  <c r="D1639" i="1"/>
  <c r="H1639" i="1"/>
  <c r="C1639" i="1"/>
  <c r="C1109" i="1"/>
  <c r="H1109" i="1"/>
  <c r="D1109" i="1"/>
  <c r="D1082" i="1"/>
  <c r="C1082" i="1"/>
  <c r="H1082" i="1"/>
  <c r="D836" i="1"/>
  <c r="H836" i="1"/>
  <c r="C836" i="1"/>
  <c r="D873" i="1"/>
  <c r="C873" i="1"/>
  <c r="H873" i="1"/>
  <c r="C962" i="1"/>
  <c r="D962" i="1"/>
  <c r="H962" i="1"/>
  <c r="H2180" i="1"/>
  <c r="C2180" i="1"/>
  <c r="D2180" i="1"/>
  <c r="D734" i="1"/>
  <c r="H734" i="1"/>
  <c r="C734" i="1"/>
  <c r="D1191" i="1"/>
  <c r="C1191" i="1"/>
  <c r="H1191" i="1"/>
  <c r="AE736" i="1"/>
  <c r="AD736" i="1"/>
  <c r="AI736" i="1"/>
  <c r="AD2667" i="1"/>
  <c r="AI2667" i="1"/>
  <c r="AE2667" i="1"/>
  <c r="AT723" i="1"/>
  <c r="AT2146" i="1"/>
  <c r="AT2311" i="1"/>
  <c r="AT1195" i="1"/>
  <c r="AT2021" i="1"/>
  <c r="AS1799" i="1"/>
  <c r="C2484" i="1"/>
  <c r="H2484" i="1"/>
  <c r="D2484" i="1"/>
  <c r="D1537" i="1"/>
  <c r="H1537" i="1"/>
  <c r="C1537" i="1"/>
  <c r="C1780" i="1"/>
  <c r="D1780" i="1"/>
  <c r="H1780" i="1"/>
  <c r="D1749" i="1"/>
  <c r="C1749" i="1"/>
  <c r="H1749" i="1"/>
  <c r="C2382" i="1"/>
  <c r="D2382" i="1"/>
  <c r="H2382" i="1"/>
  <c r="D2056" i="1"/>
  <c r="H2056" i="1"/>
  <c r="C2056" i="1"/>
  <c r="D1739" i="1"/>
  <c r="C1739" i="1"/>
  <c r="H1739" i="1"/>
  <c r="C1914" i="1"/>
  <c r="D1914" i="1"/>
  <c r="H1914" i="1"/>
  <c r="D1087" i="1"/>
  <c r="H1087" i="1"/>
  <c r="C1087" i="1"/>
  <c r="D1025" i="1"/>
  <c r="H1025" i="1"/>
  <c r="C1025" i="1"/>
  <c r="D973" i="1"/>
  <c r="C973" i="1"/>
  <c r="H973" i="1"/>
  <c r="D1502" i="1"/>
  <c r="C1502" i="1"/>
  <c r="H1502" i="1"/>
  <c r="C2474" i="1"/>
  <c r="D2474" i="1"/>
  <c r="H2474" i="1"/>
  <c r="AI2235" i="1"/>
  <c r="AD2235" i="1"/>
  <c r="AE2235" i="1"/>
  <c r="AD2537" i="1"/>
  <c r="AI2537" i="1"/>
  <c r="AE2537" i="1"/>
  <c r="AE1927" i="1"/>
  <c r="AD1927" i="1"/>
  <c r="AI1927" i="1"/>
  <c r="H2218" i="1"/>
  <c r="D2218" i="1"/>
  <c r="C2218" i="1"/>
  <c r="D1698" i="1"/>
  <c r="C1698" i="1"/>
  <c r="H1698" i="1"/>
  <c r="C2270" i="1"/>
  <c r="D2270" i="1"/>
  <c r="H2270" i="1"/>
  <c r="D2019" i="1"/>
  <c r="H2019" i="1"/>
  <c r="C2019" i="1"/>
  <c r="D2075" i="1"/>
  <c r="C2075" i="1"/>
  <c r="H2075" i="1"/>
  <c r="D860" i="1"/>
  <c r="C860" i="1"/>
  <c r="H860" i="1"/>
  <c r="H2308" i="1"/>
  <c r="C2308" i="1"/>
  <c r="D2308" i="1"/>
  <c r="C937" i="1"/>
  <c r="D937" i="1"/>
  <c r="H937" i="1"/>
  <c r="C2411" i="1"/>
  <c r="H2411" i="1"/>
  <c r="D2411" i="1"/>
  <c r="C2073" i="1"/>
  <c r="D2073" i="1"/>
  <c r="H2073" i="1"/>
  <c r="D1157" i="1"/>
  <c r="H1157" i="1"/>
  <c r="C1157" i="1"/>
  <c r="C2207" i="1"/>
  <c r="H2207" i="1"/>
  <c r="D2207" i="1"/>
  <c r="D886" i="1"/>
  <c r="H886" i="1"/>
  <c r="C886" i="1"/>
  <c r="D762" i="1"/>
  <c r="H762" i="1"/>
  <c r="C762" i="1"/>
  <c r="AE1319" i="1"/>
  <c r="AD1319" i="1"/>
  <c r="AI1319" i="1"/>
  <c r="AD1298" i="1"/>
  <c r="AI1298" i="1"/>
  <c r="AE1298" i="1"/>
  <c r="AS1733" i="1"/>
  <c r="AT2564" i="1"/>
  <c r="AS1155" i="1"/>
  <c r="AT1011" i="1"/>
  <c r="D1540" i="1"/>
  <c r="C1540" i="1"/>
  <c r="H1540" i="1"/>
  <c r="C1245" i="1"/>
  <c r="D1245" i="1"/>
  <c r="H1245" i="1"/>
  <c r="C1015" i="1"/>
  <c r="D1015" i="1"/>
  <c r="H1015" i="1"/>
  <c r="C1428" i="1"/>
  <c r="D1428" i="1"/>
  <c r="H1428" i="1"/>
  <c r="H2037" i="1"/>
  <c r="C2037" i="1"/>
  <c r="D2037" i="1"/>
  <c r="D2136" i="1"/>
  <c r="C2136" i="1"/>
  <c r="H2136" i="1"/>
  <c r="D2198" i="1"/>
  <c r="C2198" i="1"/>
  <c r="H2198" i="1"/>
  <c r="D1047" i="1"/>
  <c r="C1047" i="1"/>
  <c r="H1047" i="1"/>
  <c r="C723" i="1"/>
  <c r="D723" i="1"/>
  <c r="H723" i="1"/>
  <c r="D2234" i="1"/>
  <c r="C2234" i="1"/>
  <c r="H2234" i="1"/>
  <c r="D1950" i="1"/>
  <c r="H1950" i="1"/>
  <c r="C1950" i="1"/>
  <c r="C1473" i="1"/>
  <c r="D1473" i="1"/>
  <c r="H1473" i="1"/>
  <c r="H1546" i="1"/>
  <c r="C1546" i="1"/>
  <c r="D1546" i="1"/>
  <c r="D706" i="1"/>
  <c r="C706" i="1"/>
  <c r="H706" i="1"/>
  <c r="AI1222" i="1"/>
  <c r="AD1222" i="1"/>
  <c r="AE1222" i="1"/>
  <c r="AE954" i="1"/>
  <c r="AI954" i="1"/>
  <c r="AD954" i="1"/>
  <c r="AT1137" i="1"/>
  <c r="AT2689" i="1"/>
  <c r="AT2465" i="1"/>
  <c r="AS1703" i="1"/>
  <c r="AS1738" i="1"/>
  <c r="AS2005" i="1"/>
  <c r="AT2005" i="1"/>
  <c r="AT1081" i="1"/>
  <c r="AT2679" i="1"/>
  <c r="H1159" i="1"/>
  <c r="C1159" i="1"/>
  <c r="D1159" i="1"/>
  <c r="D1691" i="1"/>
  <c r="C1691" i="1"/>
  <c r="H1691" i="1"/>
  <c r="D2700" i="1"/>
  <c r="C2700" i="1"/>
  <c r="H2700" i="1"/>
  <c r="H2480" i="1"/>
  <c r="C2480" i="1"/>
  <c r="D2480" i="1"/>
  <c r="C1335" i="1"/>
  <c r="D1335" i="1"/>
  <c r="H1335" i="1"/>
  <c r="D1497" i="1"/>
  <c r="C1497" i="1"/>
  <c r="H1497" i="1"/>
  <c r="D1303" i="1"/>
  <c r="C1303" i="1"/>
  <c r="H1303" i="1"/>
  <c r="H2639" i="1"/>
  <c r="D2639" i="1"/>
  <c r="C2639" i="1"/>
  <c r="D1915" i="1"/>
  <c r="C1915" i="1"/>
  <c r="H1915" i="1"/>
  <c r="H2612" i="1"/>
  <c r="C2612" i="1"/>
  <c r="D2612" i="1"/>
  <c r="D2174" i="1"/>
  <c r="C2174" i="1"/>
  <c r="H2174" i="1"/>
  <c r="D2008" i="1"/>
  <c r="H2008" i="1"/>
  <c r="C2008" i="1"/>
  <c r="D994" i="1"/>
  <c r="C994" i="1"/>
  <c r="H994" i="1"/>
  <c r="D1042" i="1"/>
  <c r="C1042" i="1"/>
  <c r="H1042" i="1"/>
  <c r="AE2509" i="1"/>
  <c r="AI2509" i="1"/>
  <c r="AD2509" i="1"/>
  <c r="AI2108" i="1"/>
  <c r="AD2108" i="1"/>
  <c r="AE2108" i="1"/>
  <c r="AI2489" i="1"/>
  <c r="AD2489" i="1"/>
  <c r="AE2489" i="1"/>
  <c r="D1751" i="1"/>
  <c r="H1751" i="1"/>
  <c r="C1751" i="1"/>
  <c r="AD1290" i="1"/>
  <c r="AE1290" i="1"/>
  <c r="AI1290" i="1"/>
  <c r="C2004" i="1"/>
  <c r="H2004" i="1"/>
  <c r="D2004" i="1"/>
  <c r="H866" i="1"/>
  <c r="D866" i="1"/>
  <c r="C866" i="1"/>
  <c r="AT2452" i="1"/>
  <c r="AT1128" i="1"/>
  <c r="H1893" i="1"/>
  <c r="C1893" i="1"/>
  <c r="D1893" i="1"/>
  <c r="H1248" i="1"/>
  <c r="C1248" i="1"/>
  <c r="D1248" i="1"/>
  <c r="H1211" i="1"/>
  <c r="D1211" i="1"/>
  <c r="C1211" i="1"/>
  <c r="D2045" i="1"/>
  <c r="H2045" i="1"/>
  <c r="C2045" i="1"/>
  <c r="AD2652" i="1"/>
  <c r="AI2652" i="1"/>
  <c r="AE2652" i="1"/>
  <c r="AT2487" i="1"/>
  <c r="D711" i="1"/>
  <c r="C711" i="1"/>
  <c r="H711" i="1"/>
  <c r="AE1069" i="1"/>
  <c r="AI1069" i="1"/>
  <c r="AD1069" i="1"/>
  <c r="H727" i="1"/>
  <c r="D727" i="1"/>
  <c r="C727" i="1"/>
  <c r="AE1558" i="1"/>
  <c r="AD1558" i="1"/>
  <c r="AI1558" i="1"/>
  <c r="AE1415" i="1"/>
  <c r="AD1415" i="1"/>
  <c r="AI1415" i="1"/>
  <c r="AI2416" i="1"/>
  <c r="AE2416" i="1"/>
  <c r="AD2416" i="1"/>
  <c r="AE878" i="1"/>
  <c r="AI878" i="1"/>
  <c r="AD878" i="1"/>
  <c r="AI2477" i="1"/>
  <c r="AD2477" i="1"/>
  <c r="AE2477" i="1"/>
  <c r="AE1559" i="1"/>
  <c r="AD1559" i="1"/>
  <c r="AI1559" i="1"/>
  <c r="D837" i="1"/>
  <c r="H837" i="1"/>
  <c r="C837" i="1"/>
  <c r="F2575" i="1"/>
  <c r="AS1677" i="1"/>
  <c r="AT2435" i="1"/>
  <c r="AT707" i="1"/>
  <c r="D2130" i="1"/>
  <c r="C2130" i="1"/>
  <c r="H2130" i="1"/>
  <c r="D1333" i="1"/>
  <c r="C1333" i="1"/>
  <c r="H1333" i="1"/>
  <c r="D1543" i="1"/>
  <c r="C1543" i="1"/>
  <c r="H1543" i="1"/>
  <c r="H1552" i="1"/>
  <c r="C1552" i="1"/>
  <c r="D1552" i="1"/>
  <c r="D911" i="1"/>
  <c r="H911" i="1"/>
  <c r="C911" i="1"/>
  <c r="D1489" i="1"/>
  <c r="H1489" i="1"/>
  <c r="C1489" i="1"/>
  <c r="AD2653" i="1"/>
  <c r="AE2653" i="1"/>
  <c r="AI2653" i="1"/>
  <c r="D1558" i="1"/>
  <c r="C1558" i="1"/>
  <c r="H1558" i="1"/>
  <c r="H1329" i="1"/>
  <c r="C1329" i="1"/>
  <c r="D1329" i="1"/>
  <c r="C1422" i="1"/>
  <c r="D1422" i="1"/>
  <c r="H1422" i="1"/>
  <c r="D2469" i="1"/>
  <c r="H2469" i="1"/>
  <c r="C2469" i="1"/>
  <c r="AS1552" i="1"/>
  <c r="AD1378" i="1"/>
  <c r="AE1378" i="1"/>
  <c r="AI1378" i="1"/>
  <c r="AD1639" i="1"/>
  <c r="AE1639" i="1"/>
  <c r="AI1639" i="1"/>
  <c r="AT2300" i="1"/>
  <c r="AT923" i="1"/>
  <c r="AS923" i="1"/>
  <c r="AD1712" i="1"/>
  <c r="AE1712" i="1"/>
  <c r="AI1712" i="1"/>
  <c r="AD1891" i="1"/>
  <c r="AI1891" i="1"/>
  <c r="AE1891" i="1"/>
  <c r="AS1521" i="1"/>
  <c r="AT2321" i="1"/>
  <c r="AS2321" i="1"/>
  <c r="AS1522" i="1"/>
  <c r="AT2137" i="1"/>
  <c r="AS2137" i="1"/>
  <c r="AT1217" i="1"/>
  <c r="AS1569" i="1"/>
  <c r="AT1376" i="1"/>
  <c r="AT2541" i="1"/>
  <c r="AS1794" i="1"/>
  <c r="AS1684" i="1"/>
  <c r="D1279" i="1"/>
  <c r="H1279" i="1"/>
  <c r="C1279" i="1"/>
  <c r="H1077" i="1"/>
  <c r="D1077" i="1"/>
  <c r="C1077" i="1"/>
  <c r="D1821" i="1"/>
  <c r="C1821" i="1"/>
  <c r="H1821" i="1"/>
  <c r="D2242" i="1"/>
  <c r="H2242" i="1"/>
  <c r="C2242" i="1"/>
  <c r="D2062" i="1"/>
  <c r="C2062" i="1"/>
  <c r="H2062" i="1"/>
  <c r="D1978" i="1"/>
  <c r="H1978" i="1"/>
  <c r="C1978" i="1"/>
  <c r="D1337" i="1"/>
  <c r="C1337" i="1"/>
  <c r="H1337" i="1"/>
  <c r="C845" i="1"/>
  <c r="H845" i="1"/>
  <c r="D845" i="1"/>
  <c r="D1145" i="1"/>
  <c r="H1145" i="1"/>
  <c r="C1145" i="1"/>
  <c r="C2147" i="1"/>
  <c r="H2147" i="1"/>
  <c r="D2147" i="1"/>
  <c r="H2611" i="1"/>
  <c r="D2611" i="1"/>
  <c r="C2611" i="1"/>
  <c r="D928" i="1"/>
  <c r="C928" i="1"/>
  <c r="H928" i="1"/>
  <c r="D2279" i="1"/>
  <c r="C2279" i="1"/>
  <c r="H2279" i="1"/>
  <c r="C826" i="1"/>
  <c r="D826" i="1"/>
  <c r="H826" i="1"/>
  <c r="AE1336" i="1"/>
  <c r="AD1336" i="1"/>
  <c r="AI1336" i="1"/>
  <c r="AE1075" i="1"/>
  <c r="AD1075" i="1"/>
  <c r="AI1075" i="1"/>
  <c r="AS1952" i="1"/>
  <c r="AS2353" i="1"/>
  <c r="AT2353" i="1"/>
  <c r="AT772" i="1"/>
  <c r="H1714" i="1"/>
  <c r="C1714" i="1"/>
  <c r="D1714" i="1"/>
  <c r="D2314" i="1"/>
  <c r="H2314" i="1"/>
  <c r="C2314" i="1"/>
  <c r="D1392" i="1"/>
  <c r="C1392" i="1"/>
  <c r="H1392" i="1"/>
  <c r="C904" i="1"/>
  <c r="D904" i="1"/>
  <c r="H904" i="1"/>
  <c r="H1307" i="1"/>
  <c r="C1307" i="1"/>
  <c r="D1307" i="1"/>
  <c r="H2021" i="1"/>
  <c r="D2021" i="1"/>
  <c r="C2021" i="1"/>
  <c r="H1887" i="1"/>
  <c r="D1887" i="1"/>
  <c r="C1887" i="1"/>
  <c r="D1788" i="1"/>
  <c r="H1788" i="1"/>
  <c r="C1788" i="1"/>
  <c r="D1346" i="1"/>
  <c r="C1346" i="1"/>
  <c r="H1346" i="1"/>
  <c r="D2195" i="1"/>
  <c r="C2195" i="1"/>
  <c r="H2195" i="1"/>
  <c r="C1176" i="1"/>
  <c r="H1176" i="1"/>
  <c r="D1176" i="1"/>
  <c r="D1250" i="1"/>
  <c r="C1250" i="1"/>
  <c r="H1250" i="1"/>
  <c r="C2191" i="1"/>
  <c r="H2191" i="1"/>
  <c r="D2191" i="1"/>
  <c r="D2333" i="1"/>
  <c r="C2333" i="1"/>
  <c r="H2333" i="1"/>
  <c r="AI2604" i="1"/>
  <c r="AE2604" i="1"/>
  <c r="AD2604" i="1"/>
  <c r="AE1789" i="1"/>
  <c r="AI1789" i="1"/>
  <c r="AD1789" i="1"/>
  <c r="AT1036" i="1"/>
  <c r="AS1468" i="1"/>
  <c r="AT2028" i="1"/>
  <c r="C2476" i="1"/>
  <c r="H2476" i="1"/>
  <c r="D2476" i="1"/>
  <c r="D1541" i="1"/>
  <c r="H1541" i="1"/>
  <c r="C1541" i="1"/>
  <c r="D1116" i="1"/>
  <c r="H1116" i="1"/>
  <c r="C1116" i="1"/>
  <c r="D1084" i="1"/>
  <c r="C1084" i="1"/>
  <c r="H1084" i="1"/>
  <c r="C1393" i="1"/>
  <c r="H1393" i="1"/>
  <c r="D1393" i="1"/>
  <c r="C1899" i="1"/>
  <c r="D1899" i="1"/>
  <c r="H1899" i="1"/>
  <c r="D2189" i="1"/>
  <c r="H2189" i="1"/>
  <c r="C2189" i="1"/>
  <c r="D1141" i="1"/>
  <c r="C1141" i="1"/>
  <c r="H1141" i="1"/>
  <c r="D1225" i="1"/>
  <c r="H1225" i="1"/>
  <c r="C1225" i="1"/>
  <c r="D1504" i="1"/>
  <c r="C1504" i="1"/>
  <c r="H1504" i="1"/>
  <c r="D1775" i="1"/>
  <c r="H1775" i="1"/>
  <c r="C1775" i="1"/>
  <c r="H1617" i="1"/>
  <c r="C1617" i="1"/>
  <c r="D1617" i="1"/>
  <c r="D2109" i="1"/>
  <c r="H2109" i="1"/>
  <c r="C2109" i="1"/>
  <c r="H2424" i="1"/>
  <c r="D2424" i="1"/>
  <c r="C2424" i="1"/>
  <c r="AE2248" i="1"/>
  <c r="AI2248" i="1"/>
  <c r="AD2248" i="1"/>
  <c r="AE886" i="1"/>
  <c r="AD886" i="1"/>
  <c r="AI886" i="1"/>
  <c r="AS1835" i="1"/>
  <c r="AT733" i="1"/>
  <c r="AS1827" i="1"/>
  <c r="AT2074" i="1"/>
  <c r="AS1939" i="1"/>
  <c r="AT1297" i="1"/>
  <c r="C1556" i="1"/>
  <c r="H1556" i="1"/>
  <c r="D1556" i="1"/>
  <c r="D1706" i="1"/>
  <c r="H1706" i="1"/>
  <c r="C1706" i="1"/>
  <c r="D2244" i="1"/>
  <c r="H2244" i="1"/>
  <c r="C2244" i="1"/>
  <c r="D2459" i="1"/>
  <c r="H2459" i="1"/>
  <c r="C2459" i="1"/>
  <c r="D2284" i="1"/>
  <c r="C2284" i="1"/>
  <c r="H2284" i="1"/>
  <c r="H1308" i="1"/>
  <c r="D1308" i="1"/>
  <c r="C1308" i="1"/>
  <c r="C2692" i="1"/>
  <c r="D2692" i="1"/>
  <c r="H2692" i="1"/>
  <c r="D943" i="1"/>
  <c r="C943" i="1"/>
  <c r="H943" i="1"/>
  <c r="H2002" i="1"/>
  <c r="C2002" i="1"/>
  <c r="D2002" i="1"/>
  <c r="D914" i="1"/>
  <c r="C914" i="1"/>
  <c r="H914" i="1"/>
  <c r="C1904" i="1"/>
  <c r="D1904" i="1"/>
  <c r="H1904" i="1"/>
  <c r="D2589" i="1"/>
  <c r="C2589" i="1"/>
  <c r="H2589" i="1"/>
  <c r="C2323" i="1"/>
  <c r="D2323" i="1"/>
  <c r="H2323" i="1"/>
  <c r="AI936" i="1"/>
  <c r="AE936" i="1"/>
  <c r="AD936" i="1"/>
  <c r="AE1491" i="1"/>
  <c r="AI1491" i="1"/>
  <c r="AD1491" i="1"/>
  <c r="AE1755" i="1"/>
  <c r="AD1755" i="1"/>
  <c r="AI1755" i="1"/>
  <c r="AT2381" i="1"/>
  <c r="AT2472" i="1"/>
  <c r="H1059" i="1"/>
  <c r="D1059" i="1"/>
  <c r="C1059" i="1"/>
  <c r="C1097" i="1"/>
  <c r="D1097" i="1"/>
  <c r="H1097" i="1"/>
  <c r="H974" i="1"/>
  <c r="D974" i="1"/>
  <c r="C974" i="1"/>
  <c r="H1966" i="1"/>
  <c r="D1966" i="1"/>
  <c r="C1966" i="1"/>
  <c r="D1511" i="1"/>
  <c r="C1511" i="1"/>
  <c r="H1511" i="1"/>
  <c r="C1560" i="1"/>
  <c r="D1560" i="1"/>
  <c r="H1560" i="1"/>
  <c r="C1443" i="1"/>
  <c r="H1443" i="1"/>
  <c r="D1443" i="1"/>
  <c r="H755" i="1"/>
  <c r="D755" i="1"/>
  <c r="C755" i="1"/>
  <c r="H2596" i="1"/>
  <c r="D2596" i="1"/>
  <c r="C2596" i="1"/>
  <c r="C2111" i="1"/>
  <c r="D2111" i="1"/>
  <c r="H2111" i="1"/>
  <c r="D2458" i="1"/>
  <c r="C2458" i="1"/>
  <c r="H2458" i="1"/>
  <c r="D1974" i="1"/>
  <c r="C1974" i="1"/>
  <c r="H1974" i="1"/>
  <c r="D1069" i="1"/>
  <c r="C1069" i="1"/>
  <c r="H1069" i="1"/>
  <c r="D1801" i="1"/>
  <c r="C1801" i="1"/>
  <c r="H1801" i="1"/>
  <c r="AI2079" i="1"/>
  <c r="AE2079" i="1"/>
  <c r="AD2079" i="1"/>
  <c r="AI2263" i="1"/>
  <c r="AD2263" i="1"/>
  <c r="AE2263" i="1"/>
  <c r="AD1562" i="1"/>
  <c r="AI1562" i="1"/>
  <c r="AE1562" i="1"/>
  <c r="AS1876" i="1"/>
  <c r="D2217" i="1"/>
  <c r="H2217" i="1"/>
  <c r="C2217" i="1"/>
  <c r="C2350" i="1"/>
  <c r="H2350" i="1"/>
  <c r="D2350" i="1"/>
  <c r="H882" i="1"/>
  <c r="D882" i="1"/>
  <c r="C882" i="1"/>
  <c r="C2650" i="1"/>
  <c r="D2650" i="1"/>
  <c r="H2650" i="1"/>
  <c r="D1482" i="1"/>
  <c r="C1482" i="1"/>
  <c r="H1482" i="1"/>
  <c r="D1519" i="1"/>
  <c r="C1519" i="1"/>
  <c r="H1519" i="1"/>
  <c r="D1902" i="1"/>
  <c r="C1902" i="1"/>
  <c r="H1902" i="1"/>
  <c r="D895" i="1"/>
  <c r="C895" i="1"/>
  <c r="H895" i="1"/>
  <c r="D2397" i="1"/>
  <c r="H2397" i="1"/>
  <c r="C2397" i="1"/>
  <c r="C2082" i="1"/>
  <c r="D2082" i="1"/>
  <c r="H2082" i="1"/>
  <c r="D2221" i="1"/>
  <c r="C2221" i="1"/>
  <c r="H2221" i="1"/>
  <c r="C1147" i="1"/>
  <c r="D1147" i="1"/>
  <c r="H1147" i="1"/>
  <c r="D1373" i="1"/>
  <c r="H1373" i="1"/>
  <c r="C1373" i="1"/>
  <c r="D1623" i="1"/>
  <c r="C1623" i="1"/>
  <c r="H1623" i="1"/>
  <c r="AI1260" i="1"/>
  <c r="AD1260" i="1"/>
  <c r="AE1260" i="1"/>
  <c r="AE2563" i="1"/>
  <c r="AI2563" i="1"/>
  <c r="AD2563" i="1"/>
  <c r="AS1541" i="1"/>
  <c r="AT1088" i="1"/>
  <c r="AT2560" i="1"/>
  <c r="AT2082" i="1"/>
  <c r="AT1568" i="1"/>
  <c r="AS1568" i="1"/>
  <c r="AT1114" i="1"/>
  <c r="H1584" i="1"/>
  <c r="C1584" i="1"/>
  <c r="D1584" i="1"/>
  <c r="D1781" i="1"/>
  <c r="H1781" i="1"/>
  <c r="C1781" i="1"/>
  <c r="D1732" i="1"/>
  <c r="C1732" i="1"/>
  <c r="H1732" i="1"/>
  <c r="D2479" i="1"/>
  <c r="H2479" i="1"/>
  <c r="C2479" i="1"/>
  <c r="D1167" i="1"/>
  <c r="C1167" i="1"/>
  <c r="H1167" i="1"/>
  <c r="D1470" i="1"/>
  <c r="H1470" i="1"/>
  <c r="C1470" i="1"/>
  <c r="H2178" i="1"/>
  <c r="D2178" i="1"/>
  <c r="C2178" i="1"/>
  <c r="H1730" i="1"/>
  <c r="D1730" i="1"/>
  <c r="C1730" i="1"/>
  <c r="D1833" i="1"/>
  <c r="H1833" i="1"/>
  <c r="C1833" i="1"/>
  <c r="H1764" i="1"/>
  <c r="D1764" i="1"/>
  <c r="C1764" i="1"/>
  <c r="D1839" i="1"/>
  <c r="H1839" i="1"/>
  <c r="C1839" i="1"/>
  <c r="D1416" i="1"/>
  <c r="C1416" i="1"/>
  <c r="H1416" i="1"/>
  <c r="D2313" i="1"/>
  <c r="C2313" i="1"/>
  <c r="H2313" i="1"/>
  <c r="D732" i="1"/>
  <c r="H732" i="1"/>
  <c r="C732" i="1"/>
  <c r="AD1429" i="1"/>
  <c r="AE1429" i="1"/>
  <c r="AI1429" i="1"/>
  <c r="AE831" i="1"/>
  <c r="AD831" i="1"/>
  <c r="AI831" i="1"/>
  <c r="D2367" i="1"/>
  <c r="H2367" i="1"/>
  <c r="C2367" i="1"/>
  <c r="C2232" i="1"/>
  <c r="D2232" i="1"/>
  <c r="H2232" i="1"/>
  <c r="D1953" i="1"/>
  <c r="H1953" i="1"/>
  <c r="C1953" i="1"/>
  <c r="C780" i="1"/>
  <c r="D780" i="1"/>
  <c r="H780" i="1"/>
  <c r="D961" i="1"/>
  <c r="H961" i="1"/>
  <c r="C961" i="1"/>
  <c r="H2344" i="1"/>
  <c r="D2344" i="1"/>
  <c r="C2344" i="1"/>
  <c r="D1234" i="1"/>
  <c r="H1234" i="1"/>
  <c r="C1234" i="1"/>
  <c r="C1665" i="1"/>
  <c r="D1665" i="1"/>
  <c r="H1665" i="1"/>
  <c r="D1475" i="1"/>
  <c r="H1475" i="1"/>
  <c r="C1475" i="1"/>
  <c r="D1217" i="1"/>
  <c r="C1217" i="1"/>
  <c r="H1217" i="1"/>
  <c r="D1406" i="1"/>
  <c r="H1406" i="1"/>
  <c r="C1406" i="1"/>
  <c r="C2539" i="1"/>
  <c r="D2539" i="1"/>
  <c r="H2539" i="1"/>
  <c r="H2558" i="1"/>
  <c r="D2558" i="1"/>
  <c r="C2558" i="1"/>
  <c r="C2364" i="1"/>
  <c r="H2364" i="1"/>
  <c r="D2364" i="1"/>
  <c r="AD1039" i="1"/>
  <c r="AI1039" i="1"/>
  <c r="AE1039" i="1"/>
  <c r="AE2355" i="1"/>
  <c r="AD2355" i="1"/>
  <c r="AI2355" i="1"/>
  <c r="AE2128" i="1"/>
  <c r="AI2128" i="1"/>
  <c r="AD2128" i="1"/>
  <c r="AT1348" i="1"/>
  <c r="D1352" i="1"/>
  <c r="C1352" i="1"/>
  <c r="H1352" i="1"/>
  <c r="D749" i="1"/>
  <c r="C749" i="1"/>
  <c r="H749" i="1"/>
  <c r="H1469" i="1"/>
  <c r="D1469" i="1"/>
  <c r="C1469" i="1"/>
  <c r="AE1481" i="1"/>
  <c r="AD1481" i="1"/>
  <c r="AI1481" i="1"/>
  <c r="D1108" i="1"/>
  <c r="H1108" i="1"/>
  <c r="C1108" i="1"/>
  <c r="AD2152" i="1"/>
  <c r="AE2152" i="1"/>
  <c r="AI2152" i="1"/>
  <c r="AT2346" i="1"/>
  <c r="C2286" i="1"/>
  <c r="H2286" i="1"/>
  <c r="D2286" i="1"/>
  <c r="D1030" i="1"/>
  <c r="C1030" i="1"/>
  <c r="H1030" i="1"/>
  <c r="AE1711" i="1"/>
  <c r="AI1711" i="1"/>
  <c r="AD1711" i="1"/>
  <c r="C1744" i="1"/>
  <c r="D1744" i="1"/>
  <c r="H1744" i="1"/>
  <c r="AE1420" i="1"/>
  <c r="AD1420" i="1"/>
  <c r="AI1420" i="1"/>
  <c r="AI935" i="1"/>
  <c r="AD935" i="1"/>
  <c r="AE935" i="1"/>
  <c r="AE1441" i="1"/>
  <c r="AD1441" i="1"/>
  <c r="AI1441" i="1"/>
  <c r="AD1769" i="1"/>
  <c r="AI1769" i="1"/>
  <c r="AE1769" i="1"/>
  <c r="AD1205" i="1"/>
  <c r="AI1205" i="1"/>
  <c r="AE1205" i="1"/>
  <c r="AT1006" i="1"/>
  <c r="AT917" i="1"/>
  <c r="C1697" i="1"/>
  <c r="H1697" i="1"/>
  <c r="D1697" i="1"/>
  <c r="H2676" i="1"/>
  <c r="D2676" i="1"/>
  <c r="C2676" i="1"/>
  <c r="D2559" i="1"/>
  <c r="C2559" i="1"/>
  <c r="H2559" i="1"/>
  <c r="AT2112" i="1"/>
  <c r="C775" i="1"/>
  <c r="D775" i="1"/>
  <c r="H775" i="1"/>
  <c r="D819" i="1"/>
  <c r="C819" i="1"/>
  <c r="H819" i="1"/>
  <c r="C916" i="1"/>
  <c r="D916" i="1"/>
  <c r="H916" i="1"/>
  <c r="AS2200" i="1"/>
  <c r="AT2200" i="1"/>
  <c r="AE2123" i="1"/>
  <c r="AI2123" i="1"/>
  <c r="AD2123" i="1"/>
  <c r="AD848" i="1"/>
  <c r="AE848" i="1"/>
  <c r="AI848" i="1"/>
  <c r="AS2545" i="1"/>
  <c r="AT2545" i="1"/>
  <c r="AT1944" i="1"/>
  <c r="H1600" i="1"/>
  <c r="D1600" i="1"/>
  <c r="C1600" i="1"/>
  <c r="D1363" i="1"/>
  <c r="H1363" i="1"/>
  <c r="C1363" i="1"/>
  <c r="D1228" i="1"/>
  <c r="H1228" i="1"/>
  <c r="C1228" i="1"/>
  <c r="C2485" i="1"/>
  <c r="H2485" i="1"/>
  <c r="D2485" i="1"/>
  <c r="D2107" i="1"/>
  <c r="C2107" i="1"/>
  <c r="H2107" i="1"/>
  <c r="D1785" i="1"/>
  <c r="H1785" i="1"/>
  <c r="C1785" i="1"/>
  <c r="C2606" i="1"/>
  <c r="D2606" i="1"/>
  <c r="H2606" i="1"/>
  <c r="D1756" i="1"/>
  <c r="C1756" i="1"/>
  <c r="H1756" i="1"/>
  <c r="C2321" i="1"/>
  <c r="D2321" i="1"/>
  <c r="H2321" i="1"/>
  <c r="C2275" i="1"/>
  <c r="D2275" i="1"/>
  <c r="H2275" i="1"/>
  <c r="D1276" i="1"/>
  <c r="C1276" i="1"/>
  <c r="H1276" i="1"/>
  <c r="C2434" i="1"/>
  <c r="D2434" i="1"/>
  <c r="H2434" i="1"/>
  <c r="C1126" i="1"/>
  <c r="D1126" i="1"/>
  <c r="H1126" i="1"/>
  <c r="AD2072" i="1"/>
  <c r="AI2072" i="1"/>
  <c r="AE2072" i="1"/>
  <c r="AD1474" i="1"/>
  <c r="AE1474" i="1"/>
  <c r="AI1474" i="1"/>
  <c r="AT1225" i="1"/>
  <c r="AT1564" i="1"/>
  <c r="AS1564" i="1"/>
  <c r="AT706" i="1"/>
  <c r="AS874" i="1"/>
  <c r="AT874" i="1"/>
  <c r="AT2498" i="1"/>
  <c r="AT2203" i="1"/>
  <c r="AT1969" i="1"/>
  <c r="AT925" i="1"/>
  <c r="AT1059" i="1"/>
  <c r="AS1803" i="1"/>
  <c r="AT2308" i="1"/>
  <c r="AT861" i="1"/>
  <c r="AT752" i="1"/>
  <c r="AT2462" i="1"/>
  <c r="C1271" i="1"/>
  <c r="D1271" i="1"/>
  <c r="H1271" i="1"/>
  <c r="C1183" i="1"/>
  <c r="D1183" i="1"/>
  <c r="H1183" i="1"/>
  <c r="H1770" i="1"/>
  <c r="D1770" i="1"/>
  <c r="C1770" i="1"/>
  <c r="C2058" i="1"/>
  <c r="D2058" i="1"/>
  <c r="H2058" i="1"/>
  <c r="D1616" i="1"/>
  <c r="C1616" i="1"/>
  <c r="H1616" i="1"/>
  <c r="D2259" i="1"/>
  <c r="H2259" i="1"/>
  <c r="C2259" i="1"/>
  <c r="D2448" i="1"/>
  <c r="H2448" i="1"/>
  <c r="C2448" i="1"/>
  <c r="H1573" i="1"/>
  <c r="D1573" i="1"/>
  <c r="C1573" i="1"/>
  <c r="C1835" i="1"/>
  <c r="D1835" i="1"/>
  <c r="H1835" i="1"/>
  <c r="D720" i="1"/>
  <c r="C720" i="1"/>
  <c r="H720" i="1"/>
  <c r="D1567" i="1"/>
  <c r="H1567" i="1"/>
  <c r="C1567" i="1"/>
  <c r="D2422" i="1"/>
  <c r="C2422" i="1"/>
  <c r="H2422" i="1"/>
  <c r="D1842" i="1"/>
  <c r="C1842" i="1"/>
  <c r="H1842" i="1"/>
  <c r="D2351" i="1"/>
  <c r="C2351" i="1"/>
  <c r="H2351" i="1"/>
  <c r="AI1554" i="1"/>
  <c r="AE1554" i="1"/>
  <c r="AD1554" i="1"/>
  <c r="AE2587" i="1"/>
  <c r="AI2587" i="1"/>
  <c r="AD2587" i="1"/>
  <c r="AT2010" i="1"/>
  <c r="AS1852" i="1"/>
  <c r="AS1624" i="1"/>
  <c r="AS1735" i="1"/>
  <c r="AT1203" i="1"/>
  <c r="AT838" i="1"/>
  <c r="AT1082" i="1"/>
  <c r="AS1082" i="1"/>
  <c r="D2603" i="1"/>
  <c r="H2603" i="1"/>
  <c r="C2603" i="1"/>
  <c r="D1429" i="1"/>
  <c r="C1429" i="1"/>
  <c r="H1429" i="1"/>
  <c r="H2598" i="1"/>
  <c r="D2598" i="1"/>
  <c r="C2598" i="1"/>
  <c r="H741" i="1"/>
  <c r="D741" i="1"/>
  <c r="C741" i="1"/>
  <c r="C1465" i="1"/>
  <c r="D1465" i="1"/>
  <c r="H1465" i="1"/>
  <c r="D1963" i="1"/>
  <c r="C1963" i="1"/>
  <c r="H1963" i="1"/>
  <c r="H1285" i="1"/>
  <c r="D1285" i="1"/>
  <c r="C1285" i="1"/>
  <c r="H900" i="1"/>
  <c r="D900" i="1"/>
  <c r="C900" i="1"/>
  <c r="H1003" i="1"/>
  <c r="D1003" i="1"/>
  <c r="C1003" i="1"/>
  <c r="C2080" i="1"/>
  <c r="D2080" i="1"/>
  <c r="H2080" i="1"/>
  <c r="C1814" i="1"/>
  <c r="H1814" i="1"/>
  <c r="D1814" i="1"/>
  <c r="C1767" i="1"/>
  <c r="D1767" i="1"/>
  <c r="H1767" i="1"/>
  <c r="D2341" i="1"/>
  <c r="H2341" i="1"/>
  <c r="C2341" i="1"/>
  <c r="D2374" i="1"/>
  <c r="H2374" i="1"/>
  <c r="C2374" i="1"/>
  <c r="AE1181" i="1"/>
  <c r="AI1181" i="1"/>
  <c r="AD1181" i="1"/>
  <c r="AE822" i="1"/>
  <c r="AD822" i="1"/>
  <c r="AI822" i="1"/>
  <c r="AT1331" i="1"/>
  <c r="AT909" i="1"/>
  <c r="C2682" i="1"/>
  <c r="D2682" i="1"/>
  <c r="H2682" i="1"/>
  <c r="H2230" i="1"/>
  <c r="D2230" i="1"/>
  <c r="C2230" i="1"/>
  <c r="D731" i="1"/>
  <c r="C731" i="1"/>
  <c r="H731" i="1"/>
  <c r="D2215" i="1"/>
  <c r="C2215" i="1"/>
  <c r="H2215" i="1"/>
  <c r="H1347" i="1"/>
  <c r="D1347" i="1"/>
  <c r="C1347" i="1"/>
  <c r="H1960" i="1"/>
  <c r="D1960" i="1"/>
  <c r="C1960" i="1"/>
  <c r="D1762" i="1"/>
  <c r="H1762" i="1"/>
  <c r="C1762" i="1"/>
  <c r="C917" i="1"/>
  <c r="D917" i="1"/>
  <c r="H917" i="1"/>
  <c r="H2105" i="1"/>
  <c r="C2105" i="1"/>
  <c r="D2105" i="1"/>
  <c r="D2100" i="1"/>
  <c r="C2100" i="1"/>
  <c r="H2100" i="1"/>
  <c r="D2564" i="1"/>
  <c r="C2564" i="1"/>
  <c r="H2564" i="1"/>
  <c r="H760" i="1"/>
  <c r="D760" i="1"/>
  <c r="C760" i="1"/>
  <c r="D1653" i="1"/>
  <c r="H1653" i="1"/>
  <c r="C1653" i="1"/>
  <c r="D2266" i="1"/>
  <c r="H2266" i="1"/>
  <c r="C2266" i="1"/>
  <c r="AD2291" i="1"/>
  <c r="AE2291" i="1"/>
  <c r="AI2291" i="1"/>
  <c r="AE1010" i="1"/>
  <c r="AI1010" i="1"/>
  <c r="AD1010" i="1"/>
  <c r="AD1858" i="1"/>
  <c r="AI1858" i="1"/>
  <c r="AE1858" i="1"/>
  <c r="AT2247" i="1"/>
  <c r="AT2261" i="1"/>
  <c r="AT2199" i="1"/>
  <c r="AS1955" i="1"/>
  <c r="C2250" i="1"/>
  <c r="H2250" i="1"/>
  <c r="D2250" i="1"/>
  <c r="D2444" i="1"/>
  <c r="C2444" i="1"/>
  <c r="H2444" i="1"/>
  <c r="D1680" i="1"/>
  <c r="C1680" i="1"/>
  <c r="H1680" i="1"/>
  <c r="D1196" i="1"/>
  <c r="H1196" i="1"/>
  <c r="C1196" i="1"/>
  <c r="H1433" i="1"/>
  <c r="D1433" i="1"/>
  <c r="C1433" i="1"/>
  <c r="C1238" i="1"/>
  <c r="D1238" i="1"/>
  <c r="H1238" i="1"/>
  <c r="D1752" i="1"/>
  <c r="C1752" i="1"/>
  <c r="H1752" i="1"/>
  <c r="D1153" i="1"/>
  <c r="H1153" i="1"/>
  <c r="C1153" i="1"/>
  <c r="H1210" i="1"/>
  <c r="D1210" i="1"/>
  <c r="C1210" i="1"/>
  <c r="D2462" i="1"/>
  <c r="C2462" i="1"/>
  <c r="H2462" i="1"/>
  <c r="D1130" i="1"/>
  <c r="H1130" i="1"/>
  <c r="C1130" i="1"/>
  <c r="C926" i="1"/>
  <c r="D926" i="1"/>
  <c r="H926" i="1"/>
  <c r="C1962" i="1"/>
  <c r="D1962" i="1"/>
  <c r="H1962" i="1"/>
  <c r="D1006" i="1"/>
  <c r="C1006" i="1"/>
  <c r="H1006" i="1"/>
  <c r="AE1568" i="1"/>
  <c r="AD1568" i="1"/>
  <c r="AI1568" i="1"/>
  <c r="AE1465" i="1"/>
  <c r="AD1465" i="1"/>
  <c r="AI1465" i="1"/>
  <c r="AE1728" i="1"/>
  <c r="AD1728" i="1"/>
  <c r="AI1728" i="1"/>
  <c r="AT940" i="1"/>
  <c r="AS940" i="1"/>
  <c r="AT2606" i="1"/>
  <c r="AT758" i="1"/>
  <c r="D1103" i="1"/>
  <c r="H1103" i="1"/>
  <c r="C1103" i="1"/>
  <c r="H2433" i="1"/>
  <c r="C2433" i="1"/>
  <c r="D2433" i="1"/>
  <c r="C1487" i="1"/>
  <c r="D1487" i="1"/>
  <c r="H1487" i="1"/>
  <c r="AI2643" i="1"/>
  <c r="AE2643" i="1"/>
  <c r="AD2643" i="1"/>
  <c r="C2349" i="1"/>
  <c r="H2349" i="1"/>
  <c r="D2349" i="1"/>
  <c r="C774" i="1"/>
  <c r="H774" i="1"/>
  <c r="D774" i="1"/>
  <c r="AT1179" i="1"/>
  <c r="AT858" i="1"/>
  <c r="D1495" i="1"/>
  <c r="H1495" i="1"/>
  <c r="C1495" i="1"/>
  <c r="AE744" i="1"/>
  <c r="AI744" i="1"/>
  <c r="AD744" i="1"/>
  <c r="H1634" i="1"/>
  <c r="C1634" i="1"/>
  <c r="D1634" i="1"/>
  <c r="H737" i="1"/>
  <c r="D737" i="1"/>
  <c r="C737" i="1"/>
  <c r="AE1923" i="1"/>
  <c r="AD1923" i="1"/>
  <c r="AI1923" i="1"/>
  <c r="AT2058" i="1"/>
  <c r="AT942" i="1"/>
  <c r="D2478" i="1"/>
  <c r="H2478" i="1"/>
  <c r="C2478" i="1"/>
  <c r="H1620" i="1"/>
  <c r="D1620" i="1"/>
  <c r="C1620" i="1"/>
  <c r="AD1623" i="1"/>
  <c r="AE1623" i="1"/>
  <c r="AI1623" i="1"/>
  <c r="D1700" i="1"/>
  <c r="H1700" i="1"/>
  <c r="C1700" i="1"/>
  <c r="AD2035" i="1"/>
  <c r="AI2035" i="1"/>
  <c r="AE2035" i="1"/>
  <c r="AE953" i="1"/>
  <c r="AD953" i="1"/>
  <c r="AI953" i="1"/>
  <c r="AE2277" i="1"/>
  <c r="AI2277" i="1"/>
  <c r="AD2277" i="1"/>
  <c r="AD1269" i="1"/>
  <c r="AE1269" i="1"/>
  <c r="AI1269" i="1"/>
  <c r="AD2360" i="1"/>
  <c r="AE2360" i="1"/>
  <c r="AI2360" i="1"/>
  <c r="D1258" i="1"/>
  <c r="C1258" i="1"/>
  <c r="H1258" i="1"/>
  <c r="AT2704" i="1"/>
  <c r="C2048" i="1"/>
  <c r="D2048" i="1"/>
  <c r="H2048" i="1"/>
  <c r="D1753" i="1"/>
  <c r="C1753" i="1"/>
  <c r="H1753" i="1"/>
  <c r="D2706" i="1"/>
  <c r="C2706" i="1"/>
  <c r="H2706" i="1"/>
  <c r="AS1770" i="1"/>
  <c r="C1869" i="1"/>
  <c r="H1869" i="1"/>
  <c r="D1869" i="1"/>
  <c r="AT1222" i="1"/>
  <c r="D1273" i="1"/>
  <c r="C1273" i="1"/>
  <c r="H1273" i="1"/>
  <c r="AE2449" i="1"/>
  <c r="AD2449" i="1"/>
  <c r="AI2449" i="1"/>
  <c r="D1127" i="1"/>
  <c r="C1127" i="1"/>
  <c r="H1127" i="1"/>
  <c r="AT1416" i="1"/>
  <c r="C2516" i="1"/>
  <c r="D2516" i="1"/>
  <c r="H2516" i="1"/>
  <c r="C1968" i="1"/>
  <c r="D1968" i="1"/>
  <c r="H1968" i="1"/>
  <c r="C1038" i="1"/>
  <c r="D1038" i="1"/>
  <c r="H1038" i="1"/>
  <c r="C1223" i="1"/>
  <c r="D1223" i="1"/>
  <c r="H1223" i="1"/>
  <c r="D830" i="1"/>
  <c r="C830" i="1"/>
  <c r="H830" i="1"/>
  <c r="AD869" i="1"/>
  <c r="AE869" i="1"/>
  <c r="AI869" i="1"/>
  <c r="AT1209" i="1"/>
  <c r="AT1329" i="1"/>
  <c r="AS1890" i="1"/>
  <c r="AT1890" i="1"/>
  <c r="AT2355" i="1"/>
  <c r="H1683" i="1"/>
  <c r="D1683" i="1"/>
  <c r="C1683" i="1"/>
  <c r="D1704" i="1"/>
  <c r="H1704" i="1"/>
  <c r="C1704" i="1"/>
  <c r="C1058" i="1"/>
  <c r="D1058" i="1"/>
  <c r="H1058" i="1"/>
  <c r="C1621" i="1"/>
  <c r="D1621" i="1"/>
  <c r="H1621" i="1"/>
  <c r="H1395" i="1"/>
  <c r="C1395" i="1"/>
  <c r="D1395" i="1"/>
  <c r="C965" i="1"/>
  <c r="H965" i="1"/>
  <c r="D965" i="1"/>
  <c r="H2553" i="1"/>
  <c r="D2553" i="1"/>
  <c r="C2553" i="1"/>
  <c r="D1728" i="1"/>
  <c r="H1728" i="1"/>
  <c r="C1728" i="1"/>
  <c r="D2512" i="1"/>
  <c r="H2512" i="1"/>
  <c r="C2512" i="1"/>
  <c r="H1982" i="1"/>
  <c r="C1982" i="1"/>
  <c r="D1982" i="1"/>
  <c r="C1516" i="1"/>
  <c r="D1516" i="1"/>
  <c r="H1516" i="1"/>
  <c r="H1412" i="1"/>
  <c r="D1412" i="1"/>
  <c r="C1412" i="1"/>
  <c r="D1721" i="1"/>
  <c r="H1721" i="1"/>
  <c r="C1721" i="1"/>
  <c r="D2163" i="1"/>
  <c r="H2163" i="1"/>
  <c r="C2163" i="1"/>
  <c r="D1112" i="1"/>
  <c r="C1112" i="1"/>
  <c r="H1112" i="1"/>
  <c r="AD1805" i="1"/>
  <c r="AE1805" i="1"/>
  <c r="AI1805" i="1"/>
  <c r="AI818" i="1"/>
  <c r="AD818" i="1"/>
  <c r="AE818" i="1"/>
  <c r="AS1171" i="1"/>
  <c r="AT1171" i="1"/>
  <c r="AT2636" i="1"/>
  <c r="C1877" i="1"/>
  <c r="D1877" i="1"/>
  <c r="H1877" i="1"/>
  <c r="H2010" i="1"/>
  <c r="D2010" i="1"/>
  <c r="C2010" i="1"/>
  <c r="D2391" i="1"/>
  <c r="H2391" i="1"/>
  <c r="C2391" i="1"/>
  <c r="C730" i="1"/>
  <c r="D730" i="1"/>
  <c r="H730" i="1"/>
  <c r="D2671" i="1"/>
  <c r="H2671" i="1"/>
  <c r="C2671" i="1"/>
  <c r="D1935" i="1"/>
  <c r="H1935" i="1"/>
  <c r="C1935" i="1"/>
  <c r="D1451" i="1"/>
  <c r="H1451" i="1"/>
  <c r="C1451" i="1"/>
  <c r="C980" i="1"/>
  <c r="D980" i="1"/>
  <c r="H980" i="1"/>
  <c r="C1199" i="1"/>
  <c r="D1199" i="1"/>
  <c r="H1199" i="1"/>
  <c r="H1343" i="1"/>
  <c r="D1343" i="1"/>
  <c r="C1343" i="1"/>
  <c r="D942" i="1"/>
  <c r="C942" i="1"/>
  <c r="H942" i="1"/>
  <c r="D2176" i="1"/>
  <c r="C2176" i="1"/>
  <c r="H2176" i="1"/>
  <c r="D2155" i="1"/>
  <c r="C2155" i="1"/>
  <c r="H2155" i="1"/>
  <c r="H1531" i="1"/>
  <c r="C1531" i="1"/>
  <c r="D1531" i="1"/>
  <c r="AE1567" i="1"/>
  <c r="AI1567" i="1"/>
  <c r="AD1567" i="1"/>
  <c r="AE1787" i="1"/>
  <c r="AD1787" i="1"/>
  <c r="AI1787" i="1"/>
  <c r="AS1834" i="1"/>
  <c r="AS1487" i="1"/>
  <c r="AT1306" i="1"/>
  <c r="AT2442" i="1"/>
  <c r="AS898" i="1"/>
  <c r="AT982" i="1"/>
  <c r="AS1950" i="1"/>
  <c r="AT1950" i="1"/>
  <c r="AT2490" i="1"/>
  <c r="AS1070" i="1"/>
  <c r="AT1070" i="1"/>
  <c r="D1028" i="1"/>
  <c r="H1028" i="1"/>
  <c r="C1028" i="1"/>
  <c r="D1825" i="1"/>
  <c r="H1825" i="1"/>
  <c r="C1825" i="1"/>
  <c r="C1056" i="1"/>
  <c r="D1056" i="1"/>
  <c r="H1056" i="1"/>
  <c r="D1193" i="1"/>
  <c r="H1193" i="1"/>
  <c r="C1193" i="1"/>
  <c r="H2475" i="1"/>
  <c r="D2475" i="1"/>
  <c r="C2475" i="1"/>
  <c r="D1017" i="1"/>
  <c r="H1017" i="1"/>
  <c r="C1017" i="1"/>
  <c r="D799" i="1"/>
  <c r="C799" i="1"/>
  <c r="H799" i="1"/>
  <c r="D2535" i="1"/>
  <c r="C2535" i="1"/>
  <c r="H2535" i="1"/>
  <c r="C2521" i="1"/>
  <c r="D2521" i="1"/>
  <c r="H2521" i="1"/>
  <c r="D2070" i="1"/>
  <c r="C2070" i="1"/>
  <c r="H2070" i="1"/>
  <c r="D2660" i="1"/>
  <c r="C2660" i="1"/>
  <c r="H2660" i="1"/>
  <c r="D2401" i="1"/>
  <c r="H2401" i="1"/>
  <c r="C2401" i="1"/>
  <c r="D1958" i="1"/>
  <c r="H1958" i="1"/>
  <c r="C1958" i="1"/>
  <c r="D1876" i="1"/>
  <c r="C1876" i="1"/>
  <c r="H1876" i="1"/>
  <c r="AD1443" i="1"/>
  <c r="AE1443" i="1"/>
  <c r="AI1443" i="1"/>
  <c r="AI1605" i="1"/>
  <c r="AE1605" i="1"/>
  <c r="AD1605" i="1"/>
  <c r="AE1982" i="1"/>
  <c r="AD1982" i="1"/>
  <c r="AI1982" i="1"/>
  <c r="AS1736" i="1"/>
  <c r="AT1336" i="1"/>
  <c r="AT2304" i="1"/>
  <c r="AS2056" i="1"/>
  <c r="AT2056" i="1"/>
  <c r="H946" i="1"/>
  <c r="C946" i="1"/>
  <c r="D946" i="1"/>
  <c r="H1716" i="1"/>
  <c r="C1716" i="1"/>
  <c r="D1716" i="1"/>
  <c r="H1618" i="1"/>
  <c r="D1618" i="1"/>
  <c r="C1618" i="1"/>
  <c r="H2686" i="1"/>
  <c r="D2686" i="1"/>
  <c r="C2686" i="1"/>
  <c r="D910" i="1"/>
  <c r="C910" i="1"/>
  <c r="H910" i="1"/>
  <c r="D2593" i="1"/>
  <c r="H2593" i="1"/>
  <c r="C2593" i="1"/>
  <c r="H1060" i="1"/>
  <c r="C1060" i="1"/>
  <c r="D1060" i="1"/>
  <c r="H2069" i="1"/>
  <c r="D2069" i="1"/>
  <c r="C2069" i="1"/>
  <c r="D2188" i="1"/>
  <c r="H2188" i="1"/>
  <c r="C2188" i="1"/>
  <c r="D2014" i="1"/>
  <c r="H2014" i="1"/>
  <c r="C2014" i="1"/>
  <c r="C1321" i="1"/>
  <c r="D1321" i="1"/>
  <c r="H1321" i="1"/>
  <c r="H742" i="1"/>
  <c r="D742" i="1"/>
  <c r="C742" i="1"/>
  <c r="H1909" i="1"/>
  <c r="D1909" i="1"/>
  <c r="C1909" i="1"/>
  <c r="D1081" i="1"/>
  <c r="H1081" i="1"/>
  <c r="C1081" i="1"/>
  <c r="AE2328" i="1"/>
  <c r="AD2328" i="1"/>
  <c r="AI2328" i="1"/>
  <c r="AD1082" i="1"/>
  <c r="AE1082" i="1"/>
  <c r="AI1082" i="1"/>
  <c r="AE1217" i="1"/>
  <c r="AD1217" i="1"/>
  <c r="AI1217" i="1"/>
  <c r="AS1545" i="1"/>
  <c r="AT2076" i="1"/>
  <c r="D1256" i="1"/>
  <c r="H1256" i="1"/>
  <c r="C1256" i="1"/>
  <c r="D2630" i="1"/>
  <c r="H2630" i="1"/>
  <c r="C2630" i="1"/>
  <c r="D1995" i="1"/>
  <c r="C1995" i="1"/>
  <c r="H1995" i="1"/>
  <c r="C2638" i="1"/>
  <c r="D2638" i="1"/>
  <c r="H2638" i="1"/>
  <c r="H2260" i="1"/>
  <c r="D2260" i="1"/>
  <c r="C2260" i="1"/>
  <c r="D2154" i="1"/>
  <c r="C2154" i="1"/>
  <c r="H2154" i="1"/>
  <c r="C1850" i="1"/>
  <c r="H1850" i="1"/>
  <c r="D1850" i="1"/>
  <c r="D1105" i="1"/>
  <c r="C1105" i="1"/>
  <c r="H1105" i="1"/>
  <c r="D2358" i="1"/>
  <c r="C2358" i="1"/>
  <c r="H2358" i="1"/>
  <c r="C2077" i="1"/>
  <c r="D2077" i="1"/>
  <c r="H2077" i="1"/>
  <c r="C811" i="1"/>
  <c r="H811" i="1"/>
  <c r="D811" i="1"/>
  <c r="D1359" i="1"/>
  <c r="C1359" i="1"/>
  <c r="H1359" i="1"/>
  <c r="D1878" i="1"/>
  <c r="C1878" i="1"/>
  <c r="H1878" i="1"/>
  <c r="D2262" i="1"/>
  <c r="H2262" i="1"/>
  <c r="C2262" i="1"/>
  <c r="AE1953" i="1"/>
  <c r="AI1953" i="1"/>
  <c r="AD1953" i="1"/>
  <c r="AD1186" i="1"/>
  <c r="AI1186" i="1"/>
  <c r="AE1186" i="1"/>
  <c r="AE1414" i="1"/>
  <c r="AD1414" i="1"/>
  <c r="AI1414" i="1"/>
  <c r="AT2257" i="1"/>
  <c r="AT1139" i="1"/>
  <c r="AT2325" i="1"/>
  <c r="AS1602" i="1"/>
  <c r="AS1847" i="1"/>
  <c r="AS1183" i="1"/>
  <c r="AT1183" i="1"/>
  <c r="C2133" i="1"/>
  <c r="D2133" i="1"/>
  <c r="H2133" i="1"/>
  <c r="D876" i="1"/>
  <c r="H876" i="1"/>
  <c r="C876" i="1"/>
  <c r="H2194" i="1"/>
  <c r="C2194" i="1"/>
  <c r="D2194" i="1"/>
  <c r="D1389" i="1"/>
  <c r="C1389" i="1"/>
  <c r="H1389" i="1"/>
  <c r="D2423" i="1"/>
  <c r="C2423" i="1"/>
  <c r="H2423" i="1"/>
  <c r="D1845" i="1"/>
  <c r="C1845" i="1"/>
  <c r="H1845" i="1"/>
  <c r="C2192" i="1"/>
  <c r="H2192" i="1"/>
  <c r="D2192" i="1"/>
  <c r="C884" i="1"/>
  <c r="D884" i="1"/>
  <c r="H884" i="1"/>
  <c r="D789" i="1"/>
  <c r="C789" i="1"/>
  <c r="H789" i="1"/>
  <c r="H868" i="1"/>
  <c r="C868" i="1"/>
  <c r="D868" i="1"/>
  <c r="D934" i="1"/>
  <c r="C934" i="1"/>
  <c r="H934" i="1"/>
  <c r="D793" i="1"/>
  <c r="C793" i="1"/>
  <c r="H793" i="1"/>
  <c r="C1527" i="1"/>
  <c r="D1527" i="1"/>
  <c r="H1527" i="1"/>
  <c r="AI1434" i="1"/>
  <c r="AE1434" i="1"/>
  <c r="AD1434" i="1"/>
  <c r="AE2406" i="1"/>
  <c r="AD2406" i="1"/>
  <c r="AI2406" i="1"/>
  <c r="AE1473" i="1"/>
  <c r="AD1473" i="1"/>
  <c r="AI1473" i="1"/>
  <c r="AS1665" i="1"/>
  <c r="C1720" i="1"/>
  <c r="H1720" i="1"/>
  <c r="D1720" i="1"/>
  <c r="D1415" i="1"/>
  <c r="C1415" i="1"/>
  <c r="H1415" i="1"/>
  <c r="C1171" i="1"/>
  <c r="D1171" i="1"/>
  <c r="H1171" i="1"/>
  <c r="C2548" i="1"/>
  <c r="D2548" i="1"/>
  <c r="H2548" i="1"/>
  <c r="D2142" i="1"/>
  <c r="C2142" i="1"/>
  <c r="H2142" i="1"/>
  <c r="D2148" i="1"/>
  <c r="H2148" i="1"/>
  <c r="C2148" i="1"/>
  <c r="D1892" i="1"/>
  <c r="H1892" i="1"/>
  <c r="C1892" i="1"/>
  <c r="D1679" i="1"/>
  <c r="C1679" i="1"/>
  <c r="H1679" i="1"/>
  <c r="C2388" i="1"/>
  <c r="H2388" i="1"/>
  <c r="D2388" i="1"/>
  <c r="H2179" i="1"/>
  <c r="C2179" i="1"/>
  <c r="D2179" i="1"/>
  <c r="H2690" i="1"/>
  <c r="C2690" i="1"/>
  <c r="D2690" i="1"/>
  <c r="D1095" i="1"/>
  <c r="C1095" i="1"/>
  <c r="H1095" i="1"/>
  <c r="C2287" i="1"/>
  <c r="D2287" i="1"/>
  <c r="H2287" i="1"/>
  <c r="D2412" i="1"/>
  <c r="H2412" i="1"/>
  <c r="C2412" i="1"/>
  <c r="AE2598" i="1"/>
  <c r="AD2598" i="1"/>
  <c r="AI2598" i="1"/>
  <c r="AD1771" i="1"/>
  <c r="AE1771" i="1"/>
  <c r="AI1771" i="1"/>
  <c r="AT2115" i="1"/>
  <c r="AT915" i="1"/>
  <c r="AS1891" i="1"/>
  <c r="D2623" i="1"/>
  <c r="C2623" i="1"/>
  <c r="H2623" i="1"/>
  <c r="D1590" i="1"/>
  <c r="C1590" i="1"/>
  <c r="H1590" i="1"/>
  <c r="D1692" i="1"/>
  <c r="C1692" i="1"/>
  <c r="H1692" i="1"/>
  <c r="C1204" i="1"/>
  <c r="H1204" i="1"/>
  <c r="D1204" i="1"/>
  <c r="D722" i="1"/>
  <c r="C722" i="1"/>
  <c r="H722" i="1"/>
  <c r="AT2154" i="1"/>
  <c r="D999" i="1"/>
  <c r="C999" i="1"/>
  <c r="H999" i="1"/>
  <c r="D1685" i="1"/>
  <c r="H1685" i="1"/>
  <c r="C1685" i="1"/>
  <c r="AI990" i="1"/>
  <c r="AD990" i="1"/>
  <c r="AE990" i="1"/>
  <c r="AI1145" i="1"/>
  <c r="AD1145" i="1"/>
  <c r="AE1145" i="1"/>
  <c r="AE960" i="1"/>
  <c r="AD960" i="1"/>
  <c r="AI960" i="1"/>
  <c r="AD812" i="1"/>
  <c r="AE812" i="1"/>
  <c r="AI812" i="1"/>
  <c r="AE1249" i="1"/>
  <c r="AD1249" i="1"/>
  <c r="AI1249" i="1"/>
  <c r="AD764" i="1"/>
  <c r="AE764" i="1"/>
  <c r="AI764" i="1"/>
  <c r="V1610" i="1"/>
  <c r="R1610" i="1"/>
  <c r="Q1610" i="1"/>
  <c r="AT2601" i="1"/>
  <c r="AD2166" i="1"/>
  <c r="AI2166" i="1"/>
  <c r="AE2166" i="1"/>
  <c r="H2127" i="1"/>
  <c r="C2127" i="1"/>
  <c r="D2127" i="1"/>
  <c r="AD1688" i="1"/>
  <c r="AI1688" i="1"/>
  <c r="AE1688" i="1"/>
  <c r="C2649" i="1"/>
  <c r="D2649" i="1"/>
  <c r="H2649" i="1"/>
  <c r="D1309" i="1"/>
  <c r="C1309" i="1"/>
  <c r="H1309" i="1"/>
  <c r="AS1780" i="1"/>
  <c r="AT866" i="1"/>
  <c r="C1374" i="1"/>
  <c r="D1374" i="1"/>
  <c r="H1374" i="1"/>
  <c r="AD2569" i="1"/>
  <c r="AE2569" i="1"/>
  <c r="AI2569" i="1"/>
  <c r="H1488" i="1"/>
  <c r="D1488" i="1"/>
  <c r="C1488" i="1"/>
  <c r="D2356" i="1"/>
  <c r="C2356" i="1"/>
  <c r="H2356" i="1"/>
  <c r="D1492" i="1"/>
  <c r="C1492" i="1"/>
  <c r="H1492" i="1"/>
  <c r="AT2468" i="1"/>
  <c r="AS2468" i="1"/>
  <c r="AT2419" i="1"/>
  <c r="AS2419" i="1"/>
  <c r="C2465" i="1"/>
  <c r="D2465" i="1"/>
  <c r="H2465" i="1"/>
  <c r="C1411" i="1"/>
  <c r="H1411" i="1"/>
  <c r="D1411" i="1"/>
  <c r="D1858" i="1"/>
  <c r="H1858" i="1"/>
  <c r="C1858" i="1"/>
  <c r="AI948" i="1"/>
  <c r="AE948" i="1"/>
  <c r="AD948" i="1"/>
  <c r="D2066" i="1"/>
  <c r="C2066" i="1"/>
  <c r="H2066" i="1"/>
  <c r="D1577" i="1"/>
  <c r="C1577" i="1"/>
  <c r="H1577" i="1"/>
  <c r="D2615" i="1"/>
  <c r="C2615" i="1"/>
  <c r="H2615" i="1"/>
  <c r="D1792" i="1"/>
  <c r="H1792" i="1"/>
  <c r="C1792" i="1"/>
  <c r="C979" i="1"/>
  <c r="D979" i="1"/>
  <c r="H979" i="1"/>
  <c r="AE1576" i="1"/>
  <c r="AD1576" i="1"/>
  <c r="AI1576" i="1"/>
  <c r="AT2463" i="1"/>
  <c r="D2595" i="1"/>
  <c r="C2595" i="1"/>
  <c r="H2595" i="1"/>
  <c r="D2049" i="1"/>
  <c r="C2049" i="1"/>
  <c r="H2049" i="1"/>
  <c r="AI2445" i="1"/>
  <c r="AE2445" i="1"/>
  <c r="AD2445" i="1"/>
  <c r="AT816" i="1"/>
  <c r="AI1223" i="1"/>
  <c r="AE1223" i="1"/>
  <c r="AD1223" i="1"/>
  <c r="D1682" i="1"/>
  <c r="C1682" i="1"/>
  <c r="H1682" i="1"/>
  <c r="D2557" i="1"/>
  <c r="C2557" i="1"/>
  <c r="H2557" i="1"/>
  <c r="H947" i="1"/>
  <c r="D947" i="1"/>
  <c r="C947" i="1"/>
  <c r="H1787" i="1"/>
  <c r="D1787" i="1"/>
  <c r="C1787" i="1"/>
  <c r="AE707" i="1"/>
  <c r="AD707" i="1"/>
  <c r="AI707" i="1"/>
  <c r="C2363" i="1"/>
  <c r="D2363" i="1"/>
  <c r="H2363" i="1"/>
  <c r="AE1860" i="1"/>
  <c r="AD1860" i="1"/>
  <c r="AI1860" i="1"/>
  <c r="D1459" i="1"/>
  <c r="H1459" i="1"/>
  <c r="C1459" i="1"/>
  <c r="D1189" i="1"/>
  <c r="C1189" i="1"/>
  <c r="H1189" i="1"/>
  <c r="AE2333" i="1"/>
  <c r="AD2333" i="1"/>
  <c r="AI2333" i="1"/>
  <c r="C2245" i="1"/>
  <c r="H2245" i="1"/>
  <c r="D2245" i="1"/>
  <c r="C912" i="1"/>
  <c r="H912" i="1"/>
  <c r="D912" i="1"/>
  <c r="H2703" i="1"/>
  <c r="C2703" i="1"/>
  <c r="D2703" i="1"/>
  <c r="C2445" i="1"/>
  <c r="D2445" i="1"/>
  <c r="H2445" i="1"/>
  <c r="C1268" i="1"/>
  <c r="D1268" i="1"/>
  <c r="H1268" i="1"/>
  <c r="H1169" i="1"/>
  <c r="C1169" i="1"/>
  <c r="D1169" i="1"/>
  <c r="H1579" i="1"/>
  <c r="C1579" i="1"/>
  <c r="D1579" i="1"/>
  <c r="D1206" i="1"/>
  <c r="H1206" i="1"/>
  <c r="C1206" i="1"/>
  <c r="D1851" i="1"/>
  <c r="C1851" i="1"/>
  <c r="H1851" i="1"/>
  <c r="D2604" i="1"/>
  <c r="H2604" i="1"/>
  <c r="C2604" i="1"/>
  <c r="H1071" i="1"/>
  <c r="D1071" i="1"/>
  <c r="C1071" i="1"/>
  <c r="H766" i="1"/>
  <c r="D766" i="1"/>
  <c r="C766" i="1"/>
  <c r="D2560" i="1"/>
  <c r="C2560" i="1"/>
  <c r="H2560" i="1"/>
  <c r="C1930" i="1"/>
  <c r="D1930" i="1"/>
  <c r="H1930" i="1"/>
  <c r="AE2040" i="1"/>
  <c r="AD2040" i="1"/>
  <c r="AI2040" i="1"/>
  <c r="AD2311" i="1"/>
  <c r="AE2311" i="1"/>
  <c r="AI2311" i="1"/>
  <c r="AI1277" i="1"/>
  <c r="AE1277" i="1"/>
  <c r="AD1277" i="1"/>
  <c r="AS1812" i="1"/>
  <c r="AS2475" i="1"/>
  <c r="AT2475" i="1"/>
  <c r="AT902" i="1"/>
  <c r="AS1547" i="1"/>
  <c r="AT1166" i="1"/>
  <c r="AS1823" i="1"/>
  <c r="AT2044" i="1"/>
  <c r="AT1260" i="1"/>
  <c r="AT1362" i="1"/>
  <c r="AT1145" i="1"/>
  <c r="D2629" i="1"/>
  <c r="H2629" i="1"/>
  <c r="C2629" i="1"/>
  <c r="C2667" i="1"/>
  <c r="H2667" i="1"/>
  <c r="D2667" i="1"/>
  <c r="D2063" i="1"/>
  <c r="H2063" i="1"/>
  <c r="C2063" i="1"/>
  <c r="D2416" i="1"/>
  <c r="C2416" i="1"/>
  <c r="H2416" i="1"/>
  <c r="H1252" i="1"/>
  <c r="D1252" i="1"/>
  <c r="C1252" i="1"/>
  <c r="C1855" i="1"/>
  <c r="D1855" i="1"/>
  <c r="H1855" i="1"/>
  <c r="D2029" i="1"/>
  <c r="C2029" i="1"/>
  <c r="H2029" i="1"/>
  <c r="D2578" i="1"/>
  <c r="C2578" i="1"/>
  <c r="H2578" i="1"/>
  <c r="H1932" i="1"/>
  <c r="D1932" i="1"/>
  <c r="C1932" i="1"/>
  <c r="D1920" i="1"/>
  <c r="C1920" i="1"/>
  <c r="H1920" i="1"/>
  <c r="D1384" i="1"/>
  <c r="H1384" i="1"/>
  <c r="C1384" i="1"/>
  <c r="H2129" i="1"/>
  <c r="C2129" i="1"/>
  <c r="D2129" i="1"/>
  <c r="C1450" i="1"/>
  <c r="H1450" i="1"/>
  <c r="D1450" i="1"/>
  <c r="D1339" i="1"/>
  <c r="C1339" i="1"/>
  <c r="H1339" i="1"/>
  <c r="AD1964" i="1"/>
  <c r="AE1964" i="1"/>
  <c r="AI1964" i="1"/>
  <c r="AD1054" i="1"/>
  <c r="AE1054" i="1"/>
  <c r="AI1054" i="1"/>
  <c r="AD2593" i="1"/>
  <c r="AE2593" i="1"/>
  <c r="AI2593" i="1"/>
  <c r="C2393" i="1"/>
  <c r="H2393" i="1"/>
  <c r="D2393" i="1"/>
  <c r="D1990" i="1"/>
  <c r="C1990" i="1"/>
  <c r="H1990" i="1"/>
  <c r="D2216" i="1"/>
  <c r="C2216" i="1"/>
  <c r="H2216" i="1"/>
  <c r="D1564" i="1"/>
  <c r="C1564" i="1"/>
  <c r="H1564" i="1"/>
  <c r="D1400" i="1"/>
  <c r="H1400" i="1"/>
  <c r="C1400" i="1"/>
  <c r="H2054" i="1"/>
  <c r="D2054" i="1"/>
  <c r="C2054" i="1"/>
  <c r="D1121" i="1"/>
  <c r="C1121" i="1"/>
  <c r="H1121" i="1"/>
  <c r="D1538" i="1"/>
  <c r="C1538" i="1"/>
  <c r="H1538" i="1"/>
  <c r="H1670" i="1"/>
  <c r="C1670" i="1"/>
  <c r="D1670" i="1"/>
  <c r="D1394" i="1"/>
  <c r="H1394" i="1"/>
  <c r="C1394" i="1"/>
  <c r="D2263" i="1"/>
  <c r="H2263" i="1"/>
  <c r="C2263" i="1"/>
  <c r="D834" i="1"/>
  <c r="C834" i="1"/>
  <c r="H834" i="1"/>
  <c r="D1778" i="1"/>
  <c r="H1778" i="1"/>
  <c r="C1778" i="1"/>
  <c r="D2112" i="1"/>
  <c r="H2112" i="1"/>
  <c r="C2112" i="1"/>
  <c r="AD1864" i="1"/>
  <c r="AE1864" i="1"/>
  <c r="AI1864" i="1"/>
  <c r="AE925" i="1"/>
  <c r="AD925" i="1"/>
  <c r="AI925" i="1"/>
  <c r="AD2359" i="1"/>
  <c r="AI2359" i="1"/>
  <c r="AE2359" i="1"/>
  <c r="AT2075" i="1"/>
  <c r="AT2287" i="1"/>
  <c r="AT894" i="1"/>
  <c r="AS1598" i="1"/>
  <c r="AS1954" i="1"/>
  <c r="AT729" i="1"/>
  <c r="H855" i="1"/>
  <c r="D855" i="1"/>
  <c r="C855" i="1"/>
  <c r="D2652" i="1"/>
  <c r="H2652" i="1"/>
  <c r="C2652" i="1"/>
  <c r="C2068" i="1"/>
  <c r="D2068" i="1"/>
  <c r="H2068" i="1"/>
  <c r="D1486" i="1"/>
  <c r="H1486" i="1"/>
  <c r="C1486" i="1"/>
  <c r="D867" i="1"/>
  <c r="C867" i="1"/>
  <c r="H867" i="1"/>
  <c r="C2429" i="1"/>
  <c r="D2429" i="1"/>
  <c r="H2429" i="1"/>
  <c r="D1188" i="1"/>
  <c r="H1188" i="1"/>
  <c r="C1188" i="1"/>
  <c r="C1747" i="1"/>
  <c r="D1747" i="1"/>
  <c r="H1747" i="1"/>
  <c r="H906" i="1"/>
  <c r="D906" i="1"/>
  <c r="C906" i="1"/>
  <c r="H1306" i="1"/>
  <c r="D1306" i="1"/>
  <c r="C1306" i="1"/>
  <c r="H2115" i="1"/>
  <c r="D2115" i="1"/>
  <c r="C2115" i="1"/>
  <c r="H1808" i="1"/>
  <c r="D1808" i="1"/>
  <c r="C1808" i="1"/>
  <c r="H2319" i="1"/>
  <c r="D2319" i="1"/>
  <c r="C2319" i="1"/>
  <c r="C955" i="1"/>
  <c r="H955" i="1"/>
  <c r="D955" i="1"/>
  <c r="AE1377" i="1"/>
  <c r="AI1377" i="1"/>
  <c r="AD1377" i="1"/>
  <c r="AD2259" i="1"/>
  <c r="AI2259" i="1"/>
  <c r="AE2259" i="1"/>
  <c r="AT1228" i="1"/>
  <c r="AT2313" i="1"/>
  <c r="AT985" i="1"/>
  <c r="AT2370" i="1"/>
  <c r="AT1358" i="1"/>
  <c r="AT2459" i="1"/>
  <c r="D2223" i="1"/>
  <c r="H2223" i="1"/>
  <c r="C2223" i="1"/>
  <c r="C1092" i="1"/>
  <c r="D1092" i="1"/>
  <c r="H1092" i="1"/>
  <c r="D1033" i="1"/>
  <c r="C1033" i="1"/>
  <c r="H1033" i="1"/>
  <c r="D2566" i="1"/>
  <c r="H2566" i="1"/>
  <c r="C2566" i="1"/>
  <c r="H769" i="1"/>
  <c r="D769" i="1"/>
  <c r="C769" i="1"/>
  <c r="D2353" i="1"/>
  <c r="C2353" i="1"/>
  <c r="H2353" i="1"/>
  <c r="D1602" i="1"/>
  <c r="H1602" i="1"/>
  <c r="C1602" i="1"/>
  <c r="AT2528" i="1"/>
  <c r="D1507" i="1"/>
  <c r="C1507" i="1"/>
  <c r="H1507" i="1"/>
  <c r="D1612" i="1"/>
  <c r="H1612" i="1"/>
  <c r="C1612" i="1"/>
  <c r="C2513" i="1"/>
  <c r="H2513" i="1"/>
  <c r="D2513" i="1"/>
  <c r="D1854" i="1"/>
  <c r="C1854" i="1"/>
  <c r="H1854" i="1"/>
  <c r="D1016" i="1"/>
  <c r="C1016" i="1"/>
  <c r="H1016" i="1"/>
  <c r="D2046" i="1"/>
  <c r="C2046" i="1"/>
  <c r="H2046" i="1"/>
  <c r="C2348" i="1"/>
  <c r="D2348" i="1"/>
  <c r="H2348" i="1"/>
  <c r="AE2265" i="1"/>
  <c r="AI2265" i="1"/>
  <c r="AD2265" i="1"/>
  <c r="C2670" i="1"/>
  <c r="H2670" i="1"/>
  <c r="D2670" i="1"/>
  <c r="C985" i="1"/>
  <c r="D985" i="1"/>
  <c r="H985" i="1"/>
  <c r="AT2686" i="1"/>
  <c r="AT2671" i="1"/>
  <c r="AS2671" i="1"/>
  <c r="AT1989" i="1"/>
  <c r="H2033" i="1"/>
  <c r="D2033" i="1"/>
  <c r="C2033" i="1"/>
  <c r="D997" i="1"/>
  <c r="H997" i="1"/>
  <c r="C997" i="1"/>
  <c r="AS1589" i="1"/>
  <c r="AT1520" i="1"/>
  <c r="AS1520" i="1"/>
  <c r="D2545" i="1"/>
  <c r="H2545" i="1"/>
  <c r="C2545" i="1"/>
  <c r="H2254" i="1"/>
  <c r="D2254" i="1"/>
  <c r="C2254" i="1"/>
  <c r="C2104" i="1"/>
  <c r="H2104" i="1"/>
  <c r="D2104" i="1"/>
  <c r="AT2643" i="1"/>
  <c r="H787" i="1"/>
  <c r="D787" i="1"/>
  <c r="C787" i="1"/>
  <c r="D1102" i="1"/>
  <c r="C1102" i="1"/>
  <c r="H1102" i="1"/>
  <c r="D1251" i="1"/>
  <c r="H1251" i="1"/>
  <c r="C1251" i="1"/>
  <c r="D1743" i="1"/>
  <c r="C1743" i="1"/>
  <c r="H1743" i="1"/>
  <c r="D2327" i="1"/>
  <c r="H2327" i="1"/>
  <c r="C2327" i="1"/>
  <c r="C2389" i="1"/>
  <c r="H2389" i="1"/>
  <c r="D2389" i="1"/>
  <c r="AE1538" i="1"/>
  <c r="AD1538" i="1"/>
  <c r="AI1538" i="1"/>
  <c r="AE850" i="1"/>
  <c r="AD850" i="1"/>
  <c r="AI850" i="1"/>
  <c r="AE1705" i="1"/>
  <c r="AD1705" i="1"/>
  <c r="AI1705" i="1"/>
  <c r="AD2051" i="1"/>
  <c r="AE2051" i="1"/>
  <c r="AI2051" i="1"/>
  <c r="AE725" i="1"/>
  <c r="AI725" i="1"/>
  <c r="AD725" i="1"/>
  <c r="AD2348" i="1"/>
  <c r="AE2348" i="1"/>
  <c r="AI2348" i="1"/>
  <c r="AI923" i="1"/>
  <c r="AE923" i="1"/>
  <c r="AD923" i="1"/>
  <c r="AI2678" i="1"/>
  <c r="AD2678" i="1"/>
  <c r="AE2678" i="1"/>
  <c r="AD986" i="1"/>
  <c r="AI986" i="1"/>
  <c r="AE986" i="1"/>
  <c r="AE2626" i="1"/>
  <c r="AD2626" i="1"/>
  <c r="AI2626" i="1"/>
  <c r="AI1870" i="1"/>
  <c r="AE1870" i="1"/>
  <c r="AD1870" i="1"/>
  <c r="AE2362" i="1"/>
  <c r="AD2362" i="1"/>
  <c r="AI2362" i="1"/>
  <c r="AI2138" i="1"/>
  <c r="AE2138" i="1"/>
  <c r="AD2138" i="1"/>
  <c r="AD1622" i="1"/>
  <c r="AE1622" i="1"/>
  <c r="AI1622" i="1"/>
  <c r="AI2239" i="1"/>
  <c r="AE2239" i="1"/>
  <c r="AD2239" i="1"/>
  <c r="AD715" i="1"/>
  <c r="AE715" i="1"/>
  <c r="AI715" i="1"/>
  <c r="AD1431" i="1"/>
  <c r="AI1431" i="1"/>
  <c r="AE1431" i="1"/>
  <c r="AI1739" i="1"/>
  <c r="AE1739" i="1"/>
  <c r="AD1739" i="1"/>
  <c r="AE2158" i="1"/>
  <c r="AI2158" i="1"/>
  <c r="AD2158" i="1"/>
  <c r="AI2242" i="1"/>
  <c r="AE2242" i="1"/>
  <c r="AD2242" i="1"/>
  <c r="AD1305" i="1"/>
  <c r="AE1305" i="1"/>
  <c r="AI1305" i="1"/>
  <c r="AE2135" i="1"/>
  <c r="AI2135" i="1"/>
  <c r="AD2135" i="1"/>
  <c r="AE1901" i="1"/>
  <c r="AD1901" i="1"/>
  <c r="AI1901" i="1"/>
  <c r="AE2397" i="1"/>
  <c r="AD2397" i="1"/>
  <c r="AI2397" i="1"/>
  <c r="AE2070" i="1"/>
  <c r="AI2070" i="1"/>
  <c r="AD2070" i="1"/>
  <c r="AI1372" i="1"/>
  <c r="AD1372" i="1"/>
  <c r="AE1372" i="1"/>
  <c r="AE933" i="1"/>
  <c r="AI933" i="1"/>
  <c r="AD933" i="1"/>
  <c r="AI1294" i="1"/>
  <c r="AE1294" i="1"/>
  <c r="AD1294" i="1"/>
  <c r="AE2103" i="1"/>
  <c r="AD2103" i="1"/>
  <c r="AI2103" i="1"/>
  <c r="AD2555" i="1"/>
  <c r="AE2555" i="1"/>
  <c r="AI2555" i="1"/>
  <c r="AD1261" i="1"/>
  <c r="AI1261" i="1"/>
  <c r="AE1261" i="1"/>
  <c r="AD1534" i="1"/>
  <c r="AE1534" i="1"/>
  <c r="AI1534" i="1"/>
  <c r="AE1407" i="1"/>
  <c r="AD1407" i="1"/>
  <c r="AI1407" i="1"/>
  <c r="AE945" i="1"/>
  <c r="AI945" i="1"/>
  <c r="AD945" i="1"/>
  <c r="AE2025" i="1"/>
  <c r="AD2025" i="1"/>
  <c r="AI2025" i="1"/>
  <c r="AE1318" i="1"/>
  <c r="AD1318" i="1"/>
  <c r="AI1318" i="1"/>
  <c r="AD1011" i="1"/>
  <c r="AE1011" i="1"/>
  <c r="AI1011" i="1"/>
  <c r="AE1778" i="1"/>
  <c r="AD1778" i="1"/>
  <c r="AI1778" i="1"/>
  <c r="AE2496" i="1"/>
  <c r="AD2496" i="1"/>
  <c r="AI2496" i="1"/>
  <c r="AD2121" i="1"/>
  <c r="AE2121" i="1"/>
  <c r="AI2121" i="1"/>
  <c r="AE1303" i="1"/>
  <c r="AD1303" i="1"/>
  <c r="AI1303" i="1"/>
  <c r="AE2462" i="1"/>
  <c r="AD2462" i="1"/>
  <c r="AI2462" i="1"/>
  <c r="AE2434" i="1"/>
  <c r="AD2434" i="1"/>
  <c r="AI2434" i="1"/>
  <c r="AI1296" i="1"/>
  <c r="AD1296" i="1"/>
  <c r="AE1296" i="1"/>
  <c r="AI2694" i="1"/>
  <c r="AE2694" i="1"/>
  <c r="AD2694" i="1"/>
  <c r="AD1187" i="1"/>
  <c r="AE1187" i="1"/>
  <c r="AI1187" i="1"/>
  <c r="AE2185" i="1"/>
  <c r="AD2185" i="1"/>
  <c r="AI2185" i="1"/>
  <c r="AD2053" i="1"/>
  <c r="AI2053" i="1"/>
  <c r="AE2053" i="1"/>
  <c r="AE2588" i="1"/>
  <c r="AD2588" i="1"/>
  <c r="AI2588" i="1"/>
  <c r="AE2407" i="1"/>
  <c r="AD2407" i="1"/>
  <c r="AI2407" i="1"/>
  <c r="AD1154" i="1"/>
  <c r="AI1154" i="1"/>
  <c r="AE1154" i="1"/>
  <c r="AD1111" i="1"/>
  <c r="AE1111" i="1"/>
  <c r="AI1111" i="1"/>
  <c r="AE2371" i="1"/>
  <c r="AD2371" i="1"/>
  <c r="AI2371" i="1"/>
  <c r="AE1300" i="1"/>
  <c r="AD1300" i="1"/>
  <c r="AI1300" i="1"/>
  <c r="AE1457" i="1"/>
  <c r="AD1457" i="1"/>
  <c r="AI1457" i="1"/>
  <c r="AE1243" i="1"/>
  <c r="AD1243" i="1"/>
  <c r="AI1243" i="1"/>
  <c r="AD1713" i="1"/>
  <c r="AI1713" i="1"/>
  <c r="AE1713" i="1"/>
  <c r="AI2470" i="1"/>
  <c r="AE2470" i="1"/>
  <c r="AD2470" i="1"/>
  <c r="AE1932" i="1"/>
  <c r="AD1932" i="1"/>
  <c r="AI1932" i="1"/>
  <c r="AE2550" i="1"/>
  <c r="AD2550" i="1"/>
  <c r="AI2550" i="1"/>
  <c r="AI1271" i="1"/>
  <c r="AE1271" i="1"/>
  <c r="AD1271" i="1"/>
  <c r="AE1892" i="1"/>
  <c r="AD1892" i="1"/>
  <c r="AI1892" i="1"/>
  <c r="AI1059" i="1"/>
  <c r="AE1059" i="1"/>
  <c r="AD1059" i="1"/>
  <c r="AI1221" i="1"/>
  <c r="AD1221" i="1"/>
  <c r="AE1221" i="1"/>
  <c r="AI1185" i="1"/>
  <c r="AD1185" i="1"/>
  <c r="AE1185" i="1"/>
  <c r="AD1814" i="1"/>
  <c r="AE1814" i="1"/>
  <c r="AI1814" i="1"/>
  <c r="AD2433" i="1"/>
  <c r="AI2433" i="1"/>
  <c r="AE2433" i="1"/>
  <c r="AE1767" i="1"/>
  <c r="AD1767" i="1"/>
  <c r="AI1767" i="1"/>
  <c r="AE2276" i="1"/>
  <c r="AI2276" i="1"/>
  <c r="AD2276" i="1"/>
  <c r="AD2033" i="1"/>
  <c r="AE2033" i="1"/>
  <c r="AI2033" i="1"/>
  <c r="AD782" i="1"/>
  <c r="AE782" i="1"/>
  <c r="AI782" i="1"/>
  <c r="AE2001" i="1"/>
  <c r="AD2001" i="1"/>
  <c r="AI2001" i="1"/>
  <c r="AE1103" i="1"/>
  <c r="AI1103" i="1"/>
  <c r="AD1103" i="1"/>
  <c r="AE2002" i="1"/>
  <c r="AI2002" i="1"/>
  <c r="AD2002" i="1"/>
  <c r="AE1478" i="1"/>
  <c r="AD1478" i="1"/>
  <c r="AI1478" i="1"/>
  <c r="AE1687" i="1"/>
  <c r="AD1687" i="1"/>
  <c r="AI1687" i="1"/>
  <c r="AE1662" i="1"/>
  <c r="AD1662" i="1"/>
  <c r="AI1662" i="1"/>
  <c r="AI1435" i="1"/>
  <c r="AD1435" i="1"/>
  <c r="AE1435" i="1"/>
  <c r="AE1629" i="1"/>
  <c r="AI1629" i="1"/>
  <c r="AD1629" i="1"/>
  <c r="AE2385" i="1"/>
  <c r="AD2385" i="1"/>
  <c r="AI2385" i="1"/>
  <c r="AE2415" i="1"/>
  <c r="AI2415" i="1"/>
  <c r="AD2415" i="1"/>
  <c r="AE1100" i="1"/>
  <c r="AD1100" i="1"/>
  <c r="AI1100" i="1"/>
  <c r="AE2290" i="1"/>
  <c r="AD2290" i="1"/>
  <c r="AI2290" i="1"/>
  <c r="AS1819" i="1"/>
  <c r="AT1086" i="1"/>
  <c r="H1734" i="1"/>
  <c r="C1734" i="1"/>
  <c r="D1734" i="1"/>
  <c r="C2510" i="1"/>
  <c r="D2510" i="1"/>
  <c r="H2510" i="1"/>
  <c r="H2001" i="1"/>
  <c r="D2001" i="1"/>
  <c r="C2001" i="1"/>
  <c r="H1277" i="1"/>
  <c r="C1277" i="1"/>
  <c r="D1277" i="1"/>
  <c r="D2200" i="1"/>
  <c r="H2200" i="1"/>
  <c r="C2200" i="1"/>
  <c r="C2196" i="1"/>
  <c r="H2196" i="1"/>
  <c r="D2196" i="1"/>
  <c r="AT2290" i="1"/>
  <c r="Q2087" i="1"/>
  <c r="R2087" i="1"/>
  <c r="V2087" i="1"/>
  <c r="R742" i="1"/>
  <c r="Q742" i="1"/>
  <c r="V742" i="1"/>
  <c r="R2622" i="1"/>
  <c r="V2622" i="1"/>
  <c r="Q2622" i="1"/>
  <c r="Q1239" i="1"/>
  <c r="R1239" i="1"/>
  <c r="V1239" i="1"/>
  <c r="R899" i="1"/>
  <c r="V899" i="1"/>
  <c r="Q899" i="1"/>
  <c r="R2424" i="1"/>
  <c r="V2424" i="1"/>
  <c r="Q2424" i="1"/>
  <c r="AT1091" i="1"/>
  <c r="AT1201" i="1"/>
  <c r="AT1229" i="1"/>
  <c r="D2354" i="1"/>
  <c r="C2354" i="1"/>
  <c r="H2354" i="1"/>
  <c r="D2116" i="1"/>
  <c r="C2116" i="1"/>
  <c r="H2116" i="1"/>
  <c r="C1051" i="1"/>
  <c r="D1051" i="1"/>
  <c r="H1051" i="1"/>
  <c r="H1737" i="1"/>
  <c r="D1737" i="1"/>
  <c r="C1737" i="1"/>
  <c r="AE2090" i="1"/>
  <c r="AD2090" i="1"/>
  <c r="AI2090" i="1"/>
  <c r="AS2272" i="1"/>
  <c r="D1867" i="1"/>
  <c r="H1867" i="1"/>
  <c r="C1867" i="1"/>
  <c r="D1324" i="1"/>
  <c r="C1324" i="1"/>
  <c r="H1324" i="1"/>
  <c r="D1545" i="1"/>
  <c r="C1545" i="1"/>
  <c r="H1545" i="1"/>
  <c r="D2503" i="1"/>
  <c r="C2503" i="1"/>
  <c r="H2503" i="1"/>
  <c r="D1750" i="1"/>
  <c r="H1750" i="1"/>
  <c r="C1750" i="1"/>
  <c r="AI1363" i="1"/>
  <c r="AD1363" i="1"/>
  <c r="AE1363" i="1"/>
  <c r="H2689" i="1"/>
  <c r="D2689" i="1"/>
  <c r="C2689" i="1"/>
  <c r="D2624" i="1"/>
  <c r="C2624" i="1"/>
  <c r="H2624" i="1"/>
  <c r="D1345" i="1"/>
  <c r="H1345" i="1"/>
  <c r="C1345" i="1"/>
  <c r="D1020" i="1"/>
  <c r="C1020" i="1"/>
  <c r="H1020" i="1"/>
  <c r="AS1806" i="1"/>
  <c r="AT2485" i="1"/>
  <c r="C1959" i="1"/>
  <c r="D1959" i="1"/>
  <c r="H1959" i="1"/>
  <c r="H748" i="1"/>
  <c r="D748" i="1"/>
  <c r="C748" i="1"/>
  <c r="D1093" i="1"/>
  <c r="C1093" i="1"/>
  <c r="H1093" i="1"/>
  <c r="H981" i="1"/>
  <c r="D981" i="1"/>
  <c r="C981" i="1"/>
  <c r="AS1625" i="1"/>
  <c r="H2340" i="1"/>
  <c r="D2340" i="1"/>
  <c r="C2340" i="1"/>
  <c r="D1782" i="1"/>
  <c r="C1782" i="1"/>
  <c r="H1782" i="1"/>
  <c r="D2074" i="1"/>
  <c r="C2074" i="1"/>
  <c r="H2074" i="1"/>
  <c r="C1284" i="1"/>
  <c r="H1284" i="1"/>
  <c r="D1284" i="1"/>
  <c r="D1356" i="1"/>
  <c r="C1356" i="1"/>
  <c r="H1356" i="1"/>
  <c r="AE922" i="1"/>
  <c r="AD922" i="1"/>
  <c r="AI922" i="1"/>
  <c r="AT2532" i="1"/>
  <c r="C1629" i="1"/>
  <c r="D1629" i="1"/>
  <c r="H1629" i="1"/>
  <c r="C2305" i="1"/>
  <c r="D2305" i="1"/>
  <c r="H2305" i="1"/>
  <c r="C2320" i="1"/>
  <c r="D2320" i="1"/>
  <c r="H2320" i="1"/>
  <c r="D1961" i="1"/>
  <c r="H1961" i="1"/>
  <c r="C1961" i="1"/>
  <c r="C728" i="1"/>
  <c r="D728" i="1"/>
  <c r="H728" i="1"/>
  <c r="H1471" i="1"/>
  <c r="D1471" i="1"/>
  <c r="C1471" i="1"/>
  <c r="AE2663" i="1"/>
  <c r="AI2663" i="1"/>
  <c r="AD2663" i="1"/>
  <c r="AD1823" i="1"/>
  <c r="AI1823" i="1"/>
  <c r="AE1823" i="1"/>
  <c r="AE2012" i="1"/>
  <c r="AI2012" i="1"/>
  <c r="AD2012" i="1"/>
  <c r="AT2029" i="1"/>
  <c r="D1578" i="1"/>
  <c r="C1578" i="1"/>
  <c r="H1578" i="1"/>
  <c r="H1068" i="1"/>
  <c r="D1068" i="1"/>
  <c r="C1068" i="1"/>
  <c r="D1048" i="1"/>
  <c r="C1048" i="1"/>
  <c r="H1048" i="1"/>
  <c r="C1505" i="1"/>
  <c r="D1505" i="1"/>
  <c r="H1505" i="1"/>
  <c r="AI2244" i="1"/>
  <c r="AE2244" i="1"/>
  <c r="AD2244" i="1"/>
  <c r="AT2198" i="1"/>
  <c r="AS1901" i="1"/>
  <c r="AT2352" i="1"/>
  <c r="AT745" i="1"/>
  <c r="AS1721" i="1"/>
  <c r="AT2036" i="1"/>
  <c r="D825" i="1"/>
  <c r="C825" i="1"/>
  <c r="H825" i="1"/>
  <c r="D2653" i="1"/>
  <c r="C2653" i="1"/>
  <c r="H2653" i="1"/>
  <c r="D1421" i="1"/>
  <c r="H1421" i="1"/>
  <c r="C1421" i="1"/>
  <c r="D2647" i="1"/>
  <c r="C2647" i="1"/>
  <c r="H2647" i="1"/>
  <c r="D1449" i="1"/>
  <c r="C1449" i="1"/>
  <c r="H1449" i="1"/>
  <c r="H781" i="1"/>
  <c r="D781" i="1"/>
  <c r="C781" i="1"/>
  <c r="D809" i="1"/>
  <c r="C809" i="1"/>
  <c r="H809" i="1"/>
  <c r="H2346" i="1"/>
  <c r="D2346" i="1"/>
  <c r="C2346" i="1"/>
  <c r="C2646" i="1"/>
  <c r="H2646" i="1"/>
  <c r="D2646" i="1"/>
  <c r="C1192" i="1"/>
  <c r="H1192" i="1"/>
  <c r="D1192" i="1"/>
  <c r="C2579" i="1"/>
  <c r="D2579" i="1"/>
  <c r="H2579" i="1"/>
  <c r="AE2510" i="1"/>
  <c r="AD2510" i="1"/>
  <c r="AI2510" i="1"/>
  <c r="AS1848" i="1"/>
  <c r="AT1185" i="1"/>
  <c r="AT2705" i="1"/>
  <c r="AE2466" i="1"/>
  <c r="AD2466" i="1"/>
  <c r="AI2466" i="1"/>
  <c r="AT2639" i="1"/>
  <c r="AT2572" i="1"/>
  <c r="C923" i="1"/>
  <c r="D923" i="1"/>
  <c r="H923" i="1"/>
  <c r="D2468" i="1"/>
  <c r="H2468" i="1"/>
  <c r="C2468" i="1"/>
  <c r="D1628" i="1"/>
  <c r="H1628" i="1"/>
  <c r="C1628" i="1"/>
  <c r="D865" i="1"/>
  <c r="H865" i="1"/>
  <c r="C865" i="1"/>
  <c r="D1910" i="1"/>
  <c r="H1910" i="1"/>
  <c r="C1910" i="1"/>
  <c r="D924" i="1"/>
  <c r="C924" i="1"/>
  <c r="H924" i="1"/>
  <c r="D1943" i="1"/>
  <c r="C1943" i="1"/>
  <c r="H1943" i="1"/>
  <c r="C2145" i="1"/>
  <c r="D2145" i="1"/>
  <c r="H2145" i="1"/>
  <c r="D2625" i="1"/>
  <c r="H2625" i="1"/>
  <c r="C2625" i="1"/>
  <c r="D1709" i="1"/>
  <c r="C1709" i="1"/>
  <c r="H1709" i="1"/>
  <c r="C1444" i="1"/>
  <c r="D1444" i="1"/>
  <c r="H1444" i="1"/>
  <c r="D1454" i="1"/>
  <c r="C1454" i="1"/>
  <c r="H1454" i="1"/>
  <c r="AI2151" i="1"/>
  <c r="AE2151" i="1"/>
  <c r="AD2151" i="1"/>
  <c r="AE2566" i="1"/>
  <c r="AD2566" i="1"/>
  <c r="AI2566" i="1"/>
  <c r="AE1561" i="1"/>
  <c r="AI1561" i="1"/>
  <c r="AD1561" i="1"/>
  <c r="D1140" i="1"/>
  <c r="H1140" i="1"/>
  <c r="C1140" i="1"/>
  <c r="H2678" i="1"/>
  <c r="C2678" i="1"/>
  <c r="D2678" i="1"/>
  <c r="H1178" i="1"/>
  <c r="D1178" i="1"/>
  <c r="C1178" i="1"/>
  <c r="H2255" i="1"/>
  <c r="D2255" i="1"/>
  <c r="C2255" i="1"/>
  <c r="H1292" i="1"/>
  <c r="D1292" i="1"/>
  <c r="C1292" i="1"/>
  <c r="D2099" i="1"/>
  <c r="H2099" i="1"/>
  <c r="C2099" i="1"/>
  <c r="H1875" i="1"/>
  <c r="D1875" i="1"/>
  <c r="C1875" i="1"/>
  <c r="C2636" i="1"/>
  <c r="D2636" i="1"/>
  <c r="H2636" i="1"/>
  <c r="H1975" i="1"/>
  <c r="C1975" i="1"/>
  <c r="D1975" i="1"/>
  <c r="C2042" i="1"/>
  <c r="H2042" i="1"/>
  <c r="D2042" i="1"/>
  <c r="D2431" i="1"/>
  <c r="C2431" i="1"/>
  <c r="H2431" i="1"/>
  <c r="AE2005" i="1"/>
  <c r="AD2005" i="1"/>
  <c r="AI2005" i="1"/>
  <c r="AD2114" i="1"/>
  <c r="AI2114" i="1"/>
  <c r="AE2114" i="1"/>
  <c r="AT1246" i="1"/>
  <c r="H2570" i="1"/>
  <c r="D2570" i="1"/>
  <c r="C2570" i="1"/>
  <c r="C1668" i="1"/>
  <c r="D1668" i="1"/>
  <c r="H1668" i="1"/>
  <c r="H1190" i="1"/>
  <c r="D1190" i="1"/>
  <c r="C1190" i="1"/>
  <c r="D1485" i="1"/>
  <c r="H1485" i="1"/>
  <c r="C1485" i="1"/>
  <c r="D854" i="1"/>
  <c r="C854" i="1"/>
  <c r="H854" i="1"/>
  <c r="C1160" i="1"/>
  <c r="D1160" i="1"/>
  <c r="H1160" i="1"/>
  <c r="D785" i="1"/>
  <c r="C785" i="1"/>
  <c r="H785" i="1"/>
  <c r="H2302" i="1"/>
  <c r="D2302" i="1"/>
  <c r="C2302" i="1"/>
  <c r="C2440" i="1"/>
  <c r="D2440" i="1"/>
  <c r="H2440" i="1"/>
  <c r="D2607" i="1"/>
  <c r="H2607" i="1"/>
  <c r="C2607" i="1"/>
  <c r="C931" i="1"/>
  <c r="D931" i="1"/>
  <c r="H931" i="1"/>
  <c r="C2696" i="1"/>
  <c r="H2696" i="1"/>
  <c r="D2696" i="1"/>
  <c r="D1667" i="1"/>
  <c r="C1667" i="1"/>
  <c r="H1667" i="1"/>
  <c r="AI1009" i="1"/>
  <c r="AD1009" i="1"/>
  <c r="AE1009" i="1"/>
  <c r="H1883" i="1"/>
  <c r="D1883" i="1"/>
  <c r="C1883" i="1"/>
  <c r="H1548" i="1"/>
  <c r="D1548" i="1"/>
  <c r="C1548" i="1"/>
  <c r="D1313" i="1"/>
  <c r="C1313" i="1"/>
  <c r="H1313" i="1"/>
  <c r="H1480" i="1"/>
  <c r="D1480" i="1"/>
  <c r="C1480" i="1"/>
  <c r="D1418" i="1"/>
  <c r="H1418" i="1"/>
  <c r="C1418" i="1"/>
  <c r="D2594" i="1"/>
  <c r="H2594" i="1"/>
  <c r="C2594" i="1"/>
  <c r="D2543" i="1"/>
  <c r="C2543" i="1"/>
  <c r="H2543" i="1"/>
  <c r="D1976" i="1"/>
  <c r="C1976" i="1"/>
  <c r="H1976" i="1"/>
  <c r="H1446" i="1"/>
  <c r="C1446" i="1"/>
  <c r="D1446" i="1"/>
  <c r="C941" i="1"/>
  <c r="H941" i="1"/>
  <c r="D941" i="1"/>
  <c r="H784" i="1"/>
  <c r="C784" i="1"/>
  <c r="D784" i="1"/>
  <c r="C862" i="1"/>
  <c r="H862" i="1"/>
  <c r="D862" i="1"/>
  <c r="AD1666" i="1"/>
  <c r="AE1666" i="1"/>
  <c r="AI1666" i="1"/>
  <c r="AE2590" i="1"/>
  <c r="AD2590" i="1"/>
  <c r="AI2590" i="1"/>
  <c r="AE1751" i="1"/>
  <c r="AI1751" i="1"/>
  <c r="AD1751" i="1"/>
  <c r="AI2504" i="1"/>
  <c r="AE2504" i="1"/>
  <c r="AD2504" i="1"/>
  <c r="AD730" i="1"/>
  <c r="AE730" i="1"/>
  <c r="AI730" i="1"/>
  <c r="H1938" i="1"/>
  <c r="D1938" i="1"/>
  <c r="C1938" i="1"/>
  <c r="D1301" i="1"/>
  <c r="H1301" i="1"/>
  <c r="C1301" i="1"/>
  <c r="H2463" i="1"/>
  <c r="D2463" i="1"/>
  <c r="C2463" i="1"/>
  <c r="D890" i="1"/>
  <c r="C890" i="1"/>
  <c r="H890" i="1"/>
  <c r="D1900" i="1"/>
  <c r="C1900" i="1"/>
  <c r="H1900" i="1"/>
  <c r="H1757" i="1"/>
  <c r="C1757" i="1"/>
  <c r="D1757" i="1"/>
  <c r="D1113" i="1"/>
  <c r="C1113" i="1"/>
  <c r="H1113" i="1"/>
  <c r="D2110" i="1"/>
  <c r="H2110" i="1"/>
  <c r="C2110" i="1"/>
  <c r="C2470" i="1"/>
  <c r="D2470" i="1"/>
  <c r="H2470" i="1"/>
  <c r="D1134" i="1"/>
  <c r="H1134" i="1"/>
  <c r="C1134" i="1"/>
  <c r="D2661" i="1"/>
  <c r="C2661" i="1"/>
  <c r="H2661" i="1"/>
  <c r="H1270" i="1"/>
  <c r="C1270" i="1"/>
  <c r="D1270" i="1"/>
  <c r="D1901" i="1"/>
  <c r="H1901" i="1"/>
  <c r="C1901" i="1"/>
  <c r="H2026" i="1"/>
  <c r="D2026" i="1"/>
  <c r="C2026" i="1"/>
  <c r="AD1683" i="1"/>
  <c r="AE1683" i="1"/>
  <c r="AI1683" i="1"/>
  <c r="AI1614" i="1"/>
  <c r="AE1614" i="1"/>
  <c r="AD1614" i="1"/>
  <c r="AD1373" i="1"/>
  <c r="AE1373" i="1"/>
  <c r="AI1373" i="1"/>
  <c r="AS1566" i="1"/>
  <c r="AS1930" i="1"/>
  <c r="AS1896" i="1"/>
  <c r="AS1691" i="1"/>
  <c r="AT2149" i="1"/>
  <c r="AT2045" i="1"/>
  <c r="AT1156" i="1"/>
  <c r="AT1418" i="1"/>
  <c r="AT2088" i="1"/>
  <c r="AS1456" i="1"/>
  <c r="D2524" i="1"/>
  <c r="H2524" i="1"/>
  <c r="C2524" i="1"/>
  <c r="D2580" i="1"/>
  <c r="H2580" i="1"/>
  <c r="C2580" i="1"/>
  <c r="D1448" i="1"/>
  <c r="H1448" i="1"/>
  <c r="C1448" i="1"/>
  <c r="H1580" i="1"/>
  <c r="C1580" i="1"/>
  <c r="D1580" i="1"/>
  <c r="D2157" i="1"/>
  <c r="C2157" i="1"/>
  <c r="H2157" i="1"/>
  <c r="C827" i="1"/>
  <c r="D827" i="1"/>
  <c r="H827" i="1"/>
  <c r="D1952" i="1"/>
  <c r="H1952" i="1"/>
  <c r="C1952" i="1"/>
  <c r="D1631" i="1"/>
  <c r="C1631" i="1"/>
  <c r="H1631" i="1"/>
  <c r="C2425" i="1"/>
  <c r="D2425" i="1"/>
  <c r="H2425" i="1"/>
  <c r="D2055" i="1"/>
  <c r="H2055" i="1"/>
  <c r="C2055" i="1"/>
  <c r="C2206" i="1"/>
  <c r="D2206" i="1"/>
  <c r="H2206" i="1"/>
  <c r="D1703" i="1"/>
  <c r="C1703" i="1"/>
  <c r="H1703" i="1"/>
  <c r="H1035" i="1"/>
  <c r="C1035" i="1"/>
  <c r="D1035" i="1"/>
  <c r="AI2127" i="1"/>
  <c r="AE2127" i="1"/>
  <c r="AD2127" i="1"/>
  <c r="AI931" i="1"/>
  <c r="AD931" i="1"/>
  <c r="AE931" i="1"/>
  <c r="AD2487" i="1"/>
  <c r="AI2487" i="1"/>
  <c r="AE2487" i="1"/>
  <c r="AS2627" i="1"/>
  <c r="AT2627" i="1"/>
  <c r="AT2512" i="1"/>
  <c r="AS1565" i="1"/>
  <c r="AT2650" i="1"/>
  <c r="AT2466" i="1"/>
  <c r="AT713" i="1"/>
  <c r="C1566" i="1"/>
  <c r="H1566" i="1"/>
  <c r="D1566" i="1"/>
  <c r="D1849" i="1"/>
  <c r="H1849" i="1"/>
  <c r="C1849" i="1"/>
  <c r="D1918" i="1"/>
  <c r="C1918" i="1"/>
  <c r="H1918" i="1"/>
  <c r="C2569" i="1"/>
  <c r="D2569" i="1"/>
  <c r="H2569" i="1"/>
  <c r="C823" i="1"/>
  <c r="H823" i="1"/>
  <c r="D823" i="1"/>
  <c r="C1260" i="1"/>
  <c r="D1260" i="1"/>
  <c r="H1260" i="1"/>
  <c r="D1325" i="1"/>
  <c r="C1325" i="1"/>
  <c r="H1325" i="1"/>
  <c r="C2505" i="1"/>
  <c r="D2505" i="1"/>
  <c r="H2505" i="1"/>
  <c r="D897" i="1"/>
  <c r="H897" i="1"/>
  <c r="C897" i="1"/>
  <c r="H1408" i="1"/>
  <c r="C1408" i="1"/>
  <c r="D1408" i="1"/>
  <c r="H2368" i="1"/>
  <c r="C2368" i="1"/>
  <c r="D2368" i="1"/>
  <c r="H2342" i="1"/>
  <c r="D2342" i="1"/>
  <c r="C2342" i="1"/>
  <c r="D1514" i="1"/>
  <c r="C1514" i="1"/>
  <c r="H1514" i="1"/>
  <c r="AD2640" i="1"/>
  <c r="AE2640" i="1"/>
  <c r="AI2640" i="1"/>
  <c r="AI1678" i="1"/>
  <c r="AD1678" i="1"/>
  <c r="AE1678" i="1"/>
  <c r="AD2144" i="1"/>
  <c r="AI2144" i="1"/>
  <c r="AE2144" i="1"/>
  <c r="AT2090" i="1"/>
  <c r="H2052" i="1"/>
  <c r="C2052" i="1"/>
  <c r="D2052" i="1"/>
  <c r="H1755" i="1"/>
  <c r="C1755" i="1"/>
  <c r="D1755" i="1"/>
  <c r="C1999" i="1"/>
  <c r="D1999" i="1"/>
  <c r="H1999" i="1"/>
  <c r="C1484" i="1"/>
  <c r="H1484" i="1"/>
  <c r="D1484" i="1"/>
  <c r="H1011" i="1"/>
  <c r="D1011" i="1"/>
  <c r="C1011" i="1"/>
  <c r="D1436" i="1"/>
  <c r="C1436" i="1"/>
  <c r="H1436" i="1"/>
  <c r="D1368" i="1"/>
  <c r="C1368" i="1"/>
  <c r="H1368" i="1"/>
  <c r="C729" i="1"/>
  <c r="D729" i="1"/>
  <c r="H729" i="1"/>
  <c r="C2258" i="1"/>
  <c r="D2258" i="1"/>
  <c r="H2258" i="1"/>
  <c r="D2249" i="1"/>
  <c r="C2249" i="1"/>
  <c r="H2249" i="1"/>
  <c r="D1136" i="1"/>
  <c r="C1136" i="1"/>
  <c r="H1136" i="1"/>
  <c r="D1506" i="1"/>
  <c r="C1506" i="1"/>
  <c r="H1506" i="1"/>
  <c r="D1472" i="1"/>
  <c r="H1472" i="1"/>
  <c r="C1472" i="1"/>
  <c r="C2582" i="1"/>
  <c r="H2582" i="1"/>
  <c r="D2582" i="1"/>
  <c r="AE1317" i="1"/>
  <c r="AI1317" i="1"/>
  <c r="AD1317" i="1"/>
  <c r="AD1848" i="1"/>
  <c r="AE1848" i="1"/>
  <c r="AI1848" i="1"/>
  <c r="AE2515" i="1"/>
  <c r="AD2515" i="1"/>
  <c r="AI2515" i="1"/>
  <c r="AT2473" i="1"/>
  <c r="AT2239" i="1"/>
  <c r="AS1763" i="1"/>
  <c r="AT2587" i="1"/>
  <c r="AS2587" i="1"/>
  <c r="AT1194" i="1"/>
  <c r="C1690" i="1"/>
  <c r="D1690" i="1"/>
  <c r="H1690" i="1"/>
  <c r="C1523" i="1"/>
  <c r="H1523" i="1"/>
  <c r="D1523" i="1"/>
  <c r="D1772" i="1"/>
  <c r="H1772" i="1"/>
  <c r="C1772" i="1"/>
  <c r="D2409" i="1"/>
  <c r="H2409" i="1"/>
  <c r="C2409" i="1"/>
  <c r="H1372" i="1"/>
  <c r="D1372" i="1"/>
  <c r="C1372" i="1"/>
  <c r="D1110" i="1"/>
  <c r="C1110" i="1"/>
  <c r="H1110" i="1"/>
  <c r="D783" i="1"/>
  <c r="C783" i="1"/>
  <c r="H783" i="1"/>
  <c r="D1414" i="1"/>
  <c r="C1414" i="1"/>
  <c r="H1414" i="1"/>
  <c r="D1708" i="1"/>
  <c r="C1708" i="1"/>
  <c r="H1708" i="1"/>
  <c r="C1322" i="1"/>
  <c r="D1322" i="1"/>
  <c r="H1322" i="1"/>
  <c r="C2672" i="1"/>
  <c r="D2672" i="1"/>
  <c r="H2672" i="1"/>
  <c r="C746" i="1"/>
  <c r="D746" i="1"/>
  <c r="H746" i="1"/>
  <c r="C927" i="1"/>
  <c r="D927" i="1"/>
  <c r="H927" i="1"/>
  <c r="C1198" i="1"/>
  <c r="H1198" i="1"/>
  <c r="D1198" i="1"/>
  <c r="AE2031" i="1"/>
  <c r="AD2031" i="1"/>
  <c r="AI2031" i="1"/>
  <c r="AE2007" i="1"/>
  <c r="AD2007" i="1"/>
  <c r="AI2007" i="1"/>
  <c r="AS1949" i="1"/>
  <c r="AT2539" i="1"/>
  <c r="C2247" i="1"/>
  <c r="D2247" i="1"/>
  <c r="H2247" i="1"/>
  <c r="AE1280" i="1"/>
  <c r="AI1280" i="1"/>
  <c r="AD1280" i="1"/>
  <c r="D1237" i="1"/>
  <c r="H1237" i="1"/>
  <c r="C1237" i="1"/>
  <c r="H2329" i="1"/>
  <c r="C2329" i="1"/>
  <c r="D2329" i="1"/>
  <c r="AT2066" i="1"/>
  <c r="D2170" i="1"/>
  <c r="C2170" i="1"/>
  <c r="H2170" i="1"/>
  <c r="C1078" i="1"/>
  <c r="D1078" i="1"/>
  <c r="H1078" i="1"/>
  <c r="H972" i="1"/>
  <c r="C972" i="1"/>
  <c r="D972" i="1"/>
  <c r="D2387" i="1"/>
  <c r="C2387" i="1"/>
  <c r="H2387" i="1"/>
  <c r="AT2180" i="1"/>
  <c r="D2151" i="1"/>
  <c r="H2151" i="1"/>
  <c r="C2151" i="1"/>
  <c r="AD2648" i="1"/>
  <c r="AE2648" i="1"/>
  <c r="AI2648" i="1"/>
  <c r="D1275" i="1"/>
  <c r="C1275" i="1"/>
  <c r="H1275" i="1"/>
  <c r="D2619" i="1"/>
  <c r="H2619" i="1"/>
  <c r="C2619" i="1"/>
  <c r="AE806" i="1"/>
  <c r="AD806" i="1"/>
  <c r="AI806" i="1"/>
  <c r="AI1113" i="1"/>
  <c r="AD1113" i="1"/>
  <c r="AE1113" i="1"/>
  <c r="AI1182" i="1"/>
  <c r="AE1182" i="1"/>
  <c r="AD1182" i="1"/>
  <c r="AD2647" i="1"/>
  <c r="AE2647" i="1"/>
  <c r="AI2647" i="1"/>
  <c r="AE1816" i="1"/>
  <c r="AD1816" i="1"/>
  <c r="AI1816" i="1"/>
  <c r="AD2052" i="1"/>
  <c r="AE2052" i="1"/>
  <c r="AI2052" i="1"/>
  <c r="D2515" i="1"/>
  <c r="C2515" i="1"/>
  <c r="H2515" i="1"/>
  <c r="R1459" i="1"/>
  <c r="V1459" i="1"/>
  <c r="Q1459" i="1"/>
  <c r="AT1050" i="1"/>
  <c r="AT1429" i="1"/>
  <c r="AE1020" i="1"/>
  <c r="AD1020" i="1"/>
  <c r="AI1020" i="1"/>
  <c r="AS1760" i="1"/>
  <c r="H815" i="1"/>
  <c r="D815" i="1"/>
  <c r="C815" i="1"/>
  <c r="H2687" i="1"/>
  <c r="C2687" i="1"/>
  <c r="D2687" i="1"/>
  <c r="D2271" i="1"/>
  <c r="H2271" i="1"/>
  <c r="C2271" i="1"/>
  <c r="D1559" i="1"/>
  <c r="C1559" i="1"/>
  <c r="H1559" i="1"/>
  <c r="AT2602" i="1"/>
  <c r="D1464" i="1"/>
  <c r="H1464" i="1"/>
  <c r="C1464" i="1"/>
  <c r="AS990" i="1"/>
  <c r="AT990" i="1"/>
  <c r="AT1096" i="1"/>
  <c r="AS1096" i="1"/>
  <c r="H2534" i="1"/>
  <c r="C2534" i="1"/>
  <c r="D2534" i="1"/>
  <c r="AD1910" i="1"/>
  <c r="AE1910" i="1"/>
  <c r="AI1910" i="1"/>
  <c r="AT1172" i="1"/>
  <c r="H1575" i="1"/>
  <c r="C1575" i="1"/>
  <c r="D1575" i="1"/>
  <c r="AE2507" i="1"/>
  <c r="AD2507" i="1"/>
  <c r="AI2507" i="1"/>
  <c r="AT929" i="1"/>
  <c r="H754" i="1"/>
  <c r="D754" i="1"/>
  <c r="C754" i="1"/>
  <c r="D1596" i="1"/>
  <c r="H1596" i="1"/>
  <c r="C1596" i="1"/>
  <c r="C2588" i="1"/>
  <c r="H2588" i="1"/>
  <c r="D2588" i="1"/>
  <c r="AT1344" i="1"/>
  <c r="AT1053" i="1"/>
  <c r="AT2690" i="1"/>
  <c r="AT2084" i="1"/>
  <c r="AT886" i="1"/>
  <c r="C1991" i="1"/>
  <c r="H1991" i="1"/>
  <c r="D1991" i="1"/>
  <c r="C1452" i="1"/>
  <c r="D1452" i="1"/>
  <c r="H1452" i="1"/>
  <c r="D1921" i="1"/>
  <c r="H1921" i="1"/>
  <c r="C1921" i="1"/>
  <c r="H1638" i="1"/>
  <c r="C1638" i="1"/>
  <c r="D1638" i="1"/>
  <c r="AT933" i="1"/>
  <c r="AT1310" i="1"/>
  <c r="AS1310" i="1"/>
  <c r="AT2394" i="1"/>
  <c r="AT2615" i="1"/>
  <c r="AT1263" i="1"/>
  <c r="C1633" i="1"/>
  <c r="D1633" i="1"/>
  <c r="H1633" i="1"/>
  <c r="D1736" i="1"/>
  <c r="C1736" i="1"/>
  <c r="H1736" i="1"/>
  <c r="H1956" i="1"/>
  <c r="D1956" i="1"/>
  <c r="C1956" i="1"/>
  <c r="C1259" i="1"/>
  <c r="D1259" i="1"/>
  <c r="H1259" i="1"/>
  <c r="D1905" i="1"/>
  <c r="H1905" i="1"/>
  <c r="C1905" i="1"/>
  <c r="D2027" i="1"/>
  <c r="C2027" i="1"/>
  <c r="H2027" i="1"/>
  <c r="H2669" i="1"/>
  <c r="D2669" i="1"/>
  <c r="C2669" i="1"/>
  <c r="H1012" i="1"/>
  <c r="C1012" i="1"/>
  <c r="D1012" i="1"/>
  <c r="C1000" i="1"/>
  <c r="D1000" i="1"/>
  <c r="H1000" i="1"/>
  <c r="D1500" i="1"/>
  <c r="H1500" i="1"/>
  <c r="C1500" i="1"/>
  <c r="H1777" i="1"/>
  <c r="D1777" i="1"/>
  <c r="C1777" i="1"/>
  <c r="D2202" i="1"/>
  <c r="H2202" i="1"/>
  <c r="C2202" i="1"/>
  <c r="D1146" i="1"/>
  <c r="C1146" i="1"/>
  <c r="H1146" i="1"/>
  <c r="AD2583" i="1"/>
  <c r="AE2583" i="1"/>
  <c r="AI2583" i="1"/>
  <c r="D1664" i="1"/>
  <c r="C1664" i="1"/>
  <c r="H1664" i="1"/>
  <c r="C2201" i="1"/>
  <c r="D2201" i="1"/>
  <c r="H2201" i="1"/>
  <c r="D1466" i="1"/>
  <c r="H1466" i="1"/>
  <c r="C1466" i="1"/>
  <c r="D1483" i="1"/>
  <c r="H1483" i="1"/>
  <c r="C1483" i="1"/>
  <c r="D1166" i="1"/>
  <c r="C1166" i="1"/>
  <c r="H1166" i="1"/>
  <c r="C1293" i="1"/>
  <c r="D1293" i="1"/>
  <c r="H1293" i="1"/>
  <c r="D1046" i="1"/>
  <c r="H1046" i="1"/>
  <c r="C1046" i="1"/>
  <c r="C1111" i="1"/>
  <c r="D1111" i="1"/>
  <c r="H1111" i="1"/>
  <c r="C1088" i="1"/>
  <c r="H1088" i="1"/>
  <c r="D1088" i="1"/>
  <c r="H2602" i="1"/>
  <c r="D2602" i="1"/>
  <c r="C2602" i="1"/>
  <c r="D810" i="1"/>
  <c r="H810" i="1"/>
  <c r="C810" i="1"/>
  <c r="D1718" i="1"/>
  <c r="H1718" i="1"/>
  <c r="C1718" i="1"/>
  <c r="C2651" i="1"/>
  <c r="H2651" i="1"/>
  <c r="D2651" i="1"/>
  <c r="C881" i="1"/>
  <c r="D881" i="1"/>
  <c r="H881" i="1"/>
  <c r="AE2373" i="1"/>
  <c r="AD2373" i="1"/>
  <c r="AI2373" i="1"/>
  <c r="AE2417" i="1"/>
  <c r="AI2417" i="1"/>
  <c r="AD2417" i="1"/>
  <c r="AT959" i="1"/>
  <c r="H1332" i="1"/>
  <c r="C1332" i="1"/>
  <c r="D1332" i="1"/>
  <c r="D857" i="1"/>
  <c r="C857" i="1"/>
  <c r="H857" i="1"/>
  <c r="H1906" i="1"/>
  <c r="D1906" i="1"/>
  <c r="C1906" i="1"/>
  <c r="D2483" i="1"/>
  <c r="C2483" i="1"/>
  <c r="H2483" i="1"/>
  <c r="H1302" i="1"/>
  <c r="D1302" i="1"/>
  <c r="C1302" i="1"/>
  <c r="D1072" i="1"/>
  <c r="C1072" i="1"/>
  <c r="H1072" i="1"/>
  <c r="C2332" i="1"/>
  <c r="D2332" i="1"/>
  <c r="H2332" i="1"/>
  <c r="H1926" i="1"/>
  <c r="C1926" i="1"/>
  <c r="D1926" i="1"/>
  <c r="D2186" i="1"/>
  <c r="H2186" i="1"/>
  <c r="C2186" i="1"/>
  <c r="H1903" i="1"/>
  <c r="D1903" i="1"/>
  <c r="C1903" i="1"/>
  <c r="C2226" i="1"/>
  <c r="D2226" i="1"/>
  <c r="H2226" i="1"/>
  <c r="D2528" i="1"/>
  <c r="H2528" i="1"/>
  <c r="C2528" i="1"/>
  <c r="D2253" i="1"/>
  <c r="C2253" i="1"/>
  <c r="H2253" i="1"/>
  <c r="D1197" i="1"/>
  <c r="C1197" i="1"/>
  <c r="H1197" i="1"/>
  <c r="AI2156" i="1"/>
  <c r="AE2156" i="1"/>
  <c r="AD2156" i="1"/>
  <c r="AE2409" i="1"/>
  <c r="AI2409" i="1"/>
  <c r="AD2409" i="1"/>
  <c r="AE2117" i="1"/>
  <c r="AD2117" i="1"/>
  <c r="AI2117" i="1"/>
  <c r="AT2673" i="1"/>
  <c r="AS1447" i="1"/>
  <c r="AT2265" i="1"/>
  <c r="AT1265" i="1"/>
  <c r="AT1355" i="1"/>
  <c r="AT987" i="1"/>
  <c r="AS987" i="1"/>
  <c r="AT1976" i="1"/>
  <c r="D1954" i="1"/>
  <c r="C1954" i="1"/>
  <c r="H1954" i="1"/>
  <c r="D2017" i="1"/>
  <c r="H2017" i="1"/>
  <c r="C2017" i="1"/>
  <c r="D1053" i="1"/>
  <c r="C1053" i="1"/>
  <c r="H1053" i="1"/>
  <c r="D714" i="1"/>
  <c r="H714" i="1"/>
  <c r="C714" i="1"/>
  <c r="H1460" i="1"/>
  <c r="C1460" i="1"/>
  <c r="D1460" i="1"/>
  <c r="C1266" i="1"/>
  <c r="D1266" i="1"/>
  <c r="H1266" i="1"/>
  <c r="D2360" i="1"/>
  <c r="H2360" i="1"/>
  <c r="C2360" i="1"/>
  <c r="C2493" i="1"/>
  <c r="D2493" i="1"/>
  <c r="H2493" i="1"/>
  <c r="D1676" i="1"/>
  <c r="C1676" i="1"/>
  <c r="H1676" i="1"/>
  <c r="C1735" i="1"/>
  <c r="D1735" i="1"/>
  <c r="H1735" i="1"/>
  <c r="D892" i="1"/>
  <c r="H892" i="1"/>
  <c r="C892" i="1"/>
  <c r="D1481" i="1"/>
  <c r="H1481" i="1"/>
  <c r="C1481" i="1"/>
  <c r="D817" i="1"/>
  <c r="C817" i="1"/>
  <c r="H817" i="1"/>
  <c r="D875" i="1"/>
  <c r="C875" i="1"/>
  <c r="H875" i="1"/>
  <c r="AE2145" i="1"/>
  <c r="AI2145" i="1"/>
  <c r="AD2145" i="1"/>
  <c r="AD1827" i="1"/>
  <c r="AI1827" i="1"/>
  <c r="AE1827" i="1"/>
  <c r="AE1588" i="1"/>
  <c r="AD1588" i="1"/>
  <c r="AI1588" i="1"/>
  <c r="C1283" i="1"/>
  <c r="H1283" i="1"/>
  <c r="D1283" i="1"/>
  <c r="C2685" i="1"/>
  <c r="D2685" i="1"/>
  <c r="H2685" i="1"/>
  <c r="C1050" i="1"/>
  <c r="H1050" i="1"/>
  <c r="D1050" i="1"/>
  <c r="H1186" i="1"/>
  <c r="C1186" i="1"/>
  <c r="D1186" i="1"/>
  <c r="D1463" i="1"/>
  <c r="C1463" i="1"/>
  <c r="H1463" i="1"/>
  <c r="D2091" i="1"/>
  <c r="C2091" i="1"/>
  <c r="H2091" i="1"/>
  <c r="H1508" i="1"/>
  <c r="C1508" i="1"/>
  <c r="D1508" i="1"/>
  <c r="D1461" i="1"/>
  <c r="C1461" i="1"/>
  <c r="H1461" i="1"/>
  <c r="C1923" i="1"/>
  <c r="H1923" i="1"/>
  <c r="D1923" i="1"/>
  <c r="D1375" i="1"/>
  <c r="H1375" i="1"/>
  <c r="C1375" i="1"/>
  <c r="C1240" i="1"/>
  <c r="H1240" i="1"/>
  <c r="D1240" i="1"/>
  <c r="C2248" i="1"/>
  <c r="D2248" i="1"/>
  <c r="H2248" i="1"/>
  <c r="H2128" i="1"/>
  <c r="D2128" i="1"/>
  <c r="C2128" i="1"/>
  <c r="D1605" i="1"/>
  <c r="H1605" i="1"/>
  <c r="C1605" i="1"/>
  <c r="AI2062" i="1"/>
  <c r="AE2062" i="1"/>
  <c r="AD2062" i="1"/>
  <c r="AI1475" i="1"/>
  <c r="AD1475" i="1"/>
  <c r="AE1475" i="1"/>
  <c r="AE867" i="1"/>
  <c r="AD867" i="1"/>
  <c r="AI867" i="1"/>
  <c r="AS1897" i="1"/>
  <c r="AT1303" i="1"/>
  <c r="AS1488" i="1"/>
  <c r="C2239" i="1"/>
  <c r="D2239" i="1"/>
  <c r="H2239" i="1"/>
  <c r="H1696" i="1"/>
  <c r="D1696" i="1"/>
  <c r="C1696" i="1"/>
  <c r="D2011" i="1"/>
  <c r="H2011" i="1"/>
  <c r="C2011" i="1"/>
  <c r="C1568" i="1"/>
  <c r="D1568" i="1"/>
  <c r="H1568" i="1"/>
  <c r="D2047" i="1"/>
  <c r="H2047" i="1"/>
  <c r="C2047" i="1"/>
  <c r="C1791" i="1"/>
  <c r="H1791" i="1"/>
  <c r="D1791" i="1"/>
  <c r="H944" i="1"/>
  <c r="D944" i="1"/>
  <c r="C944" i="1"/>
  <c r="C2124" i="1"/>
  <c r="D2124" i="1"/>
  <c r="H2124" i="1"/>
  <c r="D1066" i="1"/>
  <c r="C1066" i="1"/>
  <c r="H1066" i="1"/>
  <c r="D2283" i="1"/>
  <c r="C2283" i="1"/>
  <c r="H2283" i="1"/>
  <c r="AE1934" i="1"/>
  <c r="AD1934" i="1"/>
  <c r="AI1934" i="1"/>
  <c r="AI1677" i="1"/>
  <c r="AE1677" i="1"/>
  <c r="AD1677" i="1"/>
  <c r="AI2237" i="1"/>
  <c r="AD2237" i="1"/>
  <c r="AE2237" i="1"/>
  <c r="AD859" i="1"/>
  <c r="AE859" i="1"/>
  <c r="AI859" i="1"/>
  <c r="AI2596" i="1"/>
  <c r="AD2596" i="1"/>
  <c r="AE2596" i="1"/>
  <c r="Q2226" i="1"/>
  <c r="V2226" i="1"/>
  <c r="R2226" i="1"/>
  <c r="AS1451" i="1"/>
  <c r="D1233" i="1"/>
  <c r="C1233" i="1"/>
  <c r="H1233" i="1"/>
  <c r="AS1500" i="1"/>
  <c r="D1565" i="1"/>
  <c r="C1565" i="1"/>
  <c r="H1565" i="1"/>
  <c r="AE2170" i="1"/>
  <c r="AD2170" i="1"/>
  <c r="AI2170" i="1"/>
  <c r="D2438" i="1"/>
  <c r="H2438" i="1"/>
  <c r="C2438" i="1"/>
  <c r="D1761" i="1"/>
  <c r="C1761" i="1"/>
  <c r="H1761" i="1"/>
  <c r="C1040" i="1"/>
  <c r="D1040" i="1"/>
  <c r="H1040" i="1"/>
  <c r="AD1878" i="1"/>
  <c r="AE1878" i="1"/>
  <c r="AI1878" i="1"/>
  <c r="AT2361" i="1"/>
  <c r="D2237" i="1"/>
  <c r="H2237" i="1"/>
  <c r="C2237" i="1"/>
  <c r="H1195" i="1"/>
  <c r="D1195" i="1"/>
  <c r="C1195" i="1"/>
  <c r="C958" i="1"/>
  <c r="D958" i="1"/>
  <c r="H958" i="1"/>
  <c r="AT1134" i="1"/>
  <c r="D921" i="1"/>
  <c r="C921" i="1"/>
  <c r="H921" i="1"/>
  <c r="D1239" i="1"/>
  <c r="C1239" i="1"/>
  <c r="H1239" i="1"/>
  <c r="D1099" i="1"/>
  <c r="H1099" i="1"/>
  <c r="C1099" i="1"/>
  <c r="D1378" i="1"/>
  <c r="C1378" i="1"/>
  <c r="H1378" i="1"/>
  <c r="H1201" i="1"/>
  <c r="D1201" i="1"/>
  <c r="C1201" i="1"/>
  <c r="AT805" i="1"/>
  <c r="AE815" i="1"/>
  <c r="AI815" i="1"/>
  <c r="AD815" i="1"/>
  <c r="AE2302" i="1"/>
  <c r="AD2302" i="1"/>
  <c r="AI2302" i="1"/>
  <c r="AT859" i="1"/>
  <c r="AS1457" i="1"/>
  <c r="AT1457" i="1"/>
  <c r="D1119" i="1"/>
  <c r="H1119" i="1"/>
  <c r="C1119" i="1"/>
  <c r="H1138" i="1"/>
  <c r="C1138" i="1"/>
  <c r="D1138" i="1"/>
  <c r="AT1075" i="1"/>
  <c r="C1570" i="1"/>
  <c r="D1570" i="1"/>
  <c r="H1570" i="1"/>
  <c r="D1305" i="1"/>
  <c r="C1305" i="1"/>
  <c r="H1305" i="1"/>
  <c r="AD2631" i="1"/>
  <c r="AI2631" i="1"/>
  <c r="AE2631" i="1"/>
  <c r="H1001" i="1"/>
  <c r="C1001" i="1"/>
  <c r="D1001" i="1"/>
  <c r="C1912" i="1"/>
  <c r="D1912" i="1"/>
  <c r="H1912" i="1"/>
  <c r="AT2314" i="1"/>
  <c r="AS1885" i="1"/>
  <c r="AD1909" i="1"/>
  <c r="AI1909" i="1"/>
  <c r="AE1909" i="1"/>
  <c r="D2466" i="1"/>
  <c r="H2466" i="1"/>
  <c r="C2466" i="1"/>
  <c r="C2181" i="1"/>
  <c r="D2181" i="1"/>
  <c r="H2181" i="1"/>
  <c r="C2441" i="1"/>
  <c r="D2441" i="1"/>
  <c r="H2441" i="1"/>
  <c r="D1173" i="1"/>
  <c r="H1173" i="1"/>
  <c r="C1173" i="1"/>
  <c r="D905" i="1"/>
  <c r="H905" i="1"/>
  <c r="C905" i="1"/>
  <c r="AE909" i="1"/>
  <c r="AD909" i="1"/>
  <c r="AI909" i="1"/>
  <c r="AS1512" i="1"/>
  <c r="H2377" i="1"/>
  <c r="D2377" i="1"/>
  <c r="C2377" i="1"/>
  <c r="D2298" i="1"/>
  <c r="C2298" i="1"/>
  <c r="H2298" i="1"/>
  <c r="D1981" i="1"/>
  <c r="H1981" i="1"/>
  <c r="C1981" i="1"/>
  <c r="D1361" i="1"/>
  <c r="C1361" i="1"/>
  <c r="H1361" i="1"/>
  <c r="H1748" i="1"/>
  <c r="D1748" i="1"/>
  <c r="C1748" i="1"/>
  <c r="H2030" i="1"/>
  <c r="D2030" i="1"/>
  <c r="C2030" i="1"/>
  <c r="D2172" i="1"/>
  <c r="C2172" i="1"/>
  <c r="H2172" i="1"/>
  <c r="C1376" i="1"/>
  <c r="H1376" i="1"/>
  <c r="D1376" i="1"/>
  <c r="AD2086" i="1"/>
  <c r="AI2086" i="1"/>
  <c r="AE2086" i="1"/>
  <c r="H1379" i="1"/>
  <c r="C1379" i="1"/>
  <c r="D1379" i="1"/>
  <c r="D1615" i="1"/>
  <c r="C1615" i="1"/>
  <c r="H1615" i="1"/>
  <c r="D2312" i="1"/>
  <c r="H2312" i="1"/>
  <c r="C2312" i="1"/>
  <c r="AS794" i="1"/>
  <c r="AT794" i="1"/>
  <c r="D1610" i="1"/>
  <c r="C1610" i="1"/>
  <c r="H1610" i="1"/>
  <c r="H2156" i="1"/>
  <c r="D2156" i="1"/>
  <c r="C2156" i="1"/>
  <c r="D969" i="1"/>
  <c r="H969" i="1"/>
  <c r="C969" i="1"/>
  <c r="C870" i="1"/>
  <c r="H870" i="1"/>
  <c r="D870" i="1"/>
  <c r="D1856" i="1"/>
  <c r="C1856" i="1"/>
  <c r="H1856" i="1"/>
  <c r="AT2665" i="1"/>
  <c r="AS1605" i="1"/>
  <c r="AT1980" i="1"/>
  <c r="AT882" i="1"/>
  <c r="AT1045" i="1"/>
  <c r="D1689" i="1"/>
  <c r="C1689" i="1"/>
  <c r="H1689" i="1"/>
  <c r="AT1142" i="1"/>
  <c r="AT2617" i="1"/>
  <c r="C2642" i="1"/>
  <c r="H2642" i="1"/>
  <c r="D2642" i="1"/>
  <c r="C2554" i="1"/>
  <c r="D2554" i="1"/>
  <c r="H2554" i="1"/>
  <c r="D814" i="1"/>
  <c r="H814" i="1"/>
  <c r="C814" i="1"/>
  <c r="D2405" i="1"/>
  <c r="C2405" i="1"/>
  <c r="H2405" i="1"/>
  <c r="D1219" i="1"/>
  <c r="C1219" i="1"/>
  <c r="H1219" i="1"/>
  <c r="AE927" i="1"/>
  <c r="AI927" i="1"/>
  <c r="AD927" i="1"/>
  <c r="AT1026" i="1"/>
  <c r="AT778" i="1"/>
  <c r="AT2318" i="1"/>
  <c r="H2357" i="1"/>
  <c r="D2357" i="1"/>
  <c r="C2357" i="1"/>
  <c r="H759" i="1"/>
  <c r="C759" i="1"/>
  <c r="D759" i="1"/>
  <c r="D1208" i="1"/>
  <c r="C1208" i="1"/>
  <c r="H1208" i="1"/>
  <c r="AE2679" i="1"/>
  <c r="AD2679" i="1"/>
  <c r="AI2679" i="1"/>
  <c r="AE1501" i="1"/>
  <c r="AD1501" i="1"/>
  <c r="AI1501" i="1"/>
  <c r="AT1363" i="1"/>
  <c r="AS847" i="1"/>
  <c r="AT847" i="1"/>
  <c r="D1174" i="1"/>
  <c r="C1174" i="1"/>
  <c r="H1174" i="1"/>
  <c r="D1711" i="1"/>
  <c r="C1711" i="1"/>
  <c r="H1711" i="1"/>
  <c r="D2345" i="1"/>
  <c r="C2345" i="1"/>
  <c r="H2345" i="1"/>
  <c r="D2546" i="1"/>
  <c r="C2546" i="1"/>
  <c r="H2546" i="1"/>
  <c r="AI1496" i="1"/>
  <c r="AE1496" i="1"/>
  <c r="AD1496" i="1"/>
  <c r="AS1266" i="1"/>
  <c r="D1076" i="1"/>
  <c r="C1076" i="1"/>
  <c r="H1076" i="1"/>
  <c r="D1338" i="1"/>
  <c r="H1338" i="1"/>
  <c r="C1338" i="1"/>
  <c r="AT2145" i="1"/>
  <c r="AS2145" i="1"/>
  <c r="D1090" i="1"/>
  <c r="C1090" i="1"/>
  <c r="H1090" i="1"/>
  <c r="D2590" i="1"/>
  <c r="C2590" i="1"/>
  <c r="H2590" i="1"/>
  <c r="D2395" i="1"/>
  <c r="H2395" i="1"/>
  <c r="C2395" i="1"/>
  <c r="D2307" i="1"/>
  <c r="C2307" i="1"/>
  <c r="H2307" i="1"/>
  <c r="D1396" i="1"/>
  <c r="C1396" i="1"/>
  <c r="H1396" i="1"/>
  <c r="D715" i="1"/>
  <c r="C715" i="1"/>
  <c r="H715" i="1"/>
  <c r="C1222" i="1"/>
  <c r="D1222" i="1"/>
  <c r="H1222" i="1"/>
  <c r="D2605" i="1"/>
  <c r="C2605" i="1"/>
  <c r="H2605" i="1"/>
  <c r="D2000" i="1"/>
  <c r="H2000" i="1"/>
  <c r="C2000" i="1"/>
  <c r="AI2501" i="1"/>
  <c r="AE2501" i="1"/>
  <c r="AD2501" i="1"/>
  <c r="AE1097" i="1"/>
  <c r="AD1097" i="1"/>
  <c r="AI1097" i="1"/>
  <c r="AE976" i="1"/>
  <c r="AI976" i="1"/>
  <c r="AD976" i="1"/>
  <c r="AD838" i="1"/>
  <c r="AI838" i="1"/>
  <c r="AE838" i="1"/>
  <c r="AE2280" i="1"/>
  <c r="AD2280" i="1"/>
  <c r="AI2280" i="1"/>
  <c r="AI1253" i="1"/>
  <c r="AD1253" i="1"/>
  <c r="AE1253" i="1"/>
  <c r="AE726" i="1"/>
  <c r="AI726" i="1"/>
  <c r="AD726" i="1"/>
  <c r="AE868" i="1"/>
  <c r="AD868" i="1"/>
  <c r="AI868" i="1"/>
  <c r="AD2233" i="1"/>
  <c r="AE2233" i="1"/>
  <c r="AI2233" i="1"/>
  <c r="AD1833" i="1"/>
  <c r="AI1833" i="1"/>
  <c r="AE1833" i="1"/>
  <c r="AE1076" i="1"/>
  <c r="AD1076" i="1"/>
  <c r="AI1076" i="1"/>
  <c r="AD913" i="1"/>
  <c r="AI913" i="1"/>
  <c r="AE913" i="1"/>
  <c r="AT2397" i="1"/>
  <c r="AT744" i="1"/>
  <c r="AS1877" i="1"/>
  <c r="AT1877" i="1"/>
  <c r="C863" i="1"/>
  <c r="D863" i="1"/>
  <c r="H863" i="1"/>
  <c r="D2366" i="1"/>
  <c r="C2366" i="1"/>
  <c r="H2366" i="1"/>
  <c r="AT2335" i="1"/>
  <c r="V1697" i="1"/>
  <c r="R1697" i="1"/>
  <c r="Q1697" i="1"/>
  <c r="V2337" i="1"/>
  <c r="R2337" i="1"/>
  <c r="Q2337" i="1"/>
  <c r="S1899" i="1"/>
  <c r="R1476" i="1"/>
  <c r="Q1476" i="1"/>
  <c r="V1476" i="1"/>
  <c r="R1323" i="1"/>
  <c r="V1323" i="1"/>
  <c r="Q1323" i="1"/>
  <c r="Q723" i="1"/>
  <c r="R723" i="1"/>
  <c r="V723" i="1"/>
  <c r="AG2581" i="1"/>
  <c r="F2648" i="1"/>
  <c r="R1860" i="1"/>
  <c r="Q1860" i="1"/>
  <c r="V1860" i="1"/>
  <c r="Q2254" i="1"/>
  <c r="R2254" i="1"/>
  <c r="V2254" i="1"/>
  <c r="R991" i="1"/>
  <c r="V991" i="1"/>
  <c r="Q991" i="1"/>
  <c r="R1405" i="1"/>
  <c r="V1405" i="1"/>
  <c r="Q1405" i="1"/>
  <c r="R1795" i="1"/>
  <c r="Q1795" i="1"/>
  <c r="V1795" i="1"/>
  <c r="R2080" i="1"/>
  <c r="V2080" i="1"/>
  <c r="Q2080" i="1"/>
  <c r="AS1779" i="1"/>
  <c r="AS1517" i="1"/>
  <c r="AT2666" i="1"/>
  <c r="AS1884" i="1"/>
  <c r="R1452" i="1"/>
  <c r="V1452" i="1"/>
  <c r="Q1452" i="1"/>
  <c r="Q2352" i="1"/>
  <c r="R2352" i="1"/>
  <c r="V2352" i="1"/>
  <c r="Q2328" i="1"/>
  <c r="V2328" i="1"/>
  <c r="R2328" i="1"/>
  <c r="R2158" i="1"/>
  <c r="Q2158" i="1"/>
  <c r="V2158" i="1"/>
  <c r="R942" i="1"/>
  <c r="Q942" i="1"/>
  <c r="V942" i="1"/>
  <c r="Q1809" i="1"/>
  <c r="V1809" i="1"/>
  <c r="R1809" i="1"/>
  <c r="AG1192" i="1"/>
  <c r="F2267" i="1"/>
  <c r="F1074" i="1"/>
  <c r="R2573" i="1"/>
  <c r="Q2573" i="1"/>
  <c r="V2573" i="1"/>
  <c r="R2691" i="1"/>
  <c r="V2691" i="1"/>
  <c r="Q2691" i="1"/>
  <c r="R2554" i="1"/>
  <c r="V2554" i="1"/>
  <c r="Q2554" i="1"/>
  <c r="R2190" i="1"/>
  <c r="Q2190" i="1"/>
  <c r="V2190" i="1"/>
  <c r="V1744" i="1"/>
  <c r="Q1744" i="1"/>
  <c r="R1744" i="1"/>
  <c r="Q2229" i="1"/>
  <c r="V2229" i="1"/>
  <c r="R2229" i="1"/>
  <c r="R2466" i="1"/>
  <c r="V2466" i="1"/>
  <c r="Q2466" i="1"/>
  <c r="R1022" i="1"/>
  <c r="V1022" i="1"/>
  <c r="Q1022" i="1"/>
  <c r="V916" i="1"/>
  <c r="Q916" i="1"/>
  <c r="R916" i="1"/>
  <c r="V801" i="1"/>
  <c r="R801" i="1"/>
  <c r="Q801" i="1"/>
  <c r="R760" i="1"/>
  <c r="V760" i="1"/>
  <c r="Q760" i="1"/>
  <c r="Q1040" i="1"/>
  <c r="V1040" i="1"/>
  <c r="R1040" i="1"/>
  <c r="R2454" i="1"/>
  <c r="Q2454" i="1"/>
  <c r="V2454" i="1"/>
  <c r="R2064" i="1"/>
  <c r="V2064" i="1"/>
  <c r="Q2064" i="1"/>
  <c r="V1859" i="1"/>
  <c r="R1859" i="1"/>
  <c r="Q1859" i="1"/>
  <c r="R1274" i="1"/>
  <c r="Q1274" i="1"/>
  <c r="V1274" i="1"/>
  <c r="R2331" i="1"/>
  <c r="Q2331" i="1"/>
  <c r="V2331" i="1"/>
  <c r="V2697" i="1"/>
  <c r="R2697" i="1"/>
  <c r="Q2697" i="1"/>
  <c r="R2178" i="1"/>
  <c r="Q2178" i="1"/>
  <c r="V2178" i="1"/>
  <c r="Q2310" i="1"/>
  <c r="V2310" i="1"/>
  <c r="R2310" i="1"/>
  <c r="Q2575" i="1"/>
  <c r="R2575" i="1"/>
  <c r="V2575" i="1"/>
  <c r="Q1937" i="1"/>
  <c r="R1937" i="1"/>
  <c r="V1937" i="1"/>
  <c r="R2592" i="1"/>
  <c r="Q2592" i="1"/>
  <c r="V2592" i="1"/>
  <c r="R2315" i="1"/>
  <c r="Q2315" i="1"/>
  <c r="V2315" i="1"/>
  <c r="V1594" i="1"/>
  <c r="Q1594" i="1"/>
  <c r="R1594" i="1"/>
  <c r="R996" i="1"/>
  <c r="Q996" i="1"/>
  <c r="V996" i="1"/>
  <c r="V2361" i="1"/>
  <c r="Q2361" i="1"/>
  <c r="R2361" i="1"/>
  <c r="R749" i="1"/>
  <c r="V749" i="1"/>
  <c r="Q749" i="1"/>
  <c r="R2532" i="1"/>
  <c r="Q2532" i="1"/>
  <c r="V2532" i="1"/>
  <c r="R831" i="1"/>
  <c r="Q831" i="1"/>
  <c r="V831" i="1"/>
  <c r="V1151" i="1"/>
  <c r="Q1151" i="1"/>
  <c r="R1151" i="1"/>
  <c r="Q2462" i="1"/>
  <c r="V2462" i="1"/>
  <c r="R2462" i="1"/>
  <c r="V1768" i="1"/>
  <c r="R1768" i="1"/>
  <c r="Q1768" i="1"/>
  <c r="V1661" i="1"/>
  <c r="R1661" i="1"/>
  <c r="Q1661" i="1"/>
  <c r="R1338" i="1"/>
  <c r="V1338" i="1"/>
  <c r="Q1338" i="1"/>
  <c r="R1655" i="1"/>
  <c r="V1655" i="1"/>
  <c r="Q1655" i="1"/>
  <c r="V2437" i="1"/>
  <c r="Q2437" i="1"/>
  <c r="R2437" i="1"/>
  <c r="R2356" i="1"/>
  <c r="V2356" i="1"/>
  <c r="Q2356" i="1"/>
  <c r="R1727" i="1"/>
  <c r="V1727" i="1"/>
  <c r="Q1727" i="1"/>
  <c r="R1086" i="1"/>
  <c r="Q1086" i="1"/>
  <c r="V1086" i="1"/>
  <c r="R1419" i="1"/>
  <c r="V1419" i="1"/>
  <c r="Q1419" i="1"/>
  <c r="Q1128" i="1"/>
  <c r="R1128" i="1"/>
  <c r="V1128" i="1"/>
  <c r="R1796" i="1"/>
  <c r="V1796" i="1"/>
  <c r="Q1796" i="1"/>
  <c r="V751" i="1"/>
  <c r="R751" i="1"/>
  <c r="Q751" i="1"/>
  <c r="V997" i="1"/>
  <c r="R997" i="1"/>
  <c r="Q997" i="1"/>
  <c r="Q2602" i="1"/>
  <c r="R2602" i="1"/>
  <c r="V2602" i="1"/>
  <c r="Q1989" i="1"/>
  <c r="R1989" i="1"/>
  <c r="V1989" i="1"/>
  <c r="Q1772" i="1"/>
  <c r="R1772" i="1"/>
  <c r="V1772" i="1"/>
  <c r="V2290" i="1"/>
  <c r="Q2290" i="1"/>
  <c r="R2290" i="1"/>
  <c r="V2646" i="1"/>
  <c r="Q2646" i="1"/>
  <c r="R2646" i="1"/>
  <c r="R2246" i="1"/>
  <c r="Q2246" i="1"/>
  <c r="V2246" i="1"/>
  <c r="R2057" i="1"/>
  <c r="Q2057" i="1"/>
  <c r="V2057" i="1"/>
  <c r="R2177" i="1"/>
  <c r="Q2177" i="1"/>
  <c r="V2177" i="1"/>
  <c r="V1687" i="1"/>
  <c r="R1687" i="1"/>
  <c r="Q1687" i="1"/>
  <c r="R2235" i="1"/>
  <c r="V2235" i="1"/>
  <c r="Q2235" i="1"/>
  <c r="Q2489" i="1"/>
  <c r="R2489" i="1"/>
  <c r="V2489" i="1"/>
  <c r="R964" i="1"/>
  <c r="V964" i="1"/>
  <c r="Q964" i="1"/>
  <c r="Q1001" i="1"/>
  <c r="V1001" i="1"/>
  <c r="R1001" i="1"/>
  <c r="R739" i="1"/>
  <c r="V739" i="1"/>
  <c r="Q739" i="1"/>
  <c r="Q847" i="1"/>
  <c r="R847" i="1"/>
  <c r="V847" i="1"/>
  <c r="R868" i="1"/>
  <c r="Q868" i="1"/>
  <c r="V868" i="1"/>
  <c r="V1524" i="1"/>
  <c r="R1524" i="1"/>
  <c r="Q1524" i="1"/>
  <c r="Q1136" i="1"/>
  <c r="R1136" i="1"/>
  <c r="V1136" i="1"/>
  <c r="R788" i="1"/>
  <c r="Q788" i="1"/>
  <c r="V788" i="1"/>
  <c r="Q2678" i="1"/>
  <c r="V2678" i="1"/>
  <c r="R2678" i="1"/>
  <c r="R1841" i="1"/>
  <c r="V1841" i="1"/>
  <c r="Q1841" i="1"/>
  <c r="R1059" i="1"/>
  <c r="V1059" i="1"/>
  <c r="Q1059" i="1"/>
  <c r="V1876" i="1"/>
  <c r="Q1876" i="1"/>
  <c r="R1876" i="1"/>
  <c r="R1310" i="1"/>
  <c r="Q1310" i="1"/>
  <c r="V1310" i="1"/>
  <c r="R920" i="1"/>
  <c r="Q920" i="1"/>
  <c r="V920" i="1"/>
  <c r="R1889" i="1"/>
  <c r="Q1889" i="1"/>
  <c r="V1889" i="1"/>
  <c r="R2047" i="1"/>
  <c r="Q2047" i="1"/>
  <c r="V2047" i="1"/>
  <c r="Q1746" i="1"/>
  <c r="V1746" i="1"/>
  <c r="R1746" i="1"/>
  <c r="R2423" i="1"/>
  <c r="V2423" i="1"/>
  <c r="Q2423" i="1"/>
  <c r="V1728" i="1"/>
  <c r="R1728" i="1"/>
  <c r="Q1728" i="1"/>
  <c r="R2001" i="1"/>
  <c r="V2001" i="1"/>
  <c r="Q2001" i="1"/>
  <c r="V2042" i="1"/>
  <c r="Q2042" i="1"/>
  <c r="R2042" i="1"/>
  <c r="V2038" i="1"/>
  <c r="R2038" i="1"/>
  <c r="Q2038" i="1"/>
  <c r="R1019" i="1"/>
  <c r="Q1019" i="1"/>
  <c r="V1019" i="1"/>
  <c r="R1595" i="1"/>
  <c r="Q1595" i="1"/>
  <c r="V1595" i="1"/>
  <c r="R1994" i="1"/>
  <c r="V1994" i="1"/>
  <c r="Q1994" i="1"/>
  <c r="R1302" i="1"/>
  <c r="Q1302" i="1"/>
  <c r="V1302" i="1"/>
  <c r="Q823" i="1"/>
  <c r="V823" i="1"/>
  <c r="R823" i="1"/>
  <c r="V1689" i="1"/>
  <c r="R1689" i="1"/>
  <c r="Q1689" i="1"/>
  <c r="V717" i="1"/>
  <c r="R717" i="1"/>
  <c r="Q717" i="1"/>
  <c r="V1608" i="1"/>
  <c r="Q1608" i="1"/>
  <c r="R1608" i="1"/>
  <c r="R2521" i="1"/>
  <c r="Q2521" i="1"/>
  <c r="V2521" i="1"/>
  <c r="Q2029" i="1"/>
  <c r="R2029" i="1"/>
  <c r="V2029" i="1"/>
  <c r="V1710" i="1"/>
  <c r="Q1710" i="1"/>
  <c r="R1710" i="1"/>
  <c r="R1318" i="1"/>
  <c r="Q1318" i="1"/>
  <c r="V1318" i="1"/>
  <c r="Q2623" i="1"/>
  <c r="R2623" i="1"/>
  <c r="V2623" i="1"/>
  <c r="R2101" i="1"/>
  <c r="V2101" i="1"/>
  <c r="Q2101" i="1"/>
  <c r="V2298" i="1"/>
  <c r="R2298" i="1"/>
  <c r="Q2298" i="1"/>
  <c r="R1141" i="1"/>
  <c r="Q1141" i="1"/>
  <c r="V1141" i="1"/>
  <c r="Q1387" i="1"/>
  <c r="V1387" i="1"/>
  <c r="R1387" i="1"/>
  <c r="R999" i="1"/>
  <c r="Q999" i="1"/>
  <c r="V999" i="1"/>
  <c r="V1717" i="1"/>
  <c r="R1717" i="1"/>
  <c r="Q1717" i="1"/>
  <c r="V1417" i="1"/>
  <c r="Q1417" i="1"/>
  <c r="R1417" i="1"/>
  <c r="Q840" i="1"/>
  <c r="R840" i="1"/>
  <c r="V840" i="1"/>
  <c r="R2273" i="1"/>
  <c r="Q2273" i="1"/>
  <c r="V2273" i="1"/>
  <c r="R1537" i="1"/>
  <c r="Q1537" i="1"/>
  <c r="V1537" i="1"/>
  <c r="R820" i="1"/>
  <c r="Q820" i="1"/>
  <c r="V820" i="1"/>
  <c r="R1447" i="1"/>
  <c r="V1447" i="1"/>
  <c r="Q1447" i="1"/>
  <c r="R2031" i="1"/>
  <c r="Q2031" i="1"/>
  <c r="V2031" i="1"/>
  <c r="R735" i="1"/>
  <c r="V735" i="1"/>
  <c r="Q735" i="1"/>
  <c r="R1940" i="1"/>
  <c r="V1940" i="1"/>
  <c r="Q1940" i="1"/>
  <c r="V1726" i="1"/>
  <c r="R1726" i="1"/>
  <c r="Q1726" i="1"/>
  <c r="R2483" i="1"/>
  <c r="Q2483" i="1"/>
  <c r="V2483" i="1"/>
  <c r="F1220" i="1"/>
  <c r="F2051" i="1"/>
  <c r="E1522" i="1"/>
  <c r="T2682" i="1"/>
  <c r="T2572" i="1"/>
  <c r="S1658" i="1"/>
  <c r="AG1387" i="1"/>
  <c r="E1894" i="1"/>
  <c r="E1557" i="1"/>
  <c r="R2384" i="1"/>
  <c r="V2384" i="1"/>
  <c r="Q2384" i="1"/>
  <c r="R2535" i="1"/>
  <c r="V2535" i="1"/>
  <c r="Q2535" i="1"/>
  <c r="Q2278" i="1"/>
  <c r="R2278" i="1"/>
  <c r="V2278" i="1"/>
  <c r="R1118" i="1"/>
  <c r="Q1118" i="1"/>
  <c r="V1118" i="1"/>
  <c r="Q748" i="1"/>
  <c r="V748" i="1"/>
  <c r="R748" i="1"/>
  <c r="F2177" i="1"/>
  <c r="V1039" i="1"/>
  <c r="Q1039" i="1"/>
  <c r="R1039" i="1"/>
  <c r="Q1769" i="1"/>
  <c r="R1769" i="1"/>
  <c r="V1769" i="1"/>
  <c r="Q1817" i="1"/>
  <c r="V1817" i="1"/>
  <c r="R1817" i="1"/>
  <c r="V1737" i="1"/>
  <c r="Q1737" i="1"/>
  <c r="R1737" i="1"/>
  <c r="V2250" i="1"/>
  <c r="Q2250" i="1"/>
  <c r="R2250" i="1"/>
  <c r="T2156" i="1"/>
  <c r="T854" i="1"/>
  <c r="T1348" i="1"/>
  <c r="F2166" i="1"/>
  <c r="F2418" i="1"/>
  <c r="F2043" i="1"/>
  <c r="V2009" i="1"/>
  <c r="R2009" i="1"/>
  <c r="Q2009" i="1"/>
  <c r="AT1056" i="1"/>
  <c r="AS1531" i="1"/>
  <c r="D2705" i="1"/>
  <c r="C2705" i="1"/>
  <c r="H2705" i="1"/>
  <c r="C1075" i="1"/>
  <c r="D1075" i="1"/>
  <c r="H1075" i="1"/>
  <c r="C1438" i="1"/>
  <c r="D1438" i="1"/>
  <c r="H1438" i="1"/>
  <c r="H2139" i="1"/>
  <c r="D2139" i="1"/>
  <c r="C2139" i="1"/>
  <c r="D1604" i="1"/>
  <c r="C1604" i="1"/>
  <c r="H1604" i="1"/>
  <c r="AS1532" i="1"/>
  <c r="C2446" i="1"/>
  <c r="D2446" i="1"/>
  <c r="H2446" i="1"/>
  <c r="D2185" i="1"/>
  <c r="C2185" i="1"/>
  <c r="H2185" i="1"/>
  <c r="C894" i="1"/>
  <c r="D894" i="1"/>
  <c r="H894" i="1"/>
  <c r="D2627" i="1"/>
  <c r="C2627" i="1"/>
  <c r="H2627" i="1"/>
  <c r="AE1135" i="1"/>
  <c r="AD1135" i="1"/>
  <c r="AI1135" i="1"/>
  <c r="AT2027" i="1"/>
  <c r="C2531" i="1"/>
  <c r="D2531" i="1"/>
  <c r="H2531" i="1"/>
  <c r="D2471" i="1"/>
  <c r="H2471" i="1"/>
  <c r="C2471" i="1"/>
  <c r="D1024" i="1"/>
  <c r="C1024" i="1"/>
  <c r="H1024" i="1"/>
  <c r="C1837" i="1"/>
  <c r="H1837" i="1"/>
  <c r="D1837" i="1"/>
  <c r="AE1536" i="1"/>
  <c r="AD1536" i="1"/>
  <c r="AI1536" i="1"/>
  <c r="C1131" i="1"/>
  <c r="H1131" i="1"/>
  <c r="D1131" i="1"/>
  <c r="D2144" i="1"/>
  <c r="C2144" i="1"/>
  <c r="H2144" i="1"/>
  <c r="D1282" i="1"/>
  <c r="H1282" i="1"/>
  <c r="C1282" i="1"/>
  <c r="C2050" i="1"/>
  <c r="D2050" i="1"/>
  <c r="H2050" i="1"/>
  <c r="AT1400" i="1"/>
  <c r="AT2207" i="1"/>
  <c r="C1456" i="1"/>
  <c r="D1456" i="1"/>
  <c r="H1456" i="1"/>
  <c r="D745" i="1"/>
  <c r="C745" i="1"/>
  <c r="H745" i="1"/>
  <c r="D1434" i="1"/>
  <c r="H1434" i="1"/>
  <c r="C1434" i="1"/>
  <c r="H1156" i="1"/>
  <c r="D1156" i="1"/>
  <c r="C1156" i="1"/>
  <c r="D812" i="1"/>
  <c r="H812" i="1"/>
  <c r="C812" i="1"/>
  <c r="C1535" i="1"/>
  <c r="H1535" i="1"/>
  <c r="D1535" i="1"/>
  <c r="AE2472" i="1"/>
  <c r="AD2472" i="1"/>
  <c r="AI2472" i="1"/>
  <c r="AT757" i="1"/>
  <c r="AS1825" i="1"/>
  <c r="AE714" i="1"/>
  <c r="AI714" i="1"/>
  <c r="AD714" i="1"/>
  <c r="AE2119" i="1"/>
  <c r="AD2119" i="1"/>
  <c r="AI2119" i="1"/>
  <c r="AT1619" i="1"/>
  <c r="AS1619" i="1"/>
  <c r="AS1557" i="1"/>
  <c r="AT1557" i="1"/>
  <c r="AT1995" i="1"/>
  <c r="AT1089" i="1"/>
  <c r="AT730" i="1"/>
  <c r="AS1675" i="1"/>
  <c r="AT1436" i="1"/>
  <c r="AS1661" i="1"/>
  <c r="H1710" i="1"/>
  <c r="C1710" i="1"/>
  <c r="D1710" i="1"/>
  <c r="C1659" i="1"/>
  <c r="H1659" i="1"/>
  <c r="D1659" i="1"/>
  <c r="H1264" i="1"/>
  <c r="D1264" i="1"/>
  <c r="C1264" i="1"/>
  <c r="D874" i="1"/>
  <c r="H874" i="1"/>
  <c r="C874" i="1"/>
  <c r="D1008" i="1"/>
  <c r="C1008" i="1"/>
  <c r="H1008" i="1"/>
  <c r="D2061" i="1"/>
  <c r="C2061" i="1"/>
  <c r="H2061" i="1"/>
  <c r="D1790" i="1"/>
  <c r="C1790" i="1"/>
  <c r="H1790" i="1"/>
  <c r="D1499" i="1"/>
  <c r="C1499" i="1"/>
  <c r="H1499" i="1"/>
  <c r="C1013" i="1"/>
  <c r="D1013" i="1"/>
  <c r="H1013" i="1"/>
  <c r="D2257" i="1"/>
  <c r="C2257" i="1"/>
  <c r="H2257" i="1"/>
  <c r="AE2704" i="1"/>
  <c r="AI2704" i="1"/>
  <c r="AD2704" i="1"/>
  <c r="AE1147" i="1"/>
  <c r="AI1147" i="1"/>
  <c r="AD1147" i="1"/>
  <c r="AI1446" i="1"/>
  <c r="AE1446" i="1"/>
  <c r="AD1446" i="1"/>
  <c r="AS2696" i="1"/>
  <c r="AT2696" i="1"/>
  <c r="D1800" i="1"/>
  <c r="H1800" i="1"/>
  <c r="C1800" i="1"/>
  <c r="D2059" i="1"/>
  <c r="C2059" i="1"/>
  <c r="H2059" i="1"/>
  <c r="H2086" i="1"/>
  <c r="D2086" i="1"/>
  <c r="C2086" i="1"/>
  <c r="C1946" i="1"/>
  <c r="D1946" i="1"/>
  <c r="H1946" i="1"/>
  <c r="H2204" i="1"/>
  <c r="D2204" i="1"/>
  <c r="C2204" i="1"/>
  <c r="C1518" i="1"/>
  <c r="D1518" i="1"/>
  <c r="H1518" i="1"/>
  <c r="C2608" i="1"/>
  <c r="H2608" i="1"/>
  <c r="D2608" i="1"/>
  <c r="D820" i="1"/>
  <c r="C820" i="1"/>
  <c r="H820" i="1"/>
  <c r="D1827" i="1"/>
  <c r="H1827" i="1"/>
  <c r="C1827" i="1"/>
  <c r="C1409" i="1"/>
  <c r="H1409" i="1"/>
  <c r="D1409" i="1"/>
  <c r="D1117" i="1"/>
  <c r="H1117" i="1"/>
  <c r="C1117" i="1"/>
  <c r="AD2469" i="1"/>
  <c r="AE2469" i="1"/>
  <c r="AI2469" i="1"/>
  <c r="AE756" i="1"/>
  <c r="AD756" i="1"/>
  <c r="AI756" i="1"/>
  <c r="D831" i="1"/>
  <c r="C831" i="1"/>
  <c r="H831" i="1"/>
  <c r="D1547" i="1"/>
  <c r="C1547" i="1"/>
  <c r="H1547" i="1"/>
  <c r="D952" i="1"/>
  <c r="H952" i="1"/>
  <c r="C952" i="1"/>
  <c r="D896" i="1"/>
  <c r="H896" i="1"/>
  <c r="C896" i="1"/>
  <c r="D753" i="1"/>
  <c r="C753" i="1"/>
  <c r="H753" i="1"/>
  <c r="C1254" i="1"/>
  <c r="D1254" i="1"/>
  <c r="H1254" i="1"/>
  <c r="D1148" i="1"/>
  <c r="C1148" i="1"/>
  <c r="H1148" i="1"/>
  <c r="D765" i="1"/>
  <c r="C765" i="1"/>
  <c r="H765" i="1"/>
  <c r="D1101" i="1"/>
  <c r="C1101" i="1"/>
  <c r="H1101" i="1"/>
  <c r="D1200" i="1"/>
  <c r="H1200" i="1"/>
  <c r="C1200" i="1"/>
  <c r="D1779" i="1"/>
  <c r="C1779" i="1"/>
  <c r="H1779" i="1"/>
  <c r="D1844" i="1"/>
  <c r="H1844" i="1"/>
  <c r="C1844" i="1"/>
  <c r="AE2565" i="1"/>
  <c r="AD2565" i="1"/>
  <c r="AI2565" i="1"/>
  <c r="AE1090" i="1"/>
  <c r="AD1090" i="1"/>
  <c r="AI1090" i="1"/>
  <c r="AD1918" i="1"/>
  <c r="AE1918" i="1"/>
  <c r="AI1918" i="1"/>
  <c r="AT826" i="1"/>
  <c r="AT2648" i="1"/>
  <c r="AT1140" i="1"/>
  <c r="AE1704" i="1"/>
  <c r="AI1704" i="1"/>
  <c r="AD1704" i="1"/>
  <c r="AT776" i="1"/>
  <c r="AS1814" i="1"/>
  <c r="AT1409" i="1"/>
  <c r="AS2484" i="1"/>
  <c r="AT2484" i="1"/>
  <c r="AE1282" i="1"/>
  <c r="AI1282" i="1"/>
  <c r="AD1282" i="1"/>
  <c r="AE2337" i="1"/>
  <c r="AD2337" i="1"/>
  <c r="AI2337" i="1"/>
  <c r="D851" i="1"/>
  <c r="H851" i="1"/>
  <c r="C851" i="1"/>
  <c r="D2616" i="1"/>
  <c r="H2616" i="1"/>
  <c r="C2616" i="1"/>
  <c r="C1650" i="1"/>
  <c r="H1650" i="1"/>
  <c r="D1650" i="1"/>
  <c r="D1550" i="1"/>
  <c r="H1550" i="1"/>
  <c r="C1550" i="1"/>
  <c r="D2318" i="1"/>
  <c r="H2318" i="1"/>
  <c r="C2318" i="1"/>
  <c r="H2656" i="1"/>
  <c r="C2656" i="1"/>
  <c r="D2656" i="1"/>
  <c r="D828" i="1"/>
  <c r="C828" i="1"/>
  <c r="H828" i="1"/>
  <c r="D840" i="1"/>
  <c r="C840" i="1"/>
  <c r="H840" i="1"/>
  <c r="D1341" i="1"/>
  <c r="H1341" i="1"/>
  <c r="C1341" i="1"/>
  <c r="AE2250" i="1"/>
  <c r="AD2250" i="1"/>
  <c r="AI2250" i="1"/>
  <c r="AD710" i="1"/>
  <c r="AI710" i="1"/>
  <c r="AE710" i="1"/>
  <c r="AT2474" i="1"/>
  <c r="AS1642" i="1"/>
  <c r="D1265" i="1"/>
  <c r="C1265" i="1"/>
  <c r="H1265" i="1"/>
  <c r="H1474" i="1"/>
  <c r="C1474" i="1"/>
  <c r="D1474" i="1"/>
  <c r="H2106" i="1"/>
  <c r="D2106" i="1"/>
  <c r="C2106" i="1"/>
  <c r="D2585" i="1"/>
  <c r="C2585" i="1"/>
  <c r="H2585" i="1"/>
  <c r="D1296" i="1"/>
  <c r="H1296" i="1"/>
  <c r="C1296" i="1"/>
  <c r="C1731" i="1"/>
  <c r="D1731" i="1"/>
  <c r="H1731" i="1"/>
  <c r="D2184" i="1"/>
  <c r="C2184" i="1"/>
  <c r="H2184" i="1"/>
  <c r="D2022" i="1"/>
  <c r="H2022" i="1"/>
  <c r="C2022" i="1"/>
  <c r="D2152" i="1"/>
  <c r="C2152" i="1"/>
  <c r="H2152" i="1"/>
  <c r="C1687" i="1"/>
  <c r="D1687" i="1"/>
  <c r="H1687" i="1"/>
  <c r="AI1748" i="1"/>
  <c r="AE1748" i="1"/>
  <c r="AD1748" i="1"/>
  <c r="AD732" i="1"/>
  <c r="AE732" i="1"/>
  <c r="AI732" i="1"/>
  <c r="AE2194" i="1"/>
  <c r="AD2194" i="1"/>
  <c r="AI2194" i="1"/>
  <c r="AS1764" i="1"/>
  <c r="AT855" i="1"/>
  <c r="H1925" i="1"/>
  <c r="D1925" i="1"/>
  <c r="C1925" i="1"/>
  <c r="H2241" i="1"/>
  <c r="C2241" i="1"/>
  <c r="D2241" i="1"/>
  <c r="C829" i="1"/>
  <c r="H829" i="1"/>
  <c r="D829" i="1"/>
  <c r="C2398" i="1"/>
  <c r="D2398" i="1"/>
  <c r="H2398" i="1"/>
  <c r="C1929" i="1"/>
  <c r="D1929" i="1"/>
  <c r="H1929" i="1"/>
  <c r="C1924" i="1"/>
  <c r="D1924" i="1"/>
  <c r="H1924" i="1"/>
  <c r="D1583" i="1"/>
  <c r="C1583" i="1"/>
  <c r="H1583" i="1"/>
  <c r="C1763" i="1"/>
  <c r="D1763" i="1"/>
  <c r="H1763" i="1"/>
  <c r="D2571" i="1"/>
  <c r="H2571" i="1"/>
  <c r="C2571" i="1"/>
  <c r="H1407" i="1"/>
  <c r="D1407" i="1"/>
  <c r="C1407" i="1"/>
  <c r="AE1720" i="1"/>
  <c r="AI1720" i="1"/>
  <c r="AD1720" i="1"/>
  <c r="AD1411" i="1"/>
  <c r="AI1411" i="1"/>
  <c r="AE1411" i="1"/>
  <c r="D2024" i="1"/>
  <c r="C2024" i="1"/>
  <c r="H2024" i="1"/>
  <c r="H1603" i="1"/>
  <c r="D1603" i="1"/>
  <c r="C1603" i="1"/>
  <c r="H1427" i="1"/>
  <c r="D1427" i="1"/>
  <c r="C1427" i="1"/>
  <c r="D2224" i="1"/>
  <c r="C2224" i="1"/>
  <c r="H2224" i="1"/>
  <c r="H1154" i="1"/>
  <c r="D1154" i="1"/>
  <c r="C1154" i="1"/>
  <c r="C1669" i="1"/>
  <c r="D1669" i="1"/>
  <c r="H1669" i="1"/>
  <c r="D1815" i="1"/>
  <c r="H1815" i="1"/>
  <c r="C1815" i="1"/>
  <c r="C1642" i="1"/>
  <c r="D1642" i="1"/>
  <c r="H1642" i="1"/>
  <c r="D744" i="1"/>
  <c r="H744" i="1"/>
  <c r="C744" i="1"/>
  <c r="H763" i="1"/>
  <c r="C763" i="1"/>
  <c r="D763" i="1"/>
  <c r="D2160" i="1"/>
  <c r="C2160" i="1"/>
  <c r="H2160" i="1"/>
  <c r="AI1371" i="1"/>
  <c r="AD1371" i="1"/>
  <c r="AE1371" i="1"/>
  <c r="AE1342" i="1"/>
  <c r="AI1342" i="1"/>
  <c r="AD1342" i="1"/>
  <c r="AT2077" i="1"/>
  <c r="C1330" i="1"/>
  <c r="H1330" i="1"/>
  <c r="D1330" i="1"/>
  <c r="D2574" i="1"/>
  <c r="C2574" i="1"/>
  <c r="H2574" i="1"/>
  <c r="D2504" i="1"/>
  <c r="H2504" i="1"/>
  <c r="C2504" i="1"/>
  <c r="D1637" i="1"/>
  <c r="C1637" i="1"/>
  <c r="H1637" i="1"/>
  <c r="C1358" i="1"/>
  <c r="H1358" i="1"/>
  <c r="D1358" i="1"/>
  <c r="D1939" i="1"/>
  <c r="C1939" i="1"/>
  <c r="H1939" i="1"/>
  <c r="D2064" i="1"/>
  <c r="C2064" i="1"/>
  <c r="H2064" i="1"/>
  <c r="D2421" i="1"/>
  <c r="H2421" i="1"/>
  <c r="C2421" i="1"/>
  <c r="D2015" i="1"/>
  <c r="C2015" i="1"/>
  <c r="H2015" i="1"/>
  <c r="H2674" i="1"/>
  <c r="D2674" i="1"/>
  <c r="C2674" i="1"/>
  <c r="D2584" i="1"/>
  <c r="H2584" i="1"/>
  <c r="C2584" i="1"/>
  <c r="D922" i="1"/>
  <c r="C922" i="1"/>
  <c r="H922" i="1"/>
  <c r="AE1450" i="1"/>
  <c r="AD1450" i="1"/>
  <c r="AI1450" i="1"/>
  <c r="AE1259" i="1"/>
  <c r="AI1259" i="1"/>
  <c r="AD1259" i="1"/>
  <c r="AT872" i="1"/>
  <c r="AS1929" i="1"/>
  <c r="AS1672" i="1"/>
  <c r="AT2008" i="1"/>
  <c r="AT930" i="1"/>
  <c r="AS1570" i="1"/>
  <c r="AT2402" i="1"/>
  <c r="AS2108" i="1"/>
  <c r="AT2108" i="1"/>
  <c r="H967" i="1"/>
  <c r="C967" i="1"/>
  <c r="D967" i="1"/>
  <c r="D1654" i="1"/>
  <c r="H1654" i="1"/>
  <c r="C1654" i="1"/>
  <c r="D1913" i="1"/>
  <c r="H1913" i="1"/>
  <c r="C1913" i="1"/>
  <c r="D2408" i="1"/>
  <c r="C2408" i="1"/>
  <c r="H2408" i="1"/>
  <c r="D954" i="1"/>
  <c r="C954" i="1"/>
  <c r="H954" i="1"/>
  <c r="C1859" i="1"/>
  <c r="D1859" i="1"/>
  <c r="H1859" i="1"/>
  <c r="D951" i="1"/>
  <c r="C951" i="1"/>
  <c r="H951" i="1"/>
  <c r="D1501" i="1"/>
  <c r="H1501" i="1"/>
  <c r="C1501" i="1"/>
  <c r="D2655" i="1"/>
  <c r="C2655" i="1"/>
  <c r="H2655" i="1"/>
  <c r="D964" i="1"/>
  <c r="C964" i="1"/>
  <c r="H964" i="1"/>
  <c r="D1490" i="1"/>
  <c r="C1490" i="1"/>
  <c r="H1490" i="1"/>
  <c r="H1386" i="1"/>
  <c r="C1386" i="1"/>
  <c r="D1386" i="1"/>
  <c r="C2617" i="1"/>
  <c r="D2617" i="1"/>
  <c r="H2617" i="1"/>
  <c r="AE2649" i="1"/>
  <c r="AD2649" i="1"/>
  <c r="AI2649" i="1"/>
  <c r="AI1240" i="1"/>
  <c r="AD1240" i="1"/>
  <c r="AE1240" i="1"/>
  <c r="AT1360" i="1"/>
  <c r="D1184" i="1"/>
  <c r="H1184" i="1"/>
  <c r="C1184" i="1"/>
  <c r="C2322" i="1"/>
  <c r="H2322" i="1"/>
  <c r="D2322" i="1"/>
  <c r="D1399" i="1"/>
  <c r="H1399" i="1"/>
  <c r="C1399" i="1"/>
  <c r="D1168" i="1"/>
  <c r="C1168" i="1"/>
  <c r="H1168" i="1"/>
  <c r="D2071" i="1"/>
  <c r="H2071" i="1"/>
  <c r="C2071" i="1"/>
  <c r="D1091" i="1"/>
  <c r="C1091" i="1"/>
  <c r="H1091" i="1"/>
  <c r="D1257" i="1"/>
  <c r="H1257" i="1"/>
  <c r="C1257" i="1"/>
  <c r="C803" i="1"/>
  <c r="D803" i="1"/>
  <c r="H803" i="1"/>
  <c r="H2460" i="1"/>
  <c r="D2460" i="1"/>
  <c r="C2460" i="1"/>
  <c r="H2519" i="1"/>
  <c r="D2519" i="1"/>
  <c r="C2519" i="1"/>
  <c r="D2187" i="1"/>
  <c r="H2187" i="1"/>
  <c r="C2187" i="1"/>
  <c r="H2657" i="1"/>
  <c r="D2657" i="1"/>
  <c r="C2657" i="1"/>
  <c r="D740" i="1"/>
  <c r="C740" i="1"/>
  <c r="H740" i="1"/>
  <c r="AI1807" i="1"/>
  <c r="AD1807" i="1"/>
  <c r="AE1807" i="1"/>
  <c r="AE2073" i="1"/>
  <c r="AD2073" i="1"/>
  <c r="AI2073" i="1"/>
  <c r="AE2060" i="1"/>
  <c r="AD2060" i="1"/>
  <c r="AI2060" i="1"/>
  <c r="AT2595" i="1"/>
  <c r="AT2488" i="1"/>
  <c r="AS1638" i="1"/>
  <c r="D2276" i="1"/>
  <c r="H2276" i="1"/>
  <c r="C2276" i="1"/>
  <c r="C1086" i="1"/>
  <c r="D1086" i="1"/>
  <c r="H1086" i="1"/>
  <c r="H1115" i="1"/>
  <c r="C1115" i="1"/>
  <c r="D1115" i="1"/>
  <c r="H2500" i="1"/>
  <c r="D2500" i="1"/>
  <c r="C2500" i="1"/>
  <c r="H816" i="1"/>
  <c r="D816" i="1"/>
  <c r="C816" i="1"/>
  <c r="H2704" i="1"/>
  <c r="D2704" i="1"/>
  <c r="C2704" i="1"/>
  <c r="D1022" i="1"/>
  <c r="H1022" i="1"/>
  <c r="C1022" i="1"/>
  <c r="H2552" i="1"/>
  <c r="D2552" i="1"/>
  <c r="C2552" i="1"/>
  <c r="H1367" i="1"/>
  <c r="D1367" i="1"/>
  <c r="C1367" i="1"/>
  <c r="C887" i="1"/>
  <c r="H887" i="1"/>
  <c r="D887" i="1"/>
  <c r="C2455" i="1"/>
  <c r="D2455" i="1"/>
  <c r="H2455" i="1"/>
  <c r="D1927" i="1"/>
  <c r="H1927" i="1"/>
  <c r="C1927" i="1"/>
  <c r="D1155" i="1"/>
  <c r="H1155" i="1"/>
  <c r="C1155" i="1"/>
  <c r="AE1349" i="1"/>
  <c r="AI1349" i="1"/>
  <c r="AD1349" i="1"/>
  <c r="AD1179" i="1"/>
  <c r="AI1179" i="1"/>
  <c r="AE1179" i="1"/>
  <c r="AE1171" i="1"/>
  <c r="AI1171" i="1"/>
  <c r="AD1171" i="1"/>
  <c r="AT2291" i="1"/>
  <c r="AS2291" i="1"/>
  <c r="AT2140" i="1"/>
  <c r="AT1374" i="1"/>
  <c r="H2290" i="1"/>
  <c r="C2290" i="1"/>
  <c r="D2290" i="1"/>
  <c r="AE1999" i="1"/>
  <c r="AD1999" i="1"/>
  <c r="AI1999" i="1"/>
  <c r="AE1386" i="1"/>
  <c r="AI1386" i="1"/>
  <c r="AD1386" i="1"/>
  <c r="AD1595" i="1"/>
  <c r="AI1595" i="1"/>
  <c r="AE1595" i="1"/>
  <c r="AE2153" i="1"/>
  <c r="AD2153" i="1"/>
  <c r="AI2153" i="1"/>
  <c r="AE1489" i="1"/>
  <c r="AI1489" i="1"/>
  <c r="AD1489" i="1"/>
  <c r="AE2534" i="1"/>
  <c r="AD2534" i="1"/>
  <c r="AI2534" i="1"/>
  <c r="AI1963" i="1"/>
  <c r="AE1963" i="1"/>
  <c r="AD1963" i="1"/>
  <c r="AI1584" i="1"/>
  <c r="AE1584" i="1"/>
  <c r="AD1584" i="1"/>
  <c r="AI1029" i="1"/>
  <c r="AE1029" i="1"/>
  <c r="AD1029" i="1"/>
  <c r="AE1025" i="1"/>
  <c r="AD1025" i="1"/>
  <c r="AI1025" i="1"/>
  <c r="AE1114" i="1"/>
  <c r="AI1114" i="1"/>
  <c r="AD1114" i="1"/>
  <c r="AE1332" i="1"/>
  <c r="AD1332" i="1"/>
  <c r="AI1332" i="1"/>
  <c r="AI749" i="1"/>
  <c r="AD749" i="1"/>
  <c r="AE749" i="1"/>
  <c r="AD2047" i="1"/>
  <c r="AE2047" i="1"/>
  <c r="AI2047" i="1"/>
  <c r="AE1131" i="1"/>
  <c r="AD1131" i="1"/>
  <c r="AI1131" i="1"/>
  <c r="AD1498" i="1"/>
  <c r="AI1498" i="1"/>
  <c r="AE1498" i="1"/>
  <c r="AE788" i="1"/>
  <c r="AI788" i="1"/>
  <c r="AD788" i="1"/>
  <c r="AD2554" i="1"/>
  <c r="AE2554" i="1"/>
  <c r="AI2554" i="1"/>
  <c r="AE2267" i="1"/>
  <c r="AD2267" i="1"/>
  <c r="AI2267" i="1"/>
  <c r="AE2228" i="1"/>
  <c r="AI2228" i="1"/>
  <c r="AD2228" i="1"/>
  <c r="AI1637" i="1"/>
  <c r="AD1637" i="1"/>
  <c r="AE1637" i="1"/>
  <c r="AE1665" i="1"/>
  <c r="AD1665" i="1"/>
  <c r="AI1665" i="1"/>
  <c r="AE1061" i="1"/>
  <c r="AD1061" i="1"/>
  <c r="AI1061" i="1"/>
  <c r="AE1370" i="1"/>
  <c r="AD1370" i="1"/>
  <c r="AI1370" i="1"/>
  <c r="AI2199" i="1"/>
  <c r="AE2199" i="1"/>
  <c r="AD2199" i="1"/>
  <c r="AD2522" i="1"/>
  <c r="AI2522" i="1"/>
  <c r="AE2522" i="1"/>
  <c r="AD833" i="1"/>
  <c r="AE833" i="1"/>
  <c r="AI833" i="1"/>
  <c r="AE1021" i="1"/>
  <c r="AI1021" i="1"/>
  <c r="AD1021" i="1"/>
  <c r="AI1693" i="1"/>
  <c r="AD1693" i="1"/>
  <c r="AE1693" i="1"/>
  <c r="AE1514" i="1"/>
  <c r="AD1514" i="1"/>
  <c r="AI1514" i="1"/>
  <c r="AE1719" i="1"/>
  <c r="AD1719" i="1"/>
  <c r="AI1719" i="1"/>
  <c r="AE853" i="1"/>
  <c r="AI853" i="1"/>
  <c r="AD853" i="1"/>
  <c r="AD1658" i="1"/>
  <c r="AE1658" i="1"/>
  <c r="AI1658" i="1"/>
  <c r="AI998" i="1"/>
  <c r="AE998" i="1"/>
  <c r="AD998" i="1"/>
  <c r="AI1890" i="1"/>
  <c r="AD1890" i="1"/>
  <c r="AE1890" i="1"/>
  <c r="AE1832" i="1"/>
  <c r="AD1832" i="1"/>
  <c r="AI1832" i="1"/>
  <c r="AE1672" i="1"/>
  <c r="AI1672" i="1"/>
  <c r="AD1672" i="1"/>
  <c r="AE1675" i="1"/>
  <c r="AD1675" i="1"/>
  <c r="AI1675" i="1"/>
  <c r="AE962" i="1"/>
  <c r="AI962" i="1"/>
  <c r="AD962" i="1"/>
  <c r="AI739" i="1"/>
  <c r="AD739" i="1"/>
  <c r="AE739" i="1"/>
  <c r="AE1703" i="1"/>
  <c r="AD1703" i="1"/>
  <c r="AI1703" i="1"/>
  <c r="AE1246" i="1"/>
  <c r="AD1246" i="1"/>
  <c r="AI1246" i="1"/>
  <c r="AE1202" i="1"/>
  <c r="AD1202" i="1"/>
  <c r="AI1202" i="1"/>
  <c r="AI1405" i="1"/>
  <c r="AE1405" i="1"/>
  <c r="AD1405" i="1"/>
  <c r="AE2423" i="1"/>
  <c r="AI2423" i="1"/>
  <c r="AD2423" i="1"/>
  <c r="AE1236" i="1"/>
  <c r="AD1236" i="1"/>
  <c r="AI1236" i="1"/>
  <c r="AD975" i="1"/>
  <c r="AE975" i="1"/>
  <c r="AI975" i="1"/>
  <c r="AD1308" i="1"/>
  <c r="AI1308" i="1"/>
  <c r="AE1308" i="1"/>
  <c r="AI951" i="1"/>
  <c r="AD951" i="1"/>
  <c r="AE951" i="1"/>
  <c r="AE1690" i="1"/>
  <c r="AD1690" i="1"/>
  <c r="AI1690" i="1"/>
  <c r="AE2015" i="1"/>
  <c r="AD2015" i="1"/>
  <c r="AI2015" i="1"/>
  <c r="AE1915" i="1"/>
  <c r="AI1915" i="1"/>
  <c r="AD1915" i="1"/>
  <c r="AE1758" i="1"/>
  <c r="AI1758" i="1"/>
  <c r="AD1758" i="1"/>
  <c r="AI1104" i="1"/>
  <c r="AD1104" i="1"/>
  <c r="AE1104" i="1"/>
  <c r="AE2629" i="1"/>
  <c r="AI2629" i="1"/>
  <c r="AD2629" i="1"/>
  <c r="AE1627" i="1"/>
  <c r="AI1627" i="1"/>
  <c r="AD1627" i="1"/>
  <c r="AD1694" i="1"/>
  <c r="AI1694" i="1"/>
  <c r="AE1694" i="1"/>
  <c r="AE1340" i="1"/>
  <c r="AD1340" i="1"/>
  <c r="AI1340" i="1"/>
  <c r="AI2608" i="1"/>
  <c r="AD2608" i="1"/>
  <c r="AE2608" i="1"/>
  <c r="AE1809" i="1"/>
  <c r="AI1809" i="1"/>
  <c r="AD1809" i="1"/>
  <c r="AD910" i="1"/>
  <c r="AI910" i="1"/>
  <c r="AE910" i="1"/>
  <c r="AE819" i="1"/>
  <c r="AD819" i="1"/>
  <c r="AI819" i="1"/>
  <c r="AE1930" i="1"/>
  <c r="AD1930" i="1"/>
  <c r="AI1930" i="1"/>
  <c r="AE2432" i="1"/>
  <c r="AD2432" i="1"/>
  <c r="AI2432" i="1"/>
  <c r="AE1735" i="1"/>
  <c r="AD1735" i="1"/>
  <c r="AI1735" i="1"/>
  <c r="AD2192" i="1"/>
  <c r="AI2192" i="1"/>
  <c r="AE2192" i="1"/>
  <c r="AE2003" i="1"/>
  <c r="AD2003" i="1"/>
  <c r="AI2003" i="1"/>
  <c r="AI1364" i="1"/>
  <c r="AD1364" i="1"/>
  <c r="AE1364" i="1"/>
  <c r="AE1244" i="1"/>
  <c r="AI1244" i="1"/>
  <c r="AD1244" i="1"/>
  <c r="AE1820" i="1"/>
  <c r="AD1820" i="1"/>
  <c r="AI1820" i="1"/>
  <c r="AE1785" i="1"/>
  <c r="AD1785" i="1"/>
  <c r="AI1785" i="1"/>
  <c r="AE1404" i="1"/>
  <c r="AI1404" i="1"/>
  <c r="AD1404" i="1"/>
  <c r="AE2111" i="1"/>
  <c r="AD2111" i="1"/>
  <c r="AI2111" i="1"/>
  <c r="AE1262" i="1"/>
  <c r="AD1262" i="1"/>
  <c r="AI1262" i="1"/>
  <c r="AD1757" i="1"/>
  <c r="AE1757" i="1"/>
  <c r="AI1757" i="1"/>
  <c r="AD1804" i="1"/>
  <c r="AI1804" i="1"/>
  <c r="AE1804" i="1"/>
  <c r="AD1939" i="1"/>
  <c r="AI1939" i="1"/>
  <c r="AE1939" i="1"/>
  <c r="AE1686" i="1"/>
  <c r="AI1686" i="1"/>
  <c r="AD1686" i="1"/>
  <c r="AI1109" i="1"/>
  <c r="AE1109" i="1"/>
  <c r="AD1109" i="1"/>
  <c r="AE2075" i="1"/>
  <c r="AI2075" i="1"/>
  <c r="AD2075" i="1"/>
  <c r="AE1115" i="1"/>
  <c r="AI1115" i="1"/>
  <c r="AD1115" i="1"/>
  <c r="AE1344" i="1"/>
  <c r="AI1344" i="1"/>
  <c r="AD1344" i="1"/>
  <c r="AE719" i="1"/>
  <c r="AI719" i="1"/>
  <c r="AD719" i="1"/>
  <c r="AE2425" i="1"/>
  <c r="AI2425" i="1"/>
  <c r="AD2425" i="1"/>
  <c r="AI1868" i="1"/>
  <c r="AE1868" i="1"/>
  <c r="AD1868" i="1"/>
  <c r="AE1592" i="1"/>
  <c r="AD1592" i="1"/>
  <c r="AI1592" i="1"/>
  <c r="AE2148" i="1"/>
  <c r="AD2148" i="1"/>
  <c r="AI2148" i="1"/>
  <c r="D1829" i="1"/>
  <c r="H1829" i="1"/>
  <c r="C1829" i="1"/>
  <c r="D1666" i="1"/>
  <c r="H1666" i="1"/>
  <c r="C1666" i="1"/>
  <c r="H1287" i="1"/>
  <c r="C1287" i="1"/>
  <c r="D1287" i="1"/>
  <c r="C1120" i="1"/>
  <c r="D1120" i="1"/>
  <c r="H1120" i="1"/>
  <c r="D841" i="1"/>
  <c r="H841" i="1"/>
  <c r="C841" i="1"/>
  <c r="C2135" i="1"/>
  <c r="D2135" i="1"/>
  <c r="H2135" i="1"/>
  <c r="D2277" i="1"/>
  <c r="C2277" i="1"/>
  <c r="H2277" i="1"/>
  <c r="H1026" i="1"/>
  <c r="D1026" i="1"/>
  <c r="C1026" i="1"/>
  <c r="D1455" i="1"/>
  <c r="H1455" i="1"/>
  <c r="C1455" i="1"/>
  <c r="D2084" i="1"/>
  <c r="C2084" i="1"/>
  <c r="H2084" i="1"/>
  <c r="D1213" i="1"/>
  <c r="C1213" i="1"/>
  <c r="H1213" i="1"/>
  <c r="D2417" i="1"/>
  <c r="C2417" i="1"/>
  <c r="H2417" i="1"/>
  <c r="D1741" i="1"/>
  <c r="C1741" i="1"/>
  <c r="H1741" i="1"/>
  <c r="F802" i="1"/>
  <c r="AG2686" i="1"/>
  <c r="AF2686" i="1"/>
  <c r="AT2515" i="1"/>
  <c r="AT1372" i="1"/>
  <c r="AT1191" i="1"/>
  <c r="AT2428" i="1"/>
  <c r="AT2156" i="1"/>
  <c r="AS769" i="1"/>
  <c r="AT769" i="1"/>
  <c r="E1944" i="1"/>
  <c r="F2659" i="1"/>
  <c r="F2316" i="1"/>
  <c r="F2577" i="1"/>
  <c r="V1197" i="1"/>
  <c r="R1197" i="1"/>
  <c r="Q1197" i="1"/>
  <c r="Q2626" i="1"/>
  <c r="R2626" i="1"/>
  <c r="V2626" i="1"/>
  <c r="V1362" i="1"/>
  <c r="Q1362" i="1"/>
  <c r="R1362" i="1"/>
  <c r="V2410" i="1"/>
  <c r="R2410" i="1"/>
  <c r="Q2410" i="1"/>
  <c r="R776" i="1"/>
  <c r="Q776" i="1"/>
  <c r="V776" i="1"/>
  <c r="R961" i="1"/>
  <c r="Q961" i="1"/>
  <c r="V961" i="1"/>
  <c r="R2058" i="1"/>
  <c r="Q2058" i="1"/>
  <c r="V2058" i="1"/>
  <c r="Q1261" i="1"/>
  <c r="V1261" i="1"/>
  <c r="R1261" i="1"/>
  <c r="T2320" i="1"/>
  <c r="V2274" i="1"/>
  <c r="Q2274" i="1"/>
  <c r="R2274" i="1"/>
  <c r="R2703" i="1"/>
  <c r="V2703" i="1"/>
  <c r="Q2703" i="1"/>
  <c r="R2222" i="1"/>
  <c r="Q2222" i="1"/>
  <c r="V2222" i="1"/>
  <c r="F1164" i="1"/>
  <c r="R1158" i="1"/>
  <c r="Q1158" i="1"/>
  <c r="V1158" i="1"/>
  <c r="R2076" i="1"/>
  <c r="Q2076" i="1"/>
  <c r="V2076" i="1"/>
  <c r="V1596" i="1"/>
  <c r="R1596" i="1"/>
  <c r="Q1596" i="1"/>
  <c r="V2253" i="1"/>
  <c r="Q2253" i="1"/>
  <c r="R2253" i="1"/>
  <c r="R2017" i="1"/>
  <c r="V2017" i="1"/>
  <c r="Q2017" i="1"/>
  <c r="T2696" i="1"/>
  <c r="F908" i="1"/>
  <c r="F1391" i="1"/>
  <c r="F1317" i="1"/>
  <c r="F1057" i="1"/>
  <c r="F2415" i="1"/>
  <c r="R1069" i="1"/>
  <c r="V1069" i="1"/>
  <c r="Q1069" i="1"/>
  <c r="Q987" i="1"/>
  <c r="R987" i="1"/>
  <c r="V987" i="1"/>
  <c r="R2321" i="1"/>
  <c r="Q2321" i="1"/>
  <c r="V2321" i="1"/>
  <c r="R1872" i="1"/>
  <c r="Q1872" i="1"/>
  <c r="V1872" i="1"/>
  <c r="R1493" i="1"/>
  <c r="V1493" i="1"/>
  <c r="Q1493" i="1"/>
  <c r="T998" i="1"/>
  <c r="AT1279" i="1"/>
  <c r="AT2019" i="1"/>
  <c r="AS1699" i="1"/>
  <c r="AS1655" i="1"/>
  <c r="AS1459" i="1"/>
  <c r="AT1216" i="1"/>
  <c r="AT967" i="1"/>
  <c r="F2599" i="1"/>
  <c r="F1041" i="1"/>
  <c r="F1441" i="1"/>
  <c r="F2581" i="1"/>
  <c r="F791" i="1"/>
  <c r="Q2086" i="1"/>
  <c r="V2086" i="1"/>
  <c r="R2086" i="1"/>
  <c r="R1269" i="1"/>
  <c r="Q1269" i="1"/>
  <c r="V1269" i="1"/>
  <c r="Q884" i="1"/>
  <c r="R884" i="1"/>
  <c r="V884" i="1"/>
  <c r="V715" i="1"/>
  <c r="R715" i="1"/>
  <c r="Q715" i="1"/>
  <c r="V1193" i="1"/>
  <c r="Q1193" i="1"/>
  <c r="R1193" i="1"/>
  <c r="F885" i="1"/>
  <c r="Q2525" i="1"/>
  <c r="R2525" i="1"/>
  <c r="V2525" i="1"/>
  <c r="R2203" i="1"/>
  <c r="Q2203" i="1"/>
  <c r="V2203" i="1"/>
  <c r="V1032" i="1"/>
  <c r="R1032" i="1"/>
  <c r="Q1032" i="1"/>
  <c r="V907" i="1"/>
  <c r="R907" i="1"/>
  <c r="Q907" i="1"/>
  <c r="R1622" i="1"/>
  <c r="Q1622" i="1"/>
  <c r="V1622" i="1"/>
  <c r="S1609" i="1"/>
  <c r="T2395" i="1"/>
  <c r="AG1166" i="1"/>
  <c r="F1364" i="1"/>
  <c r="F1996" i="1"/>
  <c r="F2533" i="1"/>
  <c r="Q1671" i="1"/>
  <c r="R1671" i="1"/>
  <c r="V1671" i="1"/>
  <c r="V1271" i="1"/>
  <c r="R1271" i="1"/>
  <c r="Q1271" i="1"/>
  <c r="V1601" i="1"/>
  <c r="Q1601" i="1"/>
  <c r="R1601" i="1"/>
  <c r="Q1508" i="1"/>
  <c r="V1508" i="1"/>
  <c r="R1508" i="1"/>
  <c r="V1170" i="1"/>
  <c r="Q1170" i="1"/>
  <c r="R1170" i="1"/>
  <c r="Q1766" i="1"/>
  <c r="R1766" i="1"/>
  <c r="V1766" i="1"/>
  <c r="V1125" i="1"/>
  <c r="Q1125" i="1"/>
  <c r="R1125" i="1"/>
  <c r="R1547" i="1"/>
  <c r="V1547" i="1"/>
  <c r="Q1547" i="1"/>
  <c r="R1708" i="1"/>
  <c r="Q1708" i="1"/>
  <c r="V1708" i="1"/>
  <c r="R2225" i="1"/>
  <c r="Q2225" i="1"/>
  <c r="V2225" i="1"/>
  <c r="Q825" i="1"/>
  <c r="V825" i="1"/>
  <c r="R825" i="1"/>
  <c r="Q2486" i="1"/>
  <c r="R2486" i="1"/>
  <c r="V2486" i="1"/>
  <c r="Q1856" i="1"/>
  <c r="V1856" i="1"/>
  <c r="R1856" i="1"/>
  <c r="R1680" i="1"/>
  <c r="V1680" i="1"/>
  <c r="Q1680" i="1"/>
  <c r="Q2600" i="1"/>
  <c r="V2600" i="1"/>
  <c r="R2600" i="1"/>
  <c r="V2265" i="1"/>
  <c r="R2265" i="1"/>
  <c r="Q2265" i="1"/>
  <c r="R1286" i="1"/>
  <c r="Q1286" i="1"/>
  <c r="V1286" i="1"/>
  <c r="Q1391" i="1"/>
  <c r="V1391" i="1"/>
  <c r="R1391" i="1"/>
  <c r="Q2020" i="1"/>
  <c r="R2020" i="1"/>
  <c r="V2020" i="1"/>
  <c r="R1127" i="1"/>
  <c r="Q1127" i="1"/>
  <c r="V1127" i="1"/>
  <c r="R777" i="1"/>
  <c r="V777" i="1"/>
  <c r="Q777" i="1"/>
  <c r="V1613" i="1"/>
  <c r="Q1613" i="1"/>
  <c r="R1613" i="1"/>
  <c r="R1891" i="1"/>
  <c r="Q1891" i="1"/>
  <c r="V1891" i="1"/>
  <c r="V782" i="1"/>
  <c r="Q782" i="1"/>
  <c r="R782" i="1"/>
  <c r="R2016" i="1"/>
  <c r="Q2016" i="1"/>
  <c r="V2016" i="1"/>
  <c r="R1411" i="1"/>
  <c r="Q1411" i="1"/>
  <c r="V1411" i="1"/>
  <c r="R2366" i="1"/>
  <c r="Q2366" i="1"/>
  <c r="V2366" i="1"/>
  <c r="R1932" i="1"/>
  <c r="Q1932" i="1"/>
  <c r="V1932" i="1"/>
  <c r="Q2597" i="1"/>
  <c r="R2597" i="1"/>
  <c r="V2597" i="1"/>
  <c r="R2687" i="1"/>
  <c r="Q2687" i="1"/>
  <c r="V2687" i="1"/>
  <c r="R1284" i="1"/>
  <c r="Q1284" i="1"/>
  <c r="V1284" i="1"/>
  <c r="R1117" i="1"/>
  <c r="V1117" i="1"/>
  <c r="Q1117" i="1"/>
  <c r="Q2259" i="1"/>
  <c r="V2259" i="1"/>
  <c r="R2259" i="1"/>
  <c r="R1112" i="1"/>
  <c r="Q1112" i="1"/>
  <c r="V1112" i="1"/>
  <c r="Q1747" i="1"/>
  <c r="V1747" i="1"/>
  <c r="R1747" i="1"/>
  <c r="R1607" i="1"/>
  <c r="Q1607" i="1"/>
  <c r="V1607" i="1"/>
  <c r="V1100" i="1"/>
  <c r="R1100" i="1"/>
  <c r="Q1100" i="1"/>
  <c r="R1839" i="1"/>
  <c r="V1839" i="1"/>
  <c r="Q1839" i="1"/>
  <c r="R1812" i="1"/>
  <c r="V1812" i="1"/>
  <c r="Q1812" i="1"/>
  <c r="Q2609" i="1"/>
  <c r="R2609" i="1"/>
  <c r="V2609" i="1"/>
  <c r="R2683" i="1"/>
  <c r="Q2683" i="1"/>
  <c r="V2683" i="1"/>
  <c r="V2487" i="1"/>
  <c r="R2487" i="1"/>
  <c r="Q2487" i="1"/>
  <c r="R1113" i="1"/>
  <c r="V1113" i="1"/>
  <c r="Q1113" i="1"/>
  <c r="V2705" i="1"/>
  <c r="Q2705" i="1"/>
  <c r="R2705" i="1"/>
  <c r="R1893" i="1"/>
  <c r="Q1893" i="1"/>
  <c r="V1893" i="1"/>
  <c r="Q1081" i="1"/>
  <c r="V1081" i="1"/>
  <c r="R1081" i="1"/>
  <c r="Q1413" i="1"/>
  <c r="V1413" i="1"/>
  <c r="R1413" i="1"/>
  <c r="R1426" i="1"/>
  <c r="Q1426" i="1"/>
  <c r="V1426" i="1"/>
  <c r="V1104" i="1"/>
  <c r="R1104" i="1"/>
  <c r="Q1104" i="1"/>
  <c r="V1016" i="1"/>
  <c r="Q1016" i="1"/>
  <c r="R1016" i="1"/>
  <c r="R724" i="1"/>
  <c r="Q724" i="1"/>
  <c r="V724" i="1"/>
  <c r="R1307" i="1"/>
  <c r="V1307" i="1"/>
  <c r="Q1307" i="1"/>
  <c r="V2428" i="1"/>
  <c r="R2428" i="1"/>
  <c r="Q2428" i="1"/>
  <c r="V2168" i="1"/>
  <c r="R2168" i="1"/>
  <c r="Q2168" i="1"/>
  <c r="Q1611" i="1"/>
  <c r="R1611" i="1"/>
  <c r="V1611" i="1"/>
  <c r="R2392" i="1"/>
  <c r="Q2392" i="1"/>
  <c r="V2392" i="1"/>
  <c r="R2314" i="1"/>
  <c r="Q2314" i="1"/>
  <c r="V2314" i="1"/>
  <c r="R2024" i="1"/>
  <c r="V2024" i="1"/>
  <c r="Q2024" i="1"/>
  <c r="R908" i="1"/>
  <c r="Q908" i="1"/>
  <c r="V908" i="1"/>
  <c r="Q2503" i="1"/>
  <c r="R2503" i="1"/>
  <c r="V2503" i="1"/>
  <c r="R1593" i="1"/>
  <c r="V1593" i="1"/>
  <c r="Q1593" i="1"/>
  <c r="R1189" i="1"/>
  <c r="V1189" i="1"/>
  <c r="Q1189" i="1"/>
  <c r="R1450" i="1"/>
  <c r="Q1450" i="1"/>
  <c r="V1450" i="1"/>
  <c r="R1327" i="1"/>
  <c r="V1327" i="1"/>
  <c r="Q1327" i="1"/>
  <c r="R2396" i="1"/>
  <c r="V2396" i="1"/>
  <c r="Q2396" i="1"/>
  <c r="Q1183" i="1"/>
  <c r="R1183" i="1"/>
  <c r="V1183" i="1"/>
  <c r="Q725" i="1"/>
  <c r="V725" i="1"/>
  <c r="R725" i="1"/>
  <c r="R1347" i="1"/>
  <c r="Q1347" i="1"/>
  <c r="V1347" i="1"/>
  <c r="Q1894" i="1"/>
  <c r="R1894" i="1"/>
  <c r="V1894" i="1"/>
  <c r="Q1805" i="1"/>
  <c r="V1805" i="1"/>
  <c r="R1805" i="1"/>
  <c r="Q1198" i="1"/>
  <c r="R1198" i="1"/>
  <c r="V1198" i="1"/>
  <c r="R797" i="1"/>
  <c r="Q797" i="1"/>
  <c r="V797" i="1"/>
  <c r="R2169" i="1"/>
  <c r="V2169" i="1"/>
  <c r="Q2169" i="1"/>
  <c r="R2517" i="1"/>
  <c r="Q2517" i="1"/>
  <c r="V2517" i="1"/>
  <c r="V1408" i="1"/>
  <c r="R1408" i="1"/>
  <c r="Q1408" i="1"/>
  <c r="R811" i="1"/>
  <c r="V811" i="1"/>
  <c r="Q811" i="1"/>
  <c r="R2660" i="1"/>
  <c r="V2660" i="1"/>
  <c r="Q2660" i="1"/>
  <c r="R1296" i="1"/>
  <c r="Q1296" i="1"/>
  <c r="V1296" i="1"/>
  <c r="Q1175" i="1"/>
  <c r="R1175" i="1"/>
  <c r="V1175" i="1"/>
  <c r="R2402" i="1"/>
  <c r="Q2402" i="1"/>
  <c r="V2402" i="1"/>
  <c r="R2519" i="1"/>
  <c r="V2519" i="1"/>
  <c r="Q2519" i="1"/>
  <c r="V784" i="1"/>
  <c r="Q784" i="1"/>
  <c r="R784" i="1"/>
  <c r="R1881" i="1"/>
  <c r="V1881" i="1"/>
  <c r="Q1881" i="1"/>
  <c r="R1670" i="1"/>
  <c r="V1670" i="1"/>
  <c r="Q1670" i="1"/>
  <c r="Q1673" i="1"/>
  <c r="R1673" i="1"/>
  <c r="V1673" i="1"/>
  <c r="R1248" i="1"/>
  <c r="V1248" i="1"/>
  <c r="Q1248" i="1"/>
  <c r="V1480" i="1"/>
  <c r="R1480" i="1"/>
  <c r="Q1480" i="1"/>
  <c r="R2309" i="1"/>
  <c r="Q2309" i="1"/>
  <c r="V2309" i="1"/>
  <c r="V2103" i="1"/>
  <c r="Q2103" i="1"/>
  <c r="R2103" i="1"/>
  <c r="R1930" i="1"/>
  <c r="Q1930" i="1"/>
  <c r="V1930" i="1"/>
  <c r="R2303" i="1"/>
  <c r="Q2303" i="1"/>
  <c r="V2303" i="1"/>
  <c r="V2375" i="1"/>
  <c r="Q2375" i="1"/>
  <c r="R2375" i="1"/>
  <c r="R1444" i="1"/>
  <c r="V1444" i="1"/>
  <c r="Q1444" i="1"/>
  <c r="R2212" i="1"/>
  <c r="Q2212" i="1"/>
  <c r="V2212" i="1"/>
  <c r="R1808" i="1"/>
  <c r="V1808" i="1"/>
  <c r="Q1808" i="1"/>
  <c r="Q949" i="1"/>
  <c r="V949" i="1"/>
  <c r="R949" i="1"/>
  <c r="Q1672" i="1"/>
  <c r="V1672" i="1"/>
  <c r="R1672" i="1"/>
  <c r="V1143" i="1"/>
  <c r="Q1143" i="1"/>
  <c r="R1143" i="1"/>
  <c r="Q1456" i="1"/>
  <c r="R1456" i="1"/>
  <c r="V1456" i="1"/>
  <c r="R2325" i="1"/>
  <c r="Q2325" i="1"/>
  <c r="V2325" i="1"/>
  <c r="R1683" i="1"/>
  <c r="V1683" i="1"/>
  <c r="Q1683" i="1"/>
  <c r="R2445" i="1"/>
  <c r="Q2445" i="1"/>
  <c r="V2445" i="1"/>
  <c r="V1495" i="1"/>
  <c r="R1495" i="1"/>
  <c r="Q1495" i="1"/>
  <c r="R1819" i="1"/>
  <c r="Q1819" i="1"/>
  <c r="V1819" i="1"/>
  <c r="Q2670" i="1"/>
  <c r="V2670" i="1"/>
  <c r="R2670" i="1"/>
  <c r="Q1156" i="1"/>
  <c r="V1156" i="1"/>
  <c r="R1156" i="1"/>
  <c r="R2645" i="1"/>
  <c r="V2645" i="1"/>
  <c r="Q2645" i="1"/>
  <c r="R1344" i="1"/>
  <c r="V1344" i="1"/>
  <c r="Q1344" i="1"/>
  <c r="T1027" i="1"/>
  <c r="S1883" i="1"/>
  <c r="S1756" i="1"/>
  <c r="T923" i="1"/>
  <c r="E1817" i="1"/>
  <c r="F2020" i="1"/>
  <c r="T2594" i="1"/>
  <c r="F2035" i="1"/>
  <c r="Q826" i="1"/>
  <c r="R826" i="1"/>
  <c r="V826" i="1"/>
  <c r="R2681" i="1"/>
  <c r="Q2681" i="1"/>
  <c r="V2681" i="1"/>
  <c r="R2635" i="1"/>
  <c r="Q2635" i="1"/>
  <c r="V2635" i="1"/>
  <c r="Q1025" i="1"/>
  <c r="R1025" i="1"/>
  <c r="V1025" i="1"/>
  <c r="S1474" i="1"/>
  <c r="R1320" i="1"/>
  <c r="Q1320" i="1"/>
  <c r="V1320" i="1"/>
  <c r="D797" i="1"/>
  <c r="C797" i="1"/>
  <c r="H797" i="1"/>
  <c r="H2044" i="1"/>
  <c r="C2044" i="1"/>
  <c r="D2044" i="1"/>
  <c r="C1462" i="1"/>
  <c r="D1462" i="1"/>
  <c r="H1462" i="1"/>
  <c r="D2229" i="1"/>
  <c r="H2229" i="1"/>
  <c r="C2229" i="1"/>
  <c r="D1606" i="1"/>
  <c r="H1606" i="1"/>
  <c r="C1606" i="1"/>
  <c r="D2551" i="1"/>
  <c r="C2551" i="1"/>
  <c r="H2551" i="1"/>
  <c r="C2413" i="1"/>
  <c r="D2413" i="1"/>
  <c r="H2413" i="1"/>
  <c r="H2169" i="1"/>
  <c r="D2169" i="1"/>
  <c r="C2169" i="1"/>
  <c r="H2567" i="1"/>
  <c r="C2567" i="1"/>
  <c r="D2567" i="1"/>
  <c r="C1402" i="1"/>
  <c r="D1402" i="1"/>
  <c r="H1402" i="1"/>
  <c r="D1715" i="1"/>
  <c r="C1715" i="1"/>
  <c r="H1715" i="1"/>
  <c r="C1045" i="1"/>
  <c r="H1045" i="1"/>
  <c r="D1045" i="1"/>
  <c r="C1758" i="1"/>
  <c r="D1758" i="1"/>
  <c r="H1758" i="1"/>
  <c r="D2096" i="1"/>
  <c r="H2096" i="1"/>
  <c r="C2096" i="1"/>
  <c r="AE1510" i="1"/>
  <c r="AI1510" i="1"/>
  <c r="AD1510" i="1"/>
  <c r="AE1800" i="1"/>
  <c r="AD1800" i="1"/>
  <c r="AI1800" i="1"/>
  <c r="AE1636" i="1"/>
  <c r="AD1636" i="1"/>
  <c r="AI1636" i="1"/>
  <c r="AE2077" i="1"/>
  <c r="AD2077" i="1"/>
  <c r="AI2077" i="1"/>
  <c r="AE2327" i="1"/>
  <c r="AD2327" i="1"/>
  <c r="AI2327" i="1"/>
  <c r="AI2286" i="1"/>
  <c r="AD2286" i="1"/>
  <c r="AE2286" i="1"/>
  <c r="AE2240" i="1"/>
  <c r="AD2240" i="1"/>
  <c r="AI2240" i="1"/>
  <c r="AI1879" i="1"/>
  <c r="AE1879" i="1"/>
  <c r="AD1879" i="1"/>
  <c r="AE879" i="1"/>
  <c r="AD879" i="1"/>
  <c r="AI879" i="1"/>
  <c r="AI2354" i="1"/>
  <c r="AE2354" i="1"/>
  <c r="AD2354" i="1"/>
  <c r="AI2251" i="1"/>
  <c r="AE2251" i="1"/>
  <c r="AD2251" i="1"/>
  <c r="AI2395" i="1"/>
  <c r="AD2395" i="1"/>
  <c r="AE2395" i="1"/>
  <c r="AE1421" i="1"/>
  <c r="AI1421" i="1"/>
  <c r="AD1421" i="1"/>
  <c r="AE1516" i="1"/>
  <c r="AD1516" i="1"/>
  <c r="AI1516" i="1"/>
  <c r="AE1734" i="1"/>
  <c r="AD1734" i="1"/>
  <c r="AI1734" i="1"/>
  <c r="AD1770" i="1"/>
  <c r="AE1770" i="1"/>
  <c r="AI1770" i="1"/>
  <c r="AI1646" i="1"/>
  <c r="AE1646" i="1"/>
  <c r="AD1646" i="1"/>
  <c r="AD2083" i="1"/>
  <c r="AE2083" i="1"/>
  <c r="AI2083" i="1"/>
  <c r="AI2139" i="1"/>
  <c r="AE2139" i="1"/>
  <c r="AD2139" i="1"/>
  <c r="AI893" i="1"/>
  <c r="AD893" i="1"/>
  <c r="AE893" i="1"/>
  <c r="AD2401" i="1"/>
  <c r="AI2401" i="1"/>
  <c r="AE2401" i="1"/>
  <c r="AI2330" i="1"/>
  <c r="AE2330" i="1"/>
  <c r="AD2330" i="1"/>
  <c r="AE1416" i="1"/>
  <c r="AI1416" i="1"/>
  <c r="AD1416" i="1"/>
  <c r="AE2639" i="1"/>
  <c r="AI2639" i="1"/>
  <c r="AD2639" i="1"/>
  <c r="AI2691" i="1"/>
  <c r="AE2691" i="1"/>
  <c r="AD2691" i="1"/>
  <c r="AE777" i="1"/>
  <c r="AD777" i="1"/>
  <c r="AI777" i="1"/>
  <c r="AI2304" i="1"/>
  <c r="AE2304" i="1"/>
  <c r="AD2304" i="1"/>
  <c r="AI1869" i="1"/>
  <c r="AD1869" i="1"/>
  <c r="AE1869" i="1"/>
  <c r="AE826" i="1"/>
  <c r="AD826" i="1"/>
  <c r="AI826" i="1"/>
  <c r="AI1077" i="1"/>
  <c r="AE1077" i="1"/>
  <c r="AD1077" i="1"/>
  <c r="AE2313" i="1"/>
  <c r="AI2313" i="1"/>
  <c r="AD2313" i="1"/>
  <c r="AE1951" i="1"/>
  <c r="AD1951" i="1"/>
  <c r="AI1951" i="1"/>
  <c r="AD1743" i="1"/>
  <c r="AI1743" i="1"/>
  <c r="AE1743" i="1"/>
  <c r="AD1520" i="1"/>
  <c r="AE1520" i="1"/>
  <c r="AI1520" i="1"/>
  <c r="AI871" i="1"/>
  <c r="AD871" i="1"/>
  <c r="AE871" i="1"/>
  <c r="AE809" i="1"/>
  <c r="AD809" i="1"/>
  <c r="AI809" i="1"/>
  <c r="AI1230" i="1"/>
  <c r="AD1230" i="1"/>
  <c r="AE1230" i="1"/>
  <c r="AD2636" i="1"/>
  <c r="AE2636" i="1"/>
  <c r="AI2636" i="1"/>
  <c r="AD1616" i="1"/>
  <c r="AI1616" i="1"/>
  <c r="AE1616" i="1"/>
  <c r="AD1172" i="1"/>
  <c r="AE1172" i="1"/>
  <c r="AI1172" i="1"/>
  <c r="AE1553" i="1"/>
  <c r="AI1553" i="1"/>
  <c r="AD1553" i="1"/>
  <c r="AE1071" i="1"/>
  <c r="AI1071" i="1"/>
  <c r="AD1071" i="1"/>
  <c r="AD1940" i="1"/>
  <c r="AE1940" i="1"/>
  <c r="AI1940" i="1"/>
  <c r="AE2096" i="1"/>
  <c r="AD2096" i="1"/>
  <c r="AI2096" i="1"/>
  <c r="AE829" i="1"/>
  <c r="AD829" i="1"/>
  <c r="AI829" i="1"/>
  <c r="AE2044" i="1"/>
  <c r="AD2044" i="1"/>
  <c r="AI2044" i="1"/>
  <c r="AE968" i="1"/>
  <c r="AD968" i="1"/>
  <c r="AI968" i="1"/>
  <c r="AE1093" i="1"/>
  <c r="AD1093" i="1"/>
  <c r="AI1093" i="1"/>
  <c r="AE1619" i="1"/>
  <c r="AI1619" i="1"/>
  <c r="AD1619" i="1"/>
  <c r="AE2404" i="1"/>
  <c r="AI2404" i="1"/>
  <c r="AD2404" i="1"/>
  <c r="AD915" i="1"/>
  <c r="AI915" i="1"/>
  <c r="AE915" i="1"/>
  <c r="AE1655" i="1"/>
  <c r="AI1655" i="1"/>
  <c r="AD1655" i="1"/>
  <c r="AE1358" i="1"/>
  <c r="AI1358" i="1"/>
  <c r="AD1358" i="1"/>
  <c r="AD1625" i="1"/>
  <c r="AI1625" i="1"/>
  <c r="AE1625" i="1"/>
  <c r="AI754" i="1"/>
  <c r="AE754" i="1"/>
  <c r="AD754" i="1"/>
  <c r="AE1399" i="1"/>
  <c r="AI1399" i="1"/>
  <c r="AD1399" i="1"/>
  <c r="AD2197" i="1"/>
  <c r="AE2197" i="1"/>
  <c r="AI2197" i="1"/>
  <c r="AE1081" i="1"/>
  <c r="AI1081" i="1"/>
  <c r="AD1081" i="1"/>
  <c r="AE1547" i="1"/>
  <c r="AI1547" i="1"/>
  <c r="AD1547" i="1"/>
  <c r="AD2699" i="1"/>
  <c r="AE2699" i="1"/>
  <c r="AI2699" i="1"/>
  <c r="AD2464" i="1"/>
  <c r="AI2464" i="1"/>
  <c r="AE2464" i="1"/>
  <c r="AI1803" i="1"/>
  <c r="AD1803" i="1"/>
  <c r="AE1803" i="1"/>
  <c r="AI1772" i="1"/>
  <c r="AE1772" i="1"/>
  <c r="AD1772" i="1"/>
  <c r="AD2171" i="1"/>
  <c r="AI2171" i="1"/>
  <c r="AE2171" i="1"/>
  <c r="AI1123" i="1"/>
  <c r="AE1123" i="1"/>
  <c r="AD1123" i="1"/>
  <c r="AD2526" i="1"/>
  <c r="AE2526" i="1"/>
  <c r="AI2526" i="1"/>
  <c r="AE1329" i="1"/>
  <c r="AI1329" i="1"/>
  <c r="AD1329" i="1"/>
  <c r="AI1527" i="1"/>
  <c r="AE1527" i="1"/>
  <c r="AD1527" i="1"/>
  <c r="AI1084" i="1"/>
  <c r="AD1084" i="1"/>
  <c r="AE1084" i="1"/>
  <c r="AE900" i="1"/>
  <c r="AI900" i="1"/>
  <c r="AD900" i="1"/>
  <c r="AE1676" i="1"/>
  <c r="AI1676" i="1"/>
  <c r="AD1676" i="1"/>
  <c r="AE1040" i="1"/>
  <c r="AD1040" i="1"/>
  <c r="AI1040" i="1"/>
  <c r="AD784" i="1"/>
  <c r="AE784" i="1"/>
  <c r="AI784" i="1"/>
  <c r="AD916" i="1"/>
  <c r="AE916" i="1"/>
  <c r="AI916" i="1"/>
  <c r="AD2329" i="1"/>
  <c r="AE2329" i="1"/>
  <c r="AI2329" i="1"/>
  <c r="AD2133" i="1"/>
  <c r="AE2133" i="1"/>
  <c r="AI2133" i="1"/>
  <c r="AD1146" i="1"/>
  <c r="AE1146" i="1"/>
  <c r="AI1146" i="1"/>
  <c r="AE1409" i="1"/>
  <c r="AD1409" i="1"/>
  <c r="AI1409" i="1"/>
  <c r="AD1227" i="1"/>
  <c r="AE1227" i="1"/>
  <c r="AI1227" i="1"/>
  <c r="AD2621" i="1"/>
  <c r="AE2621" i="1"/>
  <c r="AI2621" i="1"/>
  <c r="AE1266" i="1"/>
  <c r="AD1266" i="1"/>
  <c r="AI1266" i="1"/>
  <c r="AD790" i="1"/>
  <c r="AE790" i="1"/>
  <c r="AI790" i="1"/>
  <c r="AE2655" i="1"/>
  <c r="AD2655" i="1"/>
  <c r="AI2655" i="1"/>
  <c r="AE2202" i="1"/>
  <c r="AI2202" i="1"/>
  <c r="AD2202" i="1"/>
  <c r="AE2579" i="1"/>
  <c r="AI2579" i="1"/>
  <c r="AD2579" i="1"/>
  <c r="AD2010" i="1"/>
  <c r="AI2010" i="1"/>
  <c r="AE2010" i="1"/>
  <c r="AI2356" i="1"/>
  <c r="AD2356" i="1"/>
  <c r="AE2356" i="1"/>
  <c r="AD2347" i="1"/>
  <c r="AE2347" i="1"/>
  <c r="AI2347" i="1"/>
  <c r="AD1013" i="1"/>
  <c r="AE1013" i="1"/>
  <c r="AI1013" i="1"/>
  <c r="AE711" i="1"/>
  <c r="AD711" i="1"/>
  <c r="AI711" i="1"/>
  <c r="AD1094" i="1"/>
  <c r="AE1094" i="1"/>
  <c r="AI1094" i="1"/>
  <c r="AE828" i="1"/>
  <c r="AI828" i="1"/>
  <c r="AD828" i="1"/>
  <c r="AE2439" i="1"/>
  <c r="AD2439" i="1"/>
  <c r="AI2439" i="1"/>
  <c r="AD2616" i="1"/>
  <c r="AI2616" i="1"/>
  <c r="AE2616" i="1"/>
  <c r="AE2468" i="1"/>
  <c r="AD2468" i="1"/>
  <c r="AI2468" i="1"/>
  <c r="AD785" i="1"/>
  <c r="AI785" i="1"/>
  <c r="AE785" i="1"/>
  <c r="AE1265" i="1"/>
  <c r="AI1265" i="1"/>
  <c r="AD1265" i="1"/>
  <c r="AE1965" i="1"/>
  <c r="AD1965" i="1"/>
  <c r="AI1965" i="1"/>
  <c r="AE1251" i="1"/>
  <c r="AI1251" i="1"/>
  <c r="AD1251" i="1"/>
  <c r="AE1134" i="1"/>
  <c r="AI1134" i="1"/>
  <c r="AD1134" i="1"/>
  <c r="AD1698" i="1"/>
  <c r="AE1698" i="1"/>
  <c r="AI1698" i="1"/>
  <c r="AD742" i="1"/>
  <c r="AE742" i="1"/>
  <c r="AI742" i="1"/>
  <c r="AE2289" i="1"/>
  <c r="AD2289" i="1"/>
  <c r="AI2289" i="1"/>
  <c r="AE1996" i="1"/>
  <c r="AD1996" i="1"/>
  <c r="AI1996" i="1"/>
  <c r="AD1085" i="1"/>
  <c r="AE1085" i="1"/>
  <c r="AI1085" i="1"/>
  <c r="AE2622" i="1"/>
  <c r="AD2622" i="1"/>
  <c r="AI2622" i="1"/>
  <c r="AE1388" i="1"/>
  <c r="AI1388" i="1"/>
  <c r="AD1388" i="1"/>
  <c r="AD2478" i="1"/>
  <c r="AE2478" i="1"/>
  <c r="AI2478" i="1"/>
  <c r="AD856" i="1"/>
  <c r="AE856" i="1"/>
  <c r="AI856" i="1"/>
  <c r="AE1359" i="1"/>
  <c r="AI1359" i="1"/>
  <c r="AD1359" i="1"/>
  <c r="AD1207" i="1"/>
  <c r="AE1207" i="1"/>
  <c r="AI1207" i="1"/>
  <c r="AI2339" i="1"/>
  <c r="AD2339" i="1"/>
  <c r="AE2339" i="1"/>
  <c r="AD1563" i="1"/>
  <c r="AI1563" i="1"/>
  <c r="AE1563" i="1"/>
  <c r="AD2208" i="1"/>
  <c r="AI2208" i="1"/>
  <c r="AE2208" i="1"/>
  <c r="AE1393" i="1"/>
  <c r="AD1393" i="1"/>
  <c r="AI1393" i="1"/>
  <c r="AE1117" i="1"/>
  <c r="AI1117" i="1"/>
  <c r="AD1117" i="1"/>
  <c r="AE2161" i="1"/>
  <c r="AD2161" i="1"/>
  <c r="AI2161" i="1"/>
  <c r="AD2205" i="1"/>
  <c r="AE2205" i="1"/>
  <c r="AI2205" i="1"/>
  <c r="AD1456" i="1"/>
  <c r="AI1456" i="1"/>
  <c r="AE1456" i="1"/>
  <c r="AE2557" i="1"/>
  <c r="AD2557" i="1"/>
  <c r="AI2557" i="1"/>
  <c r="AD2024" i="1"/>
  <c r="AE2024" i="1"/>
  <c r="AI2024" i="1"/>
  <c r="AE2069" i="1"/>
  <c r="AI2069" i="1"/>
  <c r="AD2069" i="1"/>
  <c r="AE2353" i="1"/>
  <c r="AI2353" i="1"/>
  <c r="AD2353" i="1"/>
  <c r="AE1376" i="1"/>
  <c r="AD1376" i="1"/>
  <c r="AI1376" i="1"/>
  <c r="AD1656" i="1"/>
  <c r="AI1656" i="1"/>
  <c r="AE1656" i="1"/>
  <c r="AI1919" i="1"/>
  <c r="AE1919" i="1"/>
  <c r="AD1919" i="1"/>
  <c r="AE1295" i="1"/>
  <c r="AD1295" i="1"/>
  <c r="AI1295" i="1"/>
  <c r="AE1493" i="1"/>
  <c r="AD1493" i="1"/>
  <c r="AI1493" i="1"/>
  <c r="AE1985" i="1"/>
  <c r="AD1985" i="1"/>
  <c r="AI1985" i="1"/>
  <c r="AD1360" i="1"/>
  <c r="AE1360" i="1"/>
  <c r="AI1360" i="1"/>
  <c r="AI1716" i="1"/>
  <c r="AD1716" i="1"/>
  <c r="AE1716" i="1"/>
  <c r="AD928" i="1"/>
  <c r="AI928" i="1"/>
  <c r="AE928" i="1"/>
  <c r="AI1194" i="1"/>
  <c r="AD1194" i="1"/>
  <c r="AE1194" i="1"/>
  <c r="AE2437" i="1"/>
  <c r="AD2437" i="1"/>
  <c r="AI2437" i="1"/>
  <c r="AE1347" i="1"/>
  <c r="AD1347" i="1"/>
  <c r="AI1347" i="1"/>
  <c r="AE2296" i="1"/>
  <c r="AD2296" i="1"/>
  <c r="AI2296" i="1"/>
  <c r="AD2227" i="1"/>
  <c r="AE2227" i="1"/>
  <c r="AI2227" i="1"/>
  <c r="AD1444" i="1"/>
  <c r="AI1444" i="1"/>
  <c r="AE1444" i="1"/>
  <c r="AD1955" i="1"/>
  <c r="AI1955" i="1"/>
  <c r="AE1955" i="1"/>
  <c r="AI1839" i="1"/>
  <c r="AE1839" i="1"/>
  <c r="AD1839" i="1"/>
  <c r="AS1863" i="1"/>
  <c r="AT1290" i="1"/>
  <c r="AT1324" i="1"/>
  <c r="AT865" i="1"/>
  <c r="AS1497" i="1"/>
  <c r="H2383" i="1"/>
  <c r="D2383" i="1"/>
  <c r="C2383" i="1"/>
  <c r="H1759" i="1"/>
  <c r="D1759" i="1"/>
  <c r="C1759" i="1"/>
  <c r="D1005" i="1"/>
  <c r="C1005" i="1"/>
  <c r="H1005" i="1"/>
  <c r="D1987" i="1"/>
  <c r="H1987" i="1"/>
  <c r="C1987" i="1"/>
  <c r="D1002" i="1"/>
  <c r="H1002" i="1"/>
  <c r="C1002" i="1"/>
  <c r="C717" i="1"/>
  <c r="D717" i="1"/>
  <c r="H717" i="1"/>
  <c r="D1937" i="1"/>
  <c r="H1937" i="1"/>
  <c r="C1937" i="1"/>
  <c r="D2365" i="1"/>
  <c r="H2365" i="1"/>
  <c r="C2365" i="1"/>
  <c r="C2102" i="1"/>
  <c r="D2102" i="1"/>
  <c r="H2102" i="1"/>
  <c r="C2457" i="1"/>
  <c r="D2457" i="1"/>
  <c r="H2457" i="1"/>
  <c r="D1707" i="1"/>
  <c r="C1707" i="1"/>
  <c r="H1707" i="1"/>
  <c r="D1794" i="1"/>
  <c r="H1794" i="1"/>
  <c r="C1794" i="1"/>
  <c r="AT2695" i="1"/>
  <c r="F2213" i="1"/>
  <c r="R773" i="1"/>
  <c r="Q773" i="1"/>
  <c r="V773" i="1"/>
  <c r="V2633" i="1"/>
  <c r="R2633" i="1"/>
  <c r="Q2633" i="1"/>
  <c r="R761" i="1"/>
  <c r="Q761" i="1"/>
  <c r="V761" i="1"/>
  <c r="R1314" i="1"/>
  <c r="Q1314" i="1"/>
  <c r="V1314" i="1"/>
  <c r="V2227" i="1"/>
  <c r="R2227" i="1"/>
  <c r="Q2227" i="1"/>
  <c r="R2700" i="1"/>
  <c r="Q2700" i="1"/>
  <c r="V2700" i="1"/>
  <c r="R2686" i="1"/>
  <c r="V2686" i="1"/>
  <c r="Q2686" i="1"/>
  <c r="Q1797" i="1"/>
  <c r="V1797" i="1"/>
  <c r="R1797" i="1"/>
  <c r="R2135" i="1"/>
  <c r="V2135" i="1"/>
  <c r="Q2135" i="1"/>
  <c r="S1540" i="1"/>
  <c r="T2497" i="1"/>
  <c r="T1029" i="1"/>
  <c r="T2401" i="1"/>
  <c r="R1420" i="1"/>
  <c r="V1420" i="1"/>
  <c r="Q1420" i="1"/>
  <c r="V1385" i="1"/>
  <c r="Q1385" i="1"/>
  <c r="R1385" i="1"/>
  <c r="R1886" i="1"/>
  <c r="V1886" i="1"/>
  <c r="Q1886" i="1"/>
  <c r="F2681" i="1"/>
  <c r="Q1256" i="1"/>
  <c r="V1256" i="1"/>
  <c r="R1256" i="1"/>
  <c r="Q2386" i="1"/>
  <c r="V2386" i="1"/>
  <c r="R2386" i="1"/>
  <c r="R1301" i="1"/>
  <c r="V1301" i="1"/>
  <c r="Q1301" i="1"/>
  <c r="Q2237" i="1"/>
  <c r="V2237" i="1"/>
  <c r="R2237" i="1"/>
  <c r="Q2046" i="1"/>
  <c r="R2046" i="1"/>
  <c r="V2046" i="1"/>
  <c r="Q866" i="1"/>
  <c r="R866" i="1"/>
  <c r="V866" i="1"/>
  <c r="R819" i="1"/>
  <c r="Q819" i="1"/>
  <c r="V819" i="1"/>
  <c r="V1097" i="1"/>
  <c r="Q1097" i="1"/>
  <c r="R1097" i="1"/>
  <c r="Q1402" i="1"/>
  <c r="R1402" i="1"/>
  <c r="V1402" i="1"/>
  <c r="Q2643" i="1"/>
  <c r="R2643" i="1"/>
  <c r="V2643" i="1"/>
  <c r="AS1824" i="1"/>
  <c r="V2061" i="1"/>
  <c r="R2061" i="1"/>
  <c r="Q2061" i="1"/>
  <c r="R2471" i="1"/>
  <c r="Q2471" i="1"/>
  <c r="V2471" i="1"/>
  <c r="R2578" i="1"/>
  <c r="Q2578" i="1"/>
  <c r="V2578" i="1"/>
  <c r="V1473" i="1"/>
  <c r="Q1473" i="1"/>
  <c r="R1473" i="1"/>
  <c r="Q785" i="1"/>
  <c r="R785" i="1"/>
  <c r="V785" i="1"/>
  <c r="F2306" i="1"/>
  <c r="R1581" i="1"/>
  <c r="Q1581" i="1"/>
  <c r="V1581" i="1"/>
  <c r="R2299" i="1"/>
  <c r="Q2299" i="1"/>
  <c r="V2299" i="1"/>
  <c r="V2544" i="1"/>
  <c r="Q2544" i="1"/>
  <c r="R2544" i="1"/>
  <c r="R1078" i="1"/>
  <c r="V1078" i="1"/>
  <c r="Q1078" i="1"/>
  <c r="Q779" i="1"/>
  <c r="R779" i="1"/>
  <c r="V779" i="1"/>
  <c r="Q2488" i="1"/>
  <c r="R2488" i="1"/>
  <c r="V2488" i="1"/>
  <c r="R2213" i="1"/>
  <c r="Q2213" i="1"/>
  <c r="V2213" i="1"/>
  <c r="V2378" i="1"/>
  <c r="Q2378" i="1"/>
  <c r="R2378" i="1"/>
  <c r="Q2427" i="1"/>
  <c r="V2427" i="1"/>
  <c r="R2427" i="1"/>
  <c r="V1636" i="1"/>
  <c r="Q1636" i="1"/>
  <c r="R1636" i="1"/>
  <c r="R2351" i="1"/>
  <c r="Q2351" i="1"/>
  <c r="V2351" i="1"/>
  <c r="V1080" i="1"/>
  <c r="R1080" i="1"/>
  <c r="Q1080" i="1"/>
  <c r="R1309" i="1"/>
  <c r="Q1309" i="1"/>
  <c r="V1309" i="1"/>
  <c r="R1735" i="1"/>
  <c r="V1735" i="1"/>
  <c r="Q1735" i="1"/>
  <c r="R2053" i="1"/>
  <c r="V2053" i="1"/>
  <c r="Q2053" i="1"/>
  <c r="R736" i="1"/>
  <c r="V736" i="1"/>
  <c r="Q736" i="1"/>
  <c r="R2569" i="1"/>
  <c r="V2569" i="1"/>
  <c r="Q2569" i="1"/>
  <c r="Q750" i="1"/>
  <c r="R750" i="1"/>
  <c r="V750" i="1"/>
  <c r="V1445" i="1"/>
  <c r="R1445" i="1"/>
  <c r="Q1445" i="1"/>
  <c r="R2167" i="1"/>
  <c r="Q2167" i="1"/>
  <c r="V2167" i="1"/>
  <c r="Q1324" i="1"/>
  <c r="V1324" i="1"/>
  <c r="R1324" i="1"/>
  <c r="R2301" i="1"/>
  <c r="Q2301" i="1"/>
  <c r="V2301" i="1"/>
  <c r="R1712" i="1"/>
  <c r="V1712" i="1"/>
  <c r="Q1712" i="1"/>
  <c r="R2349" i="1"/>
  <c r="V2349" i="1"/>
  <c r="Q2349" i="1"/>
  <c r="R1657" i="1"/>
  <c r="V1657" i="1"/>
  <c r="Q1657" i="1"/>
  <c r="R2505" i="1"/>
  <c r="Q2505" i="1"/>
  <c r="V2505" i="1"/>
  <c r="R966" i="1"/>
  <c r="Q966" i="1"/>
  <c r="V966" i="1"/>
  <c r="Q1056" i="1"/>
  <c r="R1056" i="1"/>
  <c r="V1056" i="1"/>
  <c r="R1777" i="1"/>
  <c r="V1777" i="1"/>
  <c r="Q1777" i="1"/>
  <c r="R1617" i="1"/>
  <c r="V1617" i="1"/>
  <c r="Q1617" i="1"/>
  <c r="V1154" i="1"/>
  <c r="R1154" i="1"/>
  <c r="Q1154" i="1"/>
  <c r="R1161" i="1"/>
  <c r="V1161" i="1"/>
  <c r="Q1161" i="1"/>
  <c r="R1597" i="1"/>
  <c r="V1597" i="1"/>
  <c r="Q1597" i="1"/>
  <c r="R1007" i="1"/>
  <c r="V1007" i="1"/>
  <c r="Q1007" i="1"/>
  <c r="R1061" i="1"/>
  <c r="V1061" i="1"/>
  <c r="Q1061" i="1"/>
  <c r="Q1736" i="1"/>
  <c r="R1736" i="1"/>
  <c r="V1736" i="1"/>
  <c r="Q2037" i="1"/>
  <c r="R2037" i="1"/>
  <c r="V2037" i="1"/>
  <c r="Q713" i="1"/>
  <c r="R713" i="1"/>
  <c r="V713" i="1"/>
  <c r="V2518" i="1"/>
  <c r="Q2518" i="1"/>
  <c r="R2518" i="1"/>
  <c r="R1020" i="1"/>
  <c r="V1020" i="1"/>
  <c r="Q1020" i="1"/>
  <c r="R1454" i="1"/>
  <c r="Q1454" i="1"/>
  <c r="V1454" i="1"/>
  <c r="V1729" i="1"/>
  <c r="R1729" i="1"/>
  <c r="Q1729" i="1"/>
  <c r="R1931" i="1"/>
  <c r="V1931" i="1"/>
  <c r="Q1931" i="1"/>
  <c r="Q1983" i="1"/>
  <c r="R1983" i="1"/>
  <c r="V1983" i="1"/>
  <c r="R1740" i="1"/>
  <c r="V1740" i="1"/>
  <c r="Q1740" i="1"/>
  <c r="Q707" i="1"/>
  <c r="R707" i="1"/>
  <c r="V707" i="1"/>
  <c r="R880" i="1"/>
  <c r="V880" i="1"/>
  <c r="Q880" i="1"/>
  <c r="V2704" i="1"/>
  <c r="R2704" i="1"/>
  <c r="Q2704" i="1"/>
  <c r="V1289" i="1"/>
  <c r="R1289" i="1"/>
  <c r="Q1289" i="1"/>
  <c r="Q1786" i="1"/>
  <c r="R1786" i="1"/>
  <c r="V1786" i="1"/>
  <c r="R2286" i="1"/>
  <c r="Q2286" i="1"/>
  <c r="V2286" i="1"/>
  <c r="R1199" i="1"/>
  <c r="V1199" i="1"/>
  <c r="Q1199" i="1"/>
  <c r="Q2673" i="1"/>
  <c r="R2673" i="1"/>
  <c r="V2673" i="1"/>
  <c r="Q1816" i="1"/>
  <c r="R1816" i="1"/>
  <c r="V1816" i="1"/>
  <c r="R1948" i="1"/>
  <c r="V1948" i="1"/>
  <c r="Q1948" i="1"/>
  <c r="R2403" i="1"/>
  <c r="Q2403" i="1"/>
  <c r="V2403" i="1"/>
  <c r="R1377" i="1"/>
  <c r="Q1377" i="1"/>
  <c r="V1377" i="1"/>
  <c r="R1179" i="1"/>
  <c r="Q1179" i="1"/>
  <c r="V1179" i="1"/>
  <c r="R1917" i="1"/>
  <c r="Q1917" i="1"/>
  <c r="V1917" i="1"/>
  <c r="Q2499" i="1"/>
  <c r="R2499" i="1"/>
  <c r="V2499" i="1"/>
  <c r="R2216" i="1"/>
  <c r="Q2216" i="1"/>
  <c r="V2216" i="1"/>
  <c r="R1352" i="1"/>
  <c r="Q1352" i="1"/>
  <c r="V1352" i="1"/>
  <c r="R2447" i="1"/>
  <c r="Q2447" i="1"/>
  <c r="V2447" i="1"/>
  <c r="R1511" i="1"/>
  <c r="V1511" i="1"/>
  <c r="Q1511" i="1"/>
  <c r="R1962" i="1"/>
  <c r="V1962" i="1"/>
  <c r="Q1962" i="1"/>
  <c r="R2028" i="1"/>
  <c r="V2028" i="1"/>
  <c r="Q2028" i="1"/>
  <c r="R2589" i="1"/>
  <c r="Q2589" i="1"/>
  <c r="V2589" i="1"/>
  <c r="R759" i="1"/>
  <c r="V759" i="1"/>
  <c r="Q759" i="1"/>
  <c r="R1845" i="1"/>
  <c r="V1845" i="1"/>
  <c r="Q1845" i="1"/>
  <c r="R2598" i="1"/>
  <c r="Q2598" i="1"/>
  <c r="V2598" i="1"/>
  <c r="Q1106" i="1"/>
  <c r="V1106" i="1"/>
  <c r="R1106" i="1"/>
  <c r="V2584" i="1"/>
  <c r="R2584" i="1"/>
  <c r="Q2584" i="1"/>
  <c r="R720" i="1"/>
  <c r="Q720" i="1"/>
  <c r="V720" i="1"/>
  <c r="Q1369" i="1"/>
  <c r="R1369" i="1"/>
  <c r="V1369" i="1"/>
  <c r="R2540" i="1"/>
  <c r="V2540" i="1"/>
  <c r="Q2540" i="1"/>
  <c r="Q2390" i="1"/>
  <c r="R2390" i="1"/>
  <c r="V2390" i="1"/>
  <c r="R2694" i="1"/>
  <c r="Q2694" i="1"/>
  <c r="V2694" i="1"/>
  <c r="V2677" i="1"/>
  <c r="R2677" i="1"/>
  <c r="Q2677" i="1"/>
  <c r="V1467" i="1"/>
  <c r="R1467" i="1"/>
  <c r="Q1467" i="1"/>
  <c r="V706" i="1"/>
  <c r="R706" i="1"/>
  <c r="Q706" i="1"/>
  <c r="Q2129" i="1"/>
  <c r="R2129" i="1"/>
  <c r="V2129" i="1"/>
  <c r="R926" i="1"/>
  <c r="V926" i="1"/>
  <c r="Q926" i="1"/>
  <c r="Q1528" i="1"/>
  <c r="V1528" i="1"/>
  <c r="R1528" i="1"/>
  <c r="Q2052" i="1"/>
  <c r="R2052" i="1"/>
  <c r="V2052" i="1"/>
  <c r="V1482" i="1"/>
  <c r="Q1482" i="1"/>
  <c r="R1482" i="1"/>
  <c r="V1909" i="1"/>
  <c r="Q1909" i="1"/>
  <c r="R1909" i="1"/>
  <c r="R1999" i="1"/>
  <c r="V1999" i="1"/>
  <c r="Q1999" i="1"/>
  <c r="V2654" i="1"/>
  <c r="R2654" i="1"/>
  <c r="Q2654" i="1"/>
  <c r="R729" i="1"/>
  <c r="V729" i="1"/>
  <c r="Q729" i="1"/>
  <c r="R1612" i="1"/>
  <c r="Q1612" i="1"/>
  <c r="V1612" i="1"/>
  <c r="R921" i="1"/>
  <c r="Q921" i="1"/>
  <c r="V921" i="1"/>
  <c r="R1644" i="1"/>
  <c r="V1644" i="1"/>
  <c r="Q1644" i="1"/>
  <c r="V2260" i="1"/>
  <c r="R2260" i="1"/>
  <c r="Q2260" i="1"/>
  <c r="V1287" i="1"/>
  <c r="Q1287" i="1"/>
  <c r="R1287" i="1"/>
  <c r="Q791" i="1"/>
  <c r="R791" i="1"/>
  <c r="V791" i="1"/>
  <c r="Q1690" i="1"/>
  <c r="R1690" i="1"/>
  <c r="V1690" i="1"/>
  <c r="R915" i="1"/>
  <c r="V915" i="1"/>
  <c r="Q915" i="1"/>
  <c r="R1111" i="1"/>
  <c r="Q1111" i="1"/>
  <c r="V1111" i="1"/>
  <c r="R1092" i="1"/>
  <c r="Q1092" i="1"/>
  <c r="V1092" i="1"/>
  <c r="R2426" i="1"/>
  <c r="Q2426" i="1"/>
  <c r="V2426" i="1"/>
  <c r="R1237" i="1"/>
  <c r="V1237" i="1"/>
  <c r="Q1237" i="1"/>
  <c r="R1895" i="1"/>
  <c r="Q1895" i="1"/>
  <c r="V1895" i="1"/>
  <c r="R2441" i="1"/>
  <c r="Q2441" i="1"/>
  <c r="V2441" i="1"/>
  <c r="R2143" i="1"/>
  <c r="V2143" i="1"/>
  <c r="Q2143" i="1"/>
  <c r="R2141" i="1"/>
  <c r="V2141" i="1"/>
  <c r="Q2141" i="1"/>
  <c r="R956" i="1"/>
  <c r="V956" i="1"/>
  <c r="Q956" i="1"/>
  <c r="Q795" i="1"/>
  <c r="V795" i="1"/>
  <c r="R795" i="1"/>
  <c r="E1933" i="1"/>
  <c r="T2277" i="1"/>
  <c r="E1727" i="1"/>
  <c r="Q1624" i="1"/>
  <c r="R1624" i="1"/>
  <c r="V1624" i="1"/>
  <c r="V968" i="1"/>
  <c r="R968" i="1"/>
  <c r="Q968" i="1"/>
  <c r="Q2209" i="1"/>
  <c r="R2209" i="1"/>
  <c r="V2209" i="1"/>
  <c r="Q2494" i="1"/>
  <c r="V2494" i="1"/>
  <c r="R2494" i="1"/>
  <c r="R2385" i="1"/>
  <c r="Q2385" i="1"/>
  <c r="V2385" i="1"/>
  <c r="T952" i="1"/>
  <c r="R794" i="1"/>
  <c r="Q794" i="1"/>
  <c r="V794" i="1"/>
  <c r="R2300" i="1"/>
  <c r="V2300" i="1"/>
  <c r="Q2300" i="1"/>
  <c r="R1249" i="1"/>
  <c r="V1249" i="1"/>
  <c r="Q1249" i="1"/>
  <c r="R932" i="1"/>
  <c r="Q932" i="1"/>
  <c r="V932" i="1"/>
  <c r="E1881" i="1"/>
  <c r="F2481" i="1"/>
  <c r="F2634" i="1"/>
  <c r="Q906" i="1"/>
  <c r="R906" i="1"/>
  <c r="V906" i="1"/>
  <c r="S1779" i="1"/>
  <c r="T841" i="1"/>
  <c r="C1107" i="1"/>
  <c r="H1107" i="1"/>
  <c r="D1107" i="1"/>
  <c r="H939" i="1"/>
  <c r="D939" i="1"/>
  <c r="C939" i="1"/>
  <c r="H1316" i="1"/>
  <c r="C1316" i="1"/>
  <c r="D1316" i="1"/>
  <c r="D1652" i="1"/>
  <c r="C1652" i="1"/>
  <c r="H1652" i="1"/>
  <c r="C2473" i="1"/>
  <c r="D2473" i="1"/>
  <c r="H2473" i="1"/>
  <c r="D2227" i="1"/>
  <c r="C2227" i="1"/>
  <c r="H2227" i="1"/>
  <c r="D2138" i="1"/>
  <c r="H2138" i="1"/>
  <c r="C2138" i="1"/>
  <c r="D2586" i="1"/>
  <c r="C2586" i="1"/>
  <c r="H2586" i="1"/>
  <c r="H1681" i="1"/>
  <c r="C1681" i="1"/>
  <c r="D1681" i="1"/>
  <c r="C2427" i="1"/>
  <c r="D2427" i="1"/>
  <c r="H2427" i="1"/>
  <c r="D2495" i="1"/>
  <c r="H2495" i="1"/>
  <c r="C2495" i="1"/>
  <c r="C1431" i="1"/>
  <c r="D1431" i="1"/>
  <c r="H1431" i="1"/>
  <c r="D1888" i="1"/>
  <c r="H1888" i="1"/>
  <c r="C1888" i="1"/>
  <c r="D2338" i="1"/>
  <c r="H2338" i="1"/>
  <c r="C2338" i="1"/>
  <c r="AE1505" i="1"/>
  <c r="AI1505" i="1"/>
  <c r="AD1505" i="1"/>
  <c r="AD1975" i="1"/>
  <c r="AE1975" i="1"/>
  <c r="AI1975" i="1"/>
  <c r="AE1700" i="1"/>
  <c r="AD1700" i="1"/>
  <c r="AI1700" i="1"/>
  <c r="AD2684" i="1"/>
  <c r="AE2684" i="1"/>
  <c r="AI2684" i="1"/>
  <c r="AI2685" i="1"/>
  <c r="AE2685" i="1"/>
  <c r="AD2685" i="1"/>
  <c r="AE765" i="1"/>
  <c r="AD765" i="1"/>
  <c r="AI765" i="1"/>
  <c r="AE965" i="1"/>
  <c r="AD965" i="1"/>
  <c r="AI965" i="1"/>
  <c r="AE1367" i="1"/>
  <c r="AI1367" i="1"/>
  <c r="AD1367" i="1"/>
  <c r="AD2162" i="1"/>
  <c r="AE2162" i="1"/>
  <c r="AI2162" i="1"/>
  <c r="AI2063" i="1"/>
  <c r="AE2063" i="1"/>
  <c r="AD2063" i="1"/>
  <c r="AE2343" i="1"/>
  <c r="AI2343" i="1"/>
  <c r="AD2343" i="1"/>
  <c r="AD2457" i="1"/>
  <c r="AI2457" i="1"/>
  <c r="AE2457" i="1"/>
  <c r="AD2307" i="1"/>
  <c r="AE2307" i="1"/>
  <c r="AI2307" i="1"/>
  <c r="AE2195" i="1"/>
  <c r="AI2195" i="1"/>
  <c r="AD2195" i="1"/>
  <c r="AI1197" i="1"/>
  <c r="AD1197" i="1"/>
  <c r="AE1197" i="1"/>
  <c r="AE1394" i="1"/>
  <c r="AI1394" i="1"/>
  <c r="AD1394" i="1"/>
  <c r="AI1817" i="1"/>
  <c r="AE1817" i="1"/>
  <c r="AD1817" i="1"/>
  <c r="AE1492" i="1"/>
  <c r="AD1492" i="1"/>
  <c r="AI1492" i="1"/>
  <c r="AD1384" i="1"/>
  <c r="AE1384" i="1"/>
  <c r="AI1384" i="1"/>
  <c r="AI1130" i="1"/>
  <c r="AD1130" i="1"/>
  <c r="AE1130" i="1"/>
  <c r="AI1213" i="1"/>
  <c r="AE1213" i="1"/>
  <c r="AD1213" i="1"/>
  <c r="AE2058" i="1"/>
  <c r="AI2058" i="1"/>
  <c r="AD2058" i="1"/>
  <c r="AI839" i="1"/>
  <c r="AE839" i="1"/>
  <c r="AD839" i="1"/>
  <c r="AE849" i="1"/>
  <c r="AD849" i="1"/>
  <c r="AI849" i="1"/>
  <c r="AI1379" i="1"/>
  <c r="AD1379" i="1"/>
  <c r="AE1379" i="1"/>
  <c r="AD2030" i="1"/>
  <c r="AE2030" i="1"/>
  <c r="AI2030" i="1"/>
  <c r="AE2695" i="1"/>
  <c r="AD2695" i="1"/>
  <c r="AI2695" i="1"/>
  <c r="AE2480" i="1"/>
  <c r="AD2480" i="1"/>
  <c r="AI2480" i="1"/>
  <c r="AE1931" i="1"/>
  <c r="AD1931" i="1"/>
  <c r="AI1931" i="1"/>
  <c r="AI877" i="1"/>
  <c r="AE877" i="1"/>
  <c r="AD877" i="1"/>
  <c r="AE1788" i="1"/>
  <c r="AD1788" i="1"/>
  <c r="AI1788" i="1"/>
  <c r="AD2612" i="1"/>
  <c r="AI2612" i="1"/>
  <c r="AE2612" i="1"/>
  <c r="AE1178" i="1"/>
  <c r="AD1178" i="1"/>
  <c r="AI1178" i="1"/>
  <c r="AE1038" i="1"/>
  <c r="AI1038" i="1"/>
  <c r="AD1038" i="1"/>
  <c r="AE870" i="1"/>
  <c r="AD870" i="1"/>
  <c r="AI870" i="1"/>
  <c r="AE2255" i="1"/>
  <c r="AD2255" i="1"/>
  <c r="AI2255" i="1"/>
  <c r="AD740" i="1"/>
  <c r="AI740" i="1"/>
  <c r="AE740" i="1"/>
  <c r="AI2027" i="1"/>
  <c r="AD2027" i="1"/>
  <c r="AE2027" i="1"/>
  <c r="AD2476" i="1"/>
  <c r="AE2476" i="1"/>
  <c r="AI2476" i="1"/>
  <c r="AI2666" i="1"/>
  <c r="AE2666" i="1"/>
  <c r="AD2666" i="1"/>
  <c r="AE1828" i="1"/>
  <c r="AD1828" i="1"/>
  <c r="AI1828" i="1"/>
  <c r="AE1374" i="1"/>
  <c r="AD1374" i="1"/>
  <c r="AI1374" i="1"/>
  <c r="AD775" i="1"/>
  <c r="AE775" i="1"/>
  <c r="AI775" i="1"/>
  <c r="AI863" i="1"/>
  <c r="AE863" i="1"/>
  <c r="AD863" i="1"/>
  <c r="AI1577" i="1"/>
  <c r="AE1577" i="1"/>
  <c r="AD1577" i="1"/>
  <c r="AD2523" i="1"/>
  <c r="AE2523" i="1"/>
  <c r="AI2523" i="1"/>
  <c r="AE2441" i="1"/>
  <c r="AD2441" i="1"/>
  <c r="AI2441" i="1"/>
  <c r="AD2613" i="1"/>
  <c r="AE2613" i="1"/>
  <c r="AI2613" i="1"/>
  <c r="AI1136" i="1"/>
  <c r="AE1136" i="1"/>
  <c r="AD1136" i="1"/>
  <c r="AE1343" i="1"/>
  <c r="AD1343" i="1"/>
  <c r="AI1343" i="1"/>
  <c r="AE2350" i="1"/>
  <c r="AD2350" i="1"/>
  <c r="AI2350" i="1"/>
  <c r="AE2115" i="1"/>
  <c r="AD2115" i="1"/>
  <c r="AI2115" i="1"/>
  <c r="AI1471" i="1"/>
  <c r="AD1471" i="1"/>
  <c r="AE1471" i="1"/>
  <c r="AI1845" i="1"/>
  <c r="AE1845" i="1"/>
  <c r="AD1845" i="1"/>
  <c r="AI2232" i="1"/>
  <c r="AE2232" i="1"/>
  <c r="AD2232" i="1"/>
  <c r="AE2298" i="1"/>
  <c r="AD2298" i="1"/>
  <c r="AI2298" i="1"/>
  <c r="AD980" i="1"/>
  <c r="AE980" i="1"/>
  <c r="AI980" i="1"/>
  <c r="AD926" i="1"/>
  <c r="AE926" i="1"/>
  <c r="AI926" i="1"/>
  <c r="AD969" i="1"/>
  <c r="AE969" i="1"/>
  <c r="AI969" i="1"/>
  <c r="AE1206" i="1"/>
  <c r="AI1206" i="1"/>
  <c r="AD1206" i="1"/>
  <c r="AE1528" i="1"/>
  <c r="AI1528" i="1"/>
  <c r="AD1528" i="1"/>
  <c r="AE798" i="1"/>
  <c r="AD798" i="1"/>
  <c r="AI798" i="1"/>
  <c r="AE1617" i="1"/>
  <c r="AI1617" i="1"/>
  <c r="AD1617" i="1"/>
  <c r="AE1535" i="1"/>
  <c r="AD1535" i="1"/>
  <c r="AI1535" i="1"/>
  <c r="AE2422" i="1"/>
  <c r="AD2422" i="1"/>
  <c r="AI2422" i="1"/>
  <c r="AD906" i="1"/>
  <c r="AE906" i="1"/>
  <c r="AI906" i="1"/>
  <c r="AD816" i="1"/>
  <c r="AI816" i="1"/>
  <c r="AE816" i="1"/>
  <c r="AE1148" i="1"/>
  <c r="AD1148" i="1"/>
  <c r="AI1148" i="1"/>
  <c r="AD2459" i="1"/>
  <c r="AE2459" i="1"/>
  <c r="AI2459" i="1"/>
  <c r="AE1138" i="1"/>
  <c r="AD1138" i="1"/>
  <c r="AI1138" i="1"/>
  <c r="AE1428" i="1"/>
  <c r="AD1428" i="1"/>
  <c r="AI1428" i="1"/>
  <c r="AE2107" i="1"/>
  <c r="AD2107" i="1"/>
  <c r="AI2107" i="1"/>
  <c r="AI2093" i="1"/>
  <c r="AE2093" i="1"/>
  <c r="AD2093" i="1"/>
  <c r="AD2274" i="1"/>
  <c r="AI2274" i="1"/>
  <c r="AE2274" i="1"/>
  <c r="AE2100" i="1"/>
  <c r="AD2100" i="1"/>
  <c r="AI2100" i="1"/>
  <c r="AD2625" i="1"/>
  <c r="AE2625" i="1"/>
  <c r="AI2625" i="1"/>
  <c r="AE1264" i="1"/>
  <c r="AI1264" i="1"/>
  <c r="AD1264" i="1"/>
  <c r="AD1410" i="1"/>
  <c r="AI1410" i="1"/>
  <c r="AE1410" i="1"/>
  <c r="AI836" i="1"/>
  <c r="AD836" i="1"/>
  <c r="AE836" i="1"/>
  <c r="AE1843" i="1"/>
  <c r="AD1843" i="1"/>
  <c r="AI1843" i="1"/>
  <c r="AE1238" i="1"/>
  <c r="AI1238" i="1"/>
  <c r="AD1238" i="1"/>
  <c r="AD1548" i="1"/>
  <c r="AE1548" i="1"/>
  <c r="AI1548" i="1"/>
  <c r="AE2176" i="1"/>
  <c r="AD2176" i="1"/>
  <c r="AI2176" i="1"/>
  <c r="AE752" i="1"/>
  <c r="AD752" i="1"/>
  <c r="AI752" i="1"/>
  <c r="AE768" i="1"/>
  <c r="AD768" i="1"/>
  <c r="AI768" i="1"/>
  <c r="AD1856" i="1"/>
  <c r="AE1856" i="1"/>
  <c r="AI1856" i="1"/>
  <c r="AE1053" i="1"/>
  <c r="AD1053" i="1"/>
  <c r="AI1053" i="1"/>
  <c r="AD2218" i="1"/>
  <c r="AE2218" i="1"/>
  <c r="AI2218" i="1"/>
  <c r="AE2641" i="1"/>
  <c r="AD2641" i="1"/>
  <c r="AI2641" i="1"/>
  <c r="AD1541" i="1"/>
  <c r="AE1541" i="1"/>
  <c r="AI1541" i="1"/>
  <c r="AD1681" i="1"/>
  <c r="AE1681" i="1"/>
  <c r="AI1681" i="1"/>
  <c r="AE2603" i="1"/>
  <c r="AD2603" i="1"/>
  <c r="AI2603" i="1"/>
  <c r="AD1764" i="1"/>
  <c r="AI1764" i="1"/>
  <c r="AE1764" i="1"/>
  <c r="AE1572" i="1"/>
  <c r="AI1572" i="1"/>
  <c r="AD1572" i="1"/>
  <c r="AE2692" i="1"/>
  <c r="AD2692" i="1"/>
  <c r="AI2692" i="1"/>
  <c r="AD1851" i="1"/>
  <c r="AE1851" i="1"/>
  <c r="AI1851" i="1"/>
  <c r="AE1801" i="1"/>
  <c r="AI1801" i="1"/>
  <c r="AD1801" i="1"/>
  <c r="AE1642" i="1"/>
  <c r="AD1642" i="1"/>
  <c r="AI1642" i="1"/>
  <c r="AD949" i="1"/>
  <c r="AE949" i="1"/>
  <c r="AI949" i="1"/>
  <c r="AE1382" i="1"/>
  <c r="AD1382" i="1"/>
  <c r="AI1382" i="1"/>
  <c r="AE2458" i="1"/>
  <c r="AD2458" i="1"/>
  <c r="AI2458" i="1"/>
  <c r="AE2491" i="1"/>
  <c r="AD2491" i="1"/>
  <c r="AI2491" i="1"/>
  <c r="AE2256" i="1"/>
  <c r="AD2256" i="1"/>
  <c r="AI2256" i="1"/>
  <c r="AE1645" i="1"/>
  <c r="AD1645" i="1"/>
  <c r="AI1645" i="1"/>
  <c r="AE1980" i="1"/>
  <c r="AI1980" i="1"/>
  <c r="AD1980" i="1"/>
  <c r="AE2389" i="1"/>
  <c r="AI2389" i="1"/>
  <c r="AD2389" i="1"/>
  <c r="AD741" i="1"/>
  <c r="AE741" i="1"/>
  <c r="AI741" i="1"/>
  <c r="AE1311" i="1"/>
  <c r="AD1311" i="1"/>
  <c r="AI1311" i="1"/>
  <c r="AI1598" i="1"/>
  <c r="AE1598" i="1"/>
  <c r="AD1598" i="1"/>
  <c r="AE760" i="1"/>
  <c r="AI760" i="1"/>
  <c r="AD760" i="1"/>
  <c r="AE718" i="1"/>
  <c r="AD718" i="1"/>
  <c r="AI718" i="1"/>
  <c r="AI1153" i="1"/>
  <c r="AE1153" i="1"/>
  <c r="AD1153" i="1"/>
  <c r="AE2173" i="1"/>
  <c r="AD2173" i="1"/>
  <c r="AI2173" i="1"/>
  <c r="AD2559" i="1"/>
  <c r="AI2559" i="1"/>
  <c r="AE2559" i="1"/>
  <c r="AD712" i="1"/>
  <c r="AE712" i="1"/>
  <c r="AI712" i="1"/>
  <c r="AE2326" i="1"/>
  <c r="AI2326" i="1"/>
  <c r="AD2326" i="1"/>
  <c r="AD1160" i="1"/>
  <c r="AE1160" i="1"/>
  <c r="AI1160" i="1"/>
  <c r="AE1218" i="1"/>
  <c r="AD1218" i="1"/>
  <c r="AI1218" i="1"/>
  <c r="AI2646" i="1"/>
  <c r="AE2646" i="1"/>
  <c r="AD2646" i="1"/>
  <c r="AE963" i="1"/>
  <c r="AI963" i="1"/>
  <c r="AD963" i="1"/>
  <c r="AE1844" i="1"/>
  <c r="AD1844" i="1"/>
  <c r="AI1844" i="1"/>
  <c r="AD1092" i="1"/>
  <c r="AE1092" i="1"/>
  <c r="AI1092" i="1"/>
  <c r="AE1068" i="1"/>
  <c r="AD1068" i="1"/>
  <c r="AI1068" i="1"/>
  <c r="AE1564" i="1"/>
  <c r="AD1564" i="1"/>
  <c r="AI1564" i="1"/>
  <c r="AE1746" i="1"/>
  <c r="AI1746" i="1"/>
  <c r="AD1746" i="1"/>
  <c r="AE2149" i="1"/>
  <c r="AD2149" i="1"/>
  <c r="AI2149" i="1"/>
  <c r="AE2519" i="1"/>
  <c r="AD2519" i="1"/>
  <c r="AI2519" i="1"/>
  <c r="AE889" i="1"/>
  <c r="AD889" i="1"/>
  <c r="AI889" i="1"/>
  <c r="AE1543" i="1"/>
  <c r="AI1543" i="1"/>
  <c r="AD1543" i="1"/>
  <c r="AE2392" i="1"/>
  <c r="AD2392" i="1"/>
  <c r="AI2392" i="1"/>
  <c r="AE1255" i="1"/>
  <c r="AD1255" i="1"/>
  <c r="AI1255" i="1"/>
  <c r="AE1929" i="1"/>
  <c r="AD1929" i="1"/>
  <c r="AI1929" i="1"/>
  <c r="AE1024" i="1"/>
  <c r="AI1024" i="1"/>
  <c r="AD1024" i="1"/>
  <c r="AE2418" i="1"/>
  <c r="AI2418" i="1"/>
  <c r="AD2418" i="1"/>
  <c r="AE1862" i="1"/>
  <c r="AD1862" i="1"/>
  <c r="AI1862" i="1"/>
  <c r="AD1468" i="1"/>
  <c r="AE1468" i="1"/>
  <c r="AI1468" i="1"/>
  <c r="AE2539" i="1"/>
  <c r="AD2539" i="1"/>
  <c r="AI2539" i="1"/>
  <c r="AI1733" i="1"/>
  <c r="AE1733" i="1"/>
  <c r="AD1733" i="1"/>
  <c r="AD947" i="1"/>
  <c r="AE947" i="1"/>
  <c r="AI947" i="1"/>
  <c r="AD875" i="1"/>
  <c r="AE875" i="1"/>
  <c r="AI875" i="1"/>
  <c r="D2561" i="1"/>
  <c r="H2561" i="1"/>
  <c r="C2561" i="1"/>
  <c r="C1315" i="1"/>
  <c r="H1315" i="1"/>
  <c r="D1315" i="1"/>
  <c r="H858" i="1"/>
  <c r="D858" i="1"/>
  <c r="C858" i="1"/>
  <c r="H933" i="1"/>
  <c r="D933" i="1"/>
  <c r="C933" i="1"/>
  <c r="C1021" i="1"/>
  <c r="D1021" i="1"/>
  <c r="H1021" i="1"/>
  <c r="C1989" i="1"/>
  <c r="D1989" i="1"/>
  <c r="H1989" i="1"/>
  <c r="D824" i="1"/>
  <c r="H824" i="1"/>
  <c r="C824" i="1"/>
  <c r="C852" i="1"/>
  <c r="D852" i="1"/>
  <c r="H852" i="1"/>
  <c r="C726" i="1"/>
  <c r="H726" i="1"/>
  <c r="D726" i="1"/>
  <c r="D2540" i="1"/>
  <c r="C2540" i="1"/>
  <c r="H2540" i="1"/>
  <c r="H1860" i="1"/>
  <c r="C1860" i="1"/>
  <c r="D1860" i="1"/>
  <c r="D2165" i="1"/>
  <c r="H2165" i="1"/>
  <c r="C2165" i="1"/>
  <c r="C1226" i="1"/>
  <c r="D1226" i="1"/>
  <c r="H1226" i="1"/>
  <c r="AT2107" i="1"/>
  <c r="AS2553" i="1"/>
  <c r="AT2052" i="1"/>
  <c r="R796" i="1"/>
  <c r="V796" i="1"/>
  <c r="Q796" i="1"/>
  <c r="R1021" i="1"/>
  <c r="V1021" i="1"/>
  <c r="Q1021" i="1"/>
  <c r="Q2605" i="1"/>
  <c r="R2605" i="1"/>
  <c r="V2605" i="1"/>
  <c r="V1914" i="1"/>
  <c r="Q1914" i="1"/>
  <c r="R1914" i="1"/>
  <c r="R746" i="1"/>
  <c r="V746" i="1"/>
  <c r="Q746" i="1"/>
  <c r="Q2676" i="1"/>
  <c r="R2676" i="1"/>
  <c r="V2676" i="1"/>
  <c r="V1871" i="1"/>
  <c r="R1871" i="1"/>
  <c r="Q1871" i="1"/>
  <c r="R2443" i="1"/>
  <c r="V2443" i="1"/>
  <c r="Q2443" i="1"/>
  <c r="R917" i="1"/>
  <c r="V917" i="1"/>
  <c r="Q917" i="1"/>
  <c r="R1502" i="1"/>
  <c r="V1502" i="1"/>
  <c r="Q1502" i="1"/>
  <c r="Q719" i="1"/>
  <c r="R719" i="1"/>
  <c r="V719" i="1"/>
  <c r="Q885" i="1"/>
  <c r="R885" i="1"/>
  <c r="V885" i="1"/>
  <c r="Q2367" i="1"/>
  <c r="V2367" i="1"/>
  <c r="R2367" i="1"/>
  <c r="S1559" i="1"/>
  <c r="AG1362" i="1"/>
  <c r="AG1132" i="1"/>
  <c r="F721" i="1"/>
  <c r="R2411" i="1"/>
  <c r="Q2411" i="1"/>
  <c r="V2411" i="1"/>
  <c r="R2523" i="1"/>
  <c r="Q2523" i="1"/>
  <c r="V2523" i="1"/>
  <c r="Q1209" i="1"/>
  <c r="R1209" i="1"/>
  <c r="V1209" i="1"/>
  <c r="R1082" i="1"/>
  <c r="V1082" i="1"/>
  <c r="Q1082" i="1"/>
  <c r="R1905" i="1"/>
  <c r="Q1905" i="1"/>
  <c r="V1905" i="1"/>
  <c r="R2533" i="1"/>
  <c r="Q2533" i="1"/>
  <c r="V2533" i="1"/>
  <c r="V1010" i="1"/>
  <c r="Q1010" i="1"/>
  <c r="R1010" i="1"/>
  <c r="R1826" i="1"/>
  <c r="Q1826" i="1"/>
  <c r="V1826" i="1"/>
  <c r="R2647" i="1"/>
  <c r="Q2647" i="1"/>
  <c r="V2647" i="1"/>
  <c r="V2207" i="1"/>
  <c r="R2207" i="1"/>
  <c r="Q2207" i="1"/>
  <c r="R2459" i="1"/>
  <c r="V2459" i="1"/>
  <c r="Q2459" i="1"/>
  <c r="R1890" i="1"/>
  <c r="Q1890" i="1"/>
  <c r="V1890" i="1"/>
  <c r="Q2118" i="1"/>
  <c r="V2118" i="1"/>
  <c r="R2118" i="1"/>
  <c r="Q995" i="1"/>
  <c r="R995" i="1"/>
  <c r="V995" i="1"/>
  <c r="V1674" i="1"/>
  <c r="Q1674" i="1"/>
  <c r="R1674" i="1"/>
  <c r="F2294" i="1"/>
  <c r="F2436" i="1"/>
  <c r="E1688" i="1"/>
  <c r="R1686" i="1"/>
  <c r="Q1686" i="1"/>
  <c r="V1686" i="1"/>
  <c r="R2104" i="1"/>
  <c r="V2104" i="1"/>
  <c r="Q2104" i="1"/>
  <c r="R1465" i="1"/>
  <c r="V1465" i="1"/>
  <c r="Q1465" i="1"/>
  <c r="R2137" i="1"/>
  <c r="V2137" i="1"/>
  <c r="Q2137" i="1"/>
  <c r="AF1946" i="1"/>
  <c r="V2492" i="1"/>
  <c r="R2492" i="1"/>
  <c r="Q2492" i="1"/>
  <c r="R1003" i="1"/>
  <c r="Q1003" i="1"/>
  <c r="V1003" i="1"/>
  <c r="R734" i="1"/>
  <c r="V734" i="1"/>
  <c r="Q734" i="1"/>
  <c r="V1650" i="1"/>
  <c r="R1650" i="1"/>
  <c r="Q1650" i="1"/>
  <c r="R1072" i="1"/>
  <c r="Q1072" i="1"/>
  <c r="V1072" i="1"/>
  <c r="R765" i="1"/>
  <c r="Q765" i="1"/>
  <c r="V765" i="1"/>
  <c r="Q2247" i="1"/>
  <c r="V2247" i="1"/>
  <c r="R2247" i="1"/>
  <c r="V1290" i="1"/>
  <c r="R1290" i="1"/>
  <c r="Q1290" i="1"/>
  <c r="V763" i="1"/>
  <c r="Q763" i="1"/>
  <c r="R763" i="1"/>
  <c r="R2316" i="1"/>
  <c r="Q2316" i="1"/>
  <c r="V2316" i="1"/>
  <c r="R1418" i="1"/>
  <c r="V1418" i="1"/>
  <c r="Q1418" i="1"/>
  <c r="V1516" i="1"/>
  <c r="R1516" i="1"/>
  <c r="Q1516" i="1"/>
  <c r="Q2084" i="1"/>
  <c r="R2084" i="1"/>
  <c r="V2084" i="1"/>
  <c r="Q1668" i="1"/>
  <c r="V1668" i="1"/>
  <c r="R1668" i="1"/>
  <c r="Q1259" i="1"/>
  <c r="R1259" i="1"/>
  <c r="V1259" i="1"/>
  <c r="Q1551" i="1"/>
  <c r="V1551" i="1"/>
  <c r="R1551" i="1"/>
  <c r="Q1625" i="1"/>
  <c r="V1625" i="1"/>
  <c r="R1625" i="1"/>
  <c r="Q897" i="1"/>
  <c r="R897" i="1"/>
  <c r="V897" i="1"/>
  <c r="Q1083" i="1"/>
  <c r="V1083" i="1"/>
  <c r="R1083" i="1"/>
  <c r="Q2409" i="1"/>
  <c r="R2409" i="1"/>
  <c r="V2409" i="1"/>
  <c r="Q1651" i="1"/>
  <c r="V1651" i="1"/>
  <c r="R1651" i="1"/>
  <c r="V1429" i="1"/>
  <c r="R1429" i="1"/>
  <c r="Q1429" i="1"/>
  <c r="R1258" i="1"/>
  <c r="V1258" i="1"/>
  <c r="Q1258" i="1"/>
  <c r="Q1542" i="1"/>
  <c r="R1542" i="1"/>
  <c r="V1542" i="1"/>
  <c r="R1922" i="1"/>
  <c r="Q1922" i="1"/>
  <c r="V1922" i="1"/>
  <c r="R1974" i="1"/>
  <c r="V1974" i="1"/>
  <c r="Q1974" i="1"/>
  <c r="R2412" i="1"/>
  <c r="Q2412" i="1"/>
  <c r="V2412" i="1"/>
  <c r="V2514" i="1"/>
  <c r="R2514" i="1"/>
  <c r="Q2514" i="1"/>
  <c r="Q2433" i="1"/>
  <c r="V2433" i="1"/>
  <c r="R2433" i="1"/>
  <c r="V1633" i="1"/>
  <c r="Q1633" i="1"/>
  <c r="R1633" i="1"/>
  <c r="Q1942" i="1"/>
  <c r="R1942" i="1"/>
  <c r="V1942" i="1"/>
  <c r="R1802" i="1"/>
  <c r="V1802" i="1"/>
  <c r="Q1802" i="1"/>
  <c r="Q1907" i="1"/>
  <c r="R1907" i="1"/>
  <c r="V1907" i="1"/>
  <c r="R1503" i="1"/>
  <c r="V1503" i="1"/>
  <c r="Q1503" i="1"/>
  <c r="Q1507" i="1"/>
  <c r="R1507" i="1"/>
  <c r="V1507" i="1"/>
  <c r="Q2124" i="1"/>
  <c r="V2124" i="1"/>
  <c r="R2124" i="1"/>
  <c r="R1791" i="1"/>
  <c r="V1791" i="1"/>
  <c r="Q1791" i="1"/>
  <c r="V2179" i="1"/>
  <c r="Q2179" i="1"/>
  <c r="R2179" i="1"/>
  <c r="R2371" i="1"/>
  <c r="Q2371" i="1"/>
  <c r="V2371" i="1"/>
  <c r="R2336" i="1"/>
  <c r="Q2336" i="1"/>
  <c r="V2336" i="1"/>
  <c r="Q860" i="1"/>
  <c r="R860" i="1"/>
  <c r="V860" i="1"/>
  <c r="R950" i="1"/>
  <c r="V950" i="1"/>
  <c r="Q950" i="1"/>
  <c r="R1882" i="1"/>
  <c r="Q1882" i="1"/>
  <c r="V1882" i="1"/>
  <c r="Q1422" i="1"/>
  <c r="V1422" i="1"/>
  <c r="R1422" i="1"/>
  <c r="R1200" i="1"/>
  <c r="Q1200" i="1"/>
  <c r="V1200" i="1"/>
  <c r="R1015" i="1"/>
  <c r="V1015" i="1"/>
  <c r="Q1015" i="1"/>
  <c r="R1968" i="1"/>
  <c r="Q1968" i="1"/>
  <c r="V1968" i="1"/>
  <c r="R2338" i="1"/>
  <c r="V2338" i="1"/>
  <c r="Q2338" i="1"/>
  <c r="R837" i="1"/>
  <c r="Q837" i="1"/>
  <c r="V837" i="1"/>
  <c r="Q940" i="1"/>
  <c r="R940" i="1"/>
  <c r="V940" i="1"/>
  <c r="R2604" i="1"/>
  <c r="V2604" i="1"/>
  <c r="Q2604" i="1"/>
  <c r="Q1091" i="1"/>
  <c r="V1091" i="1"/>
  <c r="R1091" i="1"/>
  <c r="Q721" i="1"/>
  <c r="R721" i="1"/>
  <c r="V721" i="1"/>
  <c r="Q2570" i="1"/>
  <c r="R2570" i="1"/>
  <c r="V2570" i="1"/>
  <c r="V2421" i="1"/>
  <c r="Q2421" i="1"/>
  <c r="R2421" i="1"/>
  <c r="R2474" i="1"/>
  <c r="V2474" i="1"/>
  <c r="Q2474" i="1"/>
  <c r="R1315" i="1"/>
  <c r="Q1315" i="1"/>
  <c r="V1315" i="1"/>
  <c r="R1440" i="1"/>
  <c r="Q1440" i="1"/>
  <c r="V1440" i="1"/>
  <c r="V1774" i="1"/>
  <c r="R1774" i="1"/>
  <c r="Q1774" i="1"/>
  <c r="V710" i="1"/>
  <c r="R710" i="1"/>
  <c r="Q710" i="1"/>
  <c r="V1634" i="1"/>
  <c r="R1634" i="1"/>
  <c r="Q1634" i="1"/>
  <c r="V1722" i="1"/>
  <c r="Q1722" i="1"/>
  <c r="R1722" i="1"/>
  <c r="R824" i="1"/>
  <c r="V824" i="1"/>
  <c r="Q824" i="1"/>
  <c r="R1488" i="1"/>
  <c r="Q1488" i="1"/>
  <c r="V1488" i="1"/>
  <c r="V733" i="1"/>
  <c r="Q733" i="1"/>
  <c r="R733" i="1"/>
  <c r="Q798" i="1"/>
  <c r="R798" i="1"/>
  <c r="V798" i="1"/>
  <c r="Q1364" i="1"/>
  <c r="V1364" i="1"/>
  <c r="R1364" i="1"/>
  <c r="R1370" i="1"/>
  <c r="V1370" i="1"/>
  <c r="Q1370" i="1"/>
  <c r="R896" i="1"/>
  <c r="Q896" i="1"/>
  <c r="V896" i="1"/>
  <c r="V852" i="1"/>
  <c r="Q852" i="1"/>
  <c r="R852" i="1"/>
  <c r="Q1854" i="1"/>
  <c r="R1854" i="1"/>
  <c r="V1854" i="1"/>
  <c r="Q2496" i="1"/>
  <c r="R2496" i="1"/>
  <c r="V2496" i="1"/>
  <c r="V1030" i="1"/>
  <c r="R1030" i="1"/>
  <c r="Q1030" i="1"/>
  <c r="R2674" i="1"/>
  <c r="Q2674" i="1"/>
  <c r="V2674" i="1"/>
  <c r="V2501" i="1"/>
  <c r="R2501" i="1"/>
  <c r="Q2501" i="1"/>
  <c r="R2671" i="1"/>
  <c r="Q2671" i="1"/>
  <c r="V2671" i="1"/>
  <c r="V1396" i="1"/>
  <c r="R1396" i="1"/>
  <c r="Q1396" i="1"/>
  <c r="R1964" i="1"/>
  <c r="V1964" i="1"/>
  <c r="Q1964" i="1"/>
  <c r="V2228" i="1"/>
  <c r="Q2228" i="1"/>
  <c r="R2228" i="1"/>
  <c r="V828" i="1"/>
  <c r="R828" i="1"/>
  <c r="Q828" i="1"/>
  <c r="V1831" i="1"/>
  <c r="R1831" i="1"/>
  <c r="Q1831" i="1"/>
  <c r="R2195" i="1"/>
  <c r="V2195" i="1"/>
  <c r="Q2195" i="1"/>
  <c r="Q2400" i="1"/>
  <c r="R2400" i="1"/>
  <c r="V2400" i="1"/>
  <c r="R766" i="1"/>
  <c r="Q766" i="1"/>
  <c r="V766" i="1"/>
  <c r="R901" i="1"/>
  <c r="Q901" i="1"/>
  <c r="V901" i="1"/>
  <c r="Q2440" i="1"/>
  <c r="V2440" i="1"/>
  <c r="R2440" i="1"/>
  <c r="R1794" i="1"/>
  <c r="Q1794" i="1"/>
  <c r="V1794" i="1"/>
  <c r="V910" i="1"/>
  <c r="R910" i="1"/>
  <c r="Q910" i="1"/>
  <c r="Q2491" i="1"/>
  <c r="R2491" i="1"/>
  <c r="V2491" i="1"/>
  <c r="V2248" i="1"/>
  <c r="Q2248" i="1"/>
  <c r="R2248" i="1"/>
  <c r="V2288" i="1"/>
  <c r="R2288" i="1"/>
  <c r="Q2288" i="1"/>
  <c r="R2551" i="1"/>
  <c r="V2551" i="1"/>
  <c r="Q2551" i="1"/>
  <c r="R1564" i="1"/>
  <c r="V1564" i="1"/>
  <c r="Q1564" i="1"/>
  <c r="R1126" i="1"/>
  <c r="Q1126" i="1"/>
  <c r="V1126" i="1"/>
  <c r="R800" i="1"/>
  <c r="Q800" i="1"/>
  <c r="V800" i="1"/>
  <c r="R2373" i="1"/>
  <c r="Q2373" i="1"/>
  <c r="V2373" i="1"/>
  <c r="R931" i="1"/>
  <c r="Q931" i="1"/>
  <c r="V931" i="1"/>
  <c r="R2275" i="1"/>
  <c r="Q2275" i="1"/>
  <c r="V2275" i="1"/>
  <c r="V2173" i="1"/>
  <c r="R2173" i="1"/>
  <c r="Q2173" i="1"/>
  <c r="V2408" i="1"/>
  <c r="Q2408" i="1"/>
  <c r="R2408" i="1"/>
  <c r="V2345" i="1"/>
  <c r="R2345" i="1"/>
  <c r="Q2345" i="1"/>
  <c r="V744" i="1"/>
  <c r="R744" i="1"/>
  <c r="Q744" i="1"/>
  <c r="R1900" i="1"/>
  <c r="V1900" i="1"/>
  <c r="Q1900" i="1"/>
  <c r="E1846" i="1"/>
  <c r="F898" i="1"/>
  <c r="T781" i="1"/>
  <c r="T882" i="1"/>
  <c r="T864" i="1"/>
  <c r="AG1122" i="1"/>
  <c r="F1124" i="1"/>
  <c r="E1539" i="1"/>
  <c r="R2296" i="1"/>
  <c r="Q2296" i="1"/>
  <c r="V2296" i="1"/>
  <c r="R799" i="1"/>
  <c r="V799" i="1"/>
  <c r="Q799" i="1"/>
  <c r="Q2261" i="1"/>
  <c r="V2261" i="1"/>
  <c r="R2261" i="1"/>
  <c r="R2648" i="1"/>
  <c r="V2648" i="1"/>
  <c r="Q2648" i="1"/>
  <c r="R1603" i="1"/>
  <c r="V1603" i="1"/>
  <c r="Q1603" i="1"/>
  <c r="F2092" i="1"/>
  <c r="Q1692" i="1"/>
  <c r="R1692" i="1"/>
  <c r="V1692" i="1"/>
  <c r="R1122" i="1"/>
  <c r="V1122" i="1"/>
  <c r="Q1122" i="1"/>
  <c r="Q1716" i="1"/>
  <c r="R1716" i="1"/>
  <c r="V1716" i="1"/>
  <c r="Q1707" i="1"/>
  <c r="V1707" i="1"/>
  <c r="R1707" i="1"/>
  <c r="S1660" i="1"/>
  <c r="F2499" i="1"/>
  <c r="AG885" i="1"/>
  <c r="E1656" i="1"/>
  <c r="F2269" i="1"/>
  <c r="AT1068" i="1"/>
  <c r="AT2195" i="1"/>
  <c r="C1805" i="1"/>
  <c r="D1805" i="1"/>
  <c r="H1805" i="1"/>
  <c r="C1645" i="1"/>
  <c r="H1645" i="1"/>
  <c r="D1645" i="1"/>
  <c r="D1806" i="1"/>
  <c r="C1806" i="1"/>
  <c r="H1806" i="1"/>
  <c r="D977" i="1"/>
  <c r="C977" i="1"/>
  <c r="H977" i="1"/>
  <c r="C1382" i="1"/>
  <c r="H1382" i="1"/>
  <c r="D1382" i="1"/>
  <c r="H2506" i="1"/>
  <c r="D2506" i="1"/>
  <c r="C2506" i="1"/>
  <c r="D710" i="1"/>
  <c r="H710" i="1"/>
  <c r="C710" i="1"/>
  <c r="C709" i="1"/>
  <c r="D709" i="1"/>
  <c r="H709" i="1"/>
  <c r="D2183" i="1"/>
  <c r="H2183" i="1"/>
  <c r="C2183" i="1"/>
  <c r="D2025" i="1"/>
  <c r="C2025" i="1"/>
  <c r="H2025" i="1"/>
  <c r="H990" i="1"/>
  <c r="D990" i="1"/>
  <c r="C990" i="1"/>
  <c r="H1823" i="1"/>
  <c r="D1823" i="1"/>
  <c r="C1823" i="1"/>
  <c r="H1291" i="1"/>
  <c r="D1291" i="1"/>
  <c r="C1291" i="1"/>
  <c r="H1187" i="1"/>
  <c r="C1187" i="1"/>
  <c r="D1187" i="1"/>
  <c r="AE1793" i="1"/>
  <c r="AI1793" i="1"/>
  <c r="AD1793" i="1"/>
  <c r="AD1644" i="1"/>
  <c r="AE1644" i="1"/>
  <c r="AI1644" i="1"/>
  <c r="AE1669" i="1"/>
  <c r="AD1669" i="1"/>
  <c r="AI1669" i="1"/>
  <c r="AE907" i="1"/>
  <c r="AD907" i="1"/>
  <c r="AI907" i="1"/>
  <c r="AI1276" i="1"/>
  <c r="AE1276" i="1"/>
  <c r="AD1276" i="1"/>
  <c r="AD817" i="1"/>
  <c r="AE817" i="1"/>
  <c r="AI817" i="1"/>
  <c r="AD1837" i="1"/>
  <c r="AE1837" i="1"/>
  <c r="AI1837" i="1"/>
  <c r="AE1035" i="1"/>
  <c r="AI1035" i="1"/>
  <c r="AD1035" i="1"/>
  <c r="AI1533" i="1"/>
  <c r="AE1533" i="1"/>
  <c r="AD1533" i="1"/>
  <c r="AD2447" i="1"/>
  <c r="AE2447" i="1"/>
  <c r="AI2447" i="1"/>
  <c r="AI2216" i="1"/>
  <c r="AD2216" i="1"/>
  <c r="AE2216" i="1"/>
  <c r="AE2163" i="1"/>
  <c r="AD2163" i="1"/>
  <c r="AI2163" i="1"/>
  <c r="AE1949" i="1"/>
  <c r="AD1949" i="1"/>
  <c r="AI1949" i="1"/>
  <c r="AE717" i="1"/>
  <c r="AD717" i="1"/>
  <c r="AI717" i="1"/>
  <c r="AE783" i="1"/>
  <c r="AD783" i="1"/>
  <c r="AI783" i="1"/>
  <c r="AI1385" i="1"/>
  <c r="AE1385" i="1"/>
  <c r="AD1385" i="1"/>
  <c r="AE1995" i="1"/>
  <c r="AD1995" i="1"/>
  <c r="AI1995" i="1"/>
  <c r="AE2180" i="1"/>
  <c r="AD2180" i="1"/>
  <c r="AI2180" i="1"/>
  <c r="AD1301" i="1"/>
  <c r="AI1301" i="1"/>
  <c r="AE1301" i="1"/>
  <c r="AD1795" i="1"/>
  <c r="AE1795" i="1"/>
  <c r="AI1795" i="1"/>
  <c r="AD2067" i="1"/>
  <c r="AI2067" i="1"/>
  <c r="AE2067" i="1"/>
  <c r="AD966" i="1"/>
  <c r="AE966" i="1"/>
  <c r="AI966" i="1"/>
  <c r="AE2249" i="1"/>
  <c r="AD2249" i="1"/>
  <c r="AI2249" i="1"/>
  <c r="AE1680" i="1"/>
  <c r="AD1680" i="1"/>
  <c r="AI1680" i="1"/>
  <c r="AE1459" i="1"/>
  <c r="AI1459" i="1"/>
  <c r="AD1459" i="1"/>
  <c r="AE842" i="1"/>
  <c r="AD842" i="1"/>
  <c r="AI842" i="1"/>
  <c r="AI2140" i="1"/>
  <c r="AE2140" i="1"/>
  <c r="AD2140" i="1"/>
  <c r="AE1484" i="1"/>
  <c r="AI1484" i="1"/>
  <c r="AD1484" i="1"/>
  <c r="AE1784" i="1"/>
  <c r="AD1784" i="1"/>
  <c r="AI1784" i="1"/>
  <c r="AE2134" i="1"/>
  <c r="AI2134" i="1"/>
  <c r="AD2134" i="1"/>
  <c r="AE2273" i="1"/>
  <c r="AI2273" i="1"/>
  <c r="AD2273" i="1"/>
  <c r="AE2384" i="1"/>
  <c r="AD2384" i="1"/>
  <c r="AI2384" i="1"/>
  <c r="AE873" i="1"/>
  <c r="AI873" i="1"/>
  <c r="AD873" i="1"/>
  <c r="AI2436" i="1"/>
  <c r="AE2436" i="1"/>
  <c r="AD2436" i="1"/>
  <c r="AE1968" i="1"/>
  <c r="AD1968" i="1"/>
  <c r="AI1968" i="1"/>
  <c r="AD2222" i="1"/>
  <c r="AE2222" i="1"/>
  <c r="AI2222" i="1"/>
  <c r="AE2698" i="1"/>
  <c r="AI2698" i="1"/>
  <c r="AD2698" i="1"/>
  <c r="AE1897" i="1"/>
  <c r="AD1897" i="1"/>
  <c r="AI1897" i="1"/>
  <c r="AE902" i="1"/>
  <c r="AI902" i="1"/>
  <c r="AD902" i="1"/>
  <c r="AI1338" i="1"/>
  <c r="AE1338" i="1"/>
  <c r="AD1338" i="1"/>
  <c r="AE1933" i="1"/>
  <c r="AD1933" i="1"/>
  <c r="AI1933" i="1"/>
  <c r="AE1880" i="1"/>
  <c r="AD1880" i="1"/>
  <c r="AI1880" i="1"/>
  <c r="AD2561" i="1"/>
  <c r="AE2561" i="1"/>
  <c r="AI2561" i="1"/>
  <c r="AE2177" i="1"/>
  <c r="AD2177" i="1"/>
  <c r="AI2177" i="1"/>
  <c r="AI2582" i="1"/>
  <c r="AE2582" i="1"/>
  <c r="AD2582" i="1"/>
  <c r="AD1896" i="1"/>
  <c r="AE1896" i="1"/>
  <c r="AI1896" i="1"/>
  <c r="AD1402" i="1"/>
  <c r="AI1402" i="1"/>
  <c r="AE1402" i="1"/>
  <c r="AD983" i="1"/>
  <c r="AE983" i="1"/>
  <c r="AI983" i="1"/>
  <c r="AD2223" i="1"/>
  <c r="AI2223" i="1"/>
  <c r="AE2223" i="1"/>
  <c r="AE2460" i="1"/>
  <c r="AI2460" i="1"/>
  <c r="AD2460" i="1"/>
  <c r="AE1211" i="1"/>
  <c r="AD1211" i="1"/>
  <c r="AI1211" i="1"/>
  <c r="AD1215" i="1"/>
  <c r="AE1215" i="1"/>
  <c r="AI1215" i="1"/>
  <c r="AI919" i="1"/>
  <c r="AE919" i="1"/>
  <c r="AD919" i="1"/>
  <c r="AE2642" i="1"/>
  <c r="AI2642" i="1"/>
  <c r="AD2642" i="1"/>
  <c r="AD1242" i="1"/>
  <c r="AE1242" i="1"/>
  <c r="AI1242" i="1"/>
  <c r="AE1797" i="1"/>
  <c r="AD1797" i="1"/>
  <c r="AI1797" i="1"/>
  <c r="AE1252" i="1"/>
  <c r="AD1252" i="1"/>
  <c r="AI1252" i="1"/>
  <c r="AE2299" i="1"/>
  <c r="AI2299" i="1"/>
  <c r="AD2299" i="1"/>
  <c r="AE2471" i="1"/>
  <c r="AD2471" i="1"/>
  <c r="AI2471" i="1"/>
  <c r="AI1060" i="1"/>
  <c r="AD1060" i="1"/>
  <c r="AE1060" i="1"/>
  <c r="AD2531" i="1"/>
  <c r="AE2531" i="1"/>
  <c r="AI2531" i="1"/>
  <c r="AD2615" i="1"/>
  <c r="AI2615" i="1"/>
  <c r="AE2615" i="1"/>
  <c r="AD1524" i="1"/>
  <c r="AE1524" i="1"/>
  <c r="AI1524" i="1"/>
  <c r="AE2700" i="1"/>
  <c r="AD2700" i="1"/>
  <c r="AI2700" i="1"/>
  <c r="AD1447" i="1"/>
  <c r="AI1447" i="1"/>
  <c r="AE1447" i="1"/>
  <c r="AE2650" i="1"/>
  <c r="AD2650" i="1"/>
  <c r="AI2650" i="1"/>
  <c r="AE1763" i="1"/>
  <c r="AI1763" i="1"/>
  <c r="AD1763" i="1"/>
  <c r="AE1070" i="1"/>
  <c r="AI1070" i="1"/>
  <c r="AD1070" i="1"/>
  <c r="AD1560" i="1"/>
  <c r="AE1560" i="1"/>
  <c r="AI1560" i="1"/>
  <c r="AE2349" i="1"/>
  <c r="AD2349" i="1"/>
  <c r="AI2349" i="1"/>
  <c r="AE2097" i="1"/>
  <c r="AD2097" i="1"/>
  <c r="AI2097" i="1"/>
  <c r="AI1861" i="1"/>
  <c r="AE1861" i="1"/>
  <c r="AD1861" i="1"/>
  <c r="AI1028" i="1"/>
  <c r="AE1028" i="1"/>
  <c r="AD1028" i="1"/>
  <c r="AI1073" i="1"/>
  <c r="AE1073" i="1"/>
  <c r="AD1073" i="1"/>
  <c r="AE1460" i="1"/>
  <c r="AI1460" i="1"/>
  <c r="AD1460" i="1"/>
  <c r="AE2236" i="1"/>
  <c r="AD2236" i="1"/>
  <c r="AI2236" i="1"/>
  <c r="AD2318" i="1"/>
  <c r="AI2318" i="1"/>
  <c r="AE2318" i="1"/>
  <c r="AE2426" i="1"/>
  <c r="AI2426" i="1"/>
  <c r="AD2426" i="1"/>
  <c r="AD2231" i="1"/>
  <c r="AE2231" i="1"/>
  <c r="AI2231" i="1"/>
  <c r="AE2658" i="1"/>
  <c r="AD2658" i="1"/>
  <c r="AI2658" i="1"/>
  <c r="AD1316" i="1"/>
  <c r="AI1316" i="1"/>
  <c r="AE1316" i="1"/>
  <c r="AI1781" i="1"/>
  <c r="AD1781" i="1"/>
  <c r="AE1781" i="1"/>
  <c r="AI2637" i="1"/>
  <c r="AD2637" i="1"/>
  <c r="AE2637" i="1"/>
  <c r="AD1398" i="1"/>
  <c r="AE1398" i="1"/>
  <c r="AI1398" i="1"/>
  <c r="AE1701" i="1"/>
  <c r="AD1701" i="1"/>
  <c r="AI1701" i="1"/>
  <c r="AE1831" i="1"/>
  <c r="AI1831" i="1"/>
  <c r="AD1831" i="1"/>
  <c r="AE1900" i="1"/>
  <c r="AD1900" i="1"/>
  <c r="AI1900" i="1"/>
  <c r="AE942" i="1"/>
  <c r="AD942" i="1"/>
  <c r="AI942" i="1"/>
  <c r="AD776" i="1"/>
  <c r="AE776" i="1"/>
  <c r="AI776" i="1"/>
  <c r="AD1258" i="1"/>
  <c r="AE1258" i="1"/>
  <c r="AI1258" i="1"/>
  <c r="AE1432" i="1"/>
  <c r="AI1432" i="1"/>
  <c r="AD1432" i="1"/>
  <c r="AE892" i="1"/>
  <c r="AI892" i="1"/>
  <c r="AD892" i="1"/>
  <c r="AE1718" i="1"/>
  <c r="AI1718" i="1"/>
  <c r="AD1718" i="1"/>
  <c r="AE2524" i="1"/>
  <c r="AD2524" i="1"/>
  <c r="AI2524" i="1"/>
  <c r="AI2131" i="1"/>
  <c r="AD2131" i="1"/>
  <c r="AE2131" i="1"/>
  <c r="AE2342" i="1"/>
  <c r="AD2342" i="1"/>
  <c r="AI2342" i="1"/>
  <c r="AI1826" i="1"/>
  <c r="AE1826" i="1"/>
  <c r="AD1826" i="1"/>
  <c r="AE832" i="1"/>
  <c r="AI832" i="1"/>
  <c r="AD832" i="1"/>
  <c r="AE1014" i="1"/>
  <c r="AD1014" i="1"/>
  <c r="AI1014" i="1"/>
  <c r="AD2591" i="1"/>
  <c r="AI2591" i="1"/>
  <c r="AE2591" i="1"/>
  <c r="AE2054" i="1"/>
  <c r="AD2054" i="1"/>
  <c r="AI2054" i="1"/>
  <c r="AD1692" i="1"/>
  <c r="AE1692" i="1"/>
  <c r="AI1692" i="1"/>
  <c r="AD2325" i="1"/>
  <c r="AI2325" i="1"/>
  <c r="AE2325" i="1"/>
  <c r="AD2101" i="1"/>
  <c r="AI2101" i="1"/>
  <c r="AE2101" i="1"/>
  <c r="AE1887" i="1"/>
  <c r="AD1887" i="1"/>
  <c r="AI1887" i="1"/>
  <c r="AI1201" i="1"/>
  <c r="AD1201" i="1"/>
  <c r="AE1201" i="1"/>
  <c r="AD2651" i="1"/>
  <c r="AE2651" i="1"/>
  <c r="AI2651" i="1"/>
  <c r="AE823" i="1"/>
  <c r="AD823" i="1"/>
  <c r="AI823" i="1"/>
  <c r="AD2344" i="1"/>
  <c r="AE2344" i="1"/>
  <c r="AI2344" i="1"/>
  <c r="AI1552" i="1"/>
  <c r="AD1552" i="1"/>
  <c r="AE1552" i="1"/>
  <c r="AE2341" i="1"/>
  <c r="AD2341" i="1"/>
  <c r="AI2341" i="1"/>
  <c r="AE2383" i="1"/>
  <c r="AI2383" i="1"/>
  <c r="AD2383" i="1"/>
  <c r="AE1519" i="1"/>
  <c r="AD1519" i="1"/>
  <c r="AI1519" i="1"/>
  <c r="AD2601" i="1"/>
  <c r="AI2601" i="1"/>
  <c r="AE2601" i="1"/>
  <c r="AD2275" i="1"/>
  <c r="AE2275" i="1"/>
  <c r="AI2275" i="1"/>
  <c r="AI1274" i="1"/>
  <c r="AD1274" i="1"/>
  <c r="AE1274" i="1"/>
  <c r="AE997" i="1"/>
  <c r="AI997" i="1"/>
  <c r="AD997" i="1"/>
  <c r="AD2388" i="1"/>
  <c r="AI2388" i="1"/>
  <c r="AE2388" i="1"/>
  <c r="AE1275" i="1"/>
  <c r="AD1275" i="1"/>
  <c r="AI1275" i="1"/>
  <c r="AD761" i="1"/>
  <c r="AE761" i="1"/>
  <c r="AI761" i="1"/>
  <c r="AI1840" i="1"/>
  <c r="AE1840" i="1"/>
  <c r="AD1840" i="1"/>
  <c r="AE2530" i="1"/>
  <c r="AI2530" i="1"/>
  <c r="AD2530" i="1"/>
  <c r="AE2213" i="1"/>
  <c r="AI2213" i="1"/>
  <c r="AD2213" i="1"/>
  <c r="AE1741" i="1"/>
  <c r="AD1741" i="1"/>
  <c r="AI1741" i="1"/>
  <c r="AI1971" i="1"/>
  <c r="AE1971" i="1"/>
  <c r="AD1971" i="1"/>
  <c r="AE982" i="1"/>
  <c r="AD982" i="1"/>
  <c r="AI982" i="1"/>
  <c r="AE1299" i="1"/>
  <c r="AD1299" i="1"/>
  <c r="AI1299" i="1"/>
  <c r="AI1709" i="1"/>
  <c r="AD1709" i="1"/>
  <c r="AE1709" i="1"/>
  <c r="AE1512" i="1"/>
  <c r="AI1512" i="1"/>
  <c r="AD1512" i="1"/>
  <c r="AE759" i="1"/>
  <c r="AD759" i="1"/>
  <c r="AI759" i="1"/>
  <c r="AE2281" i="1"/>
  <c r="AD2281" i="1"/>
  <c r="AI2281" i="1"/>
  <c r="AD2448" i="1"/>
  <c r="AE2448" i="1"/>
  <c r="AI2448" i="1"/>
  <c r="AE1052" i="1"/>
  <c r="AI1052" i="1"/>
  <c r="AD1052" i="1"/>
  <c r="AE924" i="1"/>
  <c r="AD924" i="1"/>
  <c r="AI924" i="1"/>
  <c r="AE1488" i="1"/>
  <c r="AI1488" i="1"/>
  <c r="AD1488" i="1"/>
  <c r="AD1440" i="1"/>
  <c r="AI1440" i="1"/>
  <c r="AE1440" i="1"/>
  <c r="AD840" i="1"/>
  <c r="AI840" i="1"/>
  <c r="AE840" i="1"/>
  <c r="AE2495" i="1"/>
  <c r="AI2495" i="1"/>
  <c r="AD2495" i="1"/>
  <c r="AE2189" i="1"/>
  <c r="AD2189" i="1"/>
  <c r="AI2189" i="1"/>
  <c r="AD1102" i="1"/>
  <c r="AE1102" i="1"/>
  <c r="AI1102" i="1"/>
  <c r="AS1682" i="1"/>
  <c r="C2404" i="1"/>
  <c r="H2404" i="1"/>
  <c r="D2404" i="1"/>
  <c r="C2447" i="1"/>
  <c r="H2447" i="1"/>
  <c r="D2447" i="1"/>
  <c r="C1510" i="1"/>
  <c r="H1510" i="1"/>
  <c r="D1510" i="1"/>
  <c r="H1643" i="1"/>
  <c r="D1643" i="1"/>
  <c r="C1643" i="1"/>
  <c r="H1334" i="1"/>
  <c r="D1334" i="1"/>
  <c r="C1334" i="1"/>
  <c r="D1073" i="1"/>
  <c r="H1073" i="1"/>
  <c r="C1073" i="1"/>
  <c r="D1822" i="1"/>
  <c r="C1822" i="1"/>
  <c r="H1822" i="1"/>
  <c r="C2406" i="1"/>
  <c r="D2406" i="1"/>
  <c r="H2406" i="1"/>
  <c r="D1626" i="1"/>
  <c r="C1626" i="1"/>
  <c r="H1626" i="1"/>
  <c r="D1740" i="1"/>
  <c r="C1740" i="1"/>
  <c r="H1740" i="1"/>
  <c r="D2536" i="1"/>
  <c r="C2536" i="1"/>
  <c r="H2536" i="1"/>
  <c r="H1561" i="1"/>
  <c r="D1561" i="1"/>
  <c r="C1561" i="1"/>
  <c r="C2568" i="1"/>
  <c r="D2568" i="1"/>
  <c r="H2568" i="1"/>
  <c r="F718" i="1"/>
  <c r="F978" i="1"/>
  <c r="AS1690" i="1"/>
  <c r="AT2387" i="1"/>
  <c r="AT2302" i="1"/>
  <c r="AT2266" i="1"/>
  <c r="AT991" i="1"/>
  <c r="AT2456" i="1"/>
  <c r="AT1123" i="1"/>
  <c r="AT1271" i="1"/>
  <c r="AS1271" i="1"/>
  <c r="E1675" i="1"/>
  <c r="F1162" i="1"/>
  <c r="E1769" i="1"/>
  <c r="Q1000" i="1"/>
  <c r="V1000" i="1"/>
  <c r="R1000" i="1"/>
  <c r="Q1295" i="1"/>
  <c r="R1295" i="1"/>
  <c r="V1295" i="1"/>
  <c r="Q1008" i="1"/>
  <c r="R1008" i="1"/>
  <c r="V1008" i="1"/>
  <c r="V2208" i="1"/>
  <c r="Q2208" i="1"/>
  <c r="R2208" i="1"/>
  <c r="V1775" i="1"/>
  <c r="R1775" i="1"/>
  <c r="Q1775" i="1"/>
  <c r="R2196" i="1"/>
  <c r="Q2196" i="1"/>
  <c r="V2196" i="1"/>
  <c r="R951" i="1"/>
  <c r="Q951" i="1"/>
  <c r="V951" i="1"/>
  <c r="R2493" i="1"/>
  <c r="Q2493" i="1"/>
  <c r="V2493" i="1"/>
  <c r="V1464" i="1"/>
  <c r="Q1464" i="1"/>
  <c r="R1464" i="1"/>
  <c r="Q2098" i="1"/>
  <c r="R2098" i="1"/>
  <c r="V2098" i="1"/>
  <c r="T2218" i="1"/>
  <c r="R982" i="1"/>
  <c r="Q982" i="1"/>
  <c r="V982" i="1"/>
  <c r="R2091" i="1"/>
  <c r="Q2091" i="1"/>
  <c r="V2091" i="1"/>
  <c r="F2211" i="1"/>
  <c r="R889" i="1"/>
  <c r="Q889" i="1"/>
  <c r="V889" i="1"/>
  <c r="R1575" i="1"/>
  <c r="V1575" i="1"/>
  <c r="Q1575" i="1"/>
  <c r="R1331" i="1"/>
  <c r="V1331" i="1"/>
  <c r="Q1331" i="1"/>
  <c r="Q871" i="1"/>
  <c r="R871" i="1"/>
  <c r="V871" i="1"/>
  <c r="Q2698" i="1"/>
  <c r="V2698" i="1"/>
  <c r="R2698" i="1"/>
  <c r="T2093" i="1"/>
  <c r="F2347" i="1"/>
  <c r="E1965" i="1"/>
  <c r="F2666" i="1"/>
  <c r="E1949" i="1"/>
  <c r="E1641" i="1"/>
  <c r="V2219" i="1"/>
  <c r="Q2219" i="1"/>
  <c r="R2219" i="1"/>
  <c r="R802" i="1"/>
  <c r="Q802" i="1"/>
  <c r="V802" i="1"/>
  <c r="R1101" i="1"/>
  <c r="Q1101" i="1"/>
  <c r="V1101" i="1"/>
  <c r="R905" i="1"/>
  <c r="V905" i="1"/>
  <c r="Q905" i="1"/>
  <c r="V1970" i="1"/>
  <c r="R1970" i="1"/>
  <c r="Q1970" i="1"/>
  <c r="AG860" i="1"/>
  <c r="AS1926" i="1"/>
  <c r="F2274" i="1"/>
  <c r="R1098" i="1"/>
  <c r="Q1098" i="1"/>
  <c r="V1098" i="1"/>
  <c r="Q2413" i="1"/>
  <c r="R2413" i="1"/>
  <c r="V2413" i="1"/>
  <c r="V2689" i="1"/>
  <c r="R2689" i="1"/>
  <c r="Q2689" i="1"/>
  <c r="R2018" i="1"/>
  <c r="Q2018" i="1"/>
  <c r="V2018" i="1"/>
  <c r="Q2546" i="1"/>
  <c r="R2546" i="1"/>
  <c r="V2546" i="1"/>
  <c r="V2111" i="1"/>
  <c r="R2111" i="1"/>
  <c r="Q2111" i="1"/>
  <c r="V2619" i="1"/>
  <c r="Q2619" i="1"/>
  <c r="R2619" i="1"/>
  <c r="R936" i="1"/>
  <c r="V936" i="1"/>
  <c r="Q936" i="1"/>
  <c r="R1173" i="1"/>
  <c r="Q1173" i="1"/>
  <c r="V1173" i="1"/>
  <c r="T2542" i="1"/>
  <c r="F2018" i="1"/>
  <c r="E1533" i="1"/>
  <c r="F989" i="1"/>
  <c r="F2330" i="1"/>
  <c r="F2601" i="1"/>
  <c r="Q1079" i="1"/>
  <c r="R1079" i="1"/>
  <c r="V1079" i="1"/>
  <c r="V1579" i="1"/>
  <c r="Q1579" i="1"/>
  <c r="R1579" i="1"/>
  <c r="Q2508" i="1"/>
  <c r="R2508" i="1"/>
  <c r="V2508" i="1"/>
  <c r="Q2007" i="1"/>
  <c r="R2007" i="1"/>
  <c r="V2007" i="1"/>
  <c r="R1821" i="1"/>
  <c r="Q1821" i="1"/>
  <c r="V1821" i="1"/>
  <c r="R1945" i="1"/>
  <c r="Q1945" i="1"/>
  <c r="V1945" i="1"/>
  <c r="R2585" i="1"/>
  <c r="Q2585" i="1"/>
  <c r="V2585" i="1"/>
  <c r="V1190" i="1"/>
  <c r="Q1190" i="1"/>
  <c r="R1190" i="1"/>
  <c r="R1599" i="1"/>
  <c r="V1599" i="1"/>
  <c r="Q1599" i="1"/>
  <c r="R1054" i="1"/>
  <c r="Q1054" i="1"/>
  <c r="V1054" i="1"/>
  <c r="R1281" i="1"/>
  <c r="V1281" i="1"/>
  <c r="Q1281" i="1"/>
  <c r="R1471" i="1"/>
  <c r="V1471" i="1"/>
  <c r="Q1471" i="1"/>
  <c r="V1535" i="1"/>
  <c r="R1535" i="1"/>
  <c r="Q1535" i="1"/>
  <c r="Q1383" i="1"/>
  <c r="V1383" i="1"/>
  <c r="R1383" i="1"/>
  <c r="V2333" i="1"/>
  <c r="R2333" i="1"/>
  <c r="Q2333" i="1"/>
  <c r="Q817" i="1"/>
  <c r="R817" i="1"/>
  <c r="V817" i="1"/>
  <c r="R977" i="1"/>
  <c r="Q977" i="1"/>
  <c r="V977" i="1"/>
  <c r="R2520" i="1"/>
  <c r="V2520" i="1"/>
  <c r="Q2520" i="1"/>
  <c r="Q1433" i="1"/>
  <c r="R1433" i="1"/>
  <c r="V1433" i="1"/>
  <c r="R2255" i="1"/>
  <c r="V2255" i="1"/>
  <c r="Q2255" i="1"/>
  <c r="R2529" i="1"/>
  <c r="V2529" i="1"/>
  <c r="Q2529" i="1"/>
  <c r="R1783" i="1"/>
  <c r="Q1783" i="1"/>
  <c r="V1783" i="1"/>
  <c r="V1350" i="1"/>
  <c r="R1350" i="1"/>
  <c r="Q1350" i="1"/>
  <c r="R1230" i="1"/>
  <c r="Q1230" i="1"/>
  <c r="V1230" i="1"/>
  <c r="R2451" i="1"/>
  <c r="Q2451" i="1"/>
  <c r="V2451" i="1"/>
  <c r="V1250" i="1"/>
  <c r="R1250" i="1"/>
  <c r="Q1250" i="1"/>
  <c r="Q2236" i="1"/>
  <c r="V2236" i="1"/>
  <c r="R2236" i="1"/>
  <c r="Q2176" i="1"/>
  <c r="R2176" i="1"/>
  <c r="V2176" i="1"/>
  <c r="R1648" i="1"/>
  <c r="V1648" i="1"/>
  <c r="Q1648" i="1"/>
  <c r="Q2088" i="1"/>
  <c r="R2088" i="1"/>
  <c r="V2088" i="1"/>
  <c r="R1491" i="1"/>
  <c r="V1491" i="1"/>
  <c r="Q1491" i="1"/>
  <c r="Q767" i="1"/>
  <c r="V767" i="1"/>
  <c r="R767" i="1"/>
  <c r="Q1186" i="1"/>
  <c r="R1186" i="1"/>
  <c r="V1186" i="1"/>
  <c r="V934" i="1"/>
  <c r="R934" i="1"/>
  <c r="Q934" i="1"/>
  <c r="R745" i="1"/>
  <c r="V745" i="1"/>
  <c r="Q745" i="1"/>
  <c r="V2119" i="1"/>
  <c r="R2119" i="1"/>
  <c r="Q2119" i="1"/>
  <c r="Q2238" i="1"/>
  <c r="R2238" i="1"/>
  <c r="V2238" i="1"/>
  <c r="Q844" i="1"/>
  <c r="R844" i="1"/>
  <c r="V844" i="1"/>
  <c r="R1280" i="1"/>
  <c r="V1280" i="1"/>
  <c r="Q1280" i="1"/>
  <c r="R851" i="1"/>
  <c r="V851" i="1"/>
  <c r="Q851" i="1"/>
  <c r="Q2035" i="1"/>
  <c r="R2035" i="1"/>
  <c r="V2035" i="1"/>
  <c r="Q2171" i="1"/>
  <c r="R2171" i="1"/>
  <c r="V2171" i="1"/>
  <c r="V960" i="1"/>
  <c r="Q960" i="1"/>
  <c r="R960" i="1"/>
  <c r="Q758" i="1"/>
  <c r="V758" i="1"/>
  <c r="R758" i="1"/>
  <c r="R1958" i="1"/>
  <c r="V1958" i="1"/>
  <c r="Q1958" i="1"/>
  <c r="R1750" i="1"/>
  <c r="Q1750" i="1"/>
  <c r="V1750" i="1"/>
  <c r="V2382" i="1"/>
  <c r="R2382" i="1"/>
  <c r="Q2382" i="1"/>
  <c r="V1549" i="1"/>
  <c r="R1549" i="1"/>
  <c r="Q1549" i="1"/>
  <c r="R1873" i="1"/>
  <c r="V1873" i="1"/>
  <c r="Q1873" i="1"/>
  <c r="R893" i="1"/>
  <c r="Q893" i="1"/>
  <c r="V893" i="1"/>
  <c r="R712" i="1"/>
  <c r="Q712" i="1"/>
  <c r="V712" i="1"/>
  <c r="R2059" i="1"/>
  <c r="Q2059" i="1"/>
  <c r="V2059" i="1"/>
  <c r="R1233" i="1"/>
  <c r="Q1233" i="1"/>
  <c r="V1233" i="1"/>
  <c r="V2157" i="1"/>
  <c r="Q2157" i="1"/>
  <c r="R2157" i="1"/>
  <c r="Q1888" i="1"/>
  <c r="R1888" i="1"/>
  <c r="V1888" i="1"/>
  <c r="Q1375" i="1"/>
  <c r="V1375" i="1"/>
  <c r="R1375" i="1"/>
  <c r="V1152" i="1"/>
  <c r="Q1152" i="1"/>
  <c r="R1152" i="1"/>
  <c r="V1933" i="1"/>
  <c r="R1933" i="1"/>
  <c r="Q1933" i="1"/>
  <c r="R2108" i="1"/>
  <c r="Q2108" i="1"/>
  <c r="V2108" i="1"/>
  <c r="Q2557" i="1"/>
  <c r="R2557" i="1"/>
  <c r="V2557" i="1"/>
  <c r="R2564" i="1"/>
  <c r="Q2564" i="1"/>
  <c r="V2564" i="1"/>
  <c r="R1057" i="1"/>
  <c r="Q1057" i="1"/>
  <c r="V1057" i="1"/>
  <c r="R1912" i="1"/>
  <c r="Q1912" i="1"/>
  <c r="V1912" i="1"/>
  <c r="Q2432" i="1"/>
  <c r="V2432" i="1"/>
  <c r="R2432" i="1"/>
  <c r="R1645" i="1"/>
  <c r="V1645" i="1"/>
  <c r="Q1645" i="1"/>
  <c r="R1855" i="1"/>
  <c r="V1855" i="1"/>
  <c r="Q1855" i="1"/>
  <c r="V2283" i="1"/>
  <c r="R2283" i="1"/>
  <c r="Q2283" i="1"/>
  <c r="R2145" i="1"/>
  <c r="V2145" i="1"/>
  <c r="Q2145" i="1"/>
  <c r="V1629" i="1"/>
  <c r="R1629" i="1"/>
  <c r="Q1629" i="1"/>
  <c r="Q925" i="1"/>
  <c r="R925" i="1"/>
  <c r="V925" i="1"/>
  <c r="Q2417" i="1"/>
  <c r="V2417" i="1"/>
  <c r="R2417" i="1"/>
  <c r="Q1162" i="1"/>
  <c r="R1162" i="1"/>
  <c r="V1162" i="1"/>
  <c r="R1649" i="1"/>
  <c r="Q1649" i="1"/>
  <c r="V1649" i="1"/>
  <c r="R1995" i="1"/>
  <c r="V1995" i="1"/>
  <c r="Q1995" i="1"/>
  <c r="R2416" i="1"/>
  <c r="Q2416" i="1"/>
  <c r="V2416" i="1"/>
  <c r="V2360" i="1"/>
  <c r="R2360" i="1"/>
  <c r="Q2360" i="1"/>
  <c r="R2062" i="1"/>
  <c r="Q2062" i="1"/>
  <c r="V2062" i="1"/>
  <c r="R1849" i="1"/>
  <c r="Q1849" i="1"/>
  <c r="V1849" i="1"/>
  <c r="V2123" i="1"/>
  <c r="Q2123" i="1"/>
  <c r="R2123" i="1"/>
  <c r="Q2294" i="1"/>
  <c r="V2294" i="1"/>
  <c r="R2294" i="1"/>
  <c r="R843" i="1"/>
  <c r="Q843" i="1"/>
  <c r="V843" i="1"/>
  <c r="R2142" i="1"/>
  <c r="Q2142" i="1"/>
  <c r="V2142" i="1"/>
  <c r="R2312" i="1"/>
  <c r="Q2312" i="1"/>
  <c r="V2312" i="1"/>
  <c r="V808" i="1"/>
  <c r="R808" i="1"/>
  <c r="Q808" i="1"/>
  <c r="V2393" i="1"/>
  <c r="Q2393" i="1"/>
  <c r="R2393" i="1"/>
  <c r="V1365" i="1"/>
  <c r="Q1365" i="1"/>
  <c r="R1365" i="1"/>
  <c r="V1590" i="1"/>
  <c r="R1590" i="1"/>
  <c r="Q1590" i="1"/>
  <c r="Q2537" i="1"/>
  <c r="R2537" i="1"/>
  <c r="V2537" i="1"/>
  <c r="R806" i="1"/>
  <c r="V806" i="1"/>
  <c r="Q806" i="1"/>
  <c r="Q2116" i="1"/>
  <c r="R2116" i="1"/>
  <c r="V2116" i="1"/>
  <c r="R2450" i="1"/>
  <c r="Q2450" i="1"/>
  <c r="V2450" i="1"/>
  <c r="R1533" i="1"/>
  <c r="V1533" i="1"/>
  <c r="Q1533" i="1"/>
  <c r="R1506" i="1"/>
  <c r="V1506" i="1"/>
  <c r="Q1506" i="1"/>
  <c r="Q1971" i="1"/>
  <c r="V1971" i="1"/>
  <c r="R1971" i="1"/>
  <c r="R2292" i="1"/>
  <c r="V2292" i="1"/>
  <c r="Q2292" i="1"/>
  <c r="R2502" i="1"/>
  <c r="V2502" i="1"/>
  <c r="Q2502" i="1"/>
  <c r="R1902" i="1"/>
  <c r="Q1902" i="1"/>
  <c r="V1902" i="1"/>
  <c r="V2092" i="1"/>
  <c r="R2092" i="1"/>
  <c r="Q2092" i="1"/>
  <c r="V1562" i="1"/>
  <c r="R1562" i="1"/>
  <c r="Q1562" i="1"/>
  <c r="R1260" i="1"/>
  <c r="V1260" i="1"/>
  <c r="Q1260" i="1"/>
  <c r="V762" i="1"/>
  <c r="R762" i="1"/>
  <c r="Q762" i="1"/>
  <c r="R2199" i="1"/>
  <c r="V2199" i="1"/>
  <c r="Q2199" i="1"/>
  <c r="Q2000" i="1"/>
  <c r="R2000" i="1"/>
  <c r="V2000" i="1"/>
  <c r="Q981" i="1"/>
  <c r="V981" i="1"/>
  <c r="R981" i="1"/>
  <c r="R1187" i="1"/>
  <c r="V1187" i="1"/>
  <c r="Q1187" i="1"/>
  <c r="R1481" i="1"/>
  <c r="Q1481" i="1"/>
  <c r="V1481" i="1"/>
  <c r="V861" i="1"/>
  <c r="Q861" i="1"/>
  <c r="R861" i="1"/>
  <c r="R2289" i="1"/>
  <c r="Q2289" i="1"/>
  <c r="V2289" i="1"/>
  <c r="T2160" i="1"/>
  <c r="AG762" i="1"/>
  <c r="F2085" i="1"/>
  <c r="AG2168" i="1"/>
  <c r="F2041" i="1"/>
  <c r="F758" i="1"/>
  <c r="Q786" i="1"/>
  <c r="R786" i="1"/>
  <c r="V786" i="1"/>
  <c r="Q975" i="1"/>
  <c r="V975" i="1"/>
  <c r="R975" i="1"/>
  <c r="Q1941" i="1"/>
  <c r="R1941" i="1"/>
  <c r="V1941" i="1"/>
  <c r="Q2469" i="1"/>
  <c r="R2469" i="1"/>
  <c r="V2469" i="1"/>
  <c r="AT1382" i="1"/>
  <c r="H1214" i="1"/>
  <c r="D1214" i="1"/>
  <c r="C1214" i="1"/>
  <c r="D1419" i="1"/>
  <c r="C1419" i="1"/>
  <c r="H1419" i="1"/>
  <c r="C2335" i="1"/>
  <c r="D2335" i="1"/>
  <c r="H2335" i="1"/>
  <c r="C1132" i="1"/>
  <c r="D1132" i="1"/>
  <c r="H1132" i="1"/>
  <c r="H938" i="1"/>
  <c r="D938" i="1"/>
  <c r="C938" i="1"/>
  <c r="D1106" i="1"/>
  <c r="C1106" i="1"/>
  <c r="H1106" i="1"/>
  <c r="H790" i="1"/>
  <c r="D790" i="1"/>
  <c r="C790" i="1"/>
  <c r="D2153" i="1"/>
  <c r="C2153" i="1"/>
  <c r="H2153" i="1"/>
  <c r="D2375" i="1"/>
  <c r="H2375" i="1"/>
  <c r="C2375" i="1"/>
  <c r="D1746" i="1"/>
  <c r="H1746" i="1"/>
  <c r="C1746" i="1"/>
  <c r="D1349" i="1"/>
  <c r="C1349" i="1"/>
  <c r="H1349" i="1"/>
  <c r="C846" i="1"/>
  <c r="H846" i="1"/>
  <c r="D846" i="1"/>
  <c r="D1936" i="1"/>
  <c r="H1936" i="1"/>
  <c r="C1936" i="1"/>
  <c r="D907" i="1"/>
  <c r="C907" i="1"/>
  <c r="H907" i="1"/>
  <c r="AD805" i="1"/>
  <c r="AE805" i="1"/>
  <c r="AI805" i="1"/>
  <c r="AE1463" i="1"/>
  <c r="AD1463" i="1"/>
  <c r="AI1463" i="1"/>
  <c r="AD1291" i="1"/>
  <c r="AI1291" i="1"/>
  <c r="AE1291" i="1"/>
  <c r="AT1815" i="1"/>
  <c r="AS868" i="1"/>
  <c r="H1745" i="1"/>
  <c r="D1745" i="1"/>
  <c r="C1745" i="1"/>
  <c r="C982" i="1"/>
  <c r="H982" i="1"/>
  <c r="D982" i="1"/>
  <c r="D1649" i="1"/>
  <c r="C1649" i="1"/>
  <c r="H1649" i="1"/>
  <c r="D1151" i="1"/>
  <c r="C1151" i="1"/>
  <c r="H1151" i="1"/>
  <c r="H1594" i="1"/>
  <c r="C1594" i="1"/>
  <c r="D1594" i="1"/>
  <c r="D2355" i="1"/>
  <c r="H2355" i="1"/>
  <c r="C2355" i="1"/>
  <c r="C724" i="1"/>
  <c r="D724" i="1"/>
  <c r="H724" i="1"/>
  <c r="D1453" i="1"/>
  <c r="C1453" i="1"/>
  <c r="H1453" i="1"/>
  <c r="H2663" i="1"/>
  <c r="C2663" i="1"/>
  <c r="D2663" i="1"/>
  <c r="D2278" i="1"/>
  <c r="C2278" i="1"/>
  <c r="H2278" i="1"/>
  <c r="D993" i="1"/>
  <c r="C993" i="1"/>
  <c r="H993" i="1"/>
  <c r="H1646" i="1"/>
  <c r="D1646" i="1"/>
  <c r="C1646" i="1"/>
  <c r="H2120" i="1"/>
  <c r="C2120" i="1"/>
  <c r="D2120" i="1"/>
  <c r="D1941" i="1"/>
  <c r="C1941" i="1"/>
  <c r="H1941" i="1"/>
  <c r="AD2198" i="1"/>
  <c r="AI2198" i="1"/>
  <c r="AE2198" i="1"/>
  <c r="AE2705" i="1"/>
  <c r="AD2705" i="1"/>
  <c r="AI2705" i="1"/>
  <c r="AS1647" i="1"/>
  <c r="AT973" i="1"/>
  <c r="AT948" i="1"/>
  <c r="AT2687" i="1"/>
  <c r="AS1579" i="1"/>
  <c r="AS1849" i="1"/>
  <c r="AT1414" i="1"/>
  <c r="AT1234" i="1"/>
  <c r="AS2566" i="1"/>
  <c r="AT2566" i="1"/>
  <c r="C1272" i="1"/>
  <c r="H1272" i="1"/>
  <c r="D1272" i="1"/>
  <c r="C2228" i="1"/>
  <c r="D2228" i="1"/>
  <c r="H2228" i="1"/>
  <c r="D1826" i="1"/>
  <c r="H1826" i="1"/>
  <c r="C1826" i="1"/>
  <c r="D2012" i="1"/>
  <c r="C2012" i="1"/>
  <c r="H2012" i="1"/>
  <c r="D1295" i="1"/>
  <c r="H1295" i="1"/>
  <c r="C1295" i="1"/>
  <c r="C1297" i="1"/>
  <c r="H1297" i="1"/>
  <c r="D1297" i="1"/>
  <c r="H1144" i="1"/>
  <c r="C1144" i="1"/>
  <c r="D1144" i="1"/>
  <c r="H2494" i="1"/>
  <c r="C2494" i="1"/>
  <c r="D2494" i="1"/>
  <c r="H778" i="1"/>
  <c r="C778" i="1"/>
  <c r="D778" i="1"/>
  <c r="H2644" i="1"/>
  <c r="C2644" i="1"/>
  <c r="D2644" i="1"/>
  <c r="D847" i="1"/>
  <c r="C847" i="1"/>
  <c r="H847" i="1"/>
  <c r="D1311" i="1"/>
  <c r="H1311" i="1"/>
  <c r="C1311" i="1"/>
  <c r="D1263" i="1"/>
  <c r="C1263" i="1"/>
  <c r="H1263" i="1"/>
  <c r="D1895" i="1"/>
  <c r="H1895" i="1"/>
  <c r="C1895" i="1"/>
  <c r="AE2693" i="1"/>
  <c r="AD2693" i="1"/>
  <c r="AI2693" i="1"/>
  <c r="AI2324" i="1"/>
  <c r="AE2324" i="1"/>
  <c r="AD2324" i="1"/>
  <c r="AS1558" i="1"/>
  <c r="C1094" i="1"/>
  <c r="D1094" i="1"/>
  <c r="H1094" i="1"/>
  <c r="C2537" i="1"/>
  <c r="H2537" i="1"/>
  <c r="D2537" i="1"/>
  <c r="D1034" i="1"/>
  <c r="H1034" i="1"/>
  <c r="C1034" i="1"/>
  <c r="C940" i="1"/>
  <c r="D940" i="1"/>
  <c r="H940" i="1"/>
  <c r="C1911" i="1"/>
  <c r="H1911" i="1"/>
  <c r="D1911" i="1"/>
  <c r="C1774" i="1"/>
  <c r="H1774" i="1"/>
  <c r="D1774" i="1"/>
  <c r="D1029" i="1"/>
  <c r="C1029" i="1"/>
  <c r="H1029" i="1"/>
  <c r="C1388" i="1"/>
  <c r="H1388" i="1"/>
  <c r="D1388" i="1"/>
  <c r="D960" i="1"/>
  <c r="H960" i="1"/>
  <c r="C960" i="1"/>
  <c r="D2113" i="1"/>
  <c r="C2113" i="1"/>
  <c r="H2113" i="1"/>
  <c r="D1760" i="1"/>
  <c r="H1760" i="1"/>
  <c r="C1760" i="1"/>
  <c r="D1994" i="1"/>
  <c r="H1994" i="1"/>
  <c r="C1994" i="1"/>
  <c r="H2301" i="1"/>
  <c r="D2301" i="1"/>
  <c r="C2301" i="1"/>
  <c r="D1836" i="1"/>
  <c r="C1836" i="1"/>
  <c r="H1836" i="1"/>
  <c r="AD1155" i="1"/>
  <c r="AE1155" i="1"/>
  <c r="AI1155" i="1"/>
  <c r="AD2186" i="1"/>
  <c r="AE2186" i="1"/>
  <c r="AI2186" i="1"/>
  <c r="AE1906" i="1"/>
  <c r="AD1906" i="1"/>
  <c r="AI1906" i="1"/>
  <c r="AD2490" i="1"/>
  <c r="AE2490" i="1"/>
  <c r="AI2490" i="1"/>
  <c r="AD1841" i="1"/>
  <c r="AI1841" i="1"/>
  <c r="AE1841" i="1"/>
  <c r="AE757" i="1"/>
  <c r="AD757" i="1"/>
  <c r="AI757" i="1"/>
  <c r="AD1517" i="1"/>
  <c r="AE1517" i="1"/>
  <c r="AI1517" i="1"/>
  <c r="AI1494" i="1"/>
  <c r="AE1494" i="1"/>
  <c r="AD1494" i="1"/>
  <c r="AE1566" i="1"/>
  <c r="AD1566" i="1"/>
  <c r="AI1566" i="1"/>
  <c r="AI1792" i="1"/>
  <c r="AE1792" i="1"/>
  <c r="AD1792" i="1"/>
  <c r="AD2544" i="1"/>
  <c r="AE2544" i="1"/>
  <c r="AI2544" i="1"/>
  <c r="AE1231" i="1"/>
  <c r="AI1231" i="1"/>
  <c r="AD1231" i="1"/>
  <c r="AD1058" i="1"/>
  <c r="AE1058" i="1"/>
  <c r="AI1058" i="1"/>
  <c r="AE2245" i="1"/>
  <c r="AD2245" i="1"/>
  <c r="AI2245" i="1"/>
  <c r="AE1272" i="1"/>
  <c r="AD1272" i="1"/>
  <c r="AI1272" i="1"/>
  <c r="AD2560" i="1"/>
  <c r="AE2560" i="1"/>
  <c r="AI2560" i="1"/>
  <c r="AD2617" i="1"/>
  <c r="AE2617" i="1"/>
  <c r="AI2617" i="1"/>
  <c r="AD864" i="1"/>
  <c r="AE864" i="1"/>
  <c r="AI864" i="1"/>
  <c r="AE1990" i="1"/>
  <c r="AI1990" i="1"/>
  <c r="AD1990" i="1"/>
  <c r="AD1777" i="1"/>
  <c r="AE1777" i="1"/>
  <c r="AI1777" i="1"/>
  <c r="AD2586" i="1"/>
  <c r="AI2586" i="1"/>
  <c r="AE2586" i="1"/>
  <c r="AI2435" i="1"/>
  <c r="AD2435" i="1"/>
  <c r="AE2435" i="1"/>
  <c r="AI1335" i="1"/>
  <c r="AD1335" i="1"/>
  <c r="AE1335" i="1"/>
  <c r="AD1188" i="1"/>
  <c r="AE1188" i="1"/>
  <c r="AI1188" i="1"/>
  <c r="AD1530" i="1"/>
  <c r="AE1530" i="1"/>
  <c r="AI1530" i="1"/>
  <c r="AE2387" i="1"/>
  <c r="AD2387" i="1"/>
  <c r="AI2387" i="1"/>
  <c r="AE2193" i="1"/>
  <c r="AD2193" i="1"/>
  <c r="AI2193" i="1"/>
  <c r="AD1835" i="1"/>
  <c r="AE1835" i="1"/>
  <c r="AI1835" i="1"/>
  <c r="AE1000" i="1"/>
  <c r="AD1000" i="1"/>
  <c r="AI1000" i="1"/>
  <c r="AD1504" i="1"/>
  <c r="AE1504" i="1"/>
  <c r="AI1504" i="1"/>
  <c r="AD1189" i="1"/>
  <c r="AI1189" i="1"/>
  <c r="AE1189" i="1"/>
  <c r="AE2081" i="1"/>
  <c r="AD2081" i="1"/>
  <c r="AI2081" i="1"/>
  <c r="AI1196" i="1"/>
  <c r="AE1196" i="1"/>
  <c r="AD1196" i="1"/>
  <c r="AE1099" i="1"/>
  <c r="AD1099" i="1"/>
  <c r="AI1099" i="1"/>
  <c r="AD716" i="1"/>
  <c r="AI716" i="1"/>
  <c r="AE716" i="1"/>
  <c r="AE2610" i="1"/>
  <c r="AI2610" i="1"/>
  <c r="AD2610" i="1"/>
  <c r="AI2546" i="1"/>
  <c r="AE2546" i="1"/>
  <c r="AD2546" i="1"/>
  <c r="AE872" i="1"/>
  <c r="AD872" i="1"/>
  <c r="AI872" i="1"/>
  <c r="AD2253" i="1"/>
  <c r="AE2253" i="1"/>
  <c r="AI2253" i="1"/>
  <c r="AI1549" i="1"/>
  <c r="AE1549" i="1"/>
  <c r="AD1549" i="1"/>
  <c r="AI2518" i="1"/>
  <c r="AD2518" i="1"/>
  <c r="AE2518" i="1"/>
  <c r="AE2548" i="1"/>
  <c r="AI2548" i="1"/>
  <c r="AD2548" i="1"/>
  <c r="AD2262" i="1"/>
  <c r="AE2262" i="1"/>
  <c r="AI2262" i="1"/>
  <c r="AD1673" i="1"/>
  <c r="AE1673" i="1"/>
  <c r="AI1673" i="1"/>
  <c r="AD1173" i="1"/>
  <c r="AE1173" i="1"/>
  <c r="AI1173" i="1"/>
  <c r="AE2178" i="1"/>
  <c r="AI2178" i="1"/>
  <c r="AD2178" i="1"/>
  <c r="AE2295" i="1"/>
  <c r="AI2295" i="1"/>
  <c r="AD2295" i="1"/>
  <c r="AD2585" i="1"/>
  <c r="AI2585" i="1"/>
  <c r="AE2585" i="1"/>
  <c r="AE2369" i="1"/>
  <c r="AI2369" i="1"/>
  <c r="AD2369" i="1"/>
  <c r="AE2627" i="1"/>
  <c r="AD2627" i="1"/>
  <c r="AI2627" i="1"/>
  <c r="AE2633" i="1"/>
  <c r="AI2633" i="1"/>
  <c r="AD2633" i="1"/>
  <c r="AE2006" i="1"/>
  <c r="AI2006" i="1"/>
  <c r="AD2006" i="1"/>
  <c r="AD1180" i="1"/>
  <c r="AI1180" i="1"/>
  <c r="AE1180" i="1"/>
  <c r="AI1287" i="1"/>
  <c r="AD1287" i="1"/>
  <c r="AE1287" i="1"/>
  <c r="AD1937" i="1"/>
  <c r="AE1937" i="1"/>
  <c r="AI1937" i="1"/>
  <c r="AD1546" i="1"/>
  <c r="AE1546" i="1"/>
  <c r="AI1546" i="1"/>
  <c r="AE2346" i="1"/>
  <c r="AD2346" i="1"/>
  <c r="AI2346" i="1"/>
  <c r="AE2288" i="1"/>
  <c r="AD2288" i="1"/>
  <c r="AI2288" i="1"/>
  <c r="AE2272" i="1"/>
  <c r="AI2272" i="1"/>
  <c r="AD2272" i="1"/>
  <c r="AE1247" i="1"/>
  <c r="AD1247" i="1"/>
  <c r="AI1247" i="1"/>
  <c r="AE2323" i="1"/>
  <c r="AD2323" i="1"/>
  <c r="AI2323" i="1"/>
  <c r="AE1649" i="1"/>
  <c r="AI1649" i="1"/>
  <c r="AD1649" i="1"/>
  <c r="AD929" i="1"/>
  <c r="AE929" i="1"/>
  <c r="AI929" i="1"/>
  <c r="AD1346" i="1"/>
  <c r="AI1346" i="1"/>
  <c r="AE1346" i="1"/>
  <c r="AE1794" i="1"/>
  <c r="AI1794" i="1"/>
  <c r="AD1794" i="1"/>
  <c r="AI2364" i="1"/>
  <c r="AD2364" i="1"/>
  <c r="AE2364" i="1"/>
  <c r="AE2065" i="1"/>
  <c r="AD2065" i="1"/>
  <c r="AI2065" i="1"/>
  <c r="AE932" i="1"/>
  <c r="AD932" i="1"/>
  <c r="AI932" i="1"/>
  <c r="AI2391" i="1"/>
  <c r="AE2391" i="1"/>
  <c r="AD2391" i="1"/>
  <c r="AD1970" i="1"/>
  <c r="AI1970" i="1"/>
  <c r="AE1970" i="1"/>
  <c r="AE1165" i="1"/>
  <c r="AI1165" i="1"/>
  <c r="AD1165" i="1"/>
  <c r="AD1818" i="1"/>
  <c r="AI1818" i="1"/>
  <c r="AE1818" i="1"/>
  <c r="AE2214" i="1"/>
  <c r="AI2214" i="1"/>
  <c r="AD2214" i="1"/>
  <c r="AI802" i="1"/>
  <c r="AD802" i="1"/>
  <c r="AE802" i="1"/>
  <c r="AD2635" i="1"/>
  <c r="AE2635" i="1"/>
  <c r="AI2635" i="1"/>
  <c r="AI1144" i="1"/>
  <c r="AD1144" i="1"/>
  <c r="AE1144" i="1"/>
  <c r="AI801" i="1"/>
  <c r="AE801" i="1"/>
  <c r="AD801" i="1"/>
  <c r="AE993" i="1"/>
  <c r="AD993" i="1"/>
  <c r="AI993" i="1"/>
  <c r="AD1725" i="1"/>
  <c r="AE1725" i="1"/>
  <c r="AI1725" i="1"/>
  <c r="AE2066" i="1"/>
  <c r="AD2066" i="1"/>
  <c r="AI2066" i="1"/>
  <c r="AE1031" i="1"/>
  <c r="AI1031" i="1"/>
  <c r="AD1031" i="1"/>
  <c r="AE1328" i="1"/>
  <c r="AD1328" i="1"/>
  <c r="AI1328" i="1"/>
  <c r="AI2605" i="1"/>
  <c r="AD2605" i="1"/>
  <c r="AE2605" i="1"/>
  <c r="AI720" i="1"/>
  <c r="AE720" i="1"/>
  <c r="AD720" i="1"/>
  <c r="AE1477" i="1"/>
  <c r="AD1477" i="1"/>
  <c r="AI1477" i="1"/>
  <c r="AE967" i="1"/>
  <c r="AI967" i="1"/>
  <c r="AD967" i="1"/>
  <c r="AE2527" i="1"/>
  <c r="AD2527" i="1"/>
  <c r="AI2527" i="1"/>
  <c r="AE2551" i="1"/>
  <c r="AD2551" i="1"/>
  <c r="AI2551" i="1"/>
  <c r="AD2243" i="1"/>
  <c r="AI2243" i="1"/>
  <c r="AE2243" i="1"/>
  <c r="AD1006" i="1"/>
  <c r="AE1006" i="1"/>
  <c r="AI1006" i="1"/>
  <c r="AE1326" i="1"/>
  <c r="AI1326" i="1"/>
  <c r="AD1326" i="1"/>
  <c r="AE2665" i="1"/>
  <c r="AD2665" i="1"/>
  <c r="AI2665" i="1"/>
  <c r="AE1212" i="1"/>
  <c r="AI1212" i="1"/>
  <c r="AD1212" i="1"/>
  <c r="AE846" i="1"/>
  <c r="AI846" i="1"/>
  <c r="AD846" i="1"/>
  <c r="AE1190" i="1"/>
  <c r="AD1190" i="1"/>
  <c r="AI1190" i="1"/>
  <c r="AE941" i="1"/>
  <c r="AI941" i="1"/>
  <c r="AD941" i="1"/>
  <c r="AE1670" i="1"/>
  <c r="AI1670" i="1"/>
  <c r="AD1670" i="1"/>
  <c r="AI1389" i="1"/>
  <c r="AE1389" i="1"/>
  <c r="AD1389" i="1"/>
  <c r="AE1874" i="1"/>
  <c r="AI1874" i="1"/>
  <c r="AD1874" i="1"/>
  <c r="AE2061" i="1"/>
  <c r="AI2061" i="1"/>
  <c r="AD2061" i="1"/>
  <c r="AD766" i="1"/>
  <c r="AI766" i="1"/>
  <c r="AE766" i="1"/>
  <c r="AE2366" i="1"/>
  <c r="AD2366" i="1"/>
  <c r="AI2366" i="1"/>
  <c r="AE979" i="1"/>
  <c r="AD979" i="1"/>
  <c r="AI979" i="1"/>
  <c r="AE1235" i="1"/>
  <c r="AD1235" i="1"/>
  <c r="AI1235" i="1"/>
  <c r="AE1606" i="1"/>
  <c r="AD1606" i="1"/>
  <c r="AI1606" i="1"/>
  <c r="AE706" i="1"/>
  <c r="AI706" i="1"/>
  <c r="AD706" i="1"/>
  <c r="AE1643" i="1"/>
  <c r="AI1643" i="1"/>
  <c r="AD1643" i="1"/>
  <c r="AE1912" i="1"/>
  <c r="AI1912" i="1"/>
  <c r="AD1912" i="1"/>
  <c r="AE1926" i="1"/>
  <c r="AD1926" i="1"/>
  <c r="AI1926" i="1"/>
  <c r="AE1991" i="1"/>
  <c r="AI1991" i="1"/>
  <c r="AD1991" i="1"/>
  <c r="AE2104" i="1"/>
  <c r="AI2104" i="1"/>
  <c r="AD2104" i="1"/>
  <c r="AI2029" i="1"/>
  <c r="AE2029" i="1"/>
  <c r="AD2029" i="1"/>
  <c r="AE1799" i="1"/>
  <c r="AI1799" i="1"/>
  <c r="AD1799" i="1"/>
  <c r="AE2246" i="1"/>
  <c r="AD2246" i="1"/>
  <c r="AI2246" i="1"/>
  <c r="AD1612" i="1"/>
  <c r="AE1612" i="1"/>
  <c r="AI1612" i="1"/>
  <c r="AD866" i="1"/>
  <c r="AI866" i="1"/>
  <c r="AE866" i="1"/>
  <c r="AI1881" i="1"/>
  <c r="AD1881" i="1"/>
  <c r="AE1881" i="1"/>
  <c r="AE1540" i="1"/>
  <c r="AD1540" i="1"/>
  <c r="AI1540" i="1"/>
  <c r="AE2147" i="1"/>
  <c r="AI2147" i="1"/>
  <c r="AD2147" i="1"/>
  <c r="AE2420" i="1"/>
  <c r="AD2420" i="1"/>
  <c r="AI2420" i="1"/>
  <c r="AI1169" i="1"/>
  <c r="AD1169" i="1"/>
  <c r="AE1169" i="1"/>
  <c r="AI1865" i="1"/>
  <c r="AD1865" i="1"/>
  <c r="AE1865" i="1"/>
  <c r="AI2499" i="1"/>
  <c r="AE2499" i="1"/>
  <c r="AD2499" i="1"/>
  <c r="AI2424" i="1"/>
  <c r="AE2424" i="1"/>
  <c r="AD2424" i="1"/>
  <c r="AE1773" i="1"/>
  <c r="AD1773" i="1"/>
  <c r="AI1773" i="1"/>
  <c r="AE1033" i="1"/>
  <c r="AI1033" i="1"/>
  <c r="AD1033" i="1"/>
  <c r="AE2160" i="1"/>
  <c r="AD2160" i="1"/>
  <c r="AI2160" i="1"/>
  <c r="AD1208" i="1"/>
  <c r="AE1208" i="1"/>
  <c r="AI1208" i="1"/>
  <c r="AE827" i="1"/>
  <c r="AD827" i="1"/>
  <c r="AI827" i="1"/>
  <c r="AD1108" i="1"/>
  <c r="AE1108" i="1"/>
  <c r="AI1108" i="1"/>
  <c r="AE2607" i="1"/>
  <c r="AI2607" i="1"/>
  <c r="AD2607" i="1"/>
  <c r="AE1808" i="1"/>
  <c r="AD1808" i="1"/>
  <c r="AI1808" i="1"/>
  <c r="AI2403" i="1"/>
  <c r="AE2403" i="1"/>
  <c r="AD2403" i="1"/>
  <c r="AE1599" i="1"/>
  <c r="AD1599" i="1"/>
  <c r="AI1599" i="1"/>
  <c r="AE2623" i="1"/>
  <c r="AI2623" i="1"/>
  <c r="AD2623" i="1"/>
  <c r="AE1439" i="1"/>
  <c r="AI1439" i="1"/>
  <c r="AD1439" i="1"/>
  <c r="AI1495" i="1"/>
  <c r="AD1495" i="1"/>
  <c r="AE1495" i="1"/>
  <c r="AI2087" i="1"/>
  <c r="AE2087" i="1"/>
  <c r="AD2087" i="1"/>
  <c r="AE2620" i="1"/>
  <c r="AD2620" i="1"/>
  <c r="AI2620" i="1"/>
  <c r="AI2278" i="1"/>
  <c r="AD2278" i="1"/>
  <c r="AE2278" i="1"/>
  <c r="AT1047" i="1"/>
  <c r="AT2227" i="1"/>
  <c r="AT789" i="1"/>
  <c r="AS1623" i="1"/>
  <c r="AS1791" i="1"/>
  <c r="AS1455" i="1"/>
  <c r="H2162" i="1"/>
  <c r="D2162" i="1"/>
  <c r="C2162" i="1"/>
  <c r="C2378" i="1"/>
  <c r="D2378" i="1"/>
  <c r="H2378" i="1"/>
  <c r="D747" i="1"/>
  <c r="C747" i="1"/>
  <c r="H747" i="1"/>
  <c r="D1027" i="1"/>
  <c r="C1027" i="1"/>
  <c r="H1027" i="1"/>
  <c r="D779" i="1"/>
  <c r="C779" i="1"/>
  <c r="H779" i="1"/>
  <c r="H2081" i="1"/>
  <c r="C2081" i="1"/>
  <c r="D2081" i="1"/>
  <c r="D1998" i="1"/>
  <c r="C1998" i="1"/>
  <c r="H1998" i="1"/>
  <c r="H1205" i="1"/>
  <c r="D1205" i="1"/>
  <c r="C1205" i="1"/>
  <c r="C849" i="1"/>
  <c r="H849" i="1"/>
  <c r="D849" i="1"/>
  <c r="D838" i="1"/>
  <c r="C838" i="1"/>
  <c r="H838" i="1"/>
  <c r="D1765" i="1"/>
  <c r="C1765" i="1"/>
  <c r="H1765" i="1"/>
  <c r="D1085" i="1"/>
  <c r="C1085" i="1"/>
  <c r="H1085" i="1"/>
  <c r="D1592" i="1"/>
  <c r="H1592" i="1"/>
  <c r="C1592" i="1"/>
  <c r="V2418" i="1"/>
  <c r="Q2418" i="1"/>
  <c r="R2418" i="1"/>
  <c r="V2082" i="1"/>
  <c r="R2082" i="1"/>
  <c r="Q2082" i="1"/>
  <c r="R756" i="1"/>
  <c r="V756" i="1"/>
  <c r="Q756" i="1"/>
  <c r="R2498" i="1"/>
  <c r="V2498" i="1"/>
  <c r="Q2498" i="1"/>
  <c r="R2013" i="1"/>
  <c r="V2013" i="1"/>
  <c r="Q2013" i="1"/>
  <c r="V1014" i="1"/>
  <c r="R1014" i="1"/>
  <c r="Q1014" i="1"/>
  <c r="Q1956" i="1"/>
  <c r="R1956" i="1"/>
  <c r="V1956" i="1"/>
  <c r="V1279" i="1"/>
  <c r="Q1279" i="1"/>
  <c r="R1279" i="1"/>
  <c r="Q1423" i="1"/>
  <c r="R1423" i="1"/>
  <c r="V1423" i="1"/>
  <c r="R1437" i="1"/>
  <c r="Q1437" i="1"/>
  <c r="V1437" i="1"/>
  <c r="AG2209" i="1"/>
  <c r="T1219" i="1"/>
  <c r="T1164" i="1"/>
  <c r="AG2308" i="1"/>
  <c r="F1149" i="1"/>
  <c r="E1494" i="1"/>
  <c r="F1432" i="1"/>
  <c r="R1923" i="1"/>
  <c r="V1923" i="1"/>
  <c r="Q1923" i="1"/>
  <c r="V1263" i="1"/>
  <c r="Q1263" i="1"/>
  <c r="R1263" i="1"/>
  <c r="R876" i="1"/>
  <c r="Q876" i="1"/>
  <c r="V876" i="1"/>
  <c r="R2172" i="1"/>
  <c r="V2172" i="1"/>
  <c r="Q2172" i="1"/>
  <c r="Q1585" i="1"/>
  <c r="R1585" i="1"/>
  <c r="V1585" i="1"/>
  <c r="R1523" i="1"/>
  <c r="V1523" i="1"/>
  <c r="Q1523" i="1"/>
  <c r="F1969" i="1"/>
  <c r="Q2452" i="1"/>
  <c r="R2452" i="1"/>
  <c r="V2452" i="1"/>
  <c r="R807" i="1"/>
  <c r="V807" i="1"/>
  <c r="Q807" i="1"/>
  <c r="Q2130" i="1"/>
  <c r="R2130" i="1"/>
  <c r="V2130" i="1"/>
  <c r="R1943" i="1"/>
  <c r="Q1943" i="1"/>
  <c r="V1943" i="1"/>
  <c r="F2511" i="1"/>
  <c r="R2094" i="1"/>
  <c r="Q2094" i="1"/>
  <c r="V2094" i="1"/>
  <c r="R1240" i="1"/>
  <c r="Q1240" i="1"/>
  <c r="V1240" i="1"/>
  <c r="V2004" i="1"/>
  <c r="R2004" i="1"/>
  <c r="Q2004" i="1"/>
  <c r="R2618" i="1"/>
  <c r="V2618" i="1"/>
  <c r="Q2618" i="1"/>
  <c r="R838" i="1"/>
  <c r="Q838" i="1"/>
  <c r="V838" i="1"/>
  <c r="R1252" i="1"/>
  <c r="Q1252" i="1"/>
  <c r="V1252" i="1"/>
  <c r="V2591" i="1"/>
  <c r="R2591" i="1"/>
  <c r="Q2591" i="1"/>
  <c r="R1496" i="1"/>
  <c r="V1496" i="1"/>
  <c r="Q1496" i="1"/>
  <c r="R2461" i="1"/>
  <c r="V2461" i="1"/>
  <c r="Q2461" i="1"/>
  <c r="R830" i="1"/>
  <c r="Q830" i="1"/>
  <c r="V830" i="1"/>
  <c r="Q2614" i="1"/>
  <c r="V2614" i="1"/>
  <c r="R2614" i="1"/>
  <c r="R1878" i="1"/>
  <c r="Q1878" i="1"/>
  <c r="V1878" i="1"/>
  <c r="R2327" i="1"/>
  <c r="V2327" i="1"/>
  <c r="Q2327" i="1"/>
  <c r="Q1215" i="1"/>
  <c r="V1215" i="1"/>
  <c r="R1215" i="1"/>
  <c r="Q2258" i="1"/>
  <c r="V2258" i="1"/>
  <c r="R2258" i="1"/>
  <c r="R2022" i="1"/>
  <c r="Q2022" i="1"/>
  <c r="V2022" i="1"/>
  <c r="R1637" i="1"/>
  <c r="V1637" i="1"/>
  <c r="Q1637" i="1"/>
  <c r="R1576" i="1"/>
  <c r="Q1576" i="1"/>
  <c r="V1576" i="1"/>
  <c r="R945" i="1"/>
  <c r="V945" i="1"/>
  <c r="Q945" i="1"/>
  <c r="Q2446" i="1"/>
  <c r="R2446" i="1"/>
  <c r="V2446" i="1"/>
  <c r="Q2560" i="1"/>
  <c r="R2560" i="1"/>
  <c r="V2560" i="1"/>
  <c r="V2308" i="1"/>
  <c r="Q2308" i="1"/>
  <c r="R2308" i="1"/>
  <c r="R2699" i="1"/>
  <c r="V2699" i="1"/>
  <c r="Q2699" i="1"/>
  <c r="R1201" i="1"/>
  <c r="Q1201" i="1"/>
  <c r="V1201" i="1"/>
  <c r="R2553" i="1"/>
  <c r="V2553" i="1"/>
  <c r="Q2553" i="1"/>
  <c r="V1089" i="1"/>
  <c r="R1089" i="1"/>
  <c r="Q1089" i="1"/>
  <c r="R1148" i="1"/>
  <c r="Q1148" i="1"/>
  <c r="V1148" i="1"/>
  <c r="R1303" i="1"/>
  <c r="Q1303" i="1"/>
  <c r="V1303" i="1"/>
  <c r="R1226" i="1"/>
  <c r="Q1226" i="1"/>
  <c r="V1226" i="1"/>
  <c r="Q2389" i="1"/>
  <c r="R2389" i="1"/>
  <c r="V2389" i="1"/>
  <c r="R1544" i="1"/>
  <c r="V1544" i="1"/>
  <c r="Q1544" i="1"/>
  <c r="R2617" i="1"/>
  <c r="Q2617" i="1"/>
  <c r="V2617" i="1"/>
  <c r="R1424" i="1"/>
  <c r="V1424" i="1"/>
  <c r="Q1424" i="1"/>
  <c r="R2185" i="1"/>
  <c r="Q2185" i="1"/>
  <c r="V2185" i="1"/>
  <c r="Q1517" i="1"/>
  <c r="R1517" i="1"/>
  <c r="V1517" i="1"/>
  <c r="R1047" i="1"/>
  <c r="Q1047" i="1"/>
  <c r="V1047" i="1"/>
  <c r="V1451" i="1"/>
  <c r="R1451" i="1"/>
  <c r="Q1451" i="1"/>
  <c r="R2045" i="1"/>
  <c r="V2045" i="1"/>
  <c r="Q2045" i="1"/>
  <c r="R2056" i="1"/>
  <c r="Q2056" i="1"/>
  <c r="V2056" i="1"/>
  <c r="Q1924" i="1"/>
  <c r="R1924" i="1"/>
  <c r="V1924" i="1"/>
  <c r="Q1846" i="1"/>
  <c r="R1846" i="1"/>
  <c r="V1846" i="1"/>
  <c r="Q967" i="1"/>
  <c r="R967" i="1"/>
  <c r="V967" i="1"/>
  <c r="R1639" i="1"/>
  <c r="Q1639" i="1"/>
  <c r="V1639" i="1"/>
  <c r="Q1784" i="1"/>
  <c r="V1784" i="1"/>
  <c r="R1784" i="1"/>
  <c r="V2615" i="1"/>
  <c r="Q2615" i="1"/>
  <c r="R2615" i="1"/>
  <c r="R929" i="1"/>
  <c r="Q929" i="1"/>
  <c r="V929" i="1"/>
  <c r="R2383" i="1"/>
  <c r="V2383" i="1"/>
  <c r="Q2383" i="1"/>
  <c r="R732" i="1"/>
  <c r="Q732" i="1"/>
  <c r="V732" i="1"/>
  <c r="R2166" i="1"/>
  <c r="Q2166" i="1"/>
  <c r="V2166" i="1"/>
  <c r="R1953" i="1"/>
  <c r="V1953" i="1"/>
  <c r="Q1953" i="1"/>
  <c r="R2406" i="1"/>
  <c r="Q2406" i="1"/>
  <c r="V2406" i="1"/>
  <c r="R1276" i="1"/>
  <c r="Q1276" i="1"/>
  <c r="V1276" i="1"/>
  <c r="R858" i="1"/>
  <c r="V858" i="1"/>
  <c r="Q858" i="1"/>
  <c r="R1807" i="1"/>
  <c r="Q1807" i="1"/>
  <c r="V1807" i="1"/>
  <c r="Q1442" i="1"/>
  <c r="R1442" i="1"/>
  <c r="V1442" i="1"/>
  <c r="R1901" i="1"/>
  <c r="Q1901" i="1"/>
  <c r="V1901" i="1"/>
  <c r="V1011" i="1"/>
  <c r="R1011" i="1"/>
  <c r="Q1011" i="1"/>
  <c r="R1536" i="1"/>
  <c r="V1536" i="1"/>
  <c r="Q1536" i="1"/>
  <c r="V1038" i="1"/>
  <c r="R1038" i="1"/>
  <c r="Q1038" i="1"/>
  <c r="R1918" i="1"/>
  <c r="Q1918" i="1"/>
  <c r="V1918" i="1"/>
  <c r="Q1842" i="1"/>
  <c r="V1842" i="1"/>
  <c r="R1842" i="1"/>
  <c r="R1731" i="1"/>
  <c r="Q1731" i="1"/>
  <c r="V1731" i="1"/>
  <c r="R1421" i="1"/>
  <c r="Q1421" i="1"/>
  <c r="V1421" i="1"/>
  <c r="R2280" i="1"/>
  <c r="V2280" i="1"/>
  <c r="Q2280" i="1"/>
  <c r="R1366" i="1"/>
  <c r="Q1366" i="1"/>
  <c r="V1366" i="1"/>
  <c r="R2511" i="1"/>
  <c r="Q2511" i="1"/>
  <c r="V2511" i="1"/>
  <c r="R2685" i="1"/>
  <c r="Q2685" i="1"/>
  <c r="V2685" i="1"/>
  <c r="R922" i="1"/>
  <c r="Q922" i="1"/>
  <c r="V922" i="1"/>
  <c r="R1588" i="1"/>
  <c r="V1588" i="1"/>
  <c r="Q1588" i="1"/>
  <c r="V1055" i="1"/>
  <c r="R1055" i="1"/>
  <c r="Q1055" i="1"/>
  <c r="R1074" i="1"/>
  <c r="V1074" i="1"/>
  <c r="Q1074" i="1"/>
  <c r="R2302" i="1"/>
  <c r="Q2302" i="1"/>
  <c r="V2302" i="1"/>
  <c r="Q1946" i="1"/>
  <c r="V1946" i="1"/>
  <c r="R1946" i="1"/>
  <c r="V1232" i="1"/>
  <c r="R1232" i="1"/>
  <c r="Q1232" i="1"/>
  <c r="R2304" i="1"/>
  <c r="Q2304" i="1"/>
  <c r="V2304" i="1"/>
  <c r="V1664" i="1"/>
  <c r="R1664" i="1"/>
  <c r="Q1664" i="1"/>
  <c r="V1558" i="1"/>
  <c r="Q1558" i="1"/>
  <c r="R1558" i="1"/>
  <c r="R2239" i="1"/>
  <c r="Q2239" i="1"/>
  <c r="V2239" i="1"/>
  <c r="Q1714" i="1"/>
  <c r="R1714" i="1"/>
  <c r="V1714" i="1"/>
  <c r="R919" i="1"/>
  <c r="Q919" i="1"/>
  <c r="V919" i="1"/>
  <c r="Q1982" i="1"/>
  <c r="V1982" i="1"/>
  <c r="R1982" i="1"/>
  <c r="R1144" i="1"/>
  <c r="Q1144" i="1"/>
  <c r="V1144" i="1"/>
  <c r="Q1560" i="1"/>
  <c r="V1560" i="1"/>
  <c r="R1560" i="1"/>
  <c r="R2070" i="1"/>
  <c r="V2070" i="1"/>
  <c r="Q2070" i="1"/>
  <c r="Q2372" i="1"/>
  <c r="V2372" i="1"/>
  <c r="R2372" i="1"/>
  <c r="Q2481" i="1"/>
  <c r="R2481" i="1"/>
  <c r="V2481" i="1"/>
  <c r="R1829" i="1"/>
  <c r="V1829" i="1"/>
  <c r="Q1829" i="1"/>
  <c r="R774" i="1"/>
  <c r="Q774" i="1"/>
  <c r="V774" i="1"/>
  <c r="Q2154" i="1"/>
  <c r="V2154" i="1"/>
  <c r="R2154" i="1"/>
  <c r="R1024" i="1"/>
  <c r="Q1024" i="1"/>
  <c r="V1024" i="1"/>
  <c r="R1049" i="1"/>
  <c r="Q1049" i="1"/>
  <c r="V1049" i="1"/>
  <c r="R1446" i="1"/>
  <c r="Q1446" i="1"/>
  <c r="V1446" i="1"/>
  <c r="R2374" i="1"/>
  <c r="V2374" i="1"/>
  <c r="Q2374" i="1"/>
  <c r="R2434" i="1"/>
  <c r="V2434" i="1"/>
  <c r="Q2434" i="1"/>
  <c r="R1929" i="1"/>
  <c r="Q1929" i="1"/>
  <c r="V1929" i="1"/>
  <c r="R1557" i="1"/>
  <c r="V1557" i="1"/>
  <c r="Q1557" i="1"/>
  <c r="Q1838" i="1"/>
  <c r="R1838" i="1"/>
  <c r="V1838" i="1"/>
  <c r="Q891" i="1"/>
  <c r="R891" i="1"/>
  <c r="V891" i="1"/>
  <c r="V2211" i="1"/>
  <c r="Q2211" i="1"/>
  <c r="R2211" i="1"/>
  <c r="R1762" i="1"/>
  <c r="Q1762" i="1"/>
  <c r="V1762" i="1"/>
  <c r="Q2430" i="1"/>
  <c r="V2430" i="1"/>
  <c r="R2430" i="1"/>
  <c r="Q1357" i="1"/>
  <c r="R1357" i="1"/>
  <c r="V1357" i="1"/>
  <c r="Q2152" i="1"/>
  <c r="R2152" i="1"/>
  <c r="V2152" i="1"/>
  <c r="R1356" i="1"/>
  <c r="Q1356" i="1"/>
  <c r="V1356" i="1"/>
  <c r="Q753" i="1"/>
  <c r="V753" i="1"/>
  <c r="R753" i="1"/>
  <c r="R1553" i="1"/>
  <c r="V1553" i="1"/>
  <c r="Q1553" i="1"/>
  <c r="Q1064" i="1"/>
  <c r="R1064" i="1"/>
  <c r="V1064" i="1"/>
  <c r="R1234" i="1"/>
  <c r="V1234" i="1"/>
  <c r="Q1234" i="1"/>
  <c r="Q1833" i="1"/>
  <c r="R1833" i="1"/>
  <c r="V1833" i="1"/>
  <c r="Q1512" i="1"/>
  <c r="V1512" i="1"/>
  <c r="R1512" i="1"/>
  <c r="V1073" i="1"/>
  <c r="Q1073" i="1"/>
  <c r="R1073" i="1"/>
  <c r="R2651" i="1"/>
  <c r="V2651" i="1"/>
  <c r="Q2651" i="1"/>
  <c r="AG1381" i="1"/>
  <c r="F1336" i="1"/>
  <c r="V2630" i="1"/>
  <c r="Q2630" i="1"/>
  <c r="R2630" i="1"/>
  <c r="V1514" i="1"/>
  <c r="R1514" i="1"/>
  <c r="Q1514" i="1"/>
  <c r="R2105" i="1"/>
  <c r="Q2105" i="1"/>
  <c r="V2105" i="1"/>
  <c r="R1952" i="1"/>
  <c r="Q1952" i="1"/>
  <c r="V1952" i="1"/>
  <c r="V1291" i="1"/>
  <c r="R1291" i="1"/>
  <c r="Q1291" i="1"/>
  <c r="Q2324" i="1"/>
  <c r="R2324" i="1"/>
  <c r="V2324" i="1"/>
  <c r="V2435" i="1"/>
  <c r="Q2435" i="1"/>
  <c r="R2435" i="1"/>
  <c r="V2652" i="1"/>
  <c r="R2652" i="1"/>
  <c r="Q2652" i="1"/>
  <c r="AF1529" i="1"/>
  <c r="F2609" i="1"/>
  <c r="E1544" i="1"/>
  <c r="T2150" i="1"/>
  <c r="D2122" i="1"/>
  <c r="C2122" i="1"/>
  <c r="H2122" i="1"/>
  <c r="C808" i="1"/>
  <c r="D808" i="1"/>
  <c r="H808" i="1"/>
  <c r="D2523" i="1"/>
  <c r="H2523" i="1"/>
  <c r="C2523" i="1"/>
  <c r="H2443" i="1"/>
  <c r="C2443" i="1"/>
  <c r="D2443" i="1"/>
  <c r="D1551" i="1"/>
  <c r="C1551" i="1"/>
  <c r="H1551" i="1"/>
  <c r="C2583" i="1"/>
  <c r="H2583" i="1"/>
  <c r="D2583" i="1"/>
  <c r="D2491" i="1"/>
  <c r="C2491" i="1"/>
  <c r="H2491" i="1"/>
  <c r="D1789" i="1"/>
  <c r="H1789" i="1"/>
  <c r="C1789" i="1"/>
  <c r="D2311" i="1"/>
  <c r="C2311" i="1"/>
  <c r="H2311" i="1"/>
  <c r="H1207" i="1"/>
  <c r="D1207" i="1"/>
  <c r="C1207" i="1"/>
  <c r="D1385" i="1"/>
  <c r="C1385" i="1"/>
  <c r="H1385" i="1"/>
  <c r="D1023" i="1"/>
  <c r="C1023" i="1"/>
  <c r="H1023" i="1"/>
  <c r="C1993" i="1"/>
  <c r="H1993" i="1"/>
  <c r="D1993" i="1"/>
  <c r="D2134" i="1"/>
  <c r="C2134" i="1"/>
  <c r="H2134" i="1"/>
  <c r="AE2306" i="1"/>
  <c r="AD2306" i="1"/>
  <c r="AI2306" i="1"/>
  <c r="AE2190" i="1"/>
  <c r="AI2190" i="1"/>
  <c r="AD2190" i="1"/>
  <c r="AE1522" i="1"/>
  <c r="AD1522" i="1"/>
  <c r="AI1522" i="1"/>
  <c r="AE2410" i="1"/>
  <c r="AD2410" i="1"/>
  <c r="AI2410" i="1"/>
  <c r="AD2506" i="1"/>
  <c r="AI2506" i="1"/>
  <c r="AE2506" i="1"/>
  <c r="AI1041" i="1"/>
  <c r="AE1041" i="1"/>
  <c r="AD1041" i="1"/>
  <c r="AE1911" i="1"/>
  <c r="AD1911" i="1"/>
  <c r="AI1911" i="1"/>
  <c r="AD1979" i="1"/>
  <c r="AI1979" i="1"/>
  <c r="AE1979" i="1"/>
  <c r="AI2513" i="1"/>
  <c r="AD2513" i="1"/>
  <c r="AE2513" i="1"/>
  <c r="AE1961" i="1"/>
  <c r="AD1961" i="1"/>
  <c r="AI1961" i="1"/>
  <c r="AE1846" i="1"/>
  <c r="AD1846" i="1"/>
  <c r="AI1846" i="1"/>
  <c r="AE2182" i="1"/>
  <c r="AI2182" i="1"/>
  <c r="AD2182" i="1"/>
  <c r="AI1375" i="1"/>
  <c r="AD1375" i="1"/>
  <c r="AE1375" i="1"/>
  <c r="AE1503" i="1"/>
  <c r="AD1503" i="1"/>
  <c r="AI1503" i="1"/>
  <c r="AD887" i="1"/>
  <c r="AE887" i="1"/>
  <c r="AI887" i="1"/>
  <c r="AE1988" i="1"/>
  <c r="AI1988" i="1"/>
  <c r="AD1988" i="1"/>
  <c r="AD1461" i="1"/>
  <c r="AE1461" i="1"/>
  <c r="AI1461" i="1"/>
  <c r="AE1438" i="1"/>
  <c r="AD1438" i="1"/>
  <c r="AI1438" i="1"/>
  <c r="AI2183" i="1"/>
  <c r="AD2183" i="1"/>
  <c r="AE2183" i="1"/>
  <c r="AD2004" i="1"/>
  <c r="AI2004" i="1"/>
  <c r="AE2004" i="1"/>
  <c r="AD2545" i="1"/>
  <c r="AI2545" i="1"/>
  <c r="AE2545" i="1"/>
  <c r="AI2602" i="1"/>
  <c r="AE2602" i="1"/>
  <c r="AD2602" i="1"/>
  <c r="AD1756" i="1"/>
  <c r="AE1756" i="1"/>
  <c r="AI1756" i="1"/>
  <c r="AE2008" i="1"/>
  <c r="AD2008" i="1"/>
  <c r="AI2008" i="1"/>
  <c r="AD985" i="1"/>
  <c r="AE985" i="1"/>
  <c r="AI985" i="1"/>
  <c r="AE1575" i="1"/>
  <c r="AD1575" i="1"/>
  <c r="AI1575" i="1"/>
  <c r="AI1531" i="1"/>
  <c r="AD1531" i="1"/>
  <c r="AE1531" i="1"/>
  <c r="AE2398" i="1"/>
  <c r="AD2398" i="1"/>
  <c r="AI2398" i="1"/>
  <c r="AD1671" i="1"/>
  <c r="AI1671" i="1"/>
  <c r="AE1671" i="1"/>
  <c r="AE1392" i="1"/>
  <c r="AI1392" i="1"/>
  <c r="AD1392" i="1"/>
  <c r="AE796" i="1"/>
  <c r="AD796" i="1"/>
  <c r="AI796" i="1"/>
  <c r="AE2525" i="1"/>
  <c r="AD2525" i="1"/>
  <c r="AI2525" i="1"/>
  <c r="AE2494" i="1"/>
  <c r="AI2494" i="1"/>
  <c r="AD2494" i="1"/>
  <c r="AE834" i="1"/>
  <c r="AI834" i="1"/>
  <c r="AD834" i="1"/>
  <c r="AE1141" i="1"/>
  <c r="AD1141" i="1"/>
  <c r="AI1141" i="1"/>
  <c r="AD1050" i="1"/>
  <c r="AI1050" i="1"/>
  <c r="AE1050" i="1"/>
  <c r="AE2474" i="1"/>
  <c r="AI2474" i="1"/>
  <c r="AD2474" i="1"/>
  <c r="AD1885" i="1"/>
  <c r="AI1885" i="1"/>
  <c r="AE1885" i="1"/>
  <c r="AE1766" i="1"/>
  <c r="AI1766" i="1"/>
  <c r="AD1766" i="1"/>
  <c r="AE1079" i="1"/>
  <c r="AD1079" i="1"/>
  <c r="AI1079" i="1"/>
  <c r="AI1278" i="1"/>
  <c r="AE1278" i="1"/>
  <c r="AD1278" i="1"/>
  <c r="AE1608" i="1"/>
  <c r="AI1608" i="1"/>
  <c r="AD1608" i="1"/>
  <c r="AI2611" i="1"/>
  <c r="AE2611" i="1"/>
  <c r="AD2611" i="1"/>
  <c r="AI1334" i="1"/>
  <c r="AE1334" i="1"/>
  <c r="AD1334" i="1"/>
  <c r="AE1234" i="1"/>
  <c r="AI1234" i="1"/>
  <c r="AD1234" i="1"/>
  <c r="AE999" i="1"/>
  <c r="AD999" i="1"/>
  <c r="AI999" i="1"/>
  <c r="AI1786" i="1"/>
  <c r="AD1786" i="1"/>
  <c r="AE1786" i="1"/>
  <c r="AE773" i="1"/>
  <c r="AI773" i="1"/>
  <c r="AD773" i="1"/>
  <c r="AI2206" i="1"/>
  <c r="AD2206" i="1"/>
  <c r="AE2206" i="1"/>
  <c r="AE1830" i="1"/>
  <c r="AD1830" i="1"/>
  <c r="AI1830" i="1"/>
  <c r="AD1095" i="1"/>
  <c r="AI1095" i="1"/>
  <c r="AE1095" i="1"/>
  <c r="AE1281" i="1"/>
  <c r="AD1281" i="1"/>
  <c r="AI1281" i="1"/>
  <c r="AE1578" i="1"/>
  <c r="AD1578" i="1"/>
  <c r="AI1578" i="1"/>
  <c r="AD2419" i="1"/>
  <c r="AI2419" i="1"/>
  <c r="AE2419" i="1"/>
  <c r="AE918" i="1"/>
  <c r="AD918" i="1"/>
  <c r="AI918" i="1"/>
  <c r="AD727" i="1"/>
  <c r="AI727" i="1"/>
  <c r="AE727" i="1"/>
  <c r="AE2634" i="1"/>
  <c r="AD2634" i="1"/>
  <c r="AI2634" i="1"/>
  <c r="AE1027" i="1"/>
  <c r="AD1027" i="1"/>
  <c r="AI1027" i="1"/>
  <c r="AE1586" i="1"/>
  <c r="AI1586" i="1"/>
  <c r="AD1586" i="1"/>
  <c r="AI956" i="1"/>
  <c r="AE956" i="1"/>
  <c r="AD956" i="1"/>
  <c r="AE2174" i="1"/>
  <c r="AD2174" i="1"/>
  <c r="AI2174" i="1"/>
  <c r="AE2540" i="1"/>
  <c r="AD2540" i="1"/>
  <c r="AI2540" i="1"/>
  <c r="AD1737" i="1"/>
  <c r="AE1737" i="1"/>
  <c r="AI1737" i="1"/>
  <c r="AD2172" i="1"/>
  <c r="AI2172" i="1"/>
  <c r="AE2172" i="1"/>
  <c r="AE2528" i="1"/>
  <c r="AI2528" i="1"/>
  <c r="AD2528" i="1"/>
  <c r="AI2630" i="1"/>
  <c r="AD2630" i="1"/>
  <c r="AE2630" i="1"/>
  <c r="AI2284" i="1"/>
  <c r="AE2284" i="1"/>
  <c r="AD2284" i="1"/>
  <c r="AD1174" i="1"/>
  <c r="AE1174" i="1"/>
  <c r="AI1174" i="1"/>
  <c r="AD1555" i="1"/>
  <c r="AE1555" i="1"/>
  <c r="AI1555" i="1"/>
  <c r="AE1922" i="1"/>
  <c r="AD1922" i="1"/>
  <c r="AI1922" i="1"/>
  <c r="AE2321" i="1"/>
  <c r="AI2321" i="1"/>
  <c r="AD2321" i="1"/>
  <c r="AE2109" i="1"/>
  <c r="AI2109" i="1"/>
  <c r="AD2109" i="1"/>
  <c r="AE2479" i="1"/>
  <c r="AI2479" i="1"/>
  <c r="AD2479" i="1"/>
  <c r="AE1279" i="1"/>
  <c r="AD1279" i="1"/>
  <c r="AI1279" i="1"/>
  <c r="AE781" i="1"/>
  <c r="AD781" i="1"/>
  <c r="AI781" i="1"/>
  <c r="AE2188" i="1"/>
  <c r="AI2188" i="1"/>
  <c r="AD2188" i="1"/>
  <c r="AD2454" i="1"/>
  <c r="AI2454" i="1"/>
  <c r="AE2454" i="1"/>
  <c r="AE1150" i="1"/>
  <c r="AD1150" i="1"/>
  <c r="AI1150" i="1"/>
  <c r="AE1593" i="1"/>
  <c r="AD1593" i="1"/>
  <c r="AI1593" i="1"/>
  <c r="AE746" i="1"/>
  <c r="AD746" i="1"/>
  <c r="AI746" i="1"/>
  <c r="AD1621" i="1"/>
  <c r="AE1621" i="1"/>
  <c r="AI1621" i="1"/>
  <c r="AI708" i="1"/>
  <c r="AE708" i="1"/>
  <c r="AD708" i="1"/>
  <c r="AE1903" i="1"/>
  <c r="AD1903" i="1"/>
  <c r="AI1903" i="1"/>
  <c r="AE1209" i="1"/>
  <c r="AI1209" i="1"/>
  <c r="AD1209" i="1"/>
  <c r="AD2320" i="1"/>
  <c r="AE2320" i="1"/>
  <c r="AI2320" i="1"/>
  <c r="AD1942" i="1"/>
  <c r="AE1942" i="1"/>
  <c r="AI1942" i="1"/>
  <c r="AE1640" i="1"/>
  <c r="AI1640" i="1"/>
  <c r="AD1640" i="1"/>
  <c r="AE2028" i="1"/>
  <c r="AD2028" i="1"/>
  <c r="AI2028" i="1"/>
  <c r="AE835" i="1"/>
  <c r="AI835" i="1"/>
  <c r="AD835" i="1"/>
  <c r="AD811" i="1"/>
  <c r="AI811" i="1"/>
  <c r="AE811" i="1"/>
  <c r="AE1437" i="1"/>
  <c r="AD1437" i="1"/>
  <c r="AI1437" i="1"/>
  <c r="AD1983" i="1"/>
  <c r="AE1983" i="1"/>
  <c r="AI1983" i="1"/>
  <c r="AE1994" i="1"/>
  <c r="AI1994" i="1"/>
  <c r="AD1994" i="1"/>
  <c r="AI1633" i="1"/>
  <c r="AD1633" i="1"/>
  <c r="AE1633" i="1"/>
  <c r="AD1791" i="1"/>
  <c r="AE1791" i="1"/>
  <c r="AI1791" i="1"/>
  <c r="AE2568" i="1"/>
  <c r="AI2568" i="1"/>
  <c r="AD2568" i="1"/>
  <c r="AE2254" i="1"/>
  <c r="AI2254" i="1"/>
  <c r="AD2254" i="1"/>
  <c r="AE1916" i="1"/>
  <c r="AI1916" i="1"/>
  <c r="AD1916" i="1"/>
  <c r="AE1397" i="1"/>
  <c r="AD1397" i="1"/>
  <c r="AI1397" i="1"/>
  <c r="AE1216" i="1"/>
  <c r="AI1216" i="1"/>
  <c r="AD1216" i="1"/>
  <c r="AI2106" i="1"/>
  <c r="AD2106" i="1"/>
  <c r="AE2106" i="1"/>
  <c r="AI745" i="1"/>
  <c r="AD745" i="1"/>
  <c r="AE745" i="1"/>
  <c r="AE896" i="1"/>
  <c r="AD896" i="1"/>
  <c r="AI896" i="1"/>
  <c r="AD897" i="1"/>
  <c r="AI897" i="1"/>
  <c r="AE897" i="1"/>
  <c r="AD1072" i="1"/>
  <c r="AI1072" i="1"/>
  <c r="AE1072" i="1"/>
  <c r="AI2014" i="1"/>
  <c r="AD2014" i="1"/>
  <c r="AE2014" i="1"/>
  <c r="AE2367" i="1"/>
  <c r="AI2367" i="1"/>
  <c r="AD2367" i="1"/>
  <c r="AD874" i="1"/>
  <c r="AE874" i="1"/>
  <c r="AI874" i="1"/>
  <c r="AE1219" i="1"/>
  <c r="AD1219" i="1"/>
  <c r="AI1219" i="1"/>
  <c r="AI1966" i="1"/>
  <c r="AE1966" i="1"/>
  <c r="AD1966" i="1"/>
  <c r="AE1668" i="1"/>
  <c r="AI1668" i="1"/>
  <c r="AD1668" i="1"/>
  <c r="AE2105" i="1"/>
  <c r="AD2105" i="1"/>
  <c r="AI2105" i="1"/>
  <c r="AE2358" i="1"/>
  <c r="AI2358" i="1"/>
  <c r="AD2358" i="1"/>
  <c r="AI1315" i="1"/>
  <c r="AD1315" i="1"/>
  <c r="AE1315" i="1"/>
  <c r="AE1829" i="1"/>
  <c r="AD1829" i="1"/>
  <c r="AI1829" i="1"/>
  <c r="AE2113" i="1"/>
  <c r="AD2113" i="1"/>
  <c r="AI2113" i="1"/>
  <c r="AD2141" i="1"/>
  <c r="AI2141" i="1"/>
  <c r="AE2141" i="1"/>
  <c r="AD1164" i="1"/>
  <c r="AI1164" i="1"/>
  <c r="AE1164" i="1"/>
  <c r="AE1149" i="1"/>
  <c r="AD1149" i="1"/>
  <c r="AI1149" i="1"/>
  <c r="AE2142" i="1"/>
  <c r="AD2142" i="1"/>
  <c r="AI2142" i="1"/>
  <c r="AD1018" i="1"/>
  <c r="AE1018" i="1"/>
  <c r="AI1018" i="1"/>
  <c r="AI1744" i="1"/>
  <c r="AE1744" i="1"/>
  <c r="AD1744" i="1"/>
  <c r="AI751" i="1"/>
  <c r="AE751" i="1"/>
  <c r="AD751" i="1"/>
  <c r="AI971" i="1"/>
  <c r="AE971" i="1"/>
  <c r="AD971" i="1"/>
  <c r="AE1609" i="1"/>
  <c r="AI1609" i="1"/>
  <c r="AD1609" i="1"/>
  <c r="AI2438" i="1"/>
  <c r="AD2438" i="1"/>
  <c r="AE2438" i="1"/>
  <c r="AI2217" i="1"/>
  <c r="AD2217" i="1"/>
  <c r="AE2217" i="1"/>
  <c r="AD1853" i="1"/>
  <c r="AE1853" i="1"/>
  <c r="AI1853" i="1"/>
  <c r="AI2129" i="1"/>
  <c r="AD2129" i="1"/>
  <c r="AE2129" i="1"/>
  <c r="AD1314" i="1"/>
  <c r="AI1314" i="1"/>
  <c r="AE1314" i="1"/>
  <c r="AE1257" i="1"/>
  <c r="AD1257" i="1"/>
  <c r="AI1257" i="1"/>
  <c r="AI1232" i="1"/>
  <c r="AD1232" i="1"/>
  <c r="AE1232" i="1"/>
  <c r="AE1722" i="1"/>
  <c r="AD1722" i="1"/>
  <c r="AI1722" i="1"/>
  <c r="AE2440" i="1"/>
  <c r="AI2440" i="1"/>
  <c r="AD2440" i="1"/>
  <c r="AE2412" i="1"/>
  <c r="AD2412" i="1"/>
  <c r="AI2412" i="1"/>
  <c r="AD1198" i="1"/>
  <c r="AE1198" i="1"/>
  <c r="AI1198" i="1"/>
  <c r="AE2661" i="1"/>
  <c r="AD2661" i="1"/>
  <c r="AI2661" i="1"/>
  <c r="AE2229" i="1"/>
  <c r="AD2229" i="1"/>
  <c r="AI2229" i="1"/>
  <c r="AE2664" i="1"/>
  <c r="AD2664" i="1"/>
  <c r="AI2664" i="1"/>
  <c r="AI920" i="1"/>
  <c r="AD920" i="1"/>
  <c r="AE920" i="1"/>
  <c r="AS1726" i="1"/>
  <c r="C2339" i="1"/>
  <c r="H2339" i="1"/>
  <c r="D2339" i="1"/>
  <c r="C1812" i="1"/>
  <c r="H1812" i="1"/>
  <c r="D1812" i="1"/>
  <c r="H2621" i="1"/>
  <c r="C2621" i="1"/>
  <c r="D2621" i="1"/>
  <c r="C1300" i="1"/>
  <c r="D1300" i="1"/>
  <c r="H1300" i="1"/>
  <c r="D2541" i="1"/>
  <c r="H2541" i="1"/>
  <c r="C2541" i="1"/>
  <c r="D2572" i="1"/>
  <c r="H2572" i="1"/>
  <c r="C2572" i="1"/>
  <c r="D1061" i="1"/>
  <c r="H1061" i="1"/>
  <c r="C1061" i="1"/>
  <c r="D1771" i="1"/>
  <c r="C1771" i="1"/>
  <c r="H1771" i="1"/>
  <c r="D2501" i="1"/>
  <c r="C2501" i="1"/>
  <c r="H2501" i="1"/>
  <c r="D782" i="1"/>
  <c r="C782" i="1"/>
  <c r="H782" i="1"/>
  <c r="H1348" i="1"/>
  <c r="D1348" i="1"/>
  <c r="C1348" i="1"/>
  <c r="D1576" i="1"/>
  <c r="C1576" i="1"/>
  <c r="H1576" i="1"/>
  <c r="D2456" i="1"/>
  <c r="C2456" i="1"/>
  <c r="H2456" i="1"/>
  <c r="AT964" i="1"/>
  <c r="AT2060" i="1"/>
  <c r="AS1584" i="1"/>
  <c r="AT1062" i="1"/>
  <c r="AT809" i="1"/>
  <c r="AS1968" i="1"/>
  <c r="AT1968" i="1"/>
  <c r="AS1248" i="1"/>
  <c r="AT1248" i="1"/>
  <c r="AT2607" i="1"/>
  <c r="R2504" i="1"/>
  <c r="V2504" i="1"/>
  <c r="Q2504" i="1"/>
  <c r="R1297" i="1"/>
  <c r="V1297" i="1"/>
  <c r="Q1297" i="1"/>
  <c r="Q2586" i="1"/>
  <c r="V2586" i="1"/>
  <c r="R2586" i="1"/>
  <c r="Q2603" i="1"/>
  <c r="V2603" i="1"/>
  <c r="R2603" i="1"/>
  <c r="V1739" i="1"/>
  <c r="R1739" i="1"/>
  <c r="Q1739" i="1"/>
  <c r="V1203" i="1"/>
  <c r="Q1203" i="1"/>
  <c r="R1203" i="1"/>
  <c r="Q2465" i="1"/>
  <c r="V2465" i="1"/>
  <c r="R2465" i="1"/>
  <c r="R1867" i="1"/>
  <c r="Q1867" i="1"/>
  <c r="V1867" i="1"/>
  <c r="R875" i="1"/>
  <c r="Q875" i="1"/>
  <c r="V875" i="1"/>
  <c r="R1916" i="1"/>
  <c r="V1916" i="1"/>
  <c r="Q1916" i="1"/>
  <c r="Q2627" i="1"/>
  <c r="R2627" i="1"/>
  <c r="V2627" i="1"/>
  <c r="T853" i="1"/>
  <c r="S1813" i="1"/>
  <c r="F1181" i="1"/>
  <c r="F1997" i="1"/>
  <c r="F2373" i="1"/>
  <c r="R1526" i="1"/>
  <c r="V1526" i="1"/>
  <c r="Q1526" i="1"/>
  <c r="R2552" i="1"/>
  <c r="V2552" i="1"/>
  <c r="Q2552" i="1"/>
  <c r="Q1582" i="1"/>
  <c r="R1582" i="1"/>
  <c r="V1582" i="1"/>
  <c r="V1685" i="1"/>
  <c r="R1685" i="1"/>
  <c r="Q1685" i="1"/>
  <c r="R2230" i="1"/>
  <c r="Q2230" i="1"/>
  <c r="V2230" i="1"/>
  <c r="R2322" i="1"/>
  <c r="Q2322" i="1"/>
  <c r="V2322" i="1"/>
  <c r="V1763" i="1"/>
  <c r="R1763" i="1"/>
  <c r="Q1763" i="1"/>
  <c r="Q1861" i="1"/>
  <c r="R1861" i="1"/>
  <c r="V1861" i="1"/>
  <c r="AT2661" i="1"/>
  <c r="AS1841" i="1"/>
  <c r="Q1334" i="1"/>
  <c r="R1334" i="1"/>
  <c r="V1334" i="1"/>
  <c r="Q2125" i="1"/>
  <c r="V2125" i="1"/>
  <c r="R2125" i="1"/>
  <c r="V1911" i="1"/>
  <c r="R1911" i="1"/>
  <c r="Q1911" i="1"/>
  <c r="V1455" i="1"/>
  <c r="Q1455" i="1"/>
  <c r="R1455" i="1"/>
  <c r="Q2232" i="1"/>
  <c r="V2232" i="1"/>
  <c r="R2232" i="1"/>
  <c r="T2556" i="1"/>
  <c r="T1333" i="1"/>
  <c r="AG1225" i="1"/>
  <c r="F1243" i="1"/>
  <c r="E1841" i="1"/>
  <c r="F1381" i="1"/>
  <c r="E1381" i="1"/>
  <c r="R1166" i="1"/>
  <c r="V1166" i="1"/>
  <c r="Q1166" i="1"/>
  <c r="V810" i="1"/>
  <c r="R810" i="1"/>
  <c r="Q810" i="1"/>
  <c r="V1927" i="1"/>
  <c r="R1927" i="1"/>
  <c r="Q1927" i="1"/>
  <c r="V1642" i="1"/>
  <c r="R1642" i="1"/>
  <c r="Q1642" i="1"/>
  <c r="V988" i="1"/>
  <c r="Q988" i="1"/>
  <c r="R988" i="1"/>
  <c r="Q1142" i="1"/>
  <c r="R1142" i="1"/>
  <c r="V1142" i="1"/>
  <c r="Q1583" i="1"/>
  <c r="R1583" i="1"/>
  <c r="V1583" i="1"/>
  <c r="Q2667" i="1"/>
  <c r="R2667" i="1"/>
  <c r="V2667" i="1"/>
  <c r="R2376" i="1"/>
  <c r="Q2376" i="1"/>
  <c r="V2376" i="1"/>
  <c r="R2182" i="1"/>
  <c r="Q2182" i="1"/>
  <c r="V2182" i="1"/>
  <c r="R1586" i="1"/>
  <c r="V1586" i="1"/>
  <c r="Q1586" i="1"/>
  <c r="Q1043" i="1"/>
  <c r="V1043" i="1"/>
  <c r="R1043" i="1"/>
  <c r="R2264" i="1"/>
  <c r="Q2264" i="1"/>
  <c r="V2264" i="1"/>
  <c r="V754" i="1"/>
  <c r="R754" i="1"/>
  <c r="Q754" i="1"/>
  <c r="R708" i="1"/>
  <c r="Q708" i="1"/>
  <c r="V708" i="1"/>
  <c r="V1123" i="1"/>
  <c r="R1123" i="1"/>
  <c r="Q1123" i="1"/>
  <c r="R946" i="1"/>
  <c r="V946" i="1"/>
  <c r="Q946" i="1"/>
  <c r="Q1938" i="1"/>
  <c r="R1938" i="1"/>
  <c r="V1938" i="1"/>
  <c r="Q2513" i="1"/>
  <c r="R2513" i="1"/>
  <c r="V2513" i="1"/>
  <c r="R1060" i="1"/>
  <c r="Q1060" i="1"/>
  <c r="V1060" i="1"/>
  <c r="R878" i="1"/>
  <c r="Q878" i="1"/>
  <c r="V878" i="1"/>
  <c r="R849" i="1"/>
  <c r="V849" i="1"/>
  <c r="Q849" i="1"/>
  <c r="Q1847" i="1"/>
  <c r="R1847" i="1"/>
  <c r="V1847" i="1"/>
  <c r="R2329" i="1"/>
  <c r="V2329" i="1"/>
  <c r="Q2329" i="1"/>
  <c r="R728" i="1"/>
  <c r="Q728" i="1"/>
  <c r="V728" i="1"/>
  <c r="V1499" i="1"/>
  <c r="R1499" i="1"/>
  <c r="Q1499" i="1"/>
  <c r="Q2071" i="1"/>
  <c r="V2071" i="1"/>
  <c r="R2071" i="1"/>
  <c r="V1245" i="1"/>
  <c r="Q1245" i="1"/>
  <c r="R1245" i="1"/>
  <c r="R2067" i="1"/>
  <c r="Q2067" i="1"/>
  <c r="V2067" i="1"/>
  <c r="R1926" i="1"/>
  <c r="V1926" i="1"/>
  <c r="Q1926" i="1"/>
  <c r="R1554" i="1"/>
  <c r="Q1554" i="1"/>
  <c r="V1554" i="1"/>
  <c r="R2500" i="1"/>
  <c r="Q2500" i="1"/>
  <c r="V2500" i="1"/>
  <c r="V2664" i="1"/>
  <c r="R2664" i="1"/>
  <c r="Q2664" i="1"/>
  <c r="V1669" i="1"/>
  <c r="Q1669" i="1"/>
  <c r="R1669" i="1"/>
  <c r="V2114" i="1"/>
  <c r="R2114" i="1"/>
  <c r="Q2114" i="1"/>
  <c r="Q983" i="1"/>
  <c r="R983" i="1"/>
  <c r="V983" i="1"/>
  <c r="R1319" i="1"/>
  <c r="V1319" i="1"/>
  <c r="Q1319" i="1"/>
  <c r="R1703" i="1"/>
  <c r="V1703" i="1"/>
  <c r="Q1703" i="1"/>
  <c r="R2476" i="1"/>
  <c r="Q2476" i="1"/>
  <c r="V2476" i="1"/>
  <c r="V1257" i="1"/>
  <c r="R1257" i="1"/>
  <c r="Q1257" i="1"/>
  <c r="Q1255" i="1"/>
  <c r="R1255" i="1"/>
  <c r="V1255" i="1"/>
  <c r="R2547" i="1"/>
  <c r="Q2547" i="1"/>
  <c r="V2547" i="1"/>
  <c r="R1977" i="1"/>
  <c r="Q1977" i="1"/>
  <c r="V1977" i="1"/>
  <c r="R971" i="1"/>
  <c r="Q971" i="1"/>
  <c r="V971" i="1"/>
  <c r="Q1615" i="1"/>
  <c r="R1615" i="1"/>
  <c r="V1615" i="1"/>
  <c r="R2398" i="1"/>
  <c r="Q2398" i="1"/>
  <c r="V2398" i="1"/>
  <c r="R2233" i="1"/>
  <c r="Q2233" i="1"/>
  <c r="V2233" i="1"/>
  <c r="R1174" i="1"/>
  <c r="V1174" i="1"/>
  <c r="Q1174" i="1"/>
  <c r="R2206" i="1"/>
  <c r="V2206" i="1"/>
  <c r="Q2206" i="1"/>
  <c r="Q904" i="1"/>
  <c r="V904" i="1"/>
  <c r="R904" i="1"/>
  <c r="Q2133" i="1"/>
  <c r="R2133" i="1"/>
  <c r="V2133" i="1"/>
  <c r="R1806" i="1"/>
  <c r="Q1806" i="1"/>
  <c r="V1806" i="1"/>
  <c r="Q2405" i="1"/>
  <c r="R2405" i="1"/>
  <c r="V2405" i="1"/>
  <c r="R764" i="1"/>
  <c r="Q764" i="1"/>
  <c r="V764" i="1"/>
  <c r="V1984" i="1"/>
  <c r="R1984" i="1"/>
  <c r="Q1984" i="1"/>
  <c r="R2170" i="1"/>
  <c r="V2170" i="1"/>
  <c r="Q2170" i="1"/>
  <c r="R1677" i="1"/>
  <c r="Q1677" i="1"/>
  <c r="V1677" i="1"/>
  <c r="R1153" i="1"/>
  <c r="V1153" i="1"/>
  <c r="Q1153" i="1"/>
  <c r="Q1235" i="1"/>
  <c r="R1235" i="1"/>
  <c r="V1235" i="1"/>
  <c r="R2282" i="1"/>
  <c r="Q2282" i="1"/>
  <c r="V2282" i="1"/>
  <c r="R1919" i="1"/>
  <c r="Q1919" i="1"/>
  <c r="V1919" i="1"/>
  <c r="R877" i="1"/>
  <c r="Q877" i="1"/>
  <c r="V877" i="1"/>
  <c r="R833" i="1"/>
  <c r="Q833" i="1"/>
  <c r="V833" i="1"/>
  <c r="R1868" i="1"/>
  <c r="Q1868" i="1"/>
  <c r="V1868" i="1"/>
  <c r="Q2126" i="1"/>
  <c r="V2126" i="1"/>
  <c r="R2126" i="1"/>
  <c r="R2112" i="1"/>
  <c r="V2112" i="1"/>
  <c r="Q2112" i="1"/>
  <c r="R1028" i="1"/>
  <c r="V1028" i="1"/>
  <c r="Q1028" i="1"/>
  <c r="R2202" i="1"/>
  <c r="Q2202" i="1"/>
  <c r="V2202" i="1"/>
  <c r="Q727" i="1"/>
  <c r="R727" i="1"/>
  <c r="V727" i="1"/>
  <c r="R2214" i="1"/>
  <c r="Q2214" i="1"/>
  <c r="V2214" i="1"/>
  <c r="R1384" i="1"/>
  <c r="Q1384" i="1"/>
  <c r="V1384" i="1"/>
  <c r="V835" i="1"/>
  <c r="R835" i="1"/>
  <c r="Q835" i="1"/>
  <c r="R1042" i="1"/>
  <c r="V1042" i="1"/>
  <c r="Q1042" i="1"/>
  <c r="R980" i="1"/>
  <c r="V980" i="1"/>
  <c r="Q980" i="1"/>
  <c r="Q2074" i="1"/>
  <c r="R2074" i="1"/>
  <c r="V2074" i="1"/>
  <c r="R1283" i="1"/>
  <c r="V1283" i="1"/>
  <c r="Q1283" i="1"/>
  <c r="Q2599" i="1"/>
  <c r="R2599" i="1"/>
  <c r="V2599" i="1"/>
  <c r="R2122" i="1"/>
  <c r="V2122" i="1"/>
  <c r="Q2122" i="1"/>
  <c r="R2453" i="1"/>
  <c r="Q2453" i="1"/>
  <c r="V2453" i="1"/>
  <c r="R2034" i="1"/>
  <c r="Q2034" i="1"/>
  <c r="V2034" i="1"/>
  <c r="Q1238" i="1"/>
  <c r="V1238" i="1"/>
  <c r="R1238" i="1"/>
  <c r="Q1550" i="1"/>
  <c r="V1550" i="1"/>
  <c r="R1550" i="1"/>
  <c r="Q2684" i="1"/>
  <c r="V2684" i="1"/>
  <c r="R2684" i="1"/>
  <c r="R2011" i="1"/>
  <c r="V2011" i="1"/>
  <c r="Q2011" i="1"/>
  <c r="R872" i="1"/>
  <c r="Q872" i="1"/>
  <c r="V872" i="1"/>
  <c r="Q1300" i="1"/>
  <c r="R1300" i="1"/>
  <c r="V1300" i="1"/>
  <c r="R1738" i="1"/>
  <c r="V1738" i="1"/>
  <c r="Q1738" i="1"/>
  <c r="V1435" i="1"/>
  <c r="Q1435" i="1"/>
  <c r="R1435" i="1"/>
  <c r="R1102" i="1"/>
  <c r="V1102" i="1"/>
  <c r="Q1102" i="1"/>
  <c r="R1478" i="1"/>
  <c r="V1478" i="1"/>
  <c r="Q1478" i="1"/>
  <c r="Q990" i="1"/>
  <c r="R990" i="1"/>
  <c r="V990" i="1"/>
  <c r="Q2065" i="1"/>
  <c r="V2065" i="1"/>
  <c r="R2065" i="1"/>
  <c r="R1858" i="1"/>
  <c r="V1858" i="1"/>
  <c r="Q1858" i="1"/>
  <c r="V2475" i="1"/>
  <c r="Q2475" i="1"/>
  <c r="R2475" i="1"/>
  <c r="Q2679" i="1"/>
  <c r="V2679" i="1"/>
  <c r="R2679" i="1"/>
  <c r="Q994" i="1"/>
  <c r="R994" i="1"/>
  <c r="V994" i="1"/>
  <c r="R2174" i="1"/>
  <c r="V2174" i="1"/>
  <c r="Q2174" i="1"/>
  <c r="R2343" i="1"/>
  <c r="Q2343" i="1"/>
  <c r="V2343" i="1"/>
  <c r="Q2693" i="1"/>
  <c r="R2693" i="1"/>
  <c r="V2693" i="1"/>
  <c r="Q865" i="1"/>
  <c r="V865" i="1"/>
  <c r="R865" i="1"/>
  <c r="R2656" i="1"/>
  <c r="V2656" i="1"/>
  <c r="Q2656" i="1"/>
  <c r="R1864" i="1"/>
  <c r="V1864" i="1"/>
  <c r="Q1864" i="1"/>
  <c r="R2460" i="1"/>
  <c r="V2460" i="1"/>
  <c r="Q2460" i="1"/>
  <c r="R1114" i="1"/>
  <c r="Q1114" i="1"/>
  <c r="V1114" i="1"/>
  <c r="R2134" i="1"/>
  <c r="Q2134" i="1"/>
  <c r="V2134" i="1"/>
  <c r="R1702" i="1"/>
  <c r="V1702" i="1"/>
  <c r="Q1702" i="1"/>
  <c r="V1910" i="1"/>
  <c r="R1910" i="1"/>
  <c r="Q1910" i="1"/>
  <c r="F1203" i="1"/>
  <c r="F1387" i="1"/>
  <c r="F2380" i="1"/>
  <c r="F1986" i="1"/>
  <c r="F2315" i="1"/>
  <c r="T2003" i="1"/>
  <c r="T2223" i="1"/>
  <c r="T2555" i="1"/>
  <c r="T2561" i="1"/>
  <c r="S1848" i="1"/>
  <c r="S1818" i="1"/>
  <c r="S1693" i="1"/>
  <c r="F1133" i="1"/>
  <c r="F1290" i="1"/>
  <c r="F2426" i="1"/>
  <c r="E1776" i="1"/>
  <c r="R2341" i="1"/>
  <c r="Q2341" i="1"/>
  <c r="V2341" i="1"/>
  <c r="V805" i="1"/>
  <c r="Q805" i="1"/>
  <c r="R805" i="1"/>
  <c r="Q857" i="1"/>
  <c r="V857" i="1"/>
  <c r="R857" i="1"/>
  <c r="Q2162" i="1"/>
  <c r="V2162" i="1"/>
  <c r="R2162" i="1"/>
  <c r="S1715" i="1"/>
  <c r="F1163" i="1"/>
  <c r="F839" i="1"/>
  <c r="R1552" i="1"/>
  <c r="Q1552" i="1"/>
  <c r="V1552" i="1"/>
  <c r="V1961" i="1"/>
  <c r="R1961" i="1"/>
  <c r="Q1961" i="1"/>
  <c r="R1764" i="1"/>
  <c r="Q1764" i="1"/>
  <c r="V1764" i="1"/>
  <c r="R2558" i="1"/>
  <c r="Q2558" i="1"/>
  <c r="V2558" i="1"/>
  <c r="T1165" i="1"/>
  <c r="T2388" i="1"/>
  <c r="F986" i="1"/>
  <c r="S1626" i="1"/>
  <c r="F2702" i="1"/>
  <c r="F864" i="1"/>
  <c r="F2635" i="1"/>
  <c r="F1377" i="1"/>
  <c r="F1261" i="1"/>
  <c r="C1236" i="1"/>
  <c r="D1236" i="1"/>
  <c r="H1236" i="1"/>
  <c r="H2371" i="1"/>
  <c r="D2371" i="1"/>
  <c r="C2371" i="1"/>
  <c r="C1693" i="1"/>
  <c r="D1693" i="1"/>
  <c r="H1693" i="1"/>
  <c r="D1719" i="1"/>
  <c r="H1719" i="1"/>
  <c r="C1719" i="1"/>
  <c r="D1294" i="1"/>
  <c r="C1294" i="1"/>
  <c r="H1294" i="1"/>
  <c r="D1889" i="1"/>
  <c r="C1889" i="1"/>
  <c r="H1889" i="1"/>
  <c r="D2701" i="1"/>
  <c r="C2701" i="1"/>
  <c r="H2701" i="1"/>
  <c r="C1513" i="1"/>
  <c r="H1513" i="1"/>
  <c r="D1513" i="1"/>
  <c r="D1699" i="1"/>
  <c r="C1699" i="1"/>
  <c r="H1699" i="1"/>
  <c r="C2622" i="1"/>
  <c r="D2622" i="1"/>
  <c r="H2622" i="1"/>
  <c r="D2467" i="1"/>
  <c r="H2467" i="1"/>
  <c r="C2467" i="1"/>
  <c r="D2698" i="1"/>
  <c r="C2698" i="1"/>
  <c r="H2698" i="1"/>
  <c r="H1725" i="1"/>
  <c r="D1725" i="1"/>
  <c r="C1725" i="1"/>
  <c r="C764" i="1"/>
  <c r="D764" i="1"/>
  <c r="H764" i="1"/>
  <c r="AE1589" i="1"/>
  <c r="AI1589" i="1"/>
  <c r="AD1589" i="1"/>
  <c r="AD1175" i="1"/>
  <c r="AE1175" i="1"/>
  <c r="AI1175" i="1"/>
  <c r="AE2137" i="1"/>
  <c r="AI2137" i="1"/>
  <c r="AD2137" i="1"/>
  <c r="AD1652" i="1"/>
  <c r="AE1652" i="1"/>
  <c r="AI1652" i="1"/>
  <c r="AE1469" i="1"/>
  <c r="AD1469" i="1"/>
  <c r="AI1469" i="1"/>
  <c r="AE1289" i="1"/>
  <c r="AD1289" i="1"/>
  <c r="AI1289" i="1"/>
  <c r="AD1708" i="1"/>
  <c r="AE1708" i="1"/>
  <c r="AI1708" i="1"/>
  <c r="AE2136" i="1"/>
  <c r="AI2136" i="1"/>
  <c r="AD2136" i="1"/>
  <c r="AE786" i="1"/>
  <c r="AI786" i="1"/>
  <c r="AD786" i="1"/>
  <c r="AE1796" i="1"/>
  <c r="AD1796" i="1"/>
  <c r="AI1796" i="1"/>
  <c r="AE1177" i="1"/>
  <c r="AD1177" i="1"/>
  <c r="AI1177" i="1"/>
  <c r="AE938" i="1"/>
  <c r="AI938" i="1"/>
  <c r="AD938" i="1"/>
  <c r="AD1001" i="1"/>
  <c r="AE1001" i="1"/>
  <c r="AI1001" i="1"/>
  <c r="AE2257" i="1"/>
  <c r="AD2257" i="1"/>
  <c r="AI2257" i="1"/>
  <c r="AE2357" i="1"/>
  <c r="AD2357" i="1"/>
  <c r="AI2357" i="1"/>
  <c r="AE1648" i="1"/>
  <c r="AD1648" i="1"/>
  <c r="AI1648" i="1"/>
  <c r="AE1976" i="1"/>
  <c r="AD1976" i="1"/>
  <c r="AI1976" i="1"/>
  <c r="AE995" i="1"/>
  <c r="AI995" i="1"/>
  <c r="AD995" i="1"/>
  <c r="AI807" i="1"/>
  <c r="AD807" i="1"/>
  <c r="AE807" i="1"/>
  <c r="AD2654" i="1"/>
  <c r="AE2654" i="1"/>
  <c r="AI2654" i="1"/>
  <c r="AE2482" i="1"/>
  <c r="AI2482" i="1"/>
  <c r="AD2482" i="1"/>
  <c r="AD955" i="1"/>
  <c r="AE955" i="1"/>
  <c r="AI955" i="1"/>
  <c r="AI1127" i="1"/>
  <c r="AD1127" i="1"/>
  <c r="AE1127" i="1"/>
  <c r="AE1313" i="1"/>
  <c r="AD1313" i="1"/>
  <c r="AI1313" i="1"/>
  <c r="AE1989" i="1"/>
  <c r="AI1989" i="1"/>
  <c r="AD1989" i="1"/>
  <c r="AD722" i="1"/>
  <c r="AE722" i="1"/>
  <c r="AI722" i="1"/>
  <c r="AE1811" i="1"/>
  <c r="AD1811" i="1"/>
  <c r="AI1811" i="1"/>
  <c r="AI1210" i="1"/>
  <c r="AE1210" i="1"/>
  <c r="AD1210" i="1"/>
  <c r="AE2379" i="1"/>
  <c r="AI2379" i="1"/>
  <c r="AD2379" i="1"/>
  <c r="AE1184" i="1"/>
  <c r="AD1184" i="1"/>
  <c r="AI1184" i="1"/>
  <c r="AD2660" i="1"/>
  <c r="AE2660" i="1"/>
  <c r="AI2660" i="1"/>
  <c r="AD1062" i="1"/>
  <c r="AI1062" i="1"/>
  <c r="AE1062" i="1"/>
  <c r="AD1847" i="1"/>
  <c r="AE1847" i="1"/>
  <c r="AI1847" i="1"/>
  <c r="AD1167" i="1"/>
  <c r="AI1167" i="1"/>
  <c r="AE1167" i="1"/>
  <c r="AE1170" i="1"/>
  <c r="AD1170" i="1"/>
  <c r="AI1170" i="1"/>
  <c r="AD1842" i="1"/>
  <c r="AI1842" i="1"/>
  <c r="AE1842" i="1"/>
  <c r="AE881" i="1"/>
  <c r="AD881" i="1"/>
  <c r="AI881" i="1"/>
  <c r="AE2502" i="1"/>
  <c r="AD2502" i="1"/>
  <c r="AI2502" i="1"/>
  <c r="AE1948" i="1"/>
  <c r="AD1948" i="1"/>
  <c r="AI1948" i="1"/>
  <c r="AI865" i="1"/>
  <c r="AD865" i="1"/>
  <c r="AE865" i="1"/>
  <c r="AE1019" i="1"/>
  <c r="AD1019" i="1"/>
  <c r="AI1019" i="1"/>
  <c r="AE1902" i="1"/>
  <c r="AD1902" i="1"/>
  <c r="AI1902" i="1"/>
  <c r="AD1433" i="1"/>
  <c r="AE1433" i="1"/>
  <c r="AI1433" i="1"/>
  <c r="AI1425" i="1"/>
  <c r="AE1425" i="1"/>
  <c r="AD1425" i="1"/>
  <c r="AI1569" i="1"/>
  <c r="AE1569" i="1"/>
  <c r="AD1569" i="1"/>
  <c r="AI1513" i="1"/>
  <c r="AE1513" i="1"/>
  <c r="AD1513" i="1"/>
  <c r="AE2512" i="1"/>
  <c r="AI2512" i="1"/>
  <c r="AD2512" i="1"/>
  <c r="AE2644" i="1"/>
  <c r="AD2644" i="1"/>
  <c r="AI2644" i="1"/>
  <c r="AI2252" i="1"/>
  <c r="AD2252" i="1"/>
  <c r="AE2252" i="1"/>
  <c r="AI855" i="1"/>
  <c r="AE855" i="1"/>
  <c r="AD855" i="1"/>
  <c r="AE2071" i="1"/>
  <c r="AD2071" i="1"/>
  <c r="AI2071" i="1"/>
  <c r="AE2316" i="1"/>
  <c r="AD2316" i="1"/>
  <c r="AI2316" i="1"/>
  <c r="AE1026" i="1"/>
  <c r="AD1026" i="1"/>
  <c r="AI1026" i="1"/>
  <c r="AE2696" i="1"/>
  <c r="AI2696" i="1"/>
  <c r="AD2696" i="1"/>
  <c r="AE1660" i="1"/>
  <c r="AI1660" i="1"/>
  <c r="AD1660" i="1"/>
  <c r="AI1161" i="1"/>
  <c r="AD1161" i="1"/>
  <c r="AE1161" i="1"/>
  <c r="AD1638" i="1"/>
  <c r="AE1638" i="1"/>
  <c r="AI1638" i="1"/>
  <c r="AI1226" i="1"/>
  <c r="AD1226" i="1"/>
  <c r="AE1226" i="1"/>
  <c r="AE2675" i="1"/>
  <c r="AI2675" i="1"/>
  <c r="AD2675" i="1"/>
  <c r="AI735" i="1"/>
  <c r="AE735" i="1"/>
  <c r="AD735" i="1"/>
  <c r="AD1464" i="1"/>
  <c r="AE1464" i="1"/>
  <c r="AI1464" i="1"/>
  <c r="AD2394" i="1"/>
  <c r="AE2394" i="1"/>
  <c r="AI2394" i="1"/>
  <c r="AD1337" i="1"/>
  <c r="AI1337" i="1"/>
  <c r="AE1337" i="1"/>
  <c r="AE2016" i="1"/>
  <c r="AD2016" i="1"/>
  <c r="AI2016" i="1"/>
  <c r="AI2467" i="1"/>
  <c r="AD2467" i="1"/>
  <c r="AE2467" i="1"/>
  <c r="AI2230" i="1"/>
  <c r="AD2230" i="1"/>
  <c r="AE2230" i="1"/>
  <c r="AI1430" i="1"/>
  <c r="AE1430" i="1"/>
  <c r="AD1430" i="1"/>
  <c r="AE1882" i="1"/>
  <c r="AI1882" i="1"/>
  <c r="AD1882" i="1"/>
  <c r="AI2368" i="1"/>
  <c r="AE2368" i="1"/>
  <c r="AD2368" i="1"/>
  <c r="AE1920" i="1"/>
  <c r="AD1920" i="1"/>
  <c r="AI1920" i="1"/>
  <c r="AD2393" i="1"/>
  <c r="AI2393" i="1"/>
  <c r="AE2393" i="1"/>
  <c r="AE750" i="1"/>
  <c r="AD750" i="1"/>
  <c r="AI750" i="1"/>
  <c r="AI1761" i="1"/>
  <c r="AE1761" i="1"/>
  <c r="AD1761" i="1"/>
  <c r="AI1293" i="1"/>
  <c r="AE1293" i="1"/>
  <c r="AD1293" i="1"/>
  <c r="AE1330" i="1"/>
  <c r="AI1330" i="1"/>
  <c r="AD1330" i="1"/>
  <c r="AE2283" i="1"/>
  <c r="AI2283" i="1"/>
  <c r="AD2283" i="1"/>
  <c r="AI2521" i="1"/>
  <c r="AD2521" i="1"/>
  <c r="AE2521" i="1"/>
  <c r="AD2564" i="1"/>
  <c r="AE2564" i="1"/>
  <c r="AI2564" i="1"/>
  <c r="AE2009" i="1"/>
  <c r="AD2009" i="1"/>
  <c r="AI2009" i="1"/>
  <c r="AI2674" i="1"/>
  <c r="AD2674" i="1"/>
  <c r="AE2674" i="1"/>
  <c r="AD1525" i="1"/>
  <c r="AE1525" i="1"/>
  <c r="AI1525" i="1"/>
  <c r="AE2020" i="1"/>
  <c r="AD2020" i="1"/>
  <c r="AI2020" i="1"/>
  <c r="AE2570" i="1"/>
  <c r="AD2570" i="1"/>
  <c r="AI2570" i="1"/>
  <c r="AE2405" i="1"/>
  <c r="AI2405" i="1"/>
  <c r="AD2405" i="1"/>
  <c r="AI1345" i="1"/>
  <c r="AD1345" i="1"/>
  <c r="AE1345" i="1"/>
  <c r="AD1812" i="1"/>
  <c r="AE1812" i="1"/>
  <c r="AI1812" i="1"/>
  <c r="AI1445" i="1"/>
  <c r="AD1445" i="1"/>
  <c r="AE1445" i="1"/>
  <c r="AE1632" i="1"/>
  <c r="AD1632" i="1"/>
  <c r="AI1632" i="1"/>
  <c r="AE2048" i="1"/>
  <c r="AD2048" i="1"/>
  <c r="AI2048" i="1"/>
  <c r="AE2595" i="1"/>
  <c r="AD2595" i="1"/>
  <c r="AI2595" i="1"/>
  <c r="AE1898" i="1"/>
  <c r="AD1898" i="1"/>
  <c r="AI1898" i="1"/>
  <c r="AE2165" i="1"/>
  <c r="AI2165" i="1"/>
  <c r="AD2165" i="1"/>
  <c r="AE2567" i="1"/>
  <c r="AI2567" i="1"/>
  <c r="AD2567" i="1"/>
  <c r="AE1715" i="1"/>
  <c r="AD1715" i="1"/>
  <c r="AI1715" i="1"/>
  <c r="AE769" i="1"/>
  <c r="AI769" i="1"/>
  <c r="AD769" i="1"/>
  <c r="AE2375" i="1"/>
  <c r="AD2375" i="1"/>
  <c r="AI2375" i="1"/>
  <c r="AE1143" i="1"/>
  <c r="AD1143" i="1"/>
  <c r="AI1143" i="1"/>
  <c r="AE2372" i="1"/>
  <c r="AD2372" i="1"/>
  <c r="AI2372" i="1"/>
  <c r="AD2181" i="1"/>
  <c r="AE2181" i="1"/>
  <c r="AI2181" i="1"/>
  <c r="AE2046" i="1"/>
  <c r="AI2046" i="1"/>
  <c r="AD2046" i="1"/>
  <c r="AE1354" i="1"/>
  <c r="AD1354" i="1"/>
  <c r="AI1354" i="1"/>
  <c r="AE1526" i="1"/>
  <c r="AD1526" i="1"/>
  <c r="AI1526" i="1"/>
  <c r="AI767" i="1"/>
  <c r="AE767" i="1"/>
  <c r="AD767" i="1"/>
  <c r="AD2042" i="1"/>
  <c r="AE2042" i="1"/>
  <c r="AI2042" i="1"/>
  <c r="AE2322" i="1"/>
  <c r="AD2322" i="1"/>
  <c r="AI2322" i="1"/>
  <c r="AI1479" i="1"/>
  <c r="AD1479" i="1"/>
  <c r="AE1479" i="1"/>
  <c r="AD800" i="1"/>
  <c r="AI800" i="1"/>
  <c r="AE800" i="1"/>
  <c r="AE2683" i="1"/>
  <c r="AD2683" i="1"/>
  <c r="AI2683" i="1"/>
  <c r="AE1183" i="1"/>
  <c r="AD1183" i="1"/>
  <c r="AI1183" i="1"/>
  <c r="AE1962" i="1"/>
  <c r="AD1962" i="1"/>
  <c r="AI1962" i="1"/>
  <c r="AE1973" i="1"/>
  <c r="AI1973" i="1"/>
  <c r="AD1973" i="1"/>
  <c r="AE1571" i="1"/>
  <c r="AD1571" i="1"/>
  <c r="AI1571" i="1"/>
  <c r="AI1579" i="1"/>
  <c r="AD1579" i="1"/>
  <c r="AE1579" i="1"/>
  <c r="AI1819" i="1"/>
  <c r="AE1819" i="1"/>
  <c r="AD1819" i="1"/>
  <c r="AD851" i="1"/>
  <c r="AE851" i="1"/>
  <c r="AI851" i="1"/>
  <c r="AE1659" i="1"/>
  <c r="AI1659" i="1"/>
  <c r="AD1659" i="1"/>
  <c r="AE1745" i="1"/>
  <c r="AI1745" i="1"/>
  <c r="AD1745" i="1"/>
  <c r="AD1043" i="1"/>
  <c r="AE1043" i="1"/>
  <c r="AI1043" i="1"/>
  <c r="AE1947" i="1"/>
  <c r="AI1947" i="1"/>
  <c r="AD1947" i="1"/>
  <c r="AE1162" i="1"/>
  <c r="AI1162" i="1"/>
  <c r="AD1162" i="1"/>
  <c r="AI1105" i="1"/>
  <c r="AD1105" i="1"/>
  <c r="AE1105" i="1"/>
  <c r="AE2514" i="1"/>
  <c r="AD2514" i="1"/>
  <c r="AI2514" i="1"/>
  <c r="AI843" i="1"/>
  <c r="AD843" i="1"/>
  <c r="AE843" i="1"/>
  <c r="AE2645" i="1"/>
  <c r="AD2645" i="1"/>
  <c r="AI2645" i="1"/>
  <c r="AE2238" i="1"/>
  <c r="AI2238" i="1"/>
  <c r="AD2238" i="1"/>
  <c r="AI2376" i="1"/>
  <c r="AD2376" i="1"/>
  <c r="AE2376" i="1"/>
  <c r="AD2303" i="1"/>
  <c r="AE2303" i="1"/>
  <c r="AI2303" i="1"/>
  <c r="AE1455" i="1"/>
  <c r="AD1455" i="1"/>
  <c r="AI1455" i="1"/>
  <c r="AD1873" i="1"/>
  <c r="AE1873" i="1"/>
  <c r="AI1873" i="1"/>
  <c r="AE2074" i="1"/>
  <c r="AD2074" i="1"/>
  <c r="AI2074" i="1"/>
  <c r="AI1152" i="1"/>
  <c r="AE1152" i="1"/>
  <c r="AD1152" i="1"/>
  <c r="AD1834" i="1"/>
  <c r="AE1834" i="1"/>
  <c r="AI1834" i="1"/>
  <c r="AE1368" i="1"/>
  <c r="AD1368" i="1"/>
  <c r="AI1368" i="1"/>
  <c r="AE803" i="1"/>
  <c r="AD803" i="1"/>
  <c r="AI803" i="1"/>
  <c r="AD1056" i="1"/>
  <c r="AE1056" i="1"/>
  <c r="AI1056" i="1"/>
  <c r="AE1193" i="1"/>
  <c r="AD1193" i="1"/>
  <c r="AI1193" i="1"/>
  <c r="AD1585" i="1"/>
  <c r="AE1585" i="1"/>
  <c r="AI1585" i="1"/>
  <c r="AI1604" i="1"/>
  <c r="AD1604" i="1"/>
  <c r="AE1604" i="1"/>
  <c r="AD1943" i="1"/>
  <c r="AI1943" i="1"/>
  <c r="AE1943" i="1"/>
  <c r="AE1515" i="1"/>
  <c r="AI1515" i="1"/>
  <c r="AD1515" i="1"/>
  <c r="D1964" i="1"/>
  <c r="H1964" i="1"/>
  <c r="C1964" i="1"/>
  <c r="D1587" i="1"/>
  <c r="H1587" i="1"/>
  <c r="C1587" i="1"/>
  <c r="C848" i="1"/>
  <c r="D848" i="1"/>
  <c r="H848" i="1"/>
  <c r="D1180" i="1"/>
  <c r="C1180" i="1"/>
  <c r="H1180" i="1"/>
  <c r="C1663" i="1"/>
  <c r="H1663" i="1"/>
  <c r="D1663" i="1"/>
  <c r="D1150" i="1"/>
  <c r="C1150" i="1"/>
  <c r="H1150" i="1"/>
  <c r="H2309" i="1"/>
  <c r="D2309" i="1"/>
  <c r="C2309" i="1"/>
  <c r="D2592" i="1"/>
  <c r="C2592" i="1"/>
  <c r="H2592" i="1"/>
  <c r="C2273" i="1"/>
  <c r="D2273" i="1"/>
  <c r="H2273" i="1"/>
  <c r="D2645" i="1"/>
  <c r="C2645" i="1"/>
  <c r="H2645" i="1"/>
  <c r="D1281" i="1"/>
  <c r="C1281" i="1"/>
  <c r="H1281" i="1"/>
  <c r="H1625" i="1"/>
  <c r="D1625" i="1"/>
  <c r="C1625" i="1"/>
  <c r="D1435" i="1"/>
  <c r="C1435" i="1"/>
  <c r="H1435" i="1"/>
  <c r="AT1157" i="1"/>
  <c r="AS1650" i="1"/>
  <c r="AS1776" i="1"/>
  <c r="AS793" i="1"/>
  <c r="AT793" i="1"/>
  <c r="AT719" i="1"/>
  <c r="AT2371" i="1"/>
  <c r="E1554" i="1"/>
  <c r="F743" i="1"/>
  <c r="V2397" i="1"/>
  <c r="R2397" i="1"/>
  <c r="Q2397" i="1"/>
  <c r="Q1376" i="1"/>
  <c r="R1376" i="1"/>
  <c r="V1376" i="1"/>
  <c r="Q2210" i="1"/>
  <c r="R2210" i="1"/>
  <c r="V2210" i="1"/>
  <c r="V2193" i="1"/>
  <c r="R2193" i="1"/>
  <c r="Q2193" i="1"/>
  <c r="R1824" i="1"/>
  <c r="Q1824" i="1"/>
  <c r="V1824" i="1"/>
  <c r="Q979" i="1"/>
  <c r="V979" i="1"/>
  <c r="R979" i="1"/>
  <c r="Q1939" i="1"/>
  <c r="R1939" i="1"/>
  <c r="V1939" i="1"/>
  <c r="Q1409" i="1"/>
  <c r="R1409" i="1"/>
  <c r="V1409" i="1"/>
  <c r="Q2522" i="1"/>
  <c r="R2522" i="1"/>
  <c r="V2522" i="1"/>
  <c r="F970" i="1"/>
  <c r="T1120" i="1"/>
  <c r="S1676" i="1"/>
  <c r="F2143" i="1"/>
  <c r="R818" i="1"/>
  <c r="V818" i="1"/>
  <c r="Q818" i="1"/>
  <c r="R2448" i="1"/>
  <c r="V2448" i="1"/>
  <c r="Q2448" i="1"/>
  <c r="R1949" i="1"/>
  <c r="Q1949" i="1"/>
  <c r="V1949" i="1"/>
  <c r="R1837" i="1"/>
  <c r="V1837" i="1"/>
  <c r="Q1837" i="1"/>
  <c r="Q1208" i="1"/>
  <c r="R1208" i="1"/>
  <c r="V1208" i="1"/>
  <c r="R2482" i="1"/>
  <c r="Q2482" i="1"/>
  <c r="V2482" i="1"/>
  <c r="S1732" i="1"/>
  <c r="E1951" i="1"/>
  <c r="E1529" i="1"/>
  <c r="F1424" i="1"/>
  <c r="Q2439" i="1"/>
  <c r="R2439" i="1"/>
  <c r="V2439" i="1"/>
  <c r="R1211" i="1"/>
  <c r="V1211" i="1"/>
  <c r="Q1211" i="1"/>
  <c r="R821" i="1"/>
  <c r="Q821" i="1"/>
  <c r="V821" i="1"/>
  <c r="R2128" i="1"/>
  <c r="Q2128" i="1"/>
  <c r="V2128" i="1"/>
  <c r="T2117" i="1"/>
  <c r="S1570" i="1"/>
  <c r="AT2433" i="1"/>
  <c r="AS1707" i="1"/>
  <c r="AT2268" i="1"/>
  <c r="AT2151" i="1"/>
  <c r="AT2281" i="1"/>
  <c r="AT960" i="1"/>
  <c r="AS1680" i="1"/>
  <c r="AT2406" i="1"/>
  <c r="AS1905" i="1"/>
  <c r="AT1295" i="1"/>
  <c r="AT748" i="1"/>
  <c r="F1158" i="1"/>
  <c r="R2346" i="1"/>
  <c r="Q2346" i="1"/>
  <c r="V2346" i="1"/>
  <c r="R1577" i="1"/>
  <c r="Q1577" i="1"/>
  <c r="V1577" i="1"/>
  <c r="R939" i="1"/>
  <c r="V939" i="1"/>
  <c r="Q939" i="1"/>
  <c r="R1221" i="1"/>
  <c r="Q1221" i="1"/>
  <c r="V1221" i="1"/>
  <c r="Q2089" i="1"/>
  <c r="R2089" i="1"/>
  <c r="V2089" i="1"/>
  <c r="V1317" i="1"/>
  <c r="R1317" i="1"/>
  <c r="Q1317" i="1"/>
  <c r="Q1572" i="1"/>
  <c r="R1572" i="1"/>
  <c r="V1572" i="1"/>
  <c r="V1853" i="1"/>
  <c r="Q1853" i="1"/>
  <c r="R1853" i="1"/>
  <c r="R2473" i="1"/>
  <c r="Q2473" i="1"/>
  <c r="V2473" i="1"/>
  <c r="R1288" i="1"/>
  <c r="Q1288" i="1"/>
  <c r="V1288" i="1"/>
  <c r="T2033" i="1"/>
  <c r="S1955" i="1"/>
  <c r="F2618" i="1"/>
  <c r="F2563" i="1"/>
  <c r="F1437" i="1"/>
  <c r="F2108" i="1"/>
  <c r="Q1793" i="1"/>
  <c r="V1793" i="1"/>
  <c r="R1793" i="1"/>
  <c r="R1181" i="1"/>
  <c r="Q1181" i="1"/>
  <c r="V1181" i="1"/>
  <c r="V2097" i="1"/>
  <c r="Q2097" i="1"/>
  <c r="R2097" i="1"/>
  <c r="Q1587" i="1"/>
  <c r="V1587" i="1"/>
  <c r="R1587" i="1"/>
  <c r="V726" i="1"/>
  <c r="Q726" i="1"/>
  <c r="R726" i="1"/>
  <c r="V1725" i="1"/>
  <c r="R1725" i="1"/>
  <c r="Q1725" i="1"/>
  <c r="Q1630" i="1"/>
  <c r="R1630" i="1"/>
  <c r="V1630" i="1"/>
  <c r="R1363" i="1"/>
  <c r="V1363" i="1"/>
  <c r="Q1363" i="1"/>
  <c r="R1600" i="1"/>
  <c r="Q1600" i="1"/>
  <c r="V1600" i="1"/>
  <c r="R1991" i="1"/>
  <c r="V1991" i="1"/>
  <c r="Q1991" i="1"/>
  <c r="R2438" i="1"/>
  <c r="V2438" i="1"/>
  <c r="Q2438" i="1"/>
  <c r="R984" i="1"/>
  <c r="Q984" i="1"/>
  <c r="V984" i="1"/>
  <c r="R2583" i="1"/>
  <c r="Q2583" i="1"/>
  <c r="V2583" i="1"/>
  <c r="R1850" i="1"/>
  <c r="V1850" i="1"/>
  <c r="Q1850" i="1"/>
  <c r="Q1354" i="1"/>
  <c r="V1354" i="1"/>
  <c r="R1354" i="1"/>
  <c r="R2073" i="1"/>
  <c r="Q2073" i="1"/>
  <c r="V2073" i="1"/>
  <c r="R1243" i="1"/>
  <c r="Q1243" i="1"/>
  <c r="V1243" i="1"/>
  <c r="Q1996" i="1"/>
  <c r="V1996" i="1"/>
  <c r="R1996" i="1"/>
  <c r="R1448" i="1"/>
  <c r="V1448" i="1"/>
  <c r="Q1448" i="1"/>
  <c r="R1723" i="1"/>
  <c r="V1723" i="1"/>
  <c r="Q1723" i="1"/>
  <c r="V1678" i="1"/>
  <c r="R1678" i="1"/>
  <c r="Q1678" i="1"/>
  <c r="R832" i="1"/>
  <c r="V832" i="1"/>
  <c r="Q832" i="1"/>
  <c r="R1037" i="1"/>
  <c r="V1037" i="1"/>
  <c r="Q1037" i="1"/>
  <c r="R1265" i="1"/>
  <c r="Q1265" i="1"/>
  <c r="V1265" i="1"/>
  <c r="R836" i="1"/>
  <c r="Q836" i="1"/>
  <c r="V836" i="1"/>
  <c r="Q957" i="1"/>
  <c r="V957" i="1"/>
  <c r="R957" i="1"/>
  <c r="R1206" i="1"/>
  <c r="Q1206" i="1"/>
  <c r="V1206" i="1"/>
  <c r="R730" i="1"/>
  <c r="Q730" i="1"/>
  <c r="V730" i="1"/>
  <c r="R1177" i="1"/>
  <c r="V1177" i="1"/>
  <c r="Q1177" i="1"/>
  <c r="V2340" i="1"/>
  <c r="R2340" i="1"/>
  <c r="Q2340" i="1"/>
  <c r="R2115" i="1"/>
  <c r="V2115" i="1"/>
  <c r="Q2115" i="1"/>
  <c r="Q1760" i="1"/>
  <c r="V1760" i="1"/>
  <c r="R1760" i="1"/>
  <c r="Q778" i="1"/>
  <c r="R778" i="1"/>
  <c r="V778" i="1"/>
  <c r="Q2201" i="1"/>
  <c r="R2201" i="1"/>
  <c r="V2201" i="1"/>
  <c r="V1954" i="1"/>
  <c r="Q1954" i="1"/>
  <c r="R1954" i="1"/>
  <c r="R1213" i="1"/>
  <c r="V1213" i="1"/>
  <c r="Q1213" i="1"/>
  <c r="Q1758" i="1"/>
  <c r="V1758" i="1"/>
  <c r="R1758" i="1"/>
  <c r="Q1381" i="1"/>
  <c r="V1381" i="1"/>
  <c r="R1381" i="1"/>
  <c r="R1236" i="1"/>
  <c r="V1236" i="1"/>
  <c r="Q1236" i="1"/>
  <c r="V2662" i="1"/>
  <c r="R2662" i="1"/>
  <c r="Q2662" i="1"/>
  <c r="R829" i="1"/>
  <c r="Q829" i="1"/>
  <c r="V829" i="1"/>
  <c r="R803" i="1"/>
  <c r="V803" i="1"/>
  <c r="Q803" i="1"/>
  <c r="R2164" i="1"/>
  <c r="V2164" i="1"/>
  <c r="Q2164" i="1"/>
  <c r="R2060" i="1"/>
  <c r="Q2060" i="1"/>
  <c r="V2060" i="1"/>
  <c r="R2015" i="1"/>
  <c r="Q2015" i="1"/>
  <c r="V2015" i="1"/>
  <c r="R1892" i="1"/>
  <c r="V1892" i="1"/>
  <c r="Q1892" i="1"/>
  <c r="V1483" i="1"/>
  <c r="Q1483" i="1"/>
  <c r="R1483" i="1"/>
  <c r="R1681" i="1"/>
  <c r="V1681" i="1"/>
  <c r="Q1681" i="1"/>
  <c r="R1973" i="1"/>
  <c r="V1973" i="1"/>
  <c r="Q1973" i="1"/>
  <c r="V2205" i="1"/>
  <c r="R2205" i="1"/>
  <c r="Q2205" i="1"/>
  <c r="R959" i="1"/>
  <c r="Q959" i="1"/>
  <c r="V959" i="1"/>
  <c r="R2344" i="1"/>
  <c r="Q2344" i="1"/>
  <c r="V2344" i="1"/>
  <c r="R2002" i="1"/>
  <c r="V2002" i="1"/>
  <c r="Q2002" i="1"/>
  <c r="R1017" i="1"/>
  <c r="Q1017" i="1"/>
  <c r="V1017" i="1"/>
  <c r="R1191" i="1"/>
  <c r="Q1191" i="1"/>
  <c r="V1191" i="1"/>
  <c r="R2457" i="1"/>
  <c r="Q2457" i="1"/>
  <c r="V2457" i="1"/>
  <c r="R1425" i="1"/>
  <c r="V1425" i="1"/>
  <c r="Q1425" i="1"/>
  <c r="R1088" i="1"/>
  <c r="Q1088" i="1"/>
  <c r="V1088" i="1"/>
  <c r="R2005" i="1"/>
  <c r="V2005" i="1"/>
  <c r="Q2005" i="1"/>
  <c r="V1068" i="1"/>
  <c r="R1068" i="1"/>
  <c r="Q1068" i="1"/>
  <c r="V1453" i="1"/>
  <c r="R1453" i="1"/>
  <c r="Q1453" i="1"/>
  <c r="Q839" i="1"/>
  <c r="R839" i="1"/>
  <c r="V839" i="1"/>
  <c r="V1044" i="1"/>
  <c r="R1044" i="1"/>
  <c r="Q1044" i="1"/>
  <c r="R2153" i="1"/>
  <c r="V2153" i="1"/>
  <c r="Q2153" i="1"/>
  <c r="R2194" i="1"/>
  <c r="Q2194" i="1"/>
  <c r="V2194" i="1"/>
  <c r="R848" i="1"/>
  <c r="V848" i="1"/>
  <c r="Q848" i="1"/>
  <c r="R1222" i="1"/>
  <c r="Q1222" i="1"/>
  <c r="V1222" i="1"/>
  <c r="R2612" i="1"/>
  <c r="V2612" i="1"/>
  <c r="Q2612" i="1"/>
  <c r="R1012" i="1"/>
  <c r="Q1012" i="1"/>
  <c r="V1012" i="1"/>
  <c r="Q1058" i="1"/>
  <c r="V1058" i="1"/>
  <c r="R1058" i="1"/>
  <c r="R1967" i="1"/>
  <c r="Q1967" i="1"/>
  <c r="V1967" i="1"/>
  <c r="V2350" i="1"/>
  <c r="Q2350" i="1"/>
  <c r="R2350" i="1"/>
  <c r="V911" i="1"/>
  <c r="R911" i="1"/>
  <c r="Q911" i="1"/>
  <c r="R918" i="1"/>
  <c r="Q918" i="1"/>
  <c r="V918" i="1"/>
  <c r="Q1390" i="1"/>
  <c r="V1390" i="1"/>
  <c r="R1390" i="1"/>
  <c r="R1643" i="1"/>
  <c r="V1643" i="1"/>
  <c r="Q1643" i="1"/>
  <c r="R1521" i="1"/>
  <c r="V1521" i="1"/>
  <c r="Q1521" i="1"/>
  <c r="Q2399" i="1"/>
  <c r="R2399" i="1"/>
  <c r="V2399" i="1"/>
  <c r="V1667" i="1"/>
  <c r="Q1667" i="1"/>
  <c r="R1667" i="1"/>
  <c r="Q962" i="1"/>
  <c r="R962" i="1"/>
  <c r="V962" i="1"/>
  <c r="R2653" i="1"/>
  <c r="Q2653" i="1"/>
  <c r="V2653" i="1"/>
  <c r="R2394" i="1"/>
  <c r="Q2394" i="1"/>
  <c r="V2394" i="1"/>
  <c r="V1546" i="1"/>
  <c r="R1546" i="1"/>
  <c r="Q1546" i="1"/>
  <c r="R1834" i="1"/>
  <c r="V1834" i="1"/>
  <c r="Q1834" i="1"/>
  <c r="V846" i="1"/>
  <c r="Q846" i="1"/>
  <c r="R846" i="1"/>
  <c r="R2266" i="1"/>
  <c r="V2266" i="1"/>
  <c r="Q2266" i="1"/>
  <c r="Q1439" i="1"/>
  <c r="V1439" i="1"/>
  <c r="R1439" i="1"/>
  <c r="R2442" i="1"/>
  <c r="V2442" i="1"/>
  <c r="Q2442" i="1"/>
  <c r="R1520" i="1"/>
  <c r="V1520" i="1"/>
  <c r="Q1520" i="1"/>
  <c r="V813" i="1"/>
  <c r="Q813" i="1"/>
  <c r="R813" i="1"/>
  <c r="R793" i="1"/>
  <c r="Q793" i="1"/>
  <c r="V793" i="1"/>
  <c r="R2606" i="1"/>
  <c r="V2606" i="1"/>
  <c r="Q2606" i="1"/>
  <c r="R1748" i="1"/>
  <c r="Q1748" i="1"/>
  <c r="V1748" i="1"/>
  <c r="R1138" i="1"/>
  <c r="Q1138" i="1"/>
  <c r="V1138" i="1"/>
  <c r="V2665" i="1"/>
  <c r="Q2665" i="1"/>
  <c r="R2665" i="1"/>
  <c r="R2636" i="1"/>
  <c r="V2636" i="1"/>
  <c r="Q2636" i="1"/>
  <c r="R1416" i="1"/>
  <c r="Q1416" i="1"/>
  <c r="V1416" i="1"/>
  <c r="Q2444" i="1"/>
  <c r="R2444" i="1"/>
  <c r="V2444" i="1"/>
  <c r="Q1067" i="1"/>
  <c r="R1067" i="1"/>
  <c r="V1067" i="1"/>
  <c r="V2381" i="1"/>
  <c r="R2381" i="1"/>
  <c r="Q2381" i="1"/>
  <c r="V944" i="1"/>
  <c r="R944" i="1"/>
  <c r="Q944" i="1"/>
  <c r="V2548" i="1"/>
  <c r="Q2548" i="1"/>
  <c r="R2548" i="1"/>
  <c r="V1827" i="1"/>
  <c r="R1827" i="1"/>
  <c r="Q1827" i="1"/>
  <c r="R1432" i="1"/>
  <c r="V1432" i="1"/>
  <c r="Q1432" i="1"/>
  <c r="Q1052" i="1"/>
  <c r="V1052" i="1"/>
  <c r="R1052" i="1"/>
  <c r="R2187" i="1"/>
  <c r="Q2187" i="1"/>
  <c r="V2187" i="1"/>
  <c r="Q2006" i="1"/>
  <c r="R2006" i="1"/>
  <c r="V2006" i="1"/>
  <c r="T1171" i="1"/>
  <c r="T1050" i="1"/>
  <c r="T935" i="1"/>
  <c r="F930" i="1"/>
  <c r="T1116" i="1"/>
  <c r="AF1483" i="1"/>
  <c r="F976" i="1"/>
  <c r="F2264" i="1"/>
  <c r="F963" i="1"/>
  <c r="R2186" i="1"/>
  <c r="V2186" i="1"/>
  <c r="Q2186" i="1"/>
  <c r="Q2155" i="1"/>
  <c r="V2155" i="1"/>
  <c r="R2155" i="1"/>
  <c r="Q1155" i="1"/>
  <c r="R1155" i="1"/>
  <c r="V1155" i="1"/>
  <c r="R2659" i="1"/>
  <c r="Q2659" i="1"/>
  <c r="V2659" i="1"/>
  <c r="Q1573" i="1"/>
  <c r="R1573" i="1"/>
  <c r="V1573" i="1"/>
  <c r="AT2469" i="1"/>
  <c r="D796" i="1"/>
  <c r="H796" i="1"/>
  <c r="C796" i="1"/>
  <c r="C909" i="1"/>
  <c r="D909" i="1"/>
  <c r="H909" i="1"/>
  <c r="C1037" i="1"/>
  <c r="D1037" i="1"/>
  <c r="H1037" i="1"/>
  <c r="C735" i="1"/>
  <c r="D735" i="1"/>
  <c r="H735" i="1"/>
  <c r="C1369" i="1"/>
  <c r="D1369" i="1"/>
  <c r="H1369" i="1"/>
  <c r="D2093" i="1"/>
  <c r="C2093" i="1"/>
  <c r="H2093" i="1"/>
  <c r="D2265" i="1"/>
  <c r="H2265" i="1"/>
  <c r="C2265" i="1"/>
  <c r="D1404" i="1"/>
  <c r="C1404" i="1"/>
  <c r="H1404" i="1"/>
  <c r="H1354" i="1"/>
  <c r="D1354" i="1"/>
  <c r="C1354" i="1"/>
  <c r="D2238" i="1"/>
  <c r="C2238" i="1"/>
  <c r="H2238" i="1"/>
  <c r="D1919" i="1"/>
  <c r="C1919" i="1"/>
  <c r="H1919" i="1"/>
  <c r="D1574" i="1"/>
  <c r="C1574" i="1"/>
  <c r="H1574" i="1"/>
  <c r="D1992" i="1"/>
  <c r="H1992" i="1"/>
  <c r="C1992" i="1"/>
  <c r="H2396" i="1"/>
  <c r="D2396" i="1"/>
  <c r="C2396" i="1"/>
  <c r="AE2450" i="1"/>
  <c r="AD2450" i="1"/>
  <c r="AI2450" i="1"/>
  <c r="AE1133" i="1"/>
  <c r="AI1133" i="1"/>
  <c r="AD1133" i="1"/>
  <c r="AE795" i="1"/>
  <c r="AI795" i="1"/>
  <c r="AD795" i="1"/>
  <c r="H2361" i="1"/>
  <c r="D2361" i="1"/>
  <c r="C2361" i="1"/>
  <c r="H988" i="1"/>
  <c r="D988" i="1"/>
  <c r="C988" i="1"/>
  <c r="D1870" i="1"/>
  <c r="C1870" i="1"/>
  <c r="H1870" i="1"/>
  <c r="D2003" i="1"/>
  <c r="H2003" i="1"/>
  <c r="C2003" i="1"/>
  <c r="H2009" i="1"/>
  <c r="D2009" i="1"/>
  <c r="C2009" i="1"/>
  <c r="D1810" i="1"/>
  <c r="H1810" i="1"/>
  <c r="C1810" i="1"/>
  <c r="C2072" i="1"/>
  <c r="D2072" i="1"/>
  <c r="H2072" i="1"/>
  <c r="D2119" i="1"/>
  <c r="H2119" i="1"/>
  <c r="C2119" i="1"/>
  <c r="D1724" i="1"/>
  <c r="H1724" i="1"/>
  <c r="C1724" i="1"/>
  <c r="D1890" i="1"/>
  <c r="C1890" i="1"/>
  <c r="H1890" i="1"/>
  <c r="D2280" i="1"/>
  <c r="C2280" i="1"/>
  <c r="H2280" i="1"/>
  <c r="D2146" i="1"/>
  <c r="H2146" i="1"/>
  <c r="C2146" i="1"/>
  <c r="C2683" i="1"/>
  <c r="H2683" i="1"/>
  <c r="D2683" i="1"/>
  <c r="C1917" i="1"/>
  <c r="D1917" i="1"/>
  <c r="H1917" i="1"/>
  <c r="AI1008" i="1"/>
  <c r="AE1008" i="1"/>
  <c r="AD1008" i="1"/>
  <c r="AE1395" i="1"/>
  <c r="AD1395" i="1"/>
  <c r="AI1395" i="1"/>
  <c r="AD1110" i="1"/>
  <c r="AE1110" i="1"/>
  <c r="AI1110" i="1"/>
  <c r="AT1309" i="1"/>
  <c r="AT735" i="1"/>
  <c r="AS1734" i="1"/>
  <c r="AT830" i="1"/>
  <c r="AT1104" i="1"/>
  <c r="AT770" i="1"/>
  <c r="AT2537" i="1"/>
  <c r="AS2537" i="1"/>
  <c r="AT1320" i="1"/>
  <c r="AS1320" i="1"/>
  <c r="AT1315" i="1"/>
  <c r="AS1315" i="1"/>
  <c r="H1493" i="1"/>
  <c r="D1493" i="1"/>
  <c r="C1493" i="1"/>
  <c r="D2095" i="1"/>
  <c r="C2095" i="1"/>
  <c r="H2095" i="1"/>
  <c r="D2694" i="1"/>
  <c r="H2694" i="1"/>
  <c r="C2694" i="1"/>
  <c r="D1614" i="1"/>
  <c r="H1614" i="1"/>
  <c r="C1614" i="1"/>
  <c r="D2430" i="1"/>
  <c r="H2430" i="1"/>
  <c r="C2430" i="1"/>
  <c r="H861" i="1"/>
  <c r="D861" i="1"/>
  <c r="C861" i="1"/>
  <c r="C2118" i="1"/>
  <c r="D2118" i="1"/>
  <c r="H2118" i="1"/>
  <c r="D1032" i="1"/>
  <c r="C1032" i="1"/>
  <c r="H1032" i="1"/>
  <c r="D2038" i="1"/>
  <c r="H2038" i="1"/>
  <c r="C2038" i="1"/>
  <c r="H1096" i="1"/>
  <c r="C1096" i="1"/>
  <c r="D1096" i="1"/>
  <c r="H767" i="1"/>
  <c r="C767" i="1"/>
  <c r="D767" i="1"/>
  <c r="H899" i="1"/>
  <c r="D899" i="1"/>
  <c r="C899" i="1"/>
  <c r="D792" i="1"/>
  <c r="H792" i="1"/>
  <c r="C792" i="1"/>
  <c r="AE2443" i="1"/>
  <c r="AD2443" i="1"/>
  <c r="AI2443" i="1"/>
  <c r="AE2292" i="1"/>
  <c r="AD2292" i="1"/>
  <c r="AI2292" i="1"/>
  <c r="AE1974" i="1"/>
  <c r="AI1974" i="1"/>
  <c r="AD1974" i="1"/>
  <c r="AT731" i="1"/>
  <c r="C918" i="1"/>
  <c r="D918" i="1"/>
  <c r="H918" i="1"/>
  <c r="C1212" i="1"/>
  <c r="H1212" i="1"/>
  <c r="D1212" i="1"/>
  <c r="H1371" i="1"/>
  <c r="C1371" i="1"/>
  <c r="D1371" i="1"/>
  <c r="H2053" i="1"/>
  <c r="D2053" i="1"/>
  <c r="C2053" i="1"/>
  <c r="C2034" i="1"/>
  <c r="D2034" i="1"/>
  <c r="H2034" i="1"/>
  <c r="D1299" i="1"/>
  <c r="C1299" i="1"/>
  <c r="H1299" i="1"/>
  <c r="C2282" i="1"/>
  <c r="H2282" i="1"/>
  <c r="D2282" i="1"/>
  <c r="H1636" i="1"/>
  <c r="D1636" i="1"/>
  <c r="C1636" i="1"/>
  <c r="H752" i="1"/>
  <c r="C752" i="1"/>
  <c r="D752" i="1"/>
  <c r="D1413" i="1"/>
  <c r="H1413" i="1"/>
  <c r="C1413" i="1"/>
  <c r="D1581" i="1"/>
  <c r="H1581" i="1"/>
  <c r="C1581" i="1"/>
  <c r="D1123" i="1"/>
  <c r="H1123" i="1"/>
  <c r="C1123" i="1"/>
  <c r="C987" i="1"/>
  <c r="H987" i="1"/>
  <c r="D987" i="1"/>
  <c r="D1873" i="1"/>
  <c r="H1873" i="1"/>
  <c r="C1873" i="1"/>
  <c r="AE1749" i="1"/>
  <c r="AD1749" i="1"/>
  <c r="AI1749" i="1"/>
  <c r="AE2701" i="1"/>
  <c r="AD2701" i="1"/>
  <c r="AI2701" i="1"/>
  <c r="AE1229" i="1"/>
  <c r="AI1229" i="1"/>
  <c r="AD1229" i="1"/>
  <c r="AE1080" i="1"/>
  <c r="AI1080" i="1"/>
  <c r="AD1080" i="1"/>
  <c r="AI1899" i="1"/>
  <c r="AE1899" i="1"/>
  <c r="AD1899" i="1"/>
  <c r="AE1852" i="1"/>
  <c r="AD1852" i="1"/>
  <c r="AI1852" i="1"/>
  <c r="AD1163" i="1"/>
  <c r="AE1163" i="1"/>
  <c r="AI1163" i="1"/>
  <c r="AD2428" i="1"/>
  <c r="AE2428" i="1"/>
  <c r="AI2428" i="1"/>
  <c r="AE2309" i="1"/>
  <c r="AD2309" i="1"/>
  <c r="AI2309" i="1"/>
  <c r="AE729" i="1"/>
  <c r="AD729" i="1"/>
  <c r="AI729" i="1"/>
  <c r="AE1654" i="1"/>
  <c r="AD1654" i="1"/>
  <c r="AI1654" i="1"/>
  <c r="AD1089" i="1"/>
  <c r="AE1089" i="1"/>
  <c r="AI1089" i="1"/>
  <c r="AE1310" i="1"/>
  <c r="AD1310" i="1"/>
  <c r="AI1310" i="1"/>
  <c r="AE2340" i="1"/>
  <c r="AD2340" i="1"/>
  <c r="AI2340" i="1"/>
  <c r="AE1268" i="1"/>
  <c r="AI1268" i="1"/>
  <c r="AD1268" i="1"/>
  <c r="AD1034" i="1"/>
  <c r="AE1034" i="1"/>
  <c r="AI1034" i="1"/>
  <c r="AI2021" i="1"/>
  <c r="AE2021" i="1"/>
  <c r="AD2021" i="1"/>
  <c r="AE793" i="1"/>
  <c r="AI793" i="1"/>
  <c r="AD793" i="1"/>
  <c r="AE977" i="1"/>
  <c r="AI977" i="1"/>
  <c r="AD977" i="1"/>
  <c r="AD2456" i="1"/>
  <c r="AE2456" i="1"/>
  <c r="AI2456" i="1"/>
  <c r="AD1101" i="1"/>
  <c r="AE1101" i="1"/>
  <c r="AI1101" i="1"/>
  <c r="AD1857" i="1"/>
  <c r="AE1857" i="1"/>
  <c r="AI1857" i="1"/>
  <c r="AD1635" i="1"/>
  <c r="AI1635" i="1"/>
  <c r="AE1635" i="1"/>
  <c r="AE2301" i="1"/>
  <c r="AI2301" i="1"/>
  <c r="AD2301" i="1"/>
  <c r="AD830" i="1"/>
  <c r="AE830" i="1"/>
  <c r="AI830" i="1"/>
  <c r="AE1667" i="1"/>
  <c r="AD1667" i="1"/>
  <c r="AI1667" i="1"/>
  <c r="AE2543" i="1"/>
  <c r="AI2543" i="1"/>
  <c r="AD2543" i="1"/>
  <c r="AE2421" i="1"/>
  <c r="AD2421" i="1"/>
  <c r="AI2421" i="1"/>
  <c r="AE1624" i="1"/>
  <c r="AD1624" i="1"/>
  <c r="AI1624" i="1"/>
  <c r="AD2082" i="1"/>
  <c r="AE2082" i="1"/>
  <c r="AI2082" i="1"/>
  <c r="AE1924" i="1"/>
  <c r="AD1924" i="1"/>
  <c r="AI1924" i="1"/>
  <c r="AE1046" i="1"/>
  <c r="AD1046" i="1"/>
  <c r="AI1046" i="1"/>
  <c r="AD2091" i="1"/>
  <c r="AI2091" i="1"/>
  <c r="AE2091" i="1"/>
  <c r="AI2122" i="1"/>
  <c r="AD2122" i="1"/>
  <c r="AE2122" i="1"/>
  <c r="AE1936" i="1"/>
  <c r="AD1936" i="1"/>
  <c r="AI1936" i="1"/>
  <c r="AD845" i="1"/>
  <c r="AI845" i="1"/>
  <c r="AE845" i="1"/>
  <c r="AD1724" i="1"/>
  <c r="AI1724" i="1"/>
  <c r="AE1724" i="1"/>
  <c r="AE2088" i="1"/>
  <c r="AD2088" i="1"/>
  <c r="AI2088" i="1"/>
  <c r="AE2453" i="1"/>
  <c r="AD2453" i="1"/>
  <c r="AI2453" i="1"/>
  <c r="AD2150" i="1"/>
  <c r="AE2150" i="1"/>
  <c r="AI2150" i="1"/>
  <c r="AE2690" i="1"/>
  <c r="AD2690" i="1"/>
  <c r="AI2690" i="1"/>
  <c r="AE2488" i="1"/>
  <c r="AI2488" i="1"/>
  <c r="AD2488" i="1"/>
  <c r="AD2234" i="1"/>
  <c r="AE2234" i="1"/>
  <c r="AI2234" i="1"/>
  <c r="AI1663" i="1"/>
  <c r="AE1663" i="1"/>
  <c r="AD1663" i="1"/>
  <c r="AE1156" i="1"/>
  <c r="AI1156" i="1"/>
  <c r="AD1156" i="1"/>
  <c r="AE1270" i="1"/>
  <c r="AD1270" i="1"/>
  <c r="AI1270" i="1"/>
  <c r="AE1390" i="1"/>
  <c r="AD1390" i="1"/>
  <c r="AI1390" i="1"/>
  <c r="AE1486" i="1"/>
  <c r="AI1486" i="1"/>
  <c r="AD1486" i="1"/>
  <c r="AE1838" i="1"/>
  <c r="AD1838" i="1"/>
  <c r="AI1838" i="1"/>
  <c r="AE1233" i="1"/>
  <c r="AD1233" i="1"/>
  <c r="AI1233" i="1"/>
  <c r="AI1118" i="1"/>
  <c r="AD1118" i="1"/>
  <c r="AE1118" i="1"/>
  <c r="AE2573" i="1"/>
  <c r="AI2573" i="1"/>
  <c r="AD2573" i="1"/>
  <c r="AD1986" i="1"/>
  <c r="AE1986" i="1"/>
  <c r="AI1986" i="1"/>
  <c r="AD1140" i="1"/>
  <c r="AE1140" i="1"/>
  <c r="AI1140" i="1"/>
  <c r="AE2023" i="1"/>
  <c r="AI2023" i="1"/>
  <c r="AD2023" i="1"/>
  <c r="AE1613" i="1"/>
  <c r="AD1613" i="1"/>
  <c r="AI1613" i="1"/>
  <c r="AE1717" i="1"/>
  <c r="AD1717" i="1"/>
  <c r="AI1717" i="1"/>
  <c r="AE1634" i="1"/>
  <c r="AD1634" i="1"/>
  <c r="AI1634" i="1"/>
  <c r="AE2175" i="1"/>
  <c r="AI2175" i="1"/>
  <c r="AD2175" i="1"/>
  <c r="AE2671" i="1"/>
  <c r="AI2671" i="1"/>
  <c r="AD2671" i="1"/>
  <c r="AI1462" i="1"/>
  <c r="AD1462" i="1"/>
  <c r="AE1462" i="1"/>
  <c r="AE1822" i="1"/>
  <c r="AD1822" i="1"/>
  <c r="AI1822" i="1"/>
  <c r="AD1987" i="1"/>
  <c r="AI1987" i="1"/>
  <c r="AE1987" i="1"/>
  <c r="AE2037" i="1"/>
  <c r="AI2037" i="1"/>
  <c r="AD2037" i="1"/>
  <c r="AE2201" i="1"/>
  <c r="AI2201" i="1"/>
  <c r="AD2201" i="1"/>
  <c r="AD2386" i="1"/>
  <c r="AI2386" i="1"/>
  <c r="AE2386" i="1"/>
  <c r="AE2538" i="1"/>
  <c r="AD2538" i="1"/>
  <c r="AI2538" i="1"/>
  <c r="AD1129" i="1"/>
  <c r="AE1129" i="1"/>
  <c r="AI1129" i="1"/>
  <c r="AD2059" i="1"/>
  <c r="AE2059" i="1"/>
  <c r="AI2059" i="1"/>
  <c r="AE2483" i="1"/>
  <c r="AD2483" i="1"/>
  <c r="AI2483" i="1"/>
  <c r="AI1551" i="1"/>
  <c r="AE1551" i="1"/>
  <c r="AD1551" i="1"/>
  <c r="AD2110" i="1"/>
  <c r="AE2110" i="1"/>
  <c r="AI2110" i="1"/>
  <c r="AE884" i="1"/>
  <c r="AI884" i="1"/>
  <c r="AD884" i="1"/>
  <c r="AD901" i="1"/>
  <c r="AI901" i="1"/>
  <c r="AE901" i="1"/>
  <c r="AE989" i="1"/>
  <c r="AD989" i="1"/>
  <c r="AI989" i="1"/>
  <c r="AD738" i="1"/>
  <c r="AI738" i="1"/>
  <c r="AE738" i="1"/>
  <c r="AE2597" i="1"/>
  <c r="AI2597" i="1"/>
  <c r="AD2597" i="1"/>
  <c r="AD1366" i="1"/>
  <c r="AE1366" i="1"/>
  <c r="AI1366" i="1"/>
  <c r="AE824" i="1"/>
  <c r="AD824" i="1"/>
  <c r="AI824" i="1"/>
  <c r="AE1032" i="1"/>
  <c r="AD1032" i="1"/>
  <c r="AI1032" i="1"/>
  <c r="AD2264" i="1"/>
  <c r="AE2264" i="1"/>
  <c r="AI2264" i="1"/>
  <c r="AE1176" i="1"/>
  <c r="AD1176" i="1"/>
  <c r="AI1176" i="1"/>
  <c r="AE952" i="1"/>
  <c r="AI952" i="1"/>
  <c r="AD952" i="1"/>
  <c r="AE1220" i="1"/>
  <c r="AI1220" i="1"/>
  <c r="AD1220" i="1"/>
  <c r="AE1417" i="1"/>
  <c r="AD1417" i="1"/>
  <c r="AI1417" i="1"/>
  <c r="AD2204" i="1"/>
  <c r="AE2204" i="1"/>
  <c r="AI2204" i="1"/>
  <c r="AD709" i="1"/>
  <c r="AE709" i="1"/>
  <c r="AI709" i="1"/>
  <c r="AE2056" i="1"/>
  <c r="AD2056" i="1"/>
  <c r="AI2056" i="1"/>
  <c r="AE1442" i="1"/>
  <c r="AD1442" i="1"/>
  <c r="AI1442" i="1"/>
  <c r="AI2226" i="1"/>
  <c r="AE2226" i="1"/>
  <c r="AD2226" i="1"/>
  <c r="AE1448" i="1"/>
  <c r="AD1448" i="1"/>
  <c r="AI1448" i="1"/>
  <c r="AD2382" i="1"/>
  <c r="AI2382" i="1"/>
  <c r="AE2382" i="1"/>
  <c r="AD787" i="1"/>
  <c r="AE787" i="1"/>
  <c r="AI787" i="1"/>
  <c r="AE2536" i="1"/>
  <c r="AD2536" i="1"/>
  <c r="AI2536" i="1"/>
  <c r="AE1348" i="1"/>
  <c r="AI1348" i="1"/>
  <c r="AD1348" i="1"/>
  <c r="AD2553" i="1"/>
  <c r="AE2553" i="1"/>
  <c r="AI2553" i="1"/>
  <c r="AI2609" i="1"/>
  <c r="AE2609" i="1"/>
  <c r="AD2609" i="1"/>
  <c r="AI1005" i="1"/>
  <c r="AE1005" i="1"/>
  <c r="AD1005" i="1"/>
  <c r="AI2155" i="1"/>
  <c r="AE2155" i="1"/>
  <c r="AD2155" i="1"/>
  <c r="AD1191" i="1"/>
  <c r="AE1191" i="1"/>
  <c r="AI1191" i="1"/>
  <c r="AD1107" i="1"/>
  <c r="AI1107" i="1"/>
  <c r="AE1107" i="1"/>
  <c r="AI1487" i="1"/>
  <c r="AE1487" i="1"/>
  <c r="AD1487" i="1"/>
  <c r="AI2125" i="1"/>
  <c r="AD2125" i="1"/>
  <c r="AE2125" i="1"/>
  <c r="AE1603" i="1"/>
  <c r="AD1603" i="1"/>
  <c r="AI1603" i="1"/>
  <c r="AD2529" i="1"/>
  <c r="AE2529" i="1"/>
  <c r="AI2529" i="1"/>
  <c r="AI2169" i="1"/>
  <c r="AD2169" i="1"/>
  <c r="AE2169" i="1"/>
  <c r="AD1707" i="1"/>
  <c r="AE1707" i="1"/>
  <c r="AI1707" i="1"/>
  <c r="AE1263" i="1"/>
  <c r="AD1263" i="1"/>
  <c r="AI1263" i="1"/>
  <c r="AD1158" i="1"/>
  <c r="AI1158" i="1"/>
  <c r="AE1158" i="1"/>
  <c r="AD1327" i="1"/>
  <c r="AE1327" i="1"/>
  <c r="AI1327" i="1"/>
  <c r="AI2032" i="1"/>
  <c r="AE2032" i="1"/>
  <c r="AD2032" i="1"/>
  <c r="AI2451" i="1"/>
  <c r="AD2451" i="1"/>
  <c r="AE2451" i="1"/>
  <c r="AD1960" i="1"/>
  <c r="AI1960" i="1"/>
  <c r="AE1960" i="1"/>
  <c r="AD2317" i="1"/>
  <c r="AI2317" i="1"/>
  <c r="AE2317" i="1"/>
  <c r="AE2552" i="1"/>
  <c r="AD2552" i="1"/>
  <c r="AI2552" i="1"/>
  <c r="AE2676" i="1"/>
  <c r="AI2676" i="1"/>
  <c r="AD2676" i="1"/>
  <c r="AD1285" i="1"/>
  <c r="AI1285" i="1"/>
  <c r="AE1285" i="1"/>
  <c r="AI1938" i="1"/>
  <c r="AD1938" i="1"/>
  <c r="AE1938" i="1"/>
  <c r="AD1998" i="1"/>
  <c r="AI1998" i="1"/>
  <c r="AE1998" i="1"/>
  <c r="AD2017" i="1"/>
  <c r="AI2017" i="1"/>
  <c r="AE2017" i="1"/>
  <c r="AE1214" i="1"/>
  <c r="AD1214" i="1"/>
  <c r="AI1214" i="1"/>
  <c r="AD2414" i="1"/>
  <c r="AE2414" i="1"/>
  <c r="AI2414" i="1"/>
  <c r="AE1087" i="1"/>
  <c r="AI1087" i="1"/>
  <c r="AD1087" i="1"/>
  <c r="AE2332" i="1"/>
  <c r="AI2332" i="1"/>
  <c r="AD2332" i="1"/>
  <c r="AI758" i="1"/>
  <c r="AD758" i="1"/>
  <c r="AE758" i="1"/>
  <c r="AD988" i="1"/>
  <c r="AE988" i="1"/>
  <c r="AI988" i="1"/>
  <c r="AD2011" i="1"/>
  <c r="AE2011" i="1"/>
  <c r="AI2011" i="1"/>
  <c r="AI2287" i="1"/>
  <c r="AE2287" i="1"/>
  <c r="AD2287" i="1"/>
  <c r="AE2580" i="1"/>
  <c r="AD2580" i="1"/>
  <c r="AI2580" i="1"/>
  <c r="AD2200" i="1"/>
  <c r="AI2200" i="1"/>
  <c r="AE2200" i="1"/>
  <c r="AD2269" i="1"/>
  <c r="AI2269" i="1"/>
  <c r="AE2269" i="1"/>
  <c r="AD1867" i="1"/>
  <c r="AI1867" i="1"/>
  <c r="AE1867" i="1"/>
  <c r="AD2390" i="1"/>
  <c r="AE2390" i="1"/>
  <c r="AI2390" i="1"/>
  <c r="AE1098" i="1"/>
  <c r="AD1098" i="1"/>
  <c r="AI1098" i="1"/>
  <c r="AE1573" i="1"/>
  <c r="AD1573" i="1"/>
  <c r="AI1573" i="1"/>
  <c r="AE1997" i="1"/>
  <c r="AI1997" i="1"/>
  <c r="AD1997" i="1"/>
  <c r="AD1502" i="1"/>
  <c r="AI1502" i="1"/>
  <c r="AE1502" i="1"/>
  <c r="AI1203" i="1"/>
  <c r="AE1203" i="1"/>
  <c r="AD1203" i="1"/>
  <c r="AE1350" i="1"/>
  <c r="AI1350" i="1"/>
  <c r="AD1350" i="1"/>
  <c r="AE858" i="1"/>
  <c r="AI858" i="1"/>
  <c r="AD858" i="1"/>
  <c r="AT2516" i="1"/>
  <c r="AT2067" i="1"/>
  <c r="AS1821" i="1"/>
  <c r="AT2142" i="1"/>
  <c r="D1423" i="1"/>
  <c r="C1423" i="1"/>
  <c r="H1423" i="1"/>
  <c r="D1611" i="1"/>
  <c r="C1611" i="1"/>
  <c r="H1611" i="1"/>
  <c r="H1310" i="1"/>
  <c r="C1310" i="1"/>
  <c r="D1310" i="1"/>
  <c r="H1865" i="1"/>
  <c r="D1865" i="1"/>
  <c r="C1865" i="1"/>
  <c r="D936" i="1"/>
  <c r="H936" i="1"/>
  <c r="C936" i="1"/>
  <c r="D738" i="1"/>
  <c r="H738" i="1"/>
  <c r="C738" i="1"/>
  <c r="D1802" i="1"/>
  <c r="C1802" i="1"/>
  <c r="H1802" i="1"/>
  <c r="C2668" i="1"/>
  <c r="D2668" i="1"/>
  <c r="H2668" i="1"/>
  <c r="D2520" i="1"/>
  <c r="C2520" i="1"/>
  <c r="H2520" i="1"/>
  <c r="D1288" i="1"/>
  <c r="H1288" i="1"/>
  <c r="C1288" i="1"/>
  <c r="D2529" i="1"/>
  <c r="C2529" i="1"/>
  <c r="H2529" i="1"/>
  <c r="D2442" i="1"/>
  <c r="C2442" i="1"/>
  <c r="H2442" i="1"/>
  <c r="D1884" i="1"/>
  <c r="H1884" i="1"/>
  <c r="C1884" i="1"/>
  <c r="AT1113" i="1"/>
  <c r="AS782" i="1"/>
  <c r="V1262" i="1"/>
  <c r="Q1262" i="1"/>
  <c r="R1262" i="1"/>
  <c r="Q1109" i="1"/>
  <c r="R1109" i="1"/>
  <c r="V1109" i="1"/>
  <c r="R1870" i="1"/>
  <c r="V1870" i="1"/>
  <c r="Q1870" i="1"/>
  <c r="R1950" i="1"/>
  <c r="Q1950" i="1"/>
  <c r="V1950" i="1"/>
  <c r="V1976" i="1"/>
  <c r="Q1976" i="1"/>
  <c r="R1976" i="1"/>
  <c r="V1304" i="1"/>
  <c r="Q1304" i="1"/>
  <c r="R1304" i="1"/>
  <c r="V2159" i="1"/>
  <c r="Q2159" i="1"/>
  <c r="R2159" i="1"/>
  <c r="Q2334" i="1"/>
  <c r="R2334" i="1"/>
  <c r="V2334" i="1"/>
  <c r="R850" i="1"/>
  <c r="Q850" i="1"/>
  <c r="V850" i="1"/>
  <c r="T2252" i="1"/>
  <c r="S1515" i="1"/>
  <c r="T2055" i="1"/>
  <c r="T888" i="1"/>
  <c r="S1787" i="1"/>
  <c r="F971" i="1"/>
  <c r="F2304" i="1"/>
  <c r="V1969" i="1"/>
  <c r="R1969" i="1"/>
  <c r="Q1969" i="1"/>
  <c r="Q1713" i="1"/>
  <c r="V1713" i="1"/>
  <c r="R1713" i="1"/>
  <c r="R1830" i="1"/>
  <c r="V1830" i="1"/>
  <c r="Q1830" i="1"/>
  <c r="V1147" i="1"/>
  <c r="Q1147" i="1"/>
  <c r="R1147" i="1"/>
  <c r="Q1965" i="1"/>
  <c r="V1965" i="1"/>
  <c r="R1965" i="1"/>
  <c r="R1084" i="1"/>
  <c r="Q1084" i="1"/>
  <c r="V1084" i="1"/>
  <c r="R2121" i="1"/>
  <c r="V2121" i="1"/>
  <c r="Q2121" i="1"/>
  <c r="R2534" i="1"/>
  <c r="V2534" i="1"/>
  <c r="Q2534" i="1"/>
  <c r="V2590" i="1"/>
  <c r="Q2590" i="1"/>
  <c r="R2590" i="1"/>
  <c r="R714" i="1"/>
  <c r="V714" i="1"/>
  <c r="Q714" i="1"/>
  <c r="R1836" i="1"/>
  <c r="Q1836" i="1"/>
  <c r="V1836" i="1"/>
  <c r="AT2499" i="1"/>
  <c r="AT1126" i="1"/>
  <c r="AS1802" i="1"/>
  <c r="AT2356" i="1"/>
  <c r="AT759" i="1"/>
  <c r="R1778" i="1"/>
  <c r="V1778" i="1"/>
  <c r="Q1778" i="1"/>
  <c r="V927" i="1"/>
  <c r="R927" i="1"/>
  <c r="Q927" i="1"/>
  <c r="Q2245" i="1"/>
  <c r="V2245" i="1"/>
  <c r="R2245" i="1"/>
  <c r="R2407" i="1"/>
  <c r="V2407" i="1"/>
  <c r="Q2407" i="1"/>
  <c r="Q1934" i="1"/>
  <c r="R1934" i="1"/>
  <c r="V1934" i="1"/>
  <c r="V2530" i="1"/>
  <c r="Q2530" i="1"/>
  <c r="R2530" i="1"/>
  <c r="R1071" i="1"/>
  <c r="Q1071" i="1"/>
  <c r="V1071" i="1"/>
  <c r="Q2579" i="1"/>
  <c r="R2579" i="1"/>
  <c r="V2579" i="1"/>
  <c r="R1765" i="1"/>
  <c r="V1765" i="1"/>
  <c r="Q1765" i="1"/>
  <c r="V1688" i="1"/>
  <c r="R1688" i="1"/>
  <c r="Q1688" i="1"/>
  <c r="R870" i="1"/>
  <c r="Q870" i="1"/>
  <c r="V870" i="1"/>
  <c r="V768" i="1"/>
  <c r="R768" i="1"/>
  <c r="Q768" i="1"/>
  <c r="V1947" i="1"/>
  <c r="Q1947" i="1"/>
  <c r="R1947" i="1"/>
  <c r="R2032" i="1"/>
  <c r="V2032" i="1"/>
  <c r="Q2032" i="1"/>
  <c r="R1980" i="1"/>
  <c r="V1980" i="1"/>
  <c r="Q1980" i="1"/>
  <c r="Q1705" i="1"/>
  <c r="V1705" i="1"/>
  <c r="R1705" i="1"/>
  <c r="R1701" i="1"/>
  <c r="Q1701" i="1"/>
  <c r="V1701" i="1"/>
  <c r="Q924" i="1"/>
  <c r="V924" i="1"/>
  <c r="R924" i="1"/>
  <c r="V2008" i="1"/>
  <c r="R2008" i="1"/>
  <c r="Q2008" i="1"/>
  <c r="V1002" i="1"/>
  <c r="R1002" i="1"/>
  <c r="Q1002" i="1"/>
  <c r="R775" i="1"/>
  <c r="Q775" i="1"/>
  <c r="V775" i="1"/>
  <c r="V2480" i="1"/>
  <c r="R2480" i="1"/>
  <c r="Q2480" i="1"/>
  <c r="R1036" i="1"/>
  <c r="Q1036" i="1"/>
  <c r="V1036" i="1"/>
  <c r="V943" i="1"/>
  <c r="Q943" i="1"/>
  <c r="R943" i="1"/>
  <c r="R1684" i="1"/>
  <c r="V1684" i="1"/>
  <c r="Q1684" i="1"/>
  <c r="R1372" i="1"/>
  <c r="V1372" i="1"/>
  <c r="Q1372" i="1"/>
  <c r="Q2242" i="1"/>
  <c r="R2242" i="1"/>
  <c r="V2242" i="1"/>
  <c r="V1522" i="1"/>
  <c r="R1522" i="1"/>
  <c r="Q1522" i="1"/>
  <c r="R1913" i="1"/>
  <c r="V1913" i="1"/>
  <c r="Q1913" i="1"/>
  <c r="R1278" i="1"/>
  <c r="V1278" i="1"/>
  <c r="Q1278" i="1"/>
  <c r="R1825" i="1"/>
  <c r="Q1825" i="1"/>
  <c r="V1825" i="1"/>
  <c r="R716" i="1"/>
  <c r="Q716" i="1"/>
  <c r="V716" i="1"/>
  <c r="R973" i="1"/>
  <c r="Q973" i="1"/>
  <c r="V973" i="1"/>
  <c r="R709" i="1"/>
  <c r="Q709" i="1"/>
  <c r="V709" i="1"/>
  <c r="Q1566" i="1"/>
  <c r="R1566" i="1"/>
  <c r="V1566" i="1"/>
  <c r="Q1631" i="1"/>
  <c r="V1631" i="1"/>
  <c r="R1631" i="1"/>
  <c r="R2257" i="1"/>
  <c r="Q2257" i="1"/>
  <c r="V2257" i="1"/>
  <c r="Q2431" i="1"/>
  <c r="R2431" i="1"/>
  <c r="V2431" i="1"/>
  <c r="Q895" i="1"/>
  <c r="V895" i="1"/>
  <c r="R895" i="1"/>
  <c r="Q1663" i="1"/>
  <c r="R1663" i="1"/>
  <c r="V1663" i="1"/>
  <c r="V1700" i="1"/>
  <c r="Q1700" i="1"/>
  <c r="R1700" i="1"/>
  <c r="Q2574" i="1"/>
  <c r="R2574" i="1"/>
  <c r="V2574" i="1"/>
  <c r="Q933" i="1"/>
  <c r="R933" i="1"/>
  <c r="V933" i="1"/>
  <c r="R1085" i="1"/>
  <c r="V1085" i="1"/>
  <c r="Q1085" i="1"/>
  <c r="V1730" i="1"/>
  <c r="Q1730" i="1"/>
  <c r="R1730" i="1"/>
  <c r="V1561" i="1"/>
  <c r="R1561" i="1"/>
  <c r="Q1561" i="1"/>
  <c r="Q1202" i="1"/>
  <c r="R1202" i="1"/>
  <c r="V1202" i="1"/>
  <c r="R1659" i="1"/>
  <c r="Q1659" i="1"/>
  <c r="V1659" i="1"/>
  <c r="R1574" i="1"/>
  <c r="V1574" i="1"/>
  <c r="Q1574" i="1"/>
  <c r="V1509" i="1"/>
  <c r="Q1509" i="1"/>
  <c r="R1509" i="1"/>
  <c r="R2688" i="1"/>
  <c r="Q2688" i="1"/>
  <c r="V2688" i="1"/>
  <c r="R1108" i="1"/>
  <c r="Q1108" i="1"/>
  <c r="V1108" i="1"/>
  <c r="V1386" i="1"/>
  <c r="Q1386" i="1"/>
  <c r="R1386" i="1"/>
  <c r="Q1580" i="1"/>
  <c r="V1580" i="1"/>
  <c r="R1580" i="1"/>
  <c r="R2163" i="1"/>
  <c r="Q2163" i="1"/>
  <c r="V2163" i="1"/>
  <c r="Q1479" i="1"/>
  <c r="V1479" i="1"/>
  <c r="R1479" i="1"/>
  <c r="Q2675" i="1"/>
  <c r="R2675" i="1"/>
  <c r="V2675" i="1"/>
  <c r="V1094" i="1"/>
  <c r="Q1094" i="1"/>
  <c r="R1094" i="1"/>
  <c r="R1530" i="1"/>
  <c r="Q1530" i="1"/>
  <c r="V1530" i="1"/>
  <c r="R1076" i="1"/>
  <c r="Q1076" i="1"/>
  <c r="V1076" i="1"/>
  <c r="R1392" i="1"/>
  <c r="V1392" i="1"/>
  <c r="Q1392" i="1"/>
  <c r="R1874" i="1"/>
  <c r="Q1874" i="1"/>
  <c r="V1874" i="1"/>
  <c r="R1485" i="1"/>
  <c r="Q1485" i="1"/>
  <c r="V1485" i="1"/>
  <c r="V772" i="1"/>
  <c r="Q772" i="1"/>
  <c r="R772" i="1"/>
  <c r="Q1460" i="1"/>
  <c r="R1460" i="1"/>
  <c r="V1460" i="1"/>
  <c r="R1415" i="1"/>
  <c r="V1415" i="1"/>
  <c r="Q1415" i="1"/>
  <c r="Q1343" i="1"/>
  <c r="R1343" i="1"/>
  <c r="V1343" i="1"/>
  <c r="R1292" i="1"/>
  <c r="Q1292" i="1"/>
  <c r="V1292" i="1"/>
  <c r="R1985" i="1"/>
  <c r="V1985" i="1"/>
  <c r="Q1985" i="1"/>
  <c r="V2370" i="1"/>
  <c r="R2370" i="1"/>
  <c r="Q2370" i="1"/>
  <c r="V1382" i="1"/>
  <c r="Q1382" i="1"/>
  <c r="R1382" i="1"/>
  <c r="R965" i="1"/>
  <c r="Q965" i="1"/>
  <c r="V965" i="1"/>
  <c r="Q1525" i="1"/>
  <c r="R1525" i="1"/>
  <c r="V1525" i="1"/>
  <c r="R1131" i="1"/>
  <c r="V1131" i="1"/>
  <c r="Q1131" i="1"/>
  <c r="V1675" i="1"/>
  <c r="R1675" i="1"/>
  <c r="Q1675" i="1"/>
  <c r="R1388" i="1"/>
  <c r="V1388" i="1"/>
  <c r="Q1388" i="1"/>
  <c r="Q1790" i="1"/>
  <c r="V1790" i="1"/>
  <c r="R1790" i="1"/>
  <c r="V2566" i="1"/>
  <c r="R2566" i="1"/>
  <c r="Q2566" i="1"/>
  <c r="V2414" i="1"/>
  <c r="R2414" i="1"/>
  <c r="Q2414" i="1"/>
  <c r="V1149" i="1"/>
  <c r="Q1149" i="1"/>
  <c r="R1149" i="1"/>
  <c r="R1721" i="1"/>
  <c r="V1721" i="1"/>
  <c r="Q1721" i="1"/>
  <c r="R812" i="1"/>
  <c r="Q812" i="1"/>
  <c r="V812" i="1"/>
  <c r="R2510" i="1"/>
  <c r="V2510" i="1"/>
  <c r="Q2510" i="1"/>
  <c r="R2576" i="1"/>
  <c r="Q2576" i="1"/>
  <c r="V2576" i="1"/>
  <c r="Q2472" i="1"/>
  <c r="V2472" i="1"/>
  <c r="R2472" i="1"/>
  <c r="R1163" i="1"/>
  <c r="Q1163" i="1"/>
  <c r="V1163" i="1"/>
  <c r="Q1641" i="1"/>
  <c r="R1641" i="1"/>
  <c r="V1641" i="1"/>
  <c r="R1718" i="1"/>
  <c r="V1718" i="1"/>
  <c r="Q1718" i="1"/>
  <c r="V2515" i="1"/>
  <c r="R2515" i="1"/>
  <c r="Q2515" i="1"/>
  <c r="R2311" i="1"/>
  <c r="Q2311" i="1"/>
  <c r="V2311" i="1"/>
  <c r="R1427" i="1"/>
  <c r="V1427" i="1"/>
  <c r="Q1427" i="1"/>
  <c r="Q2335" i="1"/>
  <c r="V2335" i="1"/>
  <c r="R2335" i="1"/>
  <c r="Q741" i="1"/>
  <c r="R741" i="1"/>
  <c r="V741" i="1"/>
  <c r="R2147" i="1"/>
  <c r="V2147" i="1"/>
  <c r="Q2147" i="1"/>
  <c r="R1734" i="1"/>
  <c r="Q1734" i="1"/>
  <c r="V1734" i="1"/>
  <c r="R809" i="1"/>
  <c r="Q809" i="1"/>
  <c r="V809" i="1"/>
  <c r="R2625" i="1"/>
  <c r="V2625" i="1"/>
  <c r="Q2625" i="1"/>
  <c r="R1090" i="1"/>
  <c r="Q1090" i="1"/>
  <c r="V1090" i="1"/>
  <c r="V1397" i="1"/>
  <c r="Q1397" i="1"/>
  <c r="R1397" i="1"/>
  <c r="R1822" i="1"/>
  <c r="Q1822" i="1"/>
  <c r="V1822" i="1"/>
  <c r="Q1313" i="1"/>
  <c r="R1313" i="1"/>
  <c r="V1313" i="1"/>
  <c r="R2318" i="1"/>
  <c r="V2318" i="1"/>
  <c r="Q2318" i="1"/>
  <c r="V941" i="1"/>
  <c r="Q941" i="1"/>
  <c r="R941" i="1"/>
  <c r="V1545" i="1"/>
  <c r="Q1545" i="1"/>
  <c r="R1545" i="1"/>
  <c r="R2563" i="1"/>
  <c r="Q2563" i="1"/>
  <c r="V2563" i="1"/>
  <c r="R1361" i="1"/>
  <c r="Q1361" i="1"/>
  <c r="V1361" i="1"/>
  <c r="V947" i="1"/>
  <c r="Q947" i="1"/>
  <c r="R947" i="1"/>
  <c r="R1623" i="1"/>
  <c r="Q1623" i="1"/>
  <c r="V1623" i="1"/>
  <c r="Q1632" i="1"/>
  <c r="V1632" i="1"/>
  <c r="R1632" i="1"/>
  <c r="V1103" i="1"/>
  <c r="R1103" i="1"/>
  <c r="Q1103" i="1"/>
  <c r="Q902" i="1"/>
  <c r="V902" i="1"/>
  <c r="R902" i="1"/>
  <c r="R2102" i="1"/>
  <c r="V2102" i="1"/>
  <c r="Q2102" i="1"/>
  <c r="V757" i="1"/>
  <c r="R757" i="1"/>
  <c r="Q757" i="1"/>
  <c r="T1412" i="1"/>
  <c r="R890" i="1"/>
  <c r="Q890" i="1"/>
  <c r="V890" i="1"/>
  <c r="R989" i="1"/>
  <c r="Q989" i="1"/>
  <c r="V989" i="1"/>
  <c r="V903" i="1"/>
  <c r="R903" i="1"/>
  <c r="Q903" i="1"/>
  <c r="R2183" i="1"/>
  <c r="Q2183" i="1"/>
  <c r="V2183" i="1"/>
  <c r="F2285" i="1"/>
  <c r="V1960" i="1"/>
  <c r="Q1960" i="1"/>
  <c r="R1960" i="1"/>
  <c r="Q1866" i="1"/>
  <c r="V1866" i="1"/>
  <c r="R1866" i="1"/>
  <c r="R1915" i="1"/>
  <c r="V1915" i="1"/>
  <c r="Q1915" i="1"/>
  <c r="R986" i="1"/>
  <c r="Q986" i="1"/>
  <c r="V986" i="1"/>
  <c r="V1336" i="1"/>
  <c r="Q1336" i="1"/>
  <c r="R1336" i="1"/>
  <c r="R2524" i="1"/>
  <c r="Q2524" i="1"/>
  <c r="V2524" i="1"/>
  <c r="T1070" i="1"/>
  <c r="AF1928" i="1"/>
  <c r="AG1928" i="1"/>
  <c r="T1228" i="1"/>
  <c r="C2428" i="1"/>
  <c r="D2428" i="1"/>
  <c r="H2428" i="1"/>
  <c r="D751" i="1"/>
  <c r="C751" i="1"/>
  <c r="H751" i="1"/>
  <c r="C2614" i="1"/>
  <c r="H2614" i="1"/>
  <c r="D2614" i="1"/>
  <c r="D2087" i="1"/>
  <c r="H2087" i="1"/>
  <c r="C2087" i="1"/>
  <c r="C1532" i="1"/>
  <c r="D1532" i="1"/>
  <c r="H1532" i="1"/>
  <c r="C2695" i="1"/>
  <c r="D2695" i="1"/>
  <c r="H2695" i="1"/>
  <c r="H2101" i="1"/>
  <c r="C2101" i="1"/>
  <c r="D2101" i="1"/>
  <c r="C1595" i="1"/>
  <c r="H1595" i="1"/>
  <c r="D1595" i="1"/>
  <c r="D2684" i="1"/>
  <c r="C2684" i="1"/>
  <c r="H2684" i="1"/>
  <c r="C2451" i="1"/>
  <c r="D2451" i="1"/>
  <c r="H2451" i="1"/>
  <c r="H1031" i="1"/>
  <c r="D1031" i="1"/>
  <c r="C1031" i="1"/>
  <c r="H1597" i="1"/>
  <c r="C1597" i="1"/>
  <c r="D1597" i="1"/>
  <c r="C1948" i="1"/>
  <c r="H1948" i="1"/>
  <c r="D1948" i="1"/>
  <c r="C2392" i="1"/>
  <c r="H2392" i="1"/>
  <c r="D2392" i="1"/>
  <c r="AD1051" i="1"/>
  <c r="AE1051" i="1"/>
  <c r="AI1051" i="1"/>
  <c r="AI1981" i="1"/>
  <c r="AD1981" i="1"/>
  <c r="AE1981" i="1"/>
  <c r="AE1017" i="1"/>
  <c r="AI1017" i="1"/>
  <c r="AD1017" i="1"/>
  <c r="AD1610" i="1"/>
  <c r="AE1610" i="1"/>
  <c r="AI1610" i="1"/>
  <c r="AE2431" i="1"/>
  <c r="AD2431" i="1"/>
  <c r="AI2431" i="1"/>
  <c r="AI2279" i="1"/>
  <c r="AE2279" i="1"/>
  <c r="AD2279" i="1"/>
  <c r="AE1003" i="1"/>
  <c r="AD1003" i="1"/>
  <c r="AI1003" i="1"/>
  <c r="AE2520" i="1"/>
  <c r="AI2520" i="1"/>
  <c r="AD2520" i="1"/>
  <c r="AD1620" i="1"/>
  <c r="AE1620" i="1"/>
  <c r="AI1620" i="1"/>
  <c r="AI1497" i="1"/>
  <c r="AD1497" i="1"/>
  <c r="AE1497" i="1"/>
  <c r="AE2207" i="1"/>
  <c r="AD2207" i="1"/>
  <c r="AI2207" i="1"/>
  <c r="AD904" i="1"/>
  <c r="AI904" i="1"/>
  <c r="AE904" i="1"/>
  <c r="AE2656" i="1"/>
  <c r="AI2656" i="1"/>
  <c r="AD2656" i="1"/>
  <c r="AD957" i="1"/>
  <c r="AE957" i="1"/>
  <c r="AI957" i="1"/>
  <c r="AE799" i="1"/>
  <c r="AD799" i="1"/>
  <c r="AI799" i="1"/>
  <c r="AE1697" i="1"/>
  <c r="AI1697" i="1"/>
  <c r="AD1697" i="1"/>
  <c r="AI1007" i="1"/>
  <c r="AE1007" i="1"/>
  <c r="AD1007" i="1"/>
  <c r="AI1012" i="1"/>
  <c r="AE1012" i="1"/>
  <c r="AD1012" i="1"/>
  <c r="AI2095" i="1"/>
  <c r="AE2095" i="1"/>
  <c r="AD2095" i="1"/>
  <c r="AE2516" i="1"/>
  <c r="AD2516" i="1"/>
  <c r="AI2516" i="1"/>
  <c r="AD770" i="1"/>
  <c r="AE770" i="1"/>
  <c r="AI770" i="1"/>
  <c r="AI1836" i="1"/>
  <c r="AD1836" i="1"/>
  <c r="AE1836" i="1"/>
  <c r="AE731" i="1"/>
  <c r="AD731" i="1"/>
  <c r="AI731" i="1"/>
  <c r="AE1361" i="1"/>
  <c r="AI1361" i="1"/>
  <c r="AD1361" i="1"/>
  <c r="AE1596" i="1"/>
  <c r="AD1596" i="1"/>
  <c r="AI1596" i="1"/>
  <c r="AE911" i="1"/>
  <c r="AI911" i="1"/>
  <c r="AD911" i="1"/>
  <c r="AE958" i="1"/>
  <c r="AD958" i="1"/>
  <c r="AI958" i="1"/>
  <c r="AI1753" i="1"/>
  <c r="AE1753" i="1"/>
  <c r="AD1753" i="1"/>
  <c r="AD1458" i="1"/>
  <c r="AE1458" i="1"/>
  <c r="AI1458" i="1"/>
  <c r="AE1537" i="1"/>
  <c r="AD1537" i="1"/>
  <c r="AI1537" i="1"/>
  <c r="AI2657" i="1"/>
  <c r="AE2657" i="1"/>
  <c r="AD2657" i="1"/>
  <c r="AI1067" i="1"/>
  <c r="AE1067" i="1"/>
  <c r="AD1067" i="1"/>
  <c r="AE1580" i="1"/>
  <c r="AD1580" i="1"/>
  <c r="AI1580" i="1"/>
  <c r="AI1356" i="1"/>
  <c r="AE1356" i="1"/>
  <c r="AD1356" i="1"/>
  <c r="AD1369" i="1"/>
  <c r="AI1369" i="1"/>
  <c r="AE1369" i="1"/>
  <c r="AE813" i="1"/>
  <c r="AD813" i="1"/>
  <c r="AI813" i="1"/>
  <c r="AE1254" i="1"/>
  <c r="AD1254" i="1"/>
  <c r="AI1254" i="1"/>
  <c r="AI930" i="1"/>
  <c r="AD930" i="1"/>
  <c r="AE930" i="1"/>
  <c r="AD810" i="1"/>
  <c r="AE810" i="1"/>
  <c r="AI810" i="1"/>
  <c r="AE1355" i="1"/>
  <c r="AD1355" i="1"/>
  <c r="AI1355" i="1"/>
  <c r="AD1333" i="1"/>
  <c r="AE1333" i="1"/>
  <c r="AI1333" i="1"/>
  <c r="AE1542" i="1"/>
  <c r="AI1542" i="1"/>
  <c r="AD1542" i="1"/>
  <c r="AE2351" i="1"/>
  <c r="AD2351" i="1"/>
  <c r="AI2351" i="1"/>
  <c r="AE2167" i="1"/>
  <c r="AI2167" i="1"/>
  <c r="AD2167" i="1"/>
  <c r="AE1699" i="1"/>
  <c r="AD1699" i="1"/>
  <c r="AI1699" i="1"/>
  <c r="AI2399" i="1"/>
  <c r="AE2399" i="1"/>
  <c r="AD2399" i="1"/>
  <c r="AE1626" i="1"/>
  <c r="AD1626" i="1"/>
  <c r="AI1626" i="1"/>
  <c r="AE2334" i="1"/>
  <c r="AD2334" i="1"/>
  <c r="AI2334" i="1"/>
  <c r="AE1684" i="1"/>
  <c r="AI1684" i="1"/>
  <c r="AD1684" i="1"/>
  <c r="AI1556" i="1"/>
  <c r="AE1556" i="1"/>
  <c r="AD1556" i="1"/>
  <c r="AE1521" i="1"/>
  <c r="AD1521" i="1"/>
  <c r="AI1521" i="1"/>
  <c r="AD862" i="1"/>
  <c r="AI862" i="1"/>
  <c r="AE862" i="1"/>
  <c r="AE2084" i="1"/>
  <c r="AI2084" i="1"/>
  <c r="AD2084" i="1"/>
  <c r="AE905" i="1"/>
  <c r="AD905" i="1"/>
  <c r="AI905" i="1"/>
  <c r="AI2116" i="1"/>
  <c r="AE2116" i="1"/>
  <c r="AD2116" i="1"/>
  <c r="AE2594" i="1"/>
  <c r="AI2594" i="1"/>
  <c r="AD2594" i="1"/>
  <c r="AE2338" i="1"/>
  <c r="AI2338" i="1"/>
  <c r="AD2338" i="1"/>
  <c r="AD1682" i="1"/>
  <c r="AE1682" i="1"/>
  <c r="AI1682" i="1"/>
  <c r="AE1894" i="1"/>
  <c r="AI1894" i="1"/>
  <c r="AD1894" i="1"/>
  <c r="AE946" i="1"/>
  <c r="AD946" i="1"/>
  <c r="AI946" i="1"/>
  <c r="AE1702" i="1"/>
  <c r="AD1702" i="1"/>
  <c r="AI1702" i="1"/>
  <c r="AE959" i="1"/>
  <c r="AI959" i="1"/>
  <c r="AD959" i="1"/>
  <c r="AD2427" i="1"/>
  <c r="AI2427" i="1"/>
  <c r="AE2427" i="1"/>
  <c r="AE2064" i="1"/>
  <c r="AI2064" i="1"/>
  <c r="AD2064" i="1"/>
  <c r="AD1905" i="1"/>
  <c r="AE1905" i="1"/>
  <c r="AI1905" i="1"/>
  <c r="AE937" i="1"/>
  <c r="AI937" i="1"/>
  <c r="AD937" i="1"/>
  <c r="AD894" i="1"/>
  <c r="AE894" i="1"/>
  <c r="AI894" i="1"/>
  <c r="AE1993" i="1"/>
  <c r="AI1993" i="1"/>
  <c r="AD1993" i="1"/>
  <c r="AI1047" i="1"/>
  <c r="AE1047" i="1"/>
  <c r="AD1047" i="1"/>
  <c r="AI804" i="1"/>
  <c r="AD804" i="1"/>
  <c r="AE804" i="1"/>
  <c r="AE2600" i="1"/>
  <c r="AI2600" i="1"/>
  <c r="AD2600" i="1"/>
  <c r="AE1426" i="1"/>
  <c r="AI1426" i="1"/>
  <c r="AD1426" i="1"/>
  <c r="AI1594" i="1"/>
  <c r="AD1594" i="1"/>
  <c r="AE1594" i="1"/>
  <c r="AE1917" i="1"/>
  <c r="AD1917" i="1"/>
  <c r="AI1917" i="1"/>
  <c r="AE1871" i="1"/>
  <c r="AD1871" i="1"/>
  <c r="AI1871" i="1"/>
  <c r="AE1200" i="1"/>
  <c r="AI1200" i="1"/>
  <c r="AD1200" i="1"/>
  <c r="AD1978" i="1"/>
  <c r="AE1978" i="1"/>
  <c r="AI1978" i="1"/>
  <c r="AE1661" i="1"/>
  <c r="AD1661" i="1"/>
  <c r="AI1661" i="1"/>
  <c r="AE2335" i="1"/>
  <c r="AI2335" i="1"/>
  <c r="AD2335" i="1"/>
  <c r="AD1339" i="1"/>
  <c r="AE1339" i="1"/>
  <c r="AI1339" i="1"/>
  <c r="AE1112" i="1"/>
  <c r="AD1112" i="1"/>
  <c r="AI1112" i="1"/>
  <c r="AE2055" i="1"/>
  <c r="AI2055" i="1"/>
  <c r="AD2055" i="1"/>
  <c r="AE1312" i="1"/>
  <c r="AD1312" i="1"/>
  <c r="AI1312" i="1"/>
  <c r="AE1774" i="1"/>
  <c r="AD1774" i="1"/>
  <c r="AI1774" i="1"/>
  <c r="AE2662" i="1"/>
  <c r="AD2662" i="1"/>
  <c r="AI2662" i="1"/>
  <c r="AI2578" i="1"/>
  <c r="AE2578" i="1"/>
  <c r="AD2578" i="1"/>
  <c r="AE755" i="1"/>
  <c r="AD755" i="1"/>
  <c r="AI755" i="1"/>
  <c r="AE1775" i="1"/>
  <c r="AI1775" i="1"/>
  <c r="AD1775" i="1"/>
  <c r="AI713" i="1"/>
  <c r="AE713" i="1"/>
  <c r="AD713" i="1"/>
  <c r="AE1418" i="1"/>
  <c r="AD1418" i="1"/>
  <c r="AI1418" i="1"/>
  <c r="AE2285" i="1"/>
  <c r="AD2285" i="1"/>
  <c r="AI2285" i="1"/>
  <c r="AE2517" i="1"/>
  <c r="AI2517" i="1"/>
  <c r="AD2517" i="1"/>
  <c r="AD1391" i="1"/>
  <c r="AI1391" i="1"/>
  <c r="AE1391" i="1"/>
  <c r="AE917" i="1"/>
  <c r="AD917" i="1"/>
  <c r="AI917" i="1"/>
  <c r="AD2212" i="1"/>
  <c r="AE2212" i="1"/>
  <c r="AI2212" i="1"/>
  <c r="AD1601" i="1"/>
  <c r="AE1601" i="1"/>
  <c r="AI1601" i="1"/>
  <c r="AE2085" i="1"/>
  <c r="AI2085" i="1"/>
  <c r="AD2085" i="1"/>
  <c r="AI2584" i="1"/>
  <c r="AE2584" i="1"/>
  <c r="AD2584" i="1"/>
  <c r="AD852" i="1"/>
  <c r="AE852" i="1"/>
  <c r="AI852" i="1"/>
  <c r="AE1723" i="1"/>
  <c r="AD1723" i="1"/>
  <c r="AI1723" i="1"/>
  <c r="AD1967" i="1"/>
  <c r="AE1967" i="1"/>
  <c r="AI1967" i="1"/>
  <c r="AI1037" i="1"/>
  <c r="AD1037" i="1"/>
  <c r="AE1037" i="1"/>
  <c r="AE1859" i="1"/>
  <c r="AD1859" i="1"/>
  <c r="AI1859" i="1"/>
  <c r="AE748" i="1"/>
  <c r="AI748" i="1"/>
  <c r="AD748" i="1"/>
  <c r="AI2098" i="1"/>
  <c r="AE2098" i="1"/>
  <c r="AD2098" i="1"/>
  <c r="AE1352" i="1"/>
  <c r="AI1352" i="1"/>
  <c r="AD1352" i="1"/>
  <c r="AE2599" i="1"/>
  <c r="AD2599" i="1"/>
  <c r="AI2599" i="1"/>
  <c r="AE1706" i="1"/>
  <c r="AD1706" i="1"/>
  <c r="AI1706" i="1"/>
  <c r="AI1952" i="1"/>
  <c r="AD1952" i="1"/>
  <c r="AE1952" i="1"/>
  <c r="AD1740" i="1"/>
  <c r="AE1740" i="1"/>
  <c r="AI1740" i="1"/>
  <c r="AE2143" i="1"/>
  <c r="AI2143" i="1"/>
  <c r="AD2143" i="1"/>
  <c r="AE1157" i="1"/>
  <c r="AI1157" i="1"/>
  <c r="AD1157" i="1"/>
  <c r="AE2300" i="1"/>
  <c r="AI2300" i="1"/>
  <c r="AD2300" i="1"/>
  <c r="AE1325" i="1"/>
  <c r="AD1325" i="1"/>
  <c r="AI1325" i="1"/>
  <c r="AI939" i="1"/>
  <c r="AE939" i="1"/>
  <c r="AD939" i="1"/>
  <c r="AD2589" i="1"/>
  <c r="AI2589" i="1"/>
  <c r="AE2589" i="1"/>
  <c r="AD1413" i="1"/>
  <c r="AE1413" i="1"/>
  <c r="AI1413" i="1"/>
  <c r="AE737" i="1"/>
  <c r="AI737" i="1"/>
  <c r="AD737" i="1"/>
  <c r="AD1401" i="1"/>
  <c r="AE1401" i="1"/>
  <c r="AI1401" i="1"/>
  <c r="AE2481" i="1"/>
  <c r="AD2481" i="1"/>
  <c r="AI2481" i="1"/>
  <c r="AE1365" i="1"/>
  <c r="AI1365" i="1"/>
  <c r="AD1365" i="1"/>
  <c r="AD753" i="1"/>
  <c r="AE753" i="1"/>
  <c r="AI753" i="1"/>
  <c r="AI2370" i="1"/>
  <c r="AE2370" i="1"/>
  <c r="AD2370" i="1"/>
  <c r="AE1674" i="1"/>
  <c r="AD1674" i="1"/>
  <c r="AI1674" i="1"/>
  <c r="AI2261" i="1"/>
  <c r="AE2261" i="1"/>
  <c r="AD2261" i="1"/>
  <c r="AE1759" i="1"/>
  <c r="AD1759" i="1"/>
  <c r="AI1759" i="1"/>
  <c r="AI1545" i="1"/>
  <c r="AE1545" i="1"/>
  <c r="AD1545" i="1"/>
  <c r="AD841" i="1"/>
  <c r="AI841" i="1"/>
  <c r="AE841" i="1"/>
  <c r="AE2159" i="1"/>
  <c r="AI2159" i="1"/>
  <c r="AD2159" i="1"/>
  <c r="AD2130" i="1"/>
  <c r="AI2130" i="1"/>
  <c r="AE2130" i="1"/>
  <c r="AE1583" i="1"/>
  <c r="AI1583" i="1"/>
  <c r="AD1583" i="1"/>
  <c r="AI1904" i="1"/>
  <c r="AD1904" i="1"/>
  <c r="AE1904" i="1"/>
  <c r="AI1581" i="1"/>
  <c r="AD1581" i="1"/>
  <c r="AE1581" i="1"/>
  <c r="AD2099" i="1"/>
  <c r="AE2099" i="1"/>
  <c r="AI2099" i="1"/>
  <c r="AD1590" i="1"/>
  <c r="AI1590" i="1"/>
  <c r="AE1590" i="1"/>
  <c r="AE1849" i="1"/>
  <c r="AI1849" i="1"/>
  <c r="AD1849" i="1"/>
  <c r="AE880" i="1"/>
  <c r="AI880" i="1"/>
  <c r="AD880" i="1"/>
  <c r="AE2484" i="1"/>
  <c r="AI2484" i="1"/>
  <c r="AD2484" i="1"/>
  <c r="AD1002" i="1"/>
  <c r="AE1002" i="1"/>
  <c r="AI1002" i="1"/>
  <c r="H1613" i="1"/>
  <c r="D1613" i="1"/>
  <c r="C1613" i="1"/>
  <c r="H2098" i="1"/>
  <c r="D2098" i="1"/>
  <c r="C2098" i="1"/>
  <c r="D1014" i="1"/>
  <c r="H1014" i="1"/>
  <c r="C1014" i="1"/>
  <c r="D2482" i="1"/>
  <c r="C2482" i="1"/>
  <c r="H2482" i="1"/>
  <c r="D1524" i="1"/>
  <c r="C1524" i="1"/>
  <c r="H1524" i="1"/>
  <c r="C1314" i="1"/>
  <c r="D1314" i="1"/>
  <c r="H1314" i="1"/>
  <c r="D2310" i="1"/>
  <c r="C2310" i="1"/>
  <c r="H2310" i="1"/>
  <c r="C1478" i="1"/>
  <c r="D1478" i="1"/>
  <c r="H1478" i="1"/>
  <c r="D835" i="1"/>
  <c r="H835" i="1"/>
  <c r="C835" i="1"/>
  <c r="D1009" i="1"/>
  <c r="C1009" i="1"/>
  <c r="H1009" i="1"/>
  <c r="D2591" i="1"/>
  <c r="C2591" i="1"/>
  <c r="H2591" i="1"/>
  <c r="C821" i="1"/>
  <c r="D821" i="1"/>
  <c r="H821" i="1"/>
  <c r="H788" i="1"/>
  <c r="C788" i="1"/>
  <c r="D788" i="1"/>
  <c r="AT2382" i="1"/>
  <c r="AT2181" i="1"/>
  <c r="R1751" i="1"/>
  <c r="Q1751" i="1"/>
  <c r="V1751" i="1"/>
  <c r="Q1438" i="1"/>
  <c r="V1438" i="1"/>
  <c r="R1438" i="1"/>
  <c r="Q1592" i="1"/>
  <c r="R1592" i="1"/>
  <c r="V1592" i="1"/>
  <c r="R2268" i="1"/>
  <c r="V2268" i="1"/>
  <c r="Q2268" i="1"/>
  <c r="R2281" i="1"/>
  <c r="Q2281" i="1"/>
  <c r="V2281" i="1"/>
  <c r="R2702" i="1"/>
  <c r="Q2702" i="1"/>
  <c r="V2702" i="1"/>
  <c r="Q2550" i="1"/>
  <c r="V2550" i="1"/>
  <c r="R2550" i="1"/>
  <c r="R1531" i="1"/>
  <c r="Q1531" i="1"/>
  <c r="V1531" i="1"/>
  <c r="R1704" i="1"/>
  <c r="V1704" i="1"/>
  <c r="Q1704" i="1"/>
  <c r="Q1780" i="1"/>
  <c r="V1780" i="1"/>
  <c r="R1780" i="1"/>
  <c r="Q1534" i="1"/>
  <c r="V1534" i="1"/>
  <c r="R1534" i="1"/>
  <c r="V1393" i="1"/>
  <c r="Q1393" i="1"/>
  <c r="R1393" i="1"/>
  <c r="S1461" i="1"/>
  <c r="F2613" i="1"/>
  <c r="F2067" i="1"/>
  <c r="F872" i="1"/>
  <c r="F1067" i="1"/>
  <c r="R2023" i="1"/>
  <c r="Q2023" i="1"/>
  <c r="V2023" i="1"/>
  <c r="R1394" i="1"/>
  <c r="Q1394" i="1"/>
  <c r="V1394" i="1"/>
  <c r="Q2666" i="1"/>
  <c r="V2666" i="1"/>
  <c r="R2666" i="1"/>
  <c r="V1031" i="1"/>
  <c r="Q1031" i="1"/>
  <c r="R1031" i="1"/>
  <c r="F1350" i="1"/>
  <c r="Q954" i="1"/>
  <c r="R954" i="1"/>
  <c r="V954" i="1"/>
  <c r="Q1548" i="1"/>
  <c r="V1548" i="1"/>
  <c r="R1548" i="1"/>
  <c r="R1863" i="1"/>
  <c r="Q1863" i="1"/>
  <c r="V1863" i="1"/>
  <c r="R2120" i="1"/>
  <c r="Q2120" i="1"/>
  <c r="V2120" i="1"/>
  <c r="V1875" i="1"/>
  <c r="R1875" i="1"/>
  <c r="Q1875" i="1"/>
  <c r="AT1281" i="1"/>
  <c r="R1096" i="1"/>
  <c r="Q1096" i="1"/>
  <c r="V1096" i="1"/>
  <c r="R1776" i="1"/>
  <c r="V1776" i="1"/>
  <c r="Q1776" i="1"/>
  <c r="Q1753" i="1"/>
  <c r="R1753" i="1"/>
  <c r="V1753" i="1"/>
  <c r="Q2030" i="1"/>
  <c r="R2030" i="1"/>
  <c r="V2030" i="1"/>
  <c r="R863" i="1"/>
  <c r="V863" i="1"/>
  <c r="Q863" i="1"/>
  <c r="T873" i="1"/>
  <c r="AG1297" i="1"/>
  <c r="T1035" i="1"/>
  <c r="AG1078" i="1"/>
  <c r="F2369" i="1"/>
  <c r="V2332" i="1"/>
  <c r="R2332" i="1"/>
  <c r="Q2332" i="1"/>
  <c r="R1351" i="1"/>
  <c r="Q1351" i="1"/>
  <c r="V1351" i="1"/>
  <c r="R1254" i="1"/>
  <c r="V1254" i="1"/>
  <c r="Q1254" i="1"/>
  <c r="V948" i="1"/>
  <c r="R948" i="1"/>
  <c r="Q948" i="1"/>
  <c r="Q2580" i="1"/>
  <c r="R2580" i="1"/>
  <c r="V2580" i="1"/>
  <c r="Q2249" i="1"/>
  <c r="R2249" i="1"/>
  <c r="V2249" i="1"/>
  <c r="R2189" i="1"/>
  <c r="V2189" i="1"/>
  <c r="Q2189" i="1"/>
  <c r="R1571" i="1"/>
  <c r="Q1571" i="1"/>
  <c r="V1571" i="1"/>
  <c r="V1404" i="1"/>
  <c r="Q1404" i="1"/>
  <c r="R1404" i="1"/>
  <c r="R1443" i="1"/>
  <c r="Q1443" i="1"/>
  <c r="V1443" i="1"/>
  <c r="R1944" i="1"/>
  <c r="V1944" i="1"/>
  <c r="Q1944" i="1"/>
  <c r="R1828" i="1"/>
  <c r="Q1828" i="1"/>
  <c r="V1828" i="1"/>
  <c r="R1799" i="1"/>
  <c r="Q1799" i="1"/>
  <c r="V1799" i="1"/>
  <c r="R1150" i="1"/>
  <c r="Q1150" i="1"/>
  <c r="V1150" i="1"/>
  <c r="R1527" i="1"/>
  <c r="Q1527" i="1"/>
  <c r="V1527" i="1"/>
  <c r="R900" i="1"/>
  <c r="V900" i="1"/>
  <c r="Q900" i="1"/>
  <c r="R711" i="1"/>
  <c r="V711" i="1"/>
  <c r="Q711" i="1"/>
  <c r="V1458" i="1"/>
  <c r="R1458" i="1"/>
  <c r="Q1458" i="1"/>
  <c r="V1045" i="1"/>
  <c r="R1045" i="1"/>
  <c r="Q1045" i="1"/>
  <c r="V1840" i="1"/>
  <c r="R1840" i="1"/>
  <c r="Q1840" i="1"/>
  <c r="R2528" i="1"/>
  <c r="V2528" i="1"/>
  <c r="Q2528" i="1"/>
  <c r="R1013" i="1"/>
  <c r="Q1013" i="1"/>
  <c r="V1013" i="1"/>
  <c r="R1110" i="1"/>
  <c r="Q1110" i="1"/>
  <c r="V1110" i="1"/>
  <c r="Q1018" i="1"/>
  <c r="R1018" i="1"/>
  <c r="V1018" i="1"/>
  <c r="R2429" i="1"/>
  <c r="Q2429" i="1"/>
  <c r="V2429" i="1"/>
  <c r="V2669" i="1"/>
  <c r="R2669" i="1"/>
  <c r="Q2669" i="1"/>
  <c r="Q2355" i="1"/>
  <c r="R2355" i="1"/>
  <c r="V2355" i="1"/>
  <c r="R804" i="1"/>
  <c r="Q804" i="1"/>
  <c r="V804" i="1"/>
  <c r="V737" i="1"/>
  <c r="R737" i="1"/>
  <c r="Q737" i="1"/>
  <c r="V2526" i="1"/>
  <c r="R2526" i="1"/>
  <c r="Q2526" i="1"/>
  <c r="V1832" i="1"/>
  <c r="R1832" i="1"/>
  <c r="Q1832" i="1"/>
  <c r="R1602" i="1"/>
  <c r="Q1602" i="1"/>
  <c r="V1602" i="1"/>
  <c r="R1214" i="1"/>
  <c r="V1214" i="1"/>
  <c r="Q1214" i="1"/>
  <c r="R2610" i="1"/>
  <c r="Q2610" i="1"/>
  <c r="V2610" i="1"/>
  <c r="Q1627" i="1"/>
  <c r="V1627" i="1"/>
  <c r="R1627" i="1"/>
  <c r="V1494" i="1"/>
  <c r="Q1494" i="1"/>
  <c r="R1494" i="1"/>
  <c r="R2271" i="1"/>
  <c r="Q2271" i="1"/>
  <c r="V2271" i="1"/>
  <c r="V2279" i="1"/>
  <c r="R2279" i="1"/>
  <c r="Q2279" i="1"/>
  <c r="R1436" i="1"/>
  <c r="Q1436" i="1"/>
  <c r="V1436" i="1"/>
  <c r="Q1743" i="1"/>
  <c r="R1743" i="1"/>
  <c r="V1743" i="1"/>
  <c r="Q2197" i="1"/>
  <c r="R2197" i="1"/>
  <c r="V2197" i="1"/>
  <c r="Q1788" i="1"/>
  <c r="V1788" i="1"/>
  <c r="R1788" i="1"/>
  <c r="R1691" i="1"/>
  <c r="V1691" i="1"/>
  <c r="Q1691" i="1"/>
  <c r="R1695" i="1"/>
  <c r="V1695" i="1"/>
  <c r="Q1695" i="1"/>
  <c r="Q2272" i="1"/>
  <c r="V2272" i="1"/>
  <c r="R2272" i="1"/>
  <c r="V1541" i="1"/>
  <c r="R1541" i="1"/>
  <c r="Q1541" i="1"/>
  <c r="V2078" i="1"/>
  <c r="Q2078" i="1"/>
  <c r="R2078" i="1"/>
  <c r="Q1569" i="1"/>
  <c r="V1569" i="1"/>
  <c r="R1569" i="1"/>
  <c r="R1904" i="1"/>
  <c r="Q1904" i="1"/>
  <c r="V1904" i="1"/>
  <c r="Q1810" i="1"/>
  <c r="R1810" i="1"/>
  <c r="V1810" i="1"/>
  <c r="R1277" i="1"/>
  <c r="V1277" i="1"/>
  <c r="Q1277" i="1"/>
  <c r="R1399" i="1"/>
  <c r="Q1399" i="1"/>
  <c r="V1399" i="1"/>
  <c r="R2165" i="1"/>
  <c r="Q2165" i="1"/>
  <c r="V2165" i="1"/>
  <c r="V1966" i="1"/>
  <c r="Q1966" i="1"/>
  <c r="R1966" i="1"/>
  <c r="R2198" i="1"/>
  <c r="Q2198" i="1"/>
  <c r="V2198" i="1"/>
  <c r="V2068" i="1"/>
  <c r="R2068" i="1"/>
  <c r="Q2068" i="1"/>
  <c r="R2357" i="1"/>
  <c r="V2357" i="1"/>
  <c r="Q2357" i="1"/>
  <c r="Q822" i="1"/>
  <c r="R822" i="1"/>
  <c r="V822" i="1"/>
  <c r="Q1835" i="1"/>
  <c r="R1835" i="1"/>
  <c r="V1835" i="1"/>
  <c r="R2595" i="1"/>
  <c r="V2595" i="1"/>
  <c r="Q2595" i="1"/>
  <c r="Q2132" i="1"/>
  <c r="R2132" i="1"/>
  <c r="V2132" i="1"/>
  <c r="R1294" i="1"/>
  <c r="V1294" i="1"/>
  <c r="Q1294" i="1"/>
  <c r="Q816" i="1"/>
  <c r="R816" i="1"/>
  <c r="V816" i="1"/>
  <c r="R2634" i="1"/>
  <c r="V2634" i="1"/>
  <c r="Q2634" i="1"/>
  <c r="R1986" i="1"/>
  <c r="Q1986" i="1"/>
  <c r="V1986" i="1"/>
  <c r="R1618" i="1"/>
  <c r="Q1618" i="1"/>
  <c r="V1618" i="1"/>
  <c r="R1501" i="1"/>
  <c r="Q1501" i="1"/>
  <c r="V1501" i="1"/>
  <c r="V1401" i="1"/>
  <c r="Q1401" i="1"/>
  <c r="R1401" i="1"/>
  <c r="Q2140" i="1"/>
  <c r="R2140" i="1"/>
  <c r="V2140" i="1"/>
  <c r="R937" i="1"/>
  <c r="Q937" i="1"/>
  <c r="V937" i="1"/>
  <c r="Q1273" i="1"/>
  <c r="R1273" i="1"/>
  <c r="V1273" i="1"/>
  <c r="R1803" i="1"/>
  <c r="Q1803" i="1"/>
  <c r="V1803" i="1"/>
  <c r="Q1500" i="1"/>
  <c r="R1500" i="1"/>
  <c r="V1500" i="1"/>
  <c r="R1993" i="1"/>
  <c r="V1993" i="1"/>
  <c r="Q1993" i="1"/>
  <c r="R1887" i="1"/>
  <c r="Q1887" i="1"/>
  <c r="V1887" i="1"/>
  <c r="R1694" i="1"/>
  <c r="V1694" i="1"/>
  <c r="Q1694" i="1"/>
  <c r="V842" i="1"/>
  <c r="R842" i="1"/>
  <c r="Q842" i="1"/>
  <c r="Q2596" i="1"/>
  <c r="V2596" i="1"/>
  <c r="R2596" i="1"/>
  <c r="R2364" i="1"/>
  <c r="V2364" i="1"/>
  <c r="Q2364" i="1"/>
  <c r="V898" i="1"/>
  <c r="Q898" i="1"/>
  <c r="R898" i="1"/>
  <c r="R1800" i="1"/>
  <c r="V1800" i="1"/>
  <c r="Q1800" i="1"/>
  <c r="R1884" i="1"/>
  <c r="V1884" i="1"/>
  <c r="Q1884" i="1"/>
  <c r="V2014" i="1"/>
  <c r="Q2014" i="1"/>
  <c r="R2014" i="1"/>
  <c r="Q930" i="1"/>
  <c r="V930" i="1"/>
  <c r="R930" i="1"/>
  <c r="Q2587" i="1"/>
  <c r="R2587" i="1"/>
  <c r="V2587" i="1"/>
  <c r="Q1431" i="1"/>
  <c r="R1431" i="1"/>
  <c r="V1431" i="1"/>
  <c r="R2507" i="1"/>
  <c r="Q2507" i="1"/>
  <c r="V2507" i="1"/>
  <c r="R1282" i="1"/>
  <c r="Q1282" i="1"/>
  <c r="V1282" i="1"/>
  <c r="R2096" i="1"/>
  <c r="Q2096" i="1"/>
  <c r="V2096" i="1"/>
  <c r="Q1251" i="1"/>
  <c r="V1251" i="1"/>
  <c r="R1251" i="1"/>
  <c r="R2026" i="1"/>
  <c r="Q2026" i="1"/>
  <c r="V2026" i="1"/>
  <c r="Q1647" i="1"/>
  <c r="R1647" i="1"/>
  <c r="V1647" i="1"/>
  <c r="V2010" i="1"/>
  <c r="R2010" i="1"/>
  <c r="Q2010" i="1"/>
  <c r="R1666" i="1"/>
  <c r="Q1666" i="1"/>
  <c r="V1666" i="1"/>
  <c r="R2306" i="1"/>
  <c r="Q2306" i="1"/>
  <c r="V2306" i="1"/>
  <c r="Q1801" i="1"/>
  <c r="R1801" i="1"/>
  <c r="V1801" i="1"/>
  <c r="Q1635" i="1"/>
  <c r="R1635" i="1"/>
  <c r="V1635" i="1"/>
  <c r="Q1457" i="1"/>
  <c r="R1457" i="1"/>
  <c r="V1457" i="1"/>
  <c r="R2449" i="1"/>
  <c r="Q2449" i="1"/>
  <c r="V2449" i="1"/>
  <c r="R1172" i="1"/>
  <c r="Q1172" i="1"/>
  <c r="V1172" i="1"/>
  <c r="R2191" i="1"/>
  <c r="Q2191" i="1"/>
  <c r="V2191" i="1"/>
  <c r="R2527" i="1"/>
  <c r="Q2527" i="1"/>
  <c r="V2527" i="1"/>
  <c r="Q1242" i="1"/>
  <c r="R1242" i="1"/>
  <c r="V1242" i="1"/>
  <c r="V1371" i="1"/>
  <c r="R1371" i="1"/>
  <c r="Q1371" i="1"/>
  <c r="R1489" i="1"/>
  <c r="V1489" i="1"/>
  <c r="Q1489" i="1"/>
  <c r="R1210" i="1"/>
  <c r="Q1210" i="1"/>
  <c r="V1210" i="1"/>
  <c r="R1180" i="1"/>
  <c r="Q1180" i="1"/>
  <c r="V1180" i="1"/>
  <c r="R1752" i="1"/>
  <c r="Q1752" i="1"/>
  <c r="V1752" i="1"/>
  <c r="F856" i="1"/>
  <c r="T1225" i="1"/>
  <c r="T2139" i="1"/>
  <c r="T2582" i="1"/>
  <c r="T2458" i="1"/>
  <c r="T2149" i="1"/>
  <c r="T783" i="1"/>
  <c r="T2706" i="1"/>
  <c r="T2319" i="1"/>
  <c r="F2123" i="1"/>
  <c r="F956" i="1"/>
  <c r="F2337" i="1"/>
  <c r="F1344" i="1"/>
  <c r="R1093" i="1"/>
  <c r="V1093" i="1"/>
  <c r="Q1093" i="1"/>
  <c r="R2221" i="1"/>
  <c r="Q2221" i="1"/>
  <c r="V2221" i="1"/>
  <c r="R2680" i="1"/>
  <c r="V2680" i="1"/>
  <c r="Q2680" i="1"/>
  <c r="R1312" i="1"/>
  <c r="Q1312" i="1"/>
  <c r="V1312" i="1"/>
  <c r="E1729" i="1"/>
  <c r="E1797" i="1"/>
  <c r="Q1380" i="1"/>
  <c r="V1380" i="1"/>
  <c r="R1380" i="1"/>
  <c r="V1146" i="1"/>
  <c r="Q1146" i="1"/>
  <c r="R1146" i="1"/>
  <c r="V722" i="1"/>
  <c r="Q722" i="1"/>
  <c r="R722" i="1"/>
  <c r="R1373" i="1"/>
  <c r="V1373" i="1"/>
  <c r="Q1373" i="1"/>
  <c r="Q2326" i="1"/>
  <c r="V2326" i="1"/>
  <c r="R2326" i="1"/>
  <c r="S1921" i="1"/>
  <c r="T815" i="1"/>
  <c r="T2200" i="1"/>
  <c r="S1896" i="1"/>
  <c r="F1280" i="1"/>
  <c r="F2078" i="1"/>
  <c r="T2359" i="1"/>
  <c r="T1360" i="1"/>
  <c r="AF1945" i="1"/>
  <c r="F2439" i="1"/>
  <c r="E1793" i="1"/>
  <c r="F2225" i="1"/>
  <c r="F1100" i="1"/>
  <c r="F1118" i="1"/>
  <c r="V2276" i="1"/>
  <c r="R2276" i="1"/>
  <c r="Q2276" i="1"/>
  <c r="S2616" i="1"/>
  <c r="T2616" i="1"/>
  <c r="H756" i="1"/>
  <c r="C756" i="1"/>
  <c r="D756" i="1"/>
  <c r="H1036" i="1"/>
  <c r="D1036" i="1"/>
  <c r="C1036" i="1"/>
  <c r="D1018" i="1"/>
  <c r="C1018" i="1"/>
  <c r="H1018" i="1"/>
  <c r="D2236" i="1"/>
  <c r="H2236" i="1"/>
  <c r="C2236" i="1"/>
  <c r="H2293" i="1"/>
  <c r="C2293" i="1"/>
  <c r="D2293" i="1"/>
  <c r="C1834" i="1"/>
  <c r="D1834" i="1"/>
  <c r="H1834" i="1"/>
  <c r="D1440" i="1"/>
  <c r="C1440" i="1"/>
  <c r="H1440" i="1"/>
  <c r="D2526" i="1"/>
  <c r="C2526" i="1"/>
  <c r="H2526" i="1"/>
  <c r="H2268" i="1"/>
  <c r="D2268" i="1"/>
  <c r="C2268" i="1"/>
  <c r="D859" i="1"/>
  <c r="H859" i="1"/>
  <c r="C859" i="1"/>
  <c r="D1019" i="1"/>
  <c r="H1019" i="1"/>
  <c r="C1019" i="1"/>
  <c r="D1425" i="1"/>
  <c r="H1425" i="1"/>
  <c r="C1425" i="1"/>
  <c r="C1319" i="1"/>
  <c r="H1319" i="1"/>
  <c r="D1319" i="1"/>
  <c r="AE2361" i="1"/>
  <c r="AI2361" i="1"/>
  <c r="AD2361" i="1"/>
  <c r="AE1721" i="1"/>
  <c r="AD1721" i="1"/>
  <c r="AI1721" i="1"/>
  <c r="AI2638" i="1"/>
  <c r="AD2638" i="1"/>
  <c r="AE2638" i="1"/>
  <c r="AE2532" i="1"/>
  <c r="AI2532" i="1"/>
  <c r="AD2532" i="1"/>
  <c r="AE2191" i="1"/>
  <c r="AI2191" i="1"/>
  <c r="AD2191" i="1"/>
  <c r="AE2157" i="1"/>
  <c r="AI2157" i="1"/>
  <c r="AD2157" i="1"/>
  <c r="AD2224" i="1"/>
  <c r="AI2224" i="1"/>
  <c r="AE2224" i="1"/>
  <c r="AD1204" i="1"/>
  <c r="AE1204" i="1"/>
  <c r="AI1204" i="1"/>
  <c r="AE1476" i="1"/>
  <c r="AD1476" i="1"/>
  <c r="AI1476" i="1"/>
  <c r="AI2203" i="1"/>
  <c r="AD2203" i="1"/>
  <c r="AE2203" i="1"/>
  <c r="AE1532" i="1"/>
  <c r="AD1532" i="1"/>
  <c r="AI1532" i="1"/>
  <c r="AE1151" i="1"/>
  <c r="AI1151" i="1"/>
  <c r="AD1151" i="1"/>
  <c r="AE1935" i="1"/>
  <c r="AD1935" i="1"/>
  <c r="AI1935" i="1"/>
  <c r="AI1224" i="1"/>
  <c r="AD1224" i="1"/>
  <c r="AE1224" i="1"/>
  <c r="AE2039" i="1"/>
  <c r="AI2039" i="1"/>
  <c r="AD2039" i="1"/>
  <c r="AD890" i="1"/>
  <c r="AE890" i="1"/>
  <c r="AI890" i="1"/>
  <c r="AE978" i="1"/>
  <c r="AD978" i="1"/>
  <c r="AI978" i="1"/>
  <c r="AI2659" i="1"/>
  <c r="AD2659" i="1"/>
  <c r="AE2659" i="1"/>
  <c r="AE2542" i="1"/>
  <c r="AD2542" i="1"/>
  <c r="AI2542" i="1"/>
  <c r="AD1250" i="1"/>
  <c r="AE1250" i="1"/>
  <c r="AI1250" i="1"/>
  <c r="AI981" i="1"/>
  <c r="AD981" i="1"/>
  <c r="AE981" i="1"/>
  <c r="AI1422" i="1"/>
  <c r="AE1422" i="1"/>
  <c r="AD1422" i="1"/>
  <c r="AE1732" i="1"/>
  <c r="AI1732" i="1"/>
  <c r="AD1732" i="1"/>
  <c r="AE2669" i="1"/>
  <c r="AI2669" i="1"/>
  <c r="AD2669" i="1"/>
  <c r="AE1907" i="1"/>
  <c r="AD1907" i="1"/>
  <c r="AI1907" i="1"/>
  <c r="AI1228" i="1"/>
  <c r="AE1228" i="1"/>
  <c r="AD1228" i="1"/>
  <c r="AD964" i="1"/>
  <c r="AE964" i="1"/>
  <c r="AI964" i="1"/>
  <c r="AD1582" i="1"/>
  <c r="AE1582" i="1"/>
  <c r="AI1582" i="1"/>
  <c r="AI2019" i="1"/>
  <c r="AE2019" i="1"/>
  <c r="AD2019" i="1"/>
  <c r="AI2547" i="1"/>
  <c r="AE2547" i="1"/>
  <c r="AD2547" i="1"/>
  <c r="AE2670" i="1"/>
  <c r="AD2670" i="1"/>
  <c r="AI2670" i="1"/>
  <c r="AI733" i="1"/>
  <c r="AE733" i="1"/>
  <c r="AD733" i="1"/>
  <c r="AD2486" i="1"/>
  <c r="AE2486" i="1"/>
  <c r="AI2486" i="1"/>
  <c r="AD2680" i="1"/>
  <c r="AE2680" i="1"/>
  <c r="AI2680" i="1"/>
  <c r="AE821" i="1"/>
  <c r="AD821" i="1"/>
  <c r="AI821" i="1"/>
  <c r="AD2619" i="1"/>
  <c r="AE2619" i="1"/>
  <c r="AI2619" i="1"/>
  <c r="AD2492" i="1"/>
  <c r="AE2492" i="1"/>
  <c r="AI2492" i="1"/>
  <c r="AD857" i="1"/>
  <c r="AI857" i="1"/>
  <c r="AE857" i="1"/>
  <c r="AE912" i="1"/>
  <c r="AD912" i="1"/>
  <c r="AI912" i="1"/>
  <c r="AD2697" i="1"/>
  <c r="AI2697" i="1"/>
  <c r="AE2697" i="1"/>
  <c r="AE1500" i="1"/>
  <c r="AD1500" i="1"/>
  <c r="AI1500" i="1"/>
  <c r="AD1607" i="1"/>
  <c r="AI1607" i="1"/>
  <c r="AE1607" i="1"/>
  <c r="AI1309" i="1"/>
  <c r="AE1309" i="1"/>
  <c r="AD1309" i="1"/>
  <c r="AI1782" i="1"/>
  <c r="AE1782" i="1"/>
  <c r="AD1782" i="1"/>
  <c r="AE1292" i="1"/>
  <c r="AD1292" i="1"/>
  <c r="AI1292" i="1"/>
  <c r="AD1872" i="1"/>
  <c r="AI1872" i="1"/>
  <c r="AE1872" i="1"/>
  <c r="AE1454" i="1"/>
  <c r="AD1454" i="1"/>
  <c r="AI1454" i="1"/>
  <c r="AD1307" i="1"/>
  <c r="AE1307" i="1"/>
  <c r="AI1307" i="1"/>
  <c r="AD1408" i="1"/>
  <c r="AE1408" i="1"/>
  <c r="AI1408" i="1"/>
  <c r="AE1574" i="1"/>
  <c r="AD1574" i="1"/>
  <c r="AI1574" i="1"/>
  <c r="AI778" i="1"/>
  <c r="AE778" i="1"/>
  <c r="AD778" i="1"/>
  <c r="AE2429" i="1"/>
  <c r="AD2429" i="1"/>
  <c r="AI2429" i="1"/>
  <c r="AD1730" i="1"/>
  <c r="AI1730" i="1"/>
  <c r="AE1730" i="1"/>
  <c r="AE2452" i="1"/>
  <c r="AI2452" i="1"/>
  <c r="AD2452" i="1"/>
  <c r="AE1472" i="1"/>
  <c r="AI1472" i="1"/>
  <c r="AD1472" i="1"/>
  <c r="AD1565" i="1"/>
  <c r="AI1565" i="1"/>
  <c r="AE1565" i="1"/>
  <c r="AE2465" i="1"/>
  <c r="AD2465" i="1"/>
  <c r="AI2465" i="1"/>
  <c r="AE1036" i="1"/>
  <c r="AI1036" i="1"/>
  <c r="AD1036" i="1"/>
  <c r="AI2211" i="1"/>
  <c r="AD2211" i="1"/>
  <c r="AE2211" i="1"/>
  <c r="AE1419" i="1"/>
  <c r="AI1419" i="1"/>
  <c r="AD1419" i="1"/>
  <c r="AD2282" i="1"/>
  <c r="AE2282" i="1"/>
  <c r="AI2282" i="1"/>
  <c r="AD2352" i="1"/>
  <c r="AE2352" i="1"/>
  <c r="AI2352" i="1"/>
  <c r="AD2558" i="1"/>
  <c r="AE2558" i="1"/>
  <c r="AI2558" i="1"/>
  <c r="AD2080" i="1"/>
  <c r="AI2080" i="1"/>
  <c r="AE2080" i="1"/>
  <c r="AE2345" i="1"/>
  <c r="AD2345" i="1"/>
  <c r="AI2345" i="1"/>
  <c r="AE861" i="1"/>
  <c r="AD861" i="1"/>
  <c r="AI861" i="1"/>
  <c r="AD771" i="1"/>
  <c r="AE771" i="1"/>
  <c r="AI771" i="1"/>
  <c r="AE814" i="1"/>
  <c r="AI814" i="1"/>
  <c r="AD814" i="1"/>
  <c r="AI2473" i="1"/>
  <c r="AE2473" i="1"/>
  <c r="AD2473" i="1"/>
  <c r="AD1539" i="1"/>
  <c r="AE1539" i="1"/>
  <c r="AI1539" i="1"/>
  <c r="AE2624" i="1"/>
  <c r="AD2624" i="1"/>
  <c r="AI2624" i="1"/>
  <c r="AE1941" i="1"/>
  <c r="AI1941" i="1"/>
  <c r="AD1941" i="1"/>
  <c r="AE2164" i="1"/>
  <c r="AD2164" i="1"/>
  <c r="AI2164" i="1"/>
  <c r="AE987" i="1"/>
  <c r="AI987" i="1"/>
  <c r="AD987" i="1"/>
  <c r="AD2112" i="1"/>
  <c r="AI2112" i="1"/>
  <c r="AE2112" i="1"/>
  <c r="AE1956" i="1"/>
  <c r="AD1956" i="1"/>
  <c r="AI1956" i="1"/>
  <c r="AD1984" i="1"/>
  <c r="AE1984" i="1"/>
  <c r="AI1984" i="1"/>
  <c r="AE1331" i="1"/>
  <c r="AI1331" i="1"/>
  <c r="AD1331" i="1"/>
  <c r="AE2475" i="1"/>
  <c r="AI2475" i="1"/>
  <c r="AD2475" i="1"/>
  <c r="AE1065" i="1"/>
  <c r="AD1065" i="1"/>
  <c r="AI1065" i="1"/>
  <c r="AD1628" i="1"/>
  <c r="AE1628" i="1"/>
  <c r="AI1628" i="1"/>
  <c r="AE1736" i="1"/>
  <c r="AD1736" i="1"/>
  <c r="AI1736" i="1"/>
  <c r="AE914" i="1"/>
  <c r="AD914" i="1"/>
  <c r="AI914" i="1"/>
  <c r="AE891" i="1"/>
  <c r="AD891" i="1"/>
  <c r="AI891" i="1"/>
  <c r="AE1813" i="1"/>
  <c r="AD1813" i="1"/>
  <c r="AI1813" i="1"/>
  <c r="AI1049" i="1"/>
  <c r="AE1049" i="1"/>
  <c r="AD1049" i="1"/>
  <c r="AE1762" i="1"/>
  <c r="AD1762" i="1"/>
  <c r="AI1762" i="1"/>
  <c r="AE837" i="1"/>
  <c r="AD837" i="1"/>
  <c r="AI837" i="1"/>
  <c r="AI1815" i="1"/>
  <c r="AD1815" i="1"/>
  <c r="AE1815" i="1"/>
  <c r="AD1618" i="1"/>
  <c r="AE1618" i="1"/>
  <c r="AI1618" i="1"/>
  <c r="AE1453" i="1"/>
  <c r="AD1453" i="1"/>
  <c r="AI1453" i="1"/>
  <c r="AI1854" i="1"/>
  <c r="AD1854" i="1"/>
  <c r="AE1854" i="1"/>
  <c r="AE1884" i="1"/>
  <c r="AD1884" i="1"/>
  <c r="AI1884" i="1"/>
  <c r="AE780" i="1"/>
  <c r="AD780" i="1"/>
  <c r="AI780" i="1"/>
  <c r="AE1283" i="1"/>
  <c r="AI1283" i="1"/>
  <c r="AD1283" i="1"/>
  <c r="AE883" i="1"/>
  <c r="AI883" i="1"/>
  <c r="AD883" i="1"/>
  <c r="AI1091" i="1"/>
  <c r="AE1091" i="1"/>
  <c r="AD1091" i="1"/>
  <c r="AE1600" i="1"/>
  <c r="AD1600" i="1"/>
  <c r="AI1600" i="1"/>
  <c r="AD1195" i="1"/>
  <c r="AI1195" i="1"/>
  <c r="AE1195" i="1"/>
  <c r="AE763" i="1"/>
  <c r="AI763" i="1"/>
  <c r="AD763" i="1"/>
  <c r="AE1886" i="1"/>
  <c r="AD1886" i="1"/>
  <c r="AI1886" i="1"/>
  <c r="AD1747" i="1"/>
  <c r="AI1747" i="1"/>
  <c r="AE1747" i="1"/>
  <c r="AE1765" i="1"/>
  <c r="AD1765" i="1"/>
  <c r="AI1765" i="1"/>
  <c r="AD973" i="1"/>
  <c r="AE973" i="1"/>
  <c r="AI973" i="1"/>
  <c r="AD1695" i="1"/>
  <c r="AE1695" i="1"/>
  <c r="AI1695" i="1"/>
  <c r="AD972" i="1"/>
  <c r="AE972" i="1"/>
  <c r="AI972" i="1"/>
  <c r="AE1783" i="1"/>
  <c r="AI1783" i="1"/>
  <c r="AD1783" i="1"/>
  <c r="AD1893" i="1"/>
  <c r="AE1893" i="1"/>
  <c r="AI1893" i="1"/>
  <c r="AE1096" i="1"/>
  <c r="AD1096" i="1"/>
  <c r="AI1096" i="1"/>
  <c r="AE1048" i="1"/>
  <c r="AI1048" i="1"/>
  <c r="AD1048" i="1"/>
  <c r="AD1074" i="1"/>
  <c r="AE1074" i="1"/>
  <c r="AI1074" i="1"/>
  <c r="AI2430" i="1"/>
  <c r="AD2430" i="1"/>
  <c r="AE2430" i="1"/>
  <c r="AE1631" i="1"/>
  <c r="AI1631" i="1"/>
  <c r="AD1631" i="1"/>
  <c r="AE2503" i="1"/>
  <c r="AD2503" i="1"/>
  <c r="AI2503" i="1"/>
  <c r="AI2293" i="1"/>
  <c r="AD2293" i="1"/>
  <c r="AE2293" i="1"/>
  <c r="AE2446" i="1"/>
  <c r="AI2446" i="1"/>
  <c r="AD2446" i="1"/>
  <c r="AE2049" i="1"/>
  <c r="AD2049" i="1"/>
  <c r="AI2049" i="1"/>
  <c r="AE961" i="1"/>
  <c r="AD961" i="1"/>
  <c r="AI961" i="1"/>
  <c r="AD1357" i="1"/>
  <c r="AE1357" i="1"/>
  <c r="AI1357" i="1"/>
  <c r="AI1790" i="1"/>
  <c r="AE1790" i="1"/>
  <c r="AD1790" i="1"/>
  <c r="AD1237" i="1"/>
  <c r="AE1237" i="1"/>
  <c r="AI1237" i="1"/>
  <c r="AE2500" i="1"/>
  <c r="AD2500" i="1"/>
  <c r="AI2500" i="1"/>
  <c r="AE1321" i="1"/>
  <c r="AI1321" i="1"/>
  <c r="AD1321" i="1"/>
  <c r="AI1587" i="1"/>
  <c r="AE1587" i="1"/>
  <c r="AD1587" i="1"/>
  <c r="AD1597" i="1"/>
  <c r="AE1597" i="1"/>
  <c r="AI1597" i="1"/>
  <c r="AE1267" i="1"/>
  <c r="AD1267" i="1"/>
  <c r="AI1267" i="1"/>
  <c r="AI2124" i="1"/>
  <c r="AE2124" i="1"/>
  <c r="AD2124" i="1"/>
  <c r="AE1825" i="1"/>
  <c r="AI1825" i="1"/>
  <c r="AD1825" i="1"/>
  <c r="AI1323" i="1"/>
  <c r="AE1323" i="1"/>
  <c r="AD1323" i="1"/>
  <c r="AE2154" i="1"/>
  <c r="AD2154" i="1"/>
  <c r="AI2154" i="1"/>
  <c r="AI1159" i="1"/>
  <c r="AD1159" i="1"/>
  <c r="AE1159" i="1"/>
  <c r="AE2089" i="1"/>
  <c r="AD2089" i="1"/>
  <c r="AI2089" i="1"/>
  <c r="AI792" i="1"/>
  <c r="AE792" i="1"/>
  <c r="AD792" i="1"/>
  <c r="AD1824" i="1"/>
  <c r="AE1824" i="1"/>
  <c r="AI1824" i="1"/>
  <c r="AI789" i="1"/>
  <c r="AE789" i="1"/>
  <c r="AD789" i="1"/>
  <c r="AD2179" i="1"/>
  <c r="AE2179" i="1"/>
  <c r="AI2179" i="1"/>
  <c r="AE820" i="1"/>
  <c r="AD820" i="1"/>
  <c r="AI820" i="1"/>
  <c r="AE2187" i="1"/>
  <c r="AD2187" i="1"/>
  <c r="AI2187" i="1"/>
  <c r="AD1511" i="1"/>
  <c r="AI1511" i="1"/>
  <c r="AE1511" i="1"/>
  <c r="AT972" i="1"/>
  <c r="AS1909" i="1"/>
  <c r="AT1083" i="1"/>
  <c r="AT2561" i="1"/>
  <c r="H877" i="1"/>
  <c r="C877" i="1"/>
  <c r="D877" i="1"/>
  <c r="D725" i="1"/>
  <c r="H725" i="1"/>
  <c r="C725" i="1"/>
  <c r="D1831" i="1"/>
  <c r="H1831" i="1"/>
  <c r="C1831" i="1"/>
  <c r="C2518" i="1"/>
  <c r="D2518" i="1"/>
  <c r="H2518" i="1"/>
  <c r="D1289" i="1"/>
  <c r="H1289" i="1"/>
  <c r="C1289" i="1"/>
  <c r="H1122" i="1"/>
  <c r="D1122" i="1"/>
  <c r="C1122" i="1"/>
  <c r="D1055" i="1"/>
  <c r="C1055" i="1"/>
  <c r="H1055" i="1"/>
  <c r="H1979" i="1"/>
  <c r="C1979" i="1"/>
  <c r="D1979" i="1"/>
  <c r="D1241" i="1"/>
  <c r="H1241" i="1"/>
  <c r="C1241" i="1"/>
  <c r="D2132" i="1"/>
  <c r="C2132" i="1"/>
  <c r="H2132" i="1"/>
  <c r="C2121" i="1"/>
  <c r="D2121" i="1"/>
  <c r="H2121" i="1"/>
  <c r="D1673" i="1"/>
  <c r="C1673" i="1"/>
  <c r="H1673" i="1"/>
  <c r="D1879" i="1"/>
  <c r="H1879" i="1"/>
  <c r="C1879" i="1"/>
  <c r="AF1466" i="1"/>
  <c r="AT2591" i="1"/>
  <c r="AT2482" i="1"/>
  <c r="AT2347" i="1"/>
  <c r="AT1173" i="1"/>
  <c r="AT1154" i="1"/>
  <c r="AT963" i="1"/>
  <c r="AT747" i="1"/>
  <c r="AT1129" i="1"/>
  <c r="AT2228" i="1"/>
  <c r="AT2441" i="1"/>
  <c r="F991" i="1"/>
  <c r="F1405" i="1"/>
  <c r="F2381" i="1"/>
  <c r="Q1469" i="1"/>
  <c r="V1469" i="1"/>
  <c r="R1469" i="1"/>
  <c r="V2657" i="1"/>
  <c r="R2657" i="1"/>
  <c r="Q2657" i="1"/>
  <c r="R755" i="1"/>
  <c r="Q755" i="1"/>
  <c r="V755" i="1"/>
  <c r="R2267" i="1"/>
  <c r="V2267" i="1"/>
  <c r="Q2267" i="1"/>
  <c r="R1026" i="1"/>
  <c r="V1026" i="1"/>
  <c r="Q1026" i="1"/>
  <c r="R1134" i="1"/>
  <c r="Q1134" i="1"/>
  <c r="V1134" i="1"/>
  <c r="Q1767" i="1"/>
  <c r="V1767" i="1"/>
  <c r="R1767" i="1"/>
  <c r="R1782" i="1"/>
  <c r="Q1782" i="1"/>
  <c r="V1782" i="1"/>
  <c r="R2081" i="1"/>
  <c r="V2081" i="1"/>
  <c r="Q2081" i="1"/>
  <c r="R2545" i="1"/>
  <c r="Q2545" i="1"/>
  <c r="V2545" i="1"/>
  <c r="R1862" i="1"/>
  <c r="V1862" i="1"/>
  <c r="Q1862" i="1"/>
  <c r="R2601" i="1"/>
  <c r="Q2601" i="1"/>
  <c r="V2601" i="1"/>
  <c r="V2110" i="1"/>
  <c r="R2110" i="1"/>
  <c r="Q2110" i="1"/>
  <c r="R2354" i="1"/>
  <c r="Q2354" i="1"/>
  <c r="V2354" i="1"/>
  <c r="Q1589" i="1"/>
  <c r="V1589" i="1"/>
  <c r="R1589" i="1"/>
  <c r="R1107" i="1"/>
  <c r="V1107" i="1"/>
  <c r="Q1107" i="1"/>
  <c r="R1227" i="1"/>
  <c r="Q1227" i="1"/>
  <c r="V1227" i="1"/>
  <c r="S1843" i="1"/>
  <c r="F913" i="1"/>
  <c r="E1722" i="1"/>
  <c r="F984" i="1"/>
  <c r="V2690" i="1"/>
  <c r="Q2690" i="1"/>
  <c r="R2690" i="1"/>
  <c r="Q2422" i="1"/>
  <c r="V2422" i="1"/>
  <c r="R2422" i="1"/>
  <c r="Q814" i="1"/>
  <c r="R814" i="1"/>
  <c r="V814" i="1"/>
  <c r="Q1342" i="1"/>
  <c r="R1342" i="1"/>
  <c r="V1342" i="1"/>
  <c r="Q1466" i="1"/>
  <c r="V1466" i="1"/>
  <c r="R1466" i="1"/>
  <c r="S1654" i="1"/>
  <c r="T2241" i="1"/>
  <c r="AS1942" i="1"/>
  <c r="AT2481" i="1"/>
  <c r="AT1069" i="1"/>
  <c r="AS1746" i="1"/>
  <c r="AT1411" i="1"/>
  <c r="AS1586" i="1"/>
  <c r="AS2040" i="1"/>
  <c r="AT2040" i="1"/>
  <c r="AT2372" i="1"/>
  <c r="AT1277" i="1"/>
  <c r="AS1277" i="1"/>
  <c r="E1896" i="1"/>
  <c r="F2057" i="1"/>
  <c r="R1497" i="1"/>
  <c r="Q1497" i="1"/>
  <c r="V1497" i="1"/>
  <c r="R1539" i="1"/>
  <c r="Q1539" i="1"/>
  <c r="V1539" i="1"/>
  <c r="R2391" i="1"/>
  <c r="Q2391" i="1"/>
  <c r="V2391" i="1"/>
  <c r="V1188" i="1"/>
  <c r="R1188" i="1"/>
  <c r="Q1188" i="1"/>
  <c r="R2541" i="1"/>
  <c r="V2541" i="1"/>
  <c r="Q2541" i="1"/>
  <c r="F2182" i="1"/>
  <c r="Q1959" i="1"/>
  <c r="V1959" i="1"/>
  <c r="R1959" i="1"/>
  <c r="R1358" i="1"/>
  <c r="Q1358" i="1"/>
  <c r="V1358" i="1"/>
  <c r="R1568" i="1"/>
  <c r="V1568" i="1"/>
  <c r="Q1568" i="1"/>
  <c r="R1046" i="1"/>
  <c r="V1046" i="1"/>
  <c r="Q1046" i="1"/>
  <c r="R1316" i="1"/>
  <c r="Q1316" i="1"/>
  <c r="V1316" i="1"/>
  <c r="T2538" i="1"/>
  <c r="F2489" i="1"/>
  <c r="F805" i="1"/>
  <c r="F2193" i="1"/>
  <c r="E1723" i="1"/>
  <c r="R1077" i="1"/>
  <c r="Q1077" i="1"/>
  <c r="V1077" i="1"/>
  <c r="Q2577" i="1"/>
  <c r="R2577" i="1"/>
  <c r="V2577" i="1"/>
  <c r="R1223" i="1"/>
  <c r="V1223" i="1"/>
  <c r="Q1223" i="1"/>
  <c r="R1928" i="1"/>
  <c r="Q1928" i="1"/>
  <c r="V1928" i="1"/>
  <c r="Q1009" i="1"/>
  <c r="V1009" i="1"/>
  <c r="R1009" i="1"/>
  <c r="Q1565" i="1"/>
  <c r="R1565" i="1"/>
  <c r="V1565" i="1"/>
  <c r="R2637" i="1"/>
  <c r="Q2637" i="1"/>
  <c r="V2637" i="1"/>
  <c r="Q1555" i="1"/>
  <c r="R1555" i="1"/>
  <c r="V1555" i="1"/>
  <c r="V1578" i="1"/>
  <c r="Q1578" i="1"/>
  <c r="R1578" i="1"/>
  <c r="R2353" i="1"/>
  <c r="Q2353" i="1"/>
  <c r="V2353" i="1"/>
  <c r="R1004" i="1"/>
  <c r="Q1004" i="1"/>
  <c r="V1004" i="1"/>
  <c r="R2127" i="1"/>
  <c r="V2127" i="1"/>
  <c r="Q2127" i="1"/>
  <c r="V2049" i="1"/>
  <c r="R2049" i="1"/>
  <c r="Q2049" i="1"/>
  <c r="R1741" i="1"/>
  <c r="V1741" i="1"/>
  <c r="Q1741" i="1"/>
  <c r="Q2251" i="1"/>
  <c r="R2251" i="1"/>
  <c r="V2251" i="1"/>
  <c r="R2639" i="1"/>
  <c r="Q2639" i="1"/>
  <c r="V2639" i="1"/>
  <c r="R1979" i="1"/>
  <c r="V1979" i="1"/>
  <c r="Q1979" i="1"/>
  <c r="R2380" i="1"/>
  <c r="V2380" i="1"/>
  <c r="Q2380" i="1"/>
  <c r="R1908" i="1"/>
  <c r="V1908" i="1"/>
  <c r="Q1908" i="1"/>
  <c r="R1339" i="1"/>
  <c r="V1339" i="1"/>
  <c r="Q1339" i="1"/>
  <c r="Q993" i="1"/>
  <c r="R993" i="1"/>
  <c r="V993" i="1"/>
  <c r="R1719" i="1"/>
  <c r="Q1719" i="1"/>
  <c r="V1719" i="1"/>
  <c r="V1811" i="1"/>
  <c r="R1811" i="1"/>
  <c r="Q1811" i="1"/>
  <c r="V1852" i="1"/>
  <c r="R1852" i="1"/>
  <c r="Q1852" i="1"/>
  <c r="R1584" i="1"/>
  <c r="V1584" i="1"/>
  <c r="Q1584" i="1"/>
  <c r="R859" i="1"/>
  <c r="Q859" i="1"/>
  <c r="V859" i="1"/>
  <c r="V1340" i="1"/>
  <c r="R1340" i="1"/>
  <c r="Q1340" i="1"/>
  <c r="Q970" i="1"/>
  <c r="R970" i="1"/>
  <c r="V970" i="1"/>
  <c r="V2531" i="1"/>
  <c r="R2531" i="1"/>
  <c r="Q2531" i="1"/>
  <c r="R978" i="1"/>
  <c r="Q978" i="1"/>
  <c r="V978" i="1"/>
  <c r="R1529" i="1"/>
  <c r="V1529" i="1"/>
  <c r="Q1529" i="1"/>
  <c r="Q1754" i="1"/>
  <c r="R1754" i="1"/>
  <c r="V1754" i="1"/>
  <c r="R834" i="1"/>
  <c r="V834" i="1"/>
  <c r="Q834" i="1"/>
  <c r="R1749" i="1"/>
  <c r="V1749" i="1"/>
  <c r="Q1749" i="1"/>
  <c r="Q1270" i="1"/>
  <c r="V1270" i="1"/>
  <c r="R1270" i="1"/>
  <c r="R2629" i="1"/>
  <c r="V2629" i="1"/>
  <c r="Q2629" i="1"/>
  <c r="R1785" i="1"/>
  <c r="V1785" i="1"/>
  <c r="Q1785" i="1"/>
  <c r="R1231" i="1"/>
  <c r="Q1231" i="1"/>
  <c r="V1231" i="1"/>
  <c r="R2516" i="1"/>
  <c r="V2516" i="1"/>
  <c r="Q2516" i="1"/>
  <c r="R2144" i="1"/>
  <c r="V2144" i="1"/>
  <c r="Q2144" i="1"/>
  <c r="R953" i="1"/>
  <c r="Q953" i="1"/>
  <c r="V953" i="1"/>
  <c r="V909" i="1"/>
  <c r="R909" i="1"/>
  <c r="Q909" i="1"/>
  <c r="V2539" i="1"/>
  <c r="Q2539" i="1"/>
  <c r="R2539" i="1"/>
  <c r="Q1975" i="1"/>
  <c r="R1975" i="1"/>
  <c r="V1975" i="1"/>
  <c r="Q2549" i="1"/>
  <c r="R2549" i="1"/>
  <c r="V2549" i="1"/>
  <c r="V2323" i="1"/>
  <c r="Q2323" i="1"/>
  <c r="R2323" i="1"/>
  <c r="R1121" i="1"/>
  <c r="Q1121" i="1"/>
  <c r="V1121" i="1"/>
  <c r="R2244" i="1"/>
  <c r="Q2244" i="1"/>
  <c r="V2244" i="1"/>
  <c r="Q1665" i="1"/>
  <c r="R1665" i="1"/>
  <c r="V1665" i="1"/>
  <c r="R2464" i="1"/>
  <c r="Q2464" i="1"/>
  <c r="V2464" i="1"/>
  <c r="Q969" i="1"/>
  <c r="R969" i="1"/>
  <c r="V969" i="1"/>
  <c r="V2692" i="1"/>
  <c r="R2692" i="1"/>
  <c r="Q2692" i="1"/>
  <c r="R827" i="1"/>
  <c r="Q827" i="1"/>
  <c r="V827" i="1"/>
  <c r="R1699" i="1"/>
  <c r="Q1699" i="1"/>
  <c r="V1699" i="1"/>
  <c r="R2339" i="1"/>
  <c r="Q2339" i="1"/>
  <c r="V2339" i="1"/>
  <c r="R2151" i="1"/>
  <c r="Q2151" i="1"/>
  <c r="V2151" i="1"/>
  <c r="R1325" i="1"/>
  <c r="V1325" i="1"/>
  <c r="Q1325" i="1"/>
  <c r="R1621" i="1"/>
  <c r="V1621" i="1"/>
  <c r="Q1621" i="1"/>
  <c r="R1395" i="1"/>
  <c r="Q1395" i="1"/>
  <c r="V1395" i="1"/>
  <c r="Q1378" i="1"/>
  <c r="R1378" i="1"/>
  <c r="V1378" i="1"/>
  <c r="V2661" i="1"/>
  <c r="R2661" i="1"/>
  <c r="Q2661" i="1"/>
  <c r="V1957" i="1"/>
  <c r="Q1957" i="1"/>
  <c r="R1957" i="1"/>
  <c r="R1487" i="1"/>
  <c r="V1487" i="1"/>
  <c r="Q1487" i="1"/>
  <c r="R2365" i="1"/>
  <c r="Q2365" i="1"/>
  <c r="V2365" i="1"/>
  <c r="R912" i="1"/>
  <c r="V912" i="1"/>
  <c r="Q912" i="1"/>
  <c r="V771" i="1"/>
  <c r="Q771" i="1"/>
  <c r="R771" i="1"/>
  <c r="R2436" i="1"/>
  <c r="V2436" i="1"/>
  <c r="Q2436" i="1"/>
  <c r="R1935" i="1"/>
  <c r="Q1935" i="1"/>
  <c r="V1935" i="1"/>
  <c r="Q1267" i="1"/>
  <c r="V1267" i="1"/>
  <c r="R1267" i="1"/>
  <c r="V1606" i="1"/>
  <c r="R1606" i="1"/>
  <c r="Q1606" i="1"/>
  <c r="Q1733" i="1"/>
  <c r="V1733" i="1"/>
  <c r="R1733" i="1"/>
  <c r="R2161" i="1"/>
  <c r="V2161" i="1"/>
  <c r="Q2161" i="1"/>
  <c r="Q1414" i="1"/>
  <c r="R1414" i="1"/>
  <c r="V1414" i="1"/>
  <c r="R1628" i="1"/>
  <c r="Q1628" i="1"/>
  <c r="V1628" i="1"/>
  <c r="R2701" i="1"/>
  <c r="Q2701" i="1"/>
  <c r="V2701" i="1"/>
  <c r="Q743" i="1"/>
  <c r="R743" i="1"/>
  <c r="V743" i="1"/>
  <c r="R2581" i="1"/>
  <c r="Q2581" i="1"/>
  <c r="V2581" i="1"/>
  <c r="V2180" i="1"/>
  <c r="Q2180" i="1"/>
  <c r="R2180" i="1"/>
  <c r="R1407" i="1"/>
  <c r="V1407" i="1"/>
  <c r="Q1407" i="1"/>
  <c r="Q1298" i="1"/>
  <c r="R1298" i="1"/>
  <c r="V1298" i="1"/>
  <c r="R1400" i="1"/>
  <c r="V1400" i="1"/>
  <c r="Q1400" i="1"/>
  <c r="R1247" i="1"/>
  <c r="V1247" i="1"/>
  <c r="Q1247" i="1"/>
  <c r="V1160" i="1"/>
  <c r="R1160" i="1"/>
  <c r="Q1160" i="1"/>
  <c r="V2455" i="1"/>
  <c r="Q2455" i="1"/>
  <c r="R2455" i="1"/>
  <c r="R1906" i="1"/>
  <c r="V1906" i="1"/>
  <c r="Q1906" i="1"/>
  <c r="R856" i="1"/>
  <c r="Q856" i="1"/>
  <c r="V856" i="1"/>
  <c r="R1486" i="1"/>
  <c r="Q1486" i="1"/>
  <c r="V1486" i="1"/>
  <c r="Q2628" i="1"/>
  <c r="R2628" i="1"/>
  <c r="V2628" i="1"/>
  <c r="R1869" i="1"/>
  <c r="Q1869" i="1"/>
  <c r="V1869" i="1"/>
  <c r="Q1145" i="1"/>
  <c r="V1145" i="1"/>
  <c r="R1145" i="1"/>
  <c r="V2536" i="1"/>
  <c r="R2536" i="1"/>
  <c r="Q2536" i="1"/>
  <c r="R1992" i="1"/>
  <c r="V1992" i="1"/>
  <c r="Q1992" i="1"/>
  <c r="R1212" i="1"/>
  <c r="V1212" i="1"/>
  <c r="Q1212" i="1"/>
  <c r="Q1062" i="1"/>
  <c r="R1062" i="1"/>
  <c r="V1062" i="1"/>
  <c r="V1341" i="1"/>
  <c r="Q1341" i="1"/>
  <c r="R1341" i="1"/>
  <c r="Q2285" i="1"/>
  <c r="R2285" i="1"/>
  <c r="V2285" i="1"/>
  <c r="Q2072" i="1"/>
  <c r="R2072" i="1"/>
  <c r="V2072" i="1"/>
  <c r="Q2420" i="1"/>
  <c r="V2420" i="1"/>
  <c r="R2420" i="1"/>
  <c r="Q1321" i="1"/>
  <c r="R1321" i="1"/>
  <c r="V1321" i="1"/>
  <c r="R2658" i="1"/>
  <c r="V2658" i="1"/>
  <c r="Q2658" i="1"/>
  <c r="R2131" i="1"/>
  <c r="Q2131" i="1"/>
  <c r="V2131" i="1"/>
  <c r="R1614" i="1"/>
  <c r="Q1614" i="1"/>
  <c r="V1614" i="1"/>
  <c r="F2414" i="1"/>
  <c r="V769" i="1"/>
  <c r="Q769" i="1"/>
  <c r="R769" i="1"/>
  <c r="V2021" i="1"/>
  <c r="Q2021" i="1"/>
  <c r="R2021" i="1"/>
  <c r="Q1322" i="1"/>
  <c r="V1322" i="1"/>
  <c r="R1322" i="1"/>
  <c r="R1034" i="1"/>
  <c r="Q1034" i="1"/>
  <c r="V1034" i="1"/>
  <c r="Q1328" i="1"/>
  <c r="R1328" i="1"/>
  <c r="V1328" i="1"/>
  <c r="S1519" i="1"/>
  <c r="T1253" i="1"/>
  <c r="S1468" i="1"/>
  <c r="F966" i="1"/>
  <c r="AF1888" i="1"/>
  <c r="F2272" i="1"/>
  <c r="Q1771" i="1"/>
  <c r="R1771" i="1"/>
  <c r="V1771" i="1"/>
  <c r="R1823" i="1"/>
  <c r="Q1823" i="1"/>
  <c r="V1823" i="1"/>
  <c r="R1272" i="1"/>
  <c r="V1272" i="1"/>
  <c r="Q1272" i="1"/>
  <c r="Q1781" i="1"/>
  <c r="R1781" i="1"/>
  <c r="V1781" i="1"/>
  <c r="R2490" i="1"/>
  <c r="Q2490" i="1"/>
  <c r="V2490" i="1"/>
  <c r="R2136" i="1"/>
  <c r="Q2136" i="1"/>
  <c r="V2136" i="1"/>
  <c r="T1169" i="1"/>
  <c r="AS1787" i="1"/>
  <c r="AE1063" i="1"/>
  <c r="AD1063" i="1"/>
  <c r="AI1063" i="1"/>
  <c r="AD844" i="1"/>
  <c r="AE844" i="1"/>
  <c r="AI844" i="1"/>
  <c r="AE1412" i="1"/>
  <c r="AI1412" i="1"/>
  <c r="AD1412" i="1"/>
  <c r="AT1613" i="1"/>
  <c r="AS1613" i="1"/>
  <c r="AT961" i="1"/>
  <c r="AT2596" i="1"/>
  <c r="AS2596" i="1"/>
  <c r="AT1693" i="1"/>
  <c r="H2490" i="1"/>
  <c r="C2490" i="1"/>
  <c r="D2490" i="1"/>
  <c r="D1864" i="1"/>
  <c r="H1864" i="1"/>
  <c r="C1864" i="1"/>
  <c r="C2007" i="1"/>
  <c r="H2007" i="1"/>
  <c r="D2007" i="1"/>
  <c r="D1866" i="1"/>
  <c r="C1866" i="1"/>
  <c r="H1866" i="1"/>
  <c r="C2028" i="1"/>
  <c r="D2028" i="1"/>
  <c r="H2028" i="1"/>
  <c r="H1177" i="1"/>
  <c r="D1177" i="1"/>
  <c r="C1177" i="1"/>
  <c r="D2352" i="1"/>
  <c r="H2352" i="1"/>
  <c r="C2352" i="1"/>
  <c r="C2527" i="1"/>
  <c r="H2527" i="1"/>
  <c r="D2527" i="1"/>
  <c r="H1442" i="1"/>
  <c r="C1442" i="1"/>
  <c r="D1442" i="1"/>
  <c r="H750" i="1"/>
  <c r="C750" i="1"/>
  <c r="D750" i="1"/>
  <c r="D2220" i="1"/>
  <c r="C2220" i="1"/>
  <c r="H2220" i="1"/>
  <c r="D1947" i="1"/>
  <c r="C1947" i="1"/>
  <c r="H1947" i="1"/>
  <c r="D2620" i="1"/>
  <c r="H2620" i="1"/>
  <c r="C2620" i="1"/>
  <c r="D1857" i="1"/>
  <c r="C1857" i="1"/>
  <c r="H1857" i="1"/>
  <c r="AI1754" i="1"/>
  <c r="AD1754" i="1"/>
  <c r="AE1754" i="1"/>
  <c r="AE1972" i="1"/>
  <c r="AD1972" i="1"/>
  <c r="AI1972" i="1"/>
  <c r="AE1710" i="1"/>
  <c r="AD1710" i="1"/>
  <c r="AI1710" i="1"/>
  <c r="AT1238" i="1"/>
  <c r="AT1252" i="1"/>
  <c r="AS1530" i="1"/>
  <c r="AT1530" i="1"/>
  <c r="AS1664" i="1"/>
  <c r="AT836" i="1"/>
  <c r="AT1975" i="1"/>
  <c r="AS1484" i="1"/>
  <c r="AT1211" i="1"/>
  <c r="AT1419" i="1"/>
  <c r="D1230" i="1"/>
  <c r="H1230" i="1"/>
  <c r="C1230" i="1"/>
  <c r="C2246" i="1"/>
  <c r="D2246" i="1"/>
  <c r="H2246" i="1"/>
  <c r="D844" i="1"/>
  <c r="H844" i="1"/>
  <c r="C844" i="1"/>
  <c r="D768" i="1"/>
  <c r="C768" i="1"/>
  <c r="H768" i="1"/>
  <c r="C878" i="1"/>
  <c r="D878" i="1"/>
  <c r="H878" i="1"/>
  <c r="D2251" i="1"/>
  <c r="H2251" i="1"/>
  <c r="C2251" i="1"/>
  <c r="H1809" i="1"/>
  <c r="C1809" i="1"/>
  <c r="D1809" i="1"/>
  <c r="D1766" i="1"/>
  <c r="C1766" i="1"/>
  <c r="H1766" i="1"/>
  <c r="D2150" i="1"/>
  <c r="H2150" i="1"/>
  <c r="C2150" i="1"/>
  <c r="H1355" i="1"/>
  <c r="D1355" i="1"/>
  <c r="C1355" i="1"/>
  <c r="C1439" i="1"/>
  <c r="H1439" i="1"/>
  <c r="D1439" i="1"/>
  <c r="D1897" i="1"/>
  <c r="C1897" i="1"/>
  <c r="H1897" i="1"/>
  <c r="D2403" i="1"/>
  <c r="H2403" i="1"/>
  <c r="C2403" i="1"/>
  <c r="C2362" i="1"/>
  <c r="D2362" i="1"/>
  <c r="H2362" i="1"/>
  <c r="AE847" i="1"/>
  <c r="AD847" i="1"/>
  <c r="AI847" i="1"/>
  <c r="AE1396" i="1"/>
  <c r="AD1396" i="1"/>
  <c r="AI1396" i="1"/>
  <c r="AE779" i="1"/>
  <c r="AD779" i="1"/>
  <c r="AI779" i="1"/>
  <c r="AT2431" i="1"/>
  <c r="AT2246" i="1"/>
  <c r="AT2569" i="1"/>
  <c r="AS2569" i="1"/>
  <c r="AT1423" i="1"/>
  <c r="AT1227" i="1"/>
  <c r="AS771" i="1"/>
  <c r="AT771" i="1"/>
  <c r="AT1052" i="1"/>
  <c r="AT2098" i="1"/>
  <c r="AS1509" i="1"/>
  <c r="AT2632" i="1"/>
  <c r="AT2134" i="1"/>
  <c r="AT2681" i="1"/>
  <c r="AT2210" i="1"/>
  <c r="C1599" i="1"/>
  <c r="H1599" i="1"/>
  <c r="D1599" i="1"/>
  <c r="C1390" i="1"/>
  <c r="H1390" i="1"/>
  <c r="D1390" i="1"/>
  <c r="C1360" i="1"/>
  <c r="H1360" i="1"/>
  <c r="D1360" i="1"/>
  <c r="D2159" i="1"/>
  <c r="C2159" i="1"/>
  <c r="H2159" i="1"/>
  <c r="C2126" i="1"/>
  <c r="D2126" i="1"/>
  <c r="H2126" i="1"/>
  <c r="H1717" i="1"/>
  <c r="C1717" i="1"/>
  <c r="D1717" i="1"/>
  <c r="D2556" i="1"/>
  <c r="H2556" i="1"/>
  <c r="C2556" i="1"/>
  <c r="D1410" i="1"/>
  <c r="H1410" i="1"/>
  <c r="C1410" i="1"/>
  <c r="C2171" i="1"/>
  <c r="D2171" i="1"/>
  <c r="H2171" i="1"/>
  <c r="D1080" i="1"/>
  <c r="C1080" i="1"/>
  <c r="H1080" i="1"/>
  <c r="C708" i="1"/>
  <c r="D708" i="1"/>
  <c r="H708" i="1"/>
  <c r="D1004" i="1"/>
  <c r="C1004" i="1"/>
  <c r="H1004" i="1"/>
  <c r="D1098" i="1"/>
  <c r="C1098" i="1"/>
  <c r="H1098" i="1"/>
  <c r="C1476" i="1"/>
  <c r="H1476" i="1"/>
  <c r="D1476" i="1"/>
  <c r="AE2331" i="1"/>
  <c r="AD2331" i="1"/>
  <c r="AI2331" i="1"/>
  <c r="AE1523" i="1"/>
  <c r="AI1523" i="1"/>
  <c r="AD1523" i="1"/>
  <c r="AD1768" i="1"/>
  <c r="AE1768" i="1"/>
  <c r="AI1768" i="1"/>
  <c r="AT1090" i="1"/>
  <c r="D2449" i="1"/>
  <c r="C2449" i="1"/>
  <c r="H2449" i="1"/>
  <c r="D707" i="1"/>
  <c r="C707" i="1"/>
  <c r="H707" i="1"/>
  <c r="C1662" i="1"/>
  <c r="D1662" i="1"/>
  <c r="H1662" i="1"/>
  <c r="H1447" i="1"/>
  <c r="D1447" i="1"/>
  <c r="C1447" i="1"/>
  <c r="D1627" i="1"/>
  <c r="C1627" i="1"/>
  <c r="H1627" i="1"/>
  <c r="D2261" i="1"/>
  <c r="H2261" i="1"/>
  <c r="C2261" i="1"/>
  <c r="D822" i="1"/>
  <c r="C822" i="1"/>
  <c r="H822" i="1"/>
  <c r="D2243" i="1"/>
  <c r="C2243" i="1"/>
  <c r="H2243" i="1"/>
  <c r="C1458" i="1"/>
  <c r="D1458" i="1"/>
  <c r="H1458" i="1"/>
  <c r="D1231" i="1"/>
  <c r="C1231" i="1"/>
  <c r="H1231" i="1"/>
  <c r="C2036" i="1"/>
  <c r="D2036" i="1"/>
  <c r="H2036" i="1"/>
  <c r="D2013" i="1"/>
  <c r="H2013" i="1"/>
  <c r="C2013" i="1"/>
  <c r="D915" i="1"/>
  <c r="C915" i="1"/>
  <c r="H915" i="1"/>
  <c r="D2507" i="1"/>
  <c r="H2507" i="1"/>
  <c r="C2507" i="1"/>
  <c r="AD794" i="1"/>
  <c r="AE794" i="1"/>
  <c r="AI794" i="1"/>
  <c r="AD2126" i="1"/>
  <c r="AE2126" i="1"/>
  <c r="AI2126" i="1"/>
  <c r="AT1044" i="1"/>
  <c r="AT884" i="1"/>
  <c r="AS884" i="1"/>
  <c r="AT862" i="1"/>
  <c r="AT2567" i="1"/>
  <c r="AT2513" i="1"/>
  <c r="AS1895" i="1"/>
  <c r="AT2637" i="1"/>
  <c r="AS1844" i="1"/>
  <c r="H879" i="1"/>
  <c r="C879" i="1"/>
  <c r="D879" i="1"/>
  <c r="C2097" i="1"/>
  <c r="D2097" i="1"/>
  <c r="H2097" i="1"/>
  <c r="D1742" i="1"/>
  <c r="H1742" i="1"/>
  <c r="C1742" i="1"/>
  <c r="D1598" i="1"/>
  <c r="C1598" i="1"/>
  <c r="H1598" i="1"/>
  <c r="D2555" i="1"/>
  <c r="C2555" i="1"/>
  <c r="H2555" i="1"/>
  <c r="D794" i="1"/>
  <c r="H794" i="1"/>
  <c r="C794" i="1"/>
  <c r="D770" i="1"/>
  <c r="H770" i="1"/>
  <c r="C770" i="1"/>
  <c r="D736" i="1"/>
  <c r="C736" i="1"/>
  <c r="H736" i="1"/>
  <c r="D2461" i="1"/>
  <c r="C2461" i="1"/>
  <c r="H2461" i="1"/>
  <c r="C2472" i="1"/>
  <c r="D2472" i="1"/>
  <c r="H2472" i="1"/>
  <c r="H2197" i="1"/>
  <c r="D2197" i="1"/>
  <c r="C2197" i="1"/>
  <c r="C1135" i="1"/>
  <c r="D1135" i="1"/>
  <c r="H1135" i="1"/>
  <c r="D925" i="1"/>
  <c r="C925" i="1"/>
  <c r="H925" i="1"/>
  <c r="C1852" i="1"/>
  <c r="H1852" i="1"/>
  <c r="D1852" i="1"/>
  <c r="AE2533" i="1"/>
  <c r="AI2533" i="1"/>
  <c r="AD2533" i="1"/>
  <c r="AD747" i="1"/>
  <c r="AI747" i="1"/>
  <c r="AE747" i="1"/>
  <c r="AT1149" i="1"/>
  <c r="AT970" i="1"/>
  <c r="C2233" i="1"/>
  <c r="D2233" i="1"/>
  <c r="H2233" i="1"/>
  <c r="D2343" i="1"/>
  <c r="C2343" i="1"/>
  <c r="H2343" i="1"/>
  <c r="H1816" i="1"/>
  <c r="D1816" i="1"/>
  <c r="C1816" i="1"/>
  <c r="C1520" i="1"/>
  <c r="D1520" i="1"/>
  <c r="H1520" i="1"/>
  <c r="C2496" i="1"/>
  <c r="D2496" i="1"/>
  <c r="H2496" i="1"/>
  <c r="C2486" i="1"/>
  <c r="H2486" i="1"/>
  <c r="D2486" i="1"/>
  <c r="D1651" i="1"/>
  <c r="H1651" i="1"/>
  <c r="C1651" i="1"/>
  <c r="C1934" i="1"/>
  <c r="D1934" i="1"/>
  <c r="H1934" i="1"/>
  <c r="D1182" i="1"/>
  <c r="H1182" i="1"/>
  <c r="C1182" i="1"/>
  <c r="D795" i="1"/>
  <c r="H795" i="1"/>
  <c r="C795" i="1"/>
  <c r="D871" i="1"/>
  <c r="H871" i="1"/>
  <c r="C871" i="1"/>
  <c r="D1503" i="1"/>
  <c r="H1503" i="1"/>
  <c r="C1503" i="1"/>
  <c r="C1803" i="1"/>
  <c r="H1803" i="1"/>
  <c r="D1803" i="1"/>
  <c r="D2256" i="1"/>
  <c r="H2256" i="1"/>
  <c r="C2256" i="1"/>
  <c r="AD1950" i="1"/>
  <c r="AI1950" i="1"/>
  <c r="AE1950" i="1"/>
  <c r="AE1506" i="1"/>
  <c r="AD1506" i="1"/>
  <c r="AI1506" i="1"/>
  <c r="AT2470" i="1"/>
  <c r="C1304" i="1"/>
  <c r="H1304" i="1"/>
  <c r="D1304" i="1"/>
  <c r="C2039" i="1"/>
  <c r="D2039" i="1"/>
  <c r="H2039" i="1"/>
  <c r="D2600" i="1"/>
  <c r="C2600" i="1"/>
  <c r="H2600" i="1"/>
  <c r="H1320" i="1"/>
  <c r="D1320" i="1"/>
  <c r="C1320" i="1"/>
  <c r="D880" i="1"/>
  <c r="C880" i="1"/>
  <c r="H880" i="1"/>
  <c r="C996" i="1"/>
  <c r="D996" i="1"/>
  <c r="H996" i="1"/>
  <c r="D1142" i="1"/>
  <c r="H1142" i="1"/>
  <c r="C1142" i="1"/>
  <c r="D2654" i="1"/>
  <c r="H2654" i="1"/>
  <c r="C2654" i="1"/>
  <c r="D935" i="1"/>
  <c r="C935" i="1"/>
  <c r="H935" i="1"/>
  <c r="C807" i="1"/>
  <c r="H807" i="1"/>
  <c r="D807" i="1"/>
  <c r="D2131" i="1"/>
  <c r="H2131" i="1"/>
  <c r="C2131" i="1"/>
  <c r="D919" i="1"/>
  <c r="C919" i="1"/>
  <c r="H919" i="1"/>
  <c r="D1312" i="1"/>
  <c r="C1312" i="1"/>
  <c r="H1312" i="1"/>
  <c r="D2400" i="1"/>
  <c r="H2400" i="1"/>
  <c r="C2400" i="1"/>
  <c r="AD1125" i="1"/>
  <c r="AI1125" i="1"/>
  <c r="AE1125" i="1"/>
  <c r="AD1509" i="1"/>
  <c r="AI1509" i="1"/>
  <c r="AE1509" i="1"/>
  <c r="AD1139" i="1"/>
  <c r="AI1139" i="1"/>
  <c r="AE1139" i="1"/>
  <c r="AT1394" i="1"/>
  <c r="AT802" i="1"/>
  <c r="AS1717" i="1"/>
  <c r="AT1284" i="1"/>
  <c r="AT943" i="1"/>
  <c r="AS2425" i="1"/>
  <c r="AT2425" i="1"/>
  <c r="AT2581" i="1"/>
  <c r="H1672" i="1"/>
  <c r="D1672" i="1"/>
  <c r="C1672" i="1"/>
  <c r="C1880" i="1"/>
  <c r="D1880" i="1"/>
  <c r="H1880" i="1"/>
  <c r="C833" i="1"/>
  <c r="D833" i="1"/>
  <c r="H833" i="1"/>
  <c r="H1957" i="1"/>
  <c r="D1957" i="1"/>
  <c r="C1957" i="1"/>
  <c r="D2435" i="1"/>
  <c r="H2435" i="1"/>
  <c r="C2435" i="1"/>
  <c r="D2161" i="1"/>
  <c r="H2161" i="1"/>
  <c r="C2161" i="1"/>
  <c r="D1820" i="1"/>
  <c r="C1820" i="1"/>
  <c r="H1820" i="1"/>
  <c r="C2168" i="1"/>
  <c r="D2168" i="1"/>
  <c r="H2168" i="1"/>
  <c r="C2252" i="1"/>
  <c r="D2252" i="1"/>
  <c r="H2252" i="1"/>
  <c r="D1286" i="1"/>
  <c r="C1286" i="1"/>
  <c r="H1286" i="1"/>
  <c r="H2317" i="1"/>
  <c r="C2317" i="1"/>
  <c r="D2317" i="1"/>
  <c r="D1804" i="1"/>
  <c r="C1804" i="1"/>
  <c r="H1804" i="1"/>
  <c r="D1318" i="1"/>
  <c r="H1318" i="1"/>
  <c r="C1318" i="1"/>
  <c r="H2205" i="1"/>
  <c r="D2205" i="1"/>
  <c r="C2205" i="1"/>
  <c r="AD1467" i="1"/>
  <c r="AE1467" i="1"/>
  <c r="AI1467" i="1"/>
  <c r="AE1120" i="1"/>
  <c r="AI1120" i="1"/>
  <c r="AD1120" i="1"/>
  <c r="AE2377" i="1"/>
  <c r="AD2377" i="1"/>
  <c r="AI2377" i="1"/>
  <c r="D901" i="1"/>
  <c r="H901" i="1"/>
  <c r="C901" i="1"/>
  <c r="D2326" i="1"/>
  <c r="C2326" i="1"/>
  <c r="H2326" i="1"/>
  <c r="D2103" i="1"/>
  <c r="H2103" i="1"/>
  <c r="C2103" i="1"/>
  <c r="C1644" i="1"/>
  <c r="D1644" i="1"/>
  <c r="H1644" i="1"/>
  <c r="C1940" i="1"/>
  <c r="D1940" i="1"/>
  <c r="H1940" i="1"/>
  <c r="C869" i="1"/>
  <c r="D869" i="1"/>
  <c r="H869" i="1"/>
  <c r="D1242" i="1"/>
  <c r="C1242" i="1"/>
  <c r="H1242" i="1"/>
  <c r="H1916" i="1"/>
  <c r="D1916" i="1"/>
  <c r="C1916" i="1"/>
  <c r="D2573" i="1"/>
  <c r="C2573" i="1"/>
  <c r="H2573" i="1"/>
  <c r="D1828" i="1"/>
  <c r="H1828" i="1"/>
  <c r="C1828" i="1"/>
  <c r="H2420" i="1"/>
  <c r="D2420" i="1"/>
  <c r="C2420" i="1"/>
  <c r="D1694" i="1"/>
  <c r="H1694" i="1"/>
  <c r="C1694" i="1"/>
  <c r="C2675" i="1"/>
  <c r="H2675" i="1"/>
  <c r="D2675" i="1"/>
  <c r="C1491" i="1"/>
  <c r="H1491" i="1"/>
  <c r="D1491" i="1"/>
  <c r="AD2381" i="1"/>
  <c r="AE2381" i="1"/>
  <c r="AI2381" i="1"/>
  <c r="AD2102" i="1"/>
  <c r="AI2102" i="1"/>
  <c r="AE2102" i="1"/>
  <c r="AD934" i="1"/>
  <c r="AE934" i="1"/>
  <c r="AI934" i="1"/>
  <c r="AD2022" i="1"/>
  <c r="AE2022" i="1"/>
  <c r="AI2022" i="1"/>
  <c r="AE1427" i="1"/>
  <c r="AI1427" i="1"/>
  <c r="AD1427" i="1"/>
  <c r="AE984" i="1"/>
  <c r="AI984" i="1"/>
  <c r="AD984" i="1"/>
  <c r="AD1322" i="1"/>
  <c r="AE1322" i="1"/>
  <c r="AI1322" i="1"/>
  <c r="AI2556" i="1"/>
  <c r="AE2556" i="1"/>
  <c r="AD2556" i="1"/>
  <c r="AD2682" i="1"/>
  <c r="AE2682" i="1"/>
  <c r="AI2682" i="1"/>
  <c r="AE2363" i="1"/>
  <c r="AD2363" i="1"/>
  <c r="AI2363" i="1"/>
  <c r="AE1914" i="1"/>
  <c r="AI1914" i="1"/>
  <c r="AD1914" i="1"/>
  <c r="AD724" i="1"/>
  <c r="AE724" i="1"/>
  <c r="AI724" i="1"/>
  <c r="AE2668" i="1"/>
  <c r="AD2668" i="1"/>
  <c r="AI2668" i="1"/>
  <c r="AE1286" i="1"/>
  <c r="AD1286" i="1"/>
  <c r="AI1286" i="1"/>
  <c r="AD2225" i="1"/>
  <c r="AE2225" i="1"/>
  <c r="AI2225" i="1"/>
  <c r="AD2408" i="1"/>
  <c r="AE2408" i="1"/>
  <c r="AI2408" i="1"/>
  <c r="AI2314" i="1"/>
  <c r="AE2314" i="1"/>
  <c r="AD2314" i="1"/>
  <c r="AD1116" i="1"/>
  <c r="AE1116" i="1"/>
  <c r="AI1116" i="1"/>
  <c r="AE1066" i="1"/>
  <c r="AD1066" i="1"/>
  <c r="AI1066" i="1"/>
  <c r="AD1726" i="1"/>
  <c r="AE1726" i="1"/>
  <c r="AI1726" i="1"/>
  <c r="AD1685" i="1"/>
  <c r="AE1685" i="1"/>
  <c r="AI1685" i="1"/>
  <c r="AE1742" i="1"/>
  <c r="AI1742" i="1"/>
  <c r="AD1742" i="1"/>
  <c r="AD1750" i="1"/>
  <c r="AE1750" i="1"/>
  <c r="AI1750" i="1"/>
  <c r="AD2549" i="1"/>
  <c r="AI2549" i="1"/>
  <c r="AE2549" i="1"/>
  <c r="AE1731" i="1"/>
  <c r="AD1731" i="1"/>
  <c r="AI1731" i="1"/>
  <c r="AI970" i="1"/>
  <c r="AE970" i="1"/>
  <c r="AD970" i="1"/>
  <c r="AD2258" i="1"/>
  <c r="AE2258" i="1"/>
  <c r="AI2258" i="1"/>
  <c r="AD1057" i="1"/>
  <c r="AE1057" i="1"/>
  <c r="AI1057" i="1"/>
  <c r="AE1507" i="1"/>
  <c r="AD1507" i="1"/>
  <c r="AI1507" i="1"/>
  <c r="AD2241" i="1"/>
  <c r="AI2241" i="1"/>
  <c r="AE2241" i="1"/>
  <c r="AE1657" i="1"/>
  <c r="AD1657" i="1"/>
  <c r="AI1657" i="1"/>
  <c r="AI1126" i="1"/>
  <c r="AE1126" i="1"/>
  <c r="AD1126" i="1"/>
  <c r="AE2184" i="1"/>
  <c r="AI2184" i="1"/>
  <c r="AD2184" i="1"/>
  <c r="AE772" i="1"/>
  <c r="AD772" i="1"/>
  <c r="AI772" i="1"/>
  <c r="AE1142" i="1"/>
  <c r="AD1142" i="1"/>
  <c r="AI1142" i="1"/>
  <c r="AI1921" i="1"/>
  <c r="AD1921" i="1"/>
  <c r="AE1921" i="1"/>
  <c r="AE1119" i="1"/>
  <c r="AD1119" i="1"/>
  <c r="AI1119" i="1"/>
  <c r="AE1055" i="1"/>
  <c r="AD1055" i="1"/>
  <c r="AI1055" i="1"/>
  <c r="AD1977" i="1"/>
  <c r="AE1977" i="1"/>
  <c r="AI1977" i="1"/>
  <c r="AE940" i="1"/>
  <c r="AD940" i="1"/>
  <c r="AI940" i="1"/>
  <c r="AE2319" i="1"/>
  <c r="AD2319" i="1"/>
  <c r="AI2319" i="1"/>
  <c r="AD950" i="1"/>
  <c r="AI950" i="1"/>
  <c r="AE950" i="1"/>
  <c r="AE1641" i="1"/>
  <c r="AI1641" i="1"/>
  <c r="AD1641" i="1"/>
  <c r="AD2294" i="1"/>
  <c r="AE2294" i="1"/>
  <c r="AI2294" i="1"/>
  <c r="AE1714" i="1"/>
  <c r="AD1714" i="1"/>
  <c r="AI1714" i="1"/>
  <c r="AE1850" i="1"/>
  <c r="AI1850" i="1"/>
  <c r="AD1850" i="1"/>
  <c r="AE882" i="1"/>
  <c r="AD882" i="1"/>
  <c r="AI882" i="1"/>
  <c r="AE2632" i="1"/>
  <c r="AD2632" i="1"/>
  <c r="AI2632" i="1"/>
  <c r="AE2592" i="1"/>
  <c r="AI2592" i="1"/>
  <c r="AD2592" i="1"/>
  <c r="AE1288" i="1"/>
  <c r="AI1288" i="1"/>
  <c r="AD1288" i="1"/>
  <c r="AE1752" i="1"/>
  <c r="AI1752" i="1"/>
  <c r="AD1752" i="1"/>
  <c r="AE908" i="1"/>
  <c r="AD908" i="1"/>
  <c r="AI908" i="1"/>
  <c r="AI2535" i="1"/>
  <c r="AD2535" i="1"/>
  <c r="AE2535" i="1"/>
  <c r="AE1121" i="1"/>
  <c r="AI1121" i="1"/>
  <c r="AD1121" i="1"/>
  <c r="AD2461" i="1"/>
  <c r="AE2461" i="1"/>
  <c r="AI2461" i="1"/>
  <c r="AI2706" i="1"/>
  <c r="AE2706" i="1"/>
  <c r="AD2706" i="1"/>
  <c r="AE1925" i="1"/>
  <c r="AI1925" i="1"/>
  <c r="AD1925" i="1"/>
  <c r="AE2576" i="1"/>
  <c r="AI2576" i="1"/>
  <c r="AD2576" i="1"/>
  <c r="AE1866" i="1"/>
  <c r="AD1866" i="1"/>
  <c r="AI1866" i="1"/>
  <c r="AE825" i="1"/>
  <c r="AI825" i="1"/>
  <c r="AD825" i="1"/>
  <c r="AD2511" i="1"/>
  <c r="AI2511" i="1"/>
  <c r="AE2511" i="1"/>
  <c r="AD2396" i="1"/>
  <c r="AI2396" i="1"/>
  <c r="AE2396" i="1"/>
  <c r="AE2146" i="1"/>
  <c r="AD2146" i="1"/>
  <c r="AI2146" i="1"/>
  <c r="AE2043" i="1"/>
  <c r="AD2043" i="1"/>
  <c r="AI2043" i="1"/>
  <c r="AE728" i="1"/>
  <c r="AI728" i="1"/>
  <c r="AD728" i="1"/>
  <c r="AD2673" i="1"/>
  <c r="AI2673" i="1"/>
  <c r="AE2673" i="1"/>
  <c r="AE2497" i="1"/>
  <c r="AD2497" i="1"/>
  <c r="AI2497" i="1"/>
  <c r="AE2378" i="1"/>
  <c r="AD2378" i="1"/>
  <c r="AI2378" i="1"/>
  <c r="AE2562" i="1"/>
  <c r="AI2562" i="1"/>
  <c r="AD2562" i="1"/>
  <c r="AE2118" i="1"/>
  <c r="AD2118" i="1"/>
  <c r="AI2118" i="1"/>
  <c r="AE2455" i="1"/>
  <c r="AD2455" i="1"/>
  <c r="AI2455" i="1"/>
  <c r="AI1086" i="1"/>
  <c r="AD1086" i="1"/>
  <c r="AE1086" i="1"/>
  <c r="AE1273" i="1"/>
  <c r="AI1273" i="1"/>
  <c r="AD1273" i="1"/>
  <c r="AI2577" i="1"/>
  <c r="AD2577" i="1"/>
  <c r="AE2577" i="1"/>
  <c r="AE1821" i="1"/>
  <c r="AI1821" i="1"/>
  <c r="AD1821" i="1"/>
  <c r="AE2260" i="1"/>
  <c r="AD2260" i="1"/>
  <c r="AI2260" i="1"/>
  <c r="AD994" i="1"/>
  <c r="AE994" i="1"/>
  <c r="AI994" i="1"/>
  <c r="AE1042" i="1"/>
  <c r="AI1042" i="1"/>
  <c r="AD1042" i="1"/>
  <c r="AE1480" i="1"/>
  <c r="AI1480" i="1"/>
  <c r="AD1480" i="1"/>
  <c r="AE1284" i="1"/>
  <c r="AD1284" i="1"/>
  <c r="AI1284" i="1"/>
  <c r="AD854" i="1"/>
  <c r="AI854" i="1"/>
  <c r="AE854" i="1"/>
  <c r="AE2336" i="1"/>
  <c r="AI2336" i="1"/>
  <c r="AD2336" i="1"/>
  <c r="AE1780" i="1"/>
  <c r="AI1780" i="1"/>
  <c r="AD1780" i="1"/>
  <c r="AE1239" i="1"/>
  <c r="AI1239" i="1"/>
  <c r="AD1239" i="1"/>
  <c r="AD1776" i="1"/>
  <c r="AE1776" i="1"/>
  <c r="AI1776" i="1"/>
  <c r="AE2614" i="1"/>
  <c r="AD2614" i="1"/>
  <c r="AI2614" i="1"/>
  <c r="AD2574" i="1"/>
  <c r="AI2574" i="1"/>
  <c r="AE2574" i="1"/>
  <c r="AD1957" i="1"/>
  <c r="AI1957" i="1"/>
  <c r="AE1957" i="1"/>
  <c r="AE774" i="1"/>
  <c r="AI774" i="1"/>
  <c r="AD774" i="1"/>
  <c r="AI2380" i="1"/>
  <c r="AD2380" i="1"/>
  <c r="AE2380" i="1"/>
  <c r="AE1470" i="1"/>
  <c r="AD1470" i="1"/>
  <c r="AI1470" i="1"/>
  <c r="AE2057" i="1"/>
  <c r="AD2057" i="1"/>
  <c r="AI2057" i="1"/>
  <c r="AE1423" i="1"/>
  <c r="AI1423" i="1"/>
  <c r="AD1423" i="1"/>
  <c r="AI1256" i="1"/>
  <c r="AD1256" i="1"/>
  <c r="AE1256" i="1"/>
  <c r="AI1241" i="1"/>
  <c r="AE1241" i="1"/>
  <c r="AD1241" i="1"/>
  <c r="AE2210" i="1"/>
  <c r="AD2210" i="1"/>
  <c r="AI2210" i="1"/>
  <c r="AD2463" i="1"/>
  <c r="AE2463" i="1"/>
  <c r="AI2463" i="1"/>
  <c r="AE2271" i="1"/>
  <c r="AI2271" i="1"/>
  <c r="AD2271" i="1"/>
  <c r="AE1302" i="1"/>
  <c r="AD1302" i="1"/>
  <c r="AI1302" i="1"/>
  <c r="AD2411" i="1"/>
  <c r="AE2411" i="1"/>
  <c r="AI2411" i="1"/>
  <c r="AD1023" i="1"/>
  <c r="AE1023" i="1"/>
  <c r="AI1023" i="1"/>
  <c r="AD1128" i="1"/>
  <c r="AE1128" i="1"/>
  <c r="AI1128" i="1"/>
  <c r="AD2541" i="1"/>
  <c r="AE2541" i="1"/>
  <c r="AI2541" i="1"/>
  <c r="AE2618" i="1"/>
  <c r="AI2618" i="1"/>
  <c r="AD2618" i="1"/>
  <c r="AE2305" i="1"/>
  <c r="AD2305" i="1"/>
  <c r="AI2305" i="1"/>
  <c r="AE1802" i="1"/>
  <c r="AD1802" i="1"/>
  <c r="AI1802" i="1"/>
  <c r="AD2266" i="1"/>
  <c r="AE2266" i="1"/>
  <c r="AI2266" i="1"/>
  <c r="AD1083" i="1"/>
  <c r="AI1083" i="1"/>
  <c r="AE1083" i="1"/>
  <c r="AD903" i="1"/>
  <c r="AE903" i="1"/>
  <c r="AI903" i="1"/>
  <c r="AE2120" i="1"/>
  <c r="AI2120" i="1"/>
  <c r="AD2120" i="1"/>
  <c r="AD1810" i="1"/>
  <c r="AI1810" i="1"/>
  <c r="AE1810" i="1"/>
  <c r="AE797" i="1"/>
  <c r="AI797" i="1"/>
  <c r="AD797" i="1"/>
  <c r="AI895" i="1"/>
  <c r="AD895" i="1"/>
  <c r="AE895" i="1"/>
  <c r="AE899" i="1"/>
  <c r="AD899" i="1"/>
  <c r="AI899" i="1"/>
  <c r="AD2413" i="1"/>
  <c r="AE2413" i="1"/>
  <c r="AI2413" i="1"/>
  <c r="AE1727" i="1"/>
  <c r="AD1727" i="1"/>
  <c r="AI1727" i="1"/>
  <c r="AE1602" i="1"/>
  <c r="AI1602" i="1"/>
  <c r="AD1602" i="1"/>
  <c r="AE2575" i="1"/>
  <c r="AD2575" i="1"/>
  <c r="AI2575" i="1"/>
  <c r="AE2681" i="1"/>
  <c r="AD2681" i="1"/>
  <c r="AI2681" i="1"/>
  <c r="AE1591" i="1"/>
  <c r="AD1591" i="1"/>
  <c r="AI1591" i="1"/>
  <c r="AE1015" i="1"/>
  <c r="AI1015" i="1"/>
  <c r="AD1015" i="1"/>
  <c r="AE2221" i="1"/>
  <c r="AD2221" i="1"/>
  <c r="AI2221" i="1"/>
  <c r="AE2498" i="1"/>
  <c r="AD2498" i="1"/>
  <c r="AI2498" i="1"/>
  <c r="AE2038" i="1"/>
  <c r="AI2038" i="1"/>
  <c r="AD2038" i="1"/>
  <c r="AI1030" i="1"/>
  <c r="AD1030" i="1"/>
  <c r="AE1030" i="1"/>
  <c r="AD974" i="1"/>
  <c r="AE974" i="1"/>
  <c r="AI974" i="1"/>
  <c r="AE1324" i="1"/>
  <c r="AD1324" i="1"/>
  <c r="AI1324" i="1"/>
  <c r="AE1855" i="1"/>
  <c r="AD1855" i="1"/>
  <c r="AI1855" i="1"/>
  <c r="AE743" i="1"/>
  <c r="AD743" i="1"/>
  <c r="AI743" i="1"/>
  <c r="AE2606" i="1"/>
  <c r="AI2606" i="1"/>
  <c r="AD2606" i="1"/>
  <c r="AE1876" i="1"/>
  <c r="AD1876" i="1"/>
  <c r="AI1876" i="1"/>
  <c r="AD1045" i="1"/>
  <c r="AE1045" i="1"/>
  <c r="AI1045" i="1"/>
  <c r="AI996" i="1"/>
  <c r="AE996" i="1"/>
  <c r="AD996" i="1"/>
  <c r="AE1557" i="1"/>
  <c r="AI1557" i="1"/>
  <c r="AD1557" i="1"/>
  <c r="AI1679" i="1"/>
  <c r="AE1679" i="1"/>
  <c r="AD1679" i="1"/>
  <c r="AE1992" i="1"/>
  <c r="AD1992" i="1"/>
  <c r="AI1992" i="1"/>
  <c r="AD2572" i="1"/>
  <c r="AE2572" i="1"/>
  <c r="AI2572" i="1"/>
  <c r="AI1499" i="1"/>
  <c r="AE1499" i="1"/>
  <c r="AD1499" i="1"/>
  <c r="AE808" i="1"/>
  <c r="AD808" i="1"/>
  <c r="AI808" i="1"/>
  <c r="AS1540" i="1"/>
  <c r="AT912" i="1"/>
  <c r="AT953" i="1"/>
  <c r="AT1774" i="1"/>
  <c r="AS1774" i="1"/>
  <c r="AS2336" i="1"/>
  <c r="AT2336" i="1"/>
  <c r="AT1389" i="1"/>
  <c r="C1079" i="1"/>
  <c r="H1079" i="1"/>
  <c r="D1079" i="1"/>
  <c r="D2637" i="1"/>
  <c r="C2637" i="1"/>
  <c r="H2637" i="1"/>
  <c r="D1139" i="1"/>
  <c r="H1139" i="1"/>
  <c r="C1139" i="1"/>
  <c r="D2281" i="1"/>
  <c r="H2281" i="1"/>
  <c r="C2281" i="1"/>
  <c r="D2450" i="1"/>
  <c r="H2450" i="1"/>
  <c r="C2450" i="1"/>
  <c r="H798" i="1"/>
  <c r="C798" i="1"/>
  <c r="D798" i="1"/>
  <c r="D806" i="1"/>
  <c r="C806" i="1"/>
  <c r="H806" i="1"/>
  <c r="H713" i="1"/>
  <c r="D713" i="1"/>
  <c r="C713" i="1"/>
  <c r="H1862" i="1"/>
  <c r="C1862" i="1"/>
  <c r="D1862" i="1"/>
  <c r="D1819" i="1"/>
  <c r="H1819" i="1"/>
  <c r="C1819" i="1"/>
  <c r="C1049" i="1"/>
  <c r="H1049" i="1"/>
  <c r="D1049" i="1"/>
  <c r="H2410" i="1"/>
  <c r="D2410" i="1"/>
  <c r="C2410" i="1"/>
  <c r="C2437" i="1"/>
  <c r="D2437" i="1"/>
  <c r="H2437" i="1"/>
  <c r="AT798" i="1"/>
  <c r="AT1029" i="1"/>
  <c r="AT1428" i="1"/>
  <c r="AS1671" i="1"/>
  <c r="AT803" i="1"/>
  <c r="AS1032" i="1"/>
  <c r="AT1032" i="1"/>
  <c r="AT1816" i="1"/>
  <c r="AS1816" i="1"/>
  <c r="R1879" i="1"/>
  <c r="Q1879" i="1"/>
  <c r="V1879" i="1"/>
  <c r="Q2215" i="1"/>
  <c r="V2215" i="1"/>
  <c r="R2215" i="1"/>
  <c r="R1543" i="1"/>
  <c r="Q1543" i="1"/>
  <c r="V1543" i="1"/>
  <c r="R1266" i="1"/>
  <c r="Q1266" i="1"/>
  <c r="V1266" i="1"/>
  <c r="V862" i="1"/>
  <c r="Q862" i="1"/>
  <c r="R862" i="1"/>
  <c r="R1246" i="1"/>
  <c r="Q1246" i="1"/>
  <c r="V1246" i="1"/>
  <c r="V2632" i="1"/>
  <c r="R2632" i="1"/>
  <c r="Q2632" i="1"/>
  <c r="V1299" i="1"/>
  <c r="Q1299" i="1"/>
  <c r="R1299" i="1"/>
  <c r="Q2095" i="1"/>
  <c r="R2095" i="1"/>
  <c r="V2095" i="1"/>
  <c r="T1346" i="1"/>
  <c r="T1184" i="1"/>
  <c r="T1329" i="1"/>
  <c r="T1218" i="1"/>
  <c r="F945" i="1"/>
  <c r="F2079" i="1"/>
  <c r="E1457" i="1"/>
  <c r="R1604" i="1"/>
  <c r="Q1604" i="1"/>
  <c r="V1604" i="1"/>
  <c r="R1167" i="1"/>
  <c r="V1167" i="1"/>
  <c r="Q1167" i="1"/>
  <c r="Q1591" i="1"/>
  <c r="V1591" i="1"/>
  <c r="R1591" i="1"/>
  <c r="R2404" i="1"/>
  <c r="Q2404" i="1"/>
  <c r="V2404" i="1"/>
  <c r="V1844" i="1"/>
  <c r="Q1844" i="1"/>
  <c r="R1844" i="1"/>
  <c r="R1745" i="1"/>
  <c r="Q1745" i="1"/>
  <c r="V1745" i="1"/>
  <c r="Q1006" i="1"/>
  <c r="R1006" i="1"/>
  <c r="V1006" i="1"/>
  <c r="R2077" i="1"/>
  <c r="Q2077" i="1"/>
  <c r="V2077" i="1"/>
  <c r="Q1773" i="1"/>
  <c r="R1773" i="1"/>
  <c r="V1773" i="1"/>
  <c r="R2090" i="1"/>
  <c r="V2090" i="1"/>
  <c r="Q2090" i="1"/>
  <c r="V738" i="1"/>
  <c r="Q738" i="1"/>
  <c r="R738" i="1"/>
  <c r="Q2624" i="1"/>
  <c r="R2624" i="1"/>
  <c r="V2624" i="1"/>
  <c r="R1662" i="1"/>
  <c r="V1662" i="1"/>
  <c r="Q1662" i="1"/>
  <c r="AT2386" i="1"/>
  <c r="R2562" i="1"/>
  <c r="V2562" i="1"/>
  <c r="Q2562" i="1"/>
  <c r="R1379" i="1"/>
  <c r="V1379" i="1"/>
  <c r="Q1379" i="1"/>
  <c r="R2188" i="1"/>
  <c r="Q2188" i="1"/>
  <c r="V2188" i="1"/>
  <c r="R1192" i="1"/>
  <c r="Q1192" i="1"/>
  <c r="V1192" i="1"/>
  <c r="Q2387" i="1"/>
  <c r="R2387" i="1"/>
  <c r="V2387" i="1"/>
  <c r="Q1368" i="1"/>
  <c r="R1368" i="1"/>
  <c r="V1368" i="1"/>
  <c r="V1920" i="1"/>
  <c r="R1920" i="1"/>
  <c r="Q1920" i="1"/>
  <c r="R1353" i="1"/>
  <c r="V1353" i="1"/>
  <c r="Q1353" i="1"/>
  <c r="R2109" i="1"/>
  <c r="Q2109" i="1"/>
  <c r="V2109" i="1"/>
  <c r="V2262" i="1"/>
  <c r="Q2262" i="1"/>
  <c r="R2262" i="1"/>
  <c r="R2608" i="1"/>
  <c r="Q2608" i="1"/>
  <c r="V2608" i="1"/>
  <c r="Q1355" i="1"/>
  <c r="R1355" i="1"/>
  <c r="V1355" i="1"/>
  <c r="R1332" i="1"/>
  <c r="V1332" i="1"/>
  <c r="Q1332" i="1"/>
  <c r="R2342" i="1"/>
  <c r="V2342" i="1"/>
  <c r="Q2342" i="1"/>
  <c r="R2012" i="1"/>
  <c r="V2012" i="1"/>
  <c r="Q2012" i="1"/>
  <c r="Q1682" i="1"/>
  <c r="R1682" i="1"/>
  <c r="V1682" i="1"/>
  <c r="Q2369" i="1"/>
  <c r="R2369" i="1"/>
  <c r="V2369" i="1"/>
  <c r="Q1220" i="1"/>
  <c r="V1220" i="1"/>
  <c r="R1220" i="1"/>
  <c r="Q1051" i="1"/>
  <c r="R1051" i="1"/>
  <c r="V1051" i="1"/>
  <c r="Q2293" i="1"/>
  <c r="R2293" i="1"/>
  <c r="V2293" i="1"/>
  <c r="R845" i="1"/>
  <c r="V845" i="1"/>
  <c r="Q845" i="1"/>
  <c r="R2631" i="1"/>
  <c r="Q2631" i="1"/>
  <c r="V2631" i="1"/>
  <c r="Q914" i="1"/>
  <c r="R914" i="1"/>
  <c r="V914" i="1"/>
  <c r="R1132" i="1"/>
  <c r="V1132" i="1"/>
  <c r="Q1132" i="1"/>
  <c r="R1998" i="1"/>
  <c r="Q1998" i="1"/>
  <c r="V1998" i="1"/>
  <c r="V1087" i="1"/>
  <c r="R1087" i="1"/>
  <c r="Q1087" i="1"/>
  <c r="R2571" i="1"/>
  <c r="V2571" i="1"/>
  <c r="Q2571" i="1"/>
  <c r="R867" i="1"/>
  <c r="Q867" i="1"/>
  <c r="V867" i="1"/>
  <c r="V1005" i="1"/>
  <c r="Q1005" i="1"/>
  <c r="R1005" i="1"/>
  <c r="R2368" i="1"/>
  <c r="Q2368" i="1"/>
  <c r="V2368" i="1"/>
  <c r="V2379" i="1"/>
  <c r="R2379" i="1"/>
  <c r="Q2379" i="1"/>
  <c r="V2419" i="1"/>
  <c r="Q2419" i="1"/>
  <c r="R2419" i="1"/>
  <c r="R881" i="1"/>
  <c r="Q881" i="1"/>
  <c r="V881" i="1"/>
  <c r="R1216" i="1"/>
  <c r="Q1216" i="1"/>
  <c r="V1216" i="1"/>
  <c r="Q1285" i="1"/>
  <c r="V1285" i="1"/>
  <c r="R1285" i="1"/>
  <c r="R2567" i="1"/>
  <c r="V2567" i="1"/>
  <c r="Q2567" i="1"/>
  <c r="Q1646" i="1"/>
  <c r="V1646" i="1"/>
  <c r="R1646" i="1"/>
  <c r="V2668" i="1"/>
  <c r="R2668" i="1"/>
  <c r="Q2668" i="1"/>
  <c r="R1157" i="1"/>
  <c r="Q1157" i="1"/>
  <c r="V1157" i="1"/>
  <c r="R1229" i="1"/>
  <c r="V1229" i="1"/>
  <c r="Q1229" i="1"/>
  <c r="Q2415" i="1"/>
  <c r="R2415" i="1"/>
  <c r="V2415" i="1"/>
  <c r="R1434" i="1"/>
  <c r="Q1434" i="1"/>
  <c r="V1434" i="1"/>
  <c r="V2307" i="1"/>
  <c r="R2307" i="1"/>
  <c r="Q2307" i="1"/>
  <c r="R2287" i="1"/>
  <c r="V2287" i="1"/>
  <c r="Q2287" i="1"/>
  <c r="R1865" i="1"/>
  <c r="Q1865" i="1"/>
  <c r="V1865" i="1"/>
  <c r="V2512" i="1"/>
  <c r="R2512" i="1"/>
  <c r="Q2512" i="1"/>
  <c r="Q1903" i="1"/>
  <c r="R1903" i="1"/>
  <c r="V1903" i="1"/>
  <c r="R2224" i="1"/>
  <c r="Q2224" i="1"/>
  <c r="V2224" i="1"/>
  <c r="Q1815" i="1"/>
  <c r="R1815" i="1"/>
  <c r="V1815" i="1"/>
  <c r="R2295" i="1"/>
  <c r="V2295" i="1"/>
  <c r="Q2295" i="1"/>
  <c r="Q2348" i="1"/>
  <c r="V2348" i="1"/>
  <c r="R2348" i="1"/>
  <c r="Q2107" i="1"/>
  <c r="V2107" i="1"/>
  <c r="R2107" i="1"/>
  <c r="V1877" i="1"/>
  <c r="Q1877" i="1"/>
  <c r="R1877" i="1"/>
  <c r="Q1099" i="1"/>
  <c r="R1099" i="1"/>
  <c r="V1099" i="1"/>
  <c r="R1293" i="1"/>
  <c r="V1293" i="1"/>
  <c r="Q1293" i="1"/>
  <c r="R2470" i="1"/>
  <c r="V2470" i="1"/>
  <c r="Q2470" i="1"/>
  <c r="R1105" i="1"/>
  <c r="V1105" i="1"/>
  <c r="Q1105" i="1"/>
  <c r="R879" i="1"/>
  <c r="Q879" i="1"/>
  <c r="V879" i="1"/>
  <c r="R1359" i="1"/>
  <c r="V1359" i="1"/>
  <c r="Q1359" i="1"/>
  <c r="R1311" i="1"/>
  <c r="Q1311" i="1"/>
  <c r="V1311" i="1"/>
  <c r="R1185" i="1"/>
  <c r="Q1185" i="1"/>
  <c r="V1185" i="1"/>
  <c r="R2269" i="1"/>
  <c r="V2269" i="1"/>
  <c r="Q2269" i="1"/>
  <c r="R2484" i="1"/>
  <c r="V2484" i="1"/>
  <c r="Q2484" i="1"/>
  <c r="Q892" i="1"/>
  <c r="V892" i="1"/>
  <c r="R892" i="1"/>
  <c r="Q2099" i="1"/>
  <c r="R2099" i="1"/>
  <c r="V2099" i="1"/>
  <c r="V2644" i="1"/>
  <c r="Q2644" i="1"/>
  <c r="R2644" i="1"/>
  <c r="R2620" i="1"/>
  <c r="Q2620" i="1"/>
  <c r="V2620" i="1"/>
  <c r="Q1988" i="1"/>
  <c r="R1988" i="1"/>
  <c r="V1988" i="1"/>
  <c r="R972" i="1"/>
  <c r="V972" i="1"/>
  <c r="Q972" i="1"/>
  <c r="V1130" i="1"/>
  <c r="Q1130" i="1"/>
  <c r="R1130" i="1"/>
  <c r="V1023" i="1"/>
  <c r="R1023" i="1"/>
  <c r="Q1023" i="1"/>
  <c r="R789" i="1"/>
  <c r="Q789" i="1"/>
  <c r="V789" i="1"/>
  <c r="R1981" i="1"/>
  <c r="Q1981" i="1"/>
  <c r="V1981" i="1"/>
  <c r="R1264" i="1"/>
  <c r="Q1264" i="1"/>
  <c r="V1264" i="1"/>
  <c r="R1792" i="1"/>
  <c r="V1792" i="1"/>
  <c r="Q1792" i="1"/>
  <c r="Q1656" i="1"/>
  <c r="V1656" i="1"/>
  <c r="R1656" i="1"/>
  <c r="R1724" i="1"/>
  <c r="Q1724" i="1"/>
  <c r="V1724" i="1"/>
  <c r="V1075" i="1"/>
  <c r="R1075" i="1"/>
  <c r="Q1075" i="1"/>
  <c r="V2477" i="1"/>
  <c r="R2477" i="1"/>
  <c r="Q2477" i="1"/>
  <c r="V2456" i="1"/>
  <c r="R2456" i="1"/>
  <c r="Q2456" i="1"/>
  <c r="Q2695" i="1"/>
  <c r="R2695" i="1"/>
  <c r="V2695" i="1"/>
  <c r="V2317" i="1"/>
  <c r="R2317" i="1"/>
  <c r="Q2317" i="1"/>
  <c r="R2588" i="1"/>
  <c r="Q2588" i="1"/>
  <c r="V2588" i="1"/>
  <c r="R887" i="1"/>
  <c r="V887" i="1"/>
  <c r="Q887" i="1"/>
  <c r="Q2243" i="1"/>
  <c r="R2243" i="1"/>
  <c r="V2243" i="1"/>
  <c r="R1880" i="1"/>
  <c r="Q1880" i="1"/>
  <c r="V1880" i="1"/>
  <c r="Q1640" i="1"/>
  <c r="V1640" i="1"/>
  <c r="R1640" i="1"/>
  <c r="R1990" i="1"/>
  <c r="V1990" i="1"/>
  <c r="Q1990" i="1"/>
  <c r="R2231" i="1"/>
  <c r="V2231" i="1"/>
  <c r="Q2231" i="1"/>
  <c r="V1472" i="1"/>
  <c r="R1472" i="1"/>
  <c r="Q1472" i="1"/>
  <c r="Q2240" i="1"/>
  <c r="V2240" i="1"/>
  <c r="R2240" i="1"/>
  <c r="V792" i="1"/>
  <c r="R792" i="1"/>
  <c r="Q792" i="1"/>
  <c r="Q2051" i="1"/>
  <c r="R2051" i="1"/>
  <c r="V2051" i="1"/>
  <c r="R1963" i="1"/>
  <c r="Q1963" i="1"/>
  <c r="V1963" i="1"/>
  <c r="Q770" i="1"/>
  <c r="V770" i="1"/>
  <c r="R770" i="1"/>
  <c r="R2043" i="1"/>
  <c r="V2043" i="1"/>
  <c r="Q2043" i="1"/>
  <c r="Q1972" i="1"/>
  <c r="V1972" i="1"/>
  <c r="R1972" i="1"/>
  <c r="R1755" i="1"/>
  <c r="V1755" i="1"/>
  <c r="Q1755" i="1"/>
  <c r="V2146" i="1"/>
  <c r="R2146" i="1"/>
  <c r="Q2146" i="1"/>
  <c r="Q1194" i="1"/>
  <c r="R1194" i="1"/>
  <c r="V1194" i="1"/>
  <c r="V2039" i="1"/>
  <c r="R2039" i="1"/>
  <c r="Q2039" i="1"/>
  <c r="R955" i="1"/>
  <c r="Q955" i="1"/>
  <c r="V955" i="1"/>
  <c r="R2362" i="1"/>
  <c r="V2362" i="1"/>
  <c r="Q2362" i="1"/>
  <c r="R1398" i="1"/>
  <c r="V1398" i="1"/>
  <c r="Q1398" i="1"/>
  <c r="R1115" i="1"/>
  <c r="V1115" i="1"/>
  <c r="Q1115" i="1"/>
  <c r="R1709" i="1"/>
  <c r="V1709" i="1"/>
  <c r="Q1709" i="1"/>
  <c r="V958" i="1"/>
  <c r="R958" i="1"/>
  <c r="Q958" i="1"/>
  <c r="R1638" i="1"/>
  <c r="V1638" i="1"/>
  <c r="Q1638" i="1"/>
  <c r="R1403" i="1"/>
  <c r="V1403" i="1"/>
  <c r="Q1403" i="1"/>
  <c r="Q2040" i="1"/>
  <c r="R2040" i="1"/>
  <c r="V2040" i="1"/>
  <c r="V1330" i="1"/>
  <c r="R1330" i="1"/>
  <c r="Q1330" i="1"/>
  <c r="R2641" i="1"/>
  <c r="V2641" i="1"/>
  <c r="Q2641" i="1"/>
  <c r="R1925" i="1"/>
  <c r="Q1925" i="1"/>
  <c r="V1925" i="1"/>
  <c r="V1851" i="1"/>
  <c r="R1851" i="1"/>
  <c r="Q1851" i="1"/>
  <c r="S1619" i="1"/>
  <c r="V2672" i="1"/>
  <c r="Q2672" i="1"/>
  <c r="R2672" i="1"/>
  <c r="R1367" i="1"/>
  <c r="Q1367" i="1"/>
  <c r="V1367" i="1"/>
  <c r="R1205" i="1"/>
  <c r="Q1205" i="1"/>
  <c r="V1205" i="1"/>
  <c r="Q2175" i="1"/>
  <c r="R2175" i="1"/>
  <c r="V2175" i="1"/>
  <c r="Q1133" i="1"/>
  <c r="R1133" i="1"/>
  <c r="V1133" i="1"/>
  <c r="Q1505" i="1"/>
  <c r="R1505" i="1"/>
  <c r="V1505" i="1"/>
  <c r="Q2638" i="1"/>
  <c r="R2638" i="1"/>
  <c r="V2638" i="1"/>
  <c r="R1504" i="1"/>
  <c r="Q1504" i="1"/>
  <c r="V1504" i="1"/>
  <c r="R1720" i="1"/>
  <c r="Q1720" i="1"/>
  <c r="V1720" i="1"/>
  <c r="Q1335" i="1"/>
  <c r="R1335" i="1"/>
  <c r="V1335" i="1"/>
  <c r="T787" i="1"/>
  <c r="F2538" i="1"/>
  <c r="R1176" i="1"/>
  <c r="Q1176" i="1"/>
  <c r="V1176" i="1"/>
  <c r="S1679" i="1"/>
  <c r="T2347" i="1"/>
  <c r="T1196" i="1"/>
  <c r="T2543" i="1"/>
  <c r="T974" i="1"/>
  <c r="AT1943" i="1" l="1"/>
  <c r="AS1652" i="1"/>
  <c r="AS2538" i="1"/>
  <c r="AT2559" i="1"/>
  <c r="AT881" i="1"/>
  <c r="AT1716" i="1"/>
  <c r="AT1571" i="1"/>
  <c r="AS2461" i="1"/>
  <c r="AS1159" i="1"/>
  <c r="AS1685" i="1"/>
  <c r="AS1645" i="1"/>
  <c r="AT1665" i="1"/>
  <c r="AS1499" i="1"/>
  <c r="AS2301" i="1"/>
  <c r="AS2033" i="1"/>
  <c r="AS920" i="1"/>
  <c r="AS1911" i="1"/>
  <c r="AS804" i="1"/>
  <c r="AS2251" i="1"/>
  <c r="AT2344" i="1"/>
  <c r="AT2429" i="1"/>
  <c r="AS2234" i="1"/>
  <c r="AS1412" i="1"/>
  <c r="AT1507" i="1"/>
  <c r="AT2571" i="1"/>
  <c r="AS1102" i="1"/>
  <c r="AT1561" i="1"/>
  <c r="AS1152" i="1"/>
  <c r="AT1182" i="1"/>
  <c r="AS711" i="1"/>
  <c r="AS969" i="1"/>
  <c r="AS1268" i="1"/>
  <c r="AS1017" i="1"/>
  <c r="AS2190" i="1"/>
  <c r="AT1551" i="1"/>
  <c r="AS2457" i="1"/>
  <c r="AT1817" i="1"/>
  <c r="AS2320" i="1"/>
  <c r="AS2504" i="1"/>
  <c r="AS1308" i="1"/>
  <c r="AT1596" i="1"/>
  <c r="AT1617" i="1"/>
  <c r="AS2520" i="1"/>
  <c r="AS739" i="1"/>
  <c r="AS2047" i="1"/>
  <c r="AT2660" i="1"/>
  <c r="AS2217" i="1"/>
  <c r="AS2458" i="1"/>
  <c r="AT2464" i="1"/>
  <c r="AT1048" i="1"/>
  <c r="AT1025" i="1"/>
  <c r="AT2391" i="1"/>
  <c r="AS1940" i="1"/>
  <c r="AT1094" i="1"/>
  <c r="AS1323" i="1"/>
  <c r="AT1634" i="1"/>
  <c r="AT1496" i="1"/>
  <c r="AS2132" i="1"/>
  <c r="AS905" i="1"/>
  <c r="AS1981" i="1"/>
  <c r="AS2303" i="1"/>
  <c r="AT1906" i="1"/>
  <c r="AS939" i="1"/>
  <c r="AS778" i="1"/>
  <c r="AT1945" i="1"/>
  <c r="AS1057" i="1"/>
  <c r="AT1470" i="1"/>
  <c r="AS2216" i="1"/>
  <c r="AS1335" i="1"/>
  <c r="AT1916" i="1"/>
  <c r="AT1758" i="1"/>
  <c r="AT1710" i="1"/>
  <c r="AT1501" i="1"/>
  <c r="AT1477" i="1"/>
  <c r="AS2160" i="1"/>
  <c r="AS1634" i="1"/>
  <c r="AT2214" i="1"/>
  <c r="AS2083" i="1"/>
  <c r="AS1105" i="1"/>
  <c r="AS954" i="1"/>
  <c r="AS2035" i="1"/>
  <c r="AT2312" i="1"/>
  <c r="AT1000" i="1"/>
  <c r="AS946" i="1"/>
  <c r="AS2283" i="1"/>
  <c r="AS2236" i="1"/>
  <c r="AS1477" i="1"/>
  <c r="AT1765" i="1"/>
  <c r="AT1782" i="1"/>
  <c r="AT1563" i="1"/>
  <c r="AS1146" i="1"/>
  <c r="AT2216" i="1"/>
  <c r="AS1945" i="1"/>
  <c r="AS2139" i="1"/>
  <c r="AS721" i="1"/>
  <c r="AS2377" i="1"/>
  <c r="AT996" i="1"/>
  <c r="AT1097" i="1"/>
  <c r="AS1597" i="1"/>
  <c r="AT750" i="1"/>
  <c r="AS1402" i="1"/>
  <c r="AT2604" i="1"/>
  <c r="AT2258" i="1"/>
  <c r="AT1514" i="1"/>
  <c r="AT1556" i="1"/>
  <c r="AT1709" i="1"/>
  <c r="AS1164" i="1"/>
  <c r="AS1614" i="1"/>
  <c r="AS2158" i="1"/>
  <c r="AS1184" i="1"/>
  <c r="AS1889" i="1"/>
  <c r="AS2176" i="1"/>
  <c r="AS878" i="1"/>
  <c r="AS2126" i="1"/>
  <c r="AS2117" i="1"/>
  <c r="AT2427" i="1"/>
  <c r="AT1057" i="1"/>
  <c r="AT1099" i="1"/>
  <c r="AS2388" i="1"/>
  <c r="AT1268" i="1"/>
  <c r="AT1335" i="1"/>
  <c r="AT1859" i="1"/>
  <c r="AS2533" i="1"/>
  <c r="AT2282" i="1"/>
  <c r="AT969" i="1"/>
  <c r="AS2357" i="1"/>
  <c r="AS1710" i="1"/>
  <c r="AT1479" i="1"/>
  <c r="AS2087" i="1"/>
  <c r="AT2457" i="1"/>
  <c r="AT1714" i="1"/>
  <c r="AS1470" i="1"/>
  <c r="AS1301" i="1"/>
  <c r="AS2004" i="1"/>
  <c r="AS1551" i="1"/>
  <c r="AT1683" i="1"/>
  <c r="AT1397" i="1"/>
  <c r="AS2563" i="1"/>
  <c r="AS1744" i="1"/>
  <c r="AT1539" i="1"/>
  <c r="AS2652" i="1"/>
  <c r="AS1758" i="1"/>
  <c r="AS1392" i="1"/>
  <c r="AT2190" i="1"/>
  <c r="AT728" i="1"/>
  <c r="AS2653" i="1"/>
  <c r="AS1132" i="1"/>
  <c r="AS2670" i="1"/>
  <c r="AS2526" i="1"/>
  <c r="AT2447" i="1"/>
  <c r="AS832" i="1"/>
  <c r="AS1111" i="1"/>
  <c r="AS1916" i="1"/>
  <c r="AS1357" i="1"/>
  <c r="AT1170" i="1"/>
  <c r="AT1065" i="1"/>
  <c r="AT1304" i="1"/>
  <c r="AT1630" i="1"/>
  <c r="AT863" i="1"/>
  <c r="AS1117" i="1"/>
  <c r="AS722" i="1"/>
  <c r="AS2511" i="1"/>
  <c r="AT1878" i="1"/>
  <c r="AS2023" i="1"/>
  <c r="AS2638" i="1"/>
  <c r="AS1339" i="1"/>
  <c r="AS1288" i="1"/>
  <c r="AS2296" i="1"/>
  <c r="AS1120" i="1"/>
  <c r="AS2438" i="1"/>
  <c r="AT1822" i="1"/>
  <c r="AS1663" i="1"/>
  <c r="AS2500" i="1"/>
  <c r="AT1239" i="1"/>
  <c r="AS2392" i="1"/>
  <c r="AS2662" i="1"/>
  <c r="AS1167" i="1"/>
  <c r="AS2091" i="1"/>
  <c r="AT764" i="1"/>
  <c r="AS2546" i="1"/>
  <c r="AT1204" i="1"/>
  <c r="AT2303" i="1"/>
  <c r="AS984" i="1"/>
  <c r="AT2616" i="1"/>
  <c r="AS1912" i="1"/>
  <c r="AS2400" i="1"/>
  <c r="AT905" i="1"/>
  <c r="AS1874" i="1"/>
  <c r="AS1203" i="1"/>
  <c r="AS2092" i="1"/>
  <c r="AT1471" i="1"/>
  <c r="AT2460" i="1"/>
  <c r="AS829" i="1"/>
  <c r="AT939" i="1"/>
  <c r="AT1408" i="1"/>
  <c r="AS2492" i="1"/>
  <c r="AS2069" i="1"/>
  <c r="AS2527" i="1"/>
  <c r="AS1495" i="1"/>
  <c r="AS821" i="1"/>
  <c r="AS1967" i="1"/>
  <c r="AT1401" i="1"/>
  <c r="AS2186" i="1"/>
  <c r="AS2105" i="1"/>
  <c r="AS2502" i="1"/>
  <c r="AT2521" i="1"/>
  <c r="AS2068" i="1"/>
  <c r="AS1004" i="1"/>
  <c r="AS1769" i="1"/>
  <c r="AT2399" i="1"/>
  <c r="AS2121" i="1"/>
  <c r="AT2497" i="1"/>
  <c r="AT2558" i="1"/>
  <c r="AS1371" i="1"/>
  <c r="AS1190" i="1"/>
  <c r="AS811" i="1"/>
  <c r="AT1785" i="1"/>
  <c r="AT1250" i="1"/>
  <c r="AT1678" i="1"/>
  <c r="AS1259" i="1"/>
  <c r="AS755" i="1"/>
  <c r="AS2222" i="1"/>
  <c r="AS2093" i="1"/>
  <c r="AS2418" i="1"/>
  <c r="AS2356" i="1"/>
  <c r="AS2052" i="1"/>
  <c r="AS2278" i="1"/>
  <c r="AS1160" i="1"/>
  <c r="AS2298" i="1"/>
  <c r="AS2196" i="1"/>
  <c r="AS1124" i="1"/>
  <c r="AS1486" i="1"/>
  <c r="AT1695" i="1"/>
  <c r="AT2196" i="1"/>
  <c r="AT1712" i="1"/>
  <c r="AS2530" i="1"/>
  <c r="AS2508" i="1"/>
  <c r="AT1490" i="1"/>
  <c r="AS1377" i="1"/>
  <c r="AT2278" i="1"/>
  <c r="AS2631" i="1"/>
  <c r="AS1633" i="1"/>
  <c r="AS1560" i="1"/>
  <c r="AS911" i="1"/>
  <c r="AS1974" i="1"/>
  <c r="AT1796" i="1"/>
  <c r="AS2157" i="1"/>
  <c r="AT2418" i="1"/>
  <c r="AT1473" i="1"/>
  <c r="AT2667" i="1"/>
  <c r="AS2183" i="1"/>
  <c r="AS955" i="1"/>
  <c r="AT1927" i="1"/>
  <c r="AS924" i="1"/>
  <c r="AS2192" i="1"/>
  <c r="AS2072" i="1"/>
  <c r="AS1272" i="1"/>
  <c r="AT1648" i="1"/>
  <c r="AS2436" i="1"/>
  <c r="AT1936" i="1"/>
  <c r="AS1433" i="1"/>
  <c r="AS873" i="1"/>
  <c r="AS2232" i="1"/>
  <c r="AS2103" i="1"/>
  <c r="AS2404" i="1"/>
  <c r="AT1784" i="1"/>
  <c r="AT1745" i="1"/>
  <c r="AT1883" i="1"/>
  <c r="AT1743" i="1"/>
  <c r="AT1868" i="1"/>
  <c r="AS2593" i="1"/>
  <c r="AT1921" i="1"/>
  <c r="AS2375" i="1"/>
  <c r="AS2609" i="1"/>
  <c r="AS786" i="1"/>
  <c r="AS2629" i="1"/>
  <c r="AT2688" i="1"/>
  <c r="AT979" i="1"/>
  <c r="AS1396" i="1"/>
  <c r="AS784" i="1"/>
  <c r="AS1608" i="1"/>
  <c r="AS2063" i="1"/>
  <c r="AS850" i="1"/>
  <c r="AT2249" i="1"/>
  <c r="AS1231" i="1"/>
  <c r="AS2658" i="1"/>
  <c r="AT1615" i="1"/>
  <c r="AS1230" i="1"/>
  <c r="AS2310" i="1"/>
  <c r="AS913" i="1"/>
  <c r="AS1996" i="1"/>
  <c r="AS2152" i="1"/>
  <c r="AT2403" i="1"/>
  <c r="AS2174" i="1"/>
  <c r="AS2576" i="1"/>
  <c r="AS1175" i="1"/>
  <c r="AT1620" i="1"/>
  <c r="AS2086" i="1"/>
  <c r="AS2054" i="1"/>
  <c r="AT1696" i="1"/>
  <c r="AS1147" i="1"/>
  <c r="AS1127" i="1"/>
  <c r="AS819" i="1"/>
  <c r="AT1559" i="1"/>
  <c r="AS2144" i="1"/>
  <c r="AT1719" i="1"/>
  <c r="AS814" i="1"/>
  <c r="AT1641" i="1"/>
  <c r="AT1830" i="1"/>
  <c r="AS1024" i="1"/>
  <c r="AT1153" i="1"/>
  <c r="AT2664" i="1"/>
  <c r="AS901" i="1"/>
  <c r="AT786" i="1"/>
  <c r="AS1606" i="1"/>
  <c r="AT2219" i="1"/>
  <c r="AT2063" i="1"/>
  <c r="AS2644" i="1"/>
  <c r="AS1999" i="1"/>
  <c r="AS2100" i="1"/>
  <c r="AT2015" i="1"/>
  <c r="AS2147" i="1"/>
  <c r="AS1067" i="1"/>
  <c r="AS1446" i="1"/>
  <c r="AS1012" i="1"/>
  <c r="AS2522" i="1"/>
  <c r="AT1396" i="1"/>
  <c r="AS812" i="1"/>
  <c r="AS724" i="1"/>
  <c r="AT1108" i="1"/>
  <c r="AS988" i="1"/>
  <c r="AS1745" i="1"/>
  <c r="AS2659" i="1"/>
  <c r="AS1510" i="1"/>
  <c r="AS1085" i="1"/>
  <c r="AS2373" i="1"/>
  <c r="AS2589" i="1"/>
  <c r="AS1101" i="1"/>
  <c r="AS1743" i="1"/>
  <c r="AT1792" i="1"/>
  <c r="AS2641" i="1"/>
  <c r="AS899" i="1"/>
  <c r="AS2332" i="1"/>
  <c r="AS2417" i="1"/>
  <c r="AS2414" i="1"/>
  <c r="AS2444" i="1"/>
  <c r="AS1278" i="1"/>
  <c r="AS1223" i="1"/>
  <c r="AS797" i="1"/>
  <c r="AT2270" i="1"/>
  <c r="AT1892" i="1"/>
  <c r="AS1715" i="1"/>
  <c r="AT2310" i="1"/>
  <c r="AT1960" i="1"/>
  <c r="AS1035" i="1"/>
  <c r="AT913" i="1"/>
  <c r="AT1508" i="1"/>
  <c r="AT1230" i="1"/>
  <c r="AS1084" i="1"/>
  <c r="AS1398" i="1"/>
  <c r="AT1160" i="1"/>
  <c r="AS891" i="1"/>
  <c r="AT2240" i="1"/>
  <c r="AS2201" i="1"/>
  <c r="AS2279" i="1"/>
  <c r="AT2697" i="1"/>
  <c r="AT2160" i="1"/>
  <c r="AS1987" i="1"/>
  <c r="AT820" i="1"/>
  <c r="AT1433" i="1"/>
  <c r="AT2430" i="1"/>
  <c r="AS1747" i="1"/>
  <c r="AT1582" i="1"/>
  <c r="AS2619" i="1"/>
  <c r="AS2476" i="1"/>
  <c r="AS2657" i="1"/>
  <c r="AT1465" i="1"/>
  <c r="AS1180" i="1"/>
  <c r="AT1640" i="1"/>
  <c r="AS1936" i="1"/>
  <c r="AT1343" i="1"/>
  <c r="AS950" i="1"/>
  <c r="S1441" i="1"/>
  <c r="AS1205" i="1"/>
  <c r="AT2152" i="1"/>
  <c r="AS2022" i="1"/>
  <c r="AT1654" i="1"/>
  <c r="AS2540" i="1"/>
  <c r="AT2663" i="1"/>
  <c r="AS2109" i="1"/>
  <c r="AS2376" i="1"/>
  <c r="AS2582" i="1"/>
  <c r="AT1009" i="1"/>
  <c r="AS751" i="1"/>
  <c r="AT2364" i="1"/>
  <c r="AS1501" i="1"/>
  <c r="AS2420" i="1"/>
  <c r="AT1341" i="1"/>
  <c r="AT1749" i="1"/>
  <c r="AT873" i="1"/>
  <c r="AT1761" i="1"/>
  <c r="AT1188" i="1"/>
  <c r="AT1275" i="1"/>
  <c r="AT1843" i="1"/>
  <c r="AS957" i="1"/>
  <c r="AS2389" i="1"/>
  <c r="AT1628" i="1"/>
  <c r="AS2517" i="1"/>
  <c r="AS1130" i="1"/>
  <c r="AS1215" i="1"/>
  <c r="AT1460" i="1"/>
  <c r="AS2182" i="1"/>
  <c r="AS2046" i="1"/>
  <c r="AT1742" i="1"/>
  <c r="AS2568" i="1"/>
  <c r="AT1318" i="1"/>
  <c r="AT1917" i="1"/>
  <c r="AT1679" i="1"/>
  <c r="AS1210" i="1"/>
  <c r="AS2610" i="1"/>
  <c r="AS2099" i="1"/>
  <c r="AT1858" i="1"/>
  <c r="AS1042" i="1"/>
  <c r="AS2518" i="1"/>
  <c r="AS1125" i="1"/>
  <c r="AT1291" i="1"/>
  <c r="AT1740" i="1"/>
  <c r="AS825" i="1"/>
  <c r="AS2393" i="1"/>
  <c r="AS2252" i="1"/>
  <c r="AT2320" i="1"/>
  <c r="AT1908" i="1"/>
  <c r="AT711" i="1"/>
  <c r="AT1482" i="1"/>
  <c r="AT1523" i="1"/>
  <c r="AS2683" i="1"/>
  <c r="AS1959" i="1"/>
  <c r="AS1920" i="1"/>
  <c r="AS2104" i="1"/>
  <c r="AT2185" i="1"/>
  <c r="AS1719" i="1"/>
  <c r="AT813" i="1"/>
  <c r="AT2454" i="1"/>
  <c r="AS1476" i="1"/>
  <c r="AS2628" i="1"/>
  <c r="AT1923" i="1"/>
  <c r="AT1574" i="1"/>
  <c r="AT1612" i="1"/>
  <c r="AT1609" i="1"/>
  <c r="AS1367" i="1"/>
  <c r="AS1753" i="1"/>
  <c r="AT1219" i="1"/>
  <c r="AS2407" i="1"/>
  <c r="AS2421" i="1"/>
  <c r="AS2295" i="1"/>
  <c r="AT1332" i="1"/>
  <c r="AT1175" i="1"/>
  <c r="AT1669" i="1"/>
  <c r="AS779" i="1"/>
  <c r="AS1830" i="1"/>
  <c r="AS2507" i="1"/>
  <c r="AS1199" i="1"/>
  <c r="AS846" i="1"/>
  <c r="AS2123" i="1"/>
  <c r="AT2396" i="1"/>
  <c r="AS2009" i="1"/>
  <c r="AS1417" i="1"/>
  <c r="AS1559" i="1"/>
  <c r="AT1454" i="1"/>
  <c r="AS1695" i="1"/>
  <c r="AS1641" i="1"/>
  <c r="AT2609" i="1"/>
  <c r="AS1241" i="1"/>
  <c r="AT1701" i="1"/>
  <c r="AS2299" i="1"/>
  <c r="AT1750" i="1"/>
  <c r="AS1947" i="1"/>
  <c r="AS1100" i="1"/>
  <c r="AS1615" i="1"/>
  <c r="AS1233" i="1"/>
  <c r="AT1243" i="1"/>
  <c r="AS1473" i="1"/>
  <c r="AS2467" i="1"/>
  <c r="AS2342" i="1"/>
  <c r="AT1964" i="1"/>
  <c r="AT1851" i="1"/>
  <c r="AS2188" i="1"/>
  <c r="AS2535" i="1"/>
  <c r="AS989" i="1"/>
  <c r="AT1869" i="1"/>
  <c r="AS2491" i="1"/>
  <c r="AS956" i="1"/>
  <c r="AS763" i="1"/>
  <c r="AS1305" i="1"/>
  <c r="AT1581" i="1"/>
  <c r="AT2471" i="1"/>
  <c r="AS1991" i="1"/>
  <c r="AS2012" i="1"/>
  <c r="AT2231" i="1"/>
  <c r="AT2315" i="1"/>
  <c r="AS1213" i="1"/>
  <c r="AS2554" i="1"/>
  <c r="AT1506" i="1"/>
  <c r="AT2103" i="1"/>
  <c r="AS1327" i="1"/>
  <c r="AS2529" i="1"/>
  <c r="AT1196" i="1"/>
  <c r="AT1660" i="1"/>
  <c r="AT2603" i="1"/>
  <c r="AS851" i="1"/>
  <c r="AS1071" i="1"/>
  <c r="AT1632" i="1"/>
  <c r="AS753" i="1"/>
  <c r="AS1444" i="1"/>
  <c r="AT2432" i="1"/>
  <c r="AT2658" i="1"/>
  <c r="AS2014" i="1"/>
  <c r="AS1390" i="1"/>
  <c r="AT1543" i="1"/>
  <c r="AS2579" i="1"/>
  <c r="AT1334" i="1"/>
  <c r="AT2065" i="1"/>
  <c r="AS2351" i="1"/>
  <c r="AS1368" i="1"/>
  <c r="AT774" i="1"/>
  <c r="AT1588" i="1"/>
  <c r="AT1705" i="1"/>
  <c r="AS1966" i="1"/>
  <c r="AS2337" i="1"/>
  <c r="AS885" i="1"/>
  <c r="AS1242" i="1"/>
  <c r="AS2289" i="1"/>
  <c r="AT1668" i="1"/>
  <c r="AS2189" i="1"/>
  <c r="AS2514" i="1"/>
  <c r="AS2510" i="1"/>
  <c r="AT1894" i="1"/>
  <c r="AS2354" i="1"/>
  <c r="AS1023" i="1"/>
  <c r="AS1046" i="1"/>
  <c r="AS2416" i="1"/>
  <c r="AT1845" i="1"/>
  <c r="AS2575" i="1"/>
  <c r="AS1349" i="1"/>
  <c r="AT1491" i="1"/>
  <c r="AT2685" i="1"/>
  <c r="AT2034" i="1"/>
  <c r="AS2443" i="1"/>
  <c r="AT2579" i="1"/>
  <c r="AT1907" i="1"/>
  <c r="AS2496" i="1"/>
  <c r="AS1441" i="1"/>
  <c r="AS2018" i="1"/>
  <c r="AT1865" i="1"/>
  <c r="AS2089" i="1"/>
  <c r="AT1528" i="1"/>
  <c r="AT1562" i="1"/>
  <c r="AS889" i="1"/>
  <c r="AS1845" i="1"/>
  <c r="AS1200" i="1"/>
  <c r="AT806" i="1"/>
  <c r="AT1349" i="1"/>
  <c r="AT1601" i="1"/>
  <c r="AT1590" i="1"/>
  <c r="AS2245" i="1"/>
  <c r="AS1221" i="1"/>
  <c r="AS2590" i="1"/>
  <c r="AS2031" i="1"/>
  <c r="AT1961" i="1"/>
  <c r="AT1713" i="1"/>
  <c r="AT1651" i="1"/>
  <c r="AS1491" i="1"/>
  <c r="AS1186" i="1"/>
  <c r="AS2316" i="1"/>
  <c r="AS857" i="1"/>
  <c r="AT920" i="1"/>
  <c r="AS2002" i="1"/>
  <c r="AS907" i="1"/>
  <c r="AT1580" i="1"/>
  <c r="AT1546" i="1"/>
  <c r="AS2081" i="1"/>
  <c r="AS2017" i="1"/>
  <c r="AS2053" i="1"/>
  <c r="AT1515" i="1"/>
  <c r="AS2437" i="1"/>
  <c r="AT1810" i="1"/>
  <c r="AT1653" i="1"/>
  <c r="AS1325" i="1"/>
  <c r="AS1422" i="1"/>
  <c r="AS2003" i="1"/>
  <c r="AS756" i="1"/>
  <c r="AS1257" i="1"/>
  <c r="AS1342" i="1"/>
  <c r="AS2037" i="1"/>
  <c r="AS835" i="1"/>
  <c r="AT1594" i="1"/>
  <c r="AS2070" i="1"/>
  <c r="AT2017" i="1"/>
  <c r="AT2002" i="1"/>
  <c r="AS2129" i="1"/>
  <c r="AS2585" i="1"/>
  <c r="AT1752" i="1"/>
  <c r="AS2594" i="1"/>
  <c r="AS1311" i="1"/>
  <c r="AS1381" i="1"/>
  <c r="AS2275" i="1"/>
  <c r="AS1005" i="1"/>
  <c r="AS2395" i="1"/>
  <c r="AT1831" i="1"/>
  <c r="AS968" i="1"/>
  <c r="AT1932" i="1"/>
  <c r="AS2322" i="1"/>
  <c r="AT1918" i="1"/>
  <c r="AS748" i="1"/>
  <c r="AS1174" i="1"/>
  <c r="AS1425" i="1"/>
  <c r="AS2672" i="1"/>
  <c r="AS2025" i="1"/>
  <c r="AS1087" i="1"/>
  <c r="AS1135" i="1"/>
  <c r="AS2006" i="1"/>
  <c r="AS1049" i="1"/>
  <c r="AT1881" i="1"/>
  <c r="AS737" i="1"/>
  <c r="AT1871" i="1"/>
  <c r="AS883" i="1"/>
  <c r="AS2164" i="1"/>
  <c r="AS2674" i="1"/>
  <c r="AS2524" i="1"/>
  <c r="AT1704" i="1"/>
  <c r="AS2548" i="1"/>
  <c r="AS1384" i="1"/>
  <c r="AS2480" i="1"/>
  <c r="AS998" i="1"/>
  <c r="F2532" i="1"/>
  <c r="AS1165" i="1"/>
  <c r="AS1986" i="1"/>
  <c r="AT1698" i="1"/>
  <c r="AS1346" i="1"/>
  <c r="AS1021" i="1"/>
  <c r="AT1962" i="1"/>
  <c r="AT1533" i="1"/>
  <c r="AS2191" i="1"/>
  <c r="AS2550" i="1"/>
  <c r="AT1783" i="1"/>
  <c r="AS2039" i="1"/>
  <c r="AT1464" i="1"/>
  <c r="AS918" i="1"/>
  <c r="AS783" i="1"/>
  <c r="AT1420" i="1"/>
  <c r="AT756" i="1"/>
  <c r="AT2016" i="1"/>
  <c r="AT2437" i="1"/>
  <c r="AS1653" i="1"/>
  <c r="AS2113" i="1"/>
  <c r="AS2449" i="1"/>
  <c r="AS1092" i="1"/>
  <c r="AS2486" i="1"/>
  <c r="AS2187" i="1"/>
  <c r="AS2127" i="1"/>
  <c r="AS734" i="1"/>
  <c r="AS947" i="1"/>
  <c r="AS1058" i="1"/>
  <c r="AT936" i="1"/>
  <c r="AS767" i="1"/>
  <c r="AT2003" i="1"/>
  <c r="AS834" i="1"/>
  <c r="AT1321" i="1"/>
  <c r="AS1818" i="1"/>
  <c r="AS1546" i="1"/>
  <c r="AT2292" i="1"/>
  <c r="AS1810" i="1"/>
  <c r="AT1505" i="1"/>
  <c r="AT907" i="1"/>
  <c r="AT1422" i="1"/>
  <c r="AS2248" i="1"/>
  <c r="AT2197" i="1"/>
  <c r="AS2598" i="1"/>
  <c r="AT864" i="1"/>
  <c r="AT1300" i="1"/>
  <c r="AT1163" i="1"/>
  <c r="AT2358" i="1"/>
  <c r="AS2341" i="1"/>
  <c r="AT1666" i="1"/>
  <c r="AS2703" i="1"/>
  <c r="AS2238" i="1"/>
  <c r="AS761" i="1"/>
  <c r="AT1951" i="1"/>
  <c r="AT1572" i="1"/>
  <c r="AS712" i="1"/>
  <c r="AT1729" i="1"/>
  <c r="AS2343" i="1"/>
  <c r="AS1073" i="1"/>
  <c r="AT1957" i="1"/>
  <c r="AS2519" i="1"/>
  <c r="AT1766" i="1"/>
  <c r="AT971" i="1"/>
  <c r="AT1253" i="1"/>
  <c r="AT1922" i="1"/>
  <c r="AT2213" i="1"/>
  <c r="AS2242" i="1"/>
  <c r="AS1804" i="1"/>
  <c r="AT2061" i="1"/>
  <c r="AS837" i="1"/>
  <c r="AS903" i="1"/>
  <c r="AT2672" i="1"/>
  <c r="AS2230" i="1"/>
  <c r="AS993" i="1"/>
  <c r="AS2605" i="1"/>
  <c r="AS1074" i="1"/>
  <c r="AT968" i="1"/>
  <c r="AS1413" i="1"/>
  <c r="AT1686" i="1"/>
  <c r="AT1599" i="1"/>
  <c r="AS1403" i="1"/>
  <c r="AS2647" i="1"/>
  <c r="AS2143" i="1"/>
  <c r="AT1681" i="1"/>
  <c r="AT2164" i="1"/>
  <c r="AT2159" i="1"/>
  <c r="AT2136" i="1"/>
  <c r="AS1212" i="1"/>
  <c r="AT2323" i="1"/>
  <c r="AS1391" i="1"/>
  <c r="AT2006" i="1"/>
  <c r="AS2293" i="1"/>
  <c r="AS2669" i="1"/>
  <c r="AS2206" i="1"/>
  <c r="AS2411" i="1"/>
  <c r="AS725" i="1"/>
  <c r="AS2348" i="1"/>
  <c r="AS717" i="1"/>
  <c r="AS1133" i="1"/>
  <c r="AS994" i="1"/>
  <c r="AS922" i="1"/>
  <c r="AS2169" i="1"/>
  <c r="AT1864" i="1"/>
  <c r="AS2586" i="1"/>
  <c r="AS2177" i="1"/>
  <c r="AS2277" i="1"/>
  <c r="AT1832" i="1"/>
  <c r="AS1018" i="1"/>
  <c r="AS856" i="1"/>
  <c r="AS2118" i="1"/>
  <c r="AT1542" i="1"/>
  <c r="AT1513" i="1"/>
  <c r="AS1031" i="1"/>
  <c r="AS865" i="1"/>
  <c r="AS2333" i="1"/>
  <c r="AS800" i="1"/>
  <c r="AS1161" i="1"/>
  <c r="AT1737" i="1"/>
  <c r="AS897" i="1"/>
  <c r="AS2684" i="1"/>
  <c r="AS2618" i="1"/>
  <c r="AS2319" i="1"/>
  <c r="AS2630" i="1"/>
  <c r="AS1997" i="1"/>
  <c r="AS849" i="1"/>
  <c r="AS1187" i="1"/>
  <c r="AT1722" i="1"/>
  <c r="AS945" i="1"/>
  <c r="AS1177" i="1"/>
  <c r="AS2133" i="1"/>
  <c r="AS2439" i="1"/>
  <c r="AS1314" i="1"/>
  <c r="AS1285" i="1"/>
  <c r="AS2229" i="1"/>
  <c r="AT853" i="1"/>
  <c r="AS1040" i="1"/>
  <c r="AS2171" i="1"/>
  <c r="AT1534" i="1"/>
  <c r="AT1800" i="1"/>
  <c r="AS2220" i="1"/>
  <c r="AS1051" i="1"/>
  <c r="AT1837" i="1"/>
  <c r="AS2408" i="1"/>
  <c r="AS790" i="1"/>
  <c r="AS1178" i="1"/>
  <c r="AS1019" i="1"/>
  <c r="AT1809" i="1"/>
  <c r="AS1472" i="1"/>
  <c r="AS1984" i="1"/>
  <c r="AS1977" i="1"/>
  <c r="AS2000" i="1"/>
  <c r="AS1906" i="1"/>
  <c r="AS1028" i="1"/>
  <c r="AT1618" i="1"/>
  <c r="AT1005" i="1"/>
  <c r="AT1595" i="1"/>
  <c r="AS2625" i="1"/>
  <c r="AT1169" i="1"/>
  <c r="AS2621" i="1"/>
  <c r="AS1543" i="1"/>
  <c r="AT2368" i="1"/>
  <c r="AS1093" i="1"/>
  <c r="AS1296" i="1"/>
  <c r="AS815" i="1"/>
  <c r="AS1466" i="1"/>
  <c r="AT2222" i="1"/>
  <c r="AT1639" i="1"/>
  <c r="AS869" i="1"/>
  <c r="AS1871" i="1"/>
  <c r="AT833" i="1"/>
  <c r="AT1667" i="1"/>
  <c r="AS2110" i="1"/>
  <c r="AT1381" i="1"/>
  <c r="AS2623" i="1"/>
  <c r="AS2384" i="1"/>
  <c r="AS2640" i="1"/>
  <c r="AS2423" i="1"/>
  <c r="AS1992" i="1"/>
  <c r="AS1338" i="1"/>
  <c r="AS1979" i="1"/>
  <c r="AS760" i="1"/>
  <c r="AS877" i="1"/>
  <c r="AS1207" i="1"/>
  <c r="AT1627" i="1"/>
  <c r="AS1226" i="1"/>
  <c r="AS1033" i="1"/>
  <c r="AS997" i="1"/>
  <c r="AS927" i="1"/>
  <c r="AS817" i="1"/>
  <c r="AT1689" i="1"/>
  <c r="AS999" i="1"/>
  <c r="AS2212" i="1"/>
  <c r="AS2050" i="1"/>
  <c r="AT1537" i="1"/>
  <c r="AS2264" i="1"/>
  <c r="AS1276" i="1"/>
  <c r="AS1692" i="1"/>
  <c r="AS780" i="1"/>
  <c r="AS904" i="1"/>
  <c r="AS2226" i="1"/>
  <c r="AT2480" i="1"/>
  <c r="AS1875" i="1"/>
  <c r="AS1138" i="1"/>
  <c r="AT2133" i="1"/>
  <c r="AT2618" i="1"/>
  <c r="AT850" i="1"/>
  <c r="AS2676" i="1"/>
  <c r="AT1573" i="1"/>
  <c r="AS1014" i="1"/>
  <c r="AT1384" i="1"/>
  <c r="AS716" i="1"/>
  <c r="AT2549" i="1"/>
  <c r="AT2333" i="1"/>
  <c r="AS2071" i="1"/>
  <c r="AS1080" i="1"/>
  <c r="AS1370" i="1"/>
  <c r="AT1498" i="1"/>
  <c r="AS2634" i="1"/>
  <c r="AS2680" i="1"/>
  <c r="AS2574" i="1"/>
  <c r="AS1337" i="1"/>
  <c r="AS1066" i="1"/>
  <c r="AS1431" i="1"/>
  <c r="AS1347" i="1"/>
  <c r="AS810" i="1"/>
  <c r="AS726" i="1"/>
  <c r="AS2297" i="1"/>
  <c r="AT1880" i="1"/>
  <c r="AS1037" i="1"/>
  <c r="AS1063" i="1"/>
  <c r="AT790" i="1"/>
  <c r="AS1254" i="1"/>
  <c r="AS875" i="1"/>
  <c r="AS2124" i="1"/>
  <c r="AT1502" i="1"/>
  <c r="AS2274" i="1"/>
  <c r="AS916" i="1"/>
  <c r="AS2048" i="1"/>
  <c r="AS2706" i="1"/>
  <c r="AS1121" i="1"/>
  <c r="AT2575" i="1"/>
  <c r="AS2284" i="1"/>
  <c r="AT1741" i="1"/>
  <c r="AT1888" i="1"/>
  <c r="AT2408" i="1"/>
  <c r="AT2703" i="1"/>
  <c r="AS2506" i="1"/>
  <c r="AS1273" i="1"/>
  <c r="AS2114" i="1"/>
  <c r="AT918" i="1"/>
  <c r="AT2550" i="1"/>
  <c r="AS1533" i="1"/>
  <c r="AS1837" i="1"/>
  <c r="AS2694" i="1"/>
  <c r="AS1439" i="1"/>
  <c r="AT2245" i="1"/>
  <c r="AT2238" i="1"/>
  <c r="AT2177" i="1"/>
  <c r="AS1162" i="1"/>
  <c r="AS831" i="1"/>
  <c r="AT945" i="1"/>
  <c r="AS2011" i="1"/>
  <c r="AT1483" i="1"/>
  <c r="AT1866" i="1"/>
  <c r="AT1342" i="1"/>
  <c r="AT1576" i="1"/>
  <c r="AS1783" i="1"/>
  <c r="AT1778" i="1"/>
  <c r="AS1375" i="1"/>
  <c r="AT1492" i="1"/>
  <c r="AS1112" i="1"/>
  <c r="AS2305" i="1"/>
  <c r="AS2700" i="1"/>
  <c r="AT1626" i="1"/>
  <c r="AT1937" i="1"/>
  <c r="AS2450" i="1"/>
  <c r="AS823" i="1"/>
  <c r="AT1790" i="1"/>
  <c r="AS1206" i="1"/>
  <c r="AS1098" i="1"/>
  <c r="AS2153" i="1"/>
  <c r="AS1280" i="1"/>
  <c r="AS2013" i="1"/>
  <c r="AS824" i="1"/>
  <c r="AT1516" i="1"/>
  <c r="AT1893" i="1"/>
  <c r="AS740" i="1"/>
  <c r="AT2448" i="1"/>
  <c r="AT2626" i="1"/>
  <c r="AS1990" i="1"/>
  <c r="AT2411" i="1"/>
  <c r="AS1962" i="1"/>
  <c r="AT2191" i="1"/>
  <c r="AT2039" i="1"/>
  <c r="AT1519" i="1"/>
  <c r="AT1762" i="1"/>
  <c r="AS1534" i="1"/>
  <c r="AS1687" i="1"/>
  <c r="AS1864" i="1"/>
  <c r="AT2118" i="1"/>
  <c r="AS2254" i="1"/>
  <c r="AT1732" i="1"/>
  <c r="AT1600" i="1"/>
  <c r="AS2007" i="1"/>
  <c r="AS749" i="1"/>
  <c r="AS1971" i="1"/>
  <c r="AT1903" i="1"/>
  <c r="AT849" i="1"/>
  <c r="AS2208" i="1"/>
  <c r="AS1027" i="1"/>
  <c r="AS1449" i="1"/>
  <c r="AS1704" i="1"/>
  <c r="AT922" i="1"/>
  <c r="AS1970" i="1"/>
  <c r="AT761" i="1"/>
  <c r="AT1346" i="1"/>
  <c r="AT835" i="1"/>
  <c r="AT1772" i="1"/>
  <c r="AT2548" i="1"/>
  <c r="AS2434" i="1"/>
  <c r="AT2494" i="1"/>
  <c r="AS1054" i="1"/>
  <c r="AS1022" i="1"/>
  <c r="AT2327" i="1"/>
  <c r="AT1161" i="1"/>
  <c r="AS2057" i="1"/>
  <c r="AT1997" i="1"/>
  <c r="AT2503" i="1"/>
  <c r="AS1274" i="1"/>
  <c r="AT2378" i="1"/>
  <c r="AS2148" i="1"/>
  <c r="AS1450" i="1"/>
  <c r="AT1021" i="1"/>
  <c r="AS2161" i="1"/>
  <c r="AS1464" i="1"/>
  <c r="AT2037" i="1"/>
  <c r="AS975" i="1"/>
  <c r="AS1973" i="1"/>
  <c r="AS1887" i="1"/>
  <c r="AT1264" i="1"/>
  <c r="AS1039" i="1"/>
  <c r="AT1527" i="1"/>
  <c r="AS1326" i="1"/>
  <c r="AT897" i="1"/>
  <c r="AS791" i="1"/>
  <c r="AT1489" i="1"/>
  <c r="AS775" i="1"/>
  <c r="AT1452" i="1"/>
  <c r="AT1771" i="1"/>
  <c r="AS1193" i="1"/>
  <c r="AT1702" i="1"/>
  <c r="AS2642" i="1"/>
  <c r="AS1393" i="1"/>
  <c r="AS2259" i="1"/>
  <c r="AS2489" i="1"/>
  <c r="AS2062" i="1"/>
  <c r="AS1141" i="1"/>
  <c r="AT1621" i="1"/>
  <c r="AS2215" i="1"/>
  <c r="AS2260" i="1"/>
  <c r="AS2531" i="1"/>
  <c r="AS2413" i="1"/>
  <c r="AS1319" i="1"/>
  <c r="AS2451" i="1"/>
  <c r="AS1442" i="1"/>
  <c r="AS1237" i="1"/>
  <c r="AS1041" i="1"/>
  <c r="AS787" i="1"/>
  <c r="AT1839" i="1"/>
  <c r="AS2577" i="1"/>
  <c r="AT1544" i="1"/>
  <c r="AT2018" i="1"/>
  <c r="AS2691" i="1"/>
  <c r="AS921" i="1"/>
  <c r="AS2101" i="1"/>
  <c r="AS1611" i="1"/>
  <c r="AS2167" i="1"/>
  <c r="AS2534" i="1"/>
  <c r="AS1407" i="1"/>
  <c r="AS2205" i="1"/>
  <c r="AS799" i="1"/>
  <c r="AS1307" i="1"/>
  <c r="AT1688" i="1"/>
  <c r="AT1756" i="1"/>
  <c r="AT1833" i="1"/>
  <c r="AT1898" i="1"/>
  <c r="AS2273" i="1"/>
  <c r="AS1218" i="1"/>
  <c r="AS1893" i="1"/>
  <c r="AS1386" i="1"/>
  <c r="AS2038" i="1"/>
  <c r="AT1480" i="1"/>
  <c r="AT1676" i="1"/>
  <c r="AS1340" i="1"/>
  <c r="AT1795" i="1"/>
  <c r="AS2692" i="1"/>
  <c r="AS2651" i="1"/>
  <c r="AS2556" i="1"/>
  <c r="AT1646" i="1"/>
  <c r="AS2578" i="1"/>
  <c r="AT1673" i="1"/>
  <c r="AT1857" i="1"/>
  <c r="AS2106" i="1"/>
  <c r="AT1820" i="1"/>
  <c r="AS908" i="1"/>
  <c r="AS843" i="1"/>
  <c r="AS2600" i="1"/>
  <c r="AS1269" i="1"/>
  <c r="AS852" i="1"/>
  <c r="AS876" i="1"/>
  <c r="AS1020" i="1"/>
  <c r="AS2331" i="1"/>
  <c r="AS1435" i="1"/>
  <c r="AS1258" i="1"/>
  <c r="AS1972" i="1"/>
  <c r="AS1312" i="1"/>
  <c r="AT2135" i="1"/>
  <c r="AS1516" i="1"/>
  <c r="AS2223" i="1"/>
  <c r="AS1865" i="1"/>
  <c r="AS1317" i="1"/>
  <c r="AS1528" i="1"/>
  <c r="AS1116" i="1"/>
  <c r="AT1836" i="1"/>
  <c r="AT1925" i="1"/>
  <c r="AS1424" i="1"/>
  <c r="AS743" i="1"/>
  <c r="AS2001" i="1"/>
  <c r="AS2599" i="1"/>
  <c r="AT1720" i="1"/>
  <c r="AT1448" i="1"/>
  <c r="AT1965" i="1"/>
  <c r="AS895" i="1"/>
  <c r="AS2317" i="1"/>
  <c r="AT1063" i="1"/>
  <c r="AS2455" i="1"/>
  <c r="AS2645" i="1"/>
  <c r="AT2237" i="1"/>
  <c r="AS887" i="1"/>
  <c r="AT1037" i="1"/>
  <c r="AS2211" i="1"/>
  <c r="AT1555" i="1"/>
  <c r="AT1526" i="1"/>
  <c r="AS2525" i="1"/>
  <c r="AT2651" i="1"/>
  <c r="AT1886" i="1"/>
  <c r="AT927" i="1"/>
  <c r="AT1931" i="1"/>
  <c r="AT1511" i="1"/>
  <c r="AS1440" i="1"/>
  <c r="AT1474" i="1"/>
  <c r="AS1055" i="1"/>
  <c r="AS1434" i="1"/>
  <c r="AS2339" i="1"/>
  <c r="AS768" i="1"/>
  <c r="AS2551" i="1"/>
  <c r="AS2051" i="1"/>
  <c r="AT1494" i="1"/>
  <c r="AT1813" i="1"/>
  <c r="AS1262" i="1"/>
  <c r="AS1426" i="1"/>
  <c r="AT1478" i="1"/>
  <c r="AS1322" i="1"/>
  <c r="AS1249" i="1"/>
  <c r="AT1388" i="1"/>
  <c r="AS801" i="1"/>
  <c r="AS962" i="1"/>
  <c r="AS1415" i="1"/>
  <c r="AS2379" i="1"/>
  <c r="AS995" i="1"/>
  <c r="AT1861" i="1"/>
  <c r="AS1214" i="1"/>
  <c r="AT1622" i="1"/>
  <c r="AS1587" i="1"/>
  <c r="AT2379" i="1"/>
  <c r="AT1575" i="1"/>
  <c r="AS1857" i="1"/>
  <c r="AS1646" i="1"/>
  <c r="AS1255" i="1"/>
  <c r="AS2097" i="1"/>
  <c r="AT2071" i="1"/>
  <c r="AT2384" i="1"/>
  <c r="AT1578" i="1"/>
  <c r="AT1340" i="1"/>
  <c r="AT1607" i="1"/>
  <c r="AT1338" i="1"/>
  <c r="AS1151" i="1"/>
  <c r="AS1811" i="1"/>
  <c r="AT1485" i="1"/>
  <c r="AS978" i="1"/>
  <c r="AS2349" i="1"/>
  <c r="AS1240" i="1"/>
  <c r="AS781" i="1"/>
  <c r="AT1935" i="1"/>
  <c r="AS2102" i="1"/>
  <c r="AS1267" i="1"/>
  <c r="AT1386" i="1"/>
  <c r="AT1020" i="1"/>
  <c r="AT1755" i="1"/>
  <c r="AT1610" i="1"/>
  <c r="AT1870" i="1"/>
  <c r="AS828" i="1"/>
  <c r="AS1261" i="1"/>
  <c r="AS2155" i="1"/>
  <c r="AS2678" i="1"/>
  <c r="AS2209" i="1"/>
  <c r="AS2547" i="1"/>
  <c r="AT1840" i="1"/>
  <c r="AS1181" i="1"/>
  <c r="AT1061" i="1"/>
  <c r="AS715" i="1"/>
  <c r="AS2544" i="1"/>
  <c r="AS2243" i="1"/>
  <c r="AT1941" i="1"/>
  <c r="AS1208" i="1"/>
  <c r="AT1481" i="1"/>
  <c r="AS2374" i="1"/>
  <c r="AS2329" i="1"/>
  <c r="AS1369" i="1"/>
  <c r="AS2073" i="1"/>
  <c r="AS1983" i="1"/>
  <c r="AS2338" i="1"/>
  <c r="AS1110" i="1"/>
  <c r="AS854" i="1"/>
  <c r="AS2163" i="1"/>
  <c r="AS2269" i="1"/>
  <c r="AS2614" i="1"/>
  <c r="AS2555" i="1"/>
  <c r="AS2285" i="1"/>
  <c r="AS1998" i="1"/>
  <c r="AT1207" i="1"/>
  <c r="AT2111" i="1"/>
  <c r="AT1759" i="1"/>
  <c r="AS1356" i="1"/>
  <c r="AT1829" i="1"/>
  <c r="AT1361" i="1"/>
  <c r="AT2172" i="1"/>
  <c r="AS931" i="1"/>
  <c r="AT2486" i="1"/>
  <c r="AT827" i="1"/>
  <c r="AT749" i="1"/>
  <c r="AS708" i="1"/>
  <c r="AS1988" i="1"/>
  <c r="AT1757" i="1"/>
  <c r="AT2510" i="1"/>
  <c r="AS2170" i="1"/>
  <c r="AS1481" i="1"/>
  <c r="AS1595" i="1"/>
  <c r="AS1421" i="1"/>
  <c r="AS2328" i="1"/>
  <c r="AS2422" i="1"/>
  <c r="AT1305" i="1"/>
  <c r="AT1504" i="1"/>
  <c r="AS1076" i="1"/>
  <c r="AS2592" i="1"/>
  <c r="AS1600" i="1"/>
  <c r="AT2041" i="1"/>
  <c r="AT880" i="1"/>
  <c r="AT1724" i="1"/>
  <c r="AS2250" i="1"/>
  <c r="AS2536" i="1"/>
  <c r="AT1659" i="1"/>
  <c r="AT2080" i="1"/>
  <c r="AS1544" i="1"/>
  <c r="AT2306" i="1"/>
  <c r="AT2243" i="1"/>
  <c r="AT2189" i="1"/>
  <c r="AT2646" i="1"/>
  <c r="AS741" i="1"/>
  <c r="AT1043" i="1"/>
  <c r="AT840" i="1"/>
  <c r="AS2141" i="1"/>
  <c r="AS2597" i="1"/>
  <c r="AS1406" i="1"/>
  <c r="AT1978" i="1"/>
  <c r="AS2366" i="1"/>
  <c r="AT2155" i="1"/>
  <c r="AS1427" i="1"/>
  <c r="AT1176" i="1"/>
  <c r="AT2577" i="1"/>
  <c r="AS2043" i="1"/>
  <c r="AT1261" i="1"/>
  <c r="AT1904" i="1"/>
  <c r="AS1626" i="1"/>
  <c r="AS983" i="1"/>
  <c r="AT2535" i="1"/>
  <c r="AS1554" i="1"/>
  <c r="AS1289" i="1"/>
  <c r="AT2678" i="1"/>
  <c r="AT2163" i="1"/>
  <c r="AT824" i="1"/>
  <c r="AT1981" i="1"/>
  <c r="AS822" i="1"/>
  <c r="AS710" i="1"/>
  <c r="AS1649" i="1"/>
  <c r="AT2491" i="1"/>
  <c r="AT2089" i="1"/>
  <c r="AT2187" i="1"/>
  <c r="AT1110" i="1"/>
  <c r="AS1060" i="1"/>
  <c r="AT823" i="1"/>
  <c r="AT1280" i="1"/>
  <c r="AS2620" i="1"/>
  <c r="AS841" i="1"/>
  <c r="AS2138" i="1"/>
  <c r="AT2209" i="1"/>
  <c r="AT2073" i="1"/>
  <c r="AS1839" i="1"/>
  <c r="AT1426" i="1"/>
  <c r="AS1136" i="1"/>
  <c r="AS2193" i="1"/>
  <c r="AS1898" i="1"/>
  <c r="AT2338" i="1"/>
  <c r="AT1915" i="1"/>
  <c r="AT1872" i="1"/>
  <c r="AS1550" i="1"/>
  <c r="AT1055" i="1"/>
  <c r="AT2544" i="1"/>
  <c r="AS1686" i="1"/>
  <c r="AT2125" i="1"/>
  <c r="AS896" i="1"/>
  <c r="AS1293" i="1"/>
  <c r="AT1706" i="1"/>
  <c r="AS2611" i="1"/>
  <c r="AS2583" i="1"/>
  <c r="AT1115" i="1"/>
  <c r="AS1805" i="1"/>
  <c r="AS2026" i="1"/>
  <c r="AS2280" i="1"/>
  <c r="AS842" i="1"/>
  <c r="AS1494" i="1"/>
  <c r="AT1434" i="1"/>
  <c r="AS2085" i="1"/>
  <c r="AT1914" i="1"/>
  <c r="AS1015" i="1"/>
  <c r="AT1797" i="1"/>
  <c r="AT1413" i="1"/>
  <c r="AS1673" i="1"/>
  <c r="AS2032" i="1"/>
  <c r="AS1345" i="1"/>
  <c r="AT1807" i="1"/>
  <c r="AT2380" i="1"/>
  <c r="AT2215" i="1"/>
  <c r="AS1711" i="1"/>
  <c r="AS2340" i="1"/>
  <c r="AS1869" i="1"/>
  <c r="AT2256" i="1"/>
  <c r="AT2692" i="1"/>
  <c r="AT2551" i="1"/>
  <c r="AT2232" i="1"/>
  <c r="AS2218" i="1"/>
  <c r="AT1407" i="1"/>
  <c r="AT1637" i="1"/>
  <c r="AT768" i="1"/>
  <c r="AS1581" i="1"/>
  <c r="AT799" i="1"/>
  <c r="AS937" i="1"/>
  <c r="AS2565" i="1"/>
  <c r="AT892" i="1"/>
  <c r="AS2042" i="1"/>
  <c r="AT1208" i="1"/>
  <c r="AS2390" i="1"/>
  <c r="AS860" i="1"/>
  <c r="AS1599" i="1"/>
  <c r="AT1919" i="1"/>
  <c r="AT1604" i="1"/>
  <c r="AT2556" i="1"/>
  <c r="AS1224" i="1"/>
  <c r="AS1567" i="1"/>
  <c r="AS2440" i="1"/>
  <c r="AS1676" i="1"/>
  <c r="AS926" i="1"/>
  <c r="AS919" i="1"/>
  <c r="AS1718" i="1"/>
  <c r="AT2329" i="1"/>
  <c r="AS1008" i="1"/>
  <c r="AS1681" i="1"/>
  <c r="AT1801" i="1"/>
  <c r="AT2262" i="1"/>
  <c r="AS1511" i="1"/>
  <c r="AS839" i="1"/>
  <c r="AS2453" i="1"/>
  <c r="AS2194" i="1"/>
  <c r="AS893" i="1"/>
  <c r="AS1480" i="1"/>
  <c r="AT2273" i="1"/>
  <c r="AT1369" i="1"/>
  <c r="AT1585" i="1"/>
  <c r="AS1771" i="1"/>
  <c r="AT1403" i="1"/>
  <c r="AT1846" i="1"/>
  <c r="AT934" i="1"/>
  <c r="AS785" i="1"/>
  <c r="AT1781" i="1"/>
  <c r="AS1777" i="1"/>
  <c r="AT2143" i="1"/>
  <c r="AS2477" i="1"/>
  <c r="AS1282" i="1"/>
  <c r="AT1467" i="1"/>
  <c r="AT1218" i="1"/>
  <c r="AT1723" i="1"/>
  <c r="AT974" i="1"/>
  <c r="AS2288" i="1"/>
  <c r="AS2501" i="1"/>
  <c r="AS1700" i="1"/>
  <c r="AS1913" i="1"/>
  <c r="AS1994" i="1"/>
  <c r="AS1283" i="1"/>
  <c r="AS765" i="1"/>
  <c r="AS1366" i="1"/>
  <c r="AT1708" i="1"/>
  <c r="AS1817" i="1"/>
  <c r="AT1525" i="1"/>
  <c r="AS2483" i="1"/>
  <c r="AT2271" i="1"/>
  <c r="AS952" i="1"/>
  <c r="AT715" i="1"/>
  <c r="AS742" i="1"/>
  <c r="AS890" i="1"/>
  <c r="AT1879" i="1"/>
  <c r="AT1948" i="1"/>
  <c r="AT2007" i="1"/>
  <c r="AT1549" i="1"/>
  <c r="AS1882" i="1"/>
  <c r="AS2385" i="1"/>
  <c r="AT1548" i="1"/>
  <c r="AT787" i="1"/>
  <c r="AT1262" i="1"/>
  <c r="AS1251" i="1"/>
  <c r="AS1851" i="1"/>
  <c r="AS2030" i="1"/>
  <c r="AT1236" i="1"/>
  <c r="AS1813" i="1"/>
  <c r="AT1393" i="1"/>
  <c r="AT966" i="1"/>
  <c r="AT2489" i="1"/>
  <c r="AT1983" i="1"/>
  <c r="AT854" i="1"/>
  <c r="AT2451" i="1"/>
  <c r="AS1197" i="1"/>
  <c r="AS1963" i="1"/>
  <c r="AS1452" i="1"/>
  <c r="AT2051" i="1"/>
  <c r="AS906" i="1"/>
  <c r="AT1754" i="1"/>
  <c r="AS1788" i="1"/>
  <c r="AS777" i="1"/>
  <c r="AT1789" i="1"/>
  <c r="AT956" i="1"/>
  <c r="AS773" i="1"/>
  <c r="AS1474" i="1"/>
  <c r="AT852" i="1"/>
  <c r="AS2122" i="1"/>
  <c r="AT2050" i="1"/>
  <c r="AT962" i="1"/>
  <c r="AS986" i="1"/>
  <c r="AT2269" i="1"/>
  <c r="AS796" i="1"/>
  <c r="AT997" i="1"/>
  <c r="AS1632" i="1"/>
  <c r="AS1751" i="1"/>
  <c r="AT995" i="1"/>
  <c r="AT1938" i="1"/>
  <c r="AS2668" i="1"/>
  <c r="AT1616" i="1"/>
  <c r="AS2173" i="1"/>
  <c r="AT810" i="1"/>
  <c r="AT1629" i="1"/>
  <c r="AS2162" i="1"/>
  <c r="AT2600" i="1"/>
  <c r="AT2285" i="1"/>
  <c r="AS1498" i="1"/>
  <c r="AS1438" i="1"/>
  <c r="AS746" i="1"/>
  <c r="AT1337" i="1"/>
  <c r="AT2264" i="1"/>
  <c r="AT1992" i="1"/>
  <c r="AS1861" i="1"/>
  <c r="AS2233" i="1"/>
  <c r="AS1748" i="1"/>
  <c r="AS1689" i="1"/>
  <c r="AT999" i="1"/>
  <c r="AT1462" i="1"/>
  <c r="AS766" i="1"/>
  <c r="AS2059" i="1"/>
  <c r="AT932" i="1"/>
  <c r="AT1033" i="1"/>
  <c r="AS2078" i="1"/>
  <c r="AS1109" i="1"/>
  <c r="AS2495" i="1"/>
  <c r="AT788" i="1"/>
  <c r="AT843" i="1"/>
  <c r="AT1867" i="1"/>
  <c r="AT2574" i="1"/>
  <c r="AT2634" i="1"/>
  <c r="AS2409" i="1"/>
  <c r="AT1415" i="1"/>
  <c r="AT2367" i="1"/>
  <c r="AT1214" i="1"/>
  <c r="AS992" i="1"/>
  <c r="AS1286" i="1"/>
  <c r="AT2640" i="1"/>
  <c r="AT1725" i="1"/>
  <c r="AT2235" i="1"/>
  <c r="AS941" i="1"/>
  <c r="AT2614" i="1"/>
  <c r="AS1330" i="1"/>
  <c r="AS1448" i="1"/>
  <c r="AS965" i="1"/>
  <c r="AS2263" i="1"/>
  <c r="AS1935" i="1"/>
  <c r="AS1003" i="1"/>
  <c r="AS2479" i="1"/>
  <c r="AT1985" i="1"/>
  <c r="AT1984" i="1"/>
  <c r="AS1836" i="1"/>
  <c r="AS762" i="1"/>
  <c r="AS2365" i="1"/>
  <c r="AT1143" i="1"/>
  <c r="AT1404" i="1"/>
  <c r="AS2286" i="1"/>
  <c r="AT1119" i="1"/>
  <c r="AT895" i="1"/>
  <c r="AT910" i="1"/>
  <c r="AS1379" i="1"/>
  <c r="AT2001" i="1"/>
  <c r="AT743" i="1"/>
  <c r="AS1103" i="1"/>
  <c r="AT1524" i="1"/>
  <c r="AT781" i="1"/>
  <c r="AT2633" i="1"/>
  <c r="AS1131" i="1"/>
  <c r="AT1424" i="1"/>
  <c r="AT1958" i="1"/>
  <c r="AS2119" i="1"/>
  <c r="AS1352" i="1"/>
  <c r="AT1463" i="1"/>
  <c r="AT2599" i="1"/>
  <c r="AT2349" i="1"/>
  <c r="AS1925" i="1"/>
  <c r="AT1240" i="1"/>
  <c r="AS2655" i="1"/>
  <c r="AT1739" i="1"/>
  <c r="AT1529" i="1"/>
  <c r="AS2702" i="1"/>
  <c r="AS1720" i="1"/>
  <c r="AS1364" i="1"/>
  <c r="AT978" i="1"/>
  <c r="AS1853" i="1"/>
  <c r="AS2445" i="1"/>
  <c r="AT2654" i="1"/>
  <c r="AT958" i="1"/>
  <c r="AT2317" i="1"/>
  <c r="AS2255" i="1"/>
  <c r="AS2570" i="1"/>
  <c r="AT1116" i="1"/>
  <c r="AT2102" i="1"/>
  <c r="AS871" i="1"/>
  <c r="AS1220" i="1"/>
  <c r="AS2221" i="1"/>
  <c r="AS2369" i="1"/>
  <c r="AT867" i="1"/>
  <c r="AS1107" i="1"/>
  <c r="AT1910" i="1"/>
  <c r="AT2339" i="1"/>
  <c r="AS2412" i="1"/>
  <c r="AS1122" i="1"/>
  <c r="AS1900" i="1"/>
  <c r="AS2150" i="1"/>
  <c r="AS1577" i="1"/>
  <c r="AS1256" i="1"/>
  <c r="AS1378" i="1"/>
  <c r="AT1850" i="1"/>
  <c r="AT1440" i="1"/>
  <c r="AS888" i="1"/>
  <c r="AS938" i="1"/>
  <c r="AT1538" i="1"/>
  <c r="AT2691" i="1"/>
  <c r="AT1354" i="1"/>
  <c r="AS1118" i="1"/>
  <c r="AT1351" i="1"/>
  <c r="AS2557" i="1"/>
  <c r="AS1756" i="1"/>
  <c r="AS1038" i="1"/>
  <c r="AS1688" i="1"/>
  <c r="AT2248" i="1"/>
  <c r="AS2383" i="1"/>
  <c r="AT2343" i="1"/>
  <c r="AS732" i="1"/>
  <c r="AS792" i="1"/>
  <c r="AT2211" i="1"/>
  <c r="AS1526" i="1"/>
  <c r="AT2202" i="1"/>
  <c r="AS2244" i="1"/>
  <c r="AT1073" i="1"/>
  <c r="AS914" i="1"/>
  <c r="AT2205" i="1"/>
  <c r="AT2534" i="1"/>
  <c r="AT2167" i="1"/>
  <c r="AT712" i="1"/>
  <c r="AT1189" i="1"/>
  <c r="AT1390" i="1"/>
  <c r="AG1877" i="1"/>
  <c r="AS845" i="1"/>
  <c r="AS2324" i="1"/>
  <c r="AS709" i="1"/>
  <c r="F1165" i="1"/>
  <c r="AS2363" i="1"/>
  <c r="AS2523" i="1"/>
  <c r="S1616" i="1"/>
  <c r="AS2573" i="1"/>
  <c r="AT1838" i="1"/>
  <c r="AS2415" i="1"/>
  <c r="S2025" i="1"/>
  <c r="AS1445" i="1"/>
  <c r="AT1924" i="1"/>
  <c r="AS2362" i="1"/>
  <c r="AF1168" i="1"/>
  <c r="AT1583" i="1"/>
  <c r="E2673" i="1"/>
  <c r="AS980" i="1"/>
  <c r="AT2204" i="1"/>
  <c r="AS720" i="1"/>
  <c r="AS928" i="1"/>
  <c r="AT1662" i="1"/>
  <c r="E1202" i="1"/>
  <c r="F2032" i="1"/>
  <c r="AS1644" i="1"/>
  <c r="E949" i="1"/>
  <c r="S752" i="1"/>
  <c r="S2463" i="1"/>
  <c r="AS2649" i="1"/>
  <c r="AT1731" i="1"/>
  <c r="AS1731" i="1"/>
  <c r="AS1842" i="1"/>
  <c r="E1403" i="1"/>
  <c r="AT2613" i="1"/>
  <c r="AS2096" i="1"/>
  <c r="T1406" i="1"/>
  <c r="AT2299" i="1"/>
  <c r="AT2446" i="1"/>
  <c r="T1757" i="1"/>
  <c r="AT2168" i="1"/>
  <c r="F2158" i="1"/>
  <c r="AS1430" i="1"/>
  <c r="S2425" i="1"/>
  <c r="AS2424" i="1"/>
  <c r="E1278" i="1"/>
  <c r="E786" i="1"/>
  <c r="AS1077" i="1"/>
  <c r="AT981" i="1"/>
  <c r="F1624" i="1"/>
  <c r="AT2608" i="1"/>
  <c r="AT1313" i="1"/>
  <c r="AT1856" i="1"/>
  <c r="F1593" i="1"/>
  <c r="AS870" i="1"/>
  <c r="AT2359" i="1"/>
  <c r="F1054" i="1"/>
  <c r="S2640" i="1"/>
  <c r="AF944" i="1"/>
  <c r="F1477" i="1"/>
  <c r="S2048" i="1"/>
  <c r="AT870" i="1"/>
  <c r="E2140" i="1"/>
  <c r="AS1658" i="1"/>
  <c r="AS935" i="1"/>
  <c r="E1104" i="1"/>
  <c r="AT2552" i="1"/>
  <c r="F800" i="1"/>
  <c r="T1484" i="1"/>
  <c r="S1349" i="1"/>
  <c r="F1684" i="1"/>
  <c r="AS1395" i="1"/>
  <c r="AS1410" i="1"/>
  <c r="AT2588" i="1"/>
  <c r="AF2026" i="1"/>
  <c r="T2284" i="1"/>
  <c r="S1095" i="1"/>
  <c r="AS1232" i="1"/>
  <c r="T1652" i="1"/>
  <c r="AS2116" i="1"/>
  <c r="T1428" i="1"/>
  <c r="F2214" i="1"/>
  <c r="E2296" i="1"/>
  <c r="AS1437" i="1"/>
  <c r="AS738" i="1"/>
  <c r="AS1694" i="1"/>
  <c r="AT1007" i="1"/>
  <c r="AS1635" i="1"/>
  <c r="T1095" i="1"/>
  <c r="E1624" i="1"/>
  <c r="AT844" i="1"/>
  <c r="F1043" i="1"/>
  <c r="AS1316" i="1"/>
  <c r="S1268" i="1"/>
  <c r="AT2276" i="1"/>
  <c r="S1463" i="1"/>
  <c r="S1308" i="1"/>
  <c r="AT1728" i="1"/>
  <c r="S2313" i="1"/>
  <c r="AS1773" i="1"/>
  <c r="AG1944" i="1"/>
  <c r="AG1485" i="1"/>
  <c r="AT1518" i="1"/>
  <c r="AS1072" i="1"/>
  <c r="E1216" i="1"/>
  <c r="AT738" i="1"/>
  <c r="F1262" i="1"/>
  <c r="F2453" i="1"/>
  <c r="AT2254" i="1"/>
  <c r="F959" i="1"/>
  <c r="AS2309" i="1"/>
  <c r="T2256" i="1"/>
  <c r="AT1030" i="1"/>
  <c r="AG2026" i="1"/>
  <c r="AF1877" i="1"/>
  <c r="AS1591" i="1"/>
  <c r="S1244" i="1"/>
  <c r="T2220" i="1"/>
  <c r="E1783" i="1"/>
  <c r="AF1944" i="1"/>
  <c r="AT1144" i="1"/>
  <c r="F1658" i="1"/>
  <c r="E2664" i="1"/>
  <c r="F2384" i="1"/>
  <c r="AT1536" i="1"/>
  <c r="AT1855" i="1"/>
  <c r="E2292" i="1"/>
  <c r="AT1593" i="1"/>
  <c r="AS2120" i="1"/>
  <c r="AT1860" i="1"/>
  <c r="AS1245" i="1"/>
  <c r="T718" i="1"/>
  <c r="T1195" i="1"/>
  <c r="AS1244" i="1"/>
  <c r="S1345" i="1"/>
  <c r="AS1333" i="1"/>
  <c r="AT2020" i="1"/>
  <c r="AS1536" i="1"/>
  <c r="AT1192" i="1"/>
  <c r="E968" i="1"/>
  <c r="F1773" i="1"/>
  <c r="AS2478" i="1"/>
  <c r="AT1072" i="1"/>
  <c r="AT1768" i="1"/>
  <c r="F1586" i="1"/>
  <c r="T2642" i="1"/>
  <c r="AG1691" i="1"/>
  <c r="AS1697" i="1"/>
  <c r="E1972" i="1"/>
  <c r="AF2508" i="1"/>
  <c r="AT848" i="1"/>
  <c r="AT1933" i="1"/>
  <c r="E929" i="1"/>
  <c r="AS1860" i="1"/>
  <c r="E1635" i="1"/>
  <c r="AS808" i="1"/>
  <c r="F1972" i="1"/>
  <c r="AS1002" i="1"/>
  <c r="AT2120" i="1"/>
  <c r="S2184" i="1"/>
  <c r="AT2253" i="1"/>
  <c r="AG2000" i="1"/>
  <c r="AS1078" i="1"/>
  <c r="AT1956" i="1"/>
  <c r="T1498" i="1"/>
  <c r="AG1883" i="1"/>
  <c r="AT1603" i="1"/>
  <c r="S963" i="1"/>
  <c r="AT1631" i="1"/>
  <c r="S1498" i="1"/>
  <c r="AS1982" i="1"/>
  <c r="AS2682" i="1"/>
  <c r="F902" i="1"/>
  <c r="S2181" i="1"/>
  <c r="AS1784" i="1"/>
  <c r="AS2175" i="1"/>
  <c r="AS1793" i="1"/>
  <c r="S2649" i="1"/>
  <c r="F1619" i="1"/>
  <c r="AT1503" i="1"/>
  <c r="AT1899" i="1"/>
  <c r="AS1158" i="1"/>
  <c r="E1246" i="1"/>
  <c r="AS1202" i="1"/>
  <c r="AS2675" i="1"/>
  <c r="F1528" i="1"/>
  <c r="F2632" i="1"/>
  <c r="AS1359" i="1"/>
  <c r="AS1592" i="1"/>
  <c r="AT1202" i="1"/>
  <c r="AT2307" i="1"/>
  <c r="E2117" i="1"/>
  <c r="AT977" i="1"/>
  <c r="AG2013" i="1"/>
  <c r="S1513" i="1"/>
  <c r="E1179" i="1"/>
  <c r="F1848" i="1"/>
  <c r="AT2624" i="1"/>
  <c r="S2066" i="1"/>
  <c r="AS1808" i="1"/>
  <c r="AS1387" i="1"/>
  <c r="AS2024" i="1"/>
  <c r="E2023" i="1"/>
  <c r="AS2241" i="1"/>
  <c r="F1143" i="1"/>
  <c r="AF1044" i="1"/>
  <c r="AT1775" i="1"/>
  <c r="AS1168" i="1"/>
  <c r="AF2505" i="1"/>
  <c r="AS951" i="1"/>
  <c r="AS2095" i="1"/>
  <c r="AS976" i="1"/>
  <c r="AF1124" i="1"/>
  <c r="F1678" i="1"/>
  <c r="F1726" i="1"/>
  <c r="E889" i="1"/>
  <c r="AS795" i="1"/>
  <c r="E1420" i="1"/>
  <c r="AS2094" i="1"/>
  <c r="AS2350" i="1"/>
  <c r="E1562" i="1"/>
  <c r="S1951" i="1"/>
  <c r="AS2410" i="1"/>
  <c r="AT921" i="1"/>
  <c r="E1977" i="1"/>
  <c r="AG2270" i="1"/>
  <c r="AS1235" i="1"/>
  <c r="E2530" i="1"/>
  <c r="S2079" i="1"/>
  <c r="E1426" i="1"/>
  <c r="AT1373" i="1"/>
  <c r="T2100" i="1"/>
  <c r="T869" i="1"/>
  <c r="S2204" i="1"/>
  <c r="F1179" i="1"/>
  <c r="AS718" i="1"/>
  <c r="T1159" i="1"/>
  <c r="AG888" i="1"/>
  <c r="T1168" i="1"/>
  <c r="T1492" i="1"/>
  <c r="T1936" i="1"/>
  <c r="S1119" i="1"/>
  <c r="AS2049" i="1"/>
  <c r="E1221" i="1"/>
  <c r="AS1902" i="1"/>
  <c r="AS2130" i="1"/>
  <c r="E1052" i="1"/>
  <c r="S1337" i="1"/>
  <c r="AT1636" i="1"/>
  <c r="AS1034" i="1"/>
  <c r="T2593" i="1"/>
  <c r="F1885" i="1"/>
  <c r="AT1198" i="1"/>
  <c r="AT2612" i="1"/>
  <c r="T1987" i="1"/>
  <c r="AF1959" i="1"/>
  <c r="E1383" i="1"/>
  <c r="AS1767" i="1"/>
  <c r="E1971" i="1"/>
  <c r="S894" i="1"/>
  <c r="F1632" i="1"/>
  <c r="AS1064" i="1"/>
  <c r="E2390" i="1"/>
  <c r="AS1079" i="1"/>
  <c r="E2419" i="1"/>
  <c r="AT1953" i="1"/>
  <c r="E1832" i="1"/>
  <c r="E992" i="1"/>
  <c r="T1275" i="1"/>
  <c r="AG2132" i="1"/>
  <c r="AS1353" i="1"/>
  <c r="E1083" i="1"/>
  <c r="F975" i="1"/>
  <c r="S1897" i="1"/>
  <c r="T2063" i="1"/>
  <c r="E2164" i="1"/>
  <c r="AS727" i="1"/>
  <c r="T2106" i="1"/>
  <c r="T1620" i="1"/>
  <c r="AT944" i="1"/>
  <c r="AG1124" i="1"/>
  <c r="S2663" i="1"/>
  <c r="AS1475" i="1"/>
  <c r="E1872" i="1"/>
  <c r="AT1469" i="1"/>
  <c r="T1898" i="1"/>
  <c r="S747" i="1"/>
  <c r="F1871" i="1"/>
  <c r="F1648" i="1"/>
  <c r="S2044" i="1"/>
  <c r="AS754" i="1"/>
  <c r="S2297" i="1"/>
  <c r="E1657" i="1"/>
  <c r="F932" i="1"/>
  <c r="F2530" i="1"/>
  <c r="T2079" i="1"/>
  <c r="AT1010" i="1"/>
  <c r="E2658" i="1"/>
  <c r="E1922" i="1"/>
  <c r="AF2078" i="1"/>
  <c r="T2217" i="1"/>
  <c r="E2693" i="1"/>
  <c r="F2419" i="1"/>
  <c r="E1563" i="1"/>
  <c r="E2514" i="1"/>
  <c r="E1512" i="1"/>
  <c r="S1305" i="1"/>
  <c r="AS1432" i="1"/>
  <c r="T2607" i="1"/>
  <c r="E1868" i="1"/>
  <c r="AS2360" i="1"/>
  <c r="AF721" i="1"/>
  <c r="T1124" i="1"/>
  <c r="F1420" i="1"/>
  <c r="AF921" i="1"/>
  <c r="F1908" i="1"/>
  <c r="S1997" i="1"/>
  <c r="E1370" i="1"/>
  <c r="F1052" i="1"/>
  <c r="AT2094" i="1"/>
  <c r="T1140" i="1"/>
  <c r="F1847" i="1"/>
  <c r="AS1873" i="1"/>
  <c r="T1885" i="1"/>
  <c r="AT1016" i="1"/>
  <c r="F1253" i="1"/>
  <c r="AS1380" i="1"/>
  <c r="S2330" i="1"/>
  <c r="E1678" i="1"/>
  <c r="E1754" i="1"/>
  <c r="T1598" i="1"/>
  <c r="T1538" i="1"/>
  <c r="S938" i="1"/>
  <c r="E2432" i="1"/>
  <c r="AU2317" i="1"/>
  <c r="AS2326" i="1"/>
  <c r="T780" i="1"/>
  <c r="E2677" i="1"/>
  <c r="AT2225" i="1"/>
  <c r="S1326" i="1"/>
  <c r="AS949" i="1"/>
  <c r="AS2166" i="1"/>
  <c r="AS2543" i="1"/>
  <c r="F2432" i="1"/>
  <c r="S1129" i="1"/>
  <c r="AT1493" i="1"/>
  <c r="AS809" i="1"/>
  <c r="S2050" i="1"/>
  <c r="AF1913" i="1"/>
  <c r="AS1399" i="1"/>
  <c r="AW1383" i="1"/>
  <c r="AS1350" i="1"/>
  <c r="F2240" i="1"/>
  <c r="AT1095" i="1"/>
  <c r="S1182" i="1"/>
  <c r="F1229" i="1"/>
  <c r="T1804" i="1"/>
  <c r="E1640" i="1"/>
  <c r="S886" i="1"/>
  <c r="F1232" i="1"/>
  <c r="F2372" i="1"/>
  <c r="AG1004" i="1"/>
  <c r="T1053" i="1"/>
  <c r="S985" i="1"/>
  <c r="T2263" i="1"/>
  <c r="S2478" i="1"/>
  <c r="S2613" i="1"/>
  <c r="S2358" i="1"/>
  <c r="AS1292" i="1"/>
  <c r="T1761" i="1"/>
  <c r="AF1248" i="1"/>
  <c r="F2164" i="1"/>
  <c r="F1695" i="1"/>
  <c r="E1215" i="1"/>
  <c r="AT2064" i="1"/>
  <c r="T2044" i="1"/>
  <c r="E883" i="1"/>
  <c r="AS2509" i="1"/>
  <c r="F2673" i="1"/>
  <c r="F1298" i="1"/>
  <c r="F1255" i="1"/>
  <c r="AS2128" i="1"/>
  <c r="AS2562" i="1"/>
  <c r="E1874" i="1"/>
  <c r="AT2165" i="1"/>
  <c r="AS2055" i="1"/>
  <c r="E2691" i="1"/>
  <c r="E2209" i="1"/>
  <c r="AT1168" i="1"/>
  <c r="F2522" i="1"/>
  <c r="F1796" i="1"/>
  <c r="T1605" i="1"/>
  <c r="AT1458" i="1"/>
  <c r="AS2580" i="1"/>
  <c r="AS2334" i="1"/>
  <c r="AT1106" i="1"/>
  <c r="S2655" i="1"/>
  <c r="AS2426" i="1"/>
  <c r="AS2178" i="1"/>
  <c r="AU1054" i="1"/>
  <c r="AW1295" i="1"/>
  <c r="AS818" i="1"/>
  <c r="AW1386" i="1"/>
  <c r="AG1738" i="1"/>
  <c r="AW1291" i="1"/>
  <c r="AS1328" i="1"/>
  <c r="AT1270" i="1"/>
  <c r="E2167" i="1"/>
  <c r="AW2241" i="1"/>
  <c r="S2027" i="1"/>
  <c r="T2621" i="1"/>
  <c r="F1536" i="1"/>
  <c r="E2089" i="1"/>
  <c r="T1696" i="1"/>
  <c r="S2019" i="1"/>
  <c r="S1798" i="1"/>
  <c r="AW1634" i="1"/>
  <c r="AW781" i="1"/>
  <c r="AU1989" i="1"/>
  <c r="AU1663" i="1"/>
  <c r="T2467" i="1"/>
  <c r="AU1879" i="1"/>
  <c r="F2679" i="1"/>
  <c r="AS1786" i="1"/>
  <c r="S1711" i="1"/>
  <c r="AT2294" i="1"/>
  <c r="T1066" i="1"/>
  <c r="F1622" i="1"/>
  <c r="E2208" i="1"/>
  <c r="AU1655" i="1"/>
  <c r="E1811" i="1"/>
  <c r="AW2022" i="1"/>
  <c r="AT1294" i="1"/>
  <c r="E1044" i="1"/>
  <c r="AU1750" i="1"/>
  <c r="AT2562" i="1"/>
  <c r="F2149" i="1"/>
  <c r="AS2267" i="1"/>
  <c r="S1065" i="1"/>
  <c r="AT1928" i="1"/>
  <c r="AF2365" i="1"/>
  <c r="AT1727" i="1"/>
  <c r="AU2528" i="1"/>
  <c r="AG2078" i="1"/>
  <c r="S2234" i="1"/>
  <c r="S2291" i="1"/>
  <c r="E2094" i="1"/>
  <c r="AT1365" i="1"/>
  <c r="AU1867" i="1"/>
  <c r="AU2441" i="1"/>
  <c r="AU2080" i="1"/>
  <c r="AU2529" i="1"/>
  <c r="F2235" i="1"/>
  <c r="AW769" i="1"/>
  <c r="S1204" i="1"/>
  <c r="E2173" i="1"/>
  <c r="E739" i="1"/>
  <c r="AW2163" i="1"/>
  <c r="F1660" i="1"/>
  <c r="AU1782" i="1"/>
  <c r="AW2546" i="1"/>
  <c r="AU2346" i="1"/>
  <c r="AU1135" i="1"/>
  <c r="AW1526" i="1"/>
  <c r="AW2054" i="1"/>
  <c r="AU734" i="1"/>
  <c r="F2208" i="1"/>
  <c r="AW2382" i="1"/>
  <c r="F2173" i="1"/>
  <c r="AU1943" i="1"/>
  <c r="AW734" i="1"/>
  <c r="AU2018" i="1"/>
  <c r="AU2177" i="1"/>
  <c r="AU1707" i="1"/>
  <c r="F1185" i="1"/>
  <c r="AT2584" i="1"/>
  <c r="AT2426" i="1"/>
  <c r="AS1001" i="1"/>
  <c r="AT2543" i="1"/>
  <c r="AW2156" i="1"/>
  <c r="AU1792" i="1"/>
  <c r="AW1317" i="1"/>
  <c r="AW2605" i="1"/>
  <c r="AW1408" i="1"/>
  <c r="AU1207" i="1"/>
  <c r="AU928" i="1"/>
  <c r="T1820" i="1"/>
  <c r="AU1313" i="1"/>
  <c r="AU1485" i="1"/>
  <c r="AU2515" i="1"/>
  <c r="AW2678" i="1"/>
  <c r="AW2688" i="1"/>
  <c r="AW2505" i="1"/>
  <c r="AU1685" i="1"/>
  <c r="AU1845" i="1"/>
  <c r="AU882" i="1"/>
  <c r="AU2558" i="1"/>
  <c r="E1648" i="1"/>
  <c r="AW1437" i="1"/>
  <c r="AW1746" i="1"/>
  <c r="AW1903" i="1"/>
  <c r="AU2422" i="1"/>
  <c r="E1660" i="1"/>
  <c r="S1410" i="1"/>
  <c r="E998" i="1"/>
  <c r="S2305" i="1"/>
  <c r="AG1168" i="1"/>
  <c r="AW967" i="1"/>
  <c r="AU1909" i="1"/>
  <c r="AU1458" i="1"/>
  <c r="AW2173" i="1"/>
  <c r="AU1381" i="1"/>
  <c r="AU1722" i="1"/>
  <c r="AW1826" i="1"/>
  <c r="AU2506" i="1"/>
  <c r="AW1802" i="1"/>
  <c r="AU1113" i="1"/>
  <c r="AW2181" i="1"/>
  <c r="AW980" i="1"/>
  <c r="AW2584" i="1"/>
  <c r="AU1644" i="1"/>
  <c r="AW2701" i="1"/>
  <c r="AW1221" i="1"/>
  <c r="AW2483" i="1"/>
  <c r="AU2526" i="1"/>
  <c r="AW1009" i="1"/>
  <c r="AU2455" i="1"/>
  <c r="AW2700" i="1"/>
  <c r="AU904" i="1"/>
  <c r="AU1612" i="1"/>
  <c r="AW2436" i="1"/>
  <c r="E1984" i="1"/>
  <c r="AW2500" i="1"/>
  <c r="AW2293" i="1"/>
  <c r="AW912" i="1"/>
  <c r="AW1126" i="1"/>
  <c r="AU870" i="1"/>
  <c r="AU1311" i="1"/>
  <c r="AU978" i="1"/>
  <c r="AU1002" i="1"/>
  <c r="AW1328" i="1"/>
  <c r="AW2120" i="1"/>
  <c r="AU1784" i="1"/>
  <c r="E1980" i="1"/>
  <c r="AU1301" i="1"/>
  <c r="AU2025" i="1"/>
  <c r="AW1360" i="1"/>
  <c r="AU855" i="1"/>
  <c r="AW833" i="1"/>
  <c r="AU1178" i="1"/>
  <c r="AU953" i="1"/>
  <c r="AW1540" i="1"/>
  <c r="F2550" i="1"/>
  <c r="AW2372" i="1"/>
  <c r="AU2167" i="1"/>
  <c r="AW1928" i="1"/>
  <c r="AU2245" i="1"/>
  <c r="AU2347" i="1"/>
  <c r="AW727" i="1"/>
  <c r="AW1947" i="1"/>
  <c r="T2066" i="1"/>
  <c r="AU1800" i="1"/>
  <c r="AT1535" i="1"/>
  <c r="AW807" i="1"/>
  <c r="AU1737" i="1"/>
  <c r="AU1574" i="1"/>
  <c r="AW2696" i="1"/>
  <c r="AU1454" i="1"/>
  <c r="AU1208" i="1"/>
  <c r="AU2535" i="1"/>
  <c r="AU880" i="1"/>
  <c r="AU1268" i="1"/>
  <c r="AU2293" i="1"/>
  <c r="AU2332" i="1"/>
  <c r="AW1942" i="1"/>
  <c r="AU1154" i="1"/>
  <c r="AU2373" i="1"/>
  <c r="AW938" i="1"/>
  <c r="S2559" i="1"/>
  <c r="S2036" i="1"/>
  <c r="AT1657" i="1"/>
  <c r="AS2701" i="1"/>
  <c r="E1362" i="1"/>
  <c r="F1928" i="1"/>
  <c r="AU1318" i="1"/>
  <c r="AS1993" i="1"/>
  <c r="S731" i="1"/>
  <c r="E1712" i="1"/>
  <c r="F1366" i="1"/>
  <c r="AW1985" i="1"/>
  <c r="AW2608" i="1"/>
  <c r="AU1595" i="1"/>
  <c r="AW1065" i="1"/>
  <c r="AS735" i="1"/>
  <c r="AW1074" i="1"/>
  <c r="AS2345" i="1"/>
  <c r="AU2561" i="1"/>
  <c r="AU2576" i="1"/>
  <c r="AF2297" i="1"/>
  <c r="AU853" i="1"/>
  <c r="AW2388" i="1"/>
  <c r="AW2213" i="1"/>
  <c r="AU2674" i="1"/>
  <c r="AW784" i="1"/>
  <c r="AW2145" i="1"/>
  <c r="AU1779" i="1"/>
  <c r="AU2454" i="1"/>
  <c r="AW978" i="1"/>
  <c r="AU2579" i="1"/>
  <c r="AU944" i="1"/>
  <c r="AW2211" i="1"/>
  <c r="AW2288" i="1"/>
  <c r="AU2077" i="1"/>
  <c r="AW1778" i="1"/>
  <c r="AW1395" i="1"/>
  <c r="AW2249" i="1"/>
  <c r="AW1264" i="1"/>
  <c r="AW1686" i="1"/>
  <c r="AU1220" i="1"/>
  <c r="AU2179" i="1"/>
  <c r="AW2583" i="1"/>
  <c r="AW2685" i="1"/>
  <c r="AW2066" i="1"/>
  <c r="AW1868" i="1"/>
  <c r="AU1512" i="1"/>
  <c r="AW1085" i="1"/>
  <c r="AU1748" i="1"/>
  <c r="AU1395" i="1"/>
  <c r="AW2477" i="1"/>
  <c r="AW737" i="1"/>
  <c r="AW1665" i="1"/>
  <c r="S2069" i="1"/>
  <c r="AU1358" i="1"/>
  <c r="T1041" i="1"/>
  <c r="S1041" i="1"/>
  <c r="E1247" i="1"/>
  <c r="F1247" i="1"/>
  <c r="F2334" i="1"/>
  <c r="E2334" i="1"/>
  <c r="S2468" i="1"/>
  <c r="T2468" i="1"/>
  <c r="S874" i="1"/>
  <c r="T874" i="1"/>
  <c r="E1882" i="1"/>
  <c r="F1882" i="1"/>
  <c r="E1129" i="1"/>
  <c r="F1129" i="1"/>
  <c r="E2497" i="1"/>
  <c r="F2497" i="1"/>
  <c r="F1467" i="1"/>
  <c r="E1467" i="1"/>
  <c r="E2291" i="1"/>
  <c r="F2291" i="1"/>
  <c r="E1686" i="1"/>
  <c r="F1686" i="1"/>
  <c r="T1556" i="1"/>
  <c r="S1556" i="1"/>
  <c r="S2138" i="1"/>
  <c r="T2138" i="1"/>
  <c r="E818" i="1"/>
  <c r="F818" i="1"/>
  <c r="AG1088" i="1"/>
  <c r="AF1088" i="1"/>
  <c r="S2495" i="1"/>
  <c r="T2495" i="1"/>
  <c r="F1886" i="1"/>
  <c r="E1886" i="1"/>
  <c r="F1738" i="1"/>
  <c r="E1738" i="1"/>
  <c r="E1152" i="1"/>
  <c r="F1152" i="1"/>
  <c r="T928" i="1"/>
  <c r="S928" i="1"/>
  <c r="AW1150" i="1"/>
  <c r="AW1940" i="1"/>
  <c r="AW1376" i="1"/>
  <c r="AW914" i="1"/>
  <c r="AW1683" i="1"/>
  <c r="AW1828" i="1"/>
  <c r="AW1890" i="1"/>
  <c r="AW1022" i="1"/>
  <c r="AW1569" i="1"/>
  <c r="AW2493" i="1"/>
  <c r="AW1091" i="1"/>
  <c r="AW2237" i="1"/>
  <c r="AW1072" i="1"/>
  <c r="AW2217" i="1"/>
  <c r="AW1125" i="1"/>
  <c r="AW1222" i="1"/>
  <c r="AW787" i="1"/>
  <c r="AW1008" i="1"/>
  <c r="AW1288" i="1"/>
  <c r="AW1011" i="1"/>
  <c r="AW1647" i="1"/>
  <c r="AW1793" i="1"/>
  <c r="AW805" i="1"/>
  <c r="AW2005" i="1"/>
  <c r="AW816" i="1"/>
  <c r="AW1961" i="1"/>
  <c r="AW2380" i="1"/>
  <c r="AW2355" i="1"/>
  <c r="AW1666" i="1"/>
  <c r="AW721" i="1"/>
  <c r="AW1936" i="1"/>
  <c r="AW2003" i="1"/>
  <c r="AW2618" i="1"/>
  <c r="AW990" i="1"/>
  <c r="AW1846" i="1"/>
  <c r="AW2361" i="1"/>
  <c r="AW2599" i="1"/>
  <c r="AW2006" i="1"/>
  <c r="AW1515" i="1"/>
  <c r="AW2627" i="1"/>
  <c r="AW713" i="1"/>
  <c r="AW1465" i="1"/>
  <c r="AW1342" i="1"/>
  <c r="AW2113" i="1"/>
  <c r="AW940" i="1"/>
  <c r="AW1598" i="1"/>
  <c r="AW1315" i="1"/>
  <c r="AW2478" i="1"/>
  <c r="AW1963" i="1"/>
  <c r="AW1454" i="1"/>
  <c r="AW1714" i="1"/>
  <c r="AW1026" i="1"/>
  <c r="AW1906" i="1"/>
  <c r="AW1827" i="1"/>
  <c r="AW1633" i="1"/>
  <c r="AW1580" i="1"/>
  <c r="AW996" i="1"/>
  <c r="AW1450" i="1"/>
  <c r="AW1842" i="1"/>
  <c r="AW2706" i="1"/>
  <c r="AW2362" i="1"/>
  <c r="AW2116" i="1"/>
  <c r="AW1946" i="1"/>
  <c r="AW1618" i="1"/>
  <c r="AW1874" i="1"/>
  <c r="AW1573" i="1"/>
  <c r="AW1839" i="1"/>
  <c r="AW2148" i="1"/>
  <c r="AW1787" i="1"/>
  <c r="AW1653" i="1"/>
  <c r="AW1218" i="1"/>
  <c r="AW1597" i="1"/>
  <c r="AW2264" i="1"/>
  <c r="AW1429" i="1"/>
  <c r="AW2435" i="1"/>
  <c r="AW2498" i="1"/>
  <c r="AW752" i="1"/>
  <c r="AW2647" i="1"/>
  <c r="AW995" i="1"/>
  <c r="AW2368" i="1"/>
  <c r="AW842" i="1"/>
  <c r="AW1579" i="1"/>
  <c r="AW1153" i="1"/>
  <c r="AW2412" i="1"/>
  <c r="AW2311" i="1"/>
  <c r="AW2611" i="1"/>
  <c r="AW707" i="1"/>
  <c r="AW934" i="1"/>
  <c r="AW1935" i="1"/>
  <c r="AW1490" i="1"/>
  <c r="AW1192" i="1"/>
  <c r="AW1219" i="1"/>
  <c r="AW1522" i="1"/>
  <c r="AW2017" i="1"/>
  <c r="AW2604" i="1"/>
  <c r="AW2653" i="1"/>
  <c r="AW739" i="1"/>
  <c r="AW1789" i="1"/>
  <c r="AW1231" i="1"/>
  <c r="AW2126" i="1"/>
  <c r="AW1266" i="1"/>
  <c r="AW1594" i="1"/>
  <c r="AW2256" i="1"/>
  <c r="AW2055" i="1"/>
  <c r="AW2541" i="1"/>
  <c r="AW1803" i="1"/>
  <c r="AW1624" i="1"/>
  <c r="AW2365" i="1"/>
  <c r="AW838" i="1"/>
  <c r="AW2118" i="1"/>
  <c r="AW1172" i="1"/>
  <c r="AW854" i="1"/>
  <c r="AW1163" i="1"/>
  <c r="AW2662" i="1"/>
  <c r="AW895" i="1"/>
  <c r="AW2053" i="1"/>
  <c r="AW952" i="1"/>
  <c r="AW1568" i="1"/>
  <c r="AW1552" i="1"/>
  <c r="AW1835" i="1"/>
  <c r="AW2565" i="1"/>
  <c r="AW1287" i="1"/>
  <c r="AW1917" i="1"/>
  <c r="AW1370" i="1"/>
  <c r="AW714" i="1"/>
  <c r="AW1872" i="1"/>
  <c r="AW1794" i="1"/>
  <c r="AW2065" i="1"/>
  <c r="AW2203" i="1"/>
  <c r="AW1769" i="1"/>
  <c r="AW2282" i="1"/>
  <c r="AW1203" i="1"/>
  <c r="AW1426" i="1"/>
  <c r="AW1082" i="1"/>
  <c r="AW736" i="1"/>
  <c r="AW2190" i="1"/>
  <c r="AW1548" i="1"/>
  <c r="AW2468" i="1"/>
  <c r="AW823" i="1"/>
  <c r="AW1784" i="1"/>
  <c r="AW2298" i="1"/>
  <c r="AW2463" i="1"/>
  <c r="AW2099" i="1"/>
  <c r="AW1606" i="1"/>
  <c r="AW2106" i="1"/>
  <c r="AW1242" i="1"/>
  <c r="AW1136" i="1"/>
  <c r="AW1565" i="1"/>
  <c r="AW1116" i="1"/>
  <c r="AW1698" i="1"/>
  <c r="AW906" i="1"/>
  <c r="AW2680" i="1"/>
  <c r="AW893" i="1"/>
  <c r="AW735" i="1"/>
  <c r="AW830" i="1"/>
  <c r="AW1098" i="1"/>
  <c r="AW951" i="1"/>
  <c r="AW2352" i="1"/>
  <c r="AW1878" i="1"/>
  <c r="AW2299" i="1"/>
  <c r="AW1808" i="1"/>
  <c r="AW1762" i="1"/>
  <c r="AW1059" i="1"/>
  <c r="AW1630" i="1"/>
  <c r="AW866" i="1"/>
  <c r="AW2261" i="1"/>
  <c r="AW2170" i="1"/>
  <c r="AW2364" i="1"/>
  <c r="AW2046" i="1"/>
  <c r="AW1924" i="1"/>
  <c r="AW2419" i="1"/>
  <c r="AW2082" i="1"/>
  <c r="AW2692" i="1"/>
  <c r="AW1209" i="1"/>
  <c r="AW2677" i="1"/>
  <c r="AW2400" i="1"/>
  <c r="AW1037" i="1"/>
  <c r="AW2377" i="1"/>
  <c r="AW2628" i="1"/>
  <c r="AW2643" i="1"/>
  <c r="AW2132" i="1"/>
  <c r="AW871" i="1"/>
  <c r="AW1964" i="1"/>
  <c r="AW1102" i="1"/>
  <c r="AW1857" i="1"/>
  <c r="AW1998" i="1"/>
  <c r="AW1087" i="1"/>
  <c r="AW1114" i="1"/>
  <c r="AW1262" i="1"/>
  <c r="AW2131" i="1"/>
  <c r="AW2622" i="1"/>
  <c r="AW2508" i="1"/>
  <c r="AW1406" i="1"/>
  <c r="AW1212" i="1"/>
  <c r="AW2550" i="1"/>
  <c r="AW1366" i="1"/>
  <c r="AW2704" i="1"/>
  <c r="AW2527" i="1"/>
  <c r="AW2272" i="1"/>
  <c r="AW1843" i="1"/>
  <c r="AW2097" i="1"/>
  <c r="AW2199" i="1"/>
  <c r="AW883" i="1"/>
  <c r="AW1660" i="1"/>
  <c r="AW891" i="1"/>
  <c r="AW1564" i="1"/>
  <c r="AW2392" i="1"/>
  <c r="AW2440" i="1"/>
  <c r="AW1525" i="1"/>
  <c r="AW2602" i="1"/>
  <c r="AW982" i="1"/>
  <c r="AW903" i="1"/>
  <c r="AW1041" i="1"/>
  <c r="AW2144" i="1"/>
  <c r="AW1205" i="1"/>
  <c r="AW2466" i="1"/>
  <c r="AW1883" i="1"/>
  <c r="AW792" i="1"/>
  <c r="AW985" i="1"/>
  <c r="AW1514" i="1"/>
  <c r="AW751" i="1"/>
  <c r="AW1554" i="1"/>
  <c r="AW2020" i="1"/>
  <c r="AW1777" i="1"/>
  <c r="AW767" i="1"/>
  <c r="AW899" i="1"/>
  <c r="AW2024" i="1"/>
  <c r="AW1508" i="1"/>
  <c r="AW886" i="1"/>
  <c r="AW1197" i="1"/>
  <c r="AW1061" i="1"/>
  <c r="AW1164" i="1"/>
  <c r="AW2379" i="1"/>
  <c r="AW1675" i="1"/>
  <c r="AW2385" i="1"/>
  <c r="AW1361" i="1"/>
  <c r="AW1462" i="1"/>
  <c r="AW1662" i="1"/>
  <c r="AW1953" i="1"/>
  <c r="AW2395" i="1"/>
  <c r="AW1865" i="1"/>
  <c r="AW1646" i="1"/>
  <c r="AW931" i="1"/>
  <c r="AW1064" i="1"/>
  <c r="AW1284" i="1"/>
  <c r="AW1314" i="1"/>
  <c r="AW2292" i="1"/>
  <c r="AW1574" i="1"/>
  <c r="AW1238" i="1"/>
  <c r="AW1809" i="1"/>
  <c r="AW1915" i="1"/>
  <c r="AW2158" i="1"/>
  <c r="AW1678" i="1"/>
  <c r="AW1337" i="1"/>
  <c r="AW948" i="1"/>
  <c r="AW2484" i="1"/>
  <c r="AW1642" i="1"/>
  <c r="AW1052" i="1"/>
  <c r="AW2575" i="1"/>
  <c r="AW758" i="1"/>
  <c r="AW1054" i="1"/>
  <c r="AW1785" i="1"/>
  <c r="AW2686" i="1"/>
  <c r="AW1531" i="1"/>
  <c r="AW2635" i="1"/>
  <c r="AW2555" i="1"/>
  <c r="AW1747" i="1"/>
  <c r="AW949" i="1"/>
  <c r="AW2592" i="1"/>
  <c r="AW2577" i="1"/>
  <c r="AW2631" i="1"/>
  <c r="AW2303" i="1"/>
  <c r="AW923" i="1"/>
  <c r="AW2623" i="1"/>
  <c r="AW1070" i="1"/>
  <c r="AW1147" i="1"/>
  <c r="AW1823" i="1"/>
  <c r="AW1038" i="1"/>
  <c r="AW786" i="1"/>
  <c r="AW2274" i="1"/>
  <c r="AW1561" i="1"/>
  <c r="AW2340" i="1"/>
  <c r="AW810" i="1"/>
  <c r="AW2473" i="1"/>
  <c r="AW1166" i="1"/>
  <c r="AW2171" i="1"/>
  <c r="AW1927" i="1"/>
  <c r="AW2117" i="1"/>
  <c r="AW2155" i="1"/>
  <c r="AW1265" i="1"/>
  <c r="AW1309" i="1"/>
  <c r="AW1001" i="1"/>
  <c r="AW2460" i="1"/>
  <c r="AW2455" i="1"/>
  <c r="AW1873" i="1"/>
  <c r="AW2086" i="1"/>
  <c r="AW2495" i="1"/>
  <c r="AW1158" i="1"/>
  <c r="AW1896" i="1"/>
  <c r="AW2280" i="1"/>
  <c r="AW2663" i="1"/>
  <c r="AW1814" i="1"/>
  <c r="AW1521" i="1"/>
  <c r="AW1500" i="1"/>
  <c r="AW1730" i="1"/>
  <c r="AW2329" i="1"/>
  <c r="AW1901" i="1"/>
  <c r="AW1398" i="1"/>
  <c r="AW2442" i="1"/>
  <c r="AW1427" i="1"/>
  <c r="AW2486" i="1"/>
  <c r="AW900" i="1"/>
  <c r="AW2296" i="1"/>
  <c r="AW2559" i="1"/>
  <c r="AW1036" i="1"/>
  <c r="AW1318" i="1"/>
  <c r="AW1529" i="1"/>
  <c r="AW1954" i="1"/>
  <c r="AW732" i="1"/>
  <c r="AW2166" i="1"/>
  <c r="AW1796" i="1"/>
  <c r="AW2087" i="1"/>
  <c r="AW859" i="1"/>
  <c r="AW913" i="1"/>
  <c r="AW2342" i="1"/>
  <c r="AW1807" i="1"/>
  <c r="AW1206" i="1"/>
  <c r="AW2056" i="1"/>
  <c r="AW2367" i="1"/>
  <c r="AW2518" i="1"/>
  <c r="AW2196" i="1"/>
  <c r="AW2403" i="1"/>
  <c r="AW2096" i="1"/>
  <c r="AW709" i="1"/>
  <c r="AW1104" i="1"/>
  <c r="AW2255" i="1"/>
  <c r="AW1960" i="1"/>
  <c r="AW2462" i="1"/>
  <c r="AW1084" i="1"/>
  <c r="AW1830" i="1"/>
  <c r="AW2429" i="1"/>
  <c r="AW2451" i="1"/>
  <c r="AW1457" i="1"/>
  <c r="AW1171" i="1"/>
  <c r="AW970" i="1"/>
  <c r="AW1160" i="1"/>
  <c r="AW2283" i="1"/>
  <c r="AW2573" i="1"/>
  <c r="AW2694" i="1"/>
  <c r="AW1720" i="1"/>
  <c r="AW2401" i="1"/>
  <c r="AW1007" i="1"/>
  <c r="AW2603" i="1"/>
  <c r="AW2660" i="1"/>
  <c r="AW898" i="1"/>
  <c r="AW2485" i="1"/>
  <c r="AW1812" i="1"/>
  <c r="AW1403" i="1"/>
  <c r="AW1987" i="1"/>
  <c r="AW1362" i="1"/>
  <c r="AW1186" i="1"/>
  <c r="AW2221" i="1"/>
  <c r="AW1898" i="1"/>
  <c r="AW2424" i="1"/>
  <c r="AW728" i="1"/>
  <c r="AW2045" i="1"/>
  <c r="AW1194" i="1"/>
  <c r="AW1325" i="1"/>
  <c r="AW1355" i="1"/>
  <c r="AW2169" i="1"/>
  <c r="AW825" i="1"/>
  <c r="AW2554" i="1"/>
  <c r="AW1535" i="1"/>
  <c r="AW2350" i="1"/>
  <c r="AW1587" i="1"/>
  <c r="AW2641" i="1"/>
  <c r="AW1414" i="1"/>
  <c r="AW1156" i="1"/>
  <c r="AW1235" i="1"/>
  <c r="AW2633" i="1"/>
  <c r="AW1089" i="1"/>
  <c r="AW827" i="1"/>
  <c r="AW2449" i="1"/>
  <c r="AW2532" i="1"/>
  <c r="AW2687" i="1"/>
  <c r="AW1738" i="1"/>
  <c r="AW2534" i="1"/>
  <c r="AW1106" i="1"/>
  <c r="AW1834" i="1"/>
  <c r="AW1950" i="1"/>
  <c r="AW1996" i="1"/>
  <c r="AW2571" i="1"/>
  <c r="AW2044" i="1"/>
  <c r="AW2187" i="1"/>
  <c r="AW1719" i="1"/>
  <c r="AW708" i="1"/>
  <c r="AW2650" i="1"/>
  <c r="AW1576" i="1"/>
  <c r="AW1806" i="1"/>
  <c r="AW2059" i="1"/>
  <c r="AW2542" i="1"/>
  <c r="AW712" i="1"/>
  <c r="AW1306" i="1"/>
  <c r="AW2114" i="1"/>
  <c r="AW1336" i="1"/>
  <c r="AW1641" i="1"/>
  <c r="AW1293" i="1"/>
  <c r="AW2574" i="1"/>
  <c r="AW710" i="1"/>
  <c r="AW1862" i="1"/>
  <c r="AW1063" i="1"/>
  <c r="AW1658" i="1"/>
  <c r="AW2198" i="1"/>
  <c r="AW1460" i="1"/>
  <c r="AW2072" i="1"/>
  <c r="AW1486" i="1"/>
  <c r="AW2447" i="1"/>
  <c r="AW1969" i="1"/>
  <c r="AW1735" i="1"/>
  <c r="AW2247" i="1"/>
  <c r="AW1214" i="1"/>
  <c r="AW1121" i="1"/>
  <c r="AW2278" i="1"/>
  <c r="AW741" i="1"/>
  <c r="AW2093" i="1"/>
  <c r="AW1990" i="1"/>
  <c r="AW2129" i="1"/>
  <c r="AW1472" i="1"/>
  <c r="AW1014" i="1"/>
  <c r="AW2475" i="1"/>
  <c r="AW910" i="1"/>
  <c r="AW2078" i="1"/>
  <c r="AW2411" i="1"/>
  <c r="AW2110" i="1"/>
  <c r="AW1312" i="1"/>
  <c r="AW1770" i="1"/>
  <c r="AW2051" i="1"/>
  <c r="AW2667" i="1"/>
  <c r="AW1596" i="1"/>
  <c r="AW1175" i="1"/>
  <c r="AW1811" i="1"/>
  <c r="AW881" i="1"/>
  <c r="AW1003" i="1"/>
  <c r="AW874" i="1"/>
  <c r="AW1648" i="1"/>
  <c r="AW711" i="1"/>
  <c r="AW1848" i="1"/>
  <c r="AW1310" i="1"/>
  <c r="AW1215" i="1"/>
  <c r="AW1321" i="1"/>
  <c r="AW905" i="1"/>
  <c r="AW2537" i="1"/>
  <c r="AW1805" i="1"/>
  <c r="AW1405" i="1"/>
  <c r="AW706" i="1"/>
  <c r="AW1601" i="1"/>
  <c r="AW1030" i="1"/>
  <c r="AW1566" i="1"/>
  <c r="AW2512" i="1"/>
  <c r="AW969" i="1"/>
  <c r="AW1196" i="1"/>
  <c r="AW2090" i="1"/>
  <c r="AW1621" i="1"/>
  <c r="AW2394" i="1"/>
  <c r="AW1263" i="1"/>
  <c r="AW806" i="1"/>
  <c r="AW2153" i="1"/>
  <c r="AW1152" i="1"/>
  <c r="AW2676" i="1"/>
  <c r="AW1140" i="1"/>
  <c r="AW1004" i="1"/>
  <c r="AW1422" i="1"/>
  <c r="AW1442" i="1"/>
  <c r="AW2008" i="1"/>
  <c r="AW2025" i="1"/>
  <c r="AW868" i="1"/>
  <c r="AW907" i="1"/>
  <c r="AW1962" i="1"/>
  <c r="AW2143" i="1"/>
  <c r="AW2576" i="1"/>
  <c r="AW2469" i="1"/>
  <c r="AW2070" i="1"/>
  <c r="AW2595" i="1"/>
  <c r="AW2698" i="1"/>
  <c r="AW2393" i="1"/>
  <c r="AW2683" i="1"/>
  <c r="AW1551" i="1"/>
  <c r="AW1804" i="1"/>
  <c r="AW862" i="1"/>
  <c r="AW2671" i="1"/>
  <c r="AW1643" i="1"/>
  <c r="AW2520" i="1"/>
  <c r="AW1765" i="1"/>
  <c r="AW1696" i="1"/>
  <c r="AW2569" i="1"/>
  <c r="AW2625" i="1"/>
  <c r="AW1499" i="1"/>
  <c r="AW1093" i="1"/>
  <c r="AW1749" i="1"/>
  <c r="AW1925" i="1"/>
  <c r="AW917" i="1"/>
  <c r="AW1882" i="1"/>
  <c r="AW2476" i="1"/>
  <c r="AW2039" i="1"/>
  <c r="AW1247" i="1"/>
  <c r="AW2028" i="1"/>
  <c r="AW1543" i="1"/>
  <c r="AW2585" i="1"/>
  <c r="AW1094" i="1"/>
  <c r="AW1705" i="1"/>
  <c r="AW1046" i="1"/>
  <c r="AW1756" i="1"/>
  <c r="AW2316" i="1"/>
  <c r="AW939" i="1"/>
  <c r="AW2075" i="1"/>
  <c r="AW2165" i="1"/>
  <c r="AW1957" i="1"/>
  <c r="AW2494" i="1"/>
  <c r="AW2566" i="1"/>
  <c r="AW1504" i="1"/>
  <c r="AW1436" i="1"/>
  <c r="AW1930" i="1"/>
  <c r="AW1255" i="1"/>
  <c r="AW1578" i="1"/>
  <c r="AW2621" i="1"/>
  <c r="AW987" i="1"/>
  <c r="AW1477" i="1"/>
  <c r="AW742" i="1"/>
  <c r="AW1137" i="1"/>
  <c r="AW984" i="1"/>
  <c r="AW1324" i="1"/>
  <c r="AW2428" i="1"/>
  <c r="AW1757" i="1"/>
  <c r="AW1816" i="1"/>
  <c r="AW1017" i="1"/>
  <c r="AW973" i="1"/>
  <c r="AW1384" i="1"/>
  <c r="AW2522" i="1"/>
  <c r="AW1229" i="1"/>
  <c r="AW916" i="1"/>
  <c r="AW774" i="1"/>
  <c r="AW1176" i="1"/>
  <c r="AW902" i="1"/>
  <c r="AW837" i="1"/>
  <c r="AW1527" i="1"/>
  <c r="AW1319" i="1"/>
  <c r="AW2027" i="1"/>
  <c r="AW2239" i="1"/>
  <c r="AW935" i="1"/>
  <c r="AW998" i="1"/>
  <c r="AW1274" i="1"/>
  <c r="AW772" i="1"/>
  <c r="AW1815" i="1"/>
  <c r="AW800" i="1"/>
  <c r="AW2514" i="1"/>
  <c r="AW2587" i="1"/>
  <c r="AW2102" i="1"/>
  <c r="AW1447" i="1"/>
  <c r="AW1613" i="1"/>
  <c r="AW1133" i="1"/>
  <c r="AW971" i="1"/>
  <c r="AW2033" i="1"/>
  <c r="AW2207" i="1"/>
  <c r="AW2271" i="1"/>
  <c r="AW1390" i="1"/>
  <c r="AW1080" i="1"/>
  <c r="AW1628" i="1"/>
  <c r="AW777" i="1"/>
  <c r="AW1547" i="1"/>
  <c r="AW1260" i="1"/>
  <c r="AW1845" i="1"/>
  <c r="AW2391" i="1"/>
  <c r="AW1900" i="1"/>
  <c r="AW1611" i="1"/>
  <c r="AW1986" i="1"/>
  <c r="AW2313" i="1"/>
  <c r="AW1558" i="1"/>
  <c r="AW2693" i="1"/>
  <c r="AW2430" i="1"/>
  <c r="AW1755" i="1"/>
  <c r="AW1753" i="1"/>
  <c r="AW2284" i="1"/>
  <c r="AW749" i="1"/>
  <c r="AW1049" i="1"/>
  <c r="AW1981" i="1"/>
  <c r="AW1593" i="1"/>
  <c r="AW1538" i="1"/>
  <c r="AW826" i="1"/>
  <c r="AW1261" i="1"/>
  <c r="AW1273" i="1"/>
  <c r="AW1542" i="1"/>
  <c r="AW1610" i="1"/>
  <c r="AW2472" i="1"/>
  <c r="AW1760" i="1"/>
  <c r="AW1377" i="1"/>
  <c r="AW2112" i="1"/>
  <c r="AW1625" i="1"/>
  <c r="AW2337" i="1"/>
  <c r="AW1119" i="1"/>
  <c r="AW1081" i="1"/>
  <c r="AW2043" i="1"/>
  <c r="AW2644" i="1"/>
  <c r="AW1096" i="1"/>
  <c r="AW1783" i="1"/>
  <c r="AW2668" i="1"/>
  <c r="AW817" i="1"/>
  <c r="AW2453" i="1"/>
  <c r="AW1626" i="1"/>
  <c r="AW2675" i="1"/>
  <c r="AW2531" i="1"/>
  <c r="AW1067" i="1"/>
  <c r="AW1290" i="1"/>
  <c r="AW1118" i="1"/>
  <c r="AW2511" i="1"/>
  <c r="AW2590" i="1"/>
  <c r="AW2300" i="1"/>
  <c r="AW765" i="1"/>
  <c r="AW1489" i="1"/>
  <c r="AW1545" i="1"/>
  <c r="AW2324" i="1"/>
  <c r="AW2370" i="1"/>
  <c r="AW1988" i="1"/>
  <c r="AW1331" i="1"/>
  <c r="AW2331" i="1"/>
  <c r="AW1859" i="1"/>
  <c r="AW2690" i="1"/>
  <c r="AW2084" i="1"/>
  <c r="AW822" i="1"/>
  <c r="AW1974" i="1"/>
  <c r="AW2615" i="1"/>
  <c r="AW2089" i="1"/>
  <c r="AW1195" i="1"/>
  <c r="AW1889" i="1"/>
  <c r="AW2513" i="1"/>
  <c r="AW1629" i="1"/>
  <c r="AW901" i="1"/>
  <c r="AW1673" i="1"/>
  <c r="AW890" i="1"/>
  <c r="AW1387" i="1"/>
  <c r="AW1270" i="1"/>
  <c r="AW1033" i="1"/>
  <c r="AW2085" i="1"/>
  <c r="AW2338" i="1"/>
  <c r="AW788" i="1"/>
  <c r="AW1468" i="1"/>
  <c r="AW766" i="1"/>
  <c r="AW2136" i="1"/>
  <c r="AW1444" i="1"/>
  <c r="AW1612" i="1"/>
  <c r="AW855" i="1"/>
  <c r="AW2539" i="1"/>
  <c r="AW1949" i="1"/>
  <c r="AW2319" i="1"/>
  <c r="AW2497" i="1"/>
  <c r="AW843" i="1"/>
  <c r="AW962" i="1"/>
  <c r="AW740" i="1"/>
  <c r="AW1435" i="1"/>
  <c r="AW1819" i="1"/>
  <c r="AW2410" i="1"/>
  <c r="AW2414" i="1"/>
  <c r="AW1771" i="1"/>
  <c r="AW1959" i="1"/>
  <c r="AW813" i="1"/>
  <c r="AW753" i="1"/>
  <c r="AW1937" i="1"/>
  <c r="AW1404" i="1"/>
  <c r="AW2619" i="1"/>
  <c r="AW1800" i="1"/>
  <c r="AW2073" i="1"/>
  <c r="AW1831" i="1"/>
  <c r="AW1600" i="1"/>
  <c r="AW2076" i="1"/>
  <c r="AW1501" i="1"/>
  <c r="AW770" i="1"/>
  <c r="AW1837" i="1"/>
  <c r="AW2222" i="1"/>
  <c r="AW2202" i="1"/>
  <c r="AW2503" i="1"/>
  <c r="AW1161" i="1"/>
  <c r="AW1326" i="1"/>
  <c r="AW2609" i="1"/>
  <c r="AW1516" i="1"/>
  <c r="AW1549" i="1"/>
  <c r="AW1349" i="1"/>
  <c r="AW1739" i="1"/>
  <c r="AW1095" i="1"/>
  <c r="AW2343" i="1"/>
  <c r="AW768" i="1"/>
  <c r="AW1308" i="1"/>
  <c r="AW1875" i="1"/>
  <c r="AW2423" i="1"/>
  <c r="AW944" i="1"/>
  <c r="AW2488" i="1"/>
  <c r="AW885" i="1"/>
  <c r="AW1252" i="1"/>
  <c r="AW1388" i="1"/>
  <c r="AW861" i="1"/>
  <c r="AW2010" i="1"/>
  <c r="AW1876" i="1"/>
  <c r="AW1581" i="1"/>
  <c r="AW2285" i="1"/>
  <c r="AW1227" i="1"/>
  <c r="AW961" i="1"/>
  <c r="AW1692" i="1"/>
  <c r="AW1045" i="1"/>
  <c r="AW2681" i="1"/>
  <c r="AW1179" i="1"/>
  <c r="AW896" i="1"/>
  <c r="AW1367" i="1"/>
  <c r="AW992" i="1"/>
  <c r="AW1557" i="1"/>
  <c r="AW1575" i="1"/>
  <c r="AW1382" i="1"/>
  <c r="AW1858" i="1"/>
  <c r="AW1185" i="1"/>
  <c r="AW1253" i="1"/>
  <c r="AW1053" i="1"/>
  <c r="AW2510" i="1"/>
  <c r="AW2304" i="1"/>
  <c r="AW930" i="1"/>
  <c r="AW1931" i="1"/>
  <c r="AW1139" i="1"/>
  <c r="AW1944" i="1"/>
  <c r="AW1836" i="1"/>
  <c r="AW1667" i="1"/>
  <c r="AW1609" i="1"/>
  <c r="AW794" i="1"/>
  <c r="AW746" i="1"/>
  <c r="AW1627" i="1"/>
  <c r="AW1833" i="1"/>
  <c r="AW2464" i="1"/>
  <c r="AW2037" i="1"/>
  <c r="AW1910" i="1"/>
  <c r="AW1599" i="1"/>
  <c r="AW1788" i="1"/>
  <c r="AW1193" i="1"/>
  <c r="AW1488" i="1"/>
  <c r="AW1478" i="1"/>
  <c r="AW2269" i="1"/>
  <c r="AW1474" i="1"/>
  <c r="AW1864" i="1"/>
  <c r="AW1191" i="1"/>
  <c r="AW1655" i="1"/>
  <c r="AW2545" i="1"/>
  <c r="AW1012" i="1"/>
  <c r="AW981" i="1"/>
  <c r="AW1132" i="1"/>
  <c r="AW2479" i="1"/>
  <c r="AW1891" i="1"/>
  <c r="AW2098" i="1"/>
  <c r="AW2407" i="1"/>
  <c r="AW1697" i="1"/>
  <c r="AW1734" i="1"/>
  <c r="AW1861" i="1"/>
  <c r="AW738" i="1"/>
  <c r="AW2705" i="1"/>
  <c r="AW2616" i="1"/>
  <c r="AW1995" i="1"/>
  <c r="AW2251" i="1"/>
  <c r="AW1894" i="1"/>
  <c r="AW1619" i="1"/>
  <c r="AW730" i="1"/>
  <c r="AW1060" i="1"/>
  <c r="AW2418" i="1"/>
  <c r="AW2183" i="1"/>
  <c r="AW1305" i="1"/>
  <c r="AW2629" i="1"/>
  <c r="AW884" i="1"/>
  <c r="AW1737" i="1"/>
  <c r="AW979" i="1"/>
  <c r="AW897" i="1"/>
  <c r="AW1346" i="1"/>
  <c r="AW2425" i="1"/>
  <c r="AW2310" i="1"/>
  <c r="AW1663" i="1"/>
  <c r="AW1530" i="1"/>
  <c r="AW1174" i="1"/>
  <c r="AW2307" i="1"/>
  <c r="AW1588" i="1"/>
  <c r="AW1201" i="1"/>
  <c r="AW1419" i="1"/>
  <c r="AW1420" i="1"/>
  <c r="AW1363" i="1"/>
  <c r="AW2506" i="1"/>
  <c r="AW1138" i="1"/>
  <c r="AW1989" i="1"/>
  <c r="AW2489" i="1"/>
  <c r="AW1780" i="1"/>
  <c r="AW1155" i="1"/>
  <c r="AW812" i="1"/>
  <c r="AW754" i="1"/>
  <c r="AW1825" i="1"/>
  <c r="AW1112" i="1"/>
  <c r="AW2260" i="1"/>
  <c r="AW2242" i="1"/>
  <c r="AW1484" i="1"/>
  <c r="AW2637" i="1"/>
  <c r="AW2348" i="1"/>
  <c r="AW1652" i="1"/>
  <c r="AW2238" i="1"/>
  <c r="AW1410" i="1"/>
  <c r="AW1810" i="1"/>
  <c r="AW1412" i="1"/>
  <c r="AW2659" i="1"/>
  <c r="AW882" i="1"/>
  <c r="AW1838" i="1"/>
  <c r="AW840" i="1"/>
  <c r="AW1475" i="1"/>
  <c r="AW803" i="1"/>
  <c r="AW1216" i="1"/>
  <c r="AW1721" i="1"/>
  <c r="AW1851" i="1"/>
  <c r="AW1075" i="1"/>
  <c r="AW993" i="1"/>
  <c r="AW2431" i="1"/>
  <c r="AW1128" i="1"/>
  <c r="AW755" i="1"/>
  <c r="AW2470" i="1"/>
  <c r="AW2326" i="1"/>
  <c r="AW2327" i="1"/>
  <c r="AW2218" i="1"/>
  <c r="AW1130" i="1"/>
  <c r="AW1482" i="1"/>
  <c r="AW1234" i="1"/>
  <c r="AW1523" i="1"/>
  <c r="AW828" i="1"/>
  <c r="AW1892" i="1"/>
  <c r="AW1300" i="1"/>
  <c r="AW1466" i="1"/>
  <c r="AW2589" i="1"/>
  <c r="AW1885" i="1"/>
  <c r="AW933" i="1"/>
  <c r="AW2402" i="1"/>
  <c r="AW1758" i="1"/>
  <c r="AW1866" i="1"/>
  <c r="AW2139" i="1"/>
  <c r="AW1570" i="1"/>
  <c r="AW2250" i="1"/>
  <c r="AW1148" i="1"/>
  <c r="AW2357" i="1"/>
  <c r="AW1602" i="1"/>
  <c r="AW1100" i="1"/>
  <c r="AW1562" i="1"/>
  <c r="AW2309" i="1"/>
  <c r="AW2528" i="1"/>
  <c r="AW1965" i="1"/>
  <c r="AW1335" i="1"/>
  <c r="AW2234" i="1"/>
  <c r="AW1259" i="1"/>
  <c r="AW1225" i="1"/>
  <c r="AW2004" i="1"/>
  <c r="AW1283" i="1"/>
  <c r="AW2578" i="1"/>
  <c r="AW2639" i="1"/>
  <c r="AW2124" i="1"/>
  <c r="AW818" i="1"/>
  <c r="AW1741" i="1"/>
  <c r="AW1189" i="1"/>
  <c r="AW2646" i="1"/>
  <c r="AW904" i="1"/>
  <c r="AW1090" i="1"/>
  <c r="AW1685" i="1"/>
  <c r="AW1706" i="1"/>
  <c r="AW2346" i="1"/>
  <c r="AW2160" i="1"/>
  <c r="AW1332" i="1"/>
  <c r="AW2397" i="1"/>
  <c r="AW1517" i="1"/>
  <c r="AW796" i="1"/>
  <c r="AW2579" i="1"/>
  <c r="AW2195" i="1"/>
  <c r="AW1603" i="1"/>
  <c r="AW2640" i="1"/>
  <c r="AW918" i="1"/>
  <c r="AW1690" i="1"/>
  <c r="AW1636" i="1"/>
  <c r="AW726" i="1"/>
  <c r="AW1107" i="1"/>
  <c r="AW1813" i="1"/>
  <c r="AW1926" i="1"/>
  <c r="AW2052" i="1"/>
  <c r="AW1869" i="1"/>
  <c r="AW2235" i="1"/>
  <c r="AW1997" i="1"/>
  <c r="AW1230" i="1"/>
  <c r="AW986" i="1"/>
  <c r="AW1544" i="1"/>
  <c r="AW2088" i="1"/>
  <c r="AW2094" i="1"/>
  <c r="AW2427" i="1"/>
  <c r="AW2286" i="1"/>
  <c r="AW1585" i="1"/>
  <c r="AW1745" i="1"/>
  <c r="AW757" i="1"/>
  <c r="AW1344" i="1"/>
  <c r="AW2572" i="1"/>
  <c r="AW1700" i="1"/>
  <c r="AW958" i="1"/>
  <c r="AW2081" i="1"/>
  <c r="AW1651" i="1"/>
  <c r="AW1417" i="1"/>
  <c r="AW1736" i="1"/>
  <c r="AW1983" i="1"/>
  <c r="AW1149" i="1"/>
  <c r="AW2232" i="1"/>
  <c r="AW1918" i="1"/>
  <c r="AW2454" i="1"/>
  <c r="AW1117" i="1"/>
  <c r="AW1350" i="1"/>
  <c r="AW1638" i="1"/>
  <c r="AW731" i="1"/>
  <c r="AW2109" i="1"/>
  <c r="AW2496" i="1"/>
  <c r="AW869" i="1"/>
  <c r="AW2699" i="1"/>
  <c r="AW764" i="1"/>
  <c r="AW1115" i="1"/>
  <c r="AW1691" i="1"/>
  <c r="AW2636" i="1"/>
  <c r="AW2570" i="1"/>
  <c r="AW1773" i="1"/>
  <c r="AW2133" i="1"/>
  <c r="AW1669" i="1"/>
  <c r="AW2305" i="1"/>
  <c r="AW1169" i="1"/>
  <c r="AW2209" i="1"/>
  <c r="AW1743" i="1"/>
  <c r="AW1241" i="1"/>
  <c r="AW1511" i="1"/>
  <c r="AW1351" i="1"/>
  <c r="AW819" i="1"/>
  <c r="AW1844" i="1"/>
  <c r="AW2465" i="1"/>
  <c r="AW1099" i="1"/>
  <c r="AW1223" i="1"/>
  <c r="AW1754" i="1"/>
  <c r="AW2226" i="1"/>
  <c r="AW2529" i="1"/>
  <c r="AW1895" i="1"/>
  <c r="AW1881" i="1"/>
  <c r="AW1717" i="1"/>
  <c r="AW1654" i="1"/>
  <c r="AW1744" i="1"/>
  <c r="AW2323" i="1"/>
  <c r="AW2159" i="1"/>
  <c r="AW2001" i="1"/>
  <c r="AW724" i="1"/>
  <c r="AW831" i="1"/>
  <c r="AW2149" i="1"/>
  <c r="AW1661" i="1"/>
  <c r="AW2648" i="1"/>
  <c r="AW1713" i="1"/>
  <c r="AW1105" i="1"/>
  <c r="AW1546" i="1"/>
  <c r="AW1615" i="1"/>
  <c r="AW1109" i="1"/>
  <c r="AW1708" i="1"/>
  <c r="AW2223" i="1"/>
  <c r="AW1278" i="1"/>
  <c r="AW1369" i="1"/>
  <c r="AW1057" i="1"/>
  <c r="AW1829" i="1"/>
  <c r="AW1345" i="1"/>
  <c r="AW2108" i="1"/>
  <c r="AW941" i="1"/>
  <c r="AW1256" i="1"/>
  <c r="AW1512" i="1"/>
  <c r="AW2536" i="1"/>
  <c r="AW715" i="1"/>
  <c r="AW1729" i="1"/>
  <c r="AW2092" i="1"/>
  <c r="AW2524" i="1"/>
  <c r="AW2231" i="1"/>
  <c r="AW909" i="1"/>
  <c r="AW2614" i="1"/>
  <c r="AW1199" i="1"/>
  <c r="AW1487" i="1"/>
  <c r="AW1246" i="1"/>
  <c r="AW756" i="1"/>
  <c r="AW1763" i="1"/>
  <c r="AW2301" i="1"/>
  <c r="AW2325" i="1"/>
  <c r="AW1341" i="1"/>
  <c r="AW1695" i="1"/>
  <c r="AW1728" i="1"/>
  <c r="AW1941" i="1"/>
  <c r="AW1131" i="1"/>
  <c r="AW872" i="1"/>
  <c r="AW2270" i="1"/>
  <c r="AW1916" i="1"/>
  <c r="AW1509" i="1"/>
  <c r="AW1044" i="1"/>
  <c r="AW2567" i="1"/>
  <c r="AW1190" i="1"/>
  <c r="AW1506" i="1"/>
  <c r="AW2652" i="1"/>
  <c r="AW1401" i="1"/>
  <c r="AW908" i="1"/>
  <c r="AW2474" i="1"/>
  <c r="AW2061" i="1"/>
  <c r="AW2258" i="1"/>
  <c r="AW975" i="1"/>
  <c r="AW2563" i="1"/>
  <c r="AW2515" i="1"/>
  <c r="AW1914" i="1"/>
  <c r="AW2467" i="1"/>
  <c r="AW1752" i="1"/>
  <c r="AW2490" i="1"/>
  <c r="AW1970" i="1"/>
  <c r="AW1304" i="1"/>
  <c r="AW2314" i="1"/>
  <c r="AW1409" i="1"/>
  <c r="AW1110" i="1"/>
  <c r="AW2540" i="1"/>
  <c r="AW1664" i="1"/>
  <c r="AW2246" i="1"/>
  <c r="AW2185" i="1"/>
  <c r="AW1471" i="1"/>
  <c r="AW1571" i="1"/>
  <c r="AW1211" i="1"/>
  <c r="AW1452" i="1"/>
  <c r="AW723" i="1"/>
  <c r="AW1032" i="1"/>
  <c r="AW1795" i="1"/>
  <c r="AW1967" i="1"/>
  <c r="AW1731" i="1"/>
  <c r="AW1893" i="1"/>
  <c r="AW2080" i="1"/>
  <c r="AW2396" i="1"/>
  <c r="AW1671" i="1"/>
  <c r="AW1779" i="1"/>
  <c r="AW2703" i="1"/>
  <c r="AW1886" i="1"/>
  <c r="AW2266" i="1"/>
  <c r="AW2695" i="1"/>
  <c r="AW1168" i="1"/>
  <c r="AW2230" i="1"/>
  <c r="AW988" i="1"/>
  <c r="AW2432" i="1"/>
  <c r="AW1042" i="1"/>
  <c r="AW1391" i="1"/>
  <c r="AW1650" i="1"/>
  <c r="AW1776" i="1"/>
  <c r="AW1707" i="1"/>
  <c r="AW1591" i="1"/>
  <c r="AW2406" i="1"/>
  <c r="AW1550" i="1"/>
  <c r="AW1563" i="1"/>
  <c r="AW1855" i="1"/>
  <c r="AW748" i="1"/>
  <c r="AW1670" i="1"/>
  <c r="AW1207" i="1"/>
  <c r="AW809" i="1"/>
  <c r="AW2077" i="1"/>
  <c r="AW1396" i="1"/>
  <c r="AW2691" i="1"/>
  <c r="AW771" i="1"/>
  <c r="AW1101" i="1"/>
  <c r="AW1434" i="1"/>
  <c r="AW2642" i="1"/>
  <c r="AW2581" i="1"/>
  <c r="AW1086" i="1"/>
  <c r="AW865" i="1"/>
  <c r="AW798" i="1"/>
  <c r="AW2386" i="1"/>
  <c r="AW1271" i="1"/>
  <c r="AW2227" i="1"/>
  <c r="AW2030" i="1"/>
  <c r="AW991" i="1"/>
  <c r="AW1491" i="1"/>
  <c r="AW1010" i="1"/>
  <c r="AW1282" i="1"/>
  <c r="AW1352" i="1"/>
  <c r="AW1871" i="1"/>
  <c r="AW2103" i="1"/>
  <c r="AW2257" i="1"/>
  <c r="AW2383" i="1"/>
  <c r="AW2150" i="1"/>
  <c r="AW2178" i="1"/>
  <c r="AW2369" i="1"/>
  <c r="AW1440" i="1"/>
  <c r="AW2670" i="1"/>
  <c r="AW1860" i="1"/>
  <c r="AW2312" i="1"/>
  <c r="AW2626" i="1"/>
  <c r="AW1016" i="1"/>
  <c r="AW1977" i="1"/>
  <c r="AW928" i="1"/>
  <c r="AW2638" i="1"/>
  <c r="AW1979" i="1"/>
  <c r="AW2673" i="1"/>
  <c r="AW801" i="1"/>
  <c r="AW1751" i="1"/>
  <c r="AW2287" i="1"/>
  <c r="AW2188" i="1"/>
  <c r="AW2111" i="1"/>
  <c r="AW763" i="1"/>
  <c r="AW1822" i="1"/>
  <c r="AW2600" i="1"/>
  <c r="AW2501" i="1"/>
  <c r="AW2491" i="1"/>
  <c r="AW2038" i="1"/>
  <c r="AW1453" i="1"/>
  <c r="AW2682" i="1"/>
  <c r="AW2036" i="1"/>
  <c r="AW1849" i="1"/>
  <c r="AW2645" i="1"/>
  <c r="AW2210" i="1"/>
  <c r="AW1249" i="1"/>
  <c r="AW1365" i="1"/>
  <c r="AW1723" i="1"/>
  <c r="AW744" i="1"/>
  <c r="AW1945" i="1"/>
  <c r="AW815" i="1"/>
  <c r="AW1027" i="1"/>
  <c r="AW1356" i="1"/>
  <c r="AW932" i="1"/>
  <c r="AW1047" i="1"/>
  <c r="AW2201" i="1"/>
  <c r="AW1257" i="1"/>
  <c r="AW841" i="1"/>
  <c r="AW783" i="1"/>
  <c r="AW1432" i="1"/>
  <c r="AW1724" i="1"/>
  <c r="AW2060" i="1"/>
  <c r="AW2168" i="1"/>
  <c r="AW1286" i="1"/>
  <c r="AW1616" i="1"/>
  <c r="AW1313" i="1"/>
  <c r="AW1162" i="1"/>
  <c r="AW1518" i="1"/>
  <c r="AW1485" i="1"/>
  <c r="AW2530" i="1"/>
  <c r="AW2273" i="1"/>
  <c r="AW920" i="1"/>
  <c r="AW2702" i="1"/>
  <c r="AW2697" i="1"/>
  <c r="AW2049" i="1"/>
  <c r="AW2157" i="1"/>
  <c r="AW1907" i="1"/>
  <c r="AW2341" i="1"/>
  <c r="AW1877" i="1"/>
  <c r="AW1068" i="1"/>
  <c r="AW2279" i="1"/>
  <c r="AW2363" i="1"/>
  <c r="AW2593" i="1"/>
  <c r="AW1824" i="1"/>
  <c r="AW722" i="1"/>
  <c r="AW1145" i="1"/>
  <c r="AW1159" i="1"/>
  <c r="AW1040" i="1"/>
  <c r="AW1024" i="1"/>
  <c r="AW2448" i="1"/>
  <c r="AW2189" i="1"/>
  <c r="AW1888" i="1"/>
  <c r="AW1077" i="1"/>
  <c r="AW2580" i="1"/>
  <c r="AW2161" i="1"/>
  <c r="AW2504" i="1"/>
  <c r="AW725" i="1"/>
  <c r="AW1449" i="1"/>
  <c r="AW1303" i="1"/>
  <c r="AW2654" i="1"/>
  <c r="AW2547" i="1"/>
  <c r="AW994" i="1"/>
  <c r="AW1923" i="1"/>
  <c r="AW1078" i="1"/>
  <c r="AW2152" i="1"/>
  <c r="AW2192" i="1"/>
  <c r="AW2596" i="1"/>
  <c r="AW878" i="1"/>
  <c r="AW2057" i="1"/>
  <c r="AW1381" i="1"/>
  <c r="AW1439" i="1"/>
  <c r="AW1431" i="1"/>
  <c r="AW1244" i="1"/>
  <c r="AW1507" i="1"/>
  <c r="AW2091" i="1"/>
  <c r="AW2267" i="1"/>
  <c r="AW1333" i="1"/>
  <c r="AW1850" i="1"/>
  <c r="AW2225" i="1"/>
  <c r="AW2334" i="1"/>
  <c r="AW945" i="1"/>
  <c r="AW1657" i="1"/>
  <c r="AW1750" i="1"/>
  <c r="AW1371" i="1"/>
  <c r="AW1694" i="1"/>
  <c r="AW2450" i="1"/>
  <c r="AW1141" i="1"/>
  <c r="AW1494" i="1"/>
  <c r="AW2130" i="1"/>
  <c r="AW793" i="1"/>
  <c r="AW2607" i="1"/>
  <c r="AW1430" i="1"/>
  <c r="AW2141" i="1"/>
  <c r="AW2186" i="1"/>
  <c r="AW848" i="1"/>
  <c r="AW2100" i="1"/>
  <c r="AW1180" i="1"/>
  <c r="AW2620" i="1"/>
  <c r="AW2067" i="1"/>
  <c r="AW1019" i="1"/>
  <c r="AW2373" i="1"/>
  <c r="AW835" i="1"/>
  <c r="AW1210" i="1"/>
  <c r="AW1433" i="1"/>
  <c r="AW2177" i="1"/>
  <c r="AW2445" i="1"/>
  <c r="AW2415" i="1"/>
  <c r="AW1411" i="1"/>
  <c r="AW1173" i="1"/>
  <c r="AW1178" i="1"/>
  <c r="AW1034" i="1"/>
  <c r="AW2016" i="1"/>
  <c r="AW2122" i="1"/>
  <c r="AW2665" i="1"/>
  <c r="AW1358" i="1"/>
  <c r="AW2068" i="1"/>
  <c r="AW1322" i="1"/>
  <c r="AW2452" i="1"/>
  <c r="AW1393" i="1"/>
  <c r="AW846" i="1"/>
  <c r="AW1999" i="1"/>
  <c r="AW2058" i="1"/>
  <c r="AW1066" i="1"/>
  <c r="AW1079" i="1"/>
  <c r="AW1083" i="1"/>
  <c r="AW2444" i="1"/>
  <c r="AW1073" i="1"/>
  <c r="AW743" i="1"/>
  <c r="AW1672" i="1"/>
  <c r="AW1973" i="1"/>
  <c r="AW836" i="1"/>
  <c r="AW790" i="1"/>
  <c r="AW2632" i="1"/>
  <c r="AW1470" i="1"/>
  <c r="AW1275" i="1"/>
  <c r="AW863" i="1"/>
  <c r="AW1029" i="1"/>
  <c r="AW1458" i="1"/>
  <c r="AW1267" i="1"/>
  <c r="AW1631" i="1"/>
  <c r="AW789" i="1"/>
  <c r="AW2175" i="1"/>
  <c r="AW1556" i="1"/>
  <c r="AW1899" i="1"/>
  <c r="AW2434" i="1"/>
  <c r="AW2553" i="1"/>
  <c r="AW1689" i="1"/>
  <c r="AW924" i="1"/>
  <c r="AW857" i="1"/>
  <c r="AW1982" i="1"/>
  <c r="AW1146" i="1"/>
  <c r="AW1879" i="1"/>
  <c r="AW2268" i="1"/>
  <c r="AW1905" i="1"/>
  <c r="AW1062" i="1"/>
  <c r="AW1968" i="1"/>
  <c r="AW2254" i="1"/>
  <c r="AW2029" i="1"/>
  <c r="AW2032" i="1"/>
  <c r="AW1097" i="1"/>
  <c r="AW2657" i="1"/>
  <c r="AW1348" i="1"/>
  <c r="AW1632" i="1"/>
  <c r="AW1524" i="1"/>
  <c r="AW2422" i="1"/>
  <c r="AW1233" i="1"/>
  <c r="AW2674" i="1"/>
  <c r="AW1357" i="1"/>
  <c r="AW2387" i="1"/>
  <c r="AW1092" i="1"/>
  <c r="AW1039" i="1"/>
  <c r="AW1448" i="1"/>
  <c r="AW1239" i="1"/>
  <c r="AW2328" i="1"/>
  <c r="AW2322" i="1"/>
  <c r="AW2315" i="1"/>
  <c r="AW1513" i="1"/>
  <c r="AW867" i="1"/>
  <c r="AW1289" i="1"/>
  <c r="AW2194" i="1"/>
  <c r="AW2349" i="1"/>
  <c r="AW1228" i="1"/>
  <c r="AW1055" i="1"/>
  <c r="AW1127" i="1"/>
  <c r="AW1772" i="1"/>
  <c r="AW1680" i="1"/>
  <c r="AW719" i="1"/>
  <c r="AW2204" i="1"/>
  <c r="AW2345" i="1"/>
  <c r="AW2265" i="1"/>
  <c r="AW1320" i="1"/>
  <c r="AW1711" i="1"/>
  <c r="AW776" i="1"/>
  <c r="AW2525" i="1"/>
  <c r="AW762" i="1"/>
  <c r="AW1285" i="1"/>
  <c r="AW1423" i="1"/>
  <c r="AW2047" i="1"/>
  <c r="AW1394" i="1"/>
  <c r="AW720" i="1"/>
  <c r="AW2624" i="1"/>
  <c r="AW1301" i="1"/>
  <c r="AW2128" i="1"/>
  <c r="AW2543" i="1"/>
  <c r="AW1702" i="1"/>
  <c r="AW2302" i="1"/>
  <c r="AW2107" i="1"/>
  <c r="AW2253" i="1"/>
  <c r="AW2458" i="1"/>
  <c r="AW1334" i="1"/>
  <c r="AW1682" i="1"/>
  <c r="AW2220" i="1"/>
  <c r="AW1727" i="1"/>
  <c r="AW1243" i="1"/>
  <c r="AW1463" i="1"/>
  <c r="AW1679" i="1"/>
  <c r="AW1620" i="1"/>
  <c r="AW1028" i="1"/>
  <c r="AW1182" i="1"/>
  <c r="AW915" i="1"/>
  <c r="AW811" i="1"/>
  <c r="AW976" i="1"/>
  <c r="AW964" i="1"/>
  <c r="AW2371" i="1"/>
  <c r="AW2433" i="1"/>
  <c r="AW2000" i="1"/>
  <c r="AW2206" i="1"/>
  <c r="AW1157" i="1"/>
  <c r="AW1984" i="1"/>
  <c r="AW2548" i="1"/>
  <c r="AW2437" i="1"/>
  <c r="AW2229" i="1"/>
  <c r="AW2661" i="1"/>
  <c r="AW2233" i="1"/>
  <c r="AW850" i="1"/>
  <c r="AW2658" i="1"/>
  <c r="AW1035" i="1"/>
  <c r="AW716" i="1"/>
  <c r="AW2353" i="1"/>
  <c r="AW1519" i="1"/>
  <c r="AW1020" i="1"/>
  <c r="AW2069" i="1"/>
  <c r="AW876" i="1"/>
  <c r="AW1699" i="1"/>
  <c r="AW2381" i="1"/>
  <c r="AW1693" i="1"/>
  <c r="AW2651" i="1"/>
  <c r="AW802" i="1"/>
  <c r="AW2526" i="1"/>
  <c r="AW1863" i="1"/>
  <c r="AW2015" i="1"/>
  <c r="AW1481" i="1"/>
  <c r="AW2297" i="1"/>
  <c r="AW1202" i="1"/>
  <c r="AW2523" i="1"/>
  <c r="AW1296" i="1"/>
  <c r="AW1251" i="1"/>
  <c r="AW1455" i="1"/>
  <c r="AW2456" i="1"/>
  <c r="AW1269" i="1"/>
  <c r="AW2544" i="1"/>
  <c r="AW2031" i="1"/>
  <c r="AW1416" i="1"/>
  <c r="AW2172" i="1"/>
  <c r="AW1993" i="1"/>
  <c r="AW1715" i="1"/>
  <c r="AW2598" i="1"/>
  <c r="AW2127" i="1"/>
  <c r="AW1644" i="1"/>
  <c r="AW1635" i="1"/>
  <c r="AW829" i="1"/>
  <c r="AW860" i="1"/>
  <c r="AW1493" i="1"/>
  <c r="AW1911" i="1"/>
  <c r="AW1120" i="1"/>
  <c r="AW2339" i="1"/>
  <c r="AW1476" i="1"/>
  <c r="AW2007" i="1"/>
  <c r="AW1820" i="1"/>
  <c r="AW1929" i="1"/>
  <c r="AW2135" i="1"/>
  <c r="AW2248" i="1"/>
  <c r="AW2121" i="1"/>
  <c r="AW1188" i="1"/>
  <c r="AW1725" i="1"/>
  <c r="AW1704" i="1"/>
  <c r="AW1659" i="1"/>
  <c r="AW1170" i="1"/>
  <c r="AW1956" i="1"/>
  <c r="AW1292" i="1"/>
  <c r="AW1236" i="1"/>
  <c r="AW804" i="1"/>
  <c r="AW2200" i="1"/>
  <c r="AW2151" i="1"/>
  <c r="AW1897" i="1"/>
  <c r="AW2591" i="1"/>
  <c r="AW950" i="1"/>
  <c r="AW1330" i="1"/>
  <c r="AW2443" i="1"/>
  <c r="AW1220" i="1"/>
  <c r="AW1595" i="1"/>
  <c r="AW782" i="1"/>
  <c r="AW2356" i="1"/>
  <c r="AW2262" i="1"/>
  <c r="AW2245" i="1"/>
  <c r="AW1200" i="1"/>
  <c r="AW2606" i="1"/>
  <c r="AW1912" i="1"/>
  <c r="AW2408" i="1"/>
  <c r="AW1224" i="1"/>
  <c r="AW1688" i="1"/>
  <c r="AW2376" i="1"/>
  <c r="AW1232" i="1"/>
  <c r="AW2471" i="1"/>
  <c r="AW1372" i="1"/>
  <c r="AW1764" i="1"/>
  <c r="AW889" i="1"/>
  <c r="AW2354" i="1"/>
  <c r="AW1994" i="1"/>
  <c r="AW791" i="1"/>
  <c r="AW2613" i="1"/>
  <c r="AW1607" i="1"/>
  <c r="AW999" i="1"/>
  <c r="AW1031" i="1"/>
  <c r="AW2480" i="1"/>
  <c r="AW1622" i="1"/>
  <c r="AW1124" i="1"/>
  <c r="AW942" i="1"/>
  <c r="AW2509" i="1"/>
  <c r="AW2359" i="1"/>
  <c r="AW1279" i="1"/>
  <c r="AW1604" i="1"/>
  <c r="AW2556" i="1"/>
  <c r="AW2224" i="1"/>
  <c r="AW2019" i="1"/>
  <c r="AW1880" i="1"/>
  <c r="AW853" i="1"/>
  <c r="AW1623" i="1"/>
  <c r="AW717" i="1"/>
  <c r="AW1373" i="1"/>
  <c r="AW1586" i="1"/>
  <c r="AW2552" i="1"/>
  <c r="AW1677" i="1"/>
  <c r="AW2519" i="1"/>
  <c r="AW1276" i="1"/>
  <c r="AW1639" i="1"/>
  <c r="AW1884" i="1"/>
  <c r="AW1902" i="1"/>
  <c r="AW1975" i="1"/>
  <c r="AW2666" i="1"/>
  <c r="AW1438" i="1"/>
  <c r="AW1245" i="1"/>
  <c r="AW1392" i="1"/>
  <c r="AW1592" i="1"/>
  <c r="AW1379" i="1"/>
  <c r="AW954" i="1"/>
  <c r="AW2208" i="1"/>
  <c r="AW2291" i="1"/>
  <c r="AW849" i="1"/>
  <c r="AW2482" i="1"/>
  <c r="AW747" i="1"/>
  <c r="AW1198" i="1"/>
  <c r="AW1307" i="1"/>
  <c r="AW1144" i="1"/>
  <c r="AW1932" i="1"/>
  <c r="AW1154" i="1"/>
  <c r="AW2481" i="1"/>
  <c r="AW1208" i="1"/>
  <c r="AW2588" i="1"/>
  <c r="AW2461" i="1"/>
  <c r="AW2360" i="1"/>
  <c r="AW1867" i="1"/>
  <c r="AW870" i="1"/>
  <c r="AW2499" i="1"/>
  <c r="AW1605" i="1"/>
  <c r="AW2335" i="1"/>
  <c r="AW1766" i="1"/>
  <c r="AW1000" i="1"/>
  <c r="AW1023" i="1"/>
  <c r="AW1226" i="1"/>
  <c r="AW1459" i="1"/>
  <c r="AW936" i="1"/>
  <c r="AW1294" i="1"/>
  <c r="AW1374" i="1"/>
  <c r="AW2164" i="1"/>
  <c r="AW2413" i="1"/>
  <c r="AW1456" i="1"/>
  <c r="AW1343" i="1"/>
  <c r="AW2446" i="1"/>
  <c r="AW1441" i="1"/>
  <c r="AW2018" i="1"/>
  <c r="AW2649" i="1"/>
  <c r="AW1790" i="1"/>
  <c r="AW2243" i="1"/>
  <c r="AW2162" i="1"/>
  <c r="AW1528" i="1"/>
  <c r="AW1254" i="1"/>
  <c r="AW1069" i="1"/>
  <c r="AW1204" i="1"/>
  <c r="AW1856" i="1"/>
  <c r="AW953" i="1"/>
  <c r="AW780" i="1"/>
  <c r="AW1748" i="1"/>
  <c r="AW2551" i="1"/>
  <c r="AW2439" i="1"/>
  <c r="AW1818" i="1"/>
  <c r="AW997" i="1"/>
  <c r="AW1938" i="1"/>
  <c r="AW760" i="1"/>
  <c r="AW1298" i="1"/>
  <c r="AW1421" i="1"/>
  <c r="AW2421" i="1"/>
  <c r="AW2026" i="1"/>
  <c r="AW1821" i="1"/>
  <c r="AW1446" i="1"/>
  <c r="AW888" i="1"/>
  <c r="AW1539" i="1"/>
  <c r="AW839" i="1"/>
  <c r="AW1943" i="1"/>
  <c r="AW892" i="1"/>
  <c r="AW1909" i="1"/>
  <c r="AW1774" i="1"/>
  <c r="AW2197" i="1"/>
  <c r="AW2390" i="1"/>
  <c r="AW1129" i="1"/>
  <c r="AW1015" i="1"/>
  <c r="AW761" i="1"/>
  <c r="AW1311" i="1"/>
  <c r="AW2167" i="1"/>
  <c r="AW1268" i="1"/>
  <c r="AW1980" i="1"/>
  <c r="AW1740" i="1"/>
  <c r="AW922" i="1"/>
  <c r="AW1368" i="1"/>
  <c r="AW2389" i="1"/>
  <c r="AW943" i="1"/>
  <c r="AW2684" i="1"/>
  <c r="AW959" i="1"/>
  <c r="AW1797" i="1"/>
  <c r="AW927" i="1"/>
  <c r="AW2184" i="1"/>
  <c r="AW1742" i="1"/>
  <c r="AW1338" i="1"/>
  <c r="AW1428" i="1"/>
  <c r="AW2101" i="1"/>
  <c r="AW1316" i="1"/>
  <c r="AW1048" i="1"/>
  <c r="AW1181" i="1"/>
  <c r="AW1841" i="1"/>
  <c r="AW2516" i="1"/>
  <c r="AW1165" i="1"/>
  <c r="AW1002" i="1"/>
  <c r="AW2147" i="1"/>
  <c r="AW2042" i="1"/>
  <c r="AW1992" i="1"/>
  <c r="AW2561" i="1"/>
  <c r="AW963" i="1"/>
  <c r="AW1240" i="1"/>
  <c r="AW1443" i="1"/>
  <c r="AW2459" i="1"/>
  <c r="AW2656" i="1"/>
  <c r="AW2521" i="1"/>
  <c r="AW1467" i="1"/>
  <c r="AW2344" i="1"/>
  <c r="AW1340" i="1"/>
  <c r="AW2142" i="1"/>
  <c r="AW2558" i="1"/>
  <c r="AW2119" i="1"/>
  <c r="AW1572" i="1"/>
  <c r="AW1380" i="1"/>
  <c r="AW2689" i="1"/>
  <c r="AW2263" i="1"/>
  <c r="AW2597" i="1"/>
  <c r="AW1505" i="1"/>
  <c r="AW2426" i="1"/>
  <c r="AW1716" i="1"/>
  <c r="AW864" i="1"/>
  <c r="AW1248" i="1"/>
  <c r="AW1359" i="1"/>
  <c r="AW1759" i="1"/>
  <c r="AW856" i="1"/>
  <c r="AW2634" i="1"/>
  <c r="AW1913" i="1"/>
  <c r="AW1976" i="1"/>
  <c r="AW894" i="1"/>
  <c r="AW1510" i="1"/>
  <c r="AW2347" i="1"/>
  <c r="AW2535" i="1"/>
  <c r="AW2040" i="1"/>
  <c r="AW2457" i="1"/>
  <c r="AW1389" i="1"/>
  <c r="AW1113" i="1"/>
  <c r="AW2228" i="1"/>
  <c r="AW1353" i="1"/>
  <c r="AW1919" i="1"/>
  <c r="AW1792" i="1"/>
  <c r="AW1583" i="1"/>
  <c r="AW847" i="1"/>
  <c r="AW1761" i="1"/>
  <c r="AW858" i="1"/>
  <c r="AW1258" i="1"/>
  <c r="AW2672" i="1"/>
  <c r="AW2320" i="1"/>
  <c r="AW875" i="1"/>
  <c r="AW1786" i="1"/>
  <c r="AW974" i="1"/>
  <c r="AW2290" i="1"/>
  <c r="AW2244" i="1"/>
  <c r="AW2568" i="1"/>
  <c r="AW1413" i="1"/>
  <c r="AW2438" i="1"/>
  <c r="AW1908" i="1"/>
  <c r="AW960" i="1"/>
  <c r="AW2664" i="1"/>
  <c r="AW1832" i="1"/>
  <c r="AW2216" i="1"/>
  <c r="AW1497" i="1"/>
  <c r="AW1640" i="1"/>
  <c r="AW921" i="1"/>
  <c r="AW2050" i="1"/>
  <c r="AW808" i="1"/>
  <c r="AW2630" i="1"/>
  <c r="AW2191" i="1"/>
  <c r="AW2562" i="1"/>
  <c r="AW1584" i="1"/>
  <c r="AW1005" i="1"/>
  <c r="AW2281" i="1"/>
  <c r="AW1151" i="1"/>
  <c r="AW795" i="1"/>
  <c r="AW1972" i="1"/>
  <c r="AW845" i="1"/>
  <c r="AW2295" i="1"/>
  <c r="AW2441" i="1"/>
  <c r="AW1971" i="1"/>
  <c r="AW1277" i="1"/>
  <c r="AW1782" i="1"/>
  <c r="AW2002" i="1"/>
  <c r="AW2064" i="1"/>
  <c r="AW1122" i="1"/>
  <c r="AW1645" i="1"/>
  <c r="AW2416" i="1"/>
  <c r="AW1495" i="1"/>
  <c r="AW1934" i="1"/>
  <c r="AW2330" i="1"/>
  <c r="AW2180" i="1"/>
  <c r="AW824" i="1"/>
  <c r="AW1323" i="1"/>
  <c r="AW2333" i="1"/>
  <c r="AW2276" i="1"/>
  <c r="AW1327" i="1"/>
  <c r="AW2655" i="1"/>
  <c r="AW1567" i="1"/>
  <c r="AW1791" i="1"/>
  <c r="AW729" i="1"/>
  <c r="AW1726" i="1"/>
  <c r="AW877" i="1"/>
  <c r="AW1887" i="1"/>
  <c r="AW2115" i="1"/>
  <c r="AW2035" i="1"/>
  <c r="AW1649" i="1"/>
  <c r="AW718" i="1"/>
  <c r="AW2140" i="1"/>
  <c r="AW1801" i="1"/>
  <c r="AW1281" i="1"/>
  <c r="AW972" i="1"/>
  <c r="AW2336" i="1"/>
  <c r="AW1853" i="1"/>
  <c r="AW2062" i="1"/>
  <c r="AW1775" i="1"/>
  <c r="AW2332" i="1"/>
  <c r="AW2351" i="1"/>
  <c r="AW759" i="1"/>
  <c r="AW2409" i="1"/>
  <c r="AW2205" i="1"/>
  <c r="AW2138" i="1"/>
  <c r="AW1709" i="1"/>
  <c r="AW1483" i="1"/>
  <c r="AW1473" i="1"/>
  <c r="AW2538" i="1"/>
  <c r="AW2417" i="1"/>
  <c r="AW1354" i="1"/>
  <c r="AW880" i="1"/>
  <c r="AW2011" i="1"/>
  <c r="AW1418" i="1"/>
  <c r="AW1183" i="1"/>
  <c r="AW2134" i="1"/>
  <c r="AW1108" i="1"/>
  <c r="AW1503" i="1"/>
  <c r="AW1123" i="1"/>
  <c r="AW844" i="1"/>
  <c r="AW1933" i="1"/>
  <c r="AW1948" i="1"/>
  <c r="AW1847" i="1"/>
  <c r="AW1187" i="1"/>
  <c r="AW2095" i="1"/>
  <c r="AW977" i="1"/>
  <c r="AT1824" i="1"/>
  <c r="AU2700" i="1"/>
  <c r="AU2078" i="1"/>
  <c r="AU872" i="1"/>
  <c r="AU2651" i="1"/>
  <c r="AU1885" i="1"/>
  <c r="AU1927" i="1"/>
  <c r="AU731" i="1"/>
  <c r="AU921" i="1"/>
  <c r="AU2640" i="1"/>
  <c r="AU2350" i="1"/>
  <c r="AU1914" i="1"/>
  <c r="AU1244" i="1"/>
  <c r="AU2322" i="1"/>
  <c r="AU1047" i="1"/>
  <c r="AU1282" i="1"/>
  <c r="AU1636" i="1"/>
  <c r="AU2194" i="1"/>
  <c r="AU1251" i="1"/>
  <c r="AU1316" i="1"/>
  <c r="AU2619" i="1"/>
  <c r="AU804" i="1"/>
  <c r="AU2614" i="1"/>
  <c r="AU1602" i="1"/>
  <c r="AU1883" i="1"/>
  <c r="AU1158" i="1"/>
  <c r="AU998" i="1"/>
  <c r="AU1694" i="1"/>
  <c r="AU2030" i="1"/>
  <c r="AU2201" i="1"/>
  <c r="AU2544" i="1"/>
  <c r="AU1157" i="1"/>
  <c r="AU717" i="1"/>
  <c r="AU2634" i="1"/>
  <c r="AU1680" i="1"/>
  <c r="AU1797" i="1"/>
  <c r="AU2670" i="1"/>
  <c r="AU1759" i="1"/>
  <c r="AU2607" i="1"/>
  <c r="AU2204" i="1"/>
  <c r="AU2000" i="1"/>
  <c r="AU1841" i="1"/>
  <c r="AU1364" i="1"/>
  <c r="AU1152" i="1"/>
  <c r="AU1361" i="1"/>
  <c r="AU2452" i="1"/>
  <c r="AU786" i="1"/>
  <c r="AU889" i="1"/>
  <c r="AU781" i="1"/>
  <c r="AU1330" i="1"/>
  <c r="AU2335" i="1"/>
  <c r="AU1757" i="1"/>
  <c r="AU803" i="1"/>
  <c r="AU1099" i="1"/>
  <c r="AU2091" i="1"/>
  <c r="AU2553" i="1"/>
  <c r="AU2593" i="1"/>
  <c r="AU2073" i="1"/>
  <c r="AU1187" i="1"/>
  <c r="AU1245" i="1"/>
  <c r="AU1956" i="1"/>
  <c r="AU1959" i="1"/>
  <c r="AU893" i="1"/>
  <c r="AU1256" i="1"/>
  <c r="AU2370" i="1"/>
  <c r="AU2175" i="1"/>
  <c r="AU1493" i="1"/>
  <c r="AU809" i="1"/>
  <c r="AU1979" i="1"/>
  <c r="AU2268" i="1"/>
  <c r="AU1905" i="1"/>
  <c r="AU2345" i="1"/>
  <c r="AU1120" i="1"/>
  <c r="AU1510" i="1"/>
  <c r="AU1860" i="1"/>
  <c r="AU2620" i="1"/>
  <c r="AU1165" i="1"/>
  <c r="AU1598" i="1"/>
  <c r="AU1910" i="1"/>
  <c r="AU2163" i="1"/>
  <c r="AU1919" i="1"/>
  <c r="AU2301" i="1"/>
  <c r="AU1523" i="1"/>
  <c r="AU2505" i="1"/>
  <c r="AU925" i="1"/>
  <c r="AU891" i="1"/>
  <c r="AU2680" i="1"/>
  <c r="AU1420" i="1"/>
  <c r="AU1044" i="1"/>
  <c r="AU2584" i="1"/>
  <c r="AU2543" i="1"/>
  <c r="AU1294" i="1"/>
  <c r="AU974" i="1"/>
  <c r="AU2389" i="1"/>
  <c r="AU1259" i="1"/>
  <c r="AU1491" i="1"/>
  <c r="AU1724" i="1"/>
  <c r="AU1850" i="1"/>
  <c r="AU1292" i="1"/>
  <c r="AU1689" i="1"/>
  <c r="AU2120" i="1"/>
  <c r="AU2107" i="1"/>
  <c r="AU932" i="1"/>
  <c r="AU1899" i="1"/>
  <c r="AU2315" i="1"/>
  <c r="AU1139" i="1"/>
  <c r="AU1611" i="1"/>
  <c r="AU2631" i="1"/>
  <c r="AU985" i="1"/>
  <c r="AU1503" i="1"/>
  <c r="AU2450" i="1"/>
  <c r="AU2504" i="1"/>
  <c r="AU2142" i="1"/>
  <c r="AU2580" i="1"/>
  <c r="AU2433" i="1"/>
  <c r="AU2339" i="1"/>
  <c r="AU1972" i="1"/>
  <c r="AU2060" i="1"/>
  <c r="AU2130" i="1"/>
  <c r="AU1790" i="1"/>
  <c r="AU1321" i="1"/>
  <c r="AU1452" i="1"/>
  <c r="AU1206" i="1"/>
  <c r="AU2365" i="1"/>
  <c r="AU1789" i="1"/>
  <c r="AU2320" i="1"/>
  <c r="AU1203" i="1"/>
  <c r="AU1950" i="1"/>
  <c r="AU2148" i="1"/>
  <c r="AU1035" i="1"/>
  <c r="AU1202" i="1"/>
  <c r="AU1603" i="1"/>
  <c r="AU1858" i="1"/>
  <c r="AU1887" i="1"/>
  <c r="AU2446" i="1"/>
  <c r="AU991" i="1"/>
  <c r="AU1933" i="1"/>
  <c r="AU1108" i="1"/>
  <c r="AU2230" i="1"/>
  <c r="AU1289" i="1"/>
  <c r="AU2630" i="1"/>
  <c r="AU2227" i="1"/>
  <c r="AU1440" i="1"/>
  <c r="AU2458" i="1"/>
  <c r="AU864" i="1"/>
  <c r="AU2285" i="1"/>
  <c r="AU1805" i="1"/>
  <c r="AU2151" i="1"/>
  <c r="AU2281" i="1"/>
  <c r="AU2161" i="1"/>
  <c r="AU1295" i="1"/>
  <c r="AU2598" i="1"/>
  <c r="AU2437" i="1"/>
  <c r="AU2516" i="1"/>
  <c r="AU1065" i="1"/>
  <c r="AU1181" i="1"/>
  <c r="AU2168" i="1"/>
  <c r="AU1293" i="1"/>
  <c r="AU941" i="1"/>
  <c r="AU1001" i="1"/>
  <c r="AU2255" i="1"/>
  <c r="AU1077" i="1"/>
  <c r="AU2466" i="1"/>
  <c r="AU1693" i="1"/>
  <c r="AU1525" i="1"/>
  <c r="AU2032" i="1"/>
  <c r="AU1700" i="1"/>
  <c r="AU744" i="1"/>
  <c r="AU2234" i="1"/>
  <c r="AU1765" i="1"/>
  <c r="AU1507" i="1"/>
  <c r="AU2195" i="1"/>
  <c r="AU2178" i="1"/>
  <c r="AU976" i="1"/>
  <c r="AU1039" i="1"/>
  <c r="AU753" i="1"/>
  <c r="AU2253" i="1"/>
  <c r="AU945" i="1"/>
  <c r="AU2621" i="1"/>
  <c r="AU2087" i="1"/>
  <c r="AU2223" i="1"/>
  <c r="AU800" i="1"/>
  <c r="AU960" i="1"/>
  <c r="AU835" i="1"/>
  <c r="AU829" i="1"/>
  <c r="AU1584" i="1"/>
  <c r="AU1146" i="1"/>
  <c r="AU876" i="1"/>
  <c r="AU1447" i="1"/>
  <c r="AU905" i="1"/>
  <c r="AU709" i="1"/>
  <c r="AU1954" i="1"/>
  <c r="AU2169" i="1"/>
  <c r="AU1019" i="1"/>
  <c r="AU1173" i="1"/>
  <c r="AU1583" i="1"/>
  <c r="AU2500" i="1"/>
  <c r="AU1421" i="1"/>
  <c r="AU1198" i="1"/>
  <c r="AU1085" i="1"/>
  <c r="AU1802" i="1"/>
  <c r="AU2295" i="1"/>
  <c r="AU1015" i="1"/>
  <c r="AU2356" i="1"/>
  <c r="AU1045" i="1"/>
  <c r="AU2474" i="1"/>
  <c r="AU2659" i="1"/>
  <c r="AU2655" i="1"/>
  <c r="AU1785" i="1"/>
  <c r="AU1022" i="1"/>
  <c r="AU2269" i="1"/>
  <c r="AU1388" i="1"/>
  <c r="AU896" i="1"/>
  <c r="AU1767" i="1"/>
  <c r="AU2119" i="1"/>
  <c r="AU1517" i="1"/>
  <c r="AU1723" i="1"/>
  <c r="AU933" i="1"/>
  <c r="AU1196" i="1"/>
  <c r="AU1312" i="1"/>
  <c r="AU2056" i="1"/>
  <c r="AU1530" i="1"/>
  <c r="AU1686" i="1"/>
  <c r="AU2573" i="1"/>
  <c r="AU1007" i="1"/>
  <c r="AU1484" i="1"/>
  <c r="AU1983" i="1"/>
  <c r="AU1324" i="1"/>
  <c r="AU1766" i="1"/>
  <c r="AU2085" i="1"/>
  <c r="AU1884" i="1"/>
  <c r="AU2092" i="1"/>
  <c r="AU1233" i="1"/>
  <c r="AU2015" i="1"/>
  <c r="AU841" i="1"/>
  <c r="AU1871" i="1"/>
  <c r="AU988" i="1"/>
  <c r="AU2279" i="1"/>
  <c r="AU1283" i="1"/>
  <c r="AU1183" i="1"/>
  <c r="AU2024" i="1"/>
  <c r="AU1648" i="1"/>
  <c r="AU719" i="1"/>
  <c r="AU1911" i="1"/>
  <c r="AU1977" i="1"/>
  <c r="AU2067" i="1"/>
  <c r="AU1005" i="1"/>
  <c r="AU1550" i="1"/>
  <c r="AU795" i="1"/>
  <c r="AU1127" i="1"/>
  <c r="AU2548" i="1"/>
  <c r="AU1430" i="1"/>
  <c r="AU992" i="1"/>
  <c r="AU1675" i="1"/>
  <c r="AU2644" i="1"/>
  <c r="AU1758" i="1"/>
  <c r="AU1115" i="1"/>
  <c r="AU2581" i="1"/>
  <c r="AU2252" i="1"/>
  <c r="AU1504" i="1"/>
  <c r="AU2519" i="1"/>
  <c r="AU1562" i="1"/>
  <c r="AU1390" i="1"/>
  <c r="AU1771" i="1"/>
  <c r="AU1786" i="1"/>
  <c r="AU1816" i="1"/>
  <c r="AU2338" i="1"/>
  <c r="AU1133" i="1"/>
  <c r="AU2562" i="1"/>
  <c r="AU1432" i="1"/>
  <c r="AU1791" i="1"/>
  <c r="AU1690" i="1"/>
  <c r="AU1824" i="1"/>
  <c r="AU783" i="1"/>
  <c r="AU1813" i="1"/>
  <c r="AU1267" i="1"/>
  <c r="AU1727" i="1"/>
  <c r="AU1168" i="1"/>
  <c r="AU1269" i="1"/>
  <c r="AU1463" i="1"/>
  <c r="AU867" i="1"/>
  <c r="AU2254" i="1"/>
  <c r="AU1821" i="1"/>
  <c r="AU1726" i="1"/>
  <c r="AU860" i="1"/>
  <c r="AU964" i="1"/>
  <c r="AU1248" i="1"/>
  <c r="AU2312" i="1"/>
  <c r="AU1855" i="1"/>
  <c r="AU1162" i="1"/>
  <c r="AU2423" i="1"/>
  <c r="AU1355" i="1"/>
  <c r="AU2475" i="1"/>
  <c r="AU2427" i="1"/>
  <c r="AU1246" i="1"/>
  <c r="AU1814" i="1"/>
  <c r="AU1014" i="1"/>
  <c r="AU1764" i="1"/>
  <c r="AU2568" i="1"/>
  <c r="AU1915" i="1"/>
  <c r="AU1386" i="1"/>
  <c r="AU1086" i="1"/>
  <c r="AU1352" i="1"/>
  <c r="AU2523" i="1"/>
  <c r="AU2363" i="1"/>
  <c r="AU1257" i="1"/>
  <c r="AU726" i="1"/>
  <c r="AU2127" i="1"/>
  <c r="AU2684" i="1"/>
  <c r="AU1236" i="1"/>
  <c r="AU1371" i="1"/>
  <c r="AU1469" i="1"/>
  <c r="AU1387" i="1"/>
  <c r="AU2274" i="1"/>
  <c r="AU1404" i="1"/>
  <c r="AU1286" i="1"/>
  <c r="AU1616" i="1"/>
  <c r="AU1650" i="1"/>
  <c r="AU1379" i="1"/>
  <c r="AU2445" i="1"/>
  <c r="AU2189" i="1"/>
  <c r="AU2626" i="1"/>
  <c r="AU1635" i="1"/>
  <c r="AU2155" i="1"/>
  <c r="AU1265" i="1"/>
  <c r="AU2324" i="1"/>
  <c r="AU1482" i="1"/>
  <c r="AU886" i="1"/>
  <c r="AU1755" i="1"/>
  <c r="AU1476" i="1"/>
  <c r="AU1961" i="1"/>
  <c r="AU1169" i="1"/>
  <c r="AU1902" i="1"/>
  <c r="AU1303" i="1"/>
  <c r="AU918" i="1"/>
  <c r="AU1475" i="1"/>
  <c r="AU1607" i="1"/>
  <c r="AU1068" i="1"/>
  <c r="AU1365" i="1"/>
  <c r="AU2397" i="1"/>
  <c r="AU1926" i="1"/>
  <c r="AU1141" i="1"/>
  <c r="AU2266" i="1"/>
  <c r="AU1271" i="1"/>
  <c r="AU808" i="1"/>
  <c r="AU1948" i="1"/>
  <c r="AU1448" i="1"/>
  <c r="AU1657" i="1"/>
  <c r="AU2328" i="1"/>
  <c r="AU2220" i="1"/>
  <c r="AU1230" i="1"/>
  <c r="AU1551" i="1"/>
  <c r="AU1273" i="1"/>
  <c r="AU2313" i="1"/>
  <c r="AU1963" i="1"/>
  <c r="AU2229" i="1"/>
  <c r="AU2661" i="1"/>
  <c r="AU2371" i="1"/>
  <c r="AU1563" i="1"/>
  <c r="AU1180" i="1"/>
  <c r="AU2448" i="1"/>
  <c r="AU1591" i="1"/>
  <c r="AU987" i="1"/>
  <c r="AU2438" i="1"/>
  <c r="AU1431" i="1"/>
  <c r="AU2451" i="1"/>
  <c r="AU2681" i="1"/>
  <c r="AU1877" i="1"/>
  <c r="AU2387" i="1"/>
  <c r="AU789" i="1"/>
  <c r="AU1556" i="1"/>
  <c r="AU2225" i="1"/>
  <c r="AU1804" i="1"/>
  <c r="AU839" i="1"/>
  <c r="AU2108" i="1"/>
  <c r="AU2020" i="1"/>
  <c r="AU1518" i="1"/>
  <c r="AU2206" i="1"/>
  <c r="AU856" i="1"/>
  <c r="AU2372" i="1"/>
  <c r="AU1540" i="1"/>
  <c r="AU1380" i="1"/>
  <c r="AU845" i="1"/>
  <c r="AU747" i="1"/>
  <c r="AU1942" i="1"/>
  <c r="AU1079" i="1"/>
  <c r="AU1853" i="1"/>
  <c r="AU1775" i="1"/>
  <c r="AU1353" i="1"/>
  <c r="AU737" i="1"/>
  <c r="AU2657" i="1"/>
  <c r="AU2248" i="1"/>
  <c r="AU1809" i="1"/>
  <c r="AU1033" i="1"/>
  <c r="AU819" i="1"/>
  <c r="AU2491" i="1"/>
  <c r="AU2296" i="1"/>
  <c r="AU1659" i="1"/>
  <c r="AU2671" i="1"/>
  <c r="AU1923" i="1"/>
  <c r="AU843" i="1"/>
  <c r="AU1838" i="1"/>
  <c r="AU1249" i="1"/>
  <c r="AU962" i="1"/>
  <c r="AU2388" i="1"/>
  <c r="AU2477" i="1"/>
  <c r="AU1932" i="1"/>
  <c r="AU1587" i="1"/>
  <c r="AU2297" i="1"/>
  <c r="AU2697" i="1"/>
  <c r="AU2047" i="1"/>
  <c r="AU1829" i="1"/>
  <c r="AU1275" i="1"/>
  <c r="AU1335" i="1"/>
  <c r="AU2643" i="1"/>
  <c r="AU2588" i="1"/>
  <c r="AU2461" i="1"/>
  <c r="AU2703" i="1"/>
  <c r="AU1363" i="1"/>
  <c r="AU2212" i="1"/>
  <c r="AU2263" i="1"/>
  <c r="AU2135" i="1"/>
  <c r="AU2174" i="1"/>
  <c r="AU972" i="1"/>
  <c r="AU2608" i="1"/>
  <c r="AU2121" i="1"/>
  <c r="AU1652" i="1"/>
  <c r="AU2429" i="1"/>
  <c r="AU2095" i="1"/>
  <c r="AU931" i="1"/>
  <c r="AU1069" i="1"/>
  <c r="AU980" i="1"/>
  <c r="AU1471" i="1"/>
  <c r="AU1345" i="1"/>
  <c r="AU2525" i="1"/>
  <c r="AU2262" i="1"/>
  <c r="AU1538" i="1"/>
  <c r="AU2556" i="1"/>
  <c r="AU1338" i="1"/>
  <c r="AU1134" i="1"/>
  <c r="AU748" i="1"/>
  <c r="AU1055" i="1"/>
  <c r="AU1435" i="1"/>
  <c r="AU912" i="1"/>
  <c r="AU761" i="1"/>
  <c r="AU1254" i="1"/>
  <c r="AU2002" i="1"/>
  <c r="AU1774" i="1"/>
  <c r="AU758" i="1"/>
  <c r="AU2629" i="1"/>
  <c r="AU746" i="1"/>
  <c r="AU2488" i="1"/>
  <c r="AU2489" i="1"/>
  <c r="AU2327" i="1"/>
  <c r="AU2443" i="1"/>
  <c r="AU2057" i="1"/>
  <c r="AU1968" i="1"/>
  <c r="AU1129" i="1"/>
  <c r="AU1034" i="1"/>
  <c r="AU1801" i="1"/>
  <c r="AU1965" i="1"/>
  <c r="AU2428" i="1"/>
  <c r="AU852" i="1"/>
  <c r="AU1513" i="1"/>
  <c r="AU2434" i="1"/>
  <c r="AU2325" i="1"/>
  <c r="AU1673" i="1"/>
  <c r="AU848" i="1"/>
  <c r="AU2382" i="1"/>
  <c r="AU1437" i="1"/>
  <c r="AU963" i="1"/>
  <c r="AU2360" i="1"/>
  <c r="AU892" i="1"/>
  <c r="AU1307" i="1"/>
  <c r="AU759" i="1"/>
  <c r="AU2509" i="1"/>
  <c r="AU997" i="1"/>
  <c r="AU1985" i="1"/>
  <c r="AU1461" i="1"/>
  <c r="AU2166" i="1"/>
  <c r="AU1480" i="1"/>
  <c r="AU993" i="1"/>
  <c r="AU2646" i="1"/>
  <c r="AU2464" i="1"/>
  <c r="AU2249" i="1"/>
  <c r="AU2016" i="1"/>
  <c r="AU1494" i="1"/>
  <c r="AU710" i="1"/>
  <c r="AU2482" i="1"/>
  <c r="AU2444" i="1"/>
  <c r="AU878" i="1"/>
  <c r="AU1699" i="1"/>
  <c r="AU1695" i="1"/>
  <c r="AU2633" i="1"/>
  <c r="AU1326" i="1"/>
  <c r="AU2267" i="1"/>
  <c r="AU1822" i="1"/>
  <c r="AU1441" i="1"/>
  <c r="AU793" i="1"/>
  <c r="AU1772" i="1"/>
  <c r="AU2165" i="1"/>
  <c r="AU977" i="1"/>
  <c r="AU2351" i="1"/>
  <c r="AU2591" i="1"/>
  <c r="AU2122" i="1"/>
  <c r="AU1389" i="1"/>
  <c r="AU727" i="1"/>
  <c r="AU1264" i="1"/>
  <c r="AU2362" i="1"/>
  <c r="AU2539" i="1"/>
  <c r="AU1654" i="1"/>
  <c r="AU1189" i="1"/>
  <c r="AU794" i="1"/>
  <c r="AU2160" i="1"/>
  <c r="AU1191" i="1"/>
  <c r="AU2031" i="1"/>
  <c r="AU1903" i="1"/>
  <c r="AU1488" i="1"/>
  <c r="AU774" i="1"/>
  <c r="AU858" i="1"/>
  <c r="AU1323" i="1"/>
  <c r="AU2152" i="1"/>
  <c r="AU2624" i="1"/>
  <c r="AU1123" i="1"/>
  <c r="AU844" i="1"/>
  <c r="AU1024" i="1"/>
  <c r="AU2578" i="1"/>
  <c r="AU2096" i="1"/>
  <c r="AU1986" i="1"/>
  <c r="AU1649" i="1"/>
  <c r="AU2100" i="1"/>
  <c r="AU1928" i="1"/>
  <c r="AU1083" i="1"/>
  <c r="AU2415" i="1"/>
  <c r="AU2064" i="1"/>
  <c r="AU2197" i="1"/>
  <c r="AU2181" i="1"/>
  <c r="AU2241" i="1"/>
  <c r="AU1126" i="1"/>
  <c r="AU2540" i="1"/>
  <c r="AU1642" i="1"/>
  <c r="AU2157" i="1"/>
  <c r="AU762" i="1"/>
  <c r="AU1836" i="1"/>
  <c r="AU1704" i="1"/>
  <c r="AU1795" i="1"/>
  <c r="AU1351" i="1"/>
  <c r="AU2075" i="1"/>
  <c r="AU1528" i="1"/>
  <c r="AU989" i="1"/>
  <c r="AU2216" i="1"/>
  <c r="AU1514" i="1"/>
  <c r="AU1865" i="1"/>
  <c r="AU959" i="1"/>
  <c r="AU1873" i="1"/>
  <c r="AU2695" i="1"/>
  <c r="AU1334" i="1"/>
  <c r="AU2668" i="1"/>
  <c r="AU2208" i="1"/>
  <c r="AU2638" i="1"/>
  <c r="AU1971" i="1"/>
  <c r="AU1634" i="1"/>
  <c r="AU1586" i="1"/>
  <c r="AU2457" i="1"/>
  <c r="AU780" i="1"/>
  <c r="AU782" i="1"/>
  <c r="AU950" i="1"/>
  <c r="AU1891" i="1"/>
  <c r="AU1075" i="1"/>
  <c r="AU2226" i="1"/>
  <c r="AU1499" i="1"/>
  <c r="AU1434" i="1"/>
  <c r="AU1626" i="1"/>
  <c r="AU2686" i="1"/>
  <c r="AU1638" i="1"/>
  <c r="AU2693" i="1"/>
  <c r="AU1144" i="1"/>
  <c r="AU1561" i="1"/>
  <c r="AU1623" i="1"/>
  <c r="AU1811" i="1"/>
  <c r="AU2186" i="1"/>
  <c r="AU1016" i="1"/>
  <c r="AU1117" i="1"/>
  <c r="AU935" i="1"/>
  <c r="AU2035" i="1"/>
  <c r="AU1433" i="1"/>
  <c r="AU2068" i="1"/>
  <c r="AU1063" i="1"/>
  <c r="AU2029" i="1"/>
  <c r="AU1947" i="1"/>
  <c r="AU849" i="1"/>
  <c r="AU2649" i="1"/>
  <c r="AU2141" i="1"/>
  <c r="AU897" i="1"/>
  <c r="AU825" i="1"/>
  <c r="AU2243" i="1"/>
  <c r="AU2228" i="1"/>
  <c r="AU1746" i="1"/>
  <c r="AU2499" i="1"/>
  <c r="AU2040" i="1"/>
  <c r="AU1539" i="1"/>
  <c r="AU1221" i="1"/>
  <c r="AU2390" i="1"/>
  <c r="AU1281" i="1"/>
  <c r="AU2698" i="1"/>
  <c r="AU2192" i="1"/>
  <c r="AU1100" i="1"/>
  <c r="AU2536" i="1"/>
  <c r="AU1179" i="1"/>
  <c r="AU1218" i="1"/>
  <c r="AU1866" i="1"/>
  <c r="AU715" i="1"/>
  <c r="AU2250" i="1"/>
  <c r="AU1076" i="1"/>
  <c r="AU1247" i="1"/>
  <c r="AU1240" i="1"/>
  <c r="AU1640" i="1"/>
  <c r="AU1216" i="1"/>
  <c r="AU1870" i="1"/>
  <c r="AU1819" i="1"/>
  <c r="AU2334" i="1"/>
  <c r="AU708" i="1"/>
  <c r="AU1010" i="1"/>
  <c r="AU2406" i="1"/>
  <c r="AU1984" i="1"/>
  <c r="AU1908" i="1"/>
  <c r="AU2070" i="1"/>
  <c r="AU2615" i="1"/>
  <c r="AU1736" i="1"/>
  <c r="AU2479" i="1"/>
  <c r="AU1284" i="1"/>
  <c r="AU2396" i="1"/>
  <c r="AU1682" i="1"/>
  <c r="AU1062" i="1"/>
  <c r="AU1359" i="1"/>
  <c r="AU1888" i="1"/>
  <c r="AU1670" i="1"/>
  <c r="AU954" i="1"/>
  <c r="AU1446" i="1"/>
  <c r="AU2062" i="1"/>
  <c r="AU2481" i="1"/>
  <c r="AU1277" i="1"/>
  <c r="AU1368" i="1"/>
  <c r="AU1411" i="1"/>
  <c r="AU2336" i="1"/>
  <c r="AU1373" i="1"/>
  <c r="AU2042" i="1"/>
  <c r="AU1992" i="1"/>
  <c r="AU1348" i="1"/>
  <c r="AU1188" i="1"/>
  <c r="AU2575" i="1"/>
  <c r="AU2061" i="1"/>
  <c r="AU1725" i="1"/>
  <c r="AU1128" i="1"/>
  <c r="AU2123" i="1"/>
  <c r="AU2595" i="1"/>
  <c r="AU2384" i="1"/>
  <c r="AU1856" i="1"/>
  <c r="AU2552" i="1"/>
  <c r="AU2128" i="1"/>
  <c r="AU2666" i="1"/>
  <c r="AU1897" i="1"/>
  <c r="AU1776" i="1"/>
  <c r="AU2314" i="1"/>
  <c r="AS2314" i="1"/>
  <c r="AU2687" i="1"/>
  <c r="AS2687" i="1"/>
  <c r="AS1670" i="1"/>
  <c r="AT1670" i="1"/>
  <c r="AW1767" i="1"/>
  <c r="AW1167" i="1"/>
  <c r="AU1394" i="1"/>
  <c r="AU2162" i="1"/>
  <c r="AW1364" i="1"/>
  <c r="AU973" i="1"/>
  <c r="AU1280" i="1"/>
  <c r="AU723" i="1"/>
  <c r="AU1124" i="1"/>
  <c r="AU994" i="1"/>
  <c r="AU1560" i="1"/>
  <c r="AU2563" i="1"/>
  <c r="AU2669" i="1"/>
  <c r="AU2299" i="1"/>
  <c r="AU2214" i="1"/>
  <c r="AU1668" i="1"/>
  <c r="AU1360" i="1"/>
  <c r="AU1946" i="1"/>
  <c r="AU1710" i="1"/>
  <c r="AU2594" i="1"/>
  <c r="AU1921" i="1"/>
  <c r="AU706" i="1"/>
  <c r="AU775" i="1"/>
  <c r="AU2399" i="1"/>
  <c r="AU2555" i="1"/>
  <c r="AU1978" i="1"/>
  <c r="AU772" i="1"/>
  <c r="AU1468" i="1"/>
  <c r="AU1601" i="1"/>
  <c r="AU2490" i="1"/>
  <c r="AU887" i="1"/>
  <c r="AU1487" i="1"/>
  <c r="AU1732" i="1"/>
  <c r="AU1456" i="1"/>
  <c r="AU920" i="1"/>
  <c r="AU1331" i="1"/>
  <c r="AU902" i="1"/>
  <c r="AU1304" i="1"/>
  <c r="AU924" i="1"/>
  <c r="AU868" i="1"/>
  <c r="AU2200" i="1"/>
  <c r="AU2625" i="1"/>
  <c r="AU2465" i="1"/>
  <c r="AU2612" i="1"/>
  <c r="AU1090" i="1"/>
  <c r="AU2468" i="1"/>
  <c r="AU2207" i="1"/>
  <c r="AU1121" i="1"/>
  <c r="AU1288" i="1"/>
  <c r="AU1662" i="1"/>
  <c r="AU2487" i="1"/>
  <c r="AU1544" i="1"/>
  <c r="AU2378" i="1"/>
  <c r="AU874" i="1"/>
  <c r="AU861" i="1"/>
  <c r="AU937" i="1"/>
  <c r="AU1443" i="1"/>
  <c r="AU2497" i="1"/>
  <c r="AU1453" i="1"/>
  <c r="AU2653" i="1"/>
  <c r="AU1103" i="1"/>
  <c r="AU2236" i="1"/>
  <c r="AU2118" i="1"/>
  <c r="AU1424" i="1"/>
  <c r="AU2366" i="1"/>
  <c r="AU1050" i="1"/>
  <c r="AU2358" i="1"/>
  <c r="AU2071" i="1"/>
  <c r="AU2565" i="1"/>
  <c r="AU996" i="1"/>
  <c r="AU916" i="1"/>
  <c r="AU903" i="1"/>
  <c r="AU1185" i="1"/>
  <c r="AU983" i="1"/>
  <c r="AU1021" i="1"/>
  <c r="AU895" i="1"/>
  <c r="AU1266" i="1"/>
  <c r="AU1889" i="1"/>
  <c r="AU1376" i="1"/>
  <c r="AU2617" i="1"/>
  <c r="AU2704" i="1"/>
  <c r="AU2306" i="1"/>
  <c r="AU1479" i="1"/>
  <c r="AU1970" i="1"/>
  <c r="AU2532" i="1"/>
  <c r="AU1581" i="1"/>
  <c r="AU1195" i="1"/>
  <c r="AU2376" i="1"/>
  <c r="AU2082" i="1"/>
  <c r="AU2046" i="1"/>
  <c r="AU1922" i="1"/>
  <c r="AU1003" i="1"/>
  <c r="AU1541" i="1"/>
  <c r="AU779" i="1"/>
  <c r="AU1730" i="1"/>
  <c r="AU820" i="1"/>
  <c r="AU1589" i="1"/>
  <c r="AU1826" i="1"/>
  <c r="AU2307" i="1"/>
  <c r="AU1217" i="1"/>
  <c r="AU2289" i="1"/>
  <c r="AU1056" i="1"/>
  <c r="AU1184" i="1"/>
  <c r="AU1492" i="1"/>
  <c r="AU2590" i="1"/>
  <c r="AU814" i="1"/>
  <c r="AU2564" i="1"/>
  <c r="AU948" i="1"/>
  <c r="AU2496" i="1"/>
  <c r="AU1505" i="1"/>
  <c r="AU869" i="1"/>
  <c r="AU791" i="1"/>
  <c r="AU1916" i="1"/>
  <c r="AU765" i="1"/>
  <c r="AU2560" i="1"/>
  <c r="AU1542" i="1"/>
  <c r="AU1912" i="1"/>
  <c r="AU2116" i="1"/>
  <c r="AU712" i="1"/>
  <c r="AU1536" i="1"/>
  <c r="AU1143" i="1"/>
  <c r="AU1617" i="1"/>
  <c r="AU2398" i="1"/>
  <c r="AU851" i="1"/>
  <c r="AU2072" i="1"/>
  <c r="AU1177" i="1"/>
  <c r="AU1490" i="1"/>
  <c r="AU1182" i="1"/>
  <c r="AU1042" i="1"/>
  <c r="AU1890" i="1"/>
  <c r="AU1093" i="1"/>
  <c r="AU1439" i="1"/>
  <c r="AU2645" i="1"/>
  <c r="AU2158" i="1"/>
  <c r="AU899" i="1"/>
  <c r="AU1532" i="1"/>
  <c r="AU2683" i="1"/>
  <c r="AU1172" i="1"/>
  <c r="AU2472" i="1"/>
  <c r="AU2667" i="1"/>
  <c r="AU1170" i="1"/>
  <c r="AU1274" i="1"/>
  <c r="AU1896" i="1"/>
  <c r="AU2449" i="1"/>
  <c r="AU2129" i="1"/>
  <c r="AU2235" i="1"/>
  <c r="AU2485" i="1"/>
  <c r="AU1255" i="1"/>
  <c r="AU1038" i="1"/>
  <c r="AU2136" i="1"/>
  <c r="AU1416" i="1"/>
  <c r="AU770" i="1"/>
  <c r="AU2554" i="1"/>
  <c r="AU1018" i="1"/>
  <c r="AU1081" i="1"/>
  <c r="AU1787" i="1"/>
  <c r="AU1091" i="1"/>
  <c r="AU2517" i="1"/>
  <c r="AU787" i="1"/>
  <c r="AU1708" i="1"/>
  <c r="AU1088" i="1"/>
  <c r="AU1614" i="1"/>
  <c r="AU1078" i="1"/>
  <c r="AU1520" i="1"/>
  <c r="AU1543" i="1"/>
  <c r="AU1633" i="1"/>
  <c r="AU2665" i="1"/>
  <c r="AU879" i="1"/>
  <c r="AU707" i="1"/>
  <c r="AU2502" i="1"/>
  <c r="AU2582" i="1"/>
  <c r="AU2256" i="1"/>
  <c r="AU919" i="1"/>
  <c r="AU1224" i="1"/>
  <c r="AU1451" i="1"/>
  <c r="AU1378" i="1"/>
  <c r="AU1876" i="1"/>
  <c r="AU2662" i="1"/>
  <c r="AU1200" i="1"/>
  <c r="AU1531" i="1"/>
  <c r="AU2508" i="1"/>
  <c r="AU1225" i="1"/>
  <c r="AU2702" i="1"/>
  <c r="AU2034" i="1"/>
  <c r="AU1964" i="1"/>
  <c r="AU2361" i="1"/>
  <c r="AU1920" i="1"/>
  <c r="AU2586" i="1"/>
  <c r="AU1872" i="1"/>
  <c r="AU1114" i="1"/>
  <c r="AU2689" i="1"/>
  <c r="AU2546" i="1"/>
  <c r="AU2137" i="1"/>
  <c r="AU1697" i="1"/>
  <c r="AU1810" i="1"/>
  <c r="AU923" i="1"/>
  <c r="AU1006" i="1"/>
  <c r="AU1925" i="1"/>
  <c r="AU1714" i="1"/>
  <c r="AU2520" i="1"/>
  <c r="AU1354" i="1"/>
  <c r="AU1904" i="1"/>
  <c r="AU1399" i="1"/>
  <c r="AU2154" i="1"/>
  <c r="AU2048" i="1"/>
  <c r="AU2462" i="1"/>
  <c r="AU1043" i="1"/>
  <c r="AU1058" i="1"/>
  <c r="AU2043" i="1"/>
  <c r="AU2471" i="1"/>
  <c r="AU1590" i="1"/>
  <c r="AU2404" i="1"/>
  <c r="AU1367" i="1"/>
  <c r="AU2549" i="1"/>
  <c r="AU2117" i="1"/>
  <c r="AU1122" i="1"/>
  <c r="AU1679" i="1"/>
  <c r="AU1987" i="1"/>
  <c r="AU1306" i="1"/>
  <c r="AU1337" i="1"/>
  <c r="AU751" i="1"/>
  <c r="AU2287" i="1"/>
  <c r="AU894" i="1"/>
  <c r="AU2656" i="1"/>
  <c r="AU823" i="1"/>
  <c r="AU1793" i="1"/>
  <c r="AU1106" i="1"/>
  <c r="AU1756" i="1"/>
  <c r="AU2238" i="1"/>
  <c r="AU2652" i="1"/>
  <c r="AU1315" i="1"/>
  <c r="AU755" i="1"/>
  <c r="AU2470" i="1"/>
  <c r="AU1886" i="1"/>
  <c r="AU1624" i="1"/>
  <c r="AU1846" i="1"/>
  <c r="AU1760" i="1"/>
  <c r="AU2081" i="1"/>
  <c r="AU1418" i="1"/>
  <c r="AU2411" i="1"/>
  <c r="AU1609" i="1"/>
  <c r="AU818" i="1"/>
  <c r="AU2484" i="1"/>
  <c r="AU1278" i="1"/>
  <c r="AU1253" i="1"/>
  <c r="AU827" i="1"/>
  <c r="AU2114" i="1"/>
  <c r="AU1962" i="1"/>
  <c r="AU986" i="1"/>
  <c r="AU764" i="1"/>
  <c r="AU1706" i="1"/>
  <c r="AU2310" i="1"/>
  <c r="AU2510" i="1"/>
  <c r="AU2418" i="1"/>
  <c r="AU1101" i="1"/>
  <c r="AU2008" i="1"/>
  <c r="AU2196" i="1"/>
  <c r="AU763" i="1"/>
  <c r="AU2213" i="1"/>
  <c r="AU2344" i="1"/>
  <c r="AU1317" i="1"/>
  <c r="AU1167" i="1"/>
  <c r="AU1489" i="1"/>
  <c r="AU2467" i="1"/>
  <c r="AU1605" i="1"/>
  <c r="AU922" i="1"/>
  <c r="AU2270" i="1"/>
  <c r="AU784" i="1"/>
  <c r="AU2493" i="1"/>
  <c r="AU1464" i="1"/>
  <c r="AU2019" i="1"/>
  <c r="AU796" i="1"/>
  <c r="AU967" i="1"/>
  <c r="AU898" i="1"/>
  <c r="AU1839" i="1"/>
  <c r="AU790" i="1"/>
  <c r="AU1408" i="1"/>
  <c r="AU1664" i="1"/>
  <c r="AU1509" i="1"/>
  <c r="AU1599" i="1"/>
  <c r="AU2143" i="1"/>
  <c r="AU2637" i="1"/>
  <c r="AU2348" i="1"/>
  <c r="AU1875" i="1"/>
  <c r="AU760" i="1"/>
  <c r="AU1064" i="1"/>
  <c r="AU2425" i="1"/>
  <c r="AU1564" i="1"/>
  <c r="AU2602" i="1"/>
  <c r="AU1625" i="1"/>
  <c r="AU1212" i="1"/>
  <c r="AU1834" i="1"/>
  <c r="AU1721" i="1"/>
  <c r="AU2036" i="1"/>
  <c r="AU837" i="1"/>
  <c r="AU1500" i="1"/>
  <c r="AU2495" i="1"/>
  <c r="AU2028" i="1"/>
  <c r="AU2442" i="1"/>
  <c r="AU2218" i="1"/>
  <c r="AU990" i="1"/>
  <c r="AU1194" i="1"/>
  <c r="AU2494" i="1"/>
  <c r="AU1851" i="1"/>
  <c r="AU1104" i="1"/>
  <c r="AU1960" i="1"/>
  <c r="AU811" i="1"/>
  <c r="AU2012" i="1"/>
  <c r="AU995" i="1"/>
  <c r="AU2524" i="1"/>
  <c r="AU1270" i="1"/>
  <c r="AU2149" i="1"/>
  <c r="AU2239" i="1"/>
  <c r="AU1462" i="1"/>
  <c r="AU1596" i="1"/>
  <c r="AU1210" i="1"/>
  <c r="AU2150" i="1"/>
  <c r="AU1526" i="1"/>
  <c r="AU1425" i="1"/>
  <c r="AU2333" i="1"/>
  <c r="AU777" i="1"/>
  <c r="AU1548" i="1"/>
  <c r="AU1105" i="1"/>
  <c r="AU2088" i="1"/>
  <c r="AU834" i="1"/>
  <c r="AU2530" i="1"/>
  <c r="AU1041" i="1"/>
  <c r="AU1559" i="1"/>
  <c r="AU1040" i="1"/>
  <c r="AU2534" i="1"/>
  <c r="AU2014" i="1"/>
  <c r="AU1934" i="1"/>
  <c r="AU2675" i="1"/>
  <c r="AU2559" i="1"/>
  <c r="AU2231" i="1"/>
  <c r="AU1618" i="1"/>
  <c r="AU2217" i="1"/>
  <c r="AU1678" i="1"/>
  <c r="AU1465" i="1"/>
  <c r="AU810" i="1"/>
  <c r="AU1681" i="1"/>
  <c r="AU2545" i="1"/>
  <c r="AU2511" i="1"/>
  <c r="AU1472" i="1"/>
  <c r="AU1996" i="1"/>
  <c r="AU1260" i="1"/>
  <c r="AU1382" i="1"/>
  <c r="AU1392" i="1"/>
  <c r="AU2597" i="1"/>
  <c r="AU729" i="1"/>
  <c r="AU1023" i="1"/>
  <c r="AU2292" i="1"/>
  <c r="AU2076" i="1"/>
  <c r="AU817" i="1"/>
  <c r="AU833" i="1"/>
  <c r="AU955" i="1"/>
  <c r="AU883" i="1"/>
  <c r="AU1372" i="1"/>
  <c r="AU1008" i="1"/>
  <c r="AU1097" i="1"/>
  <c r="AU1344" i="1"/>
  <c r="AU1691" i="1"/>
  <c r="AU1385" i="1"/>
  <c r="AU1013" i="1"/>
  <c r="AU1953" i="1"/>
  <c r="AU1808" i="1"/>
  <c r="AU873" i="1"/>
  <c r="AU1383" i="1"/>
  <c r="AU1768" i="1"/>
  <c r="AU2357" i="1"/>
  <c r="AU1874" i="1"/>
  <c r="AU1460" i="1"/>
  <c r="AU1096" i="1"/>
  <c r="AU2440" i="1"/>
  <c r="AU2045" i="1"/>
  <c r="AU1606" i="1"/>
  <c r="AU2106" i="1"/>
  <c r="AU2514" i="1"/>
  <c r="AU1048" i="1"/>
  <c r="AU1341" i="1"/>
  <c r="AU1832" i="1"/>
  <c r="AU961" i="1"/>
  <c r="AU965" i="1"/>
  <c r="AU907" i="1"/>
  <c r="AU1140" i="1"/>
  <c r="AU1116" i="1"/>
  <c r="AU1131" i="1"/>
  <c r="AU2039" i="1"/>
  <c r="AU940" i="1"/>
  <c r="AU1833" i="1"/>
  <c r="AU830" i="1"/>
  <c r="AU1558" i="1"/>
  <c r="AU2596" i="1"/>
  <c r="AU1302" i="1"/>
  <c r="AU1955" i="1"/>
  <c r="AU1597" i="1"/>
  <c r="AU1229" i="1"/>
  <c r="AU2260" i="1"/>
  <c r="AU750" i="1"/>
  <c r="AU1568" i="1"/>
  <c r="AU805" i="1"/>
  <c r="AU2601" i="1"/>
  <c r="AU2264" i="1"/>
  <c r="AU1533" i="1"/>
  <c r="AU1118" i="1"/>
  <c r="AU788" i="1"/>
  <c r="AU1272" i="1"/>
  <c r="AU1084" i="1"/>
  <c r="AU1426" i="1"/>
  <c r="AU1806" i="1"/>
  <c r="AU2647" i="1"/>
  <c r="AU2209" i="1"/>
  <c r="AU854" i="1"/>
  <c r="AU877" i="1"/>
  <c r="AU749" i="1"/>
  <c r="AU1136" i="1"/>
  <c r="AU1894" i="1"/>
  <c r="AU1763" i="1"/>
  <c r="AU1442" i="1"/>
  <c r="AU2367" i="1"/>
  <c r="AU1242" i="1"/>
  <c r="AU2144" i="1"/>
  <c r="AU1309" i="1"/>
  <c r="AU1477" i="1"/>
  <c r="AU1580" i="1"/>
  <c r="AU936" i="1"/>
  <c r="AU2261" i="1"/>
  <c r="AU1384" i="1"/>
  <c r="AU1060" i="1"/>
  <c r="AU2171" i="1"/>
  <c r="AU1869" i="1"/>
  <c r="AU2673" i="1"/>
  <c r="AU1976" i="1"/>
  <c r="AU732" i="1"/>
  <c r="AU2453" i="1"/>
  <c r="AU2022" i="1"/>
  <c r="AU2193" i="1"/>
  <c r="AU1298" i="1"/>
  <c r="AU2023" i="1"/>
  <c r="AU1863" i="1"/>
  <c r="AU1073" i="1"/>
  <c r="AU1671" i="1"/>
  <c r="AU2628" i="1"/>
  <c r="AU1610" i="1"/>
  <c r="AU1666" i="1"/>
  <c r="AU1585" i="1"/>
  <c r="AU908" i="1"/>
  <c r="AU2690" i="1"/>
  <c r="AU1669" i="1"/>
  <c r="AU1939" i="1"/>
  <c r="AU2275" i="1"/>
  <c r="AU1427" i="1"/>
  <c r="AU2420" i="1"/>
  <c r="AU1398" i="1"/>
  <c r="AU2109" i="1"/>
  <c r="AU2518" i="1"/>
  <c r="AU2083" i="1"/>
  <c r="AU909" i="1"/>
  <c r="AU1882" i="1"/>
  <c r="AU2587" i="1"/>
  <c r="AU2486" i="1"/>
  <c r="AU2537" i="1"/>
  <c r="AU1009" i="1"/>
  <c r="AU1735" i="1"/>
  <c r="AU982" i="1"/>
  <c r="AU1151" i="1"/>
  <c r="AU735" i="1"/>
  <c r="AU1665" i="1"/>
  <c r="AU2191" i="1"/>
  <c r="AU1098" i="1"/>
  <c r="AU2685" i="1"/>
  <c r="AU2330" i="1"/>
  <c r="AU1702" i="1"/>
  <c r="AU1497" i="1"/>
  <c r="AU769" i="1"/>
  <c r="AU2244" i="1"/>
  <c r="AU728" i="1"/>
  <c r="AU799" i="1"/>
  <c r="AU2084" i="1"/>
  <c r="AU1565" i="1"/>
  <c r="AU1319" i="1"/>
  <c r="AU1089" i="1"/>
  <c r="AU1661" i="1"/>
  <c r="AU1197" i="1"/>
  <c r="AU1094" i="1"/>
  <c r="AU1576" i="1"/>
  <c r="AU1567" i="1"/>
  <c r="AU2654" i="1"/>
  <c r="AU2139" i="1"/>
  <c r="AU914" i="1"/>
  <c r="AU1840" i="1"/>
  <c r="AU2086" i="1"/>
  <c r="AU1941" i="1"/>
  <c r="AU2183" i="1"/>
  <c r="AU1470" i="1"/>
  <c r="AU1895" i="1"/>
  <c r="AU1138" i="1"/>
  <c r="AU2402" i="1"/>
  <c r="AU2678" i="1"/>
  <c r="AU2140" i="1"/>
  <c r="AU1718" i="1"/>
  <c r="AU2210" i="1"/>
  <c r="AU1868" i="1"/>
  <c r="AU1160" i="1"/>
  <c r="AU1552" i="1"/>
  <c r="AU2538" i="1"/>
  <c r="AU1945" i="1"/>
  <c r="AU1029" i="1"/>
  <c r="AU1327" i="1"/>
  <c r="AU2355" i="1"/>
  <c r="AU1082" i="1"/>
  <c r="AU2199" i="1"/>
  <c r="AU2257" i="1"/>
  <c r="AU1262" i="1"/>
  <c r="AU1502" i="1"/>
  <c r="AU1571" i="1"/>
  <c r="AU2098" i="1"/>
  <c r="AU2426" i="1"/>
  <c r="AU1572" i="1"/>
  <c r="AU2696" i="1"/>
  <c r="AU1709" i="1"/>
  <c r="AU975" i="1"/>
  <c r="AU1817" i="1"/>
  <c r="AU2259" i="1"/>
  <c r="AU2232" i="1"/>
  <c r="AU2065" i="1"/>
  <c r="AU1579" i="1"/>
  <c r="AU1030" i="1"/>
  <c r="AU2705" i="1"/>
  <c r="AU2272" i="1"/>
  <c r="AU1036" i="1"/>
  <c r="AU1843" i="1"/>
  <c r="AU1788" i="1"/>
  <c r="AU2190" i="1"/>
  <c r="AU766" i="1"/>
  <c r="AU2498" i="1"/>
  <c r="AU792" i="1"/>
  <c r="AU2349" i="1"/>
  <c r="AU1028" i="1"/>
  <c r="AU850" i="1"/>
  <c r="AU1228" i="1"/>
  <c r="AU2001" i="1"/>
  <c r="AU1769" i="1"/>
  <c r="AU2329" i="1"/>
  <c r="AU2430" i="1"/>
  <c r="AU2609" i="1"/>
  <c r="AU1742" i="1"/>
  <c r="AU1529" i="1"/>
  <c r="AU1422" i="1"/>
  <c r="AU2571" i="1"/>
  <c r="AU1119" i="1"/>
  <c r="AU906" i="1"/>
  <c r="AU1175" i="1"/>
  <c r="AU1820" i="1"/>
  <c r="AU1924" i="1"/>
  <c r="AU946" i="1"/>
  <c r="AU971" i="1"/>
  <c r="AU1534" i="1"/>
  <c r="AU2383" i="1"/>
  <c r="AU2566" i="1"/>
  <c r="AU2237" i="1"/>
  <c r="AU1630" i="1"/>
  <c r="AU1831" i="1"/>
  <c r="AU1830" i="1"/>
  <c r="AU2377" i="1"/>
  <c r="AU2547" i="1"/>
  <c r="AU2660" i="1"/>
  <c r="AU2112" i="1"/>
  <c r="AU1823" i="1"/>
  <c r="AU1049" i="1"/>
  <c r="AU2172" i="1"/>
  <c r="AU738" i="1"/>
  <c r="AU1320" i="1"/>
  <c r="AU1720" i="1"/>
  <c r="AU1053" i="1"/>
  <c r="AU2473" i="1"/>
  <c r="AU812" i="1"/>
  <c r="AU2316" i="1"/>
  <c r="AU2026" i="1"/>
  <c r="AU1346" i="1"/>
  <c r="AU1734" i="1"/>
  <c r="AU2115" i="1"/>
  <c r="AU915" i="1"/>
  <c r="AU2311" i="1"/>
  <c r="AU927" i="1"/>
  <c r="AU2055" i="1"/>
  <c r="AU1880" i="1"/>
  <c r="AU2222" i="1"/>
  <c r="AU2093" i="1"/>
  <c r="AU2105" i="1"/>
  <c r="AU1643" i="1"/>
  <c r="AU828" i="1"/>
  <c r="AU2010" i="1"/>
  <c r="AU1600" i="1"/>
  <c r="AU785" i="1"/>
  <c r="AU1967" i="1"/>
  <c r="AU2400" i="1"/>
  <c r="AU866" i="1"/>
  <c r="AU1705" i="1"/>
  <c r="AU1080" i="1"/>
  <c r="AU1799" i="1"/>
  <c r="AU1370" i="1"/>
  <c r="AU797" i="1"/>
  <c r="AU2592" i="1"/>
  <c r="AU1111" i="1"/>
  <c r="AU857" i="1"/>
  <c r="AU1762" i="1"/>
  <c r="AU2618" i="1"/>
  <c r="AU2600" i="1"/>
  <c r="AU2599" i="1"/>
  <c r="AU1575" i="1"/>
  <c r="AU2044" i="1"/>
  <c r="AU1719" i="1"/>
  <c r="AU2531" i="1"/>
  <c r="AU1391" i="1"/>
  <c r="AU754" i="1"/>
  <c r="AU2049" i="1"/>
  <c r="AU2113" i="1"/>
  <c r="AU2242" i="1"/>
  <c r="AU1545" i="1"/>
  <c r="AU1186" i="1"/>
  <c r="AU1074" i="1"/>
  <c r="AU1957" i="1"/>
  <c r="AU1861" i="1"/>
  <c r="AU1592" i="1"/>
  <c r="AU1715" i="1"/>
  <c r="AU1291" i="1"/>
  <c r="AU2079" i="1"/>
  <c r="AU1450" i="1"/>
  <c r="AU1232" i="1"/>
  <c r="AU2156" i="1"/>
  <c r="AU743" i="1"/>
  <c r="AU1163" i="1"/>
  <c r="AU1153" i="1"/>
  <c r="AU1156" i="1"/>
  <c r="AU713" i="1"/>
  <c r="AU2198" i="1"/>
  <c r="AU1780" i="1"/>
  <c r="AU2641" i="1"/>
  <c r="AU2027" i="1"/>
  <c r="AU756" i="1"/>
  <c r="AU2381" i="1"/>
  <c r="AU1222" i="1"/>
  <c r="AU1362" i="1"/>
  <c r="AU958" i="1"/>
  <c r="AU1990" i="1"/>
  <c r="AU2006" i="1"/>
  <c r="AU1815" i="1"/>
  <c r="AU1620" i="1"/>
  <c r="AU1159" i="1"/>
  <c r="AU1674" i="1"/>
  <c r="AU1342" i="1"/>
  <c r="AU2476" i="1"/>
  <c r="AU1519" i="1"/>
  <c r="AU2265" i="1"/>
  <c r="AU2188" i="1"/>
  <c r="AU2478" i="1"/>
  <c r="AU2439" i="1"/>
  <c r="AU1594" i="1"/>
  <c r="AU1881" i="1"/>
  <c r="AU865" i="1"/>
  <c r="AU2308" i="1"/>
  <c r="AU2099" i="1"/>
  <c r="AU1683" i="1"/>
  <c r="AU2424" i="1"/>
  <c r="AU767" i="1"/>
  <c r="AU1770" i="1"/>
  <c r="AU2187" i="1"/>
  <c r="AU2203" i="1"/>
  <c r="AU1339" i="1"/>
  <c r="AU939" i="1"/>
  <c r="AU1109" i="1"/>
  <c r="AU1930" i="1"/>
  <c r="AU1308" i="1"/>
  <c r="AU1711" i="1"/>
  <c r="AU1130" i="1"/>
  <c r="AU826" i="1"/>
  <c r="AU2589" i="1"/>
  <c r="AU1783" i="1"/>
  <c r="AU1336" i="1"/>
  <c r="AU1641" i="1"/>
  <c r="AU1646" i="1"/>
  <c r="AU1524" i="1"/>
  <c r="AU752" i="1"/>
  <c r="AU838" i="1"/>
  <c r="AU2094" i="1"/>
  <c r="AU2305" i="1"/>
  <c r="AU846" i="1"/>
  <c r="AU1929" i="1"/>
  <c r="AU1731" i="1"/>
  <c r="AU1332" i="1"/>
  <c r="AU2132" i="1"/>
  <c r="AU1020" i="1"/>
  <c r="AU1818" i="1"/>
  <c r="AU1227" i="1"/>
  <c r="AU934" i="1"/>
  <c r="AU2341" i="1"/>
  <c r="AU2276" i="1"/>
  <c r="AU816" i="1"/>
  <c r="AU1423" i="1"/>
  <c r="AU1980" i="1"/>
  <c r="AU2459" i="1"/>
  <c r="AU1132" i="1"/>
  <c r="AU1419" i="1"/>
  <c r="AU1052" i="1"/>
  <c r="AU2134" i="1"/>
  <c r="AU2138" i="1"/>
  <c r="AU1761" i="1"/>
  <c r="AU884" i="1"/>
  <c r="AU2416" i="1"/>
  <c r="AU2089" i="1"/>
  <c r="AU1449" i="1"/>
  <c r="AU2290" i="1"/>
  <c r="AU1032" i="1"/>
  <c r="AU863" i="1"/>
  <c r="AU2456" i="1"/>
  <c r="AU2369" i="1"/>
  <c r="AU2302" i="1"/>
  <c r="AU1296" i="1"/>
  <c r="AU1631" i="1"/>
  <c r="AU813" i="1"/>
  <c r="AU1438" i="1"/>
  <c r="AU1982" i="1"/>
  <c r="AU1239" i="1"/>
  <c r="AU1455" i="1"/>
  <c r="AU815" i="1"/>
  <c r="AU2611" i="1"/>
  <c r="AU1025" i="1"/>
  <c r="AU2610" i="1"/>
  <c r="AU1547" i="1"/>
  <c r="AU1944" i="1"/>
  <c r="AU1546" i="1"/>
  <c r="AU1059" i="1"/>
  <c r="AU913" i="1"/>
  <c r="AU2650" i="1"/>
  <c r="AU2124" i="1"/>
  <c r="AU1745" i="1"/>
  <c r="AU2273" i="1"/>
  <c r="AU2395" i="1"/>
  <c r="AU1215" i="1"/>
  <c r="AU1578" i="1"/>
  <c r="AU1570" i="1"/>
  <c r="AU1854" i="1"/>
  <c r="AU1628" i="1"/>
  <c r="AU2616" i="1"/>
  <c r="AU1004" i="1"/>
  <c r="AU1258" i="1"/>
  <c r="AU1483" i="1"/>
  <c r="AU1632" i="1"/>
  <c r="AU1907" i="1"/>
  <c r="AU888" i="1"/>
  <c r="AU2147" i="1"/>
  <c r="AU2622" i="1"/>
  <c r="AU910" i="1"/>
  <c r="AU1428" i="1"/>
  <c r="AU2701" i="1"/>
  <c r="AU1357" i="1"/>
  <c r="AU2572" i="1"/>
  <c r="AU1238" i="1"/>
  <c r="AU1975" i="1"/>
  <c r="AU757" i="1"/>
  <c r="AU2205" i="1"/>
  <c r="AU2066" i="1"/>
  <c r="AU999" i="1"/>
  <c r="AU2288" i="1"/>
  <c r="AU1739" i="1"/>
  <c r="AU1931" i="1"/>
  <c r="AU2469" i="1"/>
  <c r="AU2058" i="1"/>
  <c r="AU1501" i="1"/>
  <c r="AU1223" i="1"/>
  <c r="AU2522" i="1"/>
  <c r="AU2007" i="1"/>
  <c r="AU2658" i="1"/>
  <c r="AU2011" i="1"/>
  <c r="AU2368" i="1"/>
  <c r="AU2492" i="1"/>
  <c r="AU2133" i="1"/>
  <c r="AU1369" i="1"/>
  <c r="AU1667" i="1"/>
  <c r="AU859" i="1"/>
  <c r="AU2585" i="1"/>
  <c r="AU2323" i="1"/>
  <c r="AU2110" i="1"/>
  <c r="AU2379" i="1"/>
  <c r="AU1310" i="1"/>
  <c r="AU1263" i="1"/>
  <c r="AU1753" i="1"/>
  <c r="AU2102" i="1"/>
  <c r="AU1343" i="1"/>
  <c r="AU1645" i="1"/>
  <c r="AU1615" i="1"/>
  <c r="AU1913" i="1"/>
  <c r="AU2574" i="1"/>
  <c r="AU2513" i="1"/>
  <c r="AU1204" i="1"/>
  <c r="AU1692" i="1"/>
  <c r="AU1938" i="1"/>
  <c r="AU1852" i="1"/>
  <c r="AU1214" i="1"/>
  <c r="AU2550" i="1"/>
  <c r="AU1647" i="1"/>
  <c r="AU1713" i="1"/>
  <c r="AU1211" i="1"/>
  <c r="AU771" i="1"/>
  <c r="AU2185" i="1"/>
  <c r="AU2354" i="1"/>
  <c r="AU1473" i="1"/>
  <c r="AU1190" i="1"/>
  <c r="AU1241" i="1"/>
  <c r="AU1511" i="1"/>
  <c r="AU942" i="1"/>
  <c r="AU1414" i="1"/>
  <c r="AU1988" i="1"/>
  <c r="AU2271" i="1"/>
  <c r="AU1974" i="1"/>
  <c r="AU1812" i="1"/>
  <c r="AU1145" i="1"/>
  <c r="AU1070" i="1"/>
  <c r="AU2421" i="1"/>
  <c r="AU745" i="1"/>
  <c r="AU711" i="1"/>
  <c r="AU1417" i="1"/>
  <c r="AU1205" i="1"/>
  <c r="AU969" i="1"/>
  <c r="AU2447" i="1"/>
  <c r="AU1807" i="1"/>
  <c r="AU2159" i="1"/>
  <c r="AU2059" i="1"/>
  <c r="AU776" i="1"/>
  <c r="AU2251" i="1"/>
  <c r="AU1226" i="1"/>
  <c r="AU2233" i="1"/>
  <c r="AU1467" i="1"/>
  <c r="AU718" i="1"/>
  <c r="AU1000" i="1"/>
  <c r="AU1176" i="1"/>
  <c r="AU2164" i="1"/>
  <c r="AU1778" i="1"/>
  <c r="AU2409" i="1"/>
  <c r="AU2410" i="1"/>
  <c r="AU1481" i="1"/>
  <c r="AU2414" i="1"/>
  <c r="AU2153" i="1"/>
  <c r="AU2632" i="1"/>
  <c r="AU1322" i="1"/>
  <c r="AU1743" i="1"/>
  <c r="AU1305" i="1"/>
  <c r="AU1966" i="1"/>
  <c r="AU2104" i="1"/>
  <c r="AU2417" i="1"/>
  <c r="AU938" i="1"/>
  <c r="AU2623" i="1"/>
  <c r="AU2069" i="1"/>
  <c r="AU2304" i="1"/>
  <c r="AU2331" i="1"/>
  <c r="AU2392" i="1"/>
  <c r="AU1377" i="1"/>
  <c r="AU1981" i="1"/>
  <c r="AU2627" i="1"/>
  <c r="AU2385" i="1"/>
  <c r="AU1859" i="1"/>
  <c r="AU1444" i="1"/>
  <c r="AU2202" i="1"/>
  <c r="AU2648" i="1"/>
  <c r="AU2394" i="1"/>
  <c r="AU1299" i="1"/>
  <c r="AU1393" i="1"/>
  <c r="AU2309" i="1"/>
  <c r="AU862" i="1"/>
  <c r="AU1688" i="1"/>
  <c r="AU943" i="1"/>
  <c r="AU1374" i="1"/>
  <c r="AU1952" i="1"/>
  <c r="AU2221" i="1"/>
  <c r="AU1508" i="1"/>
  <c r="AU981" i="1"/>
  <c r="AU2413" i="1"/>
  <c r="AU1639" i="1"/>
  <c r="AU2386" i="1"/>
  <c r="AU1892" i="1"/>
  <c r="AU822" i="1"/>
  <c r="AU1728" i="1"/>
  <c r="AU2606" i="1"/>
  <c r="AU847" i="1"/>
  <c r="AU1506" i="1"/>
  <c r="AU2037" i="1"/>
  <c r="AU1401" i="1"/>
  <c r="AU2682" i="1"/>
  <c r="AU2353" i="1"/>
  <c r="AU1997" i="1"/>
  <c r="AU1588" i="1"/>
  <c r="AU1557" i="1"/>
  <c r="AU1436" i="1"/>
  <c r="AU2286" i="1"/>
  <c r="AU2391" i="1"/>
  <c r="AU1527" i="1"/>
  <c r="AU1918" i="1"/>
  <c r="AU1057" i="1"/>
  <c r="AU2184" i="1"/>
  <c r="AU1549" i="1"/>
  <c r="AU1672" i="1"/>
  <c r="AU2326" i="1"/>
  <c r="AU821" i="1"/>
  <c r="AU1773" i="1"/>
  <c r="AU2111" i="1"/>
  <c r="AU1276" i="1"/>
  <c r="AU875" i="1"/>
  <c r="AU970" i="1"/>
  <c r="AU798" i="1"/>
  <c r="AU1279" i="1"/>
  <c r="AU1459" i="1"/>
  <c r="AU1147" i="1"/>
  <c r="AU1261" i="1"/>
  <c r="AU1252" i="1"/>
  <c r="AU1973" i="1"/>
  <c r="AU2246" i="1"/>
  <c r="AU2567" i="1"/>
  <c r="AU1629" i="1"/>
  <c r="AU1290" i="1"/>
  <c r="AU2359" i="1"/>
  <c r="AU2613" i="1"/>
  <c r="AU1604" i="1"/>
  <c r="AU1535" i="1"/>
  <c r="AU2052" i="1"/>
  <c r="AU1356" i="1"/>
  <c r="AU722" i="1"/>
  <c r="AU2103" i="1"/>
  <c r="AU1937" i="1"/>
  <c r="AU1107" i="1"/>
  <c r="AU1333" i="1"/>
  <c r="AU1092" i="1"/>
  <c r="AU1027" i="1"/>
  <c r="AU1243" i="1"/>
  <c r="AU2050" i="1"/>
  <c r="AU1403" i="1"/>
  <c r="AU2352" i="1"/>
  <c r="AU917" i="1"/>
  <c r="AU2512" i="1"/>
  <c r="AU1995" i="1"/>
  <c r="AU1848" i="1"/>
  <c r="AU1061" i="1"/>
  <c r="AU1164" i="1"/>
  <c r="AU2636" i="1"/>
  <c r="AU2284" i="1"/>
  <c r="AU1627" i="1"/>
  <c r="AU1396" i="1"/>
  <c r="AU2407" i="1"/>
  <c r="AU1949" i="1"/>
  <c r="AU2319" i="1"/>
  <c r="AU725" i="1"/>
  <c r="AU2403" i="1"/>
  <c r="AU1751" i="1"/>
  <c r="AU1716" i="1"/>
  <c r="AU1537" i="1"/>
  <c r="AU1803" i="1"/>
  <c r="AU2691" i="1"/>
  <c r="AU1740" i="1"/>
  <c r="AU2004" i="1"/>
  <c r="AU1166" i="1"/>
  <c r="AU1936" i="1"/>
  <c r="AU1566" i="1"/>
  <c r="AU2664" i="1"/>
  <c r="AU730" i="1"/>
  <c r="AU2676" i="1"/>
  <c r="AU1900" i="1"/>
  <c r="AU1409" i="1"/>
  <c r="AU2639" i="1"/>
  <c r="AU1110" i="1"/>
  <c r="AU2503" i="1"/>
  <c r="AU2280" i="1"/>
  <c r="AU2663" i="1"/>
  <c r="AU2342" i="1"/>
  <c r="AU1466" i="1"/>
  <c r="AU1161" i="1"/>
  <c r="AU1698" i="1"/>
  <c r="AU979" i="1"/>
  <c r="AU1496" i="1"/>
  <c r="AU1701" i="1"/>
  <c r="AU2527" i="1"/>
  <c r="AU2431" i="1"/>
  <c r="AU930" i="1"/>
  <c r="AU1325" i="1"/>
  <c r="AU801" i="1"/>
  <c r="AU1554" i="1"/>
  <c r="AU720" i="1"/>
  <c r="AU740" i="1"/>
  <c r="AU1193" i="1"/>
  <c r="AU1287" i="1"/>
  <c r="AU1660" i="1"/>
  <c r="AU1577" i="1"/>
  <c r="AU836" i="1"/>
  <c r="AU2408" i="1"/>
  <c r="AU2211" i="1"/>
  <c r="AU1413" i="1"/>
  <c r="AU2603" i="1"/>
  <c r="AU1046" i="1"/>
  <c r="AU2380" i="1"/>
  <c r="AU806" i="1"/>
  <c r="AU1478" i="1"/>
  <c r="AU1825" i="1"/>
  <c r="AU1613" i="1"/>
  <c r="AU1031" i="1"/>
  <c r="AU901" i="1"/>
  <c r="AU2180" i="1"/>
  <c r="AU824" i="1"/>
  <c r="AU1350" i="1"/>
  <c r="AU1213" i="1"/>
  <c r="AU2003" i="1"/>
  <c r="AU2282" i="1"/>
  <c r="AU831" i="1"/>
  <c r="AU2432" i="1"/>
  <c r="AU1349" i="1"/>
  <c r="AU1328" i="1"/>
  <c r="AU2054" i="1"/>
  <c r="AU2300" i="1"/>
  <c r="AU1112" i="1"/>
  <c r="AU1651" i="1"/>
  <c r="AU1516" i="1"/>
  <c r="AU1171" i="1"/>
  <c r="AU2340" i="1"/>
  <c r="AU2570" i="1"/>
  <c r="AU2051" i="1"/>
  <c r="AU1844" i="1"/>
  <c r="AU802" i="1"/>
  <c r="AU1066" i="1"/>
  <c r="AU1893" i="1"/>
  <c r="AU2463" i="1"/>
  <c r="AU2507" i="1"/>
  <c r="AU2090" i="1"/>
  <c r="AU2173" i="1"/>
  <c r="AU2247" i="1"/>
  <c r="AU1998" i="1"/>
  <c r="AU1573" i="1"/>
  <c r="AU1619" i="1"/>
  <c r="AU885" i="1"/>
  <c r="AU1696" i="1"/>
  <c r="AU1457" i="1"/>
  <c r="AU1300" i="1"/>
  <c r="AU1486" i="1"/>
  <c r="AU2501" i="1"/>
  <c r="AU1219" i="1"/>
  <c r="AU1285" i="1"/>
  <c r="AU1621" i="1"/>
  <c r="AU1174" i="1"/>
  <c r="AU1717" i="1"/>
  <c r="AU2291" i="1"/>
  <c r="AU1593" i="1"/>
  <c r="AU2569" i="1"/>
  <c r="AU2038" i="1"/>
  <c r="AU1741" i="1"/>
  <c r="AU1051" i="1"/>
  <c r="AU2101" i="1"/>
  <c r="AU1072" i="1"/>
  <c r="AU1235" i="1"/>
  <c r="AU2551" i="1"/>
  <c r="S2041" i="1"/>
  <c r="AG1650" i="1"/>
  <c r="E2231" i="1"/>
  <c r="E2289" i="1"/>
  <c r="AW2612" i="1"/>
  <c r="F1891" i="1"/>
  <c r="AW1582" i="1"/>
  <c r="AW2182" i="1"/>
  <c r="AW2399" i="1"/>
  <c r="AW1781" i="1"/>
  <c r="AW2021" i="1"/>
  <c r="AW785" i="1"/>
  <c r="AW1991" i="1"/>
  <c r="AW1668" i="1"/>
  <c r="AW2610" i="1"/>
  <c r="AW1480" i="1"/>
  <c r="AW1798" i="1"/>
  <c r="AW1302" i="1"/>
  <c r="AW1536" i="1"/>
  <c r="AW2306" i="1"/>
  <c r="AW1921" i="1"/>
  <c r="AW1397" i="1"/>
  <c r="AW2252" i="1"/>
  <c r="AW1590" i="1"/>
  <c r="AW1237" i="1"/>
  <c r="AW1415" i="1"/>
  <c r="AW832" i="1"/>
  <c r="AW1496" i="1"/>
  <c r="AW773" i="1"/>
  <c r="AW1676" i="1"/>
  <c r="AW1920" i="1"/>
  <c r="AW814" i="1"/>
  <c r="AW911" i="1"/>
  <c r="AW1329" i="1"/>
  <c r="AW1687" i="1"/>
  <c r="AW2601" i="1"/>
  <c r="AW1056" i="1"/>
  <c r="AW797" i="1"/>
  <c r="AW1407" i="1"/>
  <c r="AW1553" i="1"/>
  <c r="AW1978" i="1"/>
  <c r="AW1272" i="1"/>
  <c r="AW1532" i="1"/>
  <c r="AW2012" i="1"/>
  <c r="AW1339" i="1"/>
  <c r="AW929" i="1"/>
  <c r="AW1385" i="1"/>
  <c r="AW1469" i="1"/>
  <c r="AW968" i="1"/>
  <c r="AW1534" i="1"/>
  <c r="AW1502" i="1"/>
  <c r="AW1952" i="1"/>
  <c r="AW1560" i="1"/>
  <c r="AW2137" i="1"/>
  <c r="AW2236" i="1"/>
  <c r="AW775" i="1"/>
  <c r="AW1939" i="1"/>
  <c r="AW937" i="1"/>
  <c r="AW1250" i="1"/>
  <c r="AW2404" i="1"/>
  <c r="AW1088" i="1"/>
  <c r="AW2420" i="1"/>
  <c r="AW2366" i="1"/>
  <c r="AW2174" i="1"/>
  <c r="AW2275" i="1"/>
  <c r="AW1555" i="1"/>
  <c r="AW983" i="1"/>
  <c r="AW947" i="1"/>
  <c r="AW1184" i="1"/>
  <c r="AW2378" i="1"/>
  <c r="AW2586" i="1"/>
  <c r="AW1817" i="1"/>
  <c r="AW750" i="1"/>
  <c r="AW1958" i="1"/>
  <c r="AW1400" i="1"/>
  <c r="AW1111" i="1"/>
  <c r="AW1018" i="1"/>
  <c r="AW820" i="1"/>
  <c r="AW1402" i="1"/>
  <c r="AW926" i="1"/>
  <c r="AW1378" i="1"/>
  <c r="AW1722" i="1"/>
  <c r="AW2560" i="1"/>
  <c r="AW1733" i="1"/>
  <c r="AW1464" i="1"/>
  <c r="AW2123" i="1"/>
  <c r="AW1617" i="1"/>
  <c r="AW2321" i="1"/>
  <c r="AW1143" i="1"/>
  <c r="AW2071" i="1"/>
  <c r="AW2289" i="1"/>
  <c r="AW957" i="1"/>
  <c r="AW2277" i="1"/>
  <c r="AW779" i="1"/>
  <c r="AW2023" i="1"/>
  <c r="AW2557" i="1"/>
  <c r="AW2104" i="1"/>
  <c r="AW1951" i="1"/>
  <c r="AW1684" i="1"/>
  <c r="AW965" i="1"/>
  <c r="AW2063" i="1"/>
  <c r="AW2034" i="1"/>
  <c r="AW2146" i="1"/>
  <c r="AW1071" i="1"/>
  <c r="AW2398" i="1"/>
  <c r="AW1537" i="1"/>
  <c r="AW2240" i="1"/>
  <c r="AW1051" i="1"/>
  <c r="AW852" i="1"/>
  <c r="AW1177" i="1"/>
  <c r="AW1589" i="1"/>
  <c r="AW2259" i="1"/>
  <c r="AW1076" i="1"/>
  <c r="AW879" i="1"/>
  <c r="AW2617" i="1"/>
  <c r="AW1712" i="1"/>
  <c r="AW1498" i="1"/>
  <c r="AW1058" i="1"/>
  <c r="AW1559" i="1"/>
  <c r="AW2048" i="1"/>
  <c r="AW1280" i="1"/>
  <c r="AW2074" i="1"/>
  <c r="AW1297" i="1"/>
  <c r="AW1799" i="1"/>
  <c r="AW1840" i="1"/>
  <c r="AW1614" i="1"/>
  <c r="AW2564" i="1"/>
  <c r="AW1213" i="1"/>
  <c r="AW2215" i="1"/>
  <c r="AW946" i="1"/>
  <c r="AW821" i="1"/>
  <c r="AW1674" i="1"/>
  <c r="AW1299" i="1"/>
  <c r="AW1006" i="1"/>
  <c r="AW2374" i="1"/>
  <c r="AW2014" i="1"/>
  <c r="AW1681" i="1"/>
  <c r="AW2582" i="1"/>
  <c r="AW1021" i="1"/>
  <c r="AW919" i="1"/>
  <c r="AW1718" i="1"/>
  <c r="AW1013" i="1"/>
  <c r="AW1445" i="1"/>
  <c r="AW1577" i="1"/>
  <c r="AW2375" i="1"/>
  <c r="AW1050" i="1"/>
  <c r="AW1451" i="1"/>
  <c r="AW925" i="1"/>
  <c r="AW2308" i="1"/>
  <c r="AW1852" i="1"/>
  <c r="AW887" i="1"/>
  <c r="AW2105" i="1"/>
  <c r="AW1025" i="1"/>
  <c r="AW1732" i="1"/>
  <c r="AW1955" i="1"/>
  <c r="AW2507" i="1"/>
  <c r="AW799" i="1"/>
  <c r="AW2669" i="1"/>
  <c r="AW1768" i="1"/>
  <c r="AW1134" i="1"/>
  <c r="AW989" i="1"/>
  <c r="AW2492" i="1"/>
  <c r="AW966" i="1"/>
  <c r="AW745" i="1"/>
  <c r="AW1461" i="1"/>
  <c r="AW1966" i="1"/>
  <c r="AW2502" i="1"/>
  <c r="AW2079" i="1"/>
  <c r="AW1103" i="1"/>
  <c r="AW2219" i="1"/>
  <c r="AW1424" i="1"/>
  <c r="AW2193" i="1"/>
  <c r="AW2317" i="1"/>
  <c r="AW2083" i="1"/>
  <c r="AW1701" i="1"/>
  <c r="AW1399" i="1"/>
  <c r="AW1520" i="1"/>
  <c r="AW2294" i="1"/>
  <c r="AW1135" i="1"/>
  <c r="AW1703" i="1"/>
  <c r="AW1608" i="1"/>
  <c r="AW1217" i="1"/>
  <c r="AW2009" i="1"/>
  <c r="AW2517" i="1"/>
  <c r="AW1904" i="1"/>
  <c r="AW2125" i="1"/>
  <c r="AW956" i="1"/>
  <c r="AW851" i="1"/>
  <c r="AW1425" i="1"/>
  <c r="AW1870" i="1"/>
  <c r="AW2214" i="1"/>
  <c r="AW2154" i="1"/>
  <c r="AW2179" i="1"/>
  <c r="AW2212" i="1"/>
  <c r="AW2041" i="1"/>
  <c r="AW834" i="1"/>
  <c r="AW2594" i="1"/>
  <c r="AW1479" i="1"/>
  <c r="AW1710" i="1"/>
  <c r="AW955" i="1"/>
  <c r="AW778" i="1"/>
  <c r="AW2549" i="1"/>
  <c r="AW873" i="1"/>
  <c r="AW1541" i="1"/>
  <c r="AW1533" i="1"/>
  <c r="AW2487" i="1"/>
  <c r="AW1637" i="1"/>
  <c r="AW2384" i="1"/>
  <c r="AW1142" i="1"/>
  <c r="AW1656" i="1"/>
  <c r="AW2013" i="1"/>
  <c r="AW2533" i="1"/>
  <c r="AW2318" i="1"/>
  <c r="AW1347" i="1"/>
  <c r="AW1492" i="1"/>
  <c r="AU2321" i="1"/>
  <c r="AU2374" i="1"/>
  <c r="AU832" i="1"/>
  <c r="AU1906" i="1"/>
  <c r="AU1835" i="1"/>
  <c r="AU1749" i="1"/>
  <c r="AU2480" i="1"/>
  <c r="AU840" i="1"/>
  <c r="AU716" i="1"/>
  <c r="AU911" i="1"/>
  <c r="AU1410" i="1"/>
  <c r="AU1781" i="1"/>
  <c r="AU1553" i="1"/>
  <c r="AU733" i="1"/>
  <c r="AU2074" i="1"/>
  <c r="AU1037" i="1"/>
  <c r="AU2277" i="1"/>
  <c r="AU1250" i="1"/>
  <c r="AU1991" i="1"/>
  <c r="AU1637" i="1"/>
  <c r="AU2021" i="1"/>
  <c r="AU1684" i="1"/>
  <c r="AU1862" i="1"/>
  <c r="AU1951" i="1"/>
  <c r="AU1150" i="1"/>
  <c r="AU2405" i="1"/>
  <c r="AU2219" i="1"/>
  <c r="AU773" i="1"/>
  <c r="AU1400" i="1"/>
  <c r="AU2419" i="1"/>
  <c r="AU1733" i="1"/>
  <c r="AU1993" i="1"/>
  <c r="AU1849" i="1"/>
  <c r="AU1234" i="1"/>
  <c r="AU1209" i="1"/>
  <c r="AU966" i="1"/>
  <c r="AU1969" i="1"/>
  <c r="AU2337" i="1"/>
  <c r="AU1752" i="1"/>
  <c r="AU1622" i="1"/>
  <c r="AU1828" i="1"/>
  <c r="AU1827" i="1"/>
  <c r="AU2146" i="1"/>
  <c r="AU1582" i="1"/>
  <c r="AU1935" i="1"/>
  <c r="AU1917" i="1"/>
  <c r="AU1703" i="1"/>
  <c r="AU2642" i="1"/>
  <c r="AU900" i="1"/>
  <c r="AU1747" i="1"/>
  <c r="AU1794" i="1"/>
  <c r="AU2298" i="1"/>
  <c r="AU1515" i="1"/>
  <c r="AU1314" i="1"/>
  <c r="AU2303" i="1"/>
  <c r="AU2176" i="1"/>
  <c r="AU1474" i="1"/>
  <c r="AU2240" i="1"/>
  <c r="AU1864" i="1"/>
  <c r="AU1026" i="1"/>
  <c r="AU871" i="1"/>
  <c r="AU2009" i="1"/>
  <c r="AU1676" i="1"/>
  <c r="AU1777" i="1"/>
  <c r="AU2672" i="1"/>
  <c r="AU1011" i="1"/>
  <c r="AU2278" i="1"/>
  <c r="AU1340" i="1"/>
  <c r="AU1656" i="1"/>
  <c r="AU1798" i="1"/>
  <c r="AU2677" i="1"/>
  <c r="AU1608" i="1"/>
  <c r="AU2364" i="1"/>
  <c r="AU2131" i="1"/>
  <c r="AU2258" i="1"/>
  <c r="AU1744" i="1"/>
  <c r="AU2694" i="1"/>
  <c r="AU2679" i="1"/>
  <c r="AU1095" i="1"/>
  <c r="AU957" i="1"/>
  <c r="AU2318" i="1"/>
  <c r="AU1102" i="1"/>
  <c r="AU1958" i="1"/>
  <c r="AU1495" i="1"/>
  <c r="AU2283" i="1"/>
  <c r="AU2688" i="1"/>
  <c r="AU2577" i="1"/>
  <c r="AU1137" i="1"/>
  <c r="AU768" i="1"/>
  <c r="AU2224" i="1"/>
  <c r="AU949" i="1"/>
  <c r="AU1407" i="1"/>
  <c r="AU1522" i="1"/>
  <c r="AU1142" i="1"/>
  <c r="AU2699" i="1"/>
  <c r="AU2542" i="1"/>
  <c r="AU1842" i="1"/>
  <c r="AU2063" i="1"/>
  <c r="AU1898" i="1"/>
  <c r="AU1857" i="1"/>
  <c r="AU2145" i="1"/>
  <c r="AU1231" i="1"/>
  <c r="AU842" i="1"/>
  <c r="AU1738" i="1"/>
  <c r="AU2483" i="1"/>
  <c r="AU1406" i="1"/>
  <c r="AU1658" i="1"/>
  <c r="AU1521" i="1"/>
  <c r="AU2375" i="1"/>
  <c r="AU2460" i="1"/>
  <c r="AU742" i="1"/>
  <c r="AU929" i="1"/>
  <c r="AU2170" i="1"/>
  <c r="AU951" i="1"/>
  <c r="AU1653" i="1"/>
  <c r="AU2215" i="1"/>
  <c r="AU1199" i="1"/>
  <c r="AU1415" i="1"/>
  <c r="AU1405" i="1"/>
  <c r="AU1347" i="1"/>
  <c r="AU968" i="1"/>
  <c r="AU2583" i="1"/>
  <c r="AU890" i="1"/>
  <c r="AU1366" i="1"/>
  <c r="AU2126" i="1"/>
  <c r="AU1445" i="1"/>
  <c r="AU1687" i="1"/>
  <c r="AU2706" i="1"/>
  <c r="AU2033" i="1"/>
  <c r="AU2125" i="1"/>
  <c r="AU1017" i="1"/>
  <c r="AU1940" i="1"/>
  <c r="AU2521" i="1"/>
  <c r="AU2041" i="1"/>
  <c r="AU947" i="1"/>
  <c r="AU721" i="1"/>
  <c r="AU956" i="1"/>
  <c r="AU1878" i="1"/>
  <c r="AU1837" i="1"/>
  <c r="AU952" i="1"/>
  <c r="AU2635" i="1"/>
  <c r="AU1329" i="1"/>
  <c r="AU2412" i="1"/>
  <c r="AU1237" i="1"/>
  <c r="AU1847" i="1"/>
  <c r="AU1201" i="1"/>
  <c r="AU1901" i="1"/>
  <c r="AU1412" i="1"/>
  <c r="AU1012" i="1"/>
  <c r="AU1729" i="1"/>
  <c r="AU741" i="1"/>
  <c r="AU807" i="1"/>
  <c r="AU2005" i="1"/>
  <c r="AU984" i="1"/>
  <c r="AU724" i="1"/>
  <c r="AU1429" i="1"/>
  <c r="AU1148" i="1"/>
  <c r="AU778" i="1"/>
  <c r="AU2182" i="1"/>
  <c r="AU1125" i="1"/>
  <c r="AU2053" i="1"/>
  <c r="AU1754" i="1"/>
  <c r="AU2436" i="1"/>
  <c r="AU1555" i="1"/>
  <c r="AU881" i="1"/>
  <c r="AU1498" i="1"/>
  <c r="AU2343" i="1"/>
  <c r="AU1087" i="1"/>
  <c r="AU1192" i="1"/>
  <c r="AU2294" i="1"/>
  <c r="AU2013" i="1"/>
  <c r="AU2017" i="1"/>
  <c r="AU1796" i="1"/>
  <c r="AU714" i="1"/>
  <c r="AU2393" i="1"/>
  <c r="AU926" i="1"/>
  <c r="AU736" i="1"/>
  <c r="AU739" i="1"/>
  <c r="AU2401" i="1"/>
  <c r="AU2533" i="1"/>
  <c r="AU2097" i="1"/>
  <c r="AU2557" i="1"/>
  <c r="AU1994" i="1"/>
  <c r="AU1999" i="1"/>
  <c r="AU1149" i="1"/>
  <c r="AU1155" i="1"/>
  <c r="AU1067" i="1"/>
  <c r="AU2605" i="1"/>
  <c r="AU2604" i="1"/>
  <c r="AU1397" i="1"/>
  <c r="AU2435" i="1"/>
  <c r="AU1402" i="1"/>
  <c r="AU1569" i="1"/>
  <c r="AU2541" i="1"/>
  <c r="AU1071" i="1"/>
  <c r="AU1297" i="1"/>
  <c r="AU1375" i="1"/>
  <c r="AW2176" i="1"/>
  <c r="AW1854" i="1"/>
  <c r="AW2358" i="1"/>
  <c r="AU1677" i="1"/>
  <c r="AW733" i="1"/>
  <c r="AW1922" i="1"/>
  <c r="AW1375" i="1"/>
  <c r="AU1712" i="1"/>
  <c r="AW2679" i="1"/>
  <c r="AW1043" i="1"/>
  <c r="AU2692" i="1"/>
  <c r="AW2405" i="1"/>
  <c r="F1701" i="1"/>
  <c r="E1114" i="1"/>
  <c r="S2568" i="1"/>
  <c r="T2075" i="1"/>
  <c r="E983" i="1"/>
  <c r="T1470" i="1"/>
  <c r="AG1798" i="1"/>
  <c r="T1759" i="1"/>
  <c r="AF1908" i="1"/>
  <c r="S2509" i="1"/>
  <c r="E1235" i="1"/>
  <c r="T1563" i="1"/>
  <c r="T1217" i="1"/>
  <c r="S2085" i="1"/>
  <c r="S1207" i="1"/>
  <c r="E1194" i="1"/>
  <c r="S1653" i="1"/>
  <c r="AF2018" i="1"/>
  <c r="F2402" i="1"/>
  <c r="T1430" i="1"/>
  <c r="T1204" i="1"/>
  <c r="F1907" i="1"/>
  <c r="T1510" i="1"/>
  <c r="E1331" i="1"/>
  <c r="S1306" i="1"/>
  <c r="S790" i="1"/>
  <c r="F1705" i="1"/>
  <c r="E2299" i="1"/>
  <c r="S1139" i="1"/>
  <c r="S1063" i="1"/>
  <c r="T1857" i="1"/>
  <c r="T1789" i="1"/>
  <c r="S1224" i="1"/>
  <c r="T1814" i="1"/>
  <c r="E853" i="1"/>
  <c r="E2628" i="1"/>
  <c r="S2083" i="1"/>
  <c r="S2377" i="1"/>
  <c r="E2576" i="1"/>
  <c r="T1449" i="1"/>
  <c r="S2270" i="1"/>
  <c r="E1593" i="1"/>
  <c r="F1468" i="1"/>
  <c r="S1241" i="1"/>
  <c r="F1380" i="1"/>
  <c r="S2148" i="1"/>
  <c r="S1706" i="1"/>
  <c r="S1978" i="1"/>
  <c r="S976" i="1"/>
  <c r="AG1729" i="1"/>
  <c r="S2363" i="1"/>
  <c r="S992" i="1"/>
  <c r="S2485" i="1"/>
  <c r="S855" i="1"/>
  <c r="F1863" i="1"/>
  <c r="T1532" i="1"/>
  <c r="F1830" i="1"/>
  <c r="E1274" i="1"/>
  <c r="S1374" i="1"/>
  <c r="F2498" i="1"/>
  <c r="F2199" i="1"/>
  <c r="T1475" i="1"/>
  <c r="E1065" i="1"/>
  <c r="S913" i="1"/>
  <c r="AF1380" i="1"/>
  <c r="F1170" i="1"/>
  <c r="S1532" i="1"/>
  <c r="E891" i="1"/>
  <c r="F2370" i="1"/>
  <c r="S2113" i="1"/>
  <c r="F1572" i="1"/>
  <c r="F1807" i="1"/>
  <c r="S1389" i="1"/>
  <c r="E2547" i="1"/>
  <c r="T2611" i="1"/>
  <c r="F1985" i="1"/>
  <c r="AF1798" i="1"/>
  <c r="F1515" i="1"/>
  <c r="S740" i="1"/>
  <c r="T1742" i="1"/>
  <c r="F2691" i="1"/>
  <c r="E712" i="1"/>
  <c r="S1462" i="1"/>
  <c r="S1033" i="1"/>
  <c r="T1518" i="1"/>
  <c r="S2506" i="1"/>
  <c r="T1567" i="1"/>
  <c r="E2464" i="1"/>
  <c r="T1698" i="1"/>
  <c r="F2547" i="1"/>
  <c r="F1065" i="1"/>
  <c r="S2192" i="1"/>
  <c r="E1661" i="1"/>
  <c r="AF1729" i="1"/>
  <c r="F949" i="1"/>
  <c r="S1178" i="1"/>
  <c r="E1397" i="1"/>
  <c r="F813" i="1"/>
  <c r="S1135" i="1"/>
  <c r="F1853" i="1"/>
  <c r="F1549" i="1"/>
  <c r="S2650" i="1"/>
  <c r="T2463" i="1"/>
  <c r="E2544" i="1"/>
  <c r="F1224" i="1"/>
  <c r="S883" i="1"/>
  <c r="S1789" i="1"/>
  <c r="T2655" i="1"/>
  <c r="S1048" i="1"/>
  <c r="S2479" i="1"/>
  <c r="U854" i="1"/>
  <c r="W2467" i="1"/>
  <c r="F1713" i="1"/>
  <c r="AJ2686" i="1"/>
  <c r="T1477" i="1"/>
  <c r="T2054" i="1"/>
  <c r="AH1166" i="1"/>
  <c r="G1065" i="1"/>
  <c r="W1955" i="1"/>
  <c r="U2663" i="1"/>
  <c r="G2051" i="1"/>
  <c r="T2565" i="1"/>
  <c r="G1819" i="1"/>
  <c r="I2637" i="1"/>
  <c r="AH2413" i="1"/>
  <c r="AH1750" i="1"/>
  <c r="AH921" i="1"/>
  <c r="I1657" i="1"/>
  <c r="T2479" i="1"/>
  <c r="AH2266" i="1"/>
  <c r="AJ2581" i="1"/>
  <c r="G2035" i="1"/>
  <c r="AJ1380" i="1"/>
  <c r="W1133" i="1"/>
  <c r="I2294" i="1"/>
  <c r="G1536" i="1"/>
  <c r="T1770" i="1"/>
  <c r="AJ1679" i="1"/>
  <c r="AH2574" i="1"/>
  <c r="AH1977" i="1"/>
  <c r="W1616" i="1"/>
  <c r="E995" i="1"/>
  <c r="U2568" i="1"/>
  <c r="U2594" i="1"/>
  <c r="AH1810" i="1"/>
  <c r="U740" i="1"/>
  <c r="AH2541" i="1"/>
  <c r="AH2132" i="1"/>
  <c r="U1515" i="1"/>
  <c r="W1556" i="1"/>
  <c r="AH1928" i="1"/>
  <c r="W2638" i="1"/>
  <c r="U1972" i="1"/>
  <c r="U2051" i="1"/>
  <c r="U2243" i="1"/>
  <c r="U2695" i="1"/>
  <c r="U2415" i="1"/>
  <c r="U883" i="1"/>
  <c r="AJ1297" i="1"/>
  <c r="U1346" i="1"/>
  <c r="W1877" i="1"/>
  <c r="W1005" i="1"/>
  <c r="S1998" i="1"/>
  <c r="T1998" i="1"/>
  <c r="S1332" i="1"/>
  <c r="T1332" i="1"/>
  <c r="W1844" i="1"/>
  <c r="AG2455" i="1"/>
  <c r="AF2455" i="1"/>
  <c r="F2317" i="1"/>
  <c r="E2317" i="1"/>
  <c r="G822" i="1"/>
  <c r="W1341" i="1"/>
  <c r="U1733" i="1"/>
  <c r="S1487" i="1"/>
  <c r="T1487" i="1"/>
  <c r="T2339" i="1"/>
  <c r="S2339" i="1"/>
  <c r="S1121" i="1"/>
  <c r="T1121" i="1"/>
  <c r="T2516" i="1"/>
  <c r="S2516" i="1"/>
  <c r="S1529" i="1"/>
  <c r="T1529" i="1"/>
  <c r="U2251" i="1"/>
  <c r="T2637" i="1"/>
  <c r="S2637" i="1"/>
  <c r="U2391" i="1"/>
  <c r="AG2600" i="1"/>
  <c r="AF2600" i="1"/>
  <c r="AJ2287" i="1"/>
  <c r="AH1191" i="1"/>
  <c r="AF1032" i="1"/>
  <c r="AG1032" i="1"/>
  <c r="AJ1663" i="1"/>
  <c r="AH2150" i="1"/>
  <c r="AF1046" i="1"/>
  <c r="AG1046" i="1"/>
  <c r="AF2301" i="1"/>
  <c r="AG2301" i="1"/>
  <c r="AH1034" i="1"/>
  <c r="AH2428" i="1"/>
  <c r="AG1080" i="1"/>
  <c r="AF1080" i="1"/>
  <c r="F1873" i="1"/>
  <c r="E1873" i="1"/>
  <c r="F1299" i="1"/>
  <c r="E1299" i="1"/>
  <c r="F2280" i="1"/>
  <c r="E2280" i="1"/>
  <c r="AF803" i="1"/>
  <c r="AG803" i="1"/>
  <c r="AJ1479" i="1"/>
  <c r="AG2372" i="1"/>
  <c r="AF2372" i="1"/>
  <c r="AF1715" i="1"/>
  <c r="AG1715" i="1"/>
  <c r="AH1812" i="1"/>
  <c r="AF2020" i="1"/>
  <c r="AG2020" i="1"/>
  <c r="AH2564" i="1"/>
  <c r="AJ1293" i="1"/>
  <c r="AF1920" i="1"/>
  <c r="AG1920" i="1"/>
  <c r="AJ2230" i="1"/>
  <c r="AH2394" i="1"/>
  <c r="AJ1226" i="1"/>
  <c r="AF2696" i="1"/>
  <c r="AG2696" i="1"/>
  <c r="AJ855" i="1"/>
  <c r="AJ1513" i="1"/>
  <c r="AG1902" i="1"/>
  <c r="AF1902" i="1"/>
  <c r="AF2502" i="1"/>
  <c r="AG2502" i="1"/>
  <c r="AH1167" i="1"/>
  <c r="AF1184" i="1"/>
  <c r="AG1184" i="1"/>
  <c r="AH722" i="1"/>
  <c r="AH955" i="1"/>
  <c r="AF995" i="1"/>
  <c r="AG995" i="1"/>
  <c r="AG2257" i="1"/>
  <c r="AF2257" i="1"/>
  <c r="AG1796" i="1"/>
  <c r="AF1796" i="1"/>
  <c r="AF1289" i="1"/>
  <c r="AG1289" i="1"/>
  <c r="AH1175" i="1"/>
  <c r="E2698" i="1"/>
  <c r="F2698" i="1"/>
  <c r="G1513" i="1"/>
  <c r="F1719" i="1"/>
  <c r="E1719" i="1"/>
  <c r="S1552" i="1"/>
  <c r="T1552" i="1"/>
  <c r="U2291" i="1"/>
  <c r="W1702" i="1"/>
  <c r="W1864" i="1"/>
  <c r="U2343" i="1"/>
  <c r="U2475" i="1"/>
  <c r="W1478" i="1"/>
  <c r="T1300" i="1"/>
  <c r="S1300" i="1"/>
  <c r="W1550" i="1"/>
  <c r="W2122" i="1"/>
  <c r="W980" i="1"/>
  <c r="U2214" i="1"/>
  <c r="W2112" i="1"/>
  <c r="U877" i="1"/>
  <c r="W1153" i="1"/>
  <c r="U764" i="1"/>
  <c r="W904" i="1"/>
  <c r="U2398" i="1"/>
  <c r="U2547" i="1"/>
  <c r="W1703" i="1"/>
  <c r="U1669" i="1"/>
  <c r="W1926" i="1"/>
  <c r="T1499" i="1"/>
  <c r="S1499" i="1"/>
  <c r="W849" i="1"/>
  <c r="T1938" i="1"/>
  <c r="S1938" i="1"/>
  <c r="U2117" i="1"/>
  <c r="S2230" i="1"/>
  <c r="T2230" i="1"/>
  <c r="AH2013" i="1"/>
  <c r="T1916" i="1"/>
  <c r="S1916" i="1"/>
  <c r="W1676" i="1"/>
  <c r="U1867" i="1"/>
  <c r="W2603" i="1"/>
  <c r="I1554" i="1"/>
  <c r="G1104" i="1"/>
  <c r="F782" i="1"/>
  <c r="E782" i="1"/>
  <c r="F2572" i="1"/>
  <c r="E2572" i="1"/>
  <c r="G1812" i="1"/>
  <c r="AJ2664" i="1"/>
  <c r="AJ2412" i="1"/>
  <c r="AJ1257" i="1"/>
  <c r="AF2217" i="1"/>
  <c r="AG2217" i="1"/>
  <c r="AH751" i="1"/>
  <c r="AJ1149" i="1"/>
  <c r="AJ1829" i="1"/>
  <c r="AH1668" i="1"/>
  <c r="AH2367" i="1"/>
  <c r="AJ896" i="1"/>
  <c r="AJ1397" i="1"/>
  <c r="AJ1791" i="1"/>
  <c r="AJ1437" i="1"/>
  <c r="AH1640" i="1"/>
  <c r="AJ1903" i="1"/>
  <c r="AJ1593" i="1"/>
  <c r="AJ781" i="1"/>
  <c r="AH2321" i="1"/>
  <c r="AH2284" i="1"/>
  <c r="AJ1737" i="1"/>
  <c r="AH1586" i="1"/>
  <c r="AJ918" i="1"/>
  <c r="AF1095" i="1"/>
  <c r="AG1095" i="1"/>
  <c r="AG1786" i="1"/>
  <c r="AF1786" i="1"/>
  <c r="AH2611" i="1"/>
  <c r="AH1766" i="1"/>
  <c r="AJ1141" i="1"/>
  <c r="AJ796" i="1"/>
  <c r="AF1531" i="1"/>
  <c r="AG1531" i="1"/>
  <c r="AJ1756" i="1"/>
  <c r="AF2183" i="1"/>
  <c r="AG2183" i="1"/>
  <c r="AJ887" i="1"/>
  <c r="AJ1846" i="1"/>
  <c r="AJ1911" i="1"/>
  <c r="AJ1522" i="1"/>
  <c r="E1993" i="1"/>
  <c r="F1993" i="1"/>
  <c r="I2311" i="1"/>
  <c r="I1551" i="1"/>
  <c r="I2122" i="1"/>
  <c r="W2313" i="1"/>
  <c r="U2324" i="1"/>
  <c r="G930" i="1"/>
  <c r="U2105" i="1"/>
  <c r="I2426" i="1"/>
  <c r="W2555" i="1"/>
  <c r="W992" i="1"/>
  <c r="W1073" i="1"/>
  <c r="U1064" i="1"/>
  <c r="U2152" i="1"/>
  <c r="W2211" i="1"/>
  <c r="T1929" i="1"/>
  <c r="S1929" i="1"/>
  <c r="T1049" i="1"/>
  <c r="S1049" i="1"/>
  <c r="T1829" i="1"/>
  <c r="S1829" i="1"/>
  <c r="U1560" i="1"/>
  <c r="U1714" i="1"/>
  <c r="T2304" i="1"/>
  <c r="S2304" i="1"/>
  <c r="S1074" i="1"/>
  <c r="T1074" i="1"/>
  <c r="T2685" i="1"/>
  <c r="S2685" i="1"/>
  <c r="T1421" i="1"/>
  <c r="S1421" i="1"/>
  <c r="W1038" i="1"/>
  <c r="U1442" i="1"/>
  <c r="T2406" i="1"/>
  <c r="S2406" i="1"/>
  <c r="S2383" i="1"/>
  <c r="T2383" i="1"/>
  <c r="T1639" i="1"/>
  <c r="S1639" i="1"/>
  <c r="T2056" i="1"/>
  <c r="S2056" i="1"/>
  <c r="U1517" i="1"/>
  <c r="T1544" i="1"/>
  <c r="S1544" i="1"/>
  <c r="T1148" i="1"/>
  <c r="S1148" i="1"/>
  <c r="T2699" i="1"/>
  <c r="S2699" i="1"/>
  <c r="T945" i="1"/>
  <c r="S945" i="1"/>
  <c r="U2258" i="1"/>
  <c r="U2614" i="1"/>
  <c r="U1252" i="1"/>
  <c r="U1857" i="1"/>
  <c r="T1240" i="1"/>
  <c r="S1240" i="1"/>
  <c r="W2130" i="1"/>
  <c r="T1279" i="1"/>
  <c r="S1279" i="1"/>
  <c r="U2498" i="1"/>
  <c r="I743" i="1"/>
  <c r="AH2000" i="1"/>
  <c r="G2635" i="1"/>
  <c r="W786" i="1"/>
  <c r="G2092" i="1"/>
  <c r="T861" i="1"/>
  <c r="S861" i="1"/>
  <c r="T1331" i="1"/>
  <c r="S1331" i="1"/>
  <c r="I959" i="1"/>
  <c r="I1494" i="1"/>
  <c r="AJ2209" i="1"/>
  <c r="W951" i="1"/>
  <c r="W1008" i="1"/>
  <c r="U1692" i="1"/>
  <c r="G1563" i="1"/>
  <c r="W2408" i="1"/>
  <c r="S2373" i="1"/>
  <c r="T2373" i="1"/>
  <c r="S2551" i="1"/>
  <c r="T2551" i="1"/>
  <c r="W910" i="1"/>
  <c r="T766" i="1"/>
  <c r="S766" i="1"/>
  <c r="W828" i="1"/>
  <c r="T2671" i="1"/>
  <c r="S2671" i="1"/>
  <c r="U2496" i="1"/>
  <c r="S1370" i="1"/>
  <c r="T1370" i="1"/>
  <c r="S1488" i="1"/>
  <c r="T1488" i="1"/>
  <c r="W710" i="1"/>
  <c r="S2474" i="1"/>
  <c r="T2474" i="1"/>
  <c r="U1091" i="1"/>
  <c r="S2338" i="1"/>
  <c r="T2338" i="1"/>
  <c r="U1422" i="1"/>
  <c r="S2336" i="1"/>
  <c r="T2336" i="1"/>
  <c r="U2124" i="1"/>
  <c r="T1802" i="1"/>
  <c r="S1802" i="1"/>
  <c r="W2514" i="1"/>
  <c r="U1542" i="1"/>
  <c r="U2409" i="1"/>
  <c r="U1551" i="1"/>
  <c r="W1516" i="1"/>
  <c r="W1290" i="1"/>
  <c r="W1650" i="1"/>
  <c r="G1928" i="1"/>
  <c r="G1494" i="1"/>
  <c r="T1502" i="1"/>
  <c r="S1502" i="1"/>
  <c r="U2676" i="1"/>
  <c r="T1021" i="1"/>
  <c r="S1021" i="1"/>
  <c r="U794" i="1"/>
  <c r="G1965" i="1"/>
  <c r="G1143" i="1"/>
  <c r="T2635" i="1"/>
  <c r="S2635" i="1"/>
  <c r="W2645" i="1"/>
  <c r="G1202" i="1"/>
  <c r="I2402" i="1"/>
  <c r="T2328" i="1"/>
  <c r="S2328" i="1"/>
  <c r="W1029" i="1"/>
  <c r="AH2108" i="1"/>
  <c r="I2008" i="1"/>
  <c r="F2639" i="1"/>
  <c r="E2639" i="1"/>
  <c r="G2480" i="1"/>
  <c r="G706" i="1"/>
  <c r="G2658" i="1"/>
  <c r="G1317" i="1"/>
  <c r="G791" i="1"/>
  <c r="G2533" i="1"/>
  <c r="G2514" i="1"/>
  <c r="G1124" i="1"/>
  <c r="G2274" i="1"/>
  <c r="G2269" i="1"/>
  <c r="G2213" i="1"/>
  <c r="G1533" i="1"/>
  <c r="G1776" i="1"/>
  <c r="G2149" i="1"/>
  <c r="G2691" i="1"/>
  <c r="G1593" i="1"/>
  <c r="G1773" i="1"/>
  <c r="G1477" i="1"/>
  <c r="G1290" i="1"/>
  <c r="G976" i="1"/>
  <c r="G970" i="1"/>
  <c r="G2609" i="1"/>
  <c r="G2511" i="1"/>
  <c r="G2632" i="1"/>
  <c r="G1426" i="1"/>
  <c r="G2439" i="1"/>
  <c r="G2193" i="1"/>
  <c r="G2285" i="1"/>
  <c r="G1885" i="1"/>
  <c r="G2577" i="1"/>
  <c r="G1391" i="1"/>
  <c r="G2177" i="1"/>
  <c r="G2199" i="1"/>
  <c r="G1229" i="1"/>
  <c r="G2292" i="1"/>
  <c r="G1660" i="1"/>
  <c r="G1624" i="1"/>
  <c r="G1619" i="1"/>
  <c r="G1586" i="1"/>
  <c r="G2240" i="1"/>
  <c r="G1969" i="1"/>
  <c r="G2544" i="1"/>
  <c r="G1544" i="1"/>
  <c r="G1811" i="1"/>
  <c r="G2497" i="1"/>
  <c r="G1362" i="1"/>
  <c r="G1083" i="1"/>
  <c r="G1684" i="1"/>
  <c r="G1403" i="1"/>
  <c r="G1622" i="1"/>
  <c r="G2550" i="1"/>
  <c r="G1872" i="1"/>
  <c r="G2414" i="1"/>
  <c r="G712" i="1"/>
  <c r="G2018" i="1"/>
  <c r="G898" i="1"/>
  <c r="G1179" i="1"/>
  <c r="G1891" i="1"/>
  <c r="G2108" i="1"/>
  <c r="G1971" i="1"/>
  <c r="G1705" i="1"/>
  <c r="G2370" i="1"/>
  <c r="G2522" i="1"/>
  <c r="G2167" i="1"/>
  <c r="G2679" i="1"/>
  <c r="G2681" i="1"/>
  <c r="G1515" i="1"/>
  <c r="G1165" i="1"/>
  <c r="G1881" i="1"/>
  <c r="G2634" i="1"/>
  <c r="G1922" i="1"/>
  <c r="G739" i="1"/>
  <c r="G995" i="1"/>
  <c r="G2158" i="1"/>
  <c r="G1640" i="1"/>
  <c r="G1726" i="1"/>
  <c r="G1528" i="1"/>
  <c r="G1847" i="1"/>
  <c r="G2402" i="1"/>
  <c r="G2499" i="1"/>
  <c r="G1863" i="1"/>
  <c r="G2436" i="1"/>
  <c r="G2334" i="1"/>
  <c r="G1980" i="1"/>
  <c r="G1997" i="1"/>
  <c r="G2182" i="1"/>
  <c r="G2296" i="1"/>
  <c r="G2235" i="1"/>
  <c r="G2294" i="1"/>
  <c r="G1224" i="1"/>
  <c r="G1331" i="1"/>
  <c r="G1253" i="1"/>
  <c r="G989" i="1"/>
  <c r="G2041" i="1"/>
  <c r="G1635" i="1"/>
  <c r="G1246" i="1"/>
  <c r="G1754" i="1"/>
  <c r="G1817" i="1"/>
  <c r="G1370" i="1"/>
  <c r="G1796" i="1"/>
  <c r="G2117" i="1"/>
  <c r="G1984" i="1"/>
  <c r="G1807" i="1"/>
  <c r="G2547" i="1"/>
  <c r="G1539" i="1"/>
  <c r="G1675" i="1"/>
  <c r="G1164" i="1"/>
  <c r="G1949" i="1"/>
  <c r="G1549" i="1"/>
  <c r="G1738" i="1"/>
  <c r="G1944" i="1"/>
  <c r="G1278" i="1"/>
  <c r="G2538" i="1"/>
  <c r="G902" i="1"/>
  <c r="G1215" i="1"/>
  <c r="G1162" i="1"/>
  <c r="G1641" i="1"/>
  <c r="G2659" i="1"/>
  <c r="G1933" i="1"/>
  <c r="G2601" i="1"/>
  <c r="G2085" i="1"/>
  <c r="G718" i="1"/>
  <c r="G800" i="1"/>
  <c r="G1830" i="1"/>
  <c r="G813" i="1"/>
  <c r="G1194" i="1"/>
  <c r="G1783" i="1"/>
  <c r="G1713" i="1"/>
  <c r="G2347" i="1"/>
  <c r="G1185" i="1"/>
  <c r="G758" i="1"/>
  <c r="G1274" i="1"/>
  <c r="G929" i="1"/>
  <c r="G2315" i="1"/>
  <c r="G1832" i="1"/>
  <c r="G908" i="1"/>
  <c r="G1661" i="1"/>
  <c r="G1397" i="1"/>
  <c r="G1686" i="1"/>
  <c r="G1846" i="1"/>
  <c r="G721" i="1"/>
  <c r="G1769" i="1"/>
  <c r="G2576" i="1"/>
  <c r="G885" i="1"/>
  <c r="G1468" i="1"/>
  <c r="G1149" i="1"/>
  <c r="G2426" i="1"/>
  <c r="G1129" i="1"/>
  <c r="G2702" i="1"/>
  <c r="G1247" i="1"/>
  <c r="G1437" i="1"/>
  <c r="G1336" i="1"/>
  <c r="G2234" i="1"/>
  <c r="G2136" i="1"/>
  <c r="E1245" i="1"/>
  <c r="F1245" i="1"/>
  <c r="U2616" i="1"/>
  <c r="U1563" i="1"/>
  <c r="T2638" i="1"/>
  <c r="S2638" i="1"/>
  <c r="S1133" i="1"/>
  <c r="T1133" i="1"/>
  <c r="U2672" i="1"/>
  <c r="W1066" i="1"/>
  <c r="W2395" i="1"/>
  <c r="W1353" i="1"/>
  <c r="W2387" i="1"/>
  <c r="U2562" i="1"/>
  <c r="S1662" i="1"/>
  <c r="T1662" i="1"/>
  <c r="U1773" i="1"/>
  <c r="W2077" i="1"/>
  <c r="W2404" i="1"/>
  <c r="T1591" i="1"/>
  <c r="S1591" i="1"/>
  <c r="U1217" i="1"/>
  <c r="W1246" i="1"/>
  <c r="T2215" i="1"/>
  <c r="S2215" i="1"/>
  <c r="G786" i="1"/>
  <c r="G802" i="1"/>
  <c r="I1819" i="1"/>
  <c r="G798" i="1"/>
  <c r="G2637" i="1"/>
  <c r="AH1499" i="1"/>
  <c r="AH1557" i="1"/>
  <c r="AH2606" i="1"/>
  <c r="AJ974" i="1"/>
  <c r="AJ2221" i="1"/>
  <c r="AJ2575" i="1"/>
  <c r="AJ899" i="1"/>
  <c r="AH2120" i="1"/>
  <c r="AJ1802" i="1"/>
  <c r="AJ1128" i="1"/>
  <c r="AH2271" i="1"/>
  <c r="AG1256" i="1"/>
  <c r="AF1256" i="1"/>
  <c r="AF2380" i="1"/>
  <c r="AG2380" i="1"/>
  <c r="AJ2614" i="1"/>
  <c r="AH2336" i="1"/>
  <c r="AH1042" i="1"/>
  <c r="AF2577" i="1"/>
  <c r="AG2577" i="1"/>
  <c r="AJ2118" i="1"/>
  <c r="AF2673" i="1"/>
  <c r="AG2673" i="1"/>
  <c r="AF2396" i="1"/>
  <c r="AG2396" i="1"/>
  <c r="AH2576" i="1"/>
  <c r="AH1121" i="1"/>
  <c r="AH1288" i="1"/>
  <c r="AH1850" i="1"/>
  <c r="AF950" i="1"/>
  <c r="AG950" i="1"/>
  <c r="AJ1055" i="1"/>
  <c r="AJ772" i="1"/>
  <c r="AG2241" i="1"/>
  <c r="AF2241" i="1"/>
  <c r="AH970" i="1"/>
  <c r="AH1742" i="1"/>
  <c r="AJ1116" i="1"/>
  <c r="AJ1286" i="1"/>
  <c r="AJ2363" i="1"/>
  <c r="AH984" i="1"/>
  <c r="AF2102" i="1"/>
  <c r="AG2102" i="1"/>
  <c r="G1694" i="1"/>
  <c r="G1916" i="1"/>
  <c r="I1644" i="1"/>
  <c r="AF1467" i="1"/>
  <c r="AG1467" i="1"/>
  <c r="G2317" i="1"/>
  <c r="G1820" i="1"/>
  <c r="F833" i="1"/>
  <c r="E833" i="1"/>
  <c r="AJ1125" i="1"/>
  <c r="I2131" i="1"/>
  <c r="I1142" i="1"/>
  <c r="G2600" i="1"/>
  <c r="I1803" i="1"/>
  <c r="I1182" i="1"/>
  <c r="E2496" i="1"/>
  <c r="F2496" i="1"/>
  <c r="E2233" i="1"/>
  <c r="F2233" i="1"/>
  <c r="G925" i="1"/>
  <c r="G2461" i="1"/>
  <c r="G2555" i="1"/>
  <c r="G879" i="1"/>
  <c r="AH794" i="1"/>
  <c r="G2036" i="1"/>
  <c r="F822" i="1"/>
  <c r="E822" i="1"/>
  <c r="G1662" i="1"/>
  <c r="AH2331" i="1"/>
  <c r="E708" i="1"/>
  <c r="F708" i="1"/>
  <c r="I2556" i="1"/>
  <c r="I1360" i="1"/>
  <c r="AH847" i="1"/>
  <c r="I1439" i="1"/>
  <c r="G1809" i="1"/>
  <c r="I844" i="1"/>
  <c r="AH1754" i="1"/>
  <c r="G2220" i="1"/>
  <c r="I2352" i="1"/>
  <c r="I2007" i="1"/>
  <c r="AH1412" i="1"/>
  <c r="U2136" i="1"/>
  <c r="W2611" i="1"/>
  <c r="W1614" i="1"/>
  <c r="S2420" i="1"/>
  <c r="T2420" i="1"/>
  <c r="W1062" i="1"/>
  <c r="T1145" i="1"/>
  <c r="S1145" i="1"/>
  <c r="W856" i="1"/>
  <c r="U1247" i="1"/>
  <c r="S2180" i="1"/>
  <c r="T2180" i="1"/>
  <c r="W1628" i="1"/>
  <c r="U1606" i="1"/>
  <c r="S771" i="1"/>
  <c r="T771" i="1"/>
  <c r="S1957" i="1"/>
  <c r="T1957" i="1"/>
  <c r="U1621" i="1"/>
  <c r="W1699" i="1"/>
  <c r="W2464" i="1"/>
  <c r="T2323" i="1"/>
  <c r="S2323" i="1"/>
  <c r="U909" i="1"/>
  <c r="W1231" i="1"/>
  <c r="U1749" i="1"/>
  <c r="W978" i="1"/>
  <c r="W859" i="1"/>
  <c r="W1719" i="1"/>
  <c r="U2380" i="1"/>
  <c r="U1741" i="1"/>
  <c r="W2353" i="1"/>
  <c r="W1565" i="1"/>
  <c r="W2577" i="1"/>
  <c r="U1358" i="1"/>
  <c r="T2391" i="1"/>
  <c r="S2391" i="1"/>
  <c r="I2628" i="1"/>
  <c r="AJ944" i="1"/>
  <c r="T1342" i="1"/>
  <c r="S1342" i="1"/>
  <c r="G1350" i="1"/>
  <c r="U2354" i="1"/>
  <c r="G2648" i="1"/>
  <c r="W2545" i="1"/>
  <c r="G2164" i="1"/>
  <c r="U1134" i="1"/>
  <c r="S2657" i="1"/>
  <c r="T2657" i="1"/>
  <c r="G1562" i="1"/>
  <c r="S2276" i="1"/>
  <c r="T2276" i="1"/>
  <c r="S2326" i="1"/>
  <c r="T2326" i="1"/>
  <c r="S1380" i="1"/>
  <c r="T1380" i="1"/>
  <c r="U2425" i="1"/>
  <c r="S1093" i="1"/>
  <c r="T1093" i="1"/>
  <c r="I1977" i="1"/>
  <c r="T1489" i="1"/>
  <c r="S1489" i="1"/>
  <c r="S2191" i="1"/>
  <c r="T2191" i="1"/>
  <c r="U1635" i="1"/>
  <c r="W2010" i="1"/>
  <c r="S2096" i="1"/>
  <c r="T2096" i="1"/>
  <c r="U2587" i="1"/>
  <c r="S1800" i="1"/>
  <c r="T1800" i="1"/>
  <c r="W842" i="1"/>
  <c r="U1500" i="1"/>
  <c r="U2140" i="1"/>
  <c r="T1986" i="1"/>
  <c r="S1986" i="1"/>
  <c r="U2132" i="1"/>
  <c r="T2357" i="1"/>
  <c r="S2357" i="1"/>
  <c r="S2165" i="1"/>
  <c r="T2165" i="1"/>
  <c r="T1904" i="1"/>
  <c r="S1904" i="1"/>
  <c r="U2272" i="1"/>
  <c r="U2197" i="1"/>
  <c r="S2271" i="1"/>
  <c r="T2271" i="1"/>
  <c r="T1214" i="1"/>
  <c r="S1214" i="1"/>
  <c r="W737" i="1"/>
  <c r="S2429" i="1"/>
  <c r="T2429" i="1"/>
  <c r="S2528" i="1"/>
  <c r="T2528" i="1"/>
  <c r="S711" i="1"/>
  <c r="T711" i="1"/>
  <c r="S1799" i="1"/>
  <c r="T1799" i="1"/>
  <c r="W1404" i="1"/>
  <c r="U2580" i="1"/>
  <c r="W2332" i="1"/>
  <c r="W2241" i="1"/>
  <c r="T1548" i="1"/>
  <c r="S1548" i="1"/>
  <c r="I913" i="1"/>
  <c r="U1394" i="1"/>
  <c r="I889" i="1"/>
  <c r="W1534" i="1"/>
  <c r="W2478" i="1"/>
  <c r="S2702" i="1"/>
  <c r="T2702" i="1"/>
  <c r="U1438" i="1"/>
  <c r="I788" i="1"/>
  <c r="F835" i="1"/>
  <c r="E835" i="1"/>
  <c r="F1524" i="1"/>
  <c r="E1524" i="1"/>
  <c r="I1613" i="1"/>
  <c r="AH2484" i="1"/>
  <c r="AJ2099" i="1"/>
  <c r="AG2130" i="1"/>
  <c r="AF2130" i="1"/>
  <c r="AJ1759" i="1"/>
  <c r="AJ753" i="1"/>
  <c r="AH737" i="1"/>
  <c r="AJ1325" i="1"/>
  <c r="AJ1740" i="1"/>
  <c r="AH1352" i="1"/>
  <c r="AF1037" i="1"/>
  <c r="AG1037" i="1"/>
  <c r="AH2584" i="1"/>
  <c r="AJ917" i="1"/>
  <c r="AJ1418" i="1"/>
  <c r="AH2578" i="1"/>
  <c r="AH2055" i="1"/>
  <c r="AJ1661" i="1"/>
  <c r="AJ1917" i="1"/>
  <c r="AF804" i="1"/>
  <c r="AG804" i="1"/>
  <c r="AH937" i="1"/>
  <c r="AH959" i="1"/>
  <c r="AJ1682" i="1"/>
  <c r="AJ905" i="1"/>
  <c r="AH1556" i="1"/>
  <c r="AH2399" i="1"/>
  <c r="AH1542" i="1"/>
  <c r="AG930" i="1"/>
  <c r="AF930" i="1"/>
  <c r="AH1356" i="1"/>
  <c r="AJ1537" i="1"/>
  <c r="AH911" i="1"/>
  <c r="AF1836" i="1"/>
  <c r="AG1836" i="1"/>
  <c r="AH1012" i="1"/>
  <c r="AJ957" i="1"/>
  <c r="AG1497" i="1"/>
  <c r="AF1497" i="1"/>
  <c r="AH2279" i="1"/>
  <c r="AF1981" i="1"/>
  <c r="AG1981" i="1"/>
  <c r="F1597" i="1"/>
  <c r="E1597" i="1"/>
  <c r="E1595" i="1"/>
  <c r="F1595" i="1"/>
  <c r="G2087" i="1"/>
  <c r="U1119" i="1"/>
  <c r="AH1945" i="1"/>
  <c r="W1866" i="1"/>
  <c r="AJ1888" i="1"/>
  <c r="W1275" i="1"/>
  <c r="S890" i="1"/>
  <c r="T890" i="1"/>
  <c r="U783" i="1"/>
  <c r="U1063" i="1"/>
  <c r="U2102" i="1"/>
  <c r="W1623" i="1"/>
  <c r="S1545" i="1"/>
  <c r="T1545" i="1"/>
  <c r="W1822" i="1"/>
  <c r="W809" i="1"/>
  <c r="T2335" i="1"/>
  <c r="S2335" i="1"/>
  <c r="U1718" i="1"/>
  <c r="W2576" i="1"/>
  <c r="T1149" i="1"/>
  <c r="S1149" i="1"/>
  <c r="U1388" i="1"/>
  <c r="W965" i="1"/>
  <c r="W1292" i="1"/>
  <c r="T772" i="1"/>
  <c r="S772" i="1"/>
  <c r="W1076" i="1"/>
  <c r="S1479" i="1"/>
  <c r="T1479" i="1"/>
  <c r="W1108" i="1"/>
  <c r="W1659" i="1"/>
  <c r="U1085" i="1"/>
  <c r="W1663" i="1"/>
  <c r="T1631" i="1"/>
  <c r="S1631" i="1"/>
  <c r="W716" i="1"/>
  <c r="U1522" i="1"/>
  <c r="T943" i="1"/>
  <c r="S943" i="1"/>
  <c r="U1002" i="1"/>
  <c r="T1705" i="1"/>
  <c r="S1705" i="1"/>
  <c r="U768" i="1"/>
  <c r="G805" i="1"/>
  <c r="U1934" i="1"/>
  <c r="S1778" i="1"/>
  <c r="T1778" i="1"/>
  <c r="S2534" i="1"/>
  <c r="T2534" i="1"/>
  <c r="U1830" i="1"/>
  <c r="U1120" i="1"/>
  <c r="T2159" i="1"/>
  <c r="S2159" i="1"/>
  <c r="U1870" i="1"/>
  <c r="I1405" i="1"/>
  <c r="G2529" i="1"/>
  <c r="G1802" i="1"/>
  <c r="G1310" i="1"/>
  <c r="AH1350" i="1"/>
  <c r="AJ1573" i="1"/>
  <c r="AF2269" i="1"/>
  <c r="AG2269" i="1"/>
  <c r="AJ2011" i="1"/>
  <c r="AH1087" i="1"/>
  <c r="AG1998" i="1"/>
  <c r="AF1998" i="1"/>
  <c r="AJ2552" i="1"/>
  <c r="AH2032" i="1"/>
  <c r="AJ1707" i="1"/>
  <c r="AG2125" i="1"/>
  <c r="AF2125" i="1"/>
  <c r="AH2155" i="1"/>
  <c r="AH1348" i="1"/>
  <c r="AJ1448" i="1"/>
  <c r="AJ709" i="1"/>
  <c r="AH952" i="1"/>
  <c r="AJ824" i="1"/>
  <c r="AJ989" i="1"/>
  <c r="AH1551" i="1"/>
  <c r="AJ2538" i="1"/>
  <c r="AG1987" i="1"/>
  <c r="AF1987" i="1"/>
  <c r="AH2175" i="1"/>
  <c r="AH2023" i="1"/>
  <c r="AF1118" i="1"/>
  <c r="AG1118" i="1"/>
  <c r="AJ1390" i="1"/>
  <c r="AJ2234" i="1"/>
  <c r="AJ2453" i="1"/>
  <c r="AJ1936" i="1"/>
  <c r="AJ1924" i="1"/>
  <c r="AH2543" i="1"/>
  <c r="AF1635" i="1"/>
  <c r="AG1635" i="1"/>
  <c r="AH977" i="1"/>
  <c r="AH1268" i="1"/>
  <c r="AJ1654" i="1"/>
  <c r="AJ1163" i="1"/>
  <c r="AH1229" i="1"/>
  <c r="E987" i="1"/>
  <c r="F987" i="1"/>
  <c r="F752" i="1"/>
  <c r="E752" i="1"/>
  <c r="I2034" i="1"/>
  <c r="I918" i="1"/>
  <c r="AJ2443" i="1"/>
  <c r="E1096" i="1"/>
  <c r="F1096" i="1"/>
  <c r="G861" i="1"/>
  <c r="I2095" i="1"/>
  <c r="I1917" i="1"/>
  <c r="I1890" i="1"/>
  <c r="G1810" i="1"/>
  <c r="G988" i="1"/>
  <c r="AH1133" i="1"/>
  <c r="I1574" i="1"/>
  <c r="I1404" i="1"/>
  <c r="I735" i="1"/>
  <c r="W1573" i="1"/>
  <c r="W2659" i="1"/>
  <c r="G932" i="1"/>
  <c r="T1052" i="1"/>
  <c r="S1052" i="1"/>
  <c r="U2319" i="1"/>
  <c r="G2664" i="1"/>
  <c r="U2381" i="1"/>
  <c r="U2636" i="1"/>
  <c r="U2606" i="1"/>
  <c r="U2442" i="1"/>
  <c r="U1834" i="1"/>
  <c r="W962" i="1"/>
  <c r="U1643" i="1"/>
  <c r="S2350" i="1"/>
  <c r="T2350" i="1"/>
  <c r="U2612" i="1"/>
  <c r="U2153" i="1"/>
  <c r="U1068" i="1"/>
  <c r="W2457" i="1"/>
  <c r="W2344" i="1"/>
  <c r="U1681" i="1"/>
  <c r="W2060" i="1"/>
  <c r="U2662" i="1"/>
  <c r="U1213" i="1"/>
  <c r="T1760" i="1"/>
  <c r="S1760" i="1"/>
  <c r="W730" i="1"/>
  <c r="W1265" i="1"/>
  <c r="U1723" i="1"/>
  <c r="W2073" i="1"/>
  <c r="W984" i="1"/>
  <c r="U1363" i="1"/>
  <c r="S1587" i="1"/>
  <c r="T1587" i="1"/>
  <c r="G975" i="1"/>
  <c r="U2473" i="1"/>
  <c r="W1221" i="1"/>
  <c r="I1619" i="1"/>
  <c r="U2204" i="1"/>
  <c r="W1211" i="1"/>
  <c r="T1208" i="1"/>
  <c r="S1208" i="1"/>
  <c r="S979" i="1"/>
  <c r="T979" i="1"/>
  <c r="W1376" i="1"/>
  <c r="I1624" i="1"/>
  <c r="F1435" i="1"/>
  <c r="E1435" i="1"/>
  <c r="G2273" i="1"/>
  <c r="G1663" i="1"/>
  <c r="E1964" i="1"/>
  <c r="F1964" i="1"/>
  <c r="AJ1585" i="1"/>
  <c r="AJ1368" i="1"/>
  <c r="AJ1873" i="1"/>
  <c r="AH2238" i="1"/>
  <c r="AF1105" i="1"/>
  <c r="AG1105" i="1"/>
  <c r="AH1745" i="1"/>
  <c r="AG1579" i="1"/>
  <c r="AF1579" i="1"/>
  <c r="AJ1183" i="1"/>
  <c r="AJ2322" i="1"/>
  <c r="AJ1354" i="1"/>
  <c r="AJ1143" i="1"/>
  <c r="AH2567" i="1"/>
  <c r="AJ2048" i="1"/>
  <c r="AG1345" i="1"/>
  <c r="AF1345" i="1"/>
  <c r="AJ1525" i="1"/>
  <c r="AG2521" i="1"/>
  <c r="AF2521" i="1"/>
  <c r="AH1761" i="1"/>
  <c r="AH2368" i="1"/>
  <c r="AF2467" i="1"/>
  <c r="AG2467" i="1"/>
  <c r="AJ1464" i="1"/>
  <c r="AJ1638" i="1"/>
  <c r="AJ1026" i="1"/>
  <c r="AG2252" i="1"/>
  <c r="AF2252" i="1"/>
  <c r="AH1569" i="1"/>
  <c r="AJ1019" i="1"/>
  <c r="AJ881" i="1"/>
  <c r="AJ1847" i="1"/>
  <c r="AH2379" i="1"/>
  <c r="AH1989" i="1"/>
  <c r="AH2482" i="1"/>
  <c r="AJ1976" i="1"/>
  <c r="AJ1001" i="1"/>
  <c r="AH786" i="1"/>
  <c r="AJ1469" i="1"/>
  <c r="AH1589" i="1"/>
  <c r="G2467" i="1"/>
  <c r="I2701" i="1"/>
  <c r="I1693" i="1"/>
  <c r="W2558" i="1"/>
  <c r="U2162" i="1"/>
  <c r="S1702" i="1"/>
  <c r="T1702" i="1"/>
  <c r="T1864" i="1"/>
  <c r="S1864" i="1"/>
  <c r="S2343" i="1"/>
  <c r="T2343" i="1"/>
  <c r="W2475" i="1"/>
  <c r="T1478" i="1"/>
  <c r="S1478" i="1"/>
  <c r="U1300" i="1"/>
  <c r="U1550" i="1"/>
  <c r="S2122" i="1"/>
  <c r="T2122" i="1"/>
  <c r="T980" i="1"/>
  <c r="S980" i="1"/>
  <c r="T2214" i="1"/>
  <c r="S2214" i="1"/>
  <c r="S2112" i="1"/>
  <c r="T2112" i="1"/>
  <c r="S877" i="1"/>
  <c r="T877" i="1"/>
  <c r="S1153" i="1"/>
  <c r="T1153" i="1"/>
  <c r="S764" i="1"/>
  <c r="T764" i="1"/>
  <c r="U904" i="1"/>
  <c r="S2398" i="1"/>
  <c r="T2398" i="1"/>
  <c r="T2547" i="1"/>
  <c r="S2547" i="1"/>
  <c r="T1703" i="1"/>
  <c r="S1703" i="1"/>
  <c r="W1669" i="1"/>
  <c r="T1926" i="1"/>
  <c r="S1926" i="1"/>
  <c r="W1499" i="1"/>
  <c r="S849" i="1"/>
  <c r="T849" i="1"/>
  <c r="U1938" i="1"/>
  <c r="W754" i="1"/>
  <c r="S2182" i="1"/>
  <c r="T2182" i="1"/>
  <c r="U1142" i="1"/>
  <c r="U1166" i="1"/>
  <c r="U1732" i="1"/>
  <c r="T1526" i="1"/>
  <c r="S1526" i="1"/>
  <c r="T1867" i="1"/>
  <c r="S1867" i="1"/>
  <c r="U2603" i="1"/>
  <c r="I2497" i="1"/>
  <c r="I2456" i="1"/>
  <c r="I2501" i="1"/>
  <c r="G2541" i="1"/>
  <c r="E2339" i="1"/>
  <c r="F2339" i="1"/>
  <c r="AH2664" i="1"/>
  <c r="AH2412" i="1"/>
  <c r="AH1257" i="1"/>
  <c r="AH2217" i="1"/>
  <c r="AF751" i="1"/>
  <c r="AG751" i="1"/>
  <c r="AH1149" i="1"/>
  <c r="AH1829" i="1"/>
  <c r="AJ1668" i="1"/>
  <c r="AJ2367" i="1"/>
  <c r="AH896" i="1"/>
  <c r="AH1397" i="1"/>
  <c r="AF1791" i="1"/>
  <c r="AG1791" i="1"/>
  <c r="AH1437" i="1"/>
  <c r="AJ1640" i="1"/>
  <c r="AH1903" i="1"/>
  <c r="AH1593" i="1"/>
  <c r="AH781" i="1"/>
  <c r="AJ2321" i="1"/>
  <c r="AF2284" i="1"/>
  <c r="AG2284" i="1"/>
  <c r="AF1737" i="1"/>
  <c r="AG1737" i="1"/>
  <c r="AJ1586" i="1"/>
  <c r="AH918" i="1"/>
  <c r="AJ1095" i="1"/>
  <c r="AH1786" i="1"/>
  <c r="AF2611" i="1"/>
  <c r="AG2611" i="1"/>
  <c r="AJ1766" i="1"/>
  <c r="AH1141" i="1"/>
  <c r="AH796" i="1"/>
  <c r="AH1531" i="1"/>
  <c r="AF1756" i="1"/>
  <c r="AG1756" i="1"/>
  <c r="AH2183" i="1"/>
  <c r="AG887" i="1"/>
  <c r="AF887" i="1"/>
  <c r="AH1846" i="1"/>
  <c r="AH1911" i="1"/>
  <c r="AH1522" i="1"/>
  <c r="I1993" i="1"/>
  <c r="G2311" i="1"/>
  <c r="G1551" i="1"/>
  <c r="G2122" i="1"/>
  <c r="G1377" i="1"/>
  <c r="U1291" i="1"/>
  <c r="G1163" i="1"/>
  <c r="S2105" i="1"/>
  <c r="T2105" i="1"/>
  <c r="U2003" i="1"/>
  <c r="W2033" i="1"/>
  <c r="T1252" i="1"/>
  <c r="S1252" i="1"/>
  <c r="W838" i="1"/>
  <c r="W2094" i="1"/>
  <c r="T1585" i="1"/>
  <c r="S1585" i="1"/>
  <c r="I1997" i="1"/>
  <c r="U2218" i="1"/>
  <c r="U1279" i="1"/>
  <c r="W2498" i="1"/>
  <c r="G1554" i="1"/>
  <c r="F1085" i="1"/>
  <c r="E1085" i="1"/>
  <c r="I1205" i="1"/>
  <c r="F1027" i="1"/>
  <c r="E1027" i="1"/>
  <c r="AG2087" i="1"/>
  <c r="AF2087" i="1"/>
  <c r="AH1599" i="1"/>
  <c r="AF1108" i="1"/>
  <c r="AG1108" i="1"/>
  <c r="AJ1033" i="1"/>
  <c r="AH1865" i="1"/>
  <c r="AH1540" i="1"/>
  <c r="AH2246" i="1"/>
  <c r="AJ1991" i="1"/>
  <c r="AJ706" i="1"/>
  <c r="AJ921" i="1"/>
  <c r="AJ1044" i="1"/>
  <c r="AJ860" i="1"/>
  <c r="AJ1946" i="1"/>
  <c r="AJ2508" i="1"/>
  <c r="AJ2168" i="1"/>
  <c r="AJ762" i="1"/>
  <c r="AJ1529" i="1"/>
  <c r="AJ1883" i="1"/>
  <c r="AJ2018" i="1"/>
  <c r="AJ1124" i="1"/>
  <c r="AJ1913" i="1"/>
  <c r="AJ1362" i="1"/>
  <c r="AJ1166" i="1"/>
  <c r="AJ1132" i="1"/>
  <c r="AJ1004" i="1"/>
  <c r="AJ1088" i="1"/>
  <c r="AJ2078" i="1"/>
  <c r="AJ2297" i="1"/>
  <c r="AJ1122" i="1"/>
  <c r="AJ885" i="1"/>
  <c r="AJ2308" i="1"/>
  <c r="AH2366" i="1"/>
  <c r="AF1389" i="1"/>
  <c r="AG1389" i="1"/>
  <c r="AJ846" i="1"/>
  <c r="AF1006" i="1"/>
  <c r="AG1006" i="1"/>
  <c r="AJ967" i="1"/>
  <c r="AH1328" i="1"/>
  <c r="AH993" i="1"/>
  <c r="AH802" i="1"/>
  <c r="AJ1970" i="1"/>
  <c r="AH2364" i="1"/>
  <c r="AJ1649" i="1"/>
  <c r="AH2288" i="1"/>
  <c r="AH1287" i="1"/>
  <c r="AH2627" i="1"/>
  <c r="AJ2178" i="1"/>
  <c r="AJ2548" i="1"/>
  <c r="AH872" i="1"/>
  <c r="AH1099" i="1"/>
  <c r="AG1504" i="1"/>
  <c r="AF1504" i="1"/>
  <c r="AH2387" i="1"/>
  <c r="AH2435" i="1"/>
  <c r="AG864" i="1"/>
  <c r="AF864" i="1"/>
  <c r="AH2245" i="1"/>
  <c r="AF1792" i="1"/>
  <c r="AG1792" i="1"/>
  <c r="AH757" i="1"/>
  <c r="AG2186" i="1"/>
  <c r="AF2186" i="1"/>
  <c r="I1994" i="1"/>
  <c r="I1388" i="1"/>
  <c r="E940" i="1"/>
  <c r="F940" i="1"/>
  <c r="G1895" i="1"/>
  <c r="E2644" i="1"/>
  <c r="F2644" i="1"/>
  <c r="F1297" i="1"/>
  <c r="E1297" i="1"/>
  <c r="I2228" i="1"/>
  <c r="F2120" i="1"/>
  <c r="E2120" i="1"/>
  <c r="F2663" i="1"/>
  <c r="E2663" i="1"/>
  <c r="F1594" i="1"/>
  <c r="E1594" i="1"/>
  <c r="G1745" i="1"/>
  <c r="E907" i="1"/>
  <c r="F907" i="1"/>
  <c r="E1746" i="1"/>
  <c r="F1746" i="1"/>
  <c r="E1106" i="1"/>
  <c r="F1106" i="1"/>
  <c r="F1419" i="1"/>
  <c r="E1419" i="1"/>
  <c r="W1951" i="1"/>
  <c r="I2702" i="1"/>
  <c r="S2000" i="1"/>
  <c r="T2000" i="1"/>
  <c r="T1562" i="1"/>
  <c r="S1562" i="1"/>
  <c r="W2292" i="1"/>
  <c r="U2450" i="1"/>
  <c r="T1590" i="1"/>
  <c r="S1590" i="1"/>
  <c r="U2312" i="1"/>
  <c r="U2123" i="1"/>
  <c r="U2416" i="1"/>
  <c r="W2417" i="1"/>
  <c r="S2283" i="1"/>
  <c r="T2283" i="1"/>
  <c r="U1912" i="1"/>
  <c r="U2108" i="1"/>
  <c r="T1888" i="1"/>
  <c r="S1888" i="1"/>
  <c r="U712" i="1"/>
  <c r="S2382" i="1"/>
  <c r="T2382" i="1"/>
  <c r="U960" i="1"/>
  <c r="W1280" i="1"/>
  <c r="W745" i="1"/>
  <c r="W1491" i="1"/>
  <c r="W2236" i="1"/>
  <c r="T1350" i="1"/>
  <c r="S1350" i="1"/>
  <c r="T1433" i="1"/>
  <c r="S1433" i="1"/>
  <c r="S2333" i="1"/>
  <c r="T2333" i="1"/>
  <c r="W1281" i="1"/>
  <c r="U2585" i="1"/>
  <c r="S2508" i="1"/>
  <c r="T2508" i="1"/>
  <c r="U1897" i="1"/>
  <c r="W2619" i="1"/>
  <c r="S2546" i="1"/>
  <c r="T2546" i="1"/>
  <c r="U1098" i="1"/>
  <c r="G2390" i="1"/>
  <c r="W1101" i="1"/>
  <c r="U1575" i="1"/>
  <c r="I1181" i="1"/>
  <c r="I2536" i="1"/>
  <c r="I1822" i="1"/>
  <c r="E1510" i="1"/>
  <c r="F1510" i="1"/>
  <c r="AH840" i="1"/>
  <c r="AF1052" i="1"/>
  <c r="AG1052" i="1"/>
  <c r="AF1512" i="1"/>
  <c r="AG1512" i="1"/>
  <c r="AJ1971" i="1"/>
  <c r="AJ1840" i="1"/>
  <c r="AF997" i="1"/>
  <c r="AG997" i="1"/>
  <c r="AG1519" i="1"/>
  <c r="AF1519" i="1"/>
  <c r="AH2344" i="1"/>
  <c r="AF1887" i="1"/>
  <c r="AG1887" i="1"/>
  <c r="AG2054" i="1"/>
  <c r="AF2054" i="1"/>
  <c r="AJ1826" i="1"/>
  <c r="AF1718" i="1"/>
  <c r="AG1718" i="1"/>
  <c r="AH776" i="1"/>
  <c r="AF1701" i="1"/>
  <c r="AG1701" i="1"/>
  <c r="AH1316" i="1"/>
  <c r="AH2318" i="1"/>
  <c r="AJ1028" i="1"/>
  <c r="AH1560" i="1"/>
  <c r="AH1447" i="1"/>
  <c r="AH2531" i="1"/>
  <c r="AG1252" i="1"/>
  <c r="AF1252" i="1"/>
  <c r="AJ919" i="1"/>
  <c r="AH2223" i="1"/>
  <c r="AJ2582" i="1"/>
  <c r="AG1933" i="1"/>
  <c r="AF1933" i="1"/>
  <c r="AG2698" i="1"/>
  <c r="AF2698" i="1"/>
  <c r="AG873" i="1"/>
  <c r="AF873" i="1"/>
  <c r="AF1784" i="1"/>
  <c r="AG1784" i="1"/>
  <c r="AF1459" i="1"/>
  <c r="AG1459" i="1"/>
  <c r="AH2067" i="1"/>
  <c r="AF1995" i="1"/>
  <c r="AG1995" i="1"/>
  <c r="AF1949" i="1"/>
  <c r="AG1949" i="1"/>
  <c r="AJ1533" i="1"/>
  <c r="AJ1276" i="1"/>
  <c r="AF1793" i="1"/>
  <c r="AG1793" i="1"/>
  <c r="I990" i="1"/>
  <c r="E710" i="1"/>
  <c r="F710" i="1"/>
  <c r="E1806" i="1"/>
  <c r="F1806" i="1"/>
  <c r="G2693" i="1"/>
  <c r="W1603" i="1"/>
  <c r="U2296" i="1"/>
  <c r="W2377" i="1"/>
  <c r="U1798" i="1"/>
  <c r="S1890" i="1"/>
  <c r="T1890" i="1"/>
  <c r="W1978" i="1"/>
  <c r="W855" i="1"/>
  <c r="T1078" i="1"/>
  <c r="S1078" i="1"/>
  <c r="W2046" i="1"/>
  <c r="T1256" i="1"/>
  <c r="S1256" i="1"/>
  <c r="S1886" i="1"/>
  <c r="T1886" i="1"/>
  <c r="G1656" i="1"/>
  <c r="S2321" i="1"/>
  <c r="T2321" i="1"/>
  <c r="G968" i="1"/>
  <c r="I1213" i="1"/>
  <c r="I2277" i="1"/>
  <c r="E1287" i="1"/>
  <c r="F1287" i="1"/>
  <c r="W899" i="1"/>
  <c r="T2087" i="1"/>
  <c r="S2087" i="1"/>
  <c r="G837" i="1"/>
  <c r="AH2416" i="1"/>
  <c r="E1893" i="1"/>
  <c r="F1893" i="1"/>
  <c r="AJ2489" i="1"/>
  <c r="T1543" i="1"/>
  <c r="S1543" i="1"/>
  <c r="AF1866" i="1"/>
  <c r="AG1866" i="1"/>
  <c r="G844" i="1"/>
  <c r="G2352" i="1"/>
  <c r="W854" i="1"/>
  <c r="W1160" i="1"/>
  <c r="S2436" i="1"/>
  <c r="T2436" i="1"/>
  <c r="W1811" i="1"/>
  <c r="T1004" i="1"/>
  <c r="S1004" i="1"/>
  <c r="T1223" i="1"/>
  <c r="S1223" i="1"/>
  <c r="W2640" i="1"/>
  <c r="U2276" i="1"/>
  <c r="W1241" i="1"/>
  <c r="U2096" i="1"/>
  <c r="S842" i="1"/>
  <c r="T842" i="1"/>
  <c r="W2272" i="1"/>
  <c r="W711" i="1"/>
  <c r="G2214" i="1"/>
  <c r="AF2285" i="1"/>
  <c r="AG2285" i="1"/>
  <c r="G1369" i="1"/>
  <c r="W846" i="1"/>
  <c r="T1012" i="1"/>
  <c r="S1012" i="1"/>
  <c r="U1758" i="1"/>
  <c r="W1678" i="1"/>
  <c r="S1600" i="1"/>
  <c r="T1600" i="1"/>
  <c r="AH1959" i="1"/>
  <c r="S2346" i="1"/>
  <c r="T2346" i="1"/>
  <c r="W1208" i="1"/>
  <c r="I1663" i="1"/>
  <c r="W1334" i="1"/>
  <c r="W2594" i="1"/>
  <c r="W2641" i="1"/>
  <c r="T1194" i="1"/>
  <c r="S1194" i="1"/>
  <c r="W1990" i="1"/>
  <c r="S2456" i="1"/>
  <c r="T2456" i="1"/>
  <c r="W892" i="1"/>
  <c r="U2224" i="1"/>
  <c r="U2419" i="1"/>
  <c r="S2293" i="1"/>
  <c r="T2293" i="1"/>
  <c r="U1609" i="1"/>
  <c r="S2387" i="1"/>
  <c r="T2387" i="1"/>
  <c r="U2404" i="1"/>
  <c r="AJ2336" i="1"/>
  <c r="AJ1850" i="1"/>
  <c r="AJ1742" i="1"/>
  <c r="AH1286" i="1"/>
  <c r="AJ2102" i="1"/>
  <c r="I1694" i="1"/>
  <c r="E1916" i="1"/>
  <c r="F1916" i="1"/>
  <c r="E1644" i="1"/>
  <c r="F1644" i="1"/>
  <c r="S1062" i="1"/>
  <c r="T1062" i="1"/>
  <c r="U1628" i="1"/>
  <c r="U1957" i="1"/>
  <c r="U2464" i="1"/>
  <c r="S909" i="1"/>
  <c r="T909" i="1"/>
  <c r="W1749" i="1"/>
  <c r="U859" i="1"/>
  <c r="W1741" i="1"/>
  <c r="S1565" i="1"/>
  <c r="T1565" i="1"/>
  <c r="T1358" i="1"/>
  <c r="S1358" i="1"/>
  <c r="AJ888" i="1"/>
  <c r="G1055" i="1"/>
  <c r="AF972" i="1"/>
  <c r="AG972" i="1"/>
  <c r="AJ1036" i="1"/>
  <c r="AF1422" i="1"/>
  <c r="AG1422" i="1"/>
  <c r="G1440" i="1"/>
  <c r="W1380" i="1"/>
  <c r="W1801" i="1"/>
  <c r="U1694" i="1"/>
  <c r="U2595" i="1"/>
  <c r="T1569" i="1"/>
  <c r="S1569" i="1"/>
  <c r="T1494" i="1"/>
  <c r="S1494" i="1"/>
  <c r="W1018" i="1"/>
  <c r="W1828" i="1"/>
  <c r="W1548" i="1"/>
  <c r="U1704" i="1"/>
  <c r="I821" i="1"/>
  <c r="AF2399" i="1"/>
  <c r="AG2399" i="1"/>
  <c r="I1310" i="1"/>
  <c r="AJ2269" i="1"/>
  <c r="AG2032" i="1"/>
  <c r="AF2032" i="1"/>
  <c r="AH1448" i="1"/>
  <c r="AH989" i="1"/>
  <c r="AF1551" i="1"/>
  <c r="AG1551" i="1"/>
  <c r="AJ2175" i="1"/>
  <c r="AG2234" i="1"/>
  <c r="AF2234" i="1"/>
  <c r="AH1936" i="1"/>
  <c r="AJ1635" i="1"/>
  <c r="AJ1268" i="1"/>
  <c r="AJ1229" i="1"/>
  <c r="G752" i="1"/>
  <c r="AH2443" i="1"/>
  <c r="G2095" i="1"/>
  <c r="I1810" i="1"/>
  <c r="AJ2379" i="1"/>
  <c r="I2541" i="1"/>
  <c r="AF2664" i="1"/>
  <c r="AG2664" i="1"/>
  <c r="AG1668" i="1"/>
  <c r="AF1668" i="1"/>
  <c r="AG1640" i="1"/>
  <c r="AF1640" i="1"/>
  <c r="AH1095" i="1"/>
  <c r="AJ1531" i="1"/>
  <c r="G1993" i="1"/>
  <c r="G864" i="1"/>
  <c r="T1357" i="1"/>
  <c r="S1357" i="1"/>
  <c r="U2239" i="1"/>
  <c r="U929" i="1"/>
  <c r="U830" i="1"/>
  <c r="G1181" i="1"/>
  <c r="T951" i="1"/>
  <c r="S951" i="1"/>
  <c r="F732" i="1"/>
  <c r="E732" i="1"/>
  <c r="F1470" i="1"/>
  <c r="E1470" i="1"/>
  <c r="AF2563" i="1"/>
  <c r="AG2563" i="1"/>
  <c r="G2279" i="1"/>
  <c r="W2175" i="1"/>
  <c r="W792" i="1"/>
  <c r="U1682" i="1"/>
  <c r="G2205" i="1"/>
  <c r="G1177" i="1"/>
  <c r="AF1412" i="1"/>
  <c r="AG1412" i="1"/>
  <c r="AF1048" i="1"/>
  <c r="AG1048" i="1"/>
  <c r="AF987" i="1"/>
  <c r="AG987" i="1"/>
  <c r="AH1607" i="1"/>
  <c r="AJ2659" i="1"/>
  <c r="W2595" i="1"/>
  <c r="U1836" i="1"/>
  <c r="W2121" i="1"/>
  <c r="W1843" i="1"/>
  <c r="T1830" i="1"/>
  <c r="S1830" i="1"/>
  <c r="G2613" i="1"/>
  <c r="G1678" i="1"/>
  <c r="G1288" i="1"/>
  <c r="G738" i="1"/>
  <c r="I1611" i="1"/>
  <c r="AF1350" i="1"/>
  <c r="AG1350" i="1"/>
  <c r="AG1573" i="1"/>
  <c r="AF1573" i="1"/>
  <c r="AH2269" i="1"/>
  <c r="AH2011" i="1"/>
  <c r="AG1087" i="1"/>
  <c r="AF1087" i="1"/>
  <c r="AH1998" i="1"/>
  <c r="AF2552" i="1"/>
  <c r="AG2552" i="1"/>
  <c r="AJ2032" i="1"/>
  <c r="AH1707" i="1"/>
  <c r="AJ2125" i="1"/>
  <c r="AJ2155" i="1"/>
  <c r="AG1348" i="1"/>
  <c r="AF1348" i="1"/>
  <c r="AF1448" i="1"/>
  <c r="AG1448" i="1"/>
  <c r="AH709" i="1"/>
  <c r="AF952" i="1"/>
  <c r="AG952" i="1"/>
  <c r="AF824" i="1"/>
  <c r="AG824" i="1"/>
  <c r="AF989" i="1"/>
  <c r="AG989" i="1"/>
  <c r="AJ1551" i="1"/>
  <c r="AG2538" i="1"/>
  <c r="AF2538" i="1"/>
  <c r="AH1987" i="1"/>
  <c r="AF2175" i="1"/>
  <c r="AG2175" i="1"/>
  <c r="AG2023" i="1"/>
  <c r="AF2023" i="1"/>
  <c r="AJ1118" i="1"/>
  <c r="AG1390" i="1"/>
  <c r="AF1390" i="1"/>
  <c r="AH2234" i="1"/>
  <c r="AF2453" i="1"/>
  <c r="AG2453" i="1"/>
  <c r="AF1936" i="1"/>
  <c r="AG1936" i="1"/>
  <c r="AG1924" i="1"/>
  <c r="AF1924" i="1"/>
  <c r="AF2543" i="1"/>
  <c r="AG2543" i="1"/>
  <c r="AH1635" i="1"/>
  <c r="AG977" i="1"/>
  <c r="AF977" i="1"/>
  <c r="AG1268" i="1"/>
  <c r="AF1268" i="1"/>
  <c r="AG1654" i="1"/>
  <c r="AF1654" i="1"/>
  <c r="AH1163" i="1"/>
  <c r="AF1229" i="1"/>
  <c r="AG1229" i="1"/>
  <c r="G987" i="1"/>
  <c r="I752" i="1"/>
  <c r="G2034" i="1"/>
  <c r="G918" i="1"/>
  <c r="AG2443" i="1"/>
  <c r="AF2443" i="1"/>
  <c r="I1096" i="1"/>
  <c r="I861" i="1"/>
  <c r="F2095" i="1"/>
  <c r="E2095" i="1"/>
  <c r="G1917" i="1"/>
  <c r="F1890" i="1"/>
  <c r="E1890" i="1"/>
  <c r="F1810" i="1"/>
  <c r="E1810" i="1"/>
  <c r="I988" i="1"/>
  <c r="AF1133" i="1"/>
  <c r="AG1133" i="1"/>
  <c r="E1574" i="1"/>
  <c r="F1574" i="1"/>
  <c r="E1404" i="1"/>
  <c r="F1404" i="1"/>
  <c r="G735" i="1"/>
  <c r="G2078" i="1"/>
  <c r="T2659" i="1"/>
  <c r="S2659" i="1"/>
  <c r="U1715" i="1"/>
  <c r="U1052" i="1"/>
  <c r="U2509" i="1"/>
  <c r="G1977" i="1"/>
  <c r="W2381" i="1"/>
  <c r="S2636" i="1"/>
  <c r="T2636" i="1"/>
  <c r="T2606" i="1"/>
  <c r="S2606" i="1"/>
  <c r="T2442" i="1"/>
  <c r="S2442" i="1"/>
  <c r="S1834" i="1"/>
  <c r="T1834" i="1"/>
  <c r="U962" i="1"/>
  <c r="T1643" i="1"/>
  <c r="S1643" i="1"/>
  <c r="W2350" i="1"/>
  <c r="S2612" i="1"/>
  <c r="T2612" i="1"/>
  <c r="T2153" i="1"/>
  <c r="S2153" i="1"/>
  <c r="W1068" i="1"/>
  <c r="T2457" i="1"/>
  <c r="S2457" i="1"/>
  <c r="T2344" i="1"/>
  <c r="S2344" i="1"/>
  <c r="T1681" i="1"/>
  <c r="S1681" i="1"/>
  <c r="T2060" i="1"/>
  <c r="S2060" i="1"/>
  <c r="W2662" i="1"/>
  <c r="T1213" i="1"/>
  <c r="S1213" i="1"/>
  <c r="U1760" i="1"/>
  <c r="T730" i="1"/>
  <c r="S730" i="1"/>
  <c r="S1265" i="1"/>
  <c r="T1265" i="1"/>
  <c r="S1723" i="1"/>
  <c r="T1723" i="1"/>
  <c r="T2073" i="1"/>
  <c r="S2073" i="1"/>
  <c r="T984" i="1"/>
  <c r="S984" i="1"/>
  <c r="S1363" i="1"/>
  <c r="T1363" i="1"/>
  <c r="U1587" i="1"/>
  <c r="S1853" i="1"/>
  <c r="T1853" i="1"/>
  <c r="I1262" i="1"/>
  <c r="G889" i="1"/>
  <c r="G2289" i="1"/>
  <c r="W1787" i="1"/>
  <c r="W2252" i="1"/>
  <c r="U979" i="1"/>
  <c r="U1376" i="1"/>
  <c r="F1625" i="1"/>
  <c r="E1625" i="1"/>
  <c r="G2592" i="1"/>
  <c r="G1180" i="1"/>
  <c r="AH1585" i="1"/>
  <c r="AG1368" i="1"/>
  <c r="AF1368" i="1"/>
  <c r="AH1873" i="1"/>
  <c r="AG2238" i="1"/>
  <c r="AF2238" i="1"/>
  <c r="AJ1105" i="1"/>
  <c r="AG1745" i="1"/>
  <c r="AF1745" i="1"/>
  <c r="AJ1579" i="1"/>
  <c r="AF1183" i="1"/>
  <c r="AG1183" i="1"/>
  <c r="AG2322" i="1"/>
  <c r="AF2322" i="1"/>
  <c r="AG1354" i="1"/>
  <c r="AF1354" i="1"/>
  <c r="AG1143" i="1"/>
  <c r="AF1143" i="1"/>
  <c r="AG2567" i="1"/>
  <c r="AF2567" i="1"/>
  <c r="AF2048" i="1"/>
  <c r="AG2048" i="1"/>
  <c r="AJ1345" i="1"/>
  <c r="AH1525" i="1"/>
  <c r="AJ2521" i="1"/>
  <c r="AJ1761" i="1"/>
  <c r="AJ2368" i="1"/>
  <c r="AJ2467" i="1"/>
  <c r="AH1464" i="1"/>
  <c r="AH1638" i="1"/>
  <c r="AG1026" i="1"/>
  <c r="AF1026" i="1"/>
  <c r="AJ2252" i="1"/>
  <c r="AJ1569" i="1"/>
  <c r="AF1019" i="1"/>
  <c r="AG1019" i="1"/>
  <c r="AF881" i="1"/>
  <c r="AG881" i="1"/>
  <c r="AH1847" i="1"/>
  <c r="AG2379" i="1"/>
  <c r="AF2379" i="1"/>
  <c r="AG1989" i="1"/>
  <c r="AF1989" i="1"/>
  <c r="AG2482" i="1"/>
  <c r="AF2482" i="1"/>
  <c r="AG1976" i="1"/>
  <c r="AF1976" i="1"/>
  <c r="AH1001" i="1"/>
  <c r="AG786" i="1"/>
  <c r="AF786" i="1"/>
  <c r="AG1469" i="1"/>
  <c r="AF1469" i="1"/>
  <c r="AG1589" i="1"/>
  <c r="AF1589" i="1"/>
  <c r="F2467" i="1"/>
  <c r="E2467" i="1"/>
  <c r="F2701" i="1"/>
  <c r="E2701" i="1"/>
  <c r="G1693" i="1"/>
  <c r="W1228" i="1"/>
  <c r="I818" i="1"/>
  <c r="W857" i="1"/>
  <c r="I1832" i="1"/>
  <c r="U1449" i="1"/>
  <c r="U1178" i="1"/>
  <c r="U2134" i="1"/>
  <c r="W2656" i="1"/>
  <c r="W2174" i="1"/>
  <c r="W1858" i="1"/>
  <c r="W1102" i="1"/>
  <c r="U872" i="1"/>
  <c r="W1238" i="1"/>
  <c r="S2599" i="1"/>
  <c r="T2599" i="1"/>
  <c r="W1042" i="1"/>
  <c r="S727" i="1"/>
  <c r="T727" i="1"/>
  <c r="W2126" i="1"/>
  <c r="U1919" i="1"/>
  <c r="U1677" i="1"/>
  <c r="S2405" i="1"/>
  <c r="T2405" i="1"/>
  <c r="W2206" i="1"/>
  <c r="S1615" i="1"/>
  <c r="T1615" i="1"/>
  <c r="S1255" i="1"/>
  <c r="T1255" i="1"/>
  <c r="W1319" i="1"/>
  <c r="T2664" i="1"/>
  <c r="S2664" i="1"/>
  <c r="U2067" i="1"/>
  <c r="U728" i="1"/>
  <c r="U878" i="1"/>
  <c r="W946" i="1"/>
  <c r="U2264" i="1"/>
  <c r="U2376" i="1"/>
  <c r="U988" i="1"/>
  <c r="G2618" i="1"/>
  <c r="T1455" i="1"/>
  <c r="S1455" i="1"/>
  <c r="U1861" i="1"/>
  <c r="T1685" i="1"/>
  <c r="S1685" i="1"/>
  <c r="I2143" i="1"/>
  <c r="W888" i="1"/>
  <c r="W2465" i="1"/>
  <c r="W2586" i="1"/>
  <c r="F2456" i="1"/>
  <c r="E2456" i="1"/>
  <c r="F2501" i="1"/>
  <c r="E2501" i="1"/>
  <c r="F2541" i="1"/>
  <c r="E2541" i="1"/>
  <c r="G2339" i="1"/>
  <c r="AJ2229" i="1"/>
  <c r="AH2440" i="1"/>
  <c r="AF1314" i="1"/>
  <c r="AG1314" i="1"/>
  <c r="AG2438" i="1"/>
  <c r="AF2438" i="1"/>
  <c r="AH1744" i="1"/>
  <c r="AF1164" i="1"/>
  <c r="AG1164" i="1"/>
  <c r="AG1315" i="1"/>
  <c r="AF1315" i="1"/>
  <c r="AH1966" i="1"/>
  <c r="AF2014" i="1"/>
  <c r="AG2014" i="1"/>
  <c r="AF745" i="1"/>
  <c r="AG745" i="1"/>
  <c r="AH1916" i="1"/>
  <c r="AF1633" i="1"/>
  <c r="AG1633" i="1"/>
  <c r="AF811" i="1"/>
  <c r="AG811" i="1"/>
  <c r="AJ1942" i="1"/>
  <c r="AH708" i="1"/>
  <c r="AH944" i="1"/>
  <c r="AH2078" i="1"/>
  <c r="AJ1150" i="1"/>
  <c r="AJ1279" i="1"/>
  <c r="AJ1922" i="1"/>
  <c r="AG2630" i="1"/>
  <c r="AF2630" i="1"/>
  <c r="AJ2540" i="1"/>
  <c r="AJ1027" i="1"/>
  <c r="AF2419" i="1"/>
  <c r="AG2419" i="1"/>
  <c r="AJ1830" i="1"/>
  <c r="AJ999" i="1"/>
  <c r="AH1608" i="1"/>
  <c r="AF1885" i="1"/>
  <c r="AG1885" i="1"/>
  <c r="AH834" i="1"/>
  <c r="AH1392" i="1"/>
  <c r="AJ1575" i="1"/>
  <c r="AH2602" i="1"/>
  <c r="AJ1438" i="1"/>
  <c r="AJ1503" i="1"/>
  <c r="AJ1961" i="1"/>
  <c r="AH1041" i="1"/>
  <c r="AH2190" i="1"/>
  <c r="I1023" i="1"/>
  <c r="G1789" i="1"/>
  <c r="F2443" i="1"/>
  <c r="E2443" i="1"/>
  <c r="AJ2505" i="1"/>
  <c r="U2075" i="1"/>
  <c r="W1291" i="1"/>
  <c r="I1133" i="1"/>
  <c r="G983" i="1"/>
  <c r="U1512" i="1"/>
  <c r="S1553" i="1"/>
  <c r="T1553" i="1"/>
  <c r="U1357" i="1"/>
  <c r="U891" i="1"/>
  <c r="T2434" i="1"/>
  <c r="S2434" i="1"/>
  <c r="S1024" i="1"/>
  <c r="T1024" i="1"/>
  <c r="U2481" i="1"/>
  <c r="T1144" i="1"/>
  <c r="S1144" i="1"/>
  <c r="S2239" i="1"/>
  <c r="T2239" i="1"/>
  <c r="W1232" i="1"/>
  <c r="W1055" i="1"/>
  <c r="S2511" i="1"/>
  <c r="T2511" i="1"/>
  <c r="S1731" i="1"/>
  <c r="T1731" i="1"/>
  <c r="T1536" i="1"/>
  <c r="S1536" i="1"/>
  <c r="T1807" i="1"/>
  <c r="S1807" i="1"/>
  <c r="S1953" i="1"/>
  <c r="T1953" i="1"/>
  <c r="T929" i="1"/>
  <c r="S929" i="1"/>
  <c r="U967" i="1"/>
  <c r="T2045" i="1"/>
  <c r="S2045" i="1"/>
  <c r="T2185" i="1"/>
  <c r="S2185" i="1"/>
  <c r="U2389" i="1"/>
  <c r="W1089" i="1"/>
  <c r="W2308" i="1"/>
  <c r="T1576" i="1"/>
  <c r="S1576" i="1"/>
  <c r="U1215" i="1"/>
  <c r="S830" i="1"/>
  <c r="T830" i="1"/>
  <c r="W2461" i="1"/>
  <c r="S838" i="1"/>
  <c r="T838" i="1"/>
  <c r="T2094" i="1"/>
  <c r="S2094" i="1"/>
  <c r="U807" i="1"/>
  <c r="G1951" i="1"/>
  <c r="U2172" i="1"/>
  <c r="AJ2013" i="1"/>
  <c r="I1891" i="1"/>
  <c r="W1956" i="1"/>
  <c r="U756" i="1"/>
  <c r="G1765" i="1"/>
  <c r="G1998" i="1"/>
  <c r="G747" i="1"/>
  <c r="AF1495" i="1"/>
  <c r="AG1495" i="1"/>
  <c r="AH2403" i="1"/>
  <c r="AJ827" i="1"/>
  <c r="AJ1773" i="1"/>
  <c r="AF1169" i="1"/>
  <c r="AG1169" i="1"/>
  <c r="AF1881" i="1"/>
  <c r="AG1881" i="1"/>
  <c r="AH1799" i="1"/>
  <c r="AJ1926" i="1"/>
  <c r="AJ1606" i="1"/>
  <c r="AF766" i="1"/>
  <c r="AG766" i="1"/>
  <c r="AH1670" i="1"/>
  <c r="AH1212" i="1"/>
  <c r="AF2243" i="1"/>
  <c r="AG2243" i="1"/>
  <c r="AJ1477" i="1"/>
  <c r="AH1031" i="1"/>
  <c r="AH801" i="1"/>
  <c r="AH2214" i="1"/>
  <c r="AH2391" i="1"/>
  <c r="AH1794" i="1"/>
  <c r="AJ2323" i="1"/>
  <c r="AJ2346" i="1"/>
  <c r="AG1180" i="1"/>
  <c r="AF1180" i="1"/>
  <c r="AH2369" i="1"/>
  <c r="AJ1173" i="1"/>
  <c r="AG2518" i="1"/>
  <c r="AF2518" i="1"/>
  <c r="AH2546" i="1"/>
  <c r="AH1196" i="1"/>
  <c r="AJ1000" i="1"/>
  <c r="AJ1530" i="1"/>
  <c r="AF2586" i="1"/>
  <c r="AG2586" i="1"/>
  <c r="AJ2617" i="1"/>
  <c r="AJ1058" i="1"/>
  <c r="AJ1566" i="1"/>
  <c r="AF1841" i="1"/>
  <c r="AG1841" i="1"/>
  <c r="AJ1155" i="1"/>
  <c r="G1760" i="1"/>
  <c r="I1029" i="1"/>
  <c r="G1034" i="1"/>
  <c r="W1481" i="1"/>
  <c r="I1290" i="1"/>
  <c r="W2305" i="1"/>
  <c r="AH721" i="1"/>
  <c r="S1575" i="1"/>
  <c r="T1575" i="1"/>
  <c r="U2041" i="1"/>
  <c r="S1900" i="1"/>
  <c r="T1900" i="1"/>
  <c r="W2173" i="1"/>
  <c r="S800" i="1"/>
  <c r="T800" i="1"/>
  <c r="W2288" i="1"/>
  <c r="S1794" i="1"/>
  <c r="T1794" i="1"/>
  <c r="U2400" i="1"/>
  <c r="W2228" i="1"/>
  <c r="W2501" i="1"/>
  <c r="U1854" i="1"/>
  <c r="U1364" i="1"/>
  <c r="S824" i="1"/>
  <c r="T824" i="1"/>
  <c r="W1774" i="1"/>
  <c r="W2421" i="1"/>
  <c r="S2604" i="1"/>
  <c r="T2604" i="1"/>
  <c r="S1968" i="1"/>
  <c r="T1968" i="1"/>
  <c r="T1882" i="1"/>
  <c r="S1882" i="1"/>
  <c r="S2371" i="1"/>
  <c r="T2371" i="1"/>
  <c r="U1507" i="1"/>
  <c r="U1942" i="1"/>
  <c r="S2412" i="1"/>
  <c r="T2412" i="1"/>
  <c r="S1258" i="1"/>
  <c r="T1258" i="1"/>
  <c r="U1083" i="1"/>
  <c r="U1259" i="1"/>
  <c r="S1418" i="1"/>
  <c r="T1418" i="1"/>
  <c r="U2247" i="1"/>
  <c r="T734" i="1"/>
  <c r="S734" i="1"/>
  <c r="U1770" i="1"/>
  <c r="U2104" i="1"/>
  <c r="U1674" i="1"/>
  <c r="W2459" i="1"/>
  <c r="W1082" i="1"/>
  <c r="G1255" i="1"/>
  <c r="W1195" i="1"/>
  <c r="E1226" i="1"/>
  <c r="F1226" i="1"/>
  <c r="I726" i="1"/>
  <c r="F1021" i="1"/>
  <c r="E1021" i="1"/>
  <c r="I2561" i="1"/>
  <c r="AF875" i="1"/>
  <c r="AG875" i="1"/>
  <c r="AF1468" i="1"/>
  <c r="AG1468" i="1"/>
  <c r="AH1929" i="1"/>
  <c r="AH889" i="1"/>
  <c r="AH1564" i="1"/>
  <c r="AJ963" i="1"/>
  <c r="AJ2326" i="1"/>
  <c r="AF1153" i="1"/>
  <c r="AG1153" i="1"/>
  <c r="AH1311" i="1"/>
  <c r="AH1645" i="1"/>
  <c r="AH1382" i="1"/>
  <c r="AG1851" i="1"/>
  <c r="AF1851" i="1"/>
  <c r="AH2603" i="1"/>
  <c r="AF2218" i="1"/>
  <c r="AG2218" i="1"/>
  <c r="AH752" i="1"/>
  <c r="AH1843" i="1"/>
  <c r="AF2625" i="1"/>
  <c r="AG2625" i="1"/>
  <c r="AH2107" i="1"/>
  <c r="AH1148" i="1"/>
  <c r="AH1535" i="1"/>
  <c r="AJ1206" i="1"/>
  <c r="AH2298" i="1"/>
  <c r="AH2115" i="1"/>
  <c r="AF2613" i="1"/>
  <c r="AG2613" i="1"/>
  <c r="AF863" i="1"/>
  <c r="AG863" i="1"/>
  <c r="AG2666" i="1"/>
  <c r="AF2666" i="1"/>
  <c r="AH2255" i="1"/>
  <c r="AJ2612" i="1"/>
  <c r="AH2480" i="1"/>
  <c r="AH849" i="1"/>
  <c r="AH1130" i="1"/>
  <c r="AJ1394" i="1"/>
  <c r="AJ2457" i="1"/>
  <c r="AJ1367" i="1"/>
  <c r="AF2684" i="1"/>
  <c r="AG2684" i="1"/>
  <c r="I2338" i="1"/>
  <c r="F2427" i="1"/>
  <c r="E2427" i="1"/>
  <c r="G2227" i="1"/>
  <c r="E939" i="1"/>
  <c r="F939" i="1"/>
  <c r="G1298" i="1"/>
  <c r="S2700" i="1"/>
  <c r="T2700" i="1"/>
  <c r="W2633" i="1"/>
  <c r="E1794" i="1"/>
  <c r="F1794" i="1"/>
  <c r="E2365" i="1"/>
  <c r="F2365" i="1"/>
  <c r="E1987" i="1"/>
  <c r="F1987" i="1"/>
  <c r="AH2227" i="1"/>
  <c r="AJ1194" i="1"/>
  <c r="AG1985" i="1"/>
  <c r="AF1985" i="1"/>
  <c r="AH1656" i="1"/>
  <c r="AH2024" i="1"/>
  <c r="AG2161" i="1"/>
  <c r="AF2161" i="1"/>
  <c r="AH1563" i="1"/>
  <c r="AH856" i="1"/>
  <c r="AH1085" i="1"/>
  <c r="AH1698" i="1"/>
  <c r="AG1265" i="1"/>
  <c r="AF1265" i="1"/>
  <c r="AF2439" i="1"/>
  <c r="AG2439" i="1"/>
  <c r="AH1013" i="1"/>
  <c r="AG2579" i="1"/>
  <c r="AF2579" i="1"/>
  <c r="AG1266" i="1"/>
  <c r="AF1266" i="1"/>
  <c r="AH1146" i="1"/>
  <c r="AH784" i="1"/>
  <c r="AJ1084" i="1"/>
  <c r="AJ1123" i="1"/>
  <c r="AH2464" i="1"/>
  <c r="AH2197" i="1"/>
  <c r="AG1358" i="1"/>
  <c r="AF1358" i="1"/>
  <c r="AF1619" i="1"/>
  <c r="AG1619" i="1"/>
  <c r="AF829" i="1"/>
  <c r="AG829" i="1"/>
  <c r="AG1553" i="1"/>
  <c r="AF1553" i="1"/>
  <c r="AJ1230" i="1"/>
  <c r="AH1743" i="1"/>
  <c r="AF826" i="1"/>
  <c r="AG826" i="1"/>
  <c r="AJ2691" i="1"/>
  <c r="AH2401" i="1"/>
  <c r="AJ1646" i="1"/>
  <c r="AG1421" i="1"/>
  <c r="AF1421" i="1"/>
  <c r="AF879" i="1"/>
  <c r="AG879" i="1"/>
  <c r="AF2327" i="1"/>
  <c r="AG2327" i="1"/>
  <c r="AG1510" i="1"/>
  <c r="AF1510" i="1"/>
  <c r="F1715" i="1"/>
  <c r="E1715" i="1"/>
  <c r="G2413" i="1"/>
  <c r="G1462" i="1"/>
  <c r="W2483" i="1"/>
  <c r="W2031" i="1"/>
  <c r="W2273" i="1"/>
  <c r="W999" i="1"/>
  <c r="U2101" i="1"/>
  <c r="W2029" i="1"/>
  <c r="U1689" i="1"/>
  <c r="W1595" i="1"/>
  <c r="U2001" i="1"/>
  <c r="W2047" i="1"/>
  <c r="S1876" i="1"/>
  <c r="T1876" i="1"/>
  <c r="W788" i="1"/>
  <c r="W847" i="1"/>
  <c r="W2489" i="1"/>
  <c r="W2057" i="1"/>
  <c r="W1772" i="1"/>
  <c r="U751" i="1"/>
  <c r="W1086" i="1"/>
  <c r="U1655" i="1"/>
  <c r="T2462" i="1"/>
  <c r="S2462" i="1"/>
  <c r="U749" i="1"/>
  <c r="W2315" i="1"/>
  <c r="S2310" i="1"/>
  <c r="T2310" i="1"/>
  <c r="W1274" i="1"/>
  <c r="T1040" i="1"/>
  <c r="S1040" i="1"/>
  <c r="U1022" i="1"/>
  <c r="AF1677" i="1"/>
  <c r="AG1677" i="1"/>
  <c r="I1066" i="1"/>
  <c r="F2124" i="1"/>
  <c r="E2124" i="1"/>
  <c r="G1791" i="1"/>
  <c r="E1568" i="1"/>
  <c r="F1568" i="1"/>
  <c r="AF867" i="1"/>
  <c r="AG867" i="1"/>
  <c r="I2128" i="1"/>
  <c r="G1923" i="1"/>
  <c r="F1463" i="1"/>
  <c r="E1463" i="1"/>
  <c r="G1283" i="1"/>
  <c r="AH2145" i="1"/>
  <c r="G892" i="1"/>
  <c r="G2360" i="1"/>
  <c r="I1053" i="1"/>
  <c r="AH2156" i="1"/>
  <c r="I2226" i="1"/>
  <c r="I2332" i="1"/>
  <c r="G1906" i="1"/>
  <c r="I2651" i="1"/>
  <c r="I1088" i="1"/>
  <c r="G1166" i="1"/>
  <c r="G1664" i="1"/>
  <c r="E2202" i="1"/>
  <c r="F2202" i="1"/>
  <c r="I1012" i="1"/>
  <c r="G1259" i="1"/>
  <c r="AF2507" i="1"/>
  <c r="AG2507" i="1"/>
  <c r="AF1910" i="1"/>
  <c r="AG1910" i="1"/>
  <c r="E1559" i="1"/>
  <c r="F1559" i="1"/>
  <c r="G815" i="1"/>
  <c r="AJ1182" i="1"/>
  <c r="I1275" i="1"/>
  <c r="I2170" i="1"/>
  <c r="E2247" i="1"/>
  <c r="F2247" i="1"/>
  <c r="AH2031" i="1"/>
  <c r="F2672" i="1"/>
  <c r="E2672" i="1"/>
  <c r="G783" i="1"/>
  <c r="I1772" i="1"/>
  <c r="G2582" i="1"/>
  <c r="E2249" i="1"/>
  <c r="F2249" i="1"/>
  <c r="E1436" i="1"/>
  <c r="F1436" i="1"/>
  <c r="I1755" i="1"/>
  <c r="G1514" i="1"/>
  <c r="I897" i="1"/>
  <c r="I823" i="1"/>
  <c r="I1566" i="1"/>
  <c r="AH931" i="1"/>
  <c r="F2206" i="1"/>
  <c r="E2206" i="1"/>
  <c r="I1952" i="1"/>
  <c r="I1448" i="1"/>
  <c r="AH1683" i="1"/>
  <c r="F2661" i="1"/>
  <c r="E2661" i="1"/>
  <c r="E1113" i="1"/>
  <c r="F1113" i="1"/>
  <c r="I2463" i="1"/>
  <c r="AG2504" i="1"/>
  <c r="AF2504" i="1"/>
  <c r="E862" i="1"/>
  <c r="F862" i="1"/>
  <c r="I1976" i="1"/>
  <c r="G1480" i="1"/>
  <c r="AG1009" i="1"/>
  <c r="AF1009" i="1"/>
  <c r="G2607" i="1"/>
  <c r="I1160" i="1"/>
  <c r="I1668" i="1"/>
  <c r="G2042" i="1"/>
  <c r="E2099" i="1"/>
  <c r="F2099" i="1"/>
  <c r="I2678" i="1"/>
  <c r="AJ2151" i="1"/>
  <c r="E2625" i="1"/>
  <c r="F2625" i="1"/>
  <c r="F1910" i="1"/>
  <c r="E1910" i="1"/>
  <c r="G923" i="1"/>
  <c r="G2646" i="1"/>
  <c r="F1449" i="1"/>
  <c r="E1449" i="1"/>
  <c r="E825" i="1"/>
  <c r="F825" i="1"/>
  <c r="G1048" i="1"/>
  <c r="G1471" i="1"/>
  <c r="I2305" i="1"/>
  <c r="F1356" i="1"/>
  <c r="E1356" i="1"/>
  <c r="I2340" i="1"/>
  <c r="G1959" i="1"/>
  <c r="G1345" i="1"/>
  <c r="G1750" i="1"/>
  <c r="G1867" i="1"/>
  <c r="I2116" i="1"/>
  <c r="AH1769" i="1"/>
  <c r="G1744" i="1"/>
  <c r="G1108" i="1"/>
  <c r="I1352" i="1"/>
  <c r="S2672" i="1"/>
  <c r="T2672" i="1"/>
  <c r="W2039" i="1"/>
  <c r="U2099" i="1"/>
  <c r="S1185" i="1"/>
  <c r="T1185" i="1"/>
  <c r="U1815" i="1"/>
  <c r="S1865" i="1"/>
  <c r="T1865" i="1"/>
  <c r="U1368" i="1"/>
  <c r="S1379" i="1"/>
  <c r="T1379" i="1"/>
  <c r="W1662" i="1"/>
  <c r="W2696" i="1"/>
  <c r="W2632" i="1"/>
  <c r="F798" i="1"/>
  <c r="E798" i="1"/>
  <c r="AF808" i="1"/>
  <c r="AG808" i="1"/>
  <c r="AJ1241" i="1"/>
  <c r="AH2461" i="1"/>
  <c r="AF1752" i="1"/>
  <c r="AG1752" i="1"/>
  <c r="AF882" i="1"/>
  <c r="AG882" i="1"/>
  <c r="AG1641" i="1"/>
  <c r="AF1641" i="1"/>
  <c r="AF1142" i="1"/>
  <c r="AG1142" i="1"/>
  <c r="AG1657" i="1"/>
  <c r="AF1657" i="1"/>
  <c r="AH2225" i="1"/>
  <c r="AF1914" i="1"/>
  <c r="AG1914" i="1"/>
  <c r="G1940" i="1"/>
  <c r="AF1125" i="1"/>
  <c r="AG1125" i="1"/>
  <c r="I2496" i="1"/>
  <c r="U769" i="1"/>
  <c r="W2354" i="1"/>
  <c r="U2657" i="1"/>
  <c r="W1093" i="1"/>
  <c r="W1489" i="1"/>
  <c r="T1635" i="1"/>
  <c r="S1635" i="1"/>
  <c r="S2587" i="1"/>
  <c r="T2587" i="1"/>
  <c r="W1214" i="1"/>
  <c r="AJ1545" i="1"/>
  <c r="AF2143" i="1"/>
  <c r="AG2143" i="1"/>
  <c r="AG1312" i="1"/>
  <c r="AF1312" i="1"/>
  <c r="AH1369" i="1"/>
  <c r="U1632" i="1"/>
  <c r="I2529" i="1"/>
  <c r="F1310" i="1"/>
  <c r="E1310" i="1"/>
  <c r="AF858" i="1"/>
  <c r="AG858" i="1"/>
  <c r="AF2676" i="1"/>
  <c r="AG2676" i="1"/>
  <c r="AH2110" i="1"/>
  <c r="AG2292" i="1"/>
  <c r="AF2292" i="1"/>
  <c r="I767" i="1"/>
  <c r="E2694" i="1"/>
  <c r="F2694" i="1"/>
  <c r="AJ1008" i="1"/>
  <c r="E1992" i="1"/>
  <c r="F1992" i="1"/>
  <c r="W1453" i="1"/>
  <c r="AJ1604" i="1"/>
  <c r="AG1526" i="1"/>
  <c r="AF1526" i="1"/>
  <c r="W1638" i="1"/>
  <c r="I1246" i="1"/>
  <c r="W1591" i="1"/>
  <c r="U1246" i="1"/>
  <c r="I2658" i="1"/>
  <c r="E2637" i="1"/>
  <c r="F2637" i="1"/>
  <c r="AJ1557" i="1"/>
  <c r="AH2575" i="1"/>
  <c r="AH1802" i="1"/>
  <c r="AH2614" i="1"/>
  <c r="AJ2396" i="1"/>
  <c r="AJ2241" i="1"/>
  <c r="AH1467" i="1"/>
  <c r="I2317" i="1"/>
  <c r="F1820" i="1"/>
  <c r="E1820" i="1"/>
  <c r="G833" i="1"/>
  <c r="E1142" i="1"/>
  <c r="F1142" i="1"/>
  <c r="G2507" i="1"/>
  <c r="I1231" i="1"/>
  <c r="G2261" i="1"/>
  <c r="I707" i="1"/>
  <c r="I786" i="1"/>
  <c r="I721" i="1"/>
  <c r="I898" i="1"/>
  <c r="I1235" i="1"/>
  <c r="I1675" i="1"/>
  <c r="I2666" i="1"/>
  <c r="I1202" i="1"/>
  <c r="I1215" i="1"/>
  <c r="I1853" i="1"/>
  <c r="I2334" i="1"/>
  <c r="I1380" i="1"/>
  <c r="I1377" i="1"/>
  <c r="I1243" i="1"/>
  <c r="I1129" i="1"/>
  <c r="I2419" i="1"/>
  <c r="I930" i="1"/>
  <c r="I1972" i="1"/>
  <c r="I2214" i="1"/>
  <c r="I2209" i="1"/>
  <c r="I956" i="1"/>
  <c r="I1118" i="1"/>
  <c r="I2384" i="1"/>
  <c r="I2369" i="1"/>
  <c r="I2381" i="1"/>
  <c r="I891" i="1"/>
  <c r="I1722" i="1"/>
  <c r="I1403" i="1"/>
  <c r="I992" i="1"/>
  <c r="I2267" i="1"/>
  <c r="I1220" i="1"/>
  <c r="I1557" i="1"/>
  <c r="I2648" i="1"/>
  <c r="I2182" i="1"/>
  <c r="I902" i="1"/>
  <c r="I2043" i="1"/>
  <c r="I1065" i="1"/>
  <c r="I1635" i="1"/>
  <c r="I1255" i="1"/>
  <c r="I2158" i="1"/>
  <c r="I1162" i="1"/>
  <c r="I1149" i="1"/>
  <c r="I968" i="1"/>
  <c r="I2347" i="1"/>
  <c r="I2274" i="1"/>
  <c r="I989" i="1"/>
  <c r="I2211" i="1"/>
  <c r="I1886" i="1"/>
  <c r="I2635" i="1"/>
  <c r="I963" i="1"/>
  <c r="I2337" i="1"/>
  <c r="I1648" i="1"/>
  <c r="I2489" i="1"/>
  <c r="I1793" i="1"/>
  <c r="I2079" i="1"/>
  <c r="I984" i="1"/>
  <c r="I1848" i="1"/>
  <c r="I1074" i="1"/>
  <c r="I2051" i="1"/>
  <c r="I1847" i="1"/>
  <c r="I2035" i="1"/>
  <c r="I1572" i="1"/>
  <c r="I2609" i="1"/>
  <c r="I2235" i="1"/>
  <c r="I1980" i="1"/>
  <c r="I1278" i="1"/>
  <c r="I1949" i="1"/>
  <c r="I1928" i="1"/>
  <c r="I800" i="1"/>
  <c r="I2316" i="1"/>
  <c r="I1057" i="1"/>
  <c r="I1769" i="1"/>
  <c r="I1164" i="1"/>
  <c r="I1641" i="1"/>
  <c r="I1533" i="1"/>
  <c r="I1124" i="1"/>
  <c r="I2092" i="1"/>
  <c r="I1965" i="1"/>
  <c r="I739" i="1"/>
  <c r="I1871" i="1"/>
  <c r="I1933" i="1"/>
  <c r="I758" i="1"/>
  <c r="I1261" i="1"/>
  <c r="I2415" i="1"/>
  <c r="I1274" i="1"/>
  <c r="I885" i="1"/>
  <c r="I1468" i="1"/>
  <c r="I802" i="1"/>
  <c r="I1686" i="1"/>
  <c r="I2208" i="1"/>
  <c r="I2020" i="1"/>
  <c r="I1922" i="1"/>
  <c r="I995" i="1"/>
  <c r="I1656" i="1"/>
  <c r="I1432" i="1"/>
  <c r="I1881" i="1"/>
  <c r="I1586" i="1"/>
  <c r="I2380" i="1"/>
  <c r="I1143" i="1"/>
  <c r="I2599" i="1"/>
  <c r="I1364" i="1"/>
  <c r="I1232" i="1"/>
  <c r="I2436" i="1"/>
  <c r="I1563" i="1"/>
  <c r="I1688" i="1"/>
  <c r="I1807" i="1"/>
  <c r="I1229" i="1"/>
  <c r="I1830" i="1"/>
  <c r="I1549" i="1"/>
  <c r="I2679" i="1"/>
  <c r="I2432" i="1"/>
  <c r="I1996" i="1"/>
  <c r="I1640" i="1"/>
  <c r="I1783" i="1"/>
  <c r="I2693" i="1"/>
  <c r="I2390" i="1"/>
  <c r="I2373" i="1"/>
  <c r="I2577" i="1"/>
  <c r="I1253" i="1"/>
  <c r="I1041" i="1"/>
  <c r="I1515" i="1"/>
  <c r="I2499" i="1"/>
  <c r="I978" i="1"/>
  <c r="I1185" i="1"/>
  <c r="I2634" i="1"/>
  <c r="I2149" i="1"/>
  <c r="I864" i="1"/>
  <c r="I1441" i="1"/>
  <c r="I2306" i="1"/>
  <c r="I2481" i="1"/>
  <c r="I718" i="1"/>
  <c r="I2299" i="1"/>
  <c r="I2576" i="1"/>
  <c r="I1713" i="1"/>
  <c r="I1863" i="1"/>
  <c r="I2530" i="1"/>
  <c r="I2018" i="1"/>
  <c r="I1907" i="1"/>
  <c r="I1381" i="1"/>
  <c r="I1529" i="1"/>
  <c r="I2315" i="1"/>
  <c r="I2632" i="1"/>
  <c r="I2289" i="1"/>
  <c r="I1985" i="1"/>
  <c r="I2264" i="1"/>
  <c r="I1104" i="1"/>
  <c r="G1360" i="1"/>
  <c r="U1614" i="1"/>
  <c r="W1145" i="1"/>
  <c r="U2180" i="1"/>
  <c r="W1621" i="1"/>
  <c r="U2353" i="1"/>
  <c r="AH2500" i="1"/>
  <c r="AJ1048" i="1"/>
  <c r="AH1600" i="1"/>
  <c r="AG1049" i="1"/>
  <c r="AF1049" i="1"/>
  <c r="AJ987" i="1"/>
  <c r="AG1539" i="1"/>
  <c r="AF1539" i="1"/>
  <c r="AG2352" i="1"/>
  <c r="AF2352" i="1"/>
  <c r="AJ1872" i="1"/>
  <c r="AG2547" i="1"/>
  <c r="AF2547" i="1"/>
  <c r="AH1224" i="1"/>
  <c r="I1019" i="1"/>
  <c r="AJ1650" i="1"/>
  <c r="W1135" i="1"/>
  <c r="W1172" i="1"/>
  <c r="W1399" i="1"/>
  <c r="I1478" i="1"/>
  <c r="AG2099" i="1"/>
  <c r="AF2099" i="1"/>
  <c r="AJ737" i="1"/>
  <c r="AJ1352" i="1"/>
  <c r="AH1418" i="1"/>
  <c r="AF2578" i="1"/>
  <c r="AG2578" i="1"/>
  <c r="AH1661" i="1"/>
  <c r="AJ959" i="1"/>
  <c r="AF1682" i="1"/>
  <c r="AG1682" i="1"/>
  <c r="AJ1542" i="1"/>
  <c r="AJ911" i="1"/>
  <c r="AF1012" i="1"/>
  <c r="AG1012" i="1"/>
  <c r="AG2279" i="1"/>
  <c r="AF2279" i="1"/>
  <c r="AH1981" i="1"/>
  <c r="U1921" i="1"/>
  <c r="I1344" i="1"/>
  <c r="U2407" i="1"/>
  <c r="AJ1087" i="1"/>
  <c r="AH2125" i="1"/>
  <c r="AH1390" i="1"/>
  <c r="G1574" i="1"/>
  <c r="E735" i="1"/>
  <c r="F735" i="1"/>
  <c r="S1573" i="1"/>
  <c r="T1573" i="1"/>
  <c r="U2706" i="1"/>
  <c r="I2032" i="1"/>
  <c r="W2606" i="1"/>
  <c r="S962" i="1"/>
  <c r="T962" i="1"/>
  <c r="W2612" i="1"/>
  <c r="U2457" i="1"/>
  <c r="W1681" i="1"/>
  <c r="W1760" i="1"/>
  <c r="U2073" i="1"/>
  <c r="AG1873" i="1"/>
  <c r="AF1873" i="1"/>
  <c r="AH1105" i="1"/>
  <c r="AH1183" i="1"/>
  <c r="AH1143" i="1"/>
  <c r="AH2048" i="1"/>
  <c r="AG1525" i="1"/>
  <c r="AF1525" i="1"/>
  <c r="AH2467" i="1"/>
  <c r="AG1638" i="1"/>
  <c r="AF1638" i="1"/>
  <c r="AH2252" i="1"/>
  <c r="AH881" i="1"/>
  <c r="AJ1989" i="1"/>
  <c r="AH1976" i="1"/>
  <c r="AH1469" i="1"/>
  <c r="F1693" i="1"/>
  <c r="E1693" i="1"/>
  <c r="U2558" i="1"/>
  <c r="U2656" i="1"/>
  <c r="U1102" i="1"/>
  <c r="W2599" i="1"/>
  <c r="W1677" i="1"/>
  <c r="U946" i="1"/>
  <c r="G2501" i="1"/>
  <c r="AJ751" i="1"/>
  <c r="AH1791" i="1"/>
  <c r="AH1737" i="1"/>
  <c r="AF1522" i="1"/>
  <c r="AG1522" i="1"/>
  <c r="U2511" i="1"/>
  <c r="AJ1865" i="1"/>
  <c r="AF1540" i="1"/>
  <c r="AG1540" i="1"/>
  <c r="AF706" i="1"/>
  <c r="AG706" i="1"/>
  <c r="AG2366" i="1"/>
  <c r="AF2366" i="1"/>
  <c r="AH1006" i="1"/>
  <c r="AG1328" i="1"/>
  <c r="AF1328" i="1"/>
  <c r="AH1970" i="1"/>
  <c r="AF1649" i="1"/>
  <c r="AG1649" i="1"/>
  <c r="AG2627" i="1"/>
  <c r="AF2627" i="1"/>
  <c r="AF2548" i="1"/>
  <c r="AG2548" i="1"/>
  <c r="AH1504" i="1"/>
  <c r="AH864" i="1"/>
  <c r="AH2186" i="1"/>
  <c r="G2120" i="1"/>
  <c r="G1594" i="1"/>
  <c r="F1745" i="1"/>
  <c r="E1745" i="1"/>
  <c r="G2375" i="1"/>
  <c r="G2481" i="1"/>
  <c r="U1474" i="1"/>
  <c r="I2041" i="1"/>
  <c r="S1603" i="1"/>
  <c r="T1603" i="1"/>
  <c r="S2296" i="1"/>
  <c r="T2296" i="1"/>
  <c r="W1010" i="1"/>
  <c r="I2681" i="1"/>
  <c r="W2367" i="1"/>
  <c r="W917" i="1"/>
  <c r="W1620" i="1"/>
  <c r="S1495" i="1"/>
  <c r="T1495" i="1"/>
  <c r="U2303" i="1"/>
  <c r="S1175" i="1"/>
  <c r="T1175" i="1"/>
  <c r="U908" i="1"/>
  <c r="U724" i="1"/>
  <c r="W1747" i="1"/>
  <c r="U1891" i="1"/>
  <c r="W2600" i="1"/>
  <c r="E1801" i="1"/>
  <c r="F1801" i="1"/>
  <c r="I2424" i="1"/>
  <c r="F1504" i="1"/>
  <c r="E1504" i="1"/>
  <c r="G1899" i="1"/>
  <c r="E1541" i="1"/>
  <c r="F1541" i="1"/>
  <c r="U1742" i="1"/>
  <c r="T1398" i="1"/>
  <c r="S1398" i="1"/>
  <c r="T2224" i="1"/>
  <c r="S2224" i="1"/>
  <c r="AG1557" i="1"/>
  <c r="AF1557" i="1"/>
  <c r="AG1802" i="1"/>
  <c r="AF1802" i="1"/>
  <c r="AG1121" i="1"/>
  <c r="AF1121" i="1"/>
  <c r="I1286" i="1"/>
  <c r="G2161" i="1"/>
  <c r="I1880" i="1"/>
  <c r="AF747" i="1"/>
  <c r="AG747" i="1"/>
  <c r="I736" i="1"/>
  <c r="I1598" i="1"/>
  <c r="I2538" i="1"/>
  <c r="W2490" i="1"/>
  <c r="U1034" i="1"/>
  <c r="W2655" i="1"/>
  <c r="U1062" i="1"/>
  <c r="W1606" i="1"/>
  <c r="T1719" i="1"/>
  <c r="S1719" i="1"/>
  <c r="G1512" i="1"/>
  <c r="E1055" i="1"/>
  <c r="F1055" i="1"/>
  <c r="F1831" i="1"/>
  <c r="E1831" i="1"/>
  <c r="AH1824" i="1"/>
  <c r="AF1267" i="1"/>
  <c r="AG1267" i="1"/>
  <c r="AF961" i="1"/>
  <c r="AG961" i="1"/>
  <c r="AH972" i="1"/>
  <c r="AG780" i="1"/>
  <c r="AF780" i="1"/>
  <c r="AH1618" i="1"/>
  <c r="AF1331" i="1"/>
  <c r="AG1331" i="1"/>
  <c r="AH2352" i="1"/>
  <c r="AF2452" i="1"/>
  <c r="AG2452" i="1"/>
  <c r="AH857" i="1"/>
  <c r="AJ1228" i="1"/>
  <c r="AJ1224" i="1"/>
  <c r="AF2157" i="1"/>
  <c r="AG2157" i="1"/>
  <c r="F1018" i="1"/>
  <c r="E1018" i="1"/>
  <c r="I1882" i="1"/>
  <c r="U1312" i="1"/>
  <c r="T1371" i="1"/>
  <c r="S1371" i="1"/>
  <c r="U1282" i="1"/>
  <c r="W930" i="1"/>
  <c r="U1803" i="1"/>
  <c r="W2634" i="1"/>
  <c r="U1399" i="1"/>
  <c r="W1695" i="1"/>
  <c r="U1602" i="1"/>
  <c r="U804" i="1"/>
  <c r="W900" i="1"/>
  <c r="U1828" i="1"/>
  <c r="U1571" i="1"/>
  <c r="U1492" i="1"/>
  <c r="U1470" i="1"/>
  <c r="U2281" i="1"/>
  <c r="T1960" i="1"/>
  <c r="S1960" i="1"/>
  <c r="W2159" i="1"/>
  <c r="S2175" i="1"/>
  <c r="T2175" i="1"/>
  <c r="U2624" i="1"/>
  <c r="G1057" i="1"/>
  <c r="W1006" i="1"/>
  <c r="G2208" i="1"/>
  <c r="W2095" i="1"/>
  <c r="S862" i="1"/>
  <c r="T862" i="1"/>
  <c r="W1879" i="1"/>
  <c r="AH1602" i="1"/>
  <c r="AH2592" i="1"/>
  <c r="I2400" i="1"/>
  <c r="E2039" i="1"/>
  <c r="F2039" i="1"/>
  <c r="I1503" i="1"/>
  <c r="E1934" i="1"/>
  <c r="F1934" i="1"/>
  <c r="E1520" i="1"/>
  <c r="F1520" i="1"/>
  <c r="I2251" i="1"/>
  <c r="G1857" i="1"/>
  <c r="E1177" i="1"/>
  <c r="F1177" i="1"/>
  <c r="I1370" i="1"/>
  <c r="T1771" i="1"/>
  <c r="S1771" i="1"/>
  <c r="S1034" i="1"/>
  <c r="T1034" i="1"/>
  <c r="I2514" i="1"/>
  <c r="W2682" i="1"/>
  <c r="W2131" i="1"/>
  <c r="U1212" i="1"/>
  <c r="W1869" i="1"/>
  <c r="U1400" i="1"/>
  <c r="W1414" i="1"/>
  <c r="U912" i="1"/>
  <c r="U1325" i="1"/>
  <c r="U1785" i="1"/>
  <c r="S814" i="1"/>
  <c r="T814" i="1"/>
  <c r="U1227" i="1"/>
  <c r="S2110" i="1"/>
  <c r="T2110" i="1"/>
  <c r="W2081" i="1"/>
  <c r="W1026" i="1"/>
  <c r="W1469" i="1"/>
  <c r="I2132" i="1"/>
  <c r="G1122" i="1"/>
  <c r="G725" i="1"/>
  <c r="AJ820" i="1"/>
  <c r="AH1323" i="1"/>
  <c r="AJ1597" i="1"/>
  <c r="AJ1237" i="1"/>
  <c r="AJ2049" i="1"/>
  <c r="AH1631" i="1"/>
  <c r="AJ1096" i="1"/>
  <c r="AJ1695" i="1"/>
  <c r="AJ1886" i="1"/>
  <c r="AH1091" i="1"/>
  <c r="AJ1884" i="1"/>
  <c r="AF1815" i="1"/>
  <c r="AG1815" i="1"/>
  <c r="AJ1813" i="1"/>
  <c r="AJ1628" i="1"/>
  <c r="AJ1984" i="1"/>
  <c r="AJ2164" i="1"/>
  <c r="AH2473" i="1"/>
  <c r="AJ2345" i="1"/>
  <c r="AJ2282" i="1"/>
  <c r="AJ2465" i="1"/>
  <c r="AG1730" i="1"/>
  <c r="AF1730" i="1"/>
  <c r="AJ1408" i="1"/>
  <c r="AJ1292" i="1"/>
  <c r="AJ1500" i="1"/>
  <c r="AJ2492" i="1"/>
  <c r="AJ2486" i="1"/>
  <c r="AH2019" i="1"/>
  <c r="AJ1907" i="1"/>
  <c r="AG981" i="1"/>
  <c r="AF981" i="1"/>
  <c r="AJ978" i="1"/>
  <c r="AJ1935" i="1"/>
  <c r="AJ1476" i="1"/>
  <c r="AH2191" i="1"/>
  <c r="AH2361" i="1"/>
  <c r="G859" i="1"/>
  <c r="I1834" i="1"/>
  <c r="G1036" i="1"/>
  <c r="W1711" i="1"/>
  <c r="U1373" i="1"/>
  <c r="G1908" i="1"/>
  <c r="S1312" i="1"/>
  <c r="T1312" i="1"/>
  <c r="G1868" i="1"/>
  <c r="I805" i="1"/>
  <c r="W948" i="1"/>
  <c r="G1262" i="1"/>
  <c r="W1776" i="1"/>
  <c r="G2628" i="1"/>
  <c r="U1875" i="1"/>
  <c r="W954" i="1"/>
  <c r="U2640" i="1"/>
  <c r="AJ2026" i="1"/>
  <c r="W1780" i="1"/>
  <c r="W2524" i="1"/>
  <c r="W2359" i="1"/>
  <c r="U1336" i="1"/>
  <c r="U1960" i="1"/>
  <c r="S2183" i="1"/>
  <c r="T2183" i="1"/>
  <c r="T902" i="1"/>
  <c r="S902" i="1"/>
  <c r="S947" i="1"/>
  <c r="T947" i="1"/>
  <c r="S941" i="1"/>
  <c r="T941" i="1"/>
  <c r="T1397" i="1"/>
  <c r="S1397" i="1"/>
  <c r="W1734" i="1"/>
  <c r="U1427" i="1"/>
  <c r="U2510" i="1"/>
  <c r="U2414" i="1"/>
  <c r="U1675" i="1"/>
  <c r="S1382" i="1"/>
  <c r="T1382" i="1"/>
  <c r="W1343" i="1"/>
  <c r="W1485" i="1"/>
  <c r="W1530" i="1"/>
  <c r="W2163" i="1"/>
  <c r="W2688" i="1"/>
  <c r="W1202" i="1"/>
  <c r="W933" i="1"/>
  <c r="S895" i="1"/>
  <c r="T895" i="1"/>
  <c r="W1566" i="1"/>
  <c r="W1825" i="1"/>
  <c r="W2242" i="1"/>
  <c r="W1036" i="1"/>
  <c r="U2008" i="1"/>
  <c r="U1980" i="1"/>
  <c r="W870" i="1"/>
  <c r="U1071" i="1"/>
  <c r="S2407" i="1"/>
  <c r="T2407" i="1"/>
  <c r="I1221" i="1"/>
  <c r="S1836" i="1"/>
  <c r="T1836" i="1"/>
  <c r="T2121" i="1"/>
  <c r="S2121" i="1"/>
  <c r="W1084" i="1"/>
  <c r="G2673" i="1"/>
  <c r="W1461" i="1"/>
  <c r="G2143" i="1"/>
  <c r="T1304" i="1"/>
  <c r="S1304" i="1"/>
  <c r="W1109" i="1"/>
  <c r="G1848" i="1"/>
  <c r="AJ1466" i="1"/>
  <c r="I1280" i="1"/>
  <c r="W1155" i="1"/>
  <c r="G839" i="1"/>
  <c r="U1432" i="1"/>
  <c r="W783" i="1"/>
  <c r="U1827" i="1"/>
  <c r="W1067" i="1"/>
  <c r="S2665" i="1"/>
  <c r="T2665" i="1"/>
  <c r="W793" i="1"/>
  <c r="S1439" i="1"/>
  <c r="T1439" i="1"/>
  <c r="U1546" i="1"/>
  <c r="S1390" i="1"/>
  <c r="T1390" i="1"/>
  <c r="W1967" i="1"/>
  <c r="W1222" i="1"/>
  <c r="U1044" i="1"/>
  <c r="U2005" i="1"/>
  <c r="W1191" i="1"/>
  <c r="W959" i="1"/>
  <c r="T1483" i="1"/>
  <c r="S1483" i="1"/>
  <c r="U2164" i="1"/>
  <c r="U1236" i="1"/>
  <c r="S1954" i="1"/>
  <c r="T1954" i="1"/>
  <c r="U2115" i="1"/>
  <c r="W1206" i="1"/>
  <c r="U1037" i="1"/>
  <c r="U1448" i="1"/>
  <c r="S1354" i="1"/>
  <c r="T1354" i="1"/>
  <c r="U2438" i="1"/>
  <c r="W1630" i="1"/>
  <c r="T2097" i="1"/>
  <c r="S2097" i="1"/>
  <c r="G2453" i="1"/>
  <c r="U1853" i="1"/>
  <c r="G2369" i="1"/>
  <c r="AH1515" i="1"/>
  <c r="AJ1834" i="1"/>
  <c r="AJ1455" i="1"/>
  <c r="AH1162" i="1"/>
  <c r="AJ1571" i="1"/>
  <c r="AJ2683" i="1"/>
  <c r="AH2046" i="1"/>
  <c r="AJ2375" i="1"/>
  <c r="AJ1632" i="1"/>
  <c r="AH2405" i="1"/>
  <c r="AG2674" i="1"/>
  <c r="AF2674" i="1"/>
  <c r="AJ750" i="1"/>
  <c r="AH1882" i="1"/>
  <c r="AH735" i="1"/>
  <c r="AF1161" i="1"/>
  <c r="AG1161" i="1"/>
  <c r="AJ2644" i="1"/>
  <c r="AH1425" i="1"/>
  <c r="AG865" i="1"/>
  <c r="AF865" i="1"/>
  <c r="AG1062" i="1"/>
  <c r="AF1062" i="1"/>
  <c r="AH1210" i="1"/>
  <c r="AJ1313" i="1"/>
  <c r="AJ1648" i="1"/>
  <c r="AH938" i="1"/>
  <c r="AH2136" i="1"/>
  <c r="AJ1652" i="1"/>
  <c r="I764" i="1"/>
  <c r="I1889" i="1"/>
  <c r="G2371" i="1"/>
  <c r="AJ1928" i="1"/>
  <c r="U935" i="1"/>
  <c r="U857" i="1"/>
  <c r="S2134" i="1"/>
  <c r="T2134" i="1"/>
  <c r="S2656" i="1"/>
  <c r="T2656" i="1"/>
  <c r="S2174" i="1"/>
  <c r="T2174" i="1"/>
  <c r="T1858" i="1"/>
  <c r="S1858" i="1"/>
  <c r="S1102" i="1"/>
  <c r="T1102" i="1"/>
  <c r="S872" i="1"/>
  <c r="T872" i="1"/>
  <c r="U1238" i="1"/>
  <c r="U2599" i="1"/>
  <c r="T1042" i="1"/>
  <c r="S1042" i="1"/>
  <c r="U727" i="1"/>
  <c r="U2126" i="1"/>
  <c r="S1919" i="1"/>
  <c r="T1919" i="1"/>
  <c r="S1677" i="1"/>
  <c r="T1677" i="1"/>
  <c r="U2405" i="1"/>
  <c r="S2206" i="1"/>
  <c r="T2206" i="1"/>
  <c r="U1615" i="1"/>
  <c r="U1255" i="1"/>
  <c r="S1319" i="1"/>
  <c r="T1319" i="1"/>
  <c r="W2664" i="1"/>
  <c r="T2067" i="1"/>
  <c r="S2067" i="1"/>
  <c r="S728" i="1"/>
  <c r="T728" i="1"/>
  <c r="S878" i="1"/>
  <c r="T878" i="1"/>
  <c r="S946" i="1"/>
  <c r="T946" i="1"/>
  <c r="T2264" i="1"/>
  <c r="S2264" i="1"/>
  <c r="T2376" i="1"/>
  <c r="S2376" i="1"/>
  <c r="U1642" i="1"/>
  <c r="W1685" i="1"/>
  <c r="G2211" i="1"/>
  <c r="I1054" i="1"/>
  <c r="W2085" i="1"/>
  <c r="U2652" i="1"/>
  <c r="I932" i="1"/>
  <c r="W935" i="1"/>
  <c r="W1514" i="1"/>
  <c r="G2380" i="1"/>
  <c r="W1833" i="1"/>
  <c r="S753" i="1"/>
  <c r="T753" i="1"/>
  <c r="S2430" i="1"/>
  <c r="T2430" i="1"/>
  <c r="W1838" i="1"/>
  <c r="U2374" i="1"/>
  <c r="T2154" i="1"/>
  <c r="S2154" i="1"/>
  <c r="S2372" i="1"/>
  <c r="T2372" i="1"/>
  <c r="T1982" i="1"/>
  <c r="S1982" i="1"/>
  <c r="S1558" i="1"/>
  <c r="T1558" i="1"/>
  <c r="S1946" i="1"/>
  <c r="T1946" i="1"/>
  <c r="U1588" i="1"/>
  <c r="W1366" i="1"/>
  <c r="T1842" i="1"/>
  <c r="S1842" i="1"/>
  <c r="U1011" i="1"/>
  <c r="U858" i="1"/>
  <c r="W2166" i="1"/>
  <c r="S2615" i="1"/>
  <c r="T2615" i="1"/>
  <c r="W1846" i="1"/>
  <c r="U1451" i="1"/>
  <c r="U1424" i="1"/>
  <c r="W1226" i="1"/>
  <c r="U2553" i="1"/>
  <c r="W2560" i="1"/>
  <c r="U2327" i="1"/>
  <c r="T2461" i="1"/>
  <c r="S2461" i="1"/>
  <c r="AJ1877" i="1"/>
  <c r="W2172" i="1"/>
  <c r="U1813" i="1"/>
  <c r="S1956" i="1"/>
  <c r="T1956" i="1"/>
  <c r="W756" i="1"/>
  <c r="G1972" i="1"/>
  <c r="F1765" i="1"/>
  <c r="E1765" i="1"/>
  <c r="F1998" i="1"/>
  <c r="E1998" i="1"/>
  <c r="E747" i="1"/>
  <c r="F747" i="1"/>
  <c r="AH1495" i="1"/>
  <c r="AG2403" i="1"/>
  <c r="AF2403" i="1"/>
  <c r="AH827" i="1"/>
  <c r="AH1773" i="1"/>
  <c r="AH1169" i="1"/>
  <c r="AH1881" i="1"/>
  <c r="AJ1799" i="1"/>
  <c r="AH1926" i="1"/>
  <c r="AH1606" i="1"/>
  <c r="AJ766" i="1"/>
  <c r="AJ1670" i="1"/>
  <c r="AJ1212" i="1"/>
  <c r="AJ2243" i="1"/>
  <c r="AH1477" i="1"/>
  <c r="AJ1031" i="1"/>
  <c r="AG801" i="1"/>
  <c r="AF801" i="1"/>
  <c r="AJ2214" i="1"/>
  <c r="AF2391" i="1"/>
  <c r="AG2391" i="1"/>
  <c r="AJ1794" i="1"/>
  <c r="AH2323" i="1"/>
  <c r="AH2346" i="1"/>
  <c r="AJ1180" i="1"/>
  <c r="AJ2369" i="1"/>
  <c r="AF1173" i="1"/>
  <c r="AG1173" i="1"/>
  <c r="AH2518" i="1"/>
  <c r="AG2546" i="1"/>
  <c r="AF2546" i="1"/>
  <c r="AF1196" i="1"/>
  <c r="AG1196" i="1"/>
  <c r="AH1000" i="1"/>
  <c r="AG1530" i="1"/>
  <c r="AF1530" i="1"/>
  <c r="AJ2586" i="1"/>
  <c r="AF2617" i="1"/>
  <c r="AG2617" i="1"/>
  <c r="AG1058" i="1"/>
  <c r="AF1058" i="1"/>
  <c r="AH1566" i="1"/>
  <c r="AJ1841" i="1"/>
  <c r="AF1155" i="1"/>
  <c r="AG1155" i="1"/>
  <c r="I1760" i="1"/>
  <c r="G1029" i="1"/>
  <c r="I1034" i="1"/>
  <c r="I1263" i="1"/>
  <c r="F778" i="1"/>
  <c r="E778" i="1"/>
  <c r="G1295" i="1"/>
  <c r="F1272" i="1"/>
  <c r="E1272" i="1"/>
  <c r="AJ2705" i="1"/>
  <c r="G1646" i="1"/>
  <c r="I1453" i="1"/>
  <c r="I1151" i="1"/>
  <c r="AH1291" i="1"/>
  <c r="E1936" i="1"/>
  <c r="F1936" i="1"/>
  <c r="F2375" i="1"/>
  <c r="E2375" i="1"/>
  <c r="I938" i="1"/>
  <c r="I1214" i="1"/>
  <c r="G1133" i="1"/>
  <c r="U992" i="1"/>
  <c r="W2199" i="1"/>
  <c r="S2092" i="1"/>
  <c r="T2092" i="1"/>
  <c r="W1971" i="1"/>
  <c r="T2116" i="1"/>
  <c r="S2116" i="1"/>
  <c r="U1365" i="1"/>
  <c r="U2142" i="1"/>
  <c r="U1849" i="1"/>
  <c r="W1995" i="1"/>
  <c r="S925" i="1"/>
  <c r="T925" i="1"/>
  <c r="W1855" i="1"/>
  <c r="U1057" i="1"/>
  <c r="T1933" i="1"/>
  <c r="S1933" i="1"/>
  <c r="U2157" i="1"/>
  <c r="U893" i="1"/>
  <c r="U1750" i="1"/>
  <c r="S2171" i="1"/>
  <c r="T2171" i="1"/>
  <c r="T844" i="1"/>
  <c r="S844" i="1"/>
  <c r="T934" i="1"/>
  <c r="S934" i="1"/>
  <c r="T2088" i="1"/>
  <c r="S2088" i="1"/>
  <c r="T1250" i="1"/>
  <c r="S1250" i="1"/>
  <c r="U1783" i="1"/>
  <c r="W2520" i="1"/>
  <c r="W1383" i="1"/>
  <c r="U1054" i="1"/>
  <c r="U1945" i="1"/>
  <c r="U1579" i="1"/>
  <c r="W1510" i="1"/>
  <c r="W2111" i="1"/>
  <c r="U2018" i="1"/>
  <c r="W802" i="1"/>
  <c r="W1813" i="1"/>
  <c r="W2284" i="1"/>
  <c r="W2648" i="1"/>
  <c r="I2231" i="1"/>
  <c r="W1674" i="1"/>
  <c r="T2459" i="1"/>
  <c r="S2459" i="1"/>
  <c r="U1936" i="1"/>
  <c r="I1738" i="1"/>
  <c r="U2141" i="1"/>
  <c r="U1237" i="1"/>
  <c r="U915" i="1"/>
  <c r="U2260" i="1"/>
  <c r="U729" i="1"/>
  <c r="T1482" i="1"/>
  <c r="S1482" i="1"/>
  <c r="W2129" i="1"/>
  <c r="W2694" i="1"/>
  <c r="W720" i="1"/>
  <c r="U1845" i="1"/>
  <c r="U1962" i="1"/>
  <c r="W2216" i="1"/>
  <c r="W1377" i="1"/>
  <c r="W2673" i="1"/>
  <c r="U1289" i="1"/>
  <c r="U1740" i="1"/>
  <c r="W1454" i="1"/>
  <c r="W2037" i="1"/>
  <c r="U1597" i="1"/>
  <c r="U1777" i="1"/>
  <c r="U1657" i="1"/>
  <c r="T1324" i="1"/>
  <c r="S1324" i="1"/>
  <c r="U2569" i="1"/>
  <c r="W1309" i="1"/>
  <c r="S2427" i="1"/>
  <c r="T2427" i="1"/>
  <c r="W779" i="1"/>
  <c r="W785" i="1"/>
  <c r="U2061" i="1"/>
  <c r="AH1691" i="1"/>
  <c r="U1097" i="1"/>
  <c r="U2135" i="1"/>
  <c r="W1065" i="1"/>
  <c r="G1727" i="1"/>
  <c r="U715" i="1"/>
  <c r="G2498" i="1"/>
  <c r="U1596" i="1"/>
  <c r="I2418" i="1"/>
  <c r="AH1124" i="1"/>
  <c r="U1335" i="1"/>
  <c r="U1505" i="1"/>
  <c r="I1817" i="1"/>
  <c r="U2175" i="1"/>
  <c r="G1874" i="1"/>
  <c r="S1330" i="1"/>
  <c r="T1330" i="1"/>
  <c r="S958" i="1"/>
  <c r="T958" i="1"/>
  <c r="W2362" i="1"/>
  <c r="S2146" i="1"/>
  <c r="T2146" i="1"/>
  <c r="W770" i="1"/>
  <c r="W2240" i="1"/>
  <c r="W1640" i="1"/>
  <c r="U2588" i="1"/>
  <c r="T2477" i="1"/>
  <c r="S2477" i="1"/>
  <c r="W1792" i="1"/>
  <c r="T1023" i="1"/>
  <c r="S1023" i="1"/>
  <c r="U2620" i="1"/>
  <c r="W2484" i="1"/>
  <c r="W1359" i="1"/>
  <c r="W1293" i="1"/>
  <c r="W2348" i="1"/>
  <c r="S1903" i="1"/>
  <c r="T1903" i="1"/>
  <c r="S2307" i="1"/>
  <c r="T2307" i="1"/>
  <c r="U1157" i="1"/>
  <c r="W1285" i="1"/>
  <c r="T2379" i="1"/>
  <c r="S2379" i="1"/>
  <c r="W2571" i="1"/>
  <c r="T914" i="1"/>
  <c r="S914" i="1"/>
  <c r="S1051" i="1"/>
  <c r="T1051" i="1"/>
  <c r="W2012" i="1"/>
  <c r="I1872" i="1"/>
  <c r="T2608" i="1"/>
  <c r="S2608" i="1"/>
  <c r="W1920" i="1"/>
  <c r="W2621" i="1"/>
  <c r="U1192" i="1"/>
  <c r="I791" i="1"/>
  <c r="T738" i="1"/>
  <c r="S738" i="1"/>
  <c r="S1006" i="1"/>
  <c r="T1006" i="1"/>
  <c r="G1632" i="1"/>
  <c r="W1167" i="1"/>
  <c r="T2095" i="1"/>
  <c r="S2095" i="1"/>
  <c r="U862" i="1"/>
  <c r="U1879" i="1"/>
  <c r="G2437" i="1"/>
  <c r="I1862" i="1"/>
  <c r="F2450" i="1"/>
  <c r="E2450" i="1"/>
  <c r="G1079" i="1"/>
  <c r="AF2572" i="1"/>
  <c r="AG2572" i="1"/>
  <c r="AF996" i="1"/>
  <c r="AG996" i="1"/>
  <c r="AH743" i="1"/>
  <c r="AH1030" i="1"/>
  <c r="AJ1015" i="1"/>
  <c r="AJ1602" i="1"/>
  <c r="AH895" i="1"/>
  <c r="AG903" i="1"/>
  <c r="AF903" i="1"/>
  <c r="AH2305" i="1"/>
  <c r="AG1023" i="1"/>
  <c r="AF1023" i="1"/>
  <c r="AG2463" i="1"/>
  <c r="AF2463" i="1"/>
  <c r="AJ1423" i="1"/>
  <c r="AJ774" i="1"/>
  <c r="AF1776" i="1"/>
  <c r="AG1776" i="1"/>
  <c r="AJ854" i="1"/>
  <c r="AF994" i="1"/>
  <c r="AG994" i="1"/>
  <c r="AJ1273" i="1"/>
  <c r="AJ2562" i="1"/>
  <c r="AJ728" i="1"/>
  <c r="AJ2511" i="1"/>
  <c r="AJ1925" i="1"/>
  <c r="AH2535" i="1"/>
  <c r="AJ2592" i="1"/>
  <c r="AH1714" i="1"/>
  <c r="AH2319" i="1"/>
  <c r="AH1119" i="1"/>
  <c r="AJ2184" i="1"/>
  <c r="AH1507" i="1"/>
  <c r="AH1731" i="1"/>
  <c r="AG1685" i="1"/>
  <c r="AF1685" i="1"/>
  <c r="AG2314" i="1"/>
  <c r="AF2314" i="1"/>
  <c r="AH2668" i="1"/>
  <c r="AF2682" i="1"/>
  <c r="AG2682" i="1"/>
  <c r="AJ1427" i="1"/>
  <c r="AG2381" i="1"/>
  <c r="AF2381" i="1"/>
  <c r="F2420" i="1"/>
  <c r="E2420" i="1"/>
  <c r="G1242" i="1"/>
  <c r="I2103" i="1"/>
  <c r="I2205" i="1"/>
  <c r="F1286" i="1"/>
  <c r="E1286" i="1"/>
  <c r="F2161" i="1"/>
  <c r="E2161" i="1"/>
  <c r="G1880" i="1"/>
  <c r="F2400" i="1"/>
  <c r="E2400" i="1"/>
  <c r="G807" i="1"/>
  <c r="G996" i="1"/>
  <c r="G2039" i="1"/>
  <c r="AF1506" i="1"/>
  <c r="AG1506" i="1"/>
  <c r="F1503" i="1"/>
  <c r="E1503" i="1"/>
  <c r="G1934" i="1"/>
  <c r="G1520" i="1"/>
  <c r="AH747" i="1"/>
  <c r="G1135" i="1"/>
  <c r="E736" i="1"/>
  <c r="F736" i="1"/>
  <c r="F1598" i="1"/>
  <c r="E1598" i="1"/>
  <c r="I915" i="1"/>
  <c r="I1458" i="1"/>
  <c r="I1627" i="1"/>
  <c r="I2449" i="1"/>
  <c r="G1476" i="1"/>
  <c r="E1080" i="1"/>
  <c r="F1080" i="1"/>
  <c r="I1717" i="1"/>
  <c r="G1390" i="1"/>
  <c r="G2362" i="1"/>
  <c r="I1355" i="1"/>
  <c r="F2251" i="1"/>
  <c r="E2251" i="1"/>
  <c r="G2246" i="1"/>
  <c r="G2166" i="1"/>
  <c r="S2490" i="1"/>
  <c r="T2490" i="1"/>
  <c r="U1771" i="1"/>
  <c r="U780" i="1"/>
  <c r="S1322" i="1"/>
  <c r="T1322" i="1"/>
  <c r="G1701" i="1"/>
  <c r="W2054" i="1"/>
  <c r="U2131" i="1"/>
  <c r="T2072" i="1"/>
  <c r="S2072" i="1"/>
  <c r="W1212" i="1"/>
  <c r="U1869" i="1"/>
  <c r="W1906" i="1"/>
  <c r="W1400" i="1"/>
  <c r="U2581" i="1"/>
  <c r="S1414" i="1"/>
  <c r="T1414" i="1"/>
  <c r="W1267" i="1"/>
  <c r="W912" i="1"/>
  <c r="T2661" i="1"/>
  <c r="S2661" i="1"/>
  <c r="W1325" i="1"/>
  <c r="U827" i="1"/>
  <c r="S1665" i="1"/>
  <c r="T1665" i="1"/>
  <c r="S2549" i="1"/>
  <c r="T2549" i="1"/>
  <c r="U953" i="1"/>
  <c r="W1785" i="1"/>
  <c r="W834" i="1"/>
  <c r="S2531" i="1"/>
  <c r="T2531" i="1"/>
  <c r="W1584" i="1"/>
  <c r="T993" i="1"/>
  <c r="S993" i="1"/>
  <c r="W1979" i="1"/>
  <c r="S2049" i="1"/>
  <c r="T2049" i="1"/>
  <c r="U1578" i="1"/>
  <c r="W1009" i="1"/>
  <c r="U1077" i="1"/>
  <c r="T1316" i="1"/>
  <c r="S1316" i="1"/>
  <c r="U1959" i="1"/>
  <c r="T2081" i="1"/>
  <c r="S2081" i="1"/>
  <c r="T1026" i="1"/>
  <c r="S1026" i="1"/>
  <c r="U1469" i="1"/>
  <c r="G2132" i="1"/>
  <c r="E1122" i="1"/>
  <c r="F1122" i="1"/>
  <c r="I725" i="1"/>
  <c r="AH820" i="1"/>
  <c r="AG792" i="1"/>
  <c r="AF792" i="1"/>
  <c r="AG1323" i="1"/>
  <c r="AF1323" i="1"/>
  <c r="AG1597" i="1"/>
  <c r="AF1597" i="1"/>
  <c r="AG1237" i="1"/>
  <c r="AF1237" i="1"/>
  <c r="AH2049" i="1"/>
  <c r="AJ1631" i="1"/>
  <c r="AH1096" i="1"/>
  <c r="AF1695" i="1"/>
  <c r="AG1695" i="1"/>
  <c r="AH1886" i="1"/>
  <c r="AF1091" i="1"/>
  <c r="AG1091" i="1"/>
  <c r="AH1884" i="1"/>
  <c r="AH1815" i="1"/>
  <c r="AH1813" i="1"/>
  <c r="AF1628" i="1"/>
  <c r="AG1628" i="1"/>
  <c r="AF1984" i="1"/>
  <c r="AG1984" i="1"/>
  <c r="AH2164" i="1"/>
  <c r="AG2473" i="1"/>
  <c r="AF2473" i="1"/>
  <c r="AH2345" i="1"/>
  <c r="AF2282" i="1"/>
  <c r="AG2282" i="1"/>
  <c r="AH2465" i="1"/>
  <c r="AJ1730" i="1"/>
  <c r="AG1408" i="1"/>
  <c r="AF1408" i="1"/>
  <c r="AH1292" i="1"/>
  <c r="AH1500" i="1"/>
  <c r="AG2492" i="1"/>
  <c r="AF2492" i="1"/>
  <c r="AF2486" i="1"/>
  <c r="AG2486" i="1"/>
  <c r="AF2019" i="1"/>
  <c r="AG2019" i="1"/>
  <c r="AH1907" i="1"/>
  <c r="AH981" i="1"/>
  <c r="AH978" i="1"/>
  <c r="AH1935" i="1"/>
  <c r="AH1476" i="1"/>
  <c r="AJ2191" i="1"/>
  <c r="AJ2361" i="1"/>
  <c r="I859" i="1"/>
  <c r="E1834" i="1"/>
  <c r="F1834" i="1"/>
  <c r="F1036" i="1"/>
  <c r="E1036" i="1"/>
  <c r="W1987" i="1"/>
  <c r="I2140" i="1"/>
  <c r="W2463" i="1"/>
  <c r="W1373" i="1"/>
  <c r="G2272" i="1"/>
  <c r="U2680" i="1"/>
  <c r="U1997" i="1"/>
  <c r="G2489" i="1"/>
  <c r="U1254" i="1"/>
  <c r="T1776" i="1"/>
  <c r="S1776" i="1"/>
  <c r="I1896" i="1"/>
  <c r="T1875" i="1"/>
  <c r="S1875" i="1"/>
  <c r="S954" i="1"/>
  <c r="T954" i="1"/>
  <c r="U1843" i="1"/>
  <c r="S2023" i="1"/>
  <c r="T2023" i="1"/>
  <c r="U1780" i="1"/>
  <c r="W1308" i="1"/>
  <c r="G1052" i="1"/>
  <c r="AH1466" i="1"/>
  <c r="I2591" i="1"/>
  <c r="I2310" i="1"/>
  <c r="G1014" i="1"/>
  <c r="AJ880" i="1"/>
  <c r="AH1581" i="1"/>
  <c r="AJ2159" i="1"/>
  <c r="AG2261" i="1"/>
  <c r="AF2261" i="1"/>
  <c r="AJ1365" i="1"/>
  <c r="AG1413" i="1"/>
  <c r="AF1413" i="1"/>
  <c r="AJ2300" i="1"/>
  <c r="AH1952" i="1"/>
  <c r="AF2098" i="1"/>
  <c r="AG2098" i="1"/>
  <c r="AF1967" i="1"/>
  <c r="AG1967" i="1"/>
  <c r="AJ2085" i="1"/>
  <c r="AJ1391" i="1"/>
  <c r="AF713" i="1"/>
  <c r="AG713" i="1"/>
  <c r="AH2662" i="1"/>
  <c r="AH1112" i="1"/>
  <c r="AF1978" i="1"/>
  <c r="AG1978" i="1"/>
  <c r="AH1594" i="1"/>
  <c r="AF1047" i="1"/>
  <c r="AG1047" i="1"/>
  <c r="AF1905" i="1"/>
  <c r="AG1905" i="1"/>
  <c r="AH1702" i="1"/>
  <c r="AJ2338" i="1"/>
  <c r="AJ2084" i="1"/>
  <c r="AJ1684" i="1"/>
  <c r="AH1699" i="1"/>
  <c r="AF1333" i="1"/>
  <c r="AG1333" i="1"/>
  <c r="AH1254" i="1"/>
  <c r="AH1580" i="1"/>
  <c r="AG1458" i="1"/>
  <c r="AF1458" i="1"/>
  <c r="AH1596" i="1"/>
  <c r="AG770" i="1"/>
  <c r="AF770" i="1"/>
  <c r="AF1007" i="1"/>
  <c r="AG1007" i="1"/>
  <c r="AJ2656" i="1"/>
  <c r="AG1620" i="1"/>
  <c r="AF1620" i="1"/>
  <c r="AH2431" i="1"/>
  <c r="AG1051" i="1"/>
  <c r="AF1051" i="1"/>
  <c r="E1031" i="1"/>
  <c r="F1031" i="1"/>
  <c r="G2101" i="1"/>
  <c r="I2614" i="1"/>
  <c r="U2524" i="1"/>
  <c r="I2078" i="1"/>
  <c r="W1336" i="1"/>
  <c r="W1960" i="1"/>
  <c r="I1712" i="1"/>
  <c r="U903" i="1"/>
  <c r="G2337" i="1"/>
  <c r="W2613" i="1"/>
  <c r="I2664" i="1"/>
  <c r="W902" i="1"/>
  <c r="U947" i="1"/>
  <c r="U941" i="1"/>
  <c r="U1397" i="1"/>
  <c r="U1734" i="1"/>
  <c r="W1427" i="1"/>
  <c r="T1641" i="1"/>
  <c r="S1641" i="1"/>
  <c r="W2510" i="1"/>
  <c r="T2414" i="1"/>
  <c r="S2414" i="1"/>
  <c r="S1675" i="1"/>
  <c r="T1675" i="1"/>
  <c r="U1382" i="1"/>
  <c r="S1343" i="1"/>
  <c r="T1343" i="1"/>
  <c r="U1485" i="1"/>
  <c r="U1530" i="1"/>
  <c r="U2163" i="1"/>
  <c r="U2688" i="1"/>
  <c r="S1202" i="1"/>
  <c r="T1202" i="1"/>
  <c r="T933" i="1"/>
  <c r="S933" i="1"/>
  <c r="W895" i="1"/>
  <c r="T1566" i="1"/>
  <c r="S1566" i="1"/>
  <c r="U1825" i="1"/>
  <c r="S2242" i="1"/>
  <c r="T2242" i="1"/>
  <c r="U1036" i="1"/>
  <c r="T2008" i="1"/>
  <c r="S2008" i="1"/>
  <c r="W1980" i="1"/>
  <c r="U870" i="1"/>
  <c r="U2538" i="1"/>
  <c r="S1071" i="1"/>
  <c r="T1071" i="1"/>
  <c r="AJ1078" i="1"/>
  <c r="S2245" i="1"/>
  <c r="T2245" i="1"/>
  <c r="I1366" i="1"/>
  <c r="U714" i="1"/>
  <c r="G2173" i="1"/>
  <c r="U1084" i="1"/>
  <c r="G1067" i="1"/>
  <c r="G1054" i="1"/>
  <c r="W1389" i="1"/>
  <c r="U1304" i="1"/>
  <c r="S1109" i="1"/>
  <c r="T1109" i="1"/>
  <c r="G992" i="1"/>
  <c r="I1512" i="1"/>
  <c r="W1605" i="1"/>
  <c r="AH1650" i="1"/>
  <c r="S1155" i="1"/>
  <c r="T1155" i="1"/>
  <c r="W1432" i="1"/>
  <c r="U2149" i="1"/>
  <c r="AH1078" i="1"/>
  <c r="W939" i="1"/>
  <c r="U2439" i="1"/>
  <c r="U2256" i="1"/>
  <c r="T1837" i="1"/>
  <c r="S1837" i="1"/>
  <c r="AH2026" i="1"/>
  <c r="S2522" i="1"/>
  <c r="T2522" i="1"/>
  <c r="U1824" i="1"/>
  <c r="T2397" i="1"/>
  <c r="S2397" i="1"/>
  <c r="I1281" i="1"/>
  <c r="G2309" i="1"/>
  <c r="I848" i="1"/>
  <c r="AJ1515" i="1"/>
  <c r="AH1193" i="1"/>
  <c r="AF1834" i="1"/>
  <c r="AG1834" i="1"/>
  <c r="AH1455" i="1"/>
  <c r="AH2645" i="1"/>
  <c r="AJ1162" i="1"/>
  <c r="AJ1659" i="1"/>
  <c r="AH1571" i="1"/>
  <c r="AH2683" i="1"/>
  <c r="AG2042" i="1"/>
  <c r="AF2042" i="1"/>
  <c r="AJ2046" i="1"/>
  <c r="AH2375" i="1"/>
  <c r="AJ2165" i="1"/>
  <c r="AH1632" i="1"/>
  <c r="AJ2405" i="1"/>
  <c r="AH2674" i="1"/>
  <c r="AJ2283" i="1"/>
  <c r="AH750" i="1"/>
  <c r="AJ1882" i="1"/>
  <c r="AH2016" i="1"/>
  <c r="AG735" i="1"/>
  <c r="AF735" i="1"/>
  <c r="AH1161" i="1"/>
  <c r="AH2316" i="1"/>
  <c r="AH2644" i="1"/>
  <c r="AF1425" i="1"/>
  <c r="AG1425" i="1"/>
  <c r="AH865" i="1"/>
  <c r="AJ1842" i="1"/>
  <c r="AJ1062" i="1"/>
  <c r="AF1210" i="1"/>
  <c r="AG1210" i="1"/>
  <c r="AH1313" i="1"/>
  <c r="AG2654" i="1"/>
  <c r="AF2654" i="1"/>
  <c r="AH1648" i="1"/>
  <c r="AJ938" i="1"/>
  <c r="AJ2136" i="1"/>
  <c r="AG1652" i="1"/>
  <c r="AF1652" i="1"/>
  <c r="F764" i="1"/>
  <c r="E764" i="1"/>
  <c r="F2622" i="1"/>
  <c r="E2622" i="1"/>
  <c r="G1889" i="1"/>
  <c r="E2371" i="1"/>
  <c r="F2371" i="1"/>
  <c r="W1885" i="1"/>
  <c r="U2085" i="1"/>
  <c r="U1764" i="1"/>
  <c r="G1886" i="1"/>
  <c r="U1050" i="1"/>
  <c r="S805" i="1"/>
  <c r="T805" i="1"/>
  <c r="W1114" i="1"/>
  <c r="T865" i="1"/>
  <c r="S865" i="1"/>
  <c r="W994" i="1"/>
  <c r="T2065" i="1"/>
  <c r="S2065" i="1"/>
  <c r="T1435" i="1"/>
  <c r="S1435" i="1"/>
  <c r="U2011" i="1"/>
  <c r="W2034" i="1"/>
  <c r="U1283" i="1"/>
  <c r="U835" i="1"/>
  <c r="W2202" i="1"/>
  <c r="W1868" i="1"/>
  <c r="W2282" i="1"/>
  <c r="U2170" i="1"/>
  <c r="W1806" i="1"/>
  <c r="U1174" i="1"/>
  <c r="W971" i="1"/>
  <c r="U1257" i="1"/>
  <c r="W983" i="1"/>
  <c r="W2500" i="1"/>
  <c r="T1245" i="1"/>
  <c r="S1245" i="1"/>
  <c r="U2329" i="1"/>
  <c r="W1060" i="1"/>
  <c r="U1123" i="1"/>
  <c r="T1043" i="1"/>
  <c r="S1043" i="1"/>
  <c r="W2667" i="1"/>
  <c r="I975" i="1"/>
  <c r="U2485" i="1"/>
  <c r="W1455" i="1"/>
  <c r="I1773" i="1"/>
  <c r="T1763" i="1"/>
  <c r="S1763" i="1"/>
  <c r="G1424" i="1"/>
  <c r="W1582" i="1"/>
  <c r="I2304" i="1"/>
  <c r="U1804" i="1"/>
  <c r="U1626" i="1"/>
  <c r="S2652" i="1"/>
  <c r="T2652" i="1"/>
  <c r="G963" i="1"/>
  <c r="W1715" i="1"/>
  <c r="I1387" i="1"/>
  <c r="T1833" i="1"/>
  <c r="S1833" i="1"/>
  <c r="W753" i="1"/>
  <c r="W2430" i="1"/>
  <c r="T1838" i="1"/>
  <c r="S1838" i="1"/>
  <c r="W2374" i="1"/>
  <c r="W2154" i="1"/>
  <c r="W2372" i="1"/>
  <c r="W1982" i="1"/>
  <c r="U1558" i="1"/>
  <c r="W1946" i="1"/>
  <c r="W1588" i="1"/>
  <c r="U1366" i="1"/>
  <c r="W1842" i="1"/>
  <c r="T1011" i="1"/>
  <c r="S1011" i="1"/>
  <c r="W858" i="1"/>
  <c r="U2166" i="1"/>
  <c r="U2615" i="1"/>
  <c r="T1846" i="1"/>
  <c r="S1846" i="1"/>
  <c r="S1451" i="1"/>
  <c r="T1451" i="1"/>
  <c r="W1424" i="1"/>
  <c r="U1226" i="1"/>
  <c r="W2553" i="1"/>
  <c r="S2560" i="1"/>
  <c r="T2560" i="1"/>
  <c r="W1637" i="1"/>
  <c r="W2327" i="1"/>
  <c r="U1496" i="1"/>
  <c r="G1841" i="1"/>
  <c r="S807" i="1"/>
  <c r="T807" i="1"/>
  <c r="T2172" i="1"/>
  <c r="S2172" i="1"/>
  <c r="W853" i="1"/>
  <c r="U2019" i="1"/>
  <c r="U1956" i="1"/>
  <c r="T756" i="1"/>
  <c r="S756" i="1"/>
  <c r="G998" i="1"/>
  <c r="W1626" i="1"/>
  <c r="U2469" i="1"/>
  <c r="U1693" i="1"/>
  <c r="I1841" i="1"/>
  <c r="S2018" i="1"/>
  <c r="T2018" i="1"/>
  <c r="U2559" i="1"/>
  <c r="U2098" i="1"/>
  <c r="S2196" i="1"/>
  <c r="T2196" i="1"/>
  <c r="U1295" i="1"/>
  <c r="G1740" i="1"/>
  <c r="I1073" i="1"/>
  <c r="I2447" i="1"/>
  <c r="AJ2189" i="1"/>
  <c r="AH1488" i="1"/>
  <c r="AJ2281" i="1"/>
  <c r="AJ1299" i="1"/>
  <c r="AH2213" i="1"/>
  <c r="AJ1275" i="1"/>
  <c r="AJ2275" i="1"/>
  <c r="AJ2341" i="1"/>
  <c r="AJ2651" i="1"/>
  <c r="AG2325" i="1"/>
  <c r="AF2325" i="1"/>
  <c r="AJ1014" i="1"/>
  <c r="AF2131" i="1"/>
  <c r="AG2131" i="1"/>
  <c r="AH1432" i="1"/>
  <c r="AJ1900" i="1"/>
  <c r="AG2637" i="1"/>
  <c r="AF2637" i="1"/>
  <c r="AJ2231" i="1"/>
  <c r="AH1460" i="1"/>
  <c r="AJ2097" i="1"/>
  <c r="AH1763" i="1"/>
  <c r="AJ1524" i="1"/>
  <c r="AJ2471" i="1"/>
  <c r="AJ1242" i="1"/>
  <c r="AJ1211" i="1"/>
  <c r="AG1402" i="1"/>
  <c r="AF1402" i="1"/>
  <c r="AJ2561" i="1"/>
  <c r="AH902" i="1"/>
  <c r="AJ1968" i="1"/>
  <c r="AH2273" i="1"/>
  <c r="AH2140" i="1"/>
  <c r="AJ2249" i="1"/>
  <c r="AF1301" i="1"/>
  <c r="AG1301" i="1"/>
  <c r="AJ783" i="1"/>
  <c r="AG2216" i="1"/>
  <c r="AF2216" i="1"/>
  <c r="AJ1837" i="1"/>
  <c r="AJ1669" i="1"/>
  <c r="G1291" i="1"/>
  <c r="G2183" i="1"/>
  <c r="F1382" i="1"/>
  <c r="E1382" i="1"/>
  <c r="I1805" i="1"/>
  <c r="W2138" i="1"/>
  <c r="T1716" i="1"/>
  <c r="S1716" i="1"/>
  <c r="AJ1738" i="1"/>
  <c r="W740" i="1"/>
  <c r="W2277" i="1"/>
  <c r="T2104" i="1"/>
  <c r="S2104" i="1"/>
  <c r="I712" i="1"/>
  <c r="W1209" i="1"/>
  <c r="T885" i="1"/>
  <c r="S885" i="1"/>
  <c r="W2443" i="1"/>
  <c r="U1914" i="1"/>
  <c r="U2494" i="1"/>
  <c r="I1846" i="1"/>
  <c r="AH1088" i="1"/>
  <c r="U907" i="1"/>
  <c r="G1688" i="1"/>
  <c r="W2274" i="1"/>
  <c r="W1140" i="1"/>
  <c r="S2626" i="1"/>
  <c r="T2626" i="1"/>
  <c r="W998" i="1"/>
  <c r="U991" i="1"/>
  <c r="AG913" i="1"/>
  <c r="AF913" i="1"/>
  <c r="AJ868" i="1"/>
  <c r="AG838" i="1"/>
  <c r="AF838" i="1"/>
  <c r="G2000" i="1"/>
  <c r="I2307" i="1"/>
  <c r="I2395" i="1"/>
  <c r="I2546" i="1"/>
  <c r="E1208" i="1"/>
  <c r="F1208" i="1"/>
  <c r="AJ927" i="1"/>
  <c r="F2554" i="1"/>
  <c r="E2554" i="1"/>
  <c r="G1689" i="1"/>
  <c r="G1856" i="1"/>
  <c r="G969" i="1"/>
  <c r="G1610" i="1"/>
  <c r="F1615" i="1"/>
  <c r="E1615" i="1"/>
  <c r="G1376" i="1"/>
  <c r="E2298" i="1"/>
  <c r="F2298" i="1"/>
  <c r="G1173" i="1"/>
  <c r="G1570" i="1"/>
  <c r="F1378" i="1"/>
  <c r="E1378" i="1"/>
  <c r="E958" i="1"/>
  <c r="F958" i="1"/>
  <c r="AH1878" i="1"/>
  <c r="G1761" i="1"/>
  <c r="G1565" i="1"/>
  <c r="AJ1728" i="1"/>
  <c r="I1962" i="1"/>
  <c r="G1210" i="1"/>
  <c r="G1433" i="1"/>
  <c r="E2250" i="1"/>
  <c r="F2250" i="1"/>
  <c r="AJ2291" i="1"/>
  <c r="I2564" i="1"/>
  <c r="G1762" i="1"/>
  <c r="I731" i="1"/>
  <c r="AF1181" i="1"/>
  <c r="AG1181" i="1"/>
  <c r="G1814" i="1"/>
  <c r="I1285" i="1"/>
  <c r="I2598" i="1"/>
  <c r="AJ2587" i="1"/>
  <c r="G2422" i="1"/>
  <c r="F1573" i="1"/>
  <c r="E1573" i="1"/>
  <c r="E2058" i="1"/>
  <c r="F2058" i="1"/>
  <c r="AF1474" i="1"/>
  <c r="AG1474" i="1"/>
  <c r="G1276" i="1"/>
  <c r="F2606" i="1"/>
  <c r="E2606" i="1"/>
  <c r="I1228" i="1"/>
  <c r="E1697" i="1"/>
  <c r="F1697" i="1"/>
  <c r="AF1876" i="1"/>
  <c r="AG1876" i="1"/>
  <c r="AF1324" i="1"/>
  <c r="AG1324" i="1"/>
  <c r="AF2498" i="1"/>
  <c r="AG2498" i="1"/>
  <c r="AF2681" i="1"/>
  <c r="AG2681" i="1"/>
  <c r="AF1302" i="1"/>
  <c r="AG1302" i="1"/>
  <c r="I833" i="1"/>
  <c r="I2461" i="1"/>
  <c r="AG794" i="1"/>
  <c r="AF794" i="1"/>
  <c r="I2220" i="1"/>
  <c r="E2007" i="1"/>
  <c r="F2007" i="1"/>
  <c r="W1129" i="1"/>
  <c r="W2539" i="1"/>
  <c r="W1268" i="1"/>
  <c r="W1134" i="1"/>
  <c r="AH1888" i="1"/>
  <c r="G2032" i="1"/>
  <c r="T2010" i="1"/>
  <c r="S2010" i="1"/>
  <c r="W2357" i="1"/>
  <c r="U2165" i="1"/>
  <c r="T2197" i="1"/>
  <c r="S2197" i="1"/>
  <c r="U2271" i="1"/>
  <c r="T737" i="1"/>
  <c r="S737" i="1"/>
  <c r="U2429" i="1"/>
  <c r="U1799" i="1"/>
  <c r="S2580" i="1"/>
  <c r="T2580" i="1"/>
  <c r="W1753" i="1"/>
  <c r="W1394" i="1"/>
  <c r="W1438" i="1"/>
  <c r="I835" i="1"/>
  <c r="AJ939" i="1"/>
  <c r="AG1859" i="1"/>
  <c r="AF1859" i="1"/>
  <c r="AF2335" i="1"/>
  <c r="AG2335" i="1"/>
  <c r="AG1894" i="1"/>
  <c r="AF1894" i="1"/>
  <c r="AJ2095" i="1"/>
  <c r="G1532" i="1"/>
  <c r="T1866" i="1"/>
  <c r="S1866" i="1"/>
  <c r="U1225" i="1"/>
  <c r="T2563" i="1"/>
  <c r="S2563" i="1"/>
  <c r="W2515" i="1"/>
  <c r="U1460" i="1"/>
  <c r="W1730" i="1"/>
  <c r="S973" i="1"/>
  <c r="T973" i="1"/>
  <c r="W1947" i="1"/>
  <c r="W2534" i="1"/>
  <c r="W1147" i="1"/>
  <c r="W1969" i="1"/>
  <c r="U2334" i="1"/>
  <c r="S1950" i="1"/>
  <c r="T1950" i="1"/>
  <c r="AJ2451" i="1"/>
  <c r="AG1603" i="1"/>
  <c r="AF1603" i="1"/>
  <c r="AG1220" i="1"/>
  <c r="AF1220" i="1"/>
  <c r="AF2671" i="1"/>
  <c r="AG2671" i="1"/>
  <c r="G1212" i="1"/>
  <c r="I1964" i="1"/>
  <c r="U2182" i="1"/>
  <c r="AJ2271" i="1"/>
  <c r="AJ1121" i="1"/>
  <c r="AJ984" i="1"/>
  <c r="I1809" i="1"/>
  <c r="E844" i="1"/>
  <c r="F844" i="1"/>
  <c r="F2220" i="1"/>
  <c r="E2220" i="1"/>
  <c r="W2420" i="1"/>
  <c r="W1247" i="1"/>
  <c r="U771" i="1"/>
  <c r="U1699" i="1"/>
  <c r="U2323" i="1"/>
  <c r="U1231" i="1"/>
  <c r="U978" i="1"/>
  <c r="W2380" i="1"/>
  <c r="S2577" i="1"/>
  <c r="T2577" i="1"/>
  <c r="W1539" i="1"/>
  <c r="T2354" i="1"/>
  <c r="S2354" i="1"/>
  <c r="AH961" i="1"/>
  <c r="U2121" i="1"/>
  <c r="W1830" i="1"/>
  <c r="U2159" i="1"/>
  <c r="G991" i="1"/>
  <c r="E1802" i="1"/>
  <c r="F1802" i="1"/>
  <c r="AH1573" i="1"/>
  <c r="AH2552" i="1"/>
  <c r="AG2155" i="1"/>
  <c r="AF2155" i="1"/>
  <c r="AH824" i="1"/>
  <c r="AJ1987" i="1"/>
  <c r="AH1118" i="1"/>
  <c r="AH2453" i="1"/>
  <c r="AH1924" i="1"/>
  <c r="AJ977" i="1"/>
  <c r="AH1654" i="1"/>
  <c r="I987" i="1"/>
  <c r="E2034" i="1"/>
  <c r="F2034" i="1"/>
  <c r="E918" i="1"/>
  <c r="F918" i="1"/>
  <c r="G1096" i="1"/>
  <c r="F1917" i="1"/>
  <c r="E1917" i="1"/>
  <c r="I2592" i="1"/>
  <c r="AH1368" i="1"/>
  <c r="AH1354" i="1"/>
  <c r="AG1761" i="1"/>
  <c r="AF1761" i="1"/>
  <c r="AH1019" i="1"/>
  <c r="AJ786" i="1"/>
  <c r="W2134" i="1"/>
  <c r="W872" i="1"/>
  <c r="S2126" i="1"/>
  <c r="T2126" i="1"/>
  <c r="U2206" i="1"/>
  <c r="U1319" i="1"/>
  <c r="W728" i="1"/>
  <c r="W878" i="1"/>
  <c r="W2376" i="1"/>
  <c r="T988" i="1"/>
  <c r="S988" i="1"/>
  <c r="AJ1485" i="1"/>
  <c r="T2465" i="1"/>
  <c r="S2465" i="1"/>
  <c r="T2586" i="1"/>
  <c r="S2586" i="1"/>
  <c r="G2456" i="1"/>
  <c r="I2339" i="1"/>
  <c r="AG2412" i="1"/>
  <c r="AF2412" i="1"/>
  <c r="AF896" i="1"/>
  <c r="AG896" i="1"/>
  <c r="AG781" i="1"/>
  <c r="AF781" i="1"/>
  <c r="AJ1786" i="1"/>
  <c r="AF796" i="1"/>
  <c r="AG796" i="1"/>
  <c r="AF1911" i="1"/>
  <c r="AG1911" i="1"/>
  <c r="W2434" i="1"/>
  <c r="U1731" i="1"/>
  <c r="T967" i="1"/>
  <c r="S967" i="1"/>
  <c r="W1215" i="1"/>
  <c r="I1998" i="1"/>
  <c r="G2663" i="1"/>
  <c r="I1346" i="1"/>
  <c r="G2062" i="1"/>
  <c r="G1557" i="1"/>
  <c r="T2641" i="1"/>
  <c r="S2641" i="1"/>
  <c r="U1194" i="1"/>
  <c r="T1990" i="1"/>
  <c r="S1990" i="1"/>
  <c r="W2456" i="1"/>
  <c r="S789" i="1"/>
  <c r="T789" i="1"/>
  <c r="U892" i="1"/>
  <c r="U2107" i="1"/>
  <c r="T1229" i="1"/>
  <c r="S1229" i="1"/>
  <c r="T2567" i="1"/>
  <c r="S2567" i="1"/>
  <c r="S867" i="1"/>
  <c r="T867" i="1"/>
  <c r="S1132" i="1"/>
  <c r="T1132" i="1"/>
  <c r="U1355" i="1"/>
  <c r="U1920" i="1"/>
  <c r="U2387" i="1"/>
  <c r="G2415" i="1"/>
  <c r="U2215" i="1"/>
  <c r="AG2120" i="1"/>
  <c r="AF2120" i="1"/>
  <c r="E1390" i="1"/>
  <c r="F1390" i="1"/>
  <c r="E996" i="1"/>
  <c r="F996" i="1"/>
  <c r="F2362" i="1"/>
  <c r="E2362" i="1"/>
  <c r="F1355" i="1"/>
  <c r="E1355" i="1"/>
  <c r="F2246" i="1"/>
  <c r="E2246" i="1"/>
  <c r="G750" i="1"/>
  <c r="I1864" i="1"/>
  <c r="AJ844" i="1"/>
  <c r="U2490" i="1"/>
  <c r="U1598" i="1"/>
  <c r="U731" i="1"/>
  <c r="W2072" i="1"/>
  <c r="U1906" i="1"/>
  <c r="W2581" i="1"/>
  <c r="T1267" i="1"/>
  <c r="S1267" i="1"/>
  <c r="U2661" i="1"/>
  <c r="W827" i="1"/>
  <c r="W1665" i="1"/>
  <c r="W2549" i="1"/>
  <c r="W953" i="1"/>
  <c r="U834" i="1"/>
  <c r="U2531" i="1"/>
  <c r="U1584" i="1"/>
  <c r="W993" i="1"/>
  <c r="U1979" i="1"/>
  <c r="U2049" i="1"/>
  <c r="S1578" i="1"/>
  <c r="T1578" i="1"/>
  <c r="T1009" i="1"/>
  <c r="S1009" i="1"/>
  <c r="W1077" i="1"/>
  <c r="U1316" i="1"/>
  <c r="W1959" i="1"/>
  <c r="W2297" i="1"/>
  <c r="S1539" i="1"/>
  <c r="T1539" i="1"/>
  <c r="G2677" i="1"/>
  <c r="AH792" i="1"/>
  <c r="U2023" i="1"/>
  <c r="W1641" i="1"/>
  <c r="S1667" i="1"/>
  <c r="T1667" i="1"/>
  <c r="T2439" i="1"/>
  <c r="S2439" i="1"/>
  <c r="AJ1168" i="1"/>
  <c r="W1837" i="1"/>
  <c r="I2067" i="1"/>
  <c r="I1678" i="1"/>
  <c r="W2522" i="1"/>
  <c r="W1824" i="1"/>
  <c r="U2397" i="1"/>
  <c r="I1625" i="1"/>
  <c r="F2592" i="1"/>
  <c r="E2592" i="1"/>
  <c r="F1180" i="1"/>
  <c r="E1180" i="1"/>
  <c r="AJ1193" i="1"/>
  <c r="AJ2645" i="1"/>
  <c r="AH1659" i="1"/>
  <c r="AJ2042" i="1"/>
  <c r="AH2165" i="1"/>
  <c r="AH2283" i="1"/>
  <c r="AJ2016" i="1"/>
  <c r="AJ2316" i="1"/>
  <c r="AF1842" i="1"/>
  <c r="AG1842" i="1"/>
  <c r="AJ2654" i="1"/>
  <c r="I2622" i="1"/>
  <c r="W988" i="1"/>
  <c r="U1637" i="1"/>
  <c r="U1987" i="1"/>
  <c r="W1348" i="1"/>
  <c r="W1720" i="1"/>
  <c r="I1224" i="1"/>
  <c r="U790" i="1"/>
  <c r="W1205" i="1"/>
  <c r="W1204" i="1"/>
  <c r="W1330" i="1"/>
  <c r="W958" i="1"/>
  <c r="T2362" i="1"/>
  <c r="S2362" i="1"/>
  <c r="W2146" i="1"/>
  <c r="U770" i="1"/>
  <c r="U2240" i="1"/>
  <c r="U1640" i="1"/>
  <c r="T2588" i="1"/>
  <c r="S2588" i="1"/>
  <c r="W2477" i="1"/>
  <c r="T1792" i="1"/>
  <c r="S1792" i="1"/>
  <c r="W1023" i="1"/>
  <c r="S2620" i="1"/>
  <c r="T2620" i="1"/>
  <c r="T2484" i="1"/>
  <c r="S2484" i="1"/>
  <c r="T1359" i="1"/>
  <c r="S1359" i="1"/>
  <c r="S1293" i="1"/>
  <c r="T1293" i="1"/>
  <c r="U2348" i="1"/>
  <c r="U1903" i="1"/>
  <c r="W2307" i="1"/>
  <c r="T1157" i="1"/>
  <c r="S1157" i="1"/>
  <c r="U1285" i="1"/>
  <c r="W2379" i="1"/>
  <c r="S2571" i="1"/>
  <c r="T2571" i="1"/>
  <c r="U914" i="1"/>
  <c r="U1051" i="1"/>
  <c r="S2012" i="1"/>
  <c r="T2012" i="1"/>
  <c r="I2533" i="1"/>
  <c r="T2262" i="1"/>
  <c r="S2262" i="1"/>
  <c r="S1192" i="1"/>
  <c r="T1192" i="1"/>
  <c r="I2581" i="1"/>
  <c r="AJ2000" i="1"/>
  <c r="U738" i="1"/>
  <c r="U1006" i="1"/>
  <c r="I1420" i="1"/>
  <c r="S1167" i="1"/>
  <c r="T1167" i="1"/>
  <c r="I2464" i="1"/>
  <c r="U2095" i="1"/>
  <c r="W862" i="1"/>
  <c r="S1879" i="1"/>
  <c r="T1879" i="1"/>
  <c r="I2094" i="1"/>
  <c r="W1781" i="1"/>
  <c r="W1322" i="1"/>
  <c r="I1522" i="1"/>
  <c r="T2131" i="1"/>
  <c r="S2131" i="1"/>
  <c r="U2072" i="1"/>
  <c r="S1212" i="1"/>
  <c r="T1212" i="1"/>
  <c r="S1869" i="1"/>
  <c r="T1869" i="1"/>
  <c r="T1906" i="1"/>
  <c r="S1906" i="1"/>
  <c r="S1400" i="1"/>
  <c r="T1400" i="1"/>
  <c r="T2581" i="1"/>
  <c r="S2581" i="1"/>
  <c r="U1414" i="1"/>
  <c r="U1267" i="1"/>
  <c r="S912" i="1"/>
  <c r="T912" i="1"/>
  <c r="W2661" i="1"/>
  <c r="T1325" i="1"/>
  <c r="S1325" i="1"/>
  <c r="T827" i="1"/>
  <c r="S827" i="1"/>
  <c r="U1665" i="1"/>
  <c r="U2549" i="1"/>
  <c r="S953" i="1"/>
  <c r="T953" i="1"/>
  <c r="S1785" i="1"/>
  <c r="T1785" i="1"/>
  <c r="T834" i="1"/>
  <c r="S834" i="1"/>
  <c r="W2531" i="1"/>
  <c r="S1584" i="1"/>
  <c r="T1584" i="1"/>
  <c r="U993" i="1"/>
  <c r="T1979" i="1"/>
  <c r="S1979" i="1"/>
  <c r="W2049" i="1"/>
  <c r="W1578" i="1"/>
  <c r="U1009" i="1"/>
  <c r="S1077" i="1"/>
  <c r="T1077" i="1"/>
  <c r="U1046" i="1"/>
  <c r="I1661" i="1"/>
  <c r="G1457" i="1"/>
  <c r="W1218" i="1"/>
  <c r="W1782" i="1"/>
  <c r="U2267" i="1"/>
  <c r="G2384" i="1"/>
  <c r="F2132" i="1"/>
  <c r="E2132" i="1"/>
  <c r="I1122" i="1"/>
  <c r="F725" i="1"/>
  <c r="E725" i="1"/>
  <c r="AG820" i="1"/>
  <c r="AF820" i="1"/>
  <c r="AJ792" i="1"/>
  <c r="AJ1323" i="1"/>
  <c r="AH1597" i="1"/>
  <c r="AH1237" i="1"/>
  <c r="AG2049" i="1"/>
  <c r="AF2049" i="1"/>
  <c r="AG1631" i="1"/>
  <c r="AF1631" i="1"/>
  <c r="AG1096" i="1"/>
  <c r="AF1096" i="1"/>
  <c r="AH1695" i="1"/>
  <c r="AG1886" i="1"/>
  <c r="AF1886" i="1"/>
  <c r="AJ1091" i="1"/>
  <c r="AF1884" i="1"/>
  <c r="AG1884" i="1"/>
  <c r="AJ1815" i="1"/>
  <c r="AG1813" i="1"/>
  <c r="AF1813" i="1"/>
  <c r="AH1628" i="1"/>
  <c r="AH1984" i="1"/>
  <c r="AF2164" i="1"/>
  <c r="AG2164" i="1"/>
  <c r="AJ2473" i="1"/>
  <c r="AG2345" i="1"/>
  <c r="AF2345" i="1"/>
  <c r="AH2282" i="1"/>
  <c r="AG2465" i="1"/>
  <c r="AF2465" i="1"/>
  <c r="AH1730" i="1"/>
  <c r="AH1408" i="1"/>
  <c r="AG1292" i="1"/>
  <c r="AF1292" i="1"/>
  <c r="AF1500" i="1"/>
  <c r="AG1500" i="1"/>
  <c r="AH2492" i="1"/>
  <c r="AH2486" i="1"/>
  <c r="AJ2019" i="1"/>
  <c r="AG1907" i="1"/>
  <c r="AF1907" i="1"/>
  <c r="AJ981" i="1"/>
  <c r="AG978" i="1"/>
  <c r="AF978" i="1"/>
  <c r="AG1935" i="1"/>
  <c r="AF1935" i="1"/>
  <c r="AF1476" i="1"/>
  <c r="AG1476" i="1"/>
  <c r="AF2191" i="1"/>
  <c r="AG2191" i="1"/>
  <c r="AG2361" i="1"/>
  <c r="AF2361" i="1"/>
  <c r="E859" i="1"/>
  <c r="F859" i="1"/>
  <c r="G1834" i="1"/>
  <c r="I1036" i="1"/>
  <c r="W1898" i="1"/>
  <c r="G2089" i="1"/>
  <c r="S1373" i="1"/>
  <c r="T1373" i="1"/>
  <c r="U1180" i="1"/>
  <c r="T1242" i="1"/>
  <c r="S1242" i="1"/>
  <c r="U2449" i="1"/>
  <c r="U2306" i="1"/>
  <c r="U2026" i="1"/>
  <c r="U2507" i="1"/>
  <c r="U2014" i="1"/>
  <c r="W2364" i="1"/>
  <c r="U1887" i="1"/>
  <c r="S1273" i="1"/>
  <c r="T1273" i="1"/>
  <c r="U1501" i="1"/>
  <c r="T816" i="1"/>
  <c r="S816" i="1"/>
  <c r="T1835" i="1"/>
  <c r="S1835" i="1"/>
  <c r="U2198" i="1"/>
  <c r="W1277" i="1"/>
  <c r="U2078" i="1"/>
  <c r="W1691" i="1"/>
  <c r="U1436" i="1"/>
  <c r="W1627" i="1"/>
  <c r="S1832" i="1"/>
  <c r="T1832" i="1"/>
  <c r="S2355" i="1"/>
  <c r="T2355" i="1"/>
  <c r="U1110" i="1"/>
  <c r="S1045" i="1"/>
  <c r="T1045" i="1"/>
  <c r="U1527" i="1"/>
  <c r="W1944" i="1"/>
  <c r="W2189" i="1"/>
  <c r="AJ2270" i="1"/>
  <c r="W1254" i="1"/>
  <c r="U863" i="1"/>
  <c r="W1096" i="1"/>
  <c r="W1875" i="1"/>
  <c r="U954" i="1"/>
  <c r="T1031" i="1"/>
  <c r="S1031" i="1"/>
  <c r="I2673" i="1"/>
  <c r="G853" i="1"/>
  <c r="U2027" i="1"/>
  <c r="U1531" i="1"/>
  <c r="W2268" i="1"/>
  <c r="G1405" i="1"/>
  <c r="G2591" i="1"/>
  <c r="G2310" i="1"/>
  <c r="I1014" i="1"/>
  <c r="AF880" i="1"/>
  <c r="AG880" i="1"/>
  <c r="AJ1581" i="1"/>
  <c r="AG2159" i="1"/>
  <c r="AF2159" i="1"/>
  <c r="AJ2261" i="1"/>
  <c r="AG1365" i="1"/>
  <c r="AF1365" i="1"/>
  <c r="AH1413" i="1"/>
  <c r="AF2300" i="1"/>
  <c r="AG2300" i="1"/>
  <c r="AJ1952" i="1"/>
  <c r="AJ2098" i="1"/>
  <c r="AH1967" i="1"/>
  <c r="AF2085" i="1"/>
  <c r="AG2085" i="1"/>
  <c r="AH1391" i="1"/>
  <c r="AJ713" i="1"/>
  <c r="AF2662" i="1"/>
  <c r="AG2662" i="1"/>
  <c r="AG1112" i="1"/>
  <c r="AF1112" i="1"/>
  <c r="AH1978" i="1"/>
  <c r="AJ1594" i="1"/>
  <c r="AJ1047" i="1"/>
  <c r="AH1905" i="1"/>
  <c r="AF1702" i="1"/>
  <c r="AG1702" i="1"/>
  <c r="AF2338" i="1"/>
  <c r="AG2338" i="1"/>
  <c r="AF2084" i="1"/>
  <c r="AG2084" i="1"/>
  <c r="AF1684" i="1"/>
  <c r="AG1684" i="1"/>
  <c r="AF1699" i="1"/>
  <c r="AG1699" i="1"/>
  <c r="AH1333" i="1"/>
  <c r="AF1254" i="1"/>
  <c r="AG1254" i="1"/>
  <c r="AF1580" i="1"/>
  <c r="AG1580" i="1"/>
  <c r="AH1458" i="1"/>
  <c r="AG1596" i="1"/>
  <c r="AF1596" i="1"/>
  <c r="AH770" i="1"/>
  <c r="AJ1007" i="1"/>
  <c r="AG2656" i="1"/>
  <c r="AF2656" i="1"/>
  <c r="AH1620" i="1"/>
  <c r="AF2431" i="1"/>
  <c r="AG2431" i="1"/>
  <c r="AH1051" i="1"/>
  <c r="I1031" i="1"/>
  <c r="I2101" i="1"/>
  <c r="G2614" i="1"/>
  <c r="T2524" i="1"/>
  <c r="S2524" i="1"/>
  <c r="G1280" i="1"/>
  <c r="W986" i="1"/>
  <c r="I1908" i="1"/>
  <c r="I1729" i="1"/>
  <c r="S903" i="1"/>
  <c r="T903" i="1"/>
  <c r="G956" i="1"/>
  <c r="U1182" i="1"/>
  <c r="U902" i="1"/>
  <c r="W947" i="1"/>
  <c r="W941" i="1"/>
  <c r="W1397" i="1"/>
  <c r="S1734" i="1"/>
  <c r="T1734" i="1"/>
  <c r="S1427" i="1"/>
  <c r="T1427" i="1"/>
  <c r="U1641" i="1"/>
  <c r="S2510" i="1"/>
  <c r="T2510" i="1"/>
  <c r="W2414" i="1"/>
  <c r="W1675" i="1"/>
  <c r="W1382" i="1"/>
  <c r="U1343" i="1"/>
  <c r="T1485" i="1"/>
  <c r="S1485" i="1"/>
  <c r="S1530" i="1"/>
  <c r="T1530" i="1"/>
  <c r="T2163" i="1"/>
  <c r="S2163" i="1"/>
  <c r="T2688" i="1"/>
  <c r="S2688" i="1"/>
  <c r="U1202" i="1"/>
  <c r="U933" i="1"/>
  <c r="U895" i="1"/>
  <c r="U1566" i="1"/>
  <c r="S1825" i="1"/>
  <c r="T1825" i="1"/>
  <c r="U2242" i="1"/>
  <c r="S1036" i="1"/>
  <c r="T1036" i="1"/>
  <c r="W2008" i="1"/>
  <c r="T1980" i="1"/>
  <c r="S1980" i="1"/>
  <c r="T870" i="1"/>
  <c r="S870" i="1"/>
  <c r="U1688" i="1"/>
  <c r="T2530" i="1"/>
  <c r="S2530" i="1"/>
  <c r="U1035" i="1"/>
  <c r="W2245" i="1"/>
  <c r="W714" i="1"/>
  <c r="I1350" i="1"/>
  <c r="S1084" i="1"/>
  <c r="T1084" i="1"/>
  <c r="I872" i="1"/>
  <c r="G1884" i="1"/>
  <c r="I2520" i="1"/>
  <c r="G936" i="1"/>
  <c r="I1423" i="1"/>
  <c r="AJ1203" i="1"/>
  <c r="AF1098" i="1"/>
  <c r="AG1098" i="1"/>
  <c r="AH2200" i="1"/>
  <c r="AH988" i="1"/>
  <c r="AH2414" i="1"/>
  <c r="AJ1938" i="1"/>
  <c r="AH2317" i="1"/>
  <c r="AH1327" i="1"/>
  <c r="AJ2169" i="1"/>
  <c r="AJ1487" i="1"/>
  <c r="AJ1005" i="1"/>
  <c r="AG2536" i="1"/>
  <c r="AF2536" i="1"/>
  <c r="AJ2226" i="1"/>
  <c r="AH2204" i="1"/>
  <c r="AG1176" i="1"/>
  <c r="AF1176" i="1"/>
  <c r="AH1366" i="1"/>
  <c r="AH901" i="1"/>
  <c r="AF2483" i="1"/>
  <c r="AG2483" i="1"/>
  <c r="AH2386" i="1"/>
  <c r="AF1822" i="1"/>
  <c r="AG1822" i="1"/>
  <c r="AG1634" i="1"/>
  <c r="AF1634" i="1"/>
  <c r="AH1140" i="1"/>
  <c r="AG1233" i="1"/>
  <c r="AF1233" i="1"/>
  <c r="AG1270" i="1"/>
  <c r="AF1270" i="1"/>
  <c r="AG2488" i="1"/>
  <c r="AF2488" i="1"/>
  <c r="AG2088" i="1"/>
  <c r="AF2088" i="1"/>
  <c r="AJ2122" i="1"/>
  <c r="AH2082" i="1"/>
  <c r="AF1667" i="1"/>
  <c r="AG1667" i="1"/>
  <c r="AH1857" i="1"/>
  <c r="AG793" i="1"/>
  <c r="AF793" i="1"/>
  <c r="AG2340" i="1"/>
  <c r="AF2340" i="1"/>
  <c r="AG729" i="1"/>
  <c r="AF729" i="1"/>
  <c r="AG1852" i="1"/>
  <c r="AF1852" i="1"/>
  <c r="AG2701" i="1"/>
  <c r="AF2701" i="1"/>
  <c r="E1123" i="1"/>
  <c r="F1123" i="1"/>
  <c r="I1636" i="1"/>
  <c r="I2053" i="1"/>
  <c r="E792" i="1"/>
  <c r="F792" i="1"/>
  <c r="F2038" i="1"/>
  <c r="E2038" i="1"/>
  <c r="E2430" i="1"/>
  <c r="F2430" i="1"/>
  <c r="I1493" i="1"/>
  <c r="AH1110" i="1"/>
  <c r="G2683" i="1"/>
  <c r="E1724" i="1"/>
  <c r="F1724" i="1"/>
  <c r="I2009" i="1"/>
  <c r="I2361" i="1"/>
  <c r="AG2450" i="1"/>
  <c r="AF2450" i="1"/>
  <c r="F1919" i="1"/>
  <c r="E1919" i="1"/>
  <c r="E2265" i="1"/>
  <c r="F2265" i="1"/>
  <c r="G1037" i="1"/>
  <c r="W869" i="1"/>
  <c r="I2089" i="1"/>
  <c r="U1896" i="1"/>
  <c r="U1155" i="1"/>
  <c r="U1696" i="1"/>
  <c r="T1432" i="1"/>
  <c r="S1432" i="1"/>
  <c r="W1412" i="1"/>
  <c r="W1035" i="1"/>
  <c r="T939" i="1"/>
  <c r="S939" i="1"/>
  <c r="W2128" i="1"/>
  <c r="I1969" i="1"/>
  <c r="G1383" i="1"/>
  <c r="W1949" i="1"/>
  <c r="I2613" i="1"/>
  <c r="U2522" i="1"/>
  <c r="T1824" i="1"/>
  <c r="S1824" i="1"/>
  <c r="W2397" i="1"/>
  <c r="G1281" i="1"/>
  <c r="F2309" i="1"/>
  <c r="E2309" i="1"/>
  <c r="F848" i="1"/>
  <c r="E848" i="1"/>
  <c r="AF1515" i="1"/>
  <c r="AG1515" i="1"/>
  <c r="AG1193" i="1"/>
  <c r="AF1193" i="1"/>
  <c r="AH1834" i="1"/>
  <c r="AG1455" i="1"/>
  <c r="AF1455" i="1"/>
  <c r="AF2645" i="1"/>
  <c r="AG2645" i="1"/>
  <c r="AF1162" i="1"/>
  <c r="AG1162" i="1"/>
  <c r="AG1659" i="1"/>
  <c r="AF1659" i="1"/>
  <c r="AF1571" i="1"/>
  <c r="AG1571" i="1"/>
  <c r="AF2683" i="1"/>
  <c r="AG2683" i="1"/>
  <c r="AH2042" i="1"/>
  <c r="AG2046" i="1"/>
  <c r="AF2046" i="1"/>
  <c r="AG2375" i="1"/>
  <c r="AF2375" i="1"/>
  <c r="AG2165" i="1"/>
  <c r="AF2165" i="1"/>
  <c r="AG1632" i="1"/>
  <c r="AF1632" i="1"/>
  <c r="AF2405" i="1"/>
  <c r="AG2405" i="1"/>
  <c r="AJ2674" i="1"/>
  <c r="AF2283" i="1"/>
  <c r="AG2283" i="1"/>
  <c r="AF750" i="1"/>
  <c r="AG750" i="1"/>
  <c r="AF1882" i="1"/>
  <c r="AG1882" i="1"/>
  <c r="AG2016" i="1"/>
  <c r="AF2016" i="1"/>
  <c r="AJ735" i="1"/>
  <c r="AJ1161" i="1"/>
  <c r="AF2316" i="1"/>
  <c r="AG2316" i="1"/>
  <c r="AG2644" i="1"/>
  <c r="AF2644" i="1"/>
  <c r="AJ1425" i="1"/>
  <c r="AJ865" i="1"/>
  <c r="AH1842" i="1"/>
  <c r="AH1062" i="1"/>
  <c r="AJ1210" i="1"/>
  <c r="AG1313" i="1"/>
  <c r="AF1313" i="1"/>
  <c r="AH2654" i="1"/>
  <c r="AG1648" i="1"/>
  <c r="AF1648" i="1"/>
  <c r="AG938" i="1"/>
  <c r="AF938" i="1"/>
  <c r="AG2136" i="1"/>
  <c r="AF2136" i="1"/>
  <c r="AH1652" i="1"/>
  <c r="G764" i="1"/>
  <c r="G2622" i="1"/>
  <c r="E1889" i="1"/>
  <c r="F1889" i="1"/>
  <c r="I2371" i="1"/>
  <c r="U1820" i="1"/>
  <c r="I976" i="1"/>
  <c r="U976" i="1"/>
  <c r="U805" i="1"/>
  <c r="W1642" i="1"/>
  <c r="I929" i="1"/>
  <c r="U1911" i="1"/>
  <c r="I2511" i="1"/>
  <c r="W1763" i="1"/>
  <c r="G1529" i="1"/>
  <c r="S1582" i="1"/>
  <c r="T1582" i="1"/>
  <c r="I2532" i="1"/>
  <c r="W2055" i="1"/>
  <c r="U1203" i="1"/>
  <c r="W1297" i="1"/>
  <c r="F1576" i="1"/>
  <c r="E1576" i="1"/>
  <c r="E1771" i="1"/>
  <c r="F1771" i="1"/>
  <c r="G1300" i="1"/>
  <c r="AJ2661" i="1"/>
  <c r="AJ1722" i="1"/>
  <c r="AF2129" i="1"/>
  <c r="AG2129" i="1"/>
  <c r="AH1609" i="1"/>
  <c r="AJ1018" i="1"/>
  <c r="AG2141" i="1"/>
  <c r="AF2141" i="1"/>
  <c r="AH2358" i="1"/>
  <c r="AJ1219" i="1"/>
  <c r="AG1072" i="1"/>
  <c r="AF1072" i="1"/>
  <c r="AG2106" i="1"/>
  <c r="AF2106" i="1"/>
  <c r="AH2254" i="1"/>
  <c r="AH1994" i="1"/>
  <c r="AH835" i="1"/>
  <c r="AJ2320" i="1"/>
  <c r="AJ1621" i="1"/>
  <c r="AF2454" i="1"/>
  <c r="AG2454" i="1"/>
  <c r="AH2479" i="1"/>
  <c r="AJ1555" i="1"/>
  <c r="AH2528" i="1"/>
  <c r="AJ2174" i="1"/>
  <c r="AJ2634" i="1"/>
  <c r="AJ1578" i="1"/>
  <c r="AF2206" i="1"/>
  <c r="AG2206" i="1"/>
  <c r="AH1234" i="1"/>
  <c r="AH1278" i="1"/>
  <c r="AH2474" i="1"/>
  <c r="AH2494" i="1"/>
  <c r="AG1671" i="1"/>
  <c r="AF1671" i="1"/>
  <c r="AJ985" i="1"/>
  <c r="AF2545" i="1"/>
  <c r="AG2545" i="1"/>
  <c r="AJ1461" i="1"/>
  <c r="AF1375" i="1"/>
  <c r="AG1375" i="1"/>
  <c r="AF2513" i="1"/>
  <c r="AG2513" i="1"/>
  <c r="AG2506" i="1"/>
  <c r="AF2506" i="1"/>
  <c r="AJ2306" i="1"/>
  <c r="I1385" i="1"/>
  <c r="I2491" i="1"/>
  <c r="G2523" i="1"/>
  <c r="U1706" i="1"/>
  <c r="U1484" i="1"/>
  <c r="W2652" i="1"/>
  <c r="I839" i="1"/>
  <c r="U2630" i="1"/>
  <c r="W1693" i="1"/>
  <c r="U1518" i="1"/>
  <c r="G1203" i="1"/>
  <c r="U1833" i="1"/>
  <c r="U753" i="1"/>
  <c r="U2430" i="1"/>
  <c r="U1838" i="1"/>
  <c r="S2374" i="1"/>
  <c r="T2374" i="1"/>
  <c r="U2154" i="1"/>
  <c r="U2372" i="1"/>
  <c r="U1982" i="1"/>
  <c r="W1558" i="1"/>
  <c r="U1946" i="1"/>
  <c r="T1588" i="1"/>
  <c r="S1588" i="1"/>
  <c r="T1366" i="1"/>
  <c r="S1366" i="1"/>
  <c r="U1842" i="1"/>
  <c r="W1011" i="1"/>
  <c r="T858" i="1"/>
  <c r="S858" i="1"/>
  <c r="T2166" i="1"/>
  <c r="S2166" i="1"/>
  <c r="W2615" i="1"/>
  <c r="U1846" i="1"/>
  <c r="W1451" i="1"/>
  <c r="S1424" i="1"/>
  <c r="T1424" i="1"/>
  <c r="S1226" i="1"/>
  <c r="T1226" i="1"/>
  <c r="T2553" i="1"/>
  <c r="S2553" i="1"/>
  <c r="U2560" i="1"/>
  <c r="S1637" i="1"/>
  <c r="T1637" i="1"/>
  <c r="T2327" i="1"/>
  <c r="S2327" i="1"/>
  <c r="I2108" i="1"/>
  <c r="W1496" i="1"/>
  <c r="I1467" i="1"/>
  <c r="S2618" i="1"/>
  <c r="T2618" i="1"/>
  <c r="I1695" i="1"/>
  <c r="W2452" i="1"/>
  <c r="W2256" i="1"/>
  <c r="W876" i="1"/>
  <c r="W1095" i="1"/>
  <c r="U1195" i="1"/>
  <c r="W1437" i="1"/>
  <c r="U1014" i="1"/>
  <c r="U2082" i="1"/>
  <c r="G1114" i="1"/>
  <c r="G986" i="1"/>
  <c r="U1187" i="1"/>
  <c r="W1818" i="1"/>
  <c r="G1467" i="1"/>
  <c r="AJ1691" i="1"/>
  <c r="U2698" i="1"/>
  <c r="T889" i="1"/>
  <c r="S889" i="1"/>
  <c r="U2091" i="1"/>
  <c r="W1441" i="1"/>
  <c r="U2542" i="1"/>
  <c r="W1686" i="1"/>
  <c r="S995" i="1"/>
  <c r="T995" i="1"/>
  <c r="I2199" i="1"/>
  <c r="I2547" i="1"/>
  <c r="W1249" i="1"/>
  <c r="AH1122" i="1"/>
  <c r="W2234" i="1"/>
  <c r="U826" i="1"/>
  <c r="W2670" i="1"/>
  <c r="AH1362" i="1"/>
  <c r="U1476" i="1"/>
  <c r="F1258" i="1"/>
  <c r="E1258" i="1"/>
  <c r="AJ953" i="1"/>
  <c r="AG1623" i="1"/>
  <c r="AF1623" i="1"/>
  <c r="AF744" i="1"/>
  <c r="AG744" i="1"/>
  <c r="F2349" i="1"/>
  <c r="E2349" i="1"/>
  <c r="E2433" i="1"/>
  <c r="F2433" i="1"/>
  <c r="U2369" i="1"/>
  <c r="AH1322" i="1"/>
  <c r="AJ1467" i="1"/>
  <c r="F1803" i="1"/>
  <c r="E1803" i="1"/>
  <c r="I2233" i="1"/>
  <c r="I2555" i="1"/>
  <c r="W1800" i="1"/>
  <c r="S1500" i="1"/>
  <c r="T1500" i="1"/>
  <c r="S2140" i="1"/>
  <c r="T2140" i="1"/>
  <c r="S2132" i="1"/>
  <c r="T2132" i="1"/>
  <c r="U1904" i="1"/>
  <c r="W2528" i="1"/>
  <c r="U1404" i="1"/>
  <c r="T2332" i="1"/>
  <c r="S2332" i="1"/>
  <c r="W1217" i="1"/>
  <c r="AJ2370" i="1"/>
  <c r="AG731" i="1"/>
  <c r="AF731" i="1"/>
  <c r="AG2332" i="1"/>
  <c r="AF2332" i="1"/>
  <c r="AH2382" i="1"/>
  <c r="AH1129" i="1"/>
  <c r="AF1613" i="1"/>
  <c r="AG1613" i="1"/>
  <c r="AG1486" i="1"/>
  <c r="AF1486" i="1"/>
  <c r="AH845" i="1"/>
  <c r="AH2456" i="1"/>
  <c r="AH1089" i="1"/>
  <c r="E1413" i="1"/>
  <c r="F1413" i="1"/>
  <c r="F2273" i="1"/>
  <c r="E2273" i="1"/>
  <c r="AF2514" i="1"/>
  <c r="AG2514" i="1"/>
  <c r="S1142" i="1"/>
  <c r="T1142" i="1"/>
  <c r="AJ2606" i="1"/>
  <c r="AG1128" i="1"/>
  <c r="AF1128" i="1"/>
  <c r="AH2118" i="1"/>
  <c r="AH1055" i="1"/>
  <c r="G2496" i="1"/>
  <c r="E2555" i="1"/>
  <c r="F2555" i="1"/>
  <c r="AG847" i="1"/>
  <c r="AF847" i="1"/>
  <c r="G1894" i="1"/>
  <c r="AH2154" i="1"/>
  <c r="AH780" i="1"/>
  <c r="AJ2452" i="1"/>
  <c r="AJ2157" i="1"/>
  <c r="W2326" i="1"/>
  <c r="W1752" i="1"/>
  <c r="W1647" i="1"/>
  <c r="S930" i="1"/>
  <c r="T930" i="1"/>
  <c r="W1803" i="1"/>
  <c r="U2068" i="1"/>
  <c r="W1743" i="1"/>
  <c r="W804" i="1"/>
  <c r="U900" i="1"/>
  <c r="G1723" i="1"/>
  <c r="U1654" i="1"/>
  <c r="S1394" i="1"/>
  <c r="T1394" i="1"/>
  <c r="U1534" i="1"/>
  <c r="W2281" i="1"/>
  <c r="AJ2130" i="1"/>
  <c r="AH917" i="1"/>
  <c r="AJ937" i="1"/>
  <c r="AH930" i="1"/>
  <c r="AF957" i="1"/>
  <c r="AG957" i="1"/>
  <c r="I2087" i="1"/>
  <c r="U1866" i="1"/>
  <c r="W2183" i="1"/>
  <c r="I856" i="1"/>
  <c r="I2057" i="1"/>
  <c r="W1836" i="1"/>
  <c r="W1870" i="1"/>
  <c r="F988" i="1"/>
  <c r="E988" i="1"/>
  <c r="AF1149" i="1"/>
  <c r="AG1149" i="1"/>
  <c r="AG1903" i="1"/>
  <c r="AF1903" i="1"/>
  <c r="AJ2611" i="1"/>
  <c r="AJ2183" i="1"/>
  <c r="F1551" i="1"/>
  <c r="E1551" i="1"/>
  <c r="T1291" i="1"/>
  <c r="S1291" i="1"/>
  <c r="I1986" i="1"/>
  <c r="U1024" i="1"/>
  <c r="T1055" i="1"/>
  <c r="S1055" i="1"/>
  <c r="U1807" i="1"/>
  <c r="U2185" i="1"/>
  <c r="T1089" i="1"/>
  <c r="S1089" i="1"/>
  <c r="U2461" i="1"/>
  <c r="U838" i="1"/>
  <c r="W1279" i="1"/>
  <c r="I747" i="1"/>
  <c r="AH1108" i="1"/>
  <c r="AF1991" i="1"/>
  <c r="AG1991" i="1"/>
  <c r="AF967" i="1"/>
  <c r="AG967" i="1"/>
  <c r="AJ1287" i="1"/>
  <c r="AG1099" i="1"/>
  <c r="AF1099" i="1"/>
  <c r="AJ1792" i="1"/>
  <c r="G1388" i="1"/>
  <c r="G1936" i="1"/>
  <c r="W1804" i="1"/>
  <c r="W2050" i="1"/>
  <c r="U1101" i="1"/>
  <c r="U1008" i="1"/>
  <c r="W1808" i="1"/>
  <c r="U1450" i="1"/>
  <c r="W1812" i="1"/>
  <c r="T2020" i="1"/>
  <c r="S2020" i="1"/>
  <c r="G1560" i="1"/>
  <c r="G2589" i="1"/>
  <c r="E2191" i="1"/>
  <c r="F2191" i="1"/>
  <c r="G2094" i="1"/>
  <c r="G1220" i="1"/>
  <c r="S1638" i="1"/>
  <c r="T1638" i="1"/>
  <c r="S2043" i="1"/>
  <c r="T2043" i="1"/>
  <c r="S887" i="1"/>
  <c r="T887" i="1"/>
  <c r="U1656" i="1"/>
  <c r="U1988" i="1"/>
  <c r="T1311" i="1"/>
  <c r="S1311" i="1"/>
  <c r="S2470" i="1"/>
  <c r="T2470" i="1"/>
  <c r="T2287" i="1"/>
  <c r="S2287" i="1"/>
  <c r="W2419" i="1"/>
  <c r="U2293" i="1"/>
  <c r="W2608" i="1"/>
  <c r="S2562" i="1"/>
  <c r="T2562" i="1"/>
  <c r="AF2154" i="1"/>
  <c r="AG2154" i="1"/>
  <c r="AF1600" i="1"/>
  <c r="AG1600" i="1"/>
  <c r="AH1539" i="1"/>
  <c r="AH1872" i="1"/>
  <c r="AJ1422" i="1"/>
  <c r="E1440" i="1"/>
  <c r="F1440" i="1"/>
  <c r="U1380" i="1"/>
  <c r="U1752" i="1"/>
  <c r="T1647" i="1"/>
  <c r="S1647" i="1"/>
  <c r="U898" i="1"/>
  <c r="T2068" i="1"/>
  <c r="S2068" i="1"/>
  <c r="S1743" i="1"/>
  <c r="T1743" i="1"/>
  <c r="S1840" i="1"/>
  <c r="T1840" i="1"/>
  <c r="U1776" i="1"/>
  <c r="W2023" i="1"/>
  <c r="W938" i="1"/>
  <c r="W2407" i="1"/>
  <c r="G2020" i="1"/>
  <c r="U2362" i="1"/>
  <c r="S2348" i="1"/>
  <c r="T2348" i="1"/>
  <c r="AF1030" i="1"/>
  <c r="AG1030" i="1"/>
  <c r="AJ1023" i="1"/>
  <c r="AF854" i="1"/>
  <c r="AG854" i="1"/>
  <c r="AG2511" i="1"/>
  <c r="AF2511" i="1"/>
  <c r="AJ1507" i="1"/>
  <c r="AJ747" i="1"/>
  <c r="E1135" i="1"/>
  <c r="F1135" i="1"/>
  <c r="G736" i="1"/>
  <c r="G1598" i="1"/>
  <c r="I1476" i="1"/>
  <c r="W1745" i="1"/>
  <c r="G2316" i="1"/>
  <c r="AH2377" i="1"/>
  <c r="I1318" i="1"/>
  <c r="F2252" i="1"/>
  <c r="E2252" i="1"/>
  <c r="I2435" i="1"/>
  <c r="E1672" i="1"/>
  <c r="F1672" i="1"/>
  <c r="F915" i="1"/>
  <c r="E915" i="1"/>
  <c r="G1458" i="1"/>
  <c r="E1627" i="1"/>
  <c r="F1627" i="1"/>
  <c r="E2449" i="1"/>
  <c r="F2449" i="1"/>
  <c r="G1098" i="1"/>
  <c r="AJ1063" i="1"/>
  <c r="W2244" i="1"/>
  <c r="G1241" i="1"/>
  <c r="F877" i="1"/>
  <c r="E877" i="1"/>
  <c r="AJ2089" i="1"/>
  <c r="AG2430" i="1"/>
  <c r="AF2430" i="1"/>
  <c r="AH883" i="1"/>
  <c r="AJ1956" i="1"/>
  <c r="AG2080" i="1"/>
  <c r="AF2080" i="1"/>
  <c r="AJ1307" i="1"/>
  <c r="AH733" i="1"/>
  <c r="AJ1204" i="1"/>
  <c r="F2293" i="1"/>
  <c r="E2293" i="1"/>
  <c r="S2306" i="1"/>
  <c r="T2306" i="1"/>
  <c r="U1273" i="1"/>
  <c r="W2078" i="1"/>
  <c r="S1110" i="1"/>
  <c r="T1110" i="1"/>
  <c r="AJ2481" i="1"/>
  <c r="AJ1706" i="1"/>
  <c r="AJ1723" i="1"/>
  <c r="AJ1774" i="1"/>
  <c r="AJ1339" i="1"/>
  <c r="AH1200" i="1"/>
  <c r="AH1426" i="1"/>
  <c r="AH1993" i="1"/>
  <c r="AH2064" i="1"/>
  <c r="AJ946" i="1"/>
  <c r="AH2594" i="1"/>
  <c r="AF862" i="1"/>
  <c r="AG862" i="1"/>
  <c r="AJ2334" i="1"/>
  <c r="AH2167" i="1"/>
  <c r="AJ1355" i="1"/>
  <c r="AJ813" i="1"/>
  <c r="AH1067" i="1"/>
  <c r="AH1753" i="1"/>
  <c r="AH1361" i="1"/>
  <c r="AJ2516" i="1"/>
  <c r="AH1697" i="1"/>
  <c r="AG904" i="1"/>
  <c r="AF904" i="1"/>
  <c r="AH2520" i="1"/>
  <c r="AJ1610" i="1"/>
  <c r="E2392" i="1"/>
  <c r="F2392" i="1"/>
  <c r="I2451" i="1"/>
  <c r="I2695" i="1"/>
  <c r="G1118" i="1"/>
  <c r="U986" i="1"/>
  <c r="G966" i="1"/>
  <c r="G2123" i="1"/>
  <c r="W1041" i="1"/>
  <c r="U1103" i="1"/>
  <c r="W1361" i="1"/>
  <c r="U2318" i="1"/>
  <c r="W1090" i="1"/>
  <c r="U2147" i="1"/>
  <c r="W2311" i="1"/>
  <c r="W1163" i="1"/>
  <c r="W812" i="1"/>
  <c r="U2566" i="1"/>
  <c r="U1131" i="1"/>
  <c r="U2370" i="1"/>
  <c r="U1415" i="1"/>
  <c r="W1874" i="1"/>
  <c r="T1094" i="1"/>
  <c r="S1094" i="1"/>
  <c r="T1580" i="1"/>
  <c r="S1580" i="1"/>
  <c r="S1509" i="1"/>
  <c r="T1509" i="1"/>
  <c r="U1561" i="1"/>
  <c r="W2574" i="1"/>
  <c r="W2431" i="1"/>
  <c r="W709" i="1"/>
  <c r="U1278" i="1"/>
  <c r="U1372" i="1"/>
  <c r="U2480" i="1"/>
  <c r="T924" i="1"/>
  <c r="S924" i="1"/>
  <c r="U2032" i="1"/>
  <c r="G1658" i="1"/>
  <c r="S1688" i="1"/>
  <c r="T1688" i="1"/>
  <c r="U2530" i="1"/>
  <c r="U2245" i="1"/>
  <c r="S714" i="1"/>
  <c r="T714" i="1"/>
  <c r="G984" i="1"/>
  <c r="T1965" i="1"/>
  <c r="S1965" i="1"/>
  <c r="G949" i="1"/>
  <c r="S1713" i="1"/>
  <c r="T1713" i="1"/>
  <c r="I1884" i="1"/>
  <c r="G2520" i="1"/>
  <c r="I936" i="1"/>
  <c r="G1423" i="1"/>
  <c r="AG1502" i="1"/>
  <c r="AF1502" i="1"/>
  <c r="AJ2390" i="1"/>
  <c r="AJ2580" i="1"/>
  <c r="AF758" i="1"/>
  <c r="AG758" i="1"/>
  <c r="AJ1214" i="1"/>
  <c r="AG1285" i="1"/>
  <c r="AF1285" i="1"/>
  <c r="AF1960" i="1"/>
  <c r="AG1960" i="1"/>
  <c r="AF1158" i="1"/>
  <c r="AG1158" i="1"/>
  <c r="AJ2529" i="1"/>
  <c r="AG1107" i="1"/>
  <c r="AF1107" i="1"/>
  <c r="AH2609" i="1"/>
  <c r="AJ787" i="1"/>
  <c r="AJ1442" i="1"/>
  <c r="AJ1417" i="1"/>
  <c r="AJ2264" i="1"/>
  <c r="AH2597" i="1"/>
  <c r="AH884" i="1"/>
  <c r="AJ2059" i="1"/>
  <c r="AH2201" i="1"/>
  <c r="AG1462" i="1"/>
  <c r="AF1462" i="1"/>
  <c r="AJ1717" i="1"/>
  <c r="AJ1986" i="1"/>
  <c r="AJ1838" i="1"/>
  <c r="AH1156" i="1"/>
  <c r="AJ2690" i="1"/>
  <c r="AF1724" i="1"/>
  <c r="AG1724" i="1"/>
  <c r="AF2091" i="1"/>
  <c r="AG2091" i="1"/>
  <c r="AJ1624" i="1"/>
  <c r="AJ830" i="1"/>
  <c r="AJ1101" i="1"/>
  <c r="AH2021" i="1"/>
  <c r="AJ1310" i="1"/>
  <c r="AJ2309" i="1"/>
  <c r="AH1899" i="1"/>
  <c r="AJ1749" i="1"/>
  <c r="G1581" i="1"/>
  <c r="E2282" i="1"/>
  <c r="F2282" i="1"/>
  <c r="F1371" i="1"/>
  <c r="E1371" i="1"/>
  <c r="AH1974" i="1"/>
  <c r="G899" i="1"/>
  <c r="I1032" i="1"/>
  <c r="G1614" i="1"/>
  <c r="AJ1395" i="1"/>
  <c r="G2146" i="1"/>
  <c r="G2119" i="1"/>
  <c r="G2003" i="1"/>
  <c r="G2396" i="1"/>
  <c r="I2238" i="1"/>
  <c r="I2093" i="1"/>
  <c r="I909" i="1"/>
  <c r="W928" i="1"/>
  <c r="I1100" i="1"/>
  <c r="T2155" i="1"/>
  <c r="S2155" i="1"/>
  <c r="I1163" i="1"/>
  <c r="W2006" i="1"/>
  <c r="G1344" i="1"/>
  <c r="W1225" i="1"/>
  <c r="S2548" i="1"/>
  <c r="T2548" i="1"/>
  <c r="W2444" i="1"/>
  <c r="W1138" i="1"/>
  <c r="T813" i="1"/>
  <c r="S813" i="1"/>
  <c r="U2266" i="1"/>
  <c r="W2394" i="1"/>
  <c r="W2399" i="1"/>
  <c r="W918" i="1"/>
  <c r="T1058" i="1"/>
  <c r="S1058" i="1"/>
  <c r="U848" i="1"/>
  <c r="W839" i="1"/>
  <c r="W1088" i="1"/>
  <c r="W1017" i="1"/>
  <c r="U2205" i="1"/>
  <c r="U1892" i="1"/>
  <c r="U803" i="1"/>
  <c r="T1381" i="1"/>
  <c r="S1381" i="1"/>
  <c r="W2201" i="1"/>
  <c r="U2340" i="1"/>
  <c r="T957" i="1"/>
  <c r="S957" i="1"/>
  <c r="U832" i="1"/>
  <c r="T1996" i="1"/>
  <c r="S1996" i="1"/>
  <c r="U1850" i="1"/>
  <c r="U1991" i="1"/>
  <c r="U1725" i="1"/>
  <c r="W1181" i="1"/>
  <c r="T1572" i="1"/>
  <c r="S1572" i="1"/>
  <c r="AH1297" i="1"/>
  <c r="W1577" i="1"/>
  <c r="U2128" i="1"/>
  <c r="I1044" i="1"/>
  <c r="U1949" i="1"/>
  <c r="U1461" i="1"/>
  <c r="U888" i="1"/>
  <c r="W1409" i="1"/>
  <c r="U2193" i="1"/>
  <c r="W1567" i="1"/>
  <c r="U1961" i="1"/>
  <c r="W805" i="1"/>
  <c r="U1927" i="1"/>
  <c r="T1911" i="1"/>
  <c r="S1911" i="1"/>
  <c r="G1695" i="1"/>
  <c r="W2322" i="1"/>
  <c r="I1951" i="1"/>
  <c r="U1582" i="1"/>
  <c r="G959" i="1"/>
  <c r="W2627" i="1"/>
  <c r="I971" i="1"/>
  <c r="W1515" i="1"/>
  <c r="U1374" i="1"/>
  <c r="I986" i="1"/>
  <c r="S2435" i="1"/>
  <c r="T2435" i="1"/>
  <c r="G2264" i="1"/>
  <c r="W2630" i="1"/>
  <c r="U1818" i="1"/>
  <c r="U2651" i="1"/>
  <c r="U1234" i="1"/>
  <c r="W1356" i="1"/>
  <c r="W1762" i="1"/>
  <c r="U1557" i="1"/>
  <c r="W1446" i="1"/>
  <c r="W774" i="1"/>
  <c r="U2070" i="1"/>
  <c r="W919" i="1"/>
  <c r="U1664" i="1"/>
  <c r="W2302" i="1"/>
  <c r="W922" i="1"/>
  <c r="U2280" i="1"/>
  <c r="W1918" i="1"/>
  <c r="W1901" i="1"/>
  <c r="W1276" i="1"/>
  <c r="W732" i="1"/>
  <c r="T1784" i="1"/>
  <c r="S1784" i="1"/>
  <c r="W1924" i="1"/>
  <c r="W1047" i="1"/>
  <c r="W2617" i="1"/>
  <c r="W1303" i="1"/>
  <c r="W1201" i="1"/>
  <c r="W2446" i="1"/>
  <c r="W2022" i="1"/>
  <c r="W1878" i="1"/>
  <c r="I2453" i="1"/>
  <c r="G2419" i="1"/>
  <c r="G1158" i="1"/>
  <c r="W1570" i="1"/>
  <c r="S2452" i="1"/>
  <c r="T2452" i="1"/>
  <c r="I1383" i="1"/>
  <c r="U876" i="1"/>
  <c r="T1263" i="1"/>
  <c r="S1263" i="1"/>
  <c r="F838" i="1"/>
  <c r="E838" i="1"/>
  <c r="I2081" i="1"/>
  <c r="G2378" i="1"/>
  <c r="AH2278" i="1"/>
  <c r="AJ1439" i="1"/>
  <c r="AH1808" i="1"/>
  <c r="AF1208" i="1"/>
  <c r="AG1208" i="1"/>
  <c r="AG2424" i="1"/>
  <c r="AF2424" i="1"/>
  <c r="AH2420" i="1"/>
  <c r="AJ866" i="1"/>
  <c r="AF2029" i="1"/>
  <c r="AG2029" i="1"/>
  <c r="AJ1912" i="1"/>
  <c r="AH1235" i="1"/>
  <c r="AJ2061" i="1"/>
  <c r="AJ941" i="1"/>
  <c r="AH2665" i="1"/>
  <c r="AH2551" i="1"/>
  <c r="AG720" i="1"/>
  <c r="AF720" i="1"/>
  <c r="AH2066" i="1"/>
  <c r="AH1144" i="1"/>
  <c r="AJ1818" i="1"/>
  <c r="AH932" i="1"/>
  <c r="AJ1346" i="1"/>
  <c r="AH1247" i="1"/>
  <c r="AG1546" i="1"/>
  <c r="AF1546" i="1"/>
  <c r="AJ2006" i="1"/>
  <c r="AJ2585" i="1"/>
  <c r="AF1673" i="1"/>
  <c r="AG1673" i="1"/>
  <c r="AF1549" i="1"/>
  <c r="AG1549" i="1"/>
  <c r="AJ2610" i="1"/>
  <c r="AH2081" i="1"/>
  <c r="AG1835" i="1"/>
  <c r="AF1835" i="1"/>
  <c r="AF1188" i="1"/>
  <c r="AG1188" i="1"/>
  <c r="AG1777" i="1"/>
  <c r="AF1777" i="1"/>
  <c r="AG2560" i="1"/>
  <c r="AF2560" i="1"/>
  <c r="AJ1231" i="1"/>
  <c r="AG1494" i="1"/>
  <c r="AF1494" i="1"/>
  <c r="AG2490" i="1"/>
  <c r="AF2490" i="1"/>
  <c r="G1836" i="1"/>
  <c r="G2113" i="1"/>
  <c r="I1774" i="1"/>
  <c r="I2537" i="1"/>
  <c r="AH2324" i="1"/>
  <c r="G1311" i="1"/>
  <c r="E2494" i="1"/>
  <c r="F2494" i="1"/>
  <c r="I2012" i="1"/>
  <c r="AG2198" i="1"/>
  <c r="AF2198" i="1"/>
  <c r="I993" i="1"/>
  <c r="I724" i="1"/>
  <c r="I1649" i="1"/>
  <c r="AG1463" i="1"/>
  <c r="AF1463" i="1"/>
  <c r="G846" i="1"/>
  <c r="F2153" i="1"/>
  <c r="E2153" i="1"/>
  <c r="G1132" i="1"/>
  <c r="W2150" i="1"/>
  <c r="W2388" i="1"/>
  <c r="U2079" i="1"/>
  <c r="W1187" i="1"/>
  <c r="W1449" i="1"/>
  <c r="U2223" i="1"/>
  <c r="S762" i="1"/>
  <c r="T762" i="1"/>
  <c r="U1902" i="1"/>
  <c r="W1506" i="1"/>
  <c r="W806" i="1"/>
  <c r="U2393" i="1"/>
  <c r="U843" i="1"/>
  <c r="U2062" i="1"/>
  <c r="U1649" i="1"/>
  <c r="T1629" i="1"/>
  <c r="S1629" i="1"/>
  <c r="W1645" i="1"/>
  <c r="U2564" i="1"/>
  <c r="U1152" i="1"/>
  <c r="U1233" i="1"/>
  <c r="W1873" i="1"/>
  <c r="W1958" i="1"/>
  <c r="S2035" i="1"/>
  <c r="T2035" i="1"/>
  <c r="T2238" i="1"/>
  <c r="S2238" i="1"/>
  <c r="S1186" i="1"/>
  <c r="T1186" i="1"/>
  <c r="W1648" i="1"/>
  <c r="U2451" i="1"/>
  <c r="W2529" i="1"/>
  <c r="U977" i="1"/>
  <c r="S1535" i="1"/>
  <c r="T1535" i="1"/>
  <c r="W1599" i="1"/>
  <c r="U1821" i="1"/>
  <c r="T1079" i="1"/>
  <c r="S1079" i="1"/>
  <c r="S1173" i="1"/>
  <c r="T1173" i="1"/>
  <c r="G1243" i="1"/>
  <c r="T2689" i="1"/>
  <c r="S2689" i="1"/>
  <c r="U1970" i="1"/>
  <c r="T2219" i="1"/>
  <c r="S2219" i="1"/>
  <c r="I2568" i="1"/>
  <c r="I1626" i="1"/>
  <c r="G1334" i="1"/>
  <c r="F2404" i="1"/>
  <c r="E2404" i="1"/>
  <c r="AG2189" i="1"/>
  <c r="AF2189" i="1"/>
  <c r="AF1488" i="1"/>
  <c r="AG1488" i="1"/>
  <c r="AF2281" i="1"/>
  <c r="AG2281" i="1"/>
  <c r="AG1299" i="1"/>
  <c r="AF1299" i="1"/>
  <c r="AG2213" i="1"/>
  <c r="AF2213" i="1"/>
  <c r="AF1275" i="1"/>
  <c r="AG1275" i="1"/>
  <c r="AH2275" i="1"/>
  <c r="AG2341" i="1"/>
  <c r="AF2341" i="1"/>
  <c r="AH2651" i="1"/>
  <c r="AH2325" i="1"/>
  <c r="AF1014" i="1"/>
  <c r="AG1014" i="1"/>
  <c r="AJ2131" i="1"/>
  <c r="AG1432" i="1"/>
  <c r="AF1432" i="1"/>
  <c r="AG1900" i="1"/>
  <c r="AF1900" i="1"/>
  <c r="AJ2637" i="1"/>
  <c r="AH2231" i="1"/>
  <c r="AG1460" i="1"/>
  <c r="AF1460" i="1"/>
  <c r="AG2097" i="1"/>
  <c r="AF2097" i="1"/>
  <c r="AF1763" i="1"/>
  <c r="AG1763" i="1"/>
  <c r="AH1524" i="1"/>
  <c r="AF2471" i="1"/>
  <c r="AG2471" i="1"/>
  <c r="AH1242" i="1"/>
  <c r="AF1211" i="1"/>
  <c r="AG1211" i="1"/>
  <c r="AH1402" i="1"/>
  <c r="AH2561" i="1"/>
  <c r="AF902" i="1"/>
  <c r="AG902" i="1"/>
  <c r="AF1968" i="1"/>
  <c r="AG1968" i="1"/>
  <c r="AG2273" i="1"/>
  <c r="AF2273" i="1"/>
  <c r="AJ2140" i="1"/>
  <c r="AG2249" i="1"/>
  <c r="AF2249" i="1"/>
  <c r="AH1301" i="1"/>
  <c r="AF783" i="1"/>
  <c r="AG783" i="1"/>
  <c r="AJ2216" i="1"/>
  <c r="AH1837" i="1"/>
  <c r="AG1669" i="1"/>
  <c r="AF1669" i="1"/>
  <c r="I1291" i="1"/>
  <c r="E2183" i="1"/>
  <c r="F2183" i="1"/>
  <c r="G1382" i="1"/>
  <c r="G1805" i="1"/>
  <c r="W2261" i="1"/>
  <c r="I1298" i="1"/>
  <c r="U2345" i="1"/>
  <c r="W931" i="1"/>
  <c r="U1564" i="1"/>
  <c r="W2491" i="1"/>
  <c r="W901" i="1"/>
  <c r="U1831" i="1"/>
  <c r="U1396" i="1"/>
  <c r="U1030" i="1"/>
  <c r="W896" i="1"/>
  <c r="T733" i="1"/>
  <c r="S733" i="1"/>
  <c r="U1634" i="1"/>
  <c r="W1315" i="1"/>
  <c r="W721" i="1"/>
  <c r="W837" i="1"/>
  <c r="W1200" i="1"/>
  <c r="W860" i="1"/>
  <c r="U1791" i="1"/>
  <c r="W1907" i="1"/>
  <c r="S2433" i="1"/>
  <c r="T2433" i="1"/>
  <c r="W1922" i="1"/>
  <c r="T1651" i="1"/>
  <c r="S1651" i="1"/>
  <c r="S1625" i="1"/>
  <c r="T1625" i="1"/>
  <c r="W2084" i="1"/>
  <c r="S763" i="1"/>
  <c r="T763" i="1"/>
  <c r="W1072" i="1"/>
  <c r="U2492" i="1"/>
  <c r="G2666" i="1"/>
  <c r="W2148" i="1"/>
  <c r="U1698" i="1"/>
  <c r="S2299" i="1"/>
  <c r="T2299" i="1"/>
  <c r="G1380" i="1"/>
  <c r="U1301" i="1"/>
  <c r="S1420" i="1"/>
  <c r="T1420" i="1"/>
  <c r="T1493" i="1"/>
  <c r="S1493" i="1"/>
  <c r="T1069" i="1"/>
  <c r="S1069" i="1"/>
  <c r="I1741" i="1"/>
  <c r="G1455" i="1"/>
  <c r="G841" i="1"/>
  <c r="G1829" i="1"/>
  <c r="AF1868" i="1"/>
  <c r="AG1868" i="1"/>
  <c r="AJ1115" i="1"/>
  <c r="AJ1939" i="1"/>
  <c r="AH2111" i="1"/>
  <c r="AJ1244" i="1"/>
  <c r="AH1735" i="1"/>
  <c r="AJ910" i="1"/>
  <c r="AJ1694" i="1"/>
  <c r="AJ1758" i="1"/>
  <c r="AH951" i="1"/>
  <c r="AJ2423" i="1"/>
  <c r="AH1703" i="1"/>
  <c r="AJ1672" i="1"/>
  <c r="AG1658" i="1"/>
  <c r="AF1658" i="1"/>
  <c r="AH1693" i="1"/>
  <c r="AF2199" i="1"/>
  <c r="AG2199" i="1"/>
  <c r="AH1637" i="1"/>
  <c r="AJ788" i="1"/>
  <c r="AH749" i="1"/>
  <c r="AG1029" i="1"/>
  <c r="AF1029" i="1"/>
  <c r="AJ1489" i="1"/>
  <c r="AH1999" i="1"/>
  <c r="AJ1171" i="1"/>
  <c r="I1927" i="1"/>
  <c r="E2552" i="1"/>
  <c r="F2552" i="1"/>
  <c r="F2500" i="1"/>
  <c r="E2500" i="1"/>
  <c r="G740" i="1"/>
  <c r="E2460" i="1"/>
  <c r="F2460" i="1"/>
  <c r="I2071" i="1"/>
  <c r="I1184" i="1"/>
  <c r="I2617" i="1"/>
  <c r="I2655" i="1"/>
  <c r="I954" i="1"/>
  <c r="E967" i="1"/>
  <c r="F967" i="1"/>
  <c r="AF1450" i="1"/>
  <c r="AG1450" i="1"/>
  <c r="F2015" i="1"/>
  <c r="E2015" i="1"/>
  <c r="G1358" i="1"/>
  <c r="G1330" i="1"/>
  <c r="G2160" i="1"/>
  <c r="I1815" i="1"/>
  <c r="F1427" i="1"/>
  <c r="E1427" i="1"/>
  <c r="AJ1720" i="1"/>
  <c r="G1583" i="1"/>
  <c r="I829" i="1"/>
  <c r="AG1748" i="1"/>
  <c r="AF1748" i="1"/>
  <c r="G2184" i="1"/>
  <c r="E2106" i="1"/>
  <c r="F2106" i="1"/>
  <c r="AH2250" i="1"/>
  <c r="G2656" i="1"/>
  <c r="I2616" i="1"/>
  <c r="AJ1282" i="1"/>
  <c r="AH1090" i="1"/>
  <c r="I1200" i="1"/>
  <c r="F1254" i="1"/>
  <c r="E1254" i="1"/>
  <c r="G1547" i="1"/>
  <c r="AJ756" i="1"/>
  <c r="G1827" i="1"/>
  <c r="G2204" i="1"/>
  <c r="G1800" i="1"/>
  <c r="I2257" i="1"/>
  <c r="I2061" i="1"/>
  <c r="E1659" i="1"/>
  <c r="F1659" i="1"/>
  <c r="AG714" i="1"/>
  <c r="AF714" i="1"/>
  <c r="G1156" i="1"/>
  <c r="I1456" i="1"/>
  <c r="I2144" i="1"/>
  <c r="E1024" i="1"/>
  <c r="F1024" i="1"/>
  <c r="F894" i="1"/>
  <c r="E894" i="1"/>
  <c r="E1075" i="1"/>
  <c r="F1075" i="1"/>
  <c r="W2565" i="1"/>
  <c r="S1737" i="1"/>
  <c r="T1737" i="1"/>
  <c r="W1744" i="1"/>
  <c r="T2573" i="1"/>
  <c r="S2573" i="1"/>
  <c r="AH764" i="1"/>
  <c r="AJ1145" i="1"/>
  <c r="I999" i="1"/>
  <c r="F722" i="1"/>
  <c r="E722" i="1"/>
  <c r="G1692" i="1"/>
  <c r="G2412" i="1"/>
  <c r="E2179" i="1"/>
  <c r="F2179" i="1"/>
  <c r="G2148" i="1"/>
  <c r="I1415" i="1"/>
  <c r="E1527" i="1"/>
  <c r="F1527" i="1"/>
  <c r="G789" i="1"/>
  <c r="G2423" i="1"/>
  <c r="E2133" i="1"/>
  <c r="F2133" i="1"/>
  <c r="AH1186" i="1"/>
  <c r="F1359" i="1"/>
  <c r="E1359" i="1"/>
  <c r="E1105" i="1"/>
  <c r="F1105" i="1"/>
  <c r="G2638" i="1"/>
  <c r="I1081" i="1"/>
  <c r="I2014" i="1"/>
  <c r="I2593" i="1"/>
  <c r="G1716" i="1"/>
  <c r="G1876" i="1"/>
  <c r="G2070" i="1"/>
  <c r="I1017" i="1"/>
  <c r="I1825" i="1"/>
  <c r="AJ1567" i="1"/>
  <c r="G942" i="1"/>
  <c r="I1451" i="1"/>
  <c r="I2391" i="1"/>
  <c r="E1112" i="1"/>
  <c r="F1112" i="1"/>
  <c r="G1516" i="1"/>
  <c r="I2553" i="1"/>
  <c r="G1058" i="1"/>
  <c r="G1683" i="1"/>
  <c r="AH869" i="1"/>
  <c r="G1968" i="1"/>
  <c r="T1773" i="1"/>
  <c r="S1773" i="1"/>
  <c r="G2675" i="1"/>
  <c r="E2573" i="1"/>
  <c r="F2573" i="1"/>
  <c r="E901" i="1"/>
  <c r="F901" i="1"/>
  <c r="AJ2331" i="1"/>
  <c r="G2556" i="1"/>
  <c r="F1360" i="1"/>
  <c r="E1360" i="1"/>
  <c r="E1439" i="1"/>
  <c r="F1439" i="1"/>
  <c r="E1809" i="1"/>
  <c r="F1809" i="1"/>
  <c r="AF1754" i="1"/>
  <c r="AG1754" i="1"/>
  <c r="W2136" i="1"/>
  <c r="W2536" i="1"/>
  <c r="T1395" i="1"/>
  <c r="S1395" i="1"/>
  <c r="W1358" i="1"/>
  <c r="S1534" i="1"/>
  <c r="T1534" i="1"/>
  <c r="G1524" i="1"/>
  <c r="AH1401" i="1"/>
  <c r="AG755" i="1"/>
  <c r="AF755" i="1"/>
  <c r="AJ2116" i="1"/>
  <c r="AG1521" i="1"/>
  <c r="AF1521" i="1"/>
  <c r="AF2351" i="1"/>
  <c r="AG2351" i="1"/>
  <c r="AG958" i="1"/>
  <c r="AF958" i="1"/>
  <c r="G1948" i="1"/>
  <c r="G883" i="1"/>
  <c r="U741" i="1"/>
  <c r="U1525" i="1"/>
  <c r="S1392" i="1"/>
  <c r="T1392" i="1"/>
  <c r="T1574" i="1"/>
  <c r="S1574" i="1"/>
  <c r="T1913" i="1"/>
  <c r="S1913" i="1"/>
  <c r="I2193" i="1"/>
  <c r="G2118" i="1"/>
  <c r="G2072" i="1"/>
  <c r="I1354" i="1"/>
  <c r="W1360" i="1"/>
  <c r="W944" i="1"/>
  <c r="T1748" i="1"/>
  <c r="S1748" i="1"/>
  <c r="S1521" i="1"/>
  <c r="T1521" i="1"/>
  <c r="T2002" i="1"/>
  <c r="S2002" i="1"/>
  <c r="U778" i="1"/>
  <c r="S1243" i="1"/>
  <c r="T1243" i="1"/>
  <c r="U1793" i="1"/>
  <c r="AJ2365" i="1"/>
  <c r="G1435" i="1"/>
  <c r="AJ1819" i="1"/>
  <c r="S754" i="1"/>
  <c r="T754" i="1"/>
  <c r="W2215" i="1"/>
  <c r="I798" i="1"/>
  <c r="AJ2120" i="1"/>
  <c r="AJ2673" i="1"/>
  <c r="AF970" i="1"/>
  <c r="AG970" i="1"/>
  <c r="F1182" i="1"/>
  <c r="E1182" i="1"/>
  <c r="G2233" i="1"/>
  <c r="F925" i="1"/>
  <c r="E925" i="1"/>
  <c r="E2461" i="1"/>
  <c r="F2461" i="1"/>
  <c r="E2121" i="1"/>
  <c r="F2121" i="1"/>
  <c r="AH2187" i="1"/>
  <c r="AG1228" i="1"/>
  <c r="AF1228" i="1"/>
  <c r="AG1740" i="1"/>
  <c r="AF1740" i="1"/>
  <c r="I1595" i="1"/>
  <c r="AJ1998" i="1"/>
  <c r="AJ1348" i="1"/>
  <c r="AH2538" i="1"/>
  <c r="AJ2543" i="1"/>
  <c r="G1404" i="1"/>
  <c r="W2636" i="1"/>
  <c r="W1643" i="1"/>
  <c r="U2344" i="1"/>
  <c r="T2662" i="1"/>
  <c r="S2662" i="1"/>
  <c r="U1265" i="1"/>
  <c r="U984" i="1"/>
  <c r="W1587" i="1"/>
  <c r="T1376" i="1"/>
  <c r="S1376" i="1"/>
  <c r="AH2521" i="1"/>
  <c r="AF1593" i="1"/>
  <c r="AG1593" i="1"/>
  <c r="AF1599" i="1"/>
  <c r="AG1599" i="1"/>
  <c r="AF2246" i="1"/>
  <c r="AG2246" i="1"/>
  <c r="AF846" i="1"/>
  <c r="AG846" i="1"/>
  <c r="AJ2364" i="1"/>
  <c r="AG2178" i="1"/>
  <c r="AF2178" i="1"/>
  <c r="AJ2435" i="1"/>
  <c r="AG757" i="1"/>
  <c r="AF757" i="1"/>
  <c r="F1994" i="1"/>
  <c r="E1994" i="1"/>
  <c r="AG1291" i="1"/>
  <c r="AF1291" i="1"/>
  <c r="G1214" i="1"/>
  <c r="W2075" i="1"/>
  <c r="I1336" i="1"/>
  <c r="T1098" i="1"/>
  <c r="S1098" i="1"/>
  <c r="W746" i="1"/>
  <c r="W1881" i="1"/>
  <c r="S1198" i="1"/>
  <c r="T1198" i="1"/>
  <c r="T1611" i="1"/>
  <c r="S1611" i="1"/>
  <c r="U1284" i="1"/>
  <c r="U1125" i="1"/>
  <c r="G1147" i="1"/>
  <c r="G2111" i="1"/>
  <c r="AH1755" i="1"/>
  <c r="G943" i="1"/>
  <c r="E1307" i="1"/>
  <c r="F1307" i="1"/>
  <c r="F1079" i="1"/>
  <c r="E1079" i="1"/>
  <c r="AH974" i="1"/>
  <c r="AH1128" i="1"/>
  <c r="AF1042" i="1"/>
  <c r="AG1042" i="1"/>
  <c r="AH2396" i="1"/>
  <c r="AH950" i="1"/>
  <c r="AG772" i="1"/>
  <c r="AF772" i="1"/>
  <c r="AG1742" i="1"/>
  <c r="AF1742" i="1"/>
  <c r="AH1116" i="1"/>
  <c r="AF2363" i="1"/>
  <c r="AG2363" i="1"/>
  <c r="AF984" i="1"/>
  <c r="AG984" i="1"/>
  <c r="E1694" i="1"/>
  <c r="F1694" i="1"/>
  <c r="I1916" i="1"/>
  <c r="G1644" i="1"/>
  <c r="I2362" i="1"/>
  <c r="G1355" i="1"/>
  <c r="I2246" i="1"/>
  <c r="I1857" i="1"/>
  <c r="F750" i="1"/>
  <c r="E750" i="1"/>
  <c r="G1864" i="1"/>
  <c r="AF2500" i="1"/>
  <c r="AG2500" i="1"/>
  <c r="AJ1049" i="1"/>
  <c r="AG861" i="1"/>
  <c r="AF861" i="1"/>
  <c r="AG1574" i="1"/>
  <c r="AF1574" i="1"/>
  <c r="AJ2547" i="1"/>
  <c r="AG1721" i="1"/>
  <c r="AF1721" i="1"/>
  <c r="U2326" i="1"/>
  <c r="S1801" i="1"/>
  <c r="T1801" i="1"/>
  <c r="W1694" i="1"/>
  <c r="W1569" i="1"/>
  <c r="T1018" i="1"/>
  <c r="S1018" i="1"/>
  <c r="I2372" i="1"/>
  <c r="T1870" i="1"/>
  <c r="S1870" i="1"/>
  <c r="T1335" i="1"/>
  <c r="S1335" i="1"/>
  <c r="U1792" i="1"/>
  <c r="F2437" i="1"/>
  <c r="E2437" i="1"/>
  <c r="I2450" i="1"/>
  <c r="AJ2572" i="1"/>
  <c r="AJ903" i="1"/>
  <c r="AJ1776" i="1"/>
  <c r="AH728" i="1"/>
  <c r="AJ1119" i="1"/>
  <c r="AH2314" i="1"/>
  <c r="AH1427" i="1"/>
  <c r="I1242" i="1"/>
  <c r="I2161" i="1"/>
  <c r="G1080" i="1"/>
  <c r="W738" i="1"/>
  <c r="W1604" i="1"/>
  <c r="E2410" i="1"/>
  <c r="F2410" i="1"/>
  <c r="AH2618" i="1"/>
  <c r="AJ2533" i="1"/>
  <c r="E2197" i="1"/>
  <c r="F2197" i="1"/>
  <c r="I770" i="1"/>
  <c r="I1742" i="1"/>
  <c r="AG1768" i="1"/>
  <c r="AF1768" i="1"/>
  <c r="E2171" i="1"/>
  <c r="F2171" i="1"/>
  <c r="E2126" i="1"/>
  <c r="F2126" i="1"/>
  <c r="I1599" i="1"/>
  <c r="S1781" i="1"/>
  <c r="T1781" i="1"/>
  <c r="U2658" i="1"/>
  <c r="W2151" i="1"/>
  <c r="G1289" i="1"/>
  <c r="AH1790" i="1"/>
  <c r="AJ973" i="1"/>
  <c r="AJ891" i="1"/>
  <c r="AH814" i="1"/>
  <c r="AF1565" i="1"/>
  <c r="AG1565" i="1"/>
  <c r="AG2697" i="1"/>
  <c r="AF2697" i="1"/>
  <c r="AJ1582" i="1"/>
  <c r="AH1151" i="1"/>
  <c r="E1319" i="1"/>
  <c r="F1319" i="1"/>
  <c r="I966" i="1"/>
  <c r="T1180" i="1"/>
  <c r="S1180" i="1"/>
  <c r="S2026" i="1"/>
  <c r="T2026" i="1"/>
  <c r="U816" i="1"/>
  <c r="S1436" i="1"/>
  <c r="T1436" i="1"/>
  <c r="E1014" i="1"/>
  <c r="F1014" i="1"/>
  <c r="AF1904" i="1"/>
  <c r="AG1904" i="1"/>
  <c r="AF2589" i="1"/>
  <c r="AG2589" i="1"/>
  <c r="AH2517" i="1"/>
  <c r="T2040" i="1"/>
  <c r="S2040" i="1"/>
  <c r="U2090" i="1"/>
  <c r="I1726" i="1"/>
  <c r="U1299" i="1"/>
  <c r="U1266" i="1"/>
  <c r="I2659" i="1"/>
  <c r="AJ2038" i="1"/>
  <c r="AF2411" i="1"/>
  <c r="AG2411" i="1"/>
  <c r="AH1284" i="1"/>
  <c r="AH2632" i="1"/>
  <c r="AG2408" i="1"/>
  <c r="AF2408" i="1"/>
  <c r="AG2377" i="1"/>
  <c r="AF2377" i="1"/>
  <c r="F1318" i="1"/>
  <c r="E1318" i="1"/>
  <c r="G2252" i="1"/>
  <c r="E2435" i="1"/>
  <c r="F2435" i="1"/>
  <c r="I1672" i="1"/>
  <c r="AH1139" i="1"/>
  <c r="F1312" i="1"/>
  <c r="E1312" i="1"/>
  <c r="F935" i="1"/>
  <c r="E935" i="1"/>
  <c r="F880" i="1"/>
  <c r="E880" i="1"/>
  <c r="G1304" i="1"/>
  <c r="AH1950" i="1"/>
  <c r="E871" i="1"/>
  <c r="F871" i="1"/>
  <c r="E1651" i="1"/>
  <c r="F1651" i="1"/>
  <c r="I1816" i="1"/>
  <c r="AF2533" i="1"/>
  <c r="AG2533" i="1"/>
  <c r="I2197" i="1"/>
  <c r="F770" i="1"/>
  <c r="E770" i="1"/>
  <c r="F1742" i="1"/>
  <c r="E1742" i="1"/>
  <c r="AJ2126" i="1"/>
  <c r="G2013" i="1"/>
  <c r="I2243" i="1"/>
  <c r="G1447" i="1"/>
  <c r="AH1768" i="1"/>
  <c r="F1098" i="1"/>
  <c r="E1098" i="1"/>
  <c r="G2171" i="1"/>
  <c r="G2126" i="1"/>
  <c r="G1599" i="1"/>
  <c r="AG779" i="1"/>
  <c r="AF779" i="1"/>
  <c r="F2403" i="1"/>
  <c r="E2403" i="1"/>
  <c r="E2150" i="1"/>
  <c r="F2150" i="1"/>
  <c r="G878" i="1"/>
  <c r="E1230" i="1"/>
  <c r="F1230" i="1"/>
  <c r="AG1710" i="1"/>
  <c r="AF1710" i="1"/>
  <c r="F2620" i="1"/>
  <c r="E2620" i="1"/>
  <c r="I1442" i="1"/>
  <c r="G2028" i="1"/>
  <c r="I2490" i="1"/>
  <c r="AH1063" i="1"/>
  <c r="U2543" i="1"/>
  <c r="U1348" i="1"/>
  <c r="U1781" i="1"/>
  <c r="S2021" i="1"/>
  <c r="T2021" i="1"/>
  <c r="AH1387" i="1"/>
  <c r="U1188" i="1"/>
  <c r="W1470" i="1"/>
  <c r="U2422" i="1"/>
  <c r="G1043" i="1"/>
  <c r="T1107" i="1"/>
  <c r="S1107" i="1"/>
  <c r="I1632" i="1"/>
  <c r="U2601" i="1"/>
  <c r="W2027" i="1"/>
  <c r="S1782" i="1"/>
  <c r="T1782" i="1"/>
  <c r="T2267" i="1"/>
  <c r="S2267" i="1"/>
  <c r="I1052" i="1"/>
  <c r="I1879" i="1"/>
  <c r="I1241" i="1"/>
  <c r="I1289" i="1"/>
  <c r="G877" i="1"/>
  <c r="AG2179" i="1"/>
  <c r="AF2179" i="1"/>
  <c r="AH2089" i="1"/>
  <c r="AJ1825" i="1"/>
  <c r="AF1587" i="1"/>
  <c r="AG1587" i="1"/>
  <c r="AF1790" i="1"/>
  <c r="AG1790" i="1"/>
  <c r="AJ2446" i="1"/>
  <c r="AH2430" i="1"/>
  <c r="AG1893" i="1"/>
  <c r="AF1893" i="1"/>
  <c r="AG973" i="1"/>
  <c r="AF973" i="1"/>
  <c r="AJ763" i="1"/>
  <c r="AJ883" i="1"/>
  <c r="AH1854" i="1"/>
  <c r="AH837" i="1"/>
  <c r="AH891" i="1"/>
  <c r="AH1065" i="1"/>
  <c r="AH1956" i="1"/>
  <c r="AJ1941" i="1"/>
  <c r="AJ814" i="1"/>
  <c r="AJ2080" i="1"/>
  <c r="AJ1419" i="1"/>
  <c r="AJ1565" i="1"/>
  <c r="AH2429" i="1"/>
  <c r="AG1307" i="1"/>
  <c r="AF1307" i="1"/>
  <c r="AG1782" i="1"/>
  <c r="AF1782" i="1"/>
  <c r="AJ2697" i="1"/>
  <c r="AF2619" i="1"/>
  <c r="AG2619" i="1"/>
  <c r="AF733" i="1"/>
  <c r="AG733" i="1"/>
  <c r="AG1582" i="1"/>
  <c r="AF1582" i="1"/>
  <c r="AJ2669" i="1"/>
  <c r="AG1250" i="1"/>
  <c r="AF1250" i="1"/>
  <c r="AG890" i="1"/>
  <c r="AF890" i="1"/>
  <c r="AJ1151" i="1"/>
  <c r="AF1204" i="1"/>
  <c r="AG1204" i="1"/>
  <c r="AJ2532" i="1"/>
  <c r="I1319" i="1"/>
  <c r="E2268" i="1"/>
  <c r="F2268" i="1"/>
  <c r="G2293" i="1"/>
  <c r="G756" i="1"/>
  <c r="W1169" i="1"/>
  <c r="W1224" i="1"/>
  <c r="U722" i="1"/>
  <c r="W2221" i="1"/>
  <c r="U1041" i="1"/>
  <c r="W1210" i="1"/>
  <c r="W2527" i="1"/>
  <c r="W1457" i="1"/>
  <c r="W1666" i="1"/>
  <c r="S1251" i="1"/>
  <c r="T1251" i="1"/>
  <c r="W1431" i="1"/>
  <c r="U1884" i="1"/>
  <c r="S2596" i="1"/>
  <c r="T2596" i="1"/>
  <c r="U1993" i="1"/>
  <c r="W937" i="1"/>
  <c r="W1618" i="1"/>
  <c r="U1294" i="1"/>
  <c r="W822" i="1"/>
  <c r="S1966" i="1"/>
  <c r="T1966" i="1"/>
  <c r="W1810" i="1"/>
  <c r="U1541" i="1"/>
  <c r="T1788" i="1"/>
  <c r="S1788" i="1"/>
  <c r="U2279" i="1"/>
  <c r="W2610" i="1"/>
  <c r="U2526" i="1"/>
  <c r="U2669" i="1"/>
  <c r="W1013" i="1"/>
  <c r="U1458" i="1"/>
  <c r="W1150" i="1"/>
  <c r="W1443" i="1"/>
  <c r="W2249" i="1"/>
  <c r="W1351" i="1"/>
  <c r="G2209" i="1"/>
  <c r="S863" i="1"/>
  <c r="T863" i="1"/>
  <c r="S1096" i="1"/>
  <c r="T1096" i="1"/>
  <c r="U2120" i="1"/>
  <c r="W1031" i="1"/>
  <c r="G945" i="1"/>
  <c r="W1184" i="1"/>
  <c r="S2550" i="1"/>
  <c r="T2550" i="1"/>
  <c r="W1592" i="1"/>
  <c r="I1684" i="1"/>
  <c r="I1009" i="1"/>
  <c r="I1314" i="1"/>
  <c r="G2098" i="1"/>
  <c r="AJ1849" i="1"/>
  <c r="AH1904" i="1"/>
  <c r="AJ841" i="1"/>
  <c r="AH1674" i="1"/>
  <c r="AH2481" i="1"/>
  <c r="AJ2589" i="1"/>
  <c r="AJ1157" i="1"/>
  <c r="AH1706" i="1"/>
  <c r="AJ748" i="1"/>
  <c r="AH1723" i="1"/>
  <c r="AF1601" i="1"/>
  <c r="AG1601" i="1"/>
  <c r="AJ2517" i="1"/>
  <c r="AJ1775" i="1"/>
  <c r="AH1774" i="1"/>
  <c r="AF1339" i="1"/>
  <c r="AG1339" i="1"/>
  <c r="AJ1200" i="1"/>
  <c r="AJ1426" i="1"/>
  <c r="AJ1993" i="1"/>
  <c r="AJ2064" i="1"/>
  <c r="AH946" i="1"/>
  <c r="AJ2594" i="1"/>
  <c r="AJ862" i="1"/>
  <c r="AH2334" i="1"/>
  <c r="AJ2167" i="1"/>
  <c r="AH1355" i="1"/>
  <c r="AH813" i="1"/>
  <c r="AG1067" i="1"/>
  <c r="AF1067" i="1"/>
  <c r="AF1753" i="1"/>
  <c r="AG1753" i="1"/>
  <c r="AJ1361" i="1"/>
  <c r="AH2516" i="1"/>
  <c r="AJ1697" i="1"/>
  <c r="AJ904" i="1"/>
  <c r="AJ2520" i="1"/>
  <c r="AF1610" i="1"/>
  <c r="AG1610" i="1"/>
  <c r="I2392" i="1"/>
  <c r="E2451" i="1"/>
  <c r="F2451" i="1"/>
  <c r="E2695" i="1"/>
  <c r="F2695" i="1"/>
  <c r="G751" i="1"/>
  <c r="U869" i="1"/>
  <c r="G2140" i="1"/>
  <c r="S986" i="1"/>
  <c r="T986" i="1"/>
  <c r="G1797" i="1"/>
  <c r="AJ2132" i="1"/>
  <c r="U2582" i="1"/>
  <c r="T1103" i="1"/>
  <c r="S1103" i="1"/>
  <c r="U1361" i="1"/>
  <c r="W2318" i="1"/>
  <c r="U1090" i="1"/>
  <c r="W2147" i="1"/>
  <c r="U2311" i="1"/>
  <c r="U1163" i="1"/>
  <c r="U812" i="1"/>
  <c r="T2566" i="1"/>
  <c r="S2566" i="1"/>
  <c r="W1131" i="1"/>
  <c r="S2370" i="1"/>
  <c r="T2370" i="1"/>
  <c r="W1415" i="1"/>
  <c r="U1874" i="1"/>
  <c r="U1094" i="1"/>
  <c r="W1580" i="1"/>
  <c r="U1509" i="1"/>
  <c r="S1561" i="1"/>
  <c r="T1561" i="1"/>
  <c r="T2574" i="1"/>
  <c r="S2574" i="1"/>
  <c r="T2431" i="1"/>
  <c r="S2431" i="1"/>
  <c r="U709" i="1"/>
  <c r="U1218" i="1"/>
  <c r="U1468" i="1"/>
  <c r="U2347" i="1"/>
  <c r="U2478" i="1"/>
  <c r="U1814" i="1"/>
  <c r="U2572" i="1"/>
  <c r="U974" i="1"/>
  <c r="U2613" i="1"/>
  <c r="U963" i="1"/>
  <c r="U1757" i="1"/>
  <c r="U1498" i="1"/>
  <c r="U2220" i="1"/>
  <c r="U1441" i="1"/>
  <c r="U2050" i="1"/>
  <c r="W1278" i="1"/>
  <c r="W1372" i="1"/>
  <c r="S2480" i="1"/>
  <c r="T2480" i="1"/>
  <c r="W924" i="1"/>
  <c r="W2032" i="1"/>
  <c r="I1885" i="1"/>
  <c r="W1688" i="1"/>
  <c r="W2530" i="1"/>
  <c r="U927" i="1"/>
  <c r="G1896" i="1"/>
  <c r="T2590" i="1"/>
  <c r="S2590" i="1"/>
  <c r="G1722" i="1"/>
  <c r="U850" i="1"/>
  <c r="U1976" i="1"/>
  <c r="U1262" i="1"/>
  <c r="F1884" i="1"/>
  <c r="E1884" i="1"/>
  <c r="F2520" i="1"/>
  <c r="E2520" i="1"/>
  <c r="F936" i="1"/>
  <c r="E936" i="1"/>
  <c r="F1423" i="1"/>
  <c r="E1423" i="1"/>
  <c r="AJ1502" i="1"/>
  <c r="AF2390" i="1"/>
  <c r="AG2390" i="1"/>
  <c r="AH2580" i="1"/>
  <c r="AH758" i="1"/>
  <c r="AH1214" i="1"/>
  <c r="AJ1285" i="1"/>
  <c r="AJ1960" i="1"/>
  <c r="AJ1158" i="1"/>
  <c r="AF2529" i="1"/>
  <c r="AG2529" i="1"/>
  <c r="AJ1107" i="1"/>
  <c r="AG2609" i="1"/>
  <c r="AF2609" i="1"/>
  <c r="AF787" i="1"/>
  <c r="AG787" i="1"/>
  <c r="AH1442" i="1"/>
  <c r="AH1417" i="1"/>
  <c r="AG2264" i="1"/>
  <c r="AF2264" i="1"/>
  <c r="AJ2597" i="1"/>
  <c r="AJ884" i="1"/>
  <c r="AG2059" i="1"/>
  <c r="AF2059" i="1"/>
  <c r="AJ2201" i="1"/>
  <c r="AH1462" i="1"/>
  <c r="AH1717" i="1"/>
  <c r="AG1986" i="1"/>
  <c r="AF1986" i="1"/>
  <c r="AH1838" i="1"/>
  <c r="AJ1156" i="1"/>
  <c r="AH2690" i="1"/>
  <c r="AJ1724" i="1"/>
  <c r="AJ2091" i="1"/>
  <c r="AH1624" i="1"/>
  <c r="AG830" i="1"/>
  <c r="AF830" i="1"/>
  <c r="AG1101" i="1"/>
  <c r="AF1101" i="1"/>
  <c r="AG2021" i="1"/>
  <c r="AF2021" i="1"/>
  <c r="AH1310" i="1"/>
  <c r="AH2309" i="1"/>
  <c r="AG1899" i="1"/>
  <c r="AF1899" i="1"/>
  <c r="AH1749" i="1"/>
  <c r="I1581" i="1"/>
  <c r="I2282" i="1"/>
  <c r="G1371" i="1"/>
  <c r="AJ1974" i="1"/>
  <c r="F899" i="1"/>
  <c r="E899" i="1"/>
  <c r="G1032" i="1"/>
  <c r="I1614" i="1"/>
  <c r="AH1395" i="1"/>
  <c r="I2146" i="1"/>
  <c r="I2119" i="1"/>
  <c r="I2003" i="1"/>
  <c r="F2396" i="1"/>
  <c r="E2396" i="1"/>
  <c r="G2238" i="1"/>
  <c r="G2093" i="1"/>
  <c r="F909" i="1"/>
  <c r="E909" i="1"/>
  <c r="U2330" i="1"/>
  <c r="G2225" i="1"/>
  <c r="W2155" i="1"/>
  <c r="G818" i="1"/>
  <c r="T2006" i="1"/>
  <c r="S2006" i="1"/>
  <c r="I1868" i="1"/>
  <c r="U2548" i="1"/>
  <c r="S2444" i="1"/>
  <c r="T2444" i="1"/>
  <c r="U1138" i="1"/>
  <c r="U813" i="1"/>
  <c r="W2266" i="1"/>
  <c r="U2394" i="1"/>
  <c r="S2399" i="1"/>
  <c r="T2399" i="1"/>
  <c r="U918" i="1"/>
  <c r="W1058" i="1"/>
  <c r="W848" i="1"/>
  <c r="S839" i="1"/>
  <c r="T839" i="1"/>
  <c r="U1088" i="1"/>
  <c r="U1017" i="1"/>
  <c r="T2205" i="1"/>
  <c r="S2205" i="1"/>
  <c r="W1892" i="1"/>
  <c r="W803" i="1"/>
  <c r="W1381" i="1"/>
  <c r="T2201" i="1"/>
  <c r="S2201" i="1"/>
  <c r="T2340" i="1"/>
  <c r="S2340" i="1"/>
  <c r="W957" i="1"/>
  <c r="W832" i="1"/>
  <c r="W1996" i="1"/>
  <c r="W1850" i="1"/>
  <c r="W1991" i="1"/>
  <c r="S1725" i="1"/>
  <c r="T1725" i="1"/>
  <c r="U1181" i="1"/>
  <c r="U1572" i="1"/>
  <c r="W1492" i="1"/>
  <c r="U1577" i="1"/>
  <c r="G1152" i="1"/>
  <c r="T2128" i="1"/>
  <c r="S2128" i="1"/>
  <c r="G1985" i="1"/>
  <c r="T1949" i="1"/>
  <c r="S1949" i="1"/>
  <c r="U2025" i="1"/>
  <c r="U874" i="1"/>
  <c r="T1409" i="1"/>
  <c r="S1409" i="1"/>
  <c r="T2193" i="1"/>
  <c r="S2193" i="1"/>
  <c r="AH1798" i="1"/>
  <c r="U894" i="1"/>
  <c r="T1961" i="1"/>
  <c r="S1961" i="1"/>
  <c r="W2341" i="1"/>
  <c r="AJ1381" i="1"/>
  <c r="U2642" i="1"/>
  <c r="U1910" i="1"/>
  <c r="U2460" i="1"/>
  <c r="W2693" i="1"/>
  <c r="T2679" i="1"/>
  <c r="S2679" i="1"/>
  <c r="W990" i="1"/>
  <c r="U1738" i="1"/>
  <c r="T2684" i="1"/>
  <c r="S2684" i="1"/>
  <c r="W2453" i="1"/>
  <c r="W2074" i="1"/>
  <c r="W1384" i="1"/>
  <c r="U1028" i="1"/>
  <c r="W833" i="1"/>
  <c r="W1235" i="1"/>
  <c r="U1984" i="1"/>
  <c r="W2133" i="1"/>
  <c r="W2233" i="1"/>
  <c r="W1977" i="1"/>
  <c r="W2476" i="1"/>
  <c r="U2114" i="1"/>
  <c r="W1554" i="1"/>
  <c r="T2071" i="1"/>
  <c r="S2071" i="1"/>
  <c r="W1847" i="1"/>
  <c r="W2513" i="1"/>
  <c r="W708" i="1"/>
  <c r="W2025" i="1"/>
  <c r="W1063" i="1"/>
  <c r="W787" i="1"/>
  <c r="W1761" i="1"/>
  <c r="W752" i="1"/>
  <c r="W1475" i="1"/>
  <c r="W2649" i="1"/>
  <c r="W1698" i="1"/>
  <c r="W2019" i="1"/>
  <c r="W1164" i="1"/>
  <c r="W2181" i="1"/>
  <c r="W1789" i="1"/>
  <c r="U1586" i="1"/>
  <c r="W1583" i="1"/>
  <c r="I2563" i="1"/>
  <c r="S1927" i="1"/>
  <c r="T1927" i="1"/>
  <c r="W1911" i="1"/>
  <c r="I1158" i="1"/>
  <c r="AH1877" i="1"/>
  <c r="U2322" i="1"/>
  <c r="AH1168" i="1"/>
  <c r="U2552" i="1"/>
  <c r="T2627" i="1"/>
  <c r="S2627" i="1"/>
  <c r="W875" i="1"/>
  <c r="U1739" i="1"/>
  <c r="U2504" i="1"/>
  <c r="E1348" i="1"/>
  <c r="F1348" i="1"/>
  <c r="I1061" i="1"/>
  <c r="G2621" i="1"/>
  <c r="AG2661" i="1"/>
  <c r="AF2661" i="1"/>
  <c r="AG1722" i="1"/>
  <c r="AF1722" i="1"/>
  <c r="AJ2129" i="1"/>
  <c r="AG1609" i="1"/>
  <c r="AF1609" i="1"/>
  <c r="AH1018" i="1"/>
  <c r="AH2141" i="1"/>
  <c r="AF2358" i="1"/>
  <c r="AG2358" i="1"/>
  <c r="AG1219" i="1"/>
  <c r="AF1219" i="1"/>
  <c r="AH1072" i="1"/>
  <c r="AJ2106" i="1"/>
  <c r="AF2254" i="1"/>
  <c r="AG2254" i="1"/>
  <c r="AG1994" i="1"/>
  <c r="AF1994" i="1"/>
  <c r="AG835" i="1"/>
  <c r="AF835" i="1"/>
  <c r="AH2320" i="1"/>
  <c r="AH1621" i="1"/>
  <c r="AH2454" i="1"/>
  <c r="AG2479" i="1"/>
  <c r="AF2479" i="1"/>
  <c r="AH1555" i="1"/>
  <c r="AF2528" i="1"/>
  <c r="AG2528" i="1"/>
  <c r="AF2174" i="1"/>
  <c r="AG2174" i="1"/>
  <c r="AG2634" i="1"/>
  <c r="AF2634" i="1"/>
  <c r="AG1578" i="1"/>
  <c r="AF1578" i="1"/>
  <c r="AJ2206" i="1"/>
  <c r="AF1234" i="1"/>
  <c r="AG1234" i="1"/>
  <c r="AJ1278" i="1"/>
  <c r="AF2474" i="1"/>
  <c r="AG2474" i="1"/>
  <c r="AG2494" i="1"/>
  <c r="AF2494" i="1"/>
  <c r="AH1671" i="1"/>
  <c r="AH985" i="1"/>
  <c r="AH2545" i="1"/>
  <c r="AH1461" i="1"/>
  <c r="AJ1375" i="1"/>
  <c r="AJ2513" i="1"/>
  <c r="AH2506" i="1"/>
  <c r="AG2306" i="1"/>
  <c r="AF2306" i="1"/>
  <c r="E1385" i="1"/>
  <c r="F1385" i="1"/>
  <c r="E2491" i="1"/>
  <c r="F2491" i="1"/>
  <c r="E2523" i="1"/>
  <c r="F2523" i="1"/>
  <c r="W1462" i="1"/>
  <c r="G1261" i="1"/>
  <c r="I2292" i="1"/>
  <c r="I1083" i="1"/>
  <c r="W1952" i="1"/>
  <c r="I2544" i="1"/>
  <c r="U1848" i="1"/>
  <c r="W2651" i="1"/>
  <c r="W1234" i="1"/>
  <c r="U1356" i="1"/>
  <c r="U1762" i="1"/>
  <c r="W1557" i="1"/>
  <c r="U1446" i="1"/>
  <c r="U774" i="1"/>
  <c r="W2070" i="1"/>
  <c r="U919" i="1"/>
  <c r="S1664" i="1"/>
  <c r="T1664" i="1"/>
  <c r="U2302" i="1"/>
  <c r="U922" i="1"/>
  <c r="W2280" i="1"/>
  <c r="U1918" i="1"/>
  <c r="U1901" i="1"/>
  <c r="U1276" i="1"/>
  <c r="U732" i="1"/>
  <c r="W1784" i="1"/>
  <c r="S1924" i="1"/>
  <c r="T1924" i="1"/>
  <c r="U1047" i="1"/>
  <c r="U2617" i="1"/>
  <c r="U1303" i="1"/>
  <c r="U1201" i="1"/>
  <c r="S2446" i="1"/>
  <c r="T2446" i="1"/>
  <c r="U2022" i="1"/>
  <c r="U1878" i="1"/>
  <c r="I1437" i="1"/>
  <c r="T2004" i="1"/>
  <c r="S2004" i="1"/>
  <c r="I1152" i="1"/>
  <c r="W2117" i="1"/>
  <c r="U2452" i="1"/>
  <c r="W1732" i="1"/>
  <c r="S876" i="1"/>
  <c r="T876" i="1"/>
  <c r="U1263" i="1"/>
  <c r="W2041" i="1"/>
  <c r="U1941" i="1"/>
  <c r="W2642" i="1"/>
  <c r="G1986" i="1"/>
  <c r="W762" i="1"/>
  <c r="T1902" i="1"/>
  <c r="S1902" i="1"/>
  <c r="S1506" i="1"/>
  <c r="T1506" i="1"/>
  <c r="S806" i="1"/>
  <c r="T806" i="1"/>
  <c r="W2393" i="1"/>
  <c r="T843" i="1"/>
  <c r="S843" i="1"/>
  <c r="T2062" i="1"/>
  <c r="S2062" i="1"/>
  <c r="S1649" i="1"/>
  <c r="T1649" i="1"/>
  <c r="W1629" i="1"/>
  <c r="S1645" i="1"/>
  <c r="T1645" i="1"/>
  <c r="T2564" i="1"/>
  <c r="S2564" i="1"/>
  <c r="W1152" i="1"/>
  <c r="S1233" i="1"/>
  <c r="T1233" i="1"/>
  <c r="S1873" i="1"/>
  <c r="T1873" i="1"/>
  <c r="T1958" i="1"/>
  <c r="S1958" i="1"/>
  <c r="U2035" i="1"/>
  <c r="U2238" i="1"/>
  <c r="U1186" i="1"/>
  <c r="S1648" i="1"/>
  <c r="T1648" i="1"/>
  <c r="S2451" i="1"/>
  <c r="T2451" i="1"/>
  <c r="S2529" i="1"/>
  <c r="T2529" i="1"/>
  <c r="S977" i="1"/>
  <c r="T977" i="1"/>
  <c r="W1535" i="1"/>
  <c r="T1599" i="1"/>
  <c r="S1599" i="1"/>
  <c r="S1821" i="1"/>
  <c r="T1821" i="1"/>
  <c r="U1079" i="1"/>
  <c r="U936" i="1"/>
  <c r="W982" i="1"/>
  <c r="W1936" i="1"/>
  <c r="F2568" i="1"/>
  <c r="E2568" i="1"/>
  <c r="G1626" i="1"/>
  <c r="E1334" i="1"/>
  <c r="F1334" i="1"/>
  <c r="I2404" i="1"/>
  <c r="AH2495" i="1"/>
  <c r="AJ924" i="1"/>
  <c r="AJ759" i="1"/>
  <c r="AJ982" i="1"/>
  <c r="AH2530" i="1"/>
  <c r="AF2388" i="1"/>
  <c r="AG2388" i="1"/>
  <c r="AG2601" i="1"/>
  <c r="AF2601" i="1"/>
  <c r="AF1552" i="1"/>
  <c r="AG1552" i="1"/>
  <c r="AG1201" i="1"/>
  <c r="AF1201" i="1"/>
  <c r="AJ1692" i="1"/>
  <c r="AH832" i="1"/>
  <c r="AJ2524" i="1"/>
  <c r="AJ1258" i="1"/>
  <c r="AH1831" i="1"/>
  <c r="AG1781" i="1"/>
  <c r="AF1781" i="1"/>
  <c r="AH2426" i="1"/>
  <c r="AH1073" i="1"/>
  <c r="AJ2349" i="1"/>
  <c r="AJ2650" i="1"/>
  <c r="AF2615" i="1"/>
  <c r="AG2615" i="1"/>
  <c r="AH2299" i="1"/>
  <c r="AH2642" i="1"/>
  <c r="AH2460" i="1"/>
  <c r="AJ1896" i="1"/>
  <c r="AJ1880" i="1"/>
  <c r="AJ1897" i="1"/>
  <c r="AH2436" i="1"/>
  <c r="AH2134" i="1"/>
  <c r="AJ842" i="1"/>
  <c r="AJ966" i="1"/>
  <c r="AJ2180" i="1"/>
  <c r="AJ717" i="1"/>
  <c r="AJ2447" i="1"/>
  <c r="AJ817" i="1"/>
  <c r="AJ1644" i="1"/>
  <c r="G1823" i="1"/>
  <c r="I709" i="1"/>
  <c r="I977" i="1"/>
  <c r="W2468" i="1"/>
  <c r="T1686" i="1"/>
  <c r="S1686" i="1"/>
  <c r="T2647" i="1"/>
  <c r="S2647" i="1"/>
  <c r="G2299" i="1"/>
  <c r="W2523" i="1"/>
  <c r="AH762" i="1"/>
  <c r="W1683" i="1"/>
  <c r="W1672" i="1"/>
  <c r="W1444" i="1"/>
  <c r="U2103" i="1"/>
  <c r="T1673" i="1"/>
  <c r="S1673" i="1"/>
  <c r="W2519" i="1"/>
  <c r="W2660" i="1"/>
  <c r="W2169" i="1"/>
  <c r="S1894" i="1"/>
  <c r="T1894" i="1"/>
  <c r="W2396" i="1"/>
  <c r="W1593" i="1"/>
  <c r="U2314" i="1"/>
  <c r="T2428" i="1"/>
  <c r="S2428" i="1"/>
  <c r="S1104" i="1"/>
  <c r="T1104" i="1"/>
  <c r="U1893" i="1"/>
  <c r="U2683" i="1"/>
  <c r="S1100" i="1"/>
  <c r="T1100" i="1"/>
  <c r="W2259" i="1"/>
  <c r="S2597" i="1"/>
  <c r="T2597" i="1"/>
  <c r="U2016" i="1"/>
  <c r="W777" i="1"/>
  <c r="U1286" i="1"/>
  <c r="W1856" i="1"/>
  <c r="U1708" i="1"/>
  <c r="U1170" i="1"/>
  <c r="T1671" i="1"/>
  <c r="S1671" i="1"/>
  <c r="G2231" i="1"/>
  <c r="T1925" i="1"/>
  <c r="S1925" i="1"/>
  <c r="T1403" i="1"/>
  <c r="S1403" i="1"/>
  <c r="T1115" i="1"/>
  <c r="S1115" i="1"/>
  <c r="T2231" i="1"/>
  <c r="S2231" i="1"/>
  <c r="I1820" i="1"/>
  <c r="I925" i="1"/>
  <c r="E879" i="1"/>
  <c r="F879" i="1"/>
  <c r="E1662" i="1"/>
  <c r="F1662" i="1"/>
  <c r="I2285" i="1"/>
  <c r="AJ1944" i="1"/>
  <c r="S1486" i="1"/>
  <c r="T1486" i="1"/>
  <c r="S2701" i="1"/>
  <c r="T2701" i="1"/>
  <c r="U969" i="1"/>
  <c r="U1270" i="1"/>
  <c r="T1908" i="1"/>
  <c r="S1908" i="1"/>
  <c r="G1366" i="1"/>
  <c r="AH852" i="1"/>
  <c r="AF1871" i="1"/>
  <c r="AG1871" i="1"/>
  <c r="AH810" i="1"/>
  <c r="AF799" i="1"/>
  <c r="AG799" i="1"/>
  <c r="G2428" i="1"/>
  <c r="W1519" i="1"/>
  <c r="U1313" i="1"/>
  <c r="U1790" i="1"/>
  <c r="S1985" i="1"/>
  <c r="T1985" i="1"/>
  <c r="W1386" i="1"/>
  <c r="S2257" i="1"/>
  <c r="T2257" i="1"/>
  <c r="S1684" i="1"/>
  <c r="T1684" i="1"/>
  <c r="T1701" i="1"/>
  <c r="S1701" i="1"/>
  <c r="AH2365" i="1"/>
  <c r="AH1867" i="1"/>
  <c r="AG795" i="1"/>
  <c r="AF795" i="1"/>
  <c r="U747" i="1"/>
  <c r="T1416" i="1"/>
  <c r="S1416" i="1"/>
  <c r="S2653" i="1"/>
  <c r="T2653" i="1"/>
  <c r="T2194" i="1"/>
  <c r="S2194" i="1"/>
  <c r="T2015" i="1"/>
  <c r="S2015" i="1"/>
  <c r="T1177" i="1"/>
  <c r="S1177" i="1"/>
  <c r="S2583" i="1"/>
  <c r="T2583" i="1"/>
  <c r="W2473" i="1"/>
  <c r="G872" i="1"/>
  <c r="I1114" i="1"/>
  <c r="U2638" i="1"/>
  <c r="W1398" i="1"/>
  <c r="S792" i="1"/>
  <c r="T792" i="1"/>
  <c r="U789" i="1"/>
  <c r="U1311" i="1"/>
  <c r="W1229" i="1"/>
  <c r="U867" i="1"/>
  <c r="AJ1192" i="1"/>
  <c r="U2077" i="1"/>
  <c r="AJ1042" i="1"/>
  <c r="AG2331" i="1"/>
  <c r="AF2331" i="1"/>
  <c r="G708" i="1"/>
  <c r="F2556" i="1"/>
  <c r="E2556" i="1"/>
  <c r="G1439" i="1"/>
  <c r="U1342" i="1"/>
  <c r="U2545" i="1"/>
  <c r="I1831" i="1"/>
  <c r="AH1574" i="1"/>
  <c r="AG753" i="1"/>
  <c r="AF753" i="1"/>
  <c r="AF2584" i="1"/>
  <c r="AG2584" i="1"/>
  <c r="AH1917" i="1"/>
  <c r="AG1556" i="1"/>
  <c r="AF1556" i="1"/>
  <c r="AH1836" i="1"/>
  <c r="G1597" i="1"/>
  <c r="U1360" i="1"/>
  <c r="W2425" i="1"/>
  <c r="U2579" i="1"/>
  <c r="I970" i="1"/>
  <c r="F861" i="1"/>
  <c r="E861" i="1"/>
  <c r="G1890" i="1"/>
  <c r="AJ1745" i="1"/>
  <c r="I2467" i="1"/>
  <c r="AF1257" i="1"/>
  <c r="AG1257" i="1"/>
  <c r="AG1397" i="1"/>
  <c r="AF1397" i="1"/>
  <c r="AF2321" i="1"/>
  <c r="AG2321" i="1"/>
  <c r="AF918" i="1"/>
  <c r="AG918" i="1"/>
  <c r="AF1141" i="1"/>
  <c r="AG1141" i="1"/>
  <c r="AH887" i="1"/>
  <c r="F2122" i="1"/>
  <c r="E2122" i="1"/>
  <c r="W1512" i="1"/>
  <c r="T891" i="1"/>
  <c r="S891" i="1"/>
  <c r="S1232" i="1"/>
  <c r="T1232" i="1"/>
  <c r="W1953" i="1"/>
  <c r="U2308" i="1"/>
  <c r="I1765" i="1"/>
  <c r="W1053" i="1"/>
  <c r="I1764" i="1"/>
  <c r="E1781" i="1"/>
  <c r="F1781" i="1"/>
  <c r="F895" i="1"/>
  <c r="E895" i="1"/>
  <c r="I1145" i="1"/>
  <c r="I1279" i="1"/>
  <c r="G911" i="1"/>
  <c r="I2130" i="1"/>
  <c r="AG2575" i="1"/>
  <c r="AF2575" i="1"/>
  <c r="AJ2380" i="1"/>
  <c r="AF2336" i="1"/>
  <c r="AG2336" i="1"/>
  <c r="AG2118" i="1"/>
  <c r="AF2118" i="1"/>
  <c r="AF1288" i="1"/>
  <c r="AG1288" i="1"/>
  <c r="AJ970" i="1"/>
  <c r="AF1286" i="1"/>
  <c r="AG1286" i="1"/>
  <c r="W814" i="1"/>
  <c r="U2110" i="1"/>
  <c r="S2545" i="1"/>
  <c r="T2545" i="1"/>
  <c r="W1337" i="1"/>
  <c r="G2121" i="1"/>
  <c r="AG2187" i="1"/>
  <c r="AF2187" i="1"/>
  <c r="AH1747" i="1"/>
  <c r="AG1736" i="1"/>
  <c r="AF1736" i="1"/>
  <c r="AF1036" i="1"/>
  <c r="AG1036" i="1"/>
  <c r="AH2680" i="1"/>
  <c r="F1019" i="1"/>
  <c r="E1019" i="1"/>
  <c r="U1172" i="1"/>
  <c r="U1401" i="1"/>
  <c r="U1494" i="1"/>
  <c r="G2291" i="1"/>
  <c r="S1336" i="1"/>
  <c r="T1336" i="1"/>
  <c r="U1330" i="1"/>
  <c r="G1862" i="1"/>
  <c r="I1079" i="1"/>
  <c r="AH996" i="1"/>
  <c r="AJ2305" i="1"/>
  <c r="AJ994" i="1"/>
  <c r="AG2535" i="1"/>
  <c r="AF2535" i="1"/>
  <c r="AH2184" i="1"/>
  <c r="AJ2682" i="1"/>
  <c r="G2103" i="1"/>
  <c r="F2507" i="1"/>
  <c r="E2507" i="1"/>
  <c r="F1231" i="1"/>
  <c r="E1231" i="1"/>
  <c r="F2261" i="1"/>
  <c r="E2261" i="1"/>
  <c r="F707" i="1"/>
  <c r="E707" i="1"/>
  <c r="G1717" i="1"/>
  <c r="U1205" i="1"/>
  <c r="U2682" i="1"/>
  <c r="U1709" i="1"/>
  <c r="W1963" i="1"/>
  <c r="U1075" i="1"/>
  <c r="T2644" i="1"/>
  <c r="S2644" i="1"/>
  <c r="W1099" i="1"/>
  <c r="W1434" i="1"/>
  <c r="W1216" i="1"/>
  <c r="W2631" i="1"/>
  <c r="T1220" i="1"/>
  <c r="S1220" i="1"/>
  <c r="U2262" i="1"/>
  <c r="G1441" i="1"/>
  <c r="I871" i="1"/>
  <c r="F1816" i="1"/>
  <c r="E1816" i="1"/>
  <c r="W1975" i="1"/>
  <c r="AH1587" i="1"/>
  <c r="AJ1065" i="1"/>
  <c r="AJ1250" i="1"/>
  <c r="S2507" i="1"/>
  <c r="T2507" i="1"/>
  <c r="I751" i="1"/>
  <c r="U1756" i="1"/>
  <c r="U1745" i="1"/>
  <c r="I2410" i="1"/>
  <c r="I713" i="1"/>
  <c r="E2281" i="1"/>
  <c r="F2281" i="1"/>
  <c r="AH1992" i="1"/>
  <c r="AH1727" i="1"/>
  <c r="AH2057" i="1"/>
  <c r="AH1086" i="1"/>
  <c r="AG2706" i="1"/>
  <c r="AF2706" i="1"/>
  <c r="I1828" i="1"/>
  <c r="U1099" i="1"/>
  <c r="W2495" i="1"/>
  <c r="W2090" i="1"/>
  <c r="I1317" i="1"/>
  <c r="AH2581" i="1"/>
  <c r="S1604" i="1"/>
  <c r="T1604" i="1"/>
  <c r="W1299" i="1"/>
  <c r="S1266" i="1"/>
  <c r="T1266" i="1"/>
  <c r="I1944" i="1"/>
  <c r="AH1045" i="1"/>
  <c r="AG2378" i="1"/>
  <c r="AF2378" i="1"/>
  <c r="AG2126" i="1"/>
  <c r="AF2126" i="1"/>
  <c r="I2013" i="1"/>
  <c r="G2243" i="1"/>
  <c r="E1447" i="1"/>
  <c r="F1447" i="1"/>
  <c r="I1866" i="1"/>
  <c r="U1272" i="1"/>
  <c r="T2690" i="1"/>
  <c r="S2690" i="1"/>
  <c r="S1589" i="1"/>
  <c r="T1589" i="1"/>
  <c r="G1420" i="1"/>
  <c r="S2601" i="1"/>
  <c r="T2601" i="1"/>
  <c r="W2048" i="1"/>
  <c r="T1767" i="1"/>
  <c r="S1767" i="1"/>
  <c r="W755" i="1"/>
  <c r="AJ1587" i="1"/>
  <c r="AH973" i="1"/>
  <c r="AF1065" i="1"/>
  <c r="AG1065" i="1"/>
  <c r="AH1565" i="1"/>
  <c r="AH2619" i="1"/>
  <c r="AH890" i="1"/>
  <c r="G1319" i="1"/>
  <c r="W1513" i="1"/>
  <c r="U1210" i="1"/>
  <c r="U1666" i="1"/>
  <c r="S1431" i="1"/>
  <c r="T1431" i="1"/>
  <c r="W1993" i="1"/>
  <c r="U1618" i="1"/>
  <c r="S822" i="1"/>
  <c r="T822" i="1"/>
  <c r="T1541" i="1"/>
  <c r="S1541" i="1"/>
  <c r="U2610" i="1"/>
  <c r="U1013" i="1"/>
  <c r="U1150" i="1"/>
  <c r="S2249" i="1"/>
  <c r="T2249" i="1"/>
  <c r="U1268" i="1"/>
  <c r="W2030" i="1"/>
  <c r="G2057" i="1"/>
  <c r="G1009" i="1"/>
  <c r="F1314" i="1"/>
  <c r="E1314" i="1"/>
  <c r="F2098" i="1"/>
  <c r="E2098" i="1"/>
  <c r="AG1849" i="1"/>
  <c r="AF1849" i="1"/>
  <c r="AJ1904" i="1"/>
  <c r="AH841" i="1"/>
  <c r="AG1674" i="1"/>
  <c r="AF1674" i="1"/>
  <c r="AG2481" i="1"/>
  <c r="AF2481" i="1"/>
  <c r="AH2589" i="1"/>
  <c r="AF1157" i="1"/>
  <c r="AG1157" i="1"/>
  <c r="AF1706" i="1"/>
  <c r="AG1706" i="1"/>
  <c r="AF748" i="1"/>
  <c r="AG748" i="1"/>
  <c r="AF1723" i="1"/>
  <c r="AG1723" i="1"/>
  <c r="AH1601" i="1"/>
  <c r="AF2517" i="1"/>
  <c r="AG2517" i="1"/>
  <c r="AF1775" i="1"/>
  <c r="AG1775" i="1"/>
  <c r="AF1774" i="1"/>
  <c r="AG1774" i="1"/>
  <c r="AH1339" i="1"/>
  <c r="AG1200" i="1"/>
  <c r="AF1200" i="1"/>
  <c r="AG1426" i="1"/>
  <c r="AF1426" i="1"/>
  <c r="AG1993" i="1"/>
  <c r="AF1993" i="1"/>
  <c r="AF2064" i="1"/>
  <c r="AG2064" i="1"/>
  <c r="AF946" i="1"/>
  <c r="AG946" i="1"/>
  <c r="AG2594" i="1"/>
  <c r="AF2594" i="1"/>
  <c r="AH862" i="1"/>
  <c r="AF2334" i="1"/>
  <c r="AG2334" i="1"/>
  <c r="AG2167" i="1"/>
  <c r="AF2167" i="1"/>
  <c r="AF1355" i="1"/>
  <c r="AG1355" i="1"/>
  <c r="AG813" i="1"/>
  <c r="AF813" i="1"/>
  <c r="AJ1067" i="1"/>
  <c r="AJ1753" i="1"/>
  <c r="AG1361" i="1"/>
  <c r="AF1361" i="1"/>
  <c r="AG2516" i="1"/>
  <c r="AF2516" i="1"/>
  <c r="AG1697" i="1"/>
  <c r="AF1697" i="1"/>
  <c r="AH904" i="1"/>
  <c r="AF2520" i="1"/>
  <c r="AG2520" i="1"/>
  <c r="AH1610" i="1"/>
  <c r="G2392" i="1"/>
  <c r="G2451" i="1"/>
  <c r="G2695" i="1"/>
  <c r="F751" i="1"/>
  <c r="E751" i="1"/>
  <c r="W1896" i="1"/>
  <c r="U989" i="1"/>
  <c r="W2319" i="1"/>
  <c r="W1430" i="1"/>
  <c r="W1103" i="1"/>
  <c r="S1361" i="1"/>
  <c r="T1361" i="1"/>
  <c r="T2318" i="1"/>
  <c r="S2318" i="1"/>
  <c r="S1090" i="1"/>
  <c r="T1090" i="1"/>
  <c r="T2147" i="1"/>
  <c r="S2147" i="1"/>
  <c r="T2311" i="1"/>
  <c r="S2311" i="1"/>
  <c r="S1163" i="1"/>
  <c r="T1163" i="1"/>
  <c r="S812" i="1"/>
  <c r="T812" i="1"/>
  <c r="W2566" i="1"/>
  <c r="S1131" i="1"/>
  <c r="T1131" i="1"/>
  <c r="W2370" i="1"/>
  <c r="T1415" i="1"/>
  <c r="S1415" i="1"/>
  <c r="T1874" i="1"/>
  <c r="S1874" i="1"/>
  <c r="W1094" i="1"/>
  <c r="U1580" i="1"/>
  <c r="W1509" i="1"/>
  <c r="W1561" i="1"/>
  <c r="U2574" i="1"/>
  <c r="U2431" i="1"/>
  <c r="T709" i="1"/>
  <c r="S709" i="1"/>
  <c r="S1278" i="1"/>
  <c r="T1278" i="1"/>
  <c r="S1372" i="1"/>
  <c r="T1372" i="1"/>
  <c r="W2480" i="1"/>
  <c r="U924" i="1"/>
  <c r="T2032" i="1"/>
  <c r="S2032" i="1"/>
  <c r="I1723" i="1"/>
  <c r="U1765" i="1"/>
  <c r="I1705" i="1"/>
  <c r="T927" i="1"/>
  <c r="S927" i="1"/>
  <c r="I2677" i="1"/>
  <c r="T850" i="1"/>
  <c r="S850" i="1"/>
  <c r="W1976" i="1"/>
  <c r="W1262" i="1"/>
  <c r="I2442" i="1"/>
  <c r="I2668" i="1"/>
  <c r="G1865" i="1"/>
  <c r="AH1502" i="1"/>
  <c r="AH2390" i="1"/>
  <c r="AF2580" i="1"/>
  <c r="AG2580" i="1"/>
  <c r="AJ758" i="1"/>
  <c r="AG1214" i="1"/>
  <c r="AF1214" i="1"/>
  <c r="AH1285" i="1"/>
  <c r="AH1960" i="1"/>
  <c r="AH1158" i="1"/>
  <c r="AH2529" i="1"/>
  <c r="AH1107" i="1"/>
  <c r="AJ2609" i="1"/>
  <c r="AH787" i="1"/>
  <c r="AF1442" i="1"/>
  <c r="AG1442" i="1"/>
  <c r="AG1417" i="1"/>
  <c r="AF1417" i="1"/>
  <c r="AH2264" i="1"/>
  <c r="AG2597" i="1"/>
  <c r="AF2597" i="1"/>
  <c r="AF884" i="1"/>
  <c r="AG884" i="1"/>
  <c r="AH2059" i="1"/>
  <c r="AG2201" i="1"/>
  <c r="AF2201" i="1"/>
  <c r="AJ1462" i="1"/>
  <c r="AG1717" i="1"/>
  <c r="AF1717" i="1"/>
  <c r="AH1986" i="1"/>
  <c r="AF1838" i="1"/>
  <c r="AG1838" i="1"/>
  <c r="AG1156" i="1"/>
  <c r="AF1156" i="1"/>
  <c r="AG2690" i="1"/>
  <c r="AF2690" i="1"/>
  <c r="AH1724" i="1"/>
  <c r="AH2091" i="1"/>
  <c r="AG1624" i="1"/>
  <c r="AF1624" i="1"/>
  <c r="AH830" i="1"/>
  <c r="AH1101" i="1"/>
  <c r="AJ2021" i="1"/>
  <c r="AG1310" i="1"/>
  <c r="AF1310" i="1"/>
  <c r="AF2309" i="1"/>
  <c r="AG2309" i="1"/>
  <c r="AJ1899" i="1"/>
  <c r="AG1749" i="1"/>
  <c r="AF1749" i="1"/>
  <c r="F1581" i="1"/>
  <c r="E1581" i="1"/>
  <c r="G2282" i="1"/>
  <c r="I1371" i="1"/>
  <c r="AF1974" i="1"/>
  <c r="AG1974" i="1"/>
  <c r="I899" i="1"/>
  <c r="E1032" i="1"/>
  <c r="F1032" i="1"/>
  <c r="E1614" i="1"/>
  <c r="F1614" i="1"/>
  <c r="AG1395" i="1"/>
  <c r="AF1395" i="1"/>
  <c r="F2146" i="1"/>
  <c r="E2146" i="1"/>
  <c r="F2119" i="1"/>
  <c r="E2119" i="1"/>
  <c r="E2003" i="1"/>
  <c r="F2003" i="1"/>
  <c r="I2396" i="1"/>
  <c r="F2238" i="1"/>
  <c r="E2238" i="1"/>
  <c r="E2093" i="1"/>
  <c r="F2093" i="1"/>
  <c r="G909" i="1"/>
  <c r="G1793" i="1"/>
  <c r="W2200" i="1"/>
  <c r="U2155" i="1"/>
  <c r="I1622" i="1"/>
  <c r="W2548" i="1"/>
  <c r="U2444" i="1"/>
  <c r="S1138" i="1"/>
  <c r="T1138" i="1"/>
  <c r="W813" i="1"/>
  <c r="T2266" i="1"/>
  <c r="S2266" i="1"/>
  <c r="T2394" i="1"/>
  <c r="S2394" i="1"/>
  <c r="U2399" i="1"/>
  <c r="S918" i="1"/>
  <c r="T918" i="1"/>
  <c r="U1058" i="1"/>
  <c r="T848" i="1"/>
  <c r="S848" i="1"/>
  <c r="U839" i="1"/>
  <c r="S1088" i="1"/>
  <c r="T1088" i="1"/>
  <c r="S1017" i="1"/>
  <c r="T1017" i="1"/>
  <c r="W2205" i="1"/>
  <c r="S1892" i="1"/>
  <c r="T1892" i="1"/>
  <c r="T803" i="1"/>
  <c r="S803" i="1"/>
  <c r="U1381" i="1"/>
  <c r="U2201" i="1"/>
  <c r="W2340" i="1"/>
  <c r="U957" i="1"/>
  <c r="S832" i="1"/>
  <c r="T832" i="1"/>
  <c r="U1996" i="1"/>
  <c r="T1850" i="1"/>
  <c r="S1850" i="1"/>
  <c r="T1991" i="1"/>
  <c r="S1991" i="1"/>
  <c r="W1725" i="1"/>
  <c r="T1181" i="1"/>
  <c r="S1181" i="1"/>
  <c r="I2240" i="1"/>
  <c r="W1288" i="1"/>
  <c r="U1317" i="1"/>
  <c r="U873" i="1"/>
  <c r="S1577" i="1"/>
  <c r="T1577" i="1"/>
  <c r="W821" i="1"/>
  <c r="I1593" i="1"/>
  <c r="W2482" i="1"/>
  <c r="U2448" i="1"/>
  <c r="G2304" i="1"/>
  <c r="U2055" i="1"/>
  <c r="U1409" i="1"/>
  <c r="W2193" i="1"/>
  <c r="G2645" i="1"/>
  <c r="G1150" i="1"/>
  <c r="I1587" i="1"/>
  <c r="AH1943" i="1"/>
  <c r="AH1056" i="1"/>
  <c r="AJ1152" i="1"/>
  <c r="AH2303" i="1"/>
  <c r="AJ843" i="1"/>
  <c r="AG1947" i="1"/>
  <c r="AF1947" i="1"/>
  <c r="AH851" i="1"/>
  <c r="AF1973" i="1"/>
  <c r="AG1973" i="1"/>
  <c r="AH800" i="1"/>
  <c r="AJ767" i="1"/>
  <c r="AH2181" i="1"/>
  <c r="AF769" i="1"/>
  <c r="AG769" i="1"/>
  <c r="AF1898" i="1"/>
  <c r="AG1898" i="1"/>
  <c r="AJ1445" i="1"/>
  <c r="AF2570" i="1"/>
  <c r="AG2570" i="1"/>
  <c r="AG2009" i="1"/>
  <c r="AF2009" i="1"/>
  <c r="AG1330" i="1"/>
  <c r="AF1330" i="1"/>
  <c r="AH2393" i="1"/>
  <c r="AJ1430" i="1"/>
  <c r="AH1337" i="1"/>
  <c r="AG2675" i="1"/>
  <c r="AF2675" i="1"/>
  <c r="AG1660" i="1"/>
  <c r="AF1660" i="1"/>
  <c r="AG2071" i="1"/>
  <c r="AF2071" i="1"/>
  <c r="AF2512" i="1"/>
  <c r="AG2512" i="1"/>
  <c r="AH1433" i="1"/>
  <c r="AG1948" i="1"/>
  <c r="AF1948" i="1"/>
  <c r="AG1170" i="1"/>
  <c r="AF1170" i="1"/>
  <c r="AH2660" i="1"/>
  <c r="AG1811" i="1"/>
  <c r="AF1811" i="1"/>
  <c r="AJ1127" i="1"/>
  <c r="AJ807" i="1"/>
  <c r="AF2357" i="1"/>
  <c r="AG2357" i="1"/>
  <c r="AG1177" i="1"/>
  <c r="AF1177" i="1"/>
  <c r="AH1708" i="1"/>
  <c r="AF2137" i="1"/>
  <c r="AG2137" i="1"/>
  <c r="I1725" i="1"/>
  <c r="E1699" i="1"/>
  <c r="F1699" i="1"/>
  <c r="F1294" i="1"/>
  <c r="E1294" i="1"/>
  <c r="G1236" i="1"/>
  <c r="U928" i="1"/>
  <c r="U2313" i="1"/>
  <c r="W1961" i="1"/>
  <c r="U1171" i="1"/>
  <c r="U2341" i="1"/>
  <c r="W1518" i="1"/>
  <c r="W1927" i="1"/>
  <c r="S2125" i="1"/>
  <c r="T2125" i="1"/>
  <c r="U2358" i="1"/>
  <c r="T2322" i="1"/>
  <c r="S2322" i="1"/>
  <c r="W2552" i="1"/>
  <c r="U2627" i="1"/>
  <c r="U875" i="1"/>
  <c r="S1739" i="1"/>
  <c r="T1739" i="1"/>
  <c r="W2504" i="1"/>
  <c r="AJ1798" i="1"/>
  <c r="I1348" i="1"/>
  <c r="F1061" i="1"/>
  <c r="E1061" i="1"/>
  <c r="I2621" i="1"/>
  <c r="AG920" i="1"/>
  <c r="AF920" i="1"/>
  <c r="AJ1198" i="1"/>
  <c r="AG1232" i="1"/>
  <c r="AF1232" i="1"/>
  <c r="AJ1853" i="1"/>
  <c r="AH971" i="1"/>
  <c r="AJ2142" i="1"/>
  <c r="AJ2113" i="1"/>
  <c r="AJ2105" i="1"/>
  <c r="AJ874" i="1"/>
  <c r="AF897" i="1"/>
  <c r="AG897" i="1"/>
  <c r="AH1216" i="1"/>
  <c r="AH2568" i="1"/>
  <c r="AJ1983" i="1"/>
  <c r="AJ2028" i="1"/>
  <c r="AH1209" i="1"/>
  <c r="AJ746" i="1"/>
  <c r="AH2188" i="1"/>
  <c r="AH2109" i="1"/>
  <c r="AJ1174" i="1"/>
  <c r="AG2172" i="1"/>
  <c r="AF2172" i="1"/>
  <c r="AH956" i="1"/>
  <c r="AG727" i="1"/>
  <c r="AF727" i="1"/>
  <c r="AJ1281" i="1"/>
  <c r="AH773" i="1"/>
  <c r="AH1334" i="1"/>
  <c r="AJ1079" i="1"/>
  <c r="AG1050" i="1"/>
  <c r="AF1050" i="1"/>
  <c r="AJ2525" i="1"/>
  <c r="AJ2398" i="1"/>
  <c r="AJ2008" i="1"/>
  <c r="AG2004" i="1"/>
  <c r="AF2004" i="1"/>
  <c r="AH1988" i="1"/>
  <c r="AH2182" i="1"/>
  <c r="AG1979" i="1"/>
  <c r="AF1979" i="1"/>
  <c r="AJ2410" i="1"/>
  <c r="I2134" i="1"/>
  <c r="G1207" i="1"/>
  <c r="F2583" i="1"/>
  <c r="E2583" i="1"/>
  <c r="I808" i="1"/>
  <c r="U1789" i="1"/>
  <c r="AH1483" i="1"/>
  <c r="U1952" i="1"/>
  <c r="I1776" i="1"/>
  <c r="T2651" i="1"/>
  <c r="S2651" i="1"/>
  <c r="T1234" i="1"/>
  <c r="S1234" i="1"/>
  <c r="T1356" i="1"/>
  <c r="S1356" i="1"/>
  <c r="S1762" i="1"/>
  <c r="T1762" i="1"/>
  <c r="T1557" i="1"/>
  <c r="S1557" i="1"/>
  <c r="T1446" i="1"/>
  <c r="S1446" i="1"/>
  <c r="S774" i="1"/>
  <c r="T774" i="1"/>
  <c r="T2070" i="1"/>
  <c r="S2070" i="1"/>
  <c r="S919" i="1"/>
  <c r="T919" i="1"/>
  <c r="W1664" i="1"/>
  <c r="T2302" i="1"/>
  <c r="S2302" i="1"/>
  <c r="S922" i="1"/>
  <c r="T922" i="1"/>
  <c r="T2280" i="1"/>
  <c r="S2280" i="1"/>
  <c r="S1918" i="1"/>
  <c r="T1918" i="1"/>
  <c r="T1901" i="1"/>
  <c r="S1901" i="1"/>
  <c r="S1276" i="1"/>
  <c r="T1276" i="1"/>
  <c r="S732" i="1"/>
  <c r="T732" i="1"/>
  <c r="U1784" i="1"/>
  <c r="U1924" i="1"/>
  <c r="T1047" i="1"/>
  <c r="S1047" i="1"/>
  <c r="S2617" i="1"/>
  <c r="T2617" i="1"/>
  <c r="S1303" i="1"/>
  <c r="T1303" i="1"/>
  <c r="S1201" i="1"/>
  <c r="T1201" i="1"/>
  <c r="U2446" i="1"/>
  <c r="T2022" i="1"/>
  <c r="S2022" i="1"/>
  <c r="T1878" i="1"/>
  <c r="S1878" i="1"/>
  <c r="G2563" i="1"/>
  <c r="T2591" i="1"/>
  <c r="S2591" i="1"/>
  <c r="W2004" i="1"/>
  <c r="I1170" i="1"/>
  <c r="W1943" i="1"/>
  <c r="U1523" i="1"/>
  <c r="I1247" i="1"/>
  <c r="W2270" i="1"/>
  <c r="W1423" i="1"/>
  <c r="U2013" i="1"/>
  <c r="T2418" i="1"/>
  <c r="S2418" i="1"/>
  <c r="I1592" i="1"/>
  <c r="I849" i="1"/>
  <c r="G779" i="1"/>
  <c r="F2162" i="1"/>
  <c r="E2162" i="1"/>
  <c r="AJ2620" i="1"/>
  <c r="AH2623" i="1"/>
  <c r="AH2607" i="1"/>
  <c r="AJ2160" i="1"/>
  <c r="AH2499" i="1"/>
  <c r="AH2147" i="1"/>
  <c r="AJ1612" i="1"/>
  <c r="AH2104" i="1"/>
  <c r="AH1643" i="1"/>
  <c r="AJ979" i="1"/>
  <c r="AH1874" i="1"/>
  <c r="AJ1190" i="1"/>
  <c r="AH1326" i="1"/>
  <c r="AJ2527" i="1"/>
  <c r="AF2605" i="1"/>
  <c r="AG2605" i="1"/>
  <c r="AJ1725" i="1"/>
  <c r="AJ2635" i="1"/>
  <c r="AH1165" i="1"/>
  <c r="AJ2065" i="1"/>
  <c r="U2284" i="1"/>
  <c r="T975" i="1"/>
  <c r="S975" i="1"/>
  <c r="G1853" i="1"/>
  <c r="W2289" i="1"/>
  <c r="S981" i="1"/>
  <c r="T981" i="1"/>
  <c r="I983" i="1"/>
  <c r="U982" i="1"/>
  <c r="U1219" i="1"/>
  <c r="W2493" i="1"/>
  <c r="S2208" i="1"/>
  <c r="T2208" i="1"/>
  <c r="I2213" i="1"/>
  <c r="T1122" i="1"/>
  <c r="S1122" i="1"/>
  <c r="I2085" i="1"/>
  <c r="W2345" i="1"/>
  <c r="T931" i="1"/>
  <c r="S931" i="1"/>
  <c r="S1564" i="1"/>
  <c r="T1564" i="1"/>
  <c r="U2491" i="1"/>
  <c r="T901" i="1"/>
  <c r="S901" i="1"/>
  <c r="W1831" i="1"/>
  <c r="W1396" i="1"/>
  <c r="W1030" i="1"/>
  <c r="T896" i="1"/>
  <c r="S896" i="1"/>
  <c r="W733" i="1"/>
  <c r="W1634" i="1"/>
  <c r="T1315" i="1"/>
  <c r="S1315" i="1"/>
  <c r="U721" i="1"/>
  <c r="S837" i="1"/>
  <c r="T837" i="1"/>
  <c r="T1200" i="1"/>
  <c r="S1200" i="1"/>
  <c r="U860" i="1"/>
  <c r="T1791" i="1"/>
  <c r="S1791" i="1"/>
  <c r="U1907" i="1"/>
  <c r="U2433" i="1"/>
  <c r="T1922" i="1"/>
  <c r="S1922" i="1"/>
  <c r="U1651" i="1"/>
  <c r="U1625" i="1"/>
  <c r="U2084" i="1"/>
  <c r="W763" i="1"/>
  <c r="T1072" i="1"/>
  <c r="S1072" i="1"/>
  <c r="W2492" i="1"/>
  <c r="W2118" i="1"/>
  <c r="W1826" i="1"/>
  <c r="U2181" i="1"/>
  <c r="G1860" i="1"/>
  <c r="I824" i="1"/>
  <c r="E858" i="1"/>
  <c r="F858" i="1"/>
  <c r="AF1733" i="1"/>
  <c r="AG1733" i="1"/>
  <c r="AJ2418" i="1"/>
  <c r="AH2392" i="1"/>
  <c r="AH2149" i="1"/>
  <c r="AF1092" i="1"/>
  <c r="AG1092" i="1"/>
  <c r="AH1218" i="1"/>
  <c r="AJ2559" i="1"/>
  <c r="AJ760" i="1"/>
  <c r="AJ2389" i="1"/>
  <c r="AH2491" i="1"/>
  <c r="AH1642" i="1"/>
  <c r="AJ1572" i="1"/>
  <c r="AG1541" i="1"/>
  <c r="AF1541" i="1"/>
  <c r="AF1856" i="1"/>
  <c r="AG1856" i="1"/>
  <c r="AF1548" i="1"/>
  <c r="AG1548" i="1"/>
  <c r="AJ1410" i="1"/>
  <c r="AJ2274" i="1"/>
  <c r="AH1138" i="1"/>
  <c r="AG906" i="1"/>
  <c r="AF906" i="1"/>
  <c r="AH798" i="1"/>
  <c r="AG926" i="1"/>
  <c r="AF926" i="1"/>
  <c r="AF1845" i="1"/>
  <c r="AG1845" i="1"/>
  <c r="AH1343" i="1"/>
  <c r="AG2523" i="1"/>
  <c r="AF2523" i="1"/>
  <c r="AH1374" i="1"/>
  <c r="AH2027" i="1"/>
  <c r="AJ1038" i="1"/>
  <c r="AG877" i="1"/>
  <c r="AF877" i="1"/>
  <c r="AF2030" i="1"/>
  <c r="AG2030" i="1"/>
  <c r="AJ2058" i="1"/>
  <c r="AH1492" i="1"/>
  <c r="AJ2195" i="1"/>
  <c r="AG2063" i="1"/>
  <c r="AF2063" i="1"/>
  <c r="AH765" i="1"/>
  <c r="AG1975" i="1"/>
  <c r="AF1975" i="1"/>
  <c r="F1431" i="1"/>
  <c r="E1431" i="1"/>
  <c r="G2586" i="1"/>
  <c r="G1652" i="1"/>
  <c r="W1306" i="1"/>
  <c r="W883" i="1"/>
  <c r="I2330" i="1"/>
  <c r="S1314" i="1"/>
  <c r="T1314" i="1"/>
  <c r="G2457" i="1"/>
  <c r="G717" i="1"/>
  <c r="I1759" i="1"/>
  <c r="AH1955" i="1"/>
  <c r="AG1347" i="1"/>
  <c r="AF1347" i="1"/>
  <c r="AJ1716" i="1"/>
  <c r="AF1295" i="1"/>
  <c r="AG1295" i="1"/>
  <c r="AG2353" i="1"/>
  <c r="AF2353" i="1"/>
  <c r="AH1456" i="1"/>
  <c r="AG1393" i="1"/>
  <c r="AF1393" i="1"/>
  <c r="AH1207" i="1"/>
  <c r="AF1388" i="1"/>
  <c r="AG1388" i="1"/>
  <c r="AF2289" i="1"/>
  <c r="AG2289" i="1"/>
  <c r="AG1251" i="1"/>
  <c r="AF1251" i="1"/>
  <c r="AG2468" i="1"/>
  <c r="AF2468" i="1"/>
  <c r="AH1094" i="1"/>
  <c r="AJ2356" i="1"/>
  <c r="AG2655" i="1"/>
  <c r="AF2655" i="1"/>
  <c r="AH1227" i="1"/>
  <c r="AH2329" i="1"/>
  <c r="AG1676" i="1"/>
  <c r="AF1676" i="1"/>
  <c r="AF1329" i="1"/>
  <c r="AG1329" i="1"/>
  <c r="AJ1772" i="1"/>
  <c r="AG1547" i="1"/>
  <c r="AF1547" i="1"/>
  <c r="AJ754" i="1"/>
  <c r="AH915" i="1"/>
  <c r="AG968" i="1"/>
  <c r="AF968" i="1"/>
  <c r="AH1940" i="1"/>
  <c r="AH1616" i="1"/>
  <c r="AJ871" i="1"/>
  <c r="AG2313" i="1"/>
  <c r="AF2313" i="1"/>
  <c r="AJ2304" i="1"/>
  <c r="AG1416" i="1"/>
  <c r="AF1416" i="1"/>
  <c r="AJ2139" i="1"/>
  <c r="AF1734" i="1"/>
  <c r="AG1734" i="1"/>
  <c r="AJ2251" i="1"/>
  <c r="AF2240" i="1"/>
  <c r="AG2240" i="1"/>
  <c r="AG1636" i="1"/>
  <c r="AF1636" i="1"/>
  <c r="G1758" i="1"/>
  <c r="I2567" i="1"/>
  <c r="E1606" i="1"/>
  <c r="F1606" i="1"/>
  <c r="E797" i="1"/>
  <c r="F797" i="1"/>
  <c r="U841" i="1"/>
  <c r="I2023" i="1"/>
  <c r="W2083" i="1"/>
  <c r="W2535" i="1"/>
  <c r="G2001" i="1"/>
  <c r="AG2385" i="1"/>
  <c r="AF2385" i="1"/>
  <c r="AG1687" i="1"/>
  <c r="AF1687" i="1"/>
  <c r="AG2001" i="1"/>
  <c r="AF2001" i="1"/>
  <c r="AF1767" i="1"/>
  <c r="AG1767" i="1"/>
  <c r="AJ1221" i="1"/>
  <c r="AF2550" i="1"/>
  <c r="AG2550" i="1"/>
  <c r="AG1243" i="1"/>
  <c r="AF1243" i="1"/>
  <c r="AH1111" i="1"/>
  <c r="AH2053" i="1"/>
  <c r="AJ1296" i="1"/>
  <c r="AH2121" i="1"/>
  <c r="AF1318" i="1"/>
  <c r="AG1318" i="1"/>
  <c r="AH1534" i="1"/>
  <c r="AJ1294" i="1"/>
  <c r="AG2397" i="1"/>
  <c r="AF2397" i="1"/>
  <c r="AJ2242" i="1"/>
  <c r="AH715" i="1"/>
  <c r="AG2362" i="1"/>
  <c r="AF2362" i="1"/>
  <c r="AJ2678" i="1"/>
  <c r="AH2051" i="1"/>
  <c r="G2389" i="1"/>
  <c r="F1102" i="1"/>
  <c r="E1102" i="1"/>
  <c r="G2545" i="1"/>
  <c r="G2033" i="1"/>
  <c r="I2046" i="1"/>
  <c r="G2513" i="1"/>
  <c r="G1033" i="1"/>
  <c r="AJ1377" i="1"/>
  <c r="E2115" i="1"/>
  <c r="F2115" i="1"/>
  <c r="I1188" i="1"/>
  <c r="E2068" i="1"/>
  <c r="F2068" i="1"/>
  <c r="G2112" i="1"/>
  <c r="G1394" i="1"/>
  <c r="G2054" i="1"/>
  <c r="I1990" i="1"/>
  <c r="G1339" i="1"/>
  <c r="G1920" i="1"/>
  <c r="F1855" i="1"/>
  <c r="E1855" i="1"/>
  <c r="I2667" i="1"/>
  <c r="E1930" i="1"/>
  <c r="F1930" i="1"/>
  <c r="I2604" i="1"/>
  <c r="G1169" i="1"/>
  <c r="I912" i="1"/>
  <c r="AJ2333" i="1"/>
  <c r="G1787" i="1"/>
  <c r="F2557" i="1"/>
  <c r="E2557" i="1"/>
  <c r="AG2445" i="1"/>
  <c r="AF2445" i="1"/>
  <c r="E2615" i="1"/>
  <c r="F2615" i="1"/>
  <c r="F1411" i="1"/>
  <c r="E1411" i="1"/>
  <c r="AJ2569" i="1"/>
  <c r="AJ1688" i="1"/>
  <c r="U1646" i="1"/>
  <c r="S881" i="1"/>
  <c r="T881" i="1"/>
  <c r="S845" i="1"/>
  <c r="T845" i="1"/>
  <c r="AF1470" i="1"/>
  <c r="AG1470" i="1"/>
  <c r="AF2497" i="1"/>
  <c r="AG2497" i="1"/>
  <c r="G2131" i="1"/>
  <c r="W1823" i="1"/>
  <c r="S1328" i="1"/>
  <c r="T1328" i="1"/>
  <c r="S1407" i="1"/>
  <c r="T1407" i="1"/>
  <c r="W1340" i="1"/>
  <c r="U2702" i="1"/>
  <c r="AH1002" i="1"/>
  <c r="AG1583" i="1"/>
  <c r="AF1583" i="1"/>
  <c r="AF2599" i="1"/>
  <c r="AG2599" i="1"/>
  <c r="AH2427" i="1"/>
  <c r="AJ2657" i="1"/>
  <c r="AF2207" i="1"/>
  <c r="AG2207" i="1"/>
  <c r="AG1017" i="1"/>
  <c r="AF1017" i="1"/>
  <c r="F2684" i="1"/>
  <c r="E2684" i="1"/>
  <c r="I2225" i="1"/>
  <c r="U890" i="1"/>
  <c r="W757" i="1"/>
  <c r="S2625" i="1"/>
  <c r="T2625" i="1"/>
  <c r="T1721" i="1"/>
  <c r="S1721" i="1"/>
  <c r="U2675" i="1"/>
  <c r="W1700" i="1"/>
  <c r="S775" i="1"/>
  <c r="T775" i="1"/>
  <c r="AH1729" i="1"/>
  <c r="G2067" i="1"/>
  <c r="I1802" i="1"/>
  <c r="AG2056" i="1"/>
  <c r="AF2056" i="1"/>
  <c r="E796" i="1"/>
  <c r="F796" i="1"/>
  <c r="W815" i="1"/>
  <c r="S2187" i="1"/>
  <c r="T2187" i="1"/>
  <c r="T1520" i="1"/>
  <c r="S1520" i="1"/>
  <c r="W911" i="1"/>
  <c r="S1425" i="1"/>
  <c r="T1425" i="1"/>
  <c r="T829" i="1"/>
  <c r="S829" i="1"/>
  <c r="T836" i="1"/>
  <c r="S836" i="1"/>
  <c r="W726" i="1"/>
  <c r="U2089" i="1"/>
  <c r="U1211" i="1"/>
  <c r="U818" i="1"/>
  <c r="AJ2376" i="1"/>
  <c r="W810" i="1"/>
  <c r="U2156" i="1"/>
  <c r="W2043" i="1"/>
  <c r="W887" i="1"/>
  <c r="W1656" i="1"/>
  <c r="S1988" i="1"/>
  <c r="T1988" i="1"/>
  <c r="W2470" i="1"/>
  <c r="W2287" i="1"/>
  <c r="W2567" i="1"/>
  <c r="W1132" i="1"/>
  <c r="T1682" i="1"/>
  <c r="S1682" i="1"/>
  <c r="T1355" i="1"/>
  <c r="S1355" i="1"/>
  <c r="S1353" i="1"/>
  <c r="T1353" i="1"/>
  <c r="W2562" i="1"/>
  <c r="W2624" i="1"/>
  <c r="E1819" i="1"/>
  <c r="F1819" i="1"/>
  <c r="AH2221" i="1"/>
  <c r="AH2380" i="1"/>
  <c r="AJ1288" i="1"/>
  <c r="AH2363" i="1"/>
  <c r="I879" i="1"/>
  <c r="G2007" i="1"/>
  <c r="AH1267" i="1"/>
  <c r="AJ1331" i="1"/>
  <c r="AJ857" i="1"/>
  <c r="AH2203" i="1"/>
  <c r="G1018" i="1"/>
  <c r="W1312" i="1"/>
  <c r="U1371" i="1"/>
  <c r="W1282" i="1"/>
  <c r="S898" i="1"/>
  <c r="T898" i="1"/>
  <c r="U2634" i="1"/>
  <c r="U1695" i="1"/>
  <c r="W1602" i="1"/>
  <c r="U1840" i="1"/>
  <c r="W1571" i="1"/>
  <c r="U1337" i="1"/>
  <c r="W1751" i="1"/>
  <c r="AH1537" i="1"/>
  <c r="F2529" i="1"/>
  <c r="E2529" i="1"/>
  <c r="AJ1350" i="1"/>
  <c r="AG2011" i="1"/>
  <c r="AF2011" i="1"/>
  <c r="AF1707" i="1"/>
  <c r="AG1707" i="1"/>
  <c r="AJ952" i="1"/>
  <c r="AJ2023" i="1"/>
  <c r="AG1163" i="1"/>
  <c r="AF1163" i="1"/>
  <c r="W2582" i="1"/>
  <c r="W1834" i="1"/>
  <c r="W2153" i="1"/>
  <c r="U2060" i="1"/>
  <c r="U730" i="1"/>
  <c r="W1723" i="1"/>
  <c r="W1363" i="1"/>
  <c r="T2473" i="1"/>
  <c r="S2473" i="1"/>
  <c r="U1221" i="1"/>
  <c r="W979" i="1"/>
  <c r="AH1529" i="1"/>
  <c r="AG2367" i="1"/>
  <c r="AF2367" i="1"/>
  <c r="AJ2284" i="1"/>
  <c r="AG1766" i="1"/>
  <c r="AF1766" i="1"/>
  <c r="AH1756" i="1"/>
  <c r="F2311" i="1"/>
  <c r="E2311" i="1"/>
  <c r="W1553" i="1"/>
  <c r="U1144" i="1"/>
  <c r="W1536" i="1"/>
  <c r="W2045" i="1"/>
  <c r="T2389" i="1"/>
  <c r="S2389" i="1"/>
  <c r="U1576" i="1"/>
  <c r="G1381" i="1"/>
  <c r="U2094" i="1"/>
  <c r="I1424" i="1"/>
  <c r="W1244" i="1"/>
  <c r="S2498" i="1"/>
  <c r="T2498" i="1"/>
  <c r="AG1033" i="1"/>
  <c r="AF1033" i="1"/>
  <c r="AJ1389" i="1"/>
  <c r="AG993" i="1"/>
  <c r="AF993" i="1"/>
  <c r="AF2288" i="1"/>
  <c r="AG2288" i="1"/>
  <c r="AG872" i="1"/>
  <c r="AF872" i="1"/>
  <c r="AG2387" i="1"/>
  <c r="AF2387" i="1"/>
  <c r="AF2245" i="1"/>
  <c r="AG2245" i="1"/>
  <c r="G940" i="1"/>
  <c r="G938" i="1"/>
  <c r="U786" i="1"/>
  <c r="U2546" i="1"/>
  <c r="S1480" i="1"/>
  <c r="T1480" i="1"/>
  <c r="W725" i="1"/>
  <c r="W1413" i="1"/>
  <c r="U2366" i="1"/>
  <c r="W825" i="1"/>
  <c r="G1097" i="1"/>
  <c r="I2459" i="1"/>
  <c r="F1714" i="1"/>
  <c r="E1714" i="1"/>
  <c r="E1862" i="1"/>
  <c r="F1862" i="1"/>
  <c r="AJ1256" i="1"/>
  <c r="AG1055" i="1"/>
  <c r="AF1055" i="1"/>
  <c r="G1503" i="1"/>
  <c r="I1934" i="1"/>
  <c r="I1135" i="1"/>
  <c r="F1476" i="1"/>
  <c r="E1476" i="1"/>
  <c r="I1080" i="1"/>
  <c r="F1717" i="1"/>
  <c r="E1717" i="1"/>
  <c r="G2251" i="1"/>
  <c r="AJ2203" i="1"/>
  <c r="I2166" i="1"/>
  <c r="W2607" i="1"/>
  <c r="S770" i="1"/>
  <c r="T770" i="1"/>
  <c r="W1157" i="1"/>
  <c r="AH1015" i="1"/>
  <c r="AH1423" i="1"/>
  <c r="AH2562" i="1"/>
  <c r="AJ1714" i="1"/>
  <c r="AJ1731" i="1"/>
  <c r="AJ2668" i="1"/>
  <c r="G2420" i="1"/>
  <c r="G1286" i="1"/>
  <c r="E1880" i="1"/>
  <c r="F1880" i="1"/>
  <c r="I807" i="1"/>
  <c r="I2575" i="1"/>
  <c r="I2164" i="1"/>
  <c r="I2281" i="1"/>
  <c r="AJ1992" i="1"/>
  <c r="AJ1591" i="1"/>
  <c r="AJ2411" i="1"/>
  <c r="AJ2260" i="1"/>
  <c r="AJ940" i="1"/>
  <c r="G1312" i="1"/>
  <c r="G935" i="1"/>
  <c r="G880" i="1"/>
  <c r="I1304" i="1"/>
  <c r="AH779" i="1"/>
  <c r="I2403" i="1"/>
  <c r="I2150" i="1"/>
  <c r="E878" i="1"/>
  <c r="F878" i="1"/>
  <c r="I1230" i="1"/>
  <c r="AH1710" i="1"/>
  <c r="G1442" i="1"/>
  <c r="G2490" i="1"/>
  <c r="W2422" i="1"/>
  <c r="W1107" i="1"/>
  <c r="W2601" i="1"/>
  <c r="G2079" i="1"/>
  <c r="W1329" i="1"/>
  <c r="U1782" i="1"/>
  <c r="W2267" i="1"/>
  <c r="G1879" i="1"/>
  <c r="AF841" i="1"/>
  <c r="AG841" i="1"/>
  <c r="AJ1601" i="1"/>
  <c r="I2272" i="1"/>
  <c r="I2177" i="1"/>
  <c r="I1701" i="1"/>
  <c r="S1851" i="1"/>
  <c r="T1851" i="1"/>
  <c r="W1755" i="1"/>
  <c r="U1264" i="1"/>
  <c r="U1216" i="1"/>
  <c r="AF1045" i="1"/>
  <c r="AG1045" i="1"/>
  <c r="AJ1083" i="1"/>
  <c r="AJ1239" i="1"/>
  <c r="AH2043" i="1"/>
  <c r="AG2294" i="1"/>
  <c r="AF2294" i="1"/>
  <c r="AJ2549" i="1"/>
  <c r="AG2556" i="1"/>
  <c r="AF2556" i="1"/>
  <c r="F869" i="1"/>
  <c r="E869" i="1"/>
  <c r="W985" i="1"/>
  <c r="W1367" i="1"/>
  <c r="U2040" i="1"/>
  <c r="S1963" i="1"/>
  <c r="T1963" i="1"/>
  <c r="W2317" i="1"/>
  <c r="S1264" i="1"/>
  <c r="T1264" i="1"/>
  <c r="S2269" i="1"/>
  <c r="T2269" i="1"/>
  <c r="W2512" i="1"/>
  <c r="W2668" i="1"/>
  <c r="T2368" i="1"/>
  <c r="S2368" i="1"/>
  <c r="W1087" i="1"/>
  <c r="S2631" i="1"/>
  <c r="T2631" i="1"/>
  <c r="T2342" i="1"/>
  <c r="S2342" i="1"/>
  <c r="I1165" i="1"/>
  <c r="W2109" i="1"/>
  <c r="G2267" i="1"/>
  <c r="S2188" i="1"/>
  <c r="T2188" i="1"/>
  <c r="G2432" i="1"/>
  <c r="I806" i="1"/>
  <c r="G1139" i="1"/>
  <c r="AG2038" i="1"/>
  <c r="AF2038" i="1"/>
  <c r="AG797" i="1"/>
  <c r="AF797" i="1"/>
  <c r="AG2618" i="1"/>
  <c r="AF2618" i="1"/>
  <c r="AF2210" i="1"/>
  <c r="AG2210" i="1"/>
  <c r="AH1957" i="1"/>
  <c r="AG1239" i="1"/>
  <c r="AF1239" i="1"/>
  <c r="AF2260" i="1"/>
  <c r="AG2260" i="1"/>
  <c r="AJ1086" i="1"/>
  <c r="AG2043" i="1"/>
  <c r="AF2043" i="1"/>
  <c r="AJ2706" i="1"/>
  <c r="AG908" i="1"/>
  <c r="AF908" i="1"/>
  <c r="AF2632" i="1"/>
  <c r="AG2632" i="1"/>
  <c r="AH2294" i="1"/>
  <c r="AG940" i="1"/>
  <c r="AF940" i="1"/>
  <c r="AJ1921" i="1"/>
  <c r="AJ1126" i="1"/>
  <c r="AH1057" i="1"/>
  <c r="AH2549" i="1"/>
  <c r="AH1726" i="1"/>
  <c r="AH2408" i="1"/>
  <c r="AH724" i="1"/>
  <c r="AJ2556" i="1"/>
  <c r="AH2022" i="1"/>
  <c r="G1491" i="1"/>
  <c r="F1828" i="1"/>
  <c r="E1828" i="1"/>
  <c r="G869" i="1"/>
  <c r="F2326" i="1"/>
  <c r="E2326" i="1"/>
  <c r="AH1120" i="1"/>
  <c r="I1804" i="1"/>
  <c r="I2168" i="1"/>
  <c r="G1957" i="1"/>
  <c r="F1852" i="1"/>
  <c r="E1852" i="1"/>
  <c r="I2472" i="1"/>
  <c r="G794" i="1"/>
  <c r="I2097" i="1"/>
  <c r="AJ1396" i="1"/>
  <c r="I1897" i="1"/>
  <c r="I1766" i="1"/>
  <c r="I768" i="1"/>
  <c r="AG1063" i="1"/>
  <c r="AF1063" i="1"/>
  <c r="AF1825" i="1"/>
  <c r="AG1825" i="1"/>
  <c r="AJ2430" i="1"/>
  <c r="AF883" i="1"/>
  <c r="AG883" i="1"/>
  <c r="AG891" i="1"/>
  <c r="AF891" i="1"/>
  <c r="AH2080" i="1"/>
  <c r="AJ1782" i="1"/>
  <c r="AH1582" i="1"/>
  <c r="AH1204" i="1"/>
  <c r="I2293" i="1"/>
  <c r="U2527" i="1"/>
  <c r="T1457" i="1"/>
  <c r="S1457" i="1"/>
  <c r="W1251" i="1"/>
  <c r="W1884" i="1"/>
  <c r="U937" i="1"/>
  <c r="W1294" i="1"/>
  <c r="U1966" i="1"/>
  <c r="T1810" i="1"/>
  <c r="S1810" i="1"/>
  <c r="W1788" i="1"/>
  <c r="S2279" i="1"/>
  <c r="T2279" i="1"/>
  <c r="S2526" i="1"/>
  <c r="T2526" i="1"/>
  <c r="T2669" i="1"/>
  <c r="S2669" i="1"/>
  <c r="T1458" i="1"/>
  <c r="S1458" i="1"/>
  <c r="U1443" i="1"/>
  <c r="U1351" i="1"/>
  <c r="U1367" i="1"/>
  <c r="U1403" i="1"/>
  <c r="W2051" i="1"/>
  <c r="W1724" i="1"/>
  <c r="W2099" i="1"/>
  <c r="W1815" i="1"/>
  <c r="W881" i="1"/>
  <c r="W2369" i="1"/>
  <c r="W1368" i="1"/>
  <c r="I1049" i="1"/>
  <c r="G806" i="1"/>
  <c r="I1139" i="1"/>
  <c r="AJ808" i="1"/>
  <c r="AJ2498" i="1"/>
  <c r="AJ2266" i="1"/>
  <c r="AF2574" i="1"/>
  <c r="AG2574" i="1"/>
  <c r="AH1752" i="1"/>
  <c r="AJ1120" i="1"/>
  <c r="G1804" i="1"/>
  <c r="F2168" i="1"/>
  <c r="E2168" i="1"/>
  <c r="F1957" i="1"/>
  <c r="E1957" i="1"/>
  <c r="AJ1509" i="1"/>
  <c r="G919" i="1"/>
  <c r="I2654" i="1"/>
  <c r="E1320" i="1"/>
  <c r="F1320" i="1"/>
  <c r="I1852" i="1"/>
  <c r="I794" i="1"/>
  <c r="F2097" i="1"/>
  <c r="E2097" i="1"/>
  <c r="AH2126" i="1"/>
  <c r="F2013" i="1"/>
  <c r="E2013" i="1"/>
  <c r="E2243" i="1"/>
  <c r="F2243" i="1"/>
  <c r="I1447" i="1"/>
  <c r="U985" i="1"/>
  <c r="W2021" i="1"/>
  <c r="U2536" i="1"/>
  <c r="W2701" i="1"/>
  <c r="U1487" i="1"/>
  <c r="W969" i="1"/>
  <c r="U2516" i="1"/>
  <c r="U1340" i="1"/>
  <c r="W2251" i="1"/>
  <c r="W2637" i="1"/>
  <c r="W1568" i="1"/>
  <c r="I1528" i="1"/>
  <c r="W1188" i="1"/>
  <c r="G2372" i="1"/>
  <c r="I1673" i="1"/>
  <c r="E1979" i="1"/>
  <c r="F1979" i="1"/>
  <c r="I2518" i="1"/>
  <c r="AH789" i="1"/>
  <c r="AJ1357" i="1"/>
  <c r="AJ1765" i="1"/>
  <c r="AJ1453" i="1"/>
  <c r="AJ914" i="1"/>
  <c r="AJ2624" i="1"/>
  <c r="AJ771" i="1"/>
  <c r="AJ2558" i="1"/>
  <c r="AH1472" i="1"/>
  <c r="AH778" i="1"/>
  <c r="AJ1454" i="1"/>
  <c r="AH1309" i="1"/>
  <c r="AJ912" i="1"/>
  <c r="AJ821" i="1"/>
  <c r="AJ2670" i="1"/>
  <c r="AJ964" i="1"/>
  <c r="AH1732" i="1"/>
  <c r="AJ2542" i="1"/>
  <c r="AH2039" i="1"/>
  <c r="AJ1532" i="1"/>
  <c r="AG2224" i="1"/>
  <c r="AF2224" i="1"/>
  <c r="AG2638" i="1"/>
  <c r="AF2638" i="1"/>
  <c r="G1425" i="1"/>
  <c r="I2526" i="1"/>
  <c r="G2236" i="1"/>
  <c r="T1294" i="1"/>
  <c r="S1294" i="1"/>
  <c r="W1863" i="1"/>
  <c r="U1393" i="1"/>
  <c r="U2550" i="1"/>
  <c r="U1592" i="1"/>
  <c r="F1009" i="1"/>
  <c r="E1009" i="1"/>
  <c r="G1314" i="1"/>
  <c r="AJ1002" i="1"/>
  <c r="AF1590" i="1"/>
  <c r="AG1590" i="1"/>
  <c r="AH1583" i="1"/>
  <c r="AH1545" i="1"/>
  <c r="AH2370" i="1"/>
  <c r="AJ1401" i="1"/>
  <c r="AH939" i="1"/>
  <c r="AH2143" i="1"/>
  <c r="AJ2599" i="1"/>
  <c r="AJ1859" i="1"/>
  <c r="AJ852" i="1"/>
  <c r="AJ2212" i="1"/>
  <c r="AJ2285" i="1"/>
  <c r="AJ755" i="1"/>
  <c r="AJ1312" i="1"/>
  <c r="AH2335" i="1"/>
  <c r="AJ1871" i="1"/>
  <c r="AH2600" i="1"/>
  <c r="AJ894" i="1"/>
  <c r="AG2427" i="1"/>
  <c r="AF2427" i="1"/>
  <c r="AH1894" i="1"/>
  <c r="AH2116" i="1"/>
  <c r="AJ1521" i="1"/>
  <c r="AJ1626" i="1"/>
  <c r="AJ2351" i="1"/>
  <c r="AJ810" i="1"/>
  <c r="AF1369" i="1"/>
  <c r="AG1369" i="1"/>
  <c r="AH2657" i="1"/>
  <c r="AJ958" i="1"/>
  <c r="AJ731" i="1"/>
  <c r="AH2095" i="1"/>
  <c r="AJ799" i="1"/>
  <c r="AJ2207" i="1"/>
  <c r="AJ1003" i="1"/>
  <c r="AH1017" i="1"/>
  <c r="F1948" i="1"/>
  <c r="E1948" i="1"/>
  <c r="I2684" i="1"/>
  <c r="I1532" i="1"/>
  <c r="I2428" i="1"/>
  <c r="U2463" i="1"/>
  <c r="W780" i="1"/>
  <c r="T989" i="1"/>
  <c r="S989" i="1"/>
  <c r="W2706" i="1"/>
  <c r="U1241" i="1"/>
  <c r="U757" i="1"/>
  <c r="S1632" i="1"/>
  <c r="T1632" i="1"/>
  <c r="W2563" i="1"/>
  <c r="W1313" i="1"/>
  <c r="U2625" i="1"/>
  <c r="W741" i="1"/>
  <c r="U2515" i="1"/>
  <c r="S2472" i="1"/>
  <c r="T2472" i="1"/>
  <c r="U1721" i="1"/>
  <c r="S1790" i="1"/>
  <c r="T1790" i="1"/>
  <c r="W1525" i="1"/>
  <c r="U1985" i="1"/>
  <c r="W1460" i="1"/>
  <c r="U1392" i="1"/>
  <c r="W2675" i="1"/>
  <c r="T1386" i="1"/>
  <c r="S1386" i="1"/>
  <c r="U1574" i="1"/>
  <c r="S1730" i="1"/>
  <c r="T1730" i="1"/>
  <c r="T1700" i="1"/>
  <c r="S1700" i="1"/>
  <c r="W2257" i="1"/>
  <c r="W973" i="1"/>
  <c r="U1913" i="1"/>
  <c r="U1684" i="1"/>
  <c r="W775" i="1"/>
  <c r="W1701" i="1"/>
  <c r="T1947" i="1"/>
  <c r="S1947" i="1"/>
  <c r="I2291" i="1"/>
  <c r="W1765" i="1"/>
  <c r="I1536" i="1"/>
  <c r="W873" i="1"/>
  <c r="W927" i="1"/>
  <c r="T1147" i="1"/>
  <c r="S1147" i="1"/>
  <c r="U1969" i="1"/>
  <c r="W874" i="1"/>
  <c r="W2334" i="1"/>
  <c r="W1950" i="1"/>
  <c r="G2381" i="1"/>
  <c r="G2442" i="1"/>
  <c r="F2668" i="1"/>
  <c r="E2668" i="1"/>
  <c r="E1865" i="1"/>
  <c r="F1865" i="1"/>
  <c r="AH858" i="1"/>
  <c r="AH1997" i="1"/>
  <c r="AF1867" i="1"/>
  <c r="AG1867" i="1"/>
  <c r="AH2287" i="1"/>
  <c r="AH2332" i="1"/>
  <c r="AF2017" i="1"/>
  <c r="AG2017" i="1"/>
  <c r="AH2676" i="1"/>
  <c r="AG2451" i="1"/>
  <c r="AF2451" i="1"/>
  <c r="AJ1263" i="1"/>
  <c r="AJ1603" i="1"/>
  <c r="AJ1191" i="1"/>
  <c r="AJ2553" i="1"/>
  <c r="AF2382" i="1"/>
  <c r="AG2382" i="1"/>
  <c r="AJ2056" i="1"/>
  <c r="AH1220" i="1"/>
  <c r="AJ1032" i="1"/>
  <c r="AG738" i="1"/>
  <c r="AF738" i="1"/>
  <c r="AJ2110" i="1"/>
  <c r="AJ1129" i="1"/>
  <c r="AH2037" i="1"/>
  <c r="AH2671" i="1"/>
  <c r="AJ1613" i="1"/>
  <c r="AH2573" i="1"/>
  <c r="AH1486" i="1"/>
  <c r="AH1663" i="1"/>
  <c r="AJ2150" i="1"/>
  <c r="AF845" i="1"/>
  <c r="AG845" i="1"/>
  <c r="AJ1046" i="1"/>
  <c r="AJ2421" i="1"/>
  <c r="AH2301" i="1"/>
  <c r="AJ2456" i="1"/>
  <c r="AJ1034" i="1"/>
  <c r="AJ1089" i="1"/>
  <c r="AJ2428" i="1"/>
  <c r="AH1080" i="1"/>
  <c r="G1873" i="1"/>
  <c r="G1413" i="1"/>
  <c r="I1299" i="1"/>
  <c r="F1212" i="1"/>
  <c r="E1212" i="1"/>
  <c r="AJ2292" i="1"/>
  <c r="F767" i="1"/>
  <c r="E767" i="1"/>
  <c r="I2118" i="1"/>
  <c r="G2694" i="1"/>
  <c r="AH1008" i="1"/>
  <c r="I2280" i="1"/>
  <c r="I2072" i="1"/>
  <c r="I1870" i="1"/>
  <c r="AH795" i="1"/>
  <c r="G1992" i="1"/>
  <c r="G1354" i="1"/>
  <c r="I1369" i="1"/>
  <c r="G796" i="1"/>
  <c r="I2439" i="1"/>
  <c r="U2186" i="1"/>
  <c r="I1426" i="1"/>
  <c r="G856" i="1"/>
  <c r="U944" i="1"/>
  <c r="W1416" i="1"/>
  <c r="W1748" i="1"/>
  <c r="U1520" i="1"/>
  <c r="S846" i="1"/>
  <c r="T846" i="1"/>
  <c r="W2653" i="1"/>
  <c r="U1521" i="1"/>
  <c r="U911" i="1"/>
  <c r="W1012" i="1"/>
  <c r="W2194" i="1"/>
  <c r="U1453" i="1"/>
  <c r="U1425" i="1"/>
  <c r="U2002" i="1"/>
  <c r="U1973" i="1"/>
  <c r="W2015" i="1"/>
  <c r="W829" i="1"/>
  <c r="T1758" i="1"/>
  <c r="S1758" i="1"/>
  <c r="W778" i="1"/>
  <c r="U1177" i="1"/>
  <c r="W836" i="1"/>
  <c r="U1678" i="1"/>
  <c r="W1243" i="1"/>
  <c r="W2583" i="1"/>
  <c r="W1600" i="1"/>
  <c r="T726" i="1"/>
  <c r="S726" i="1"/>
  <c r="S1793" i="1"/>
  <c r="T1793" i="1"/>
  <c r="U1288" i="1"/>
  <c r="T1317" i="1"/>
  <c r="S1317" i="1"/>
  <c r="W2089" i="1"/>
  <c r="W2346" i="1"/>
  <c r="U821" i="1"/>
  <c r="U2482" i="1"/>
  <c r="W2448" i="1"/>
  <c r="G2532" i="1"/>
  <c r="W1939" i="1"/>
  <c r="W2210" i="1"/>
  <c r="W2330" i="1"/>
  <c r="U2106" i="1"/>
  <c r="W1552" i="1"/>
  <c r="W1696" i="1"/>
  <c r="S2341" i="1"/>
  <c r="T2341" i="1"/>
  <c r="U2305" i="1"/>
  <c r="W1910" i="1"/>
  <c r="T2460" i="1"/>
  <c r="S2460" i="1"/>
  <c r="U2693" i="1"/>
  <c r="U2679" i="1"/>
  <c r="U990" i="1"/>
  <c r="T1738" i="1"/>
  <c r="S1738" i="1"/>
  <c r="U2684" i="1"/>
  <c r="S2453" i="1"/>
  <c r="T2453" i="1"/>
  <c r="U2074" i="1"/>
  <c r="S1384" i="1"/>
  <c r="T1384" i="1"/>
  <c r="T1028" i="1"/>
  <c r="S1028" i="1"/>
  <c r="S833" i="1"/>
  <c r="T833" i="1"/>
  <c r="U1235" i="1"/>
  <c r="W1984" i="1"/>
  <c r="U2133" i="1"/>
  <c r="S2233" i="1"/>
  <c r="T2233" i="1"/>
  <c r="S1977" i="1"/>
  <c r="T1977" i="1"/>
  <c r="S2476" i="1"/>
  <c r="T2476" i="1"/>
  <c r="W2114" i="1"/>
  <c r="S1554" i="1"/>
  <c r="T1554" i="1"/>
  <c r="U2071" i="1"/>
  <c r="U1847" i="1"/>
  <c r="U2513" i="1"/>
  <c r="T708" i="1"/>
  <c r="S708" i="1"/>
  <c r="S1586" i="1"/>
  <c r="T1586" i="1"/>
  <c r="U1583" i="1"/>
  <c r="U810" i="1"/>
  <c r="W2125" i="1"/>
  <c r="W2204" i="1"/>
  <c r="W2230" i="1"/>
  <c r="T2552" i="1"/>
  <c r="S2552" i="1"/>
  <c r="U1305" i="1"/>
  <c r="S875" i="1"/>
  <c r="T875" i="1"/>
  <c r="W1739" i="1"/>
  <c r="T2504" i="1"/>
  <c r="S2504" i="1"/>
  <c r="I1811" i="1"/>
  <c r="I782" i="1"/>
  <c r="G2572" i="1"/>
  <c r="E1812" i="1"/>
  <c r="F1812" i="1"/>
  <c r="AH920" i="1"/>
  <c r="AF1198" i="1"/>
  <c r="AG1198" i="1"/>
  <c r="AH1232" i="1"/>
  <c r="AF1853" i="1"/>
  <c r="AG1853" i="1"/>
  <c r="AG971" i="1"/>
  <c r="AF971" i="1"/>
  <c r="AH2142" i="1"/>
  <c r="AH2113" i="1"/>
  <c r="AH2105" i="1"/>
  <c r="AG874" i="1"/>
  <c r="AF874" i="1"/>
  <c r="AJ897" i="1"/>
  <c r="AJ1216" i="1"/>
  <c r="AJ2568" i="1"/>
  <c r="AF1983" i="1"/>
  <c r="AG1983" i="1"/>
  <c r="AH2028" i="1"/>
  <c r="AJ1209" i="1"/>
  <c r="AH746" i="1"/>
  <c r="AJ2188" i="1"/>
  <c r="AJ2109" i="1"/>
  <c r="AG1174" i="1"/>
  <c r="AF1174" i="1"/>
  <c r="AJ2172" i="1"/>
  <c r="AG956" i="1"/>
  <c r="AF956" i="1"/>
  <c r="AJ727" i="1"/>
  <c r="AH1281" i="1"/>
  <c r="AJ773" i="1"/>
  <c r="AG1334" i="1"/>
  <c r="AF1334" i="1"/>
  <c r="AH1079" i="1"/>
  <c r="AJ1050" i="1"/>
  <c r="AH2525" i="1"/>
  <c r="AH2398" i="1"/>
  <c r="AH2008" i="1"/>
  <c r="AJ2004" i="1"/>
  <c r="AJ1988" i="1"/>
  <c r="AJ2182" i="1"/>
  <c r="AJ1979" i="1"/>
  <c r="AH2410" i="1"/>
  <c r="G2134" i="1"/>
  <c r="E1207" i="1"/>
  <c r="F1207" i="1"/>
  <c r="I2583" i="1"/>
  <c r="F808" i="1"/>
  <c r="E808" i="1"/>
  <c r="W2324" i="1"/>
  <c r="W2291" i="1"/>
  <c r="S1952" i="1"/>
  <c r="T1952" i="1"/>
  <c r="AJ1959" i="1"/>
  <c r="W1333" i="1"/>
  <c r="W1240" i="1"/>
  <c r="U1943" i="1"/>
  <c r="W1523" i="1"/>
  <c r="G2373" i="1"/>
  <c r="G2530" i="1"/>
  <c r="F1592" i="1"/>
  <c r="E1592" i="1"/>
  <c r="G849" i="1"/>
  <c r="F779" i="1"/>
  <c r="E779" i="1"/>
  <c r="I2162" i="1"/>
  <c r="AH2620" i="1"/>
  <c r="AJ2623" i="1"/>
  <c r="AJ2607" i="1"/>
  <c r="AH2160" i="1"/>
  <c r="AF2499" i="1"/>
  <c r="AG2499" i="1"/>
  <c r="AJ2147" i="1"/>
  <c r="AF1612" i="1"/>
  <c r="AG1612" i="1"/>
  <c r="AJ2104" i="1"/>
  <c r="AJ1643" i="1"/>
  <c r="AH979" i="1"/>
  <c r="AJ1874" i="1"/>
  <c r="AH1190" i="1"/>
  <c r="AJ1326" i="1"/>
  <c r="AH2527" i="1"/>
  <c r="AH2605" i="1"/>
  <c r="AG1725" i="1"/>
  <c r="AF1725" i="1"/>
  <c r="AF2635" i="1"/>
  <c r="AG2635" i="1"/>
  <c r="AJ1165" i="1"/>
  <c r="AH2065" i="1"/>
  <c r="AG929" i="1"/>
  <c r="AF929" i="1"/>
  <c r="AJ2272" i="1"/>
  <c r="AG1937" i="1"/>
  <c r="AF1937" i="1"/>
  <c r="AJ2633" i="1"/>
  <c r="AJ2295" i="1"/>
  <c r="AF2262" i="1"/>
  <c r="AG2262" i="1"/>
  <c r="AG2253" i="1"/>
  <c r="AF2253" i="1"/>
  <c r="AJ716" i="1"/>
  <c r="AJ1189" i="1"/>
  <c r="AH2193" i="1"/>
  <c r="AH1335" i="1"/>
  <c r="AJ1990" i="1"/>
  <c r="AH1272" i="1"/>
  <c r="AF2544" i="1"/>
  <c r="AG2544" i="1"/>
  <c r="AF1517" i="1"/>
  <c r="AG1517" i="1"/>
  <c r="AH1906" i="1"/>
  <c r="F2301" i="1"/>
  <c r="E2301" i="1"/>
  <c r="I960" i="1"/>
  <c r="I1911" i="1"/>
  <c r="E1094" i="1"/>
  <c r="F1094" i="1"/>
  <c r="AJ2693" i="1"/>
  <c r="I847" i="1"/>
  <c r="E1144" i="1"/>
  <c r="F1144" i="1"/>
  <c r="G1826" i="1"/>
  <c r="I1941" i="1"/>
  <c r="I2278" i="1"/>
  <c r="G2355" i="1"/>
  <c r="E982" i="1"/>
  <c r="F982" i="1"/>
  <c r="AH805" i="1"/>
  <c r="E1349" i="1"/>
  <c r="F1349" i="1"/>
  <c r="I790" i="1"/>
  <c r="G2335" i="1"/>
  <c r="U2138" i="1"/>
  <c r="I1179" i="1"/>
  <c r="U2289" i="1"/>
  <c r="W981" i="1"/>
  <c r="G1387" i="1"/>
  <c r="W1260" i="1"/>
  <c r="W2502" i="1"/>
  <c r="W1533" i="1"/>
  <c r="T2537" i="1"/>
  <c r="S2537" i="1"/>
  <c r="T808" i="1"/>
  <c r="S808" i="1"/>
  <c r="W2294" i="1"/>
  <c r="T2360" i="1"/>
  <c r="S2360" i="1"/>
  <c r="T1162" i="1"/>
  <c r="S1162" i="1"/>
  <c r="W2145" i="1"/>
  <c r="W2432" i="1"/>
  <c r="S2557" i="1"/>
  <c r="T2557" i="1"/>
  <c r="W1375" i="1"/>
  <c r="U2059" i="1"/>
  <c r="S1549" i="1"/>
  <c r="T1549" i="1"/>
  <c r="W758" i="1"/>
  <c r="W851" i="1"/>
  <c r="S2119" i="1"/>
  <c r="T2119" i="1"/>
  <c r="W767" i="1"/>
  <c r="T2176" i="1"/>
  <c r="S2176" i="1"/>
  <c r="U1230" i="1"/>
  <c r="W2255" i="1"/>
  <c r="S817" i="1"/>
  <c r="T817" i="1"/>
  <c r="W1471" i="1"/>
  <c r="U1190" i="1"/>
  <c r="T2007" i="1"/>
  <c r="S2007" i="1"/>
  <c r="AH1946" i="1"/>
  <c r="S936" i="1"/>
  <c r="T936" i="1"/>
  <c r="AJ1225" i="1"/>
  <c r="S2413" i="1"/>
  <c r="T2413" i="1"/>
  <c r="U1331" i="1"/>
  <c r="G1561" i="1"/>
  <c r="I2406" i="1"/>
  <c r="G1643" i="1"/>
  <c r="AG2495" i="1"/>
  <c r="AF2495" i="1"/>
  <c r="AG924" i="1"/>
  <c r="AF924" i="1"/>
  <c r="AG759" i="1"/>
  <c r="AF759" i="1"/>
  <c r="AG982" i="1"/>
  <c r="AF982" i="1"/>
  <c r="AG2530" i="1"/>
  <c r="AF2530" i="1"/>
  <c r="AH2388" i="1"/>
  <c r="AH2601" i="1"/>
  <c r="AJ1552" i="1"/>
  <c r="AJ1201" i="1"/>
  <c r="AH1692" i="1"/>
  <c r="AF832" i="1"/>
  <c r="AG832" i="1"/>
  <c r="AG2524" i="1"/>
  <c r="AF2524" i="1"/>
  <c r="AH1258" i="1"/>
  <c r="AF1831" i="1"/>
  <c r="AG1831" i="1"/>
  <c r="AJ1781" i="1"/>
  <c r="AG2426" i="1"/>
  <c r="AF2426" i="1"/>
  <c r="AJ1073" i="1"/>
  <c r="AF2349" i="1"/>
  <c r="AG2349" i="1"/>
  <c r="AF2650" i="1"/>
  <c r="AG2650" i="1"/>
  <c r="AH2615" i="1"/>
  <c r="AF2299" i="1"/>
  <c r="AG2299" i="1"/>
  <c r="AG2642" i="1"/>
  <c r="AF2642" i="1"/>
  <c r="AF2460" i="1"/>
  <c r="AG2460" i="1"/>
  <c r="AH1896" i="1"/>
  <c r="AG1880" i="1"/>
  <c r="AF1880" i="1"/>
  <c r="AG1897" i="1"/>
  <c r="AF1897" i="1"/>
  <c r="AJ2436" i="1"/>
  <c r="AG2134" i="1"/>
  <c r="AF2134" i="1"/>
  <c r="AF842" i="1"/>
  <c r="AG842" i="1"/>
  <c r="AH966" i="1"/>
  <c r="AF2180" i="1"/>
  <c r="AG2180" i="1"/>
  <c r="AG717" i="1"/>
  <c r="AF717" i="1"/>
  <c r="AH2447" i="1"/>
  <c r="AH817" i="1"/>
  <c r="AH1644" i="1"/>
  <c r="I1823" i="1"/>
  <c r="G709" i="1"/>
  <c r="F977" i="1"/>
  <c r="E977" i="1"/>
  <c r="W963" i="1"/>
  <c r="I1727" i="1"/>
  <c r="U2113" i="1"/>
  <c r="T2408" i="1"/>
  <c r="S2408" i="1"/>
  <c r="W2373" i="1"/>
  <c r="U2551" i="1"/>
  <c r="U910" i="1"/>
  <c r="W766" i="1"/>
  <c r="U828" i="1"/>
  <c r="W2671" i="1"/>
  <c r="W2496" i="1"/>
  <c r="U1370" i="1"/>
  <c r="W1488" i="1"/>
  <c r="U710" i="1"/>
  <c r="U2474" i="1"/>
  <c r="T1091" i="1"/>
  <c r="S1091" i="1"/>
  <c r="U2338" i="1"/>
  <c r="T1422" i="1"/>
  <c r="S1422" i="1"/>
  <c r="W2336" i="1"/>
  <c r="T2124" i="1"/>
  <c r="S2124" i="1"/>
  <c r="U1802" i="1"/>
  <c r="U2514" i="1"/>
  <c r="W1542" i="1"/>
  <c r="W2409" i="1"/>
  <c r="S1551" i="1"/>
  <c r="T1551" i="1"/>
  <c r="U1516" i="1"/>
  <c r="U1290" i="1"/>
  <c r="U1650" i="1"/>
  <c r="I2601" i="1"/>
  <c r="U1065" i="1"/>
  <c r="T795" i="1"/>
  <c r="S795" i="1"/>
  <c r="W2441" i="1"/>
  <c r="W1092" i="1"/>
  <c r="W791" i="1"/>
  <c r="W921" i="1"/>
  <c r="U1999" i="1"/>
  <c r="T1528" i="1"/>
  <c r="S1528" i="1"/>
  <c r="U1467" i="1"/>
  <c r="U2540" i="1"/>
  <c r="T1106" i="1"/>
  <c r="S1106" i="1"/>
  <c r="W2589" i="1"/>
  <c r="W2447" i="1"/>
  <c r="W1917" i="1"/>
  <c r="U1948" i="1"/>
  <c r="W2286" i="1"/>
  <c r="U880" i="1"/>
  <c r="U1931" i="1"/>
  <c r="T2518" i="1"/>
  <c r="S2518" i="1"/>
  <c r="U1061" i="1"/>
  <c r="U1154" i="1"/>
  <c r="W966" i="1"/>
  <c r="U1712" i="1"/>
  <c r="U1445" i="1"/>
  <c r="U2053" i="1"/>
  <c r="W2351" i="1"/>
  <c r="W2213" i="1"/>
  <c r="W1770" i="1"/>
  <c r="W2578" i="1"/>
  <c r="T2643" i="1"/>
  <c r="S2643" i="1"/>
  <c r="T866" i="1"/>
  <c r="S866" i="1"/>
  <c r="AH1132" i="1"/>
  <c r="U2686" i="1"/>
  <c r="G978" i="1"/>
  <c r="I2269" i="1"/>
  <c r="W1269" i="1"/>
  <c r="U2017" i="1"/>
  <c r="W1158" i="1"/>
  <c r="U1029" i="1"/>
  <c r="W1883" i="1"/>
  <c r="S1724" i="1"/>
  <c r="T1724" i="1"/>
  <c r="T1981" i="1"/>
  <c r="S1981" i="1"/>
  <c r="T972" i="1"/>
  <c r="S972" i="1"/>
  <c r="T1105" i="1"/>
  <c r="S1105" i="1"/>
  <c r="AF1780" i="1"/>
  <c r="AG1780" i="1"/>
  <c r="AF1480" i="1"/>
  <c r="AG1480" i="1"/>
  <c r="AG1821" i="1"/>
  <c r="AF1821" i="1"/>
  <c r="AF2146" i="1"/>
  <c r="AG2146" i="1"/>
  <c r="AH2258" i="1"/>
  <c r="AF1066" i="1"/>
  <c r="AG1066" i="1"/>
  <c r="AH934" i="1"/>
  <c r="G1142" i="1"/>
  <c r="I2600" i="1"/>
  <c r="G1182" i="1"/>
  <c r="E2036" i="1"/>
  <c r="F2036" i="1"/>
  <c r="I708" i="1"/>
  <c r="AJ847" i="1"/>
  <c r="U1711" i="1"/>
  <c r="U1321" i="1"/>
  <c r="W1342" i="1"/>
  <c r="I2173" i="1"/>
  <c r="S1862" i="1"/>
  <c r="T1862" i="1"/>
  <c r="W1146" i="1"/>
  <c r="U2191" i="1"/>
  <c r="U1986" i="1"/>
  <c r="I1043" i="1"/>
  <c r="G788" i="1"/>
  <c r="F1613" i="1"/>
  <c r="E1613" i="1"/>
  <c r="AH1590" i="1"/>
  <c r="AH2212" i="1"/>
  <c r="AH894" i="1"/>
  <c r="AG1626" i="1"/>
  <c r="AF1626" i="1"/>
  <c r="AF1003" i="1"/>
  <c r="AG1003" i="1"/>
  <c r="U2472" i="1"/>
  <c r="AG1997" i="1"/>
  <c r="AF1997" i="1"/>
  <c r="AH2017" i="1"/>
  <c r="AG1263" i="1"/>
  <c r="AF1263" i="1"/>
  <c r="AH2553" i="1"/>
  <c r="AH738" i="1"/>
  <c r="AF2037" i="1"/>
  <c r="AG2037" i="1"/>
  <c r="AF2573" i="1"/>
  <c r="AG2573" i="1"/>
  <c r="AG2421" i="1"/>
  <c r="AF2421" i="1"/>
  <c r="E1870" i="1"/>
  <c r="F1870" i="1"/>
  <c r="U1228" i="1"/>
  <c r="T1973" i="1"/>
  <c r="S1973" i="1"/>
  <c r="AF2074" i="1"/>
  <c r="AG2074" i="1"/>
  <c r="AH1043" i="1"/>
  <c r="AF1962" i="1"/>
  <c r="AG1962" i="1"/>
  <c r="AF2595" i="1"/>
  <c r="AG2595" i="1"/>
  <c r="T2232" i="1"/>
  <c r="S2232" i="1"/>
  <c r="I1984" i="1"/>
  <c r="W2107" i="1"/>
  <c r="AG1499" i="1"/>
  <c r="AF1499" i="1"/>
  <c r="AF974" i="1"/>
  <c r="AG974" i="1"/>
  <c r="AH899" i="1"/>
  <c r="AH1256" i="1"/>
  <c r="AH2577" i="1"/>
  <c r="AJ2576" i="1"/>
  <c r="AJ950" i="1"/>
  <c r="AH772" i="1"/>
  <c r="AG1116" i="1"/>
  <c r="AF1116" i="1"/>
  <c r="AH1125" i="1"/>
  <c r="F2131" i="1"/>
  <c r="E2131" i="1"/>
  <c r="F2600" i="1"/>
  <c r="E2600" i="1"/>
  <c r="G1803" i="1"/>
  <c r="AJ1754" i="1"/>
  <c r="F2352" i="1"/>
  <c r="E2352" i="1"/>
  <c r="AJ1412" i="1"/>
  <c r="S2136" i="1"/>
  <c r="T2136" i="1"/>
  <c r="U856" i="1"/>
  <c r="S1606" i="1"/>
  <c r="T1606" i="1"/>
  <c r="U1719" i="1"/>
  <c r="AF1824" i="1"/>
  <c r="AG1824" i="1"/>
  <c r="AH2503" i="1"/>
  <c r="AJ1747" i="1"/>
  <c r="AG1618" i="1"/>
  <c r="AF1618" i="1"/>
  <c r="AH1736" i="1"/>
  <c r="AH861" i="1"/>
  <c r="AJ1607" i="1"/>
  <c r="AF2680" i="1"/>
  <c r="AG2680" i="1"/>
  <c r="AH2659" i="1"/>
  <c r="AH1721" i="1"/>
  <c r="W2276" i="1"/>
  <c r="U1412" i="1"/>
  <c r="T1401" i="1"/>
  <c r="S1401" i="1"/>
  <c r="I2482" i="1"/>
  <c r="AJ2484" i="1"/>
  <c r="AH1759" i="1"/>
  <c r="AH1325" i="1"/>
  <c r="AH1037" i="1"/>
  <c r="AJ2055" i="1"/>
  <c r="AH804" i="1"/>
  <c r="AH905" i="1"/>
  <c r="AF1356" i="1"/>
  <c r="AG1356" i="1"/>
  <c r="AH1497" i="1"/>
  <c r="W2149" i="1"/>
  <c r="AG709" i="1"/>
  <c r="AF709" i="1"/>
  <c r="AJ1133" i="1"/>
  <c r="U1885" i="1"/>
  <c r="U2659" i="1"/>
  <c r="W1052" i="1"/>
  <c r="T2381" i="1"/>
  <c r="S2381" i="1"/>
  <c r="W2442" i="1"/>
  <c r="U2350" i="1"/>
  <c r="S1068" i="1"/>
  <c r="T1068" i="1"/>
  <c r="W1213" i="1"/>
  <c r="G1625" i="1"/>
  <c r="I1180" i="1"/>
  <c r="AF1585" i="1"/>
  <c r="AG1585" i="1"/>
  <c r="AJ2238" i="1"/>
  <c r="AH1579" i="1"/>
  <c r="AH2322" i="1"/>
  <c r="AJ2567" i="1"/>
  <c r="AH1345" i="1"/>
  <c r="AG2368" i="1"/>
  <c r="AF2368" i="1"/>
  <c r="AF1464" i="1"/>
  <c r="AG1464" i="1"/>
  <c r="AH1026" i="1"/>
  <c r="AF1569" i="1"/>
  <c r="AG1569" i="1"/>
  <c r="AF1847" i="1"/>
  <c r="AG1847" i="1"/>
  <c r="AJ2482" i="1"/>
  <c r="AF1001" i="1"/>
  <c r="AG1001" i="1"/>
  <c r="AJ1589" i="1"/>
  <c r="G2701" i="1"/>
  <c r="W747" i="1"/>
  <c r="U2174" i="1"/>
  <c r="U1858" i="1"/>
  <c r="S1238" i="1"/>
  <c r="T1238" i="1"/>
  <c r="U1042" i="1"/>
  <c r="W727" i="1"/>
  <c r="W1919" i="1"/>
  <c r="W2405" i="1"/>
  <c r="W1615" i="1"/>
  <c r="W1255" i="1"/>
  <c r="U2664" i="1"/>
  <c r="W2067" i="1"/>
  <c r="W2264" i="1"/>
  <c r="AJ2217" i="1"/>
  <c r="AG1829" i="1"/>
  <c r="AF1829" i="1"/>
  <c r="AF1437" i="1"/>
  <c r="AG1437" i="1"/>
  <c r="AG1586" i="1"/>
  <c r="AF1586" i="1"/>
  <c r="AF1846" i="1"/>
  <c r="AG1846" i="1"/>
  <c r="S2481" i="1"/>
  <c r="T2481" i="1"/>
  <c r="AJ2087" i="1"/>
  <c r="AJ802" i="1"/>
  <c r="I1895" i="1"/>
  <c r="G2644" i="1"/>
  <c r="I1297" i="1"/>
  <c r="F2228" i="1"/>
  <c r="E2228" i="1"/>
  <c r="AH2505" i="1"/>
  <c r="W1707" i="1"/>
  <c r="U1761" i="1"/>
  <c r="U1082" i="1"/>
  <c r="W796" i="1"/>
  <c r="I1331" i="1"/>
  <c r="S1456" i="1"/>
  <c r="T1456" i="1"/>
  <c r="T1408" i="1"/>
  <c r="S1408" i="1"/>
  <c r="W1113" i="1"/>
  <c r="U1601" i="1"/>
  <c r="U2063" i="1"/>
  <c r="U2621" i="1"/>
  <c r="I2364" i="1"/>
  <c r="G1217" i="1"/>
  <c r="F2344" i="1"/>
  <c r="E2344" i="1"/>
  <c r="E2232" i="1"/>
  <c r="F2232" i="1"/>
  <c r="G2650" i="1"/>
  <c r="AJ1712" i="1"/>
  <c r="I1422" i="1"/>
  <c r="T2624" i="1"/>
  <c r="S2624" i="1"/>
  <c r="S2077" i="1"/>
  <c r="T2077" i="1"/>
  <c r="T2404" i="1"/>
  <c r="S2404" i="1"/>
  <c r="U1591" i="1"/>
  <c r="G891" i="1"/>
  <c r="T1246" i="1"/>
  <c r="S1246" i="1"/>
  <c r="I2437" i="1"/>
  <c r="G2450" i="1"/>
  <c r="AJ1499" i="1"/>
  <c r="AF2606" i="1"/>
  <c r="AG2606" i="1"/>
  <c r="AG2221" i="1"/>
  <c r="AF2221" i="1"/>
  <c r="AG899" i="1"/>
  <c r="AF899" i="1"/>
  <c r="AF2271" i="1"/>
  <c r="AG2271" i="1"/>
  <c r="AG2614" i="1"/>
  <c r="AF2614" i="1"/>
  <c r="AJ2577" i="1"/>
  <c r="AH2673" i="1"/>
  <c r="AG2576" i="1"/>
  <c r="AF2576" i="1"/>
  <c r="AG1850" i="1"/>
  <c r="AF1850" i="1"/>
  <c r="AH2241" i="1"/>
  <c r="AH2102" i="1"/>
  <c r="G2400" i="1"/>
  <c r="E807" i="1"/>
  <c r="F807" i="1"/>
  <c r="I996" i="1"/>
  <c r="I2039" i="1"/>
  <c r="AJ1506" i="1"/>
  <c r="I1520" i="1"/>
  <c r="I2507" i="1"/>
  <c r="G1231" i="1"/>
  <c r="I2261" i="1"/>
  <c r="G707" i="1"/>
  <c r="W1771" i="1"/>
  <c r="I1874" i="1"/>
  <c r="T1614" i="1"/>
  <c r="S1614" i="1"/>
  <c r="U2420" i="1"/>
  <c r="U1145" i="1"/>
  <c r="T856" i="1"/>
  <c r="S856" i="1"/>
  <c r="S1247" i="1"/>
  <c r="T1247" i="1"/>
  <c r="W2180" i="1"/>
  <c r="T1628" i="1"/>
  <c r="S1628" i="1"/>
  <c r="W771" i="1"/>
  <c r="W1957" i="1"/>
  <c r="S1621" i="1"/>
  <c r="T1621" i="1"/>
  <c r="T1699" i="1"/>
  <c r="S1699" i="1"/>
  <c r="S2464" i="1"/>
  <c r="T2464" i="1"/>
  <c r="W2323" i="1"/>
  <c r="W909" i="1"/>
  <c r="S1231" i="1"/>
  <c r="T1231" i="1"/>
  <c r="S1749" i="1"/>
  <c r="T1749" i="1"/>
  <c r="T978" i="1"/>
  <c r="S978" i="1"/>
  <c r="T859" i="1"/>
  <c r="S859" i="1"/>
  <c r="T2380" i="1"/>
  <c r="S2380" i="1"/>
  <c r="S1741" i="1"/>
  <c r="T1741" i="1"/>
  <c r="S2353" i="1"/>
  <c r="T2353" i="1"/>
  <c r="U1565" i="1"/>
  <c r="U2577" i="1"/>
  <c r="W1316" i="1"/>
  <c r="T1959" i="1"/>
  <c r="S1959" i="1"/>
  <c r="W2044" i="1"/>
  <c r="U1539" i="1"/>
  <c r="W1227" i="1"/>
  <c r="AF2503" i="1"/>
  <c r="AG2503" i="1"/>
  <c r="U1548" i="1"/>
  <c r="T1780" i="1"/>
  <c r="S1780" i="1"/>
  <c r="W1704" i="1"/>
  <c r="U1751" i="1"/>
  <c r="U2183" i="1"/>
  <c r="W1071" i="1"/>
  <c r="I1562" i="1"/>
  <c r="G1572" i="1"/>
  <c r="T1505" i="1"/>
  <c r="S1505" i="1"/>
  <c r="I1894" i="1"/>
  <c r="I2414" i="1"/>
  <c r="U958" i="1"/>
  <c r="U2146" i="1"/>
  <c r="T2240" i="1"/>
  <c r="S2240" i="1"/>
  <c r="S1640" i="1"/>
  <c r="T1640" i="1"/>
  <c r="W2588" i="1"/>
  <c r="U2477" i="1"/>
  <c r="U1023" i="1"/>
  <c r="W2620" i="1"/>
  <c r="U2484" i="1"/>
  <c r="U1359" i="1"/>
  <c r="U1293" i="1"/>
  <c r="W1903" i="1"/>
  <c r="U2307" i="1"/>
  <c r="S1285" i="1"/>
  <c r="T1285" i="1"/>
  <c r="U2379" i="1"/>
  <c r="U2571" i="1"/>
  <c r="W914" i="1"/>
  <c r="W1051" i="1"/>
  <c r="U2012" i="1"/>
  <c r="I2522" i="1"/>
  <c r="U2608" i="1"/>
  <c r="T1920" i="1"/>
  <c r="S1920" i="1"/>
  <c r="W1192" i="1"/>
  <c r="I2498" i="1"/>
  <c r="U1167" i="1"/>
  <c r="AJ743" i="1"/>
  <c r="AG895" i="1"/>
  <c r="AF895" i="1"/>
  <c r="AJ2463" i="1"/>
  <c r="AH774" i="1"/>
  <c r="AH1273" i="1"/>
  <c r="AH1925" i="1"/>
  <c r="AJ2319" i="1"/>
  <c r="AJ1685" i="1"/>
  <c r="AJ2381" i="1"/>
  <c r="E2205" i="1"/>
  <c r="F2205" i="1"/>
  <c r="AH1506" i="1"/>
  <c r="I1390" i="1"/>
  <c r="U1898" i="1"/>
  <c r="U1720" i="1"/>
  <c r="I1194" i="1"/>
  <c r="U923" i="1"/>
  <c r="U1033" i="1"/>
  <c r="U1851" i="1"/>
  <c r="W2040" i="1"/>
  <c r="W955" i="1"/>
  <c r="U1755" i="1"/>
  <c r="U1472" i="1"/>
  <c r="W1880" i="1"/>
  <c r="U2317" i="1"/>
  <c r="W1264" i="1"/>
  <c r="T1130" i="1"/>
  <c r="S1130" i="1"/>
  <c r="U2269" i="1"/>
  <c r="W879" i="1"/>
  <c r="U2295" i="1"/>
  <c r="U2512" i="1"/>
  <c r="U2668" i="1"/>
  <c r="W2368" i="1"/>
  <c r="U1087" i="1"/>
  <c r="U2342" i="1"/>
  <c r="W2188" i="1"/>
  <c r="E713" i="1"/>
  <c r="F713" i="1"/>
  <c r="AJ1045" i="1"/>
  <c r="AJ1855" i="1"/>
  <c r="AH2038" i="1"/>
  <c r="AJ1727" i="1"/>
  <c r="AH797" i="1"/>
  <c r="AG1083" i="1"/>
  <c r="AF1083" i="1"/>
  <c r="AJ2210" i="1"/>
  <c r="AJ2057" i="1"/>
  <c r="AG1957" i="1"/>
  <c r="AF1957" i="1"/>
  <c r="AH1239" i="1"/>
  <c r="AJ1284" i="1"/>
  <c r="AG1086" i="1"/>
  <c r="AF1086" i="1"/>
  <c r="AJ2378" i="1"/>
  <c r="AJ2043" i="1"/>
  <c r="AH825" i="1"/>
  <c r="AH2706" i="1"/>
  <c r="AJ908" i="1"/>
  <c r="AJ2632" i="1"/>
  <c r="AJ2294" i="1"/>
  <c r="AG1921" i="1"/>
  <c r="AF1921" i="1"/>
  <c r="AH1126" i="1"/>
  <c r="AJ1057" i="1"/>
  <c r="AG2549" i="1"/>
  <c r="AF2549" i="1"/>
  <c r="AJ1726" i="1"/>
  <c r="AJ2408" i="1"/>
  <c r="AJ724" i="1"/>
  <c r="AH2556" i="1"/>
  <c r="AJ2022" i="1"/>
  <c r="F1491" i="1"/>
  <c r="E1491" i="1"/>
  <c r="G1828" i="1"/>
  <c r="I869" i="1"/>
  <c r="I2326" i="1"/>
  <c r="AJ1139" i="1"/>
  <c r="AJ1950" i="1"/>
  <c r="I1651" i="1"/>
  <c r="I2620" i="1"/>
  <c r="E2028" i="1"/>
  <c r="F2028" i="1"/>
  <c r="U1513" i="1"/>
  <c r="G2043" i="1"/>
  <c r="U1322" i="1"/>
  <c r="W2063" i="1"/>
  <c r="W2285" i="1"/>
  <c r="U1992" i="1"/>
  <c r="W2628" i="1"/>
  <c r="S2455" i="1"/>
  <c r="T2455" i="1"/>
  <c r="W1298" i="1"/>
  <c r="W743" i="1"/>
  <c r="U2161" i="1"/>
  <c r="W1935" i="1"/>
  <c r="W2365" i="1"/>
  <c r="W1378" i="1"/>
  <c r="U2692" i="1"/>
  <c r="U2144" i="1"/>
  <c r="U2629" i="1"/>
  <c r="W1754" i="1"/>
  <c r="W970" i="1"/>
  <c r="U1852" i="1"/>
  <c r="U1339" i="1"/>
  <c r="W2639" i="1"/>
  <c r="U2127" i="1"/>
  <c r="W1555" i="1"/>
  <c r="W1928" i="1"/>
  <c r="I1754" i="1"/>
  <c r="T2541" i="1"/>
  <c r="S2541" i="1"/>
  <c r="T1497" i="1"/>
  <c r="S1497" i="1"/>
  <c r="AJ2179" i="1"/>
  <c r="AH1825" i="1"/>
  <c r="AH2446" i="1"/>
  <c r="AJ1893" i="1"/>
  <c r="AH763" i="1"/>
  <c r="AF1854" i="1"/>
  <c r="AG1854" i="1"/>
  <c r="AJ837" i="1"/>
  <c r="AH1941" i="1"/>
  <c r="AH1419" i="1"/>
  <c r="AJ2429" i="1"/>
  <c r="AH1782" i="1"/>
  <c r="AJ2619" i="1"/>
  <c r="AH2669" i="1"/>
  <c r="AJ890" i="1"/>
  <c r="AH2532" i="1"/>
  <c r="G2268" i="1"/>
  <c r="E756" i="1"/>
  <c r="F756" i="1"/>
  <c r="W974" i="1"/>
  <c r="U938" i="1"/>
  <c r="T722" i="1"/>
  <c r="S722" i="1"/>
  <c r="U1242" i="1"/>
  <c r="T2449" i="1"/>
  <c r="S2449" i="1"/>
  <c r="W2014" i="1"/>
  <c r="T2364" i="1"/>
  <c r="S2364" i="1"/>
  <c r="S1887" i="1"/>
  <c r="T1887" i="1"/>
  <c r="S1501" i="1"/>
  <c r="T1501" i="1"/>
  <c r="U1835" i="1"/>
  <c r="T2198" i="1"/>
  <c r="S2198" i="1"/>
  <c r="T1277" i="1"/>
  <c r="S1277" i="1"/>
  <c r="S1691" i="1"/>
  <c r="T1691" i="1"/>
  <c r="U1627" i="1"/>
  <c r="W1832" i="1"/>
  <c r="U2355" i="1"/>
  <c r="W1045" i="1"/>
  <c r="T1527" i="1"/>
  <c r="S1527" i="1"/>
  <c r="S1944" i="1"/>
  <c r="T1944" i="1"/>
  <c r="T2189" i="1"/>
  <c r="S2189" i="1"/>
  <c r="T1254" i="1"/>
  <c r="S1254" i="1"/>
  <c r="I1362" i="1"/>
  <c r="W863" i="1"/>
  <c r="U1096" i="1"/>
  <c r="W2120" i="1"/>
  <c r="U1031" i="1"/>
  <c r="I1457" i="1"/>
  <c r="U2048" i="1"/>
  <c r="S1531" i="1"/>
  <c r="T1531" i="1"/>
  <c r="T2268" i="1"/>
  <c r="S2268" i="1"/>
  <c r="I991" i="1"/>
  <c r="E2591" i="1"/>
  <c r="F2591" i="1"/>
  <c r="F2310" i="1"/>
  <c r="E2310" i="1"/>
  <c r="AH1849" i="1"/>
  <c r="AJ1674" i="1"/>
  <c r="AH1157" i="1"/>
  <c r="AH748" i="1"/>
  <c r="AH1775" i="1"/>
  <c r="AH2297" i="1"/>
  <c r="T1720" i="1"/>
  <c r="S1720" i="1"/>
  <c r="S1205" i="1"/>
  <c r="T1205" i="1"/>
  <c r="W1709" i="1"/>
  <c r="U955" i="1"/>
  <c r="U1963" i="1"/>
  <c r="T1472" i="1"/>
  <c r="S1472" i="1"/>
  <c r="U1880" i="1"/>
  <c r="S2317" i="1"/>
  <c r="T2317" i="1"/>
  <c r="S1075" i="1"/>
  <c r="T1075" i="1"/>
  <c r="U1130" i="1"/>
  <c r="U2644" i="1"/>
  <c r="W2269" i="1"/>
  <c r="U879" i="1"/>
  <c r="T1099" i="1"/>
  <c r="S1099" i="1"/>
  <c r="W2295" i="1"/>
  <c r="T2512" i="1"/>
  <c r="S2512" i="1"/>
  <c r="U1434" i="1"/>
  <c r="S2668" i="1"/>
  <c r="T2668" i="1"/>
  <c r="U2368" i="1"/>
  <c r="S1087" i="1"/>
  <c r="T1087" i="1"/>
  <c r="U2631" i="1"/>
  <c r="W1220" i="1"/>
  <c r="W2342" i="1"/>
  <c r="W2262" i="1"/>
  <c r="G1074" i="1"/>
  <c r="U2188" i="1"/>
  <c r="G1041" i="1"/>
  <c r="AH1855" i="1"/>
  <c r="AH1591" i="1"/>
  <c r="AJ797" i="1"/>
  <c r="AJ2618" i="1"/>
  <c r="AH2210" i="1"/>
  <c r="AJ1957" i="1"/>
  <c r="AH2260" i="1"/>
  <c r="AH2378" i="1"/>
  <c r="AJ825" i="1"/>
  <c r="AH908" i="1"/>
  <c r="AH940" i="1"/>
  <c r="AH1921" i="1"/>
  <c r="AF1126" i="1"/>
  <c r="AG1126" i="1"/>
  <c r="AG1057" i="1"/>
  <c r="AF1057" i="1"/>
  <c r="AF1726" i="1"/>
  <c r="AG1726" i="1"/>
  <c r="AF724" i="1"/>
  <c r="AG724" i="1"/>
  <c r="AF2022" i="1"/>
  <c r="AG2022" i="1"/>
  <c r="I1491" i="1"/>
  <c r="G2326" i="1"/>
  <c r="W1176" i="1"/>
  <c r="W1428" i="1"/>
  <c r="W1504" i="1"/>
  <c r="G1235" i="1"/>
  <c r="W1759" i="1"/>
  <c r="I813" i="1"/>
  <c r="W1851" i="1"/>
  <c r="T1709" i="1"/>
  <c r="S1709" i="1"/>
  <c r="T955" i="1"/>
  <c r="S955" i="1"/>
  <c r="S1755" i="1"/>
  <c r="T1755" i="1"/>
  <c r="W1472" i="1"/>
  <c r="T1880" i="1"/>
  <c r="S1880" i="1"/>
  <c r="W1075" i="1"/>
  <c r="W1130" i="1"/>
  <c r="W2644" i="1"/>
  <c r="S879" i="1"/>
  <c r="T879" i="1"/>
  <c r="T2295" i="1"/>
  <c r="S2295" i="1"/>
  <c r="S1434" i="1"/>
  <c r="T1434" i="1"/>
  <c r="T1216" i="1"/>
  <c r="S1216" i="1"/>
  <c r="U1220" i="1"/>
  <c r="F1049" i="1"/>
  <c r="E1049" i="1"/>
  <c r="AF1992" i="1"/>
  <c r="AG1992" i="1"/>
  <c r="AF1855" i="1"/>
  <c r="AG1855" i="1"/>
  <c r="AG1591" i="1"/>
  <c r="AF1591" i="1"/>
  <c r="AG1727" i="1"/>
  <c r="AF1727" i="1"/>
  <c r="AH1083" i="1"/>
  <c r="AH2411" i="1"/>
  <c r="AF2057" i="1"/>
  <c r="AG2057" i="1"/>
  <c r="AG1284" i="1"/>
  <c r="AF1284" i="1"/>
  <c r="AF825" i="1"/>
  <c r="AG825" i="1"/>
  <c r="AF1509" i="1"/>
  <c r="AG1509" i="1"/>
  <c r="I919" i="1"/>
  <c r="G2654" i="1"/>
  <c r="G1320" i="1"/>
  <c r="G2256" i="1"/>
  <c r="G795" i="1"/>
  <c r="F2486" i="1"/>
  <c r="E2486" i="1"/>
  <c r="I2343" i="1"/>
  <c r="AH1523" i="1"/>
  <c r="I1004" i="1"/>
  <c r="G1410" i="1"/>
  <c r="I2159" i="1"/>
  <c r="AJ1972" i="1"/>
  <c r="I1947" i="1"/>
  <c r="E2527" i="1"/>
  <c r="F2527" i="1"/>
  <c r="U1196" i="1"/>
  <c r="U2083" i="1"/>
  <c r="U1135" i="1"/>
  <c r="U2021" i="1"/>
  <c r="I2117" i="1"/>
  <c r="U1568" i="1"/>
  <c r="S1188" i="1"/>
  <c r="T1188" i="1"/>
  <c r="T1466" i="1"/>
  <c r="S1466" i="1"/>
  <c r="F1879" i="1"/>
  <c r="E1879" i="1"/>
  <c r="E1241" i="1"/>
  <c r="F1241" i="1"/>
  <c r="E1289" i="1"/>
  <c r="F1289" i="1"/>
  <c r="I877" i="1"/>
  <c r="AH2179" i="1"/>
  <c r="AG2089" i="1"/>
  <c r="AF2089" i="1"/>
  <c r="AJ1790" i="1"/>
  <c r="AG2446" i="1"/>
  <c r="AF2446" i="1"/>
  <c r="AH1893" i="1"/>
  <c r="AF763" i="1"/>
  <c r="AG763" i="1"/>
  <c r="AJ1854" i="1"/>
  <c r="AF837" i="1"/>
  <c r="AG837" i="1"/>
  <c r="AF1956" i="1"/>
  <c r="AG1956" i="1"/>
  <c r="AG1941" i="1"/>
  <c r="AF1941" i="1"/>
  <c r="AG814" i="1"/>
  <c r="AF814" i="1"/>
  <c r="AG1419" i="1"/>
  <c r="AF1419" i="1"/>
  <c r="AF2429" i="1"/>
  <c r="AG2429" i="1"/>
  <c r="AH1307" i="1"/>
  <c r="AH2697" i="1"/>
  <c r="AJ733" i="1"/>
  <c r="AF2669" i="1"/>
  <c r="AG2669" i="1"/>
  <c r="AH1250" i="1"/>
  <c r="AF1151" i="1"/>
  <c r="AG1151" i="1"/>
  <c r="AF2532" i="1"/>
  <c r="AG2532" i="1"/>
  <c r="I2268" i="1"/>
  <c r="I756" i="1"/>
  <c r="U2221" i="1"/>
  <c r="W2509" i="1"/>
  <c r="G1657" i="1"/>
  <c r="W2596" i="1"/>
  <c r="T2120" i="1"/>
  <c r="S2120" i="1"/>
  <c r="G2464" i="1"/>
  <c r="W2550" i="1"/>
  <c r="S1592" i="1"/>
  <c r="T1592" i="1"/>
  <c r="U1169" i="1"/>
  <c r="U1176" i="1"/>
  <c r="U1504" i="1"/>
  <c r="G2023" i="1"/>
  <c r="U1883" i="1"/>
  <c r="AJ1387" i="1"/>
  <c r="U1658" i="1"/>
  <c r="G1522" i="1"/>
  <c r="W1925" i="1"/>
  <c r="U1115" i="1"/>
  <c r="U2039" i="1"/>
  <c r="S1972" i="1"/>
  <c r="T1972" i="1"/>
  <c r="U2231" i="1"/>
  <c r="W2243" i="1"/>
  <c r="W2695" i="1"/>
  <c r="W1981" i="1"/>
  <c r="U972" i="1"/>
  <c r="W1185" i="1"/>
  <c r="U1105" i="1"/>
  <c r="S1877" i="1"/>
  <c r="T1877" i="1"/>
  <c r="W1865" i="1"/>
  <c r="W2415" i="1"/>
  <c r="S1646" i="1"/>
  <c r="T1646" i="1"/>
  <c r="T1005" i="1"/>
  <c r="S1005" i="1"/>
  <c r="W1998" i="1"/>
  <c r="U845" i="1"/>
  <c r="U1332" i="1"/>
  <c r="G1996" i="1"/>
  <c r="U2109" i="1"/>
  <c r="U1379" i="1"/>
  <c r="G2599" i="1"/>
  <c r="U998" i="1"/>
  <c r="AJ1908" i="1"/>
  <c r="S1844" i="1"/>
  <c r="T1844" i="1"/>
  <c r="W1538" i="1"/>
  <c r="I853" i="1"/>
  <c r="W1814" i="1"/>
  <c r="U718" i="1"/>
  <c r="U2632" i="1"/>
  <c r="W1543" i="1"/>
  <c r="I2296" i="1"/>
  <c r="AH1679" i="1"/>
  <c r="AJ1876" i="1"/>
  <c r="AJ1324" i="1"/>
  <c r="AJ2681" i="1"/>
  <c r="AJ2413" i="1"/>
  <c r="AG1810" i="1"/>
  <c r="AF1810" i="1"/>
  <c r="AJ2541" i="1"/>
  <c r="AJ1302" i="1"/>
  <c r="AH1241" i="1"/>
  <c r="AJ1470" i="1"/>
  <c r="AH1780" i="1"/>
  <c r="AH1480" i="1"/>
  <c r="AH1821" i="1"/>
  <c r="AJ2455" i="1"/>
  <c r="AJ2497" i="1"/>
  <c r="AJ2146" i="1"/>
  <c r="AJ1866" i="1"/>
  <c r="AJ2461" i="1"/>
  <c r="AJ882" i="1"/>
  <c r="AH1641" i="1"/>
  <c r="AJ1977" i="1"/>
  <c r="AJ1142" i="1"/>
  <c r="AJ1657" i="1"/>
  <c r="AJ2258" i="1"/>
  <c r="AJ1750" i="1"/>
  <c r="AJ1066" i="1"/>
  <c r="AJ2225" i="1"/>
  <c r="AH1914" i="1"/>
  <c r="AJ1322" i="1"/>
  <c r="AJ934" i="1"/>
  <c r="E2675" i="1"/>
  <c r="F2675" i="1"/>
  <c r="I2573" i="1"/>
  <c r="I1940" i="1"/>
  <c r="G901" i="1"/>
  <c r="I2256" i="1"/>
  <c r="I795" i="1"/>
  <c r="I2486" i="1"/>
  <c r="G2343" i="1"/>
  <c r="F2472" i="1"/>
  <c r="E2472" i="1"/>
  <c r="AJ1523" i="1"/>
  <c r="G1004" i="1"/>
  <c r="I1410" i="1"/>
  <c r="G2159" i="1"/>
  <c r="AH1396" i="1"/>
  <c r="G1897" i="1"/>
  <c r="G1766" i="1"/>
  <c r="G768" i="1"/>
  <c r="AH1972" i="1"/>
  <c r="G1947" i="1"/>
  <c r="I2527" i="1"/>
  <c r="G1866" i="1"/>
  <c r="W2616" i="1"/>
  <c r="W2347" i="1"/>
  <c r="G2418" i="1"/>
  <c r="W1272" i="1"/>
  <c r="I1797" i="1"/>
  <c r="G1712" i="1"/>
  <c r="U1275" i="1"/>
  <c r="W1619" i="1"/>
  <c r="W1321" i="1"/>
  <c r="T1341" i="1"/>
  <c r="S1341" i="1"/>
  <c r="W1486" i="1"/>
  <c r="U1160" i="1"/>
  <c r="U1407" i="1"/>
  <c r="T1733" i="1"/>
  <c r="S1733" i="1"/>
  <c r="U2436" i="1"/>
  <c r="W1395" i="1"/>
  <c r="W2339" i="1"/>
  <c r="W1121" i="1"/>
  <c r="S2539" i="1"/>
  <c r="T2539" i="1"/>
  <c r="T1270" i="1"/>
  <c r="S1270" i="1"/>
  <c r="U1529" i="1"/>
  <c r="U1811" i="1"/>
  <c r="U1908" i="1"/>
  <c r="W1004" i="1"/>
  <c r="U1223" i="1"/>
  <c r="W1466" i="1"/>
  <c r="U2690" i="1"/>
  <c r="W1589" i="1"/>
  <c r="G2575" i="1"/>
  <c r="U1862" i="1"/>
  <c r="I945" i="1"/>
  <c r="U1184" i="1"/>
  <c r="W1767" i="1"/>
  <c r="U755" i="1"/>
  <c r="AG1511" i="1"/>
  <c r="AF1511" i="1"/>
  <c r="AG1159" i="1"/>
  <c r="AF1159" i="1"/>
  <c r="AH2124" i="1"/>
  <c r="AH1321" i="1"/>
  <c r="AF2293" i="1"/>
  <c r="AG2293" i="1"/>
  <c r="AJ1074" i="1"/>
  <c r="AH1783" i="1"/>
  <c r="AG1195" i="1"/>
  <c r="AF1195" i="1"/>
  <c r="AH1283" i="1"/>
  <c r="AJ1762" i="1"/>
  <c r="AH2475" i="1"/>
  <c r="AF2112" i="1"/>
  <c r="AG2112" i="1"/>
  <c r="AF2211" i="1"/>
  <c r="AG2211" i="1"/>
  <c r="W2543" i="1"/>
  <c r="I1216" i="1"/>
  <c r="U1253" i="1"/>
  <c r="S2221" i="1"/>
  <c r="T2221" i="1"/>
  <c r="S1210" i="1"/>
  <c r="T1210" i="1"/>
  <c r="T2527" i="1"/>
  <c r="S2527" i="1"/>
  <c r="U1457" i="1"/>
  <c r="S1666" i="1"/>
  <c r="T1666" i="1"/>
  <c r="U1251" i="1"/>
  <c r="U1431" i="1"/>
  <c r="S1884" i="1"/>
  <c r="T1884" i="1"/>
  <c r="U2596" i="1"/>
  <c r="S1993" i="1"/>
  <c r="T1993" i="1"/>
  <c r="S937" i="1"/>
  <c r="T937" i="1"/>
  <c r="T1618" i="1"/>
  <c r="S1618" i="1"/>
  <c r="U822" i="1"/>
  <c r="W1966" i="1"/>
  <c r="U1810" i="1"/>
  <c r="W1541" i="1"/>
  <c r="U1788" i="1"/>
  <c r="W2279" i="1"/>
  <c r="S2610" i="1"/>
  <c r="T2610" i="1"/>
  <c r="W2526" i="1"/>
  <c r="W2669" i="1"/>
  <c r="S1013" i="1"/>
  <c r="T1013" i="1"/>
  <c r="W1458" i="1"/>
  <c r="S1150" i="1"/>
  <c r="T1150" i="1"/>
  <c r="S1443" i="1"/>
  <c r="T1443" i="1"/>
  <c r="U2249" i="1"/>
  <c r="W2538" i="1"/>
  <c r="T1351" i="1"/>
  <c r="S1351" i="1"/>
  <c r="T2030" i="1"/>
  <c r="S2030" i="1"/>
  <c r="I2098" i="1"/>
  <c r="T1176" i="1"/>
  <c r="S1176" i="1"/>
  <c r="T1504" i="1"/>
  <c r="S1504" i="1"/>
  <c r="I2167" i="1"/>
  <c r="W1027" i="1"/>
  <c r="S1367" i="1"/>
  <c r="T1367" i="1"/>
  <c r="U2479" i="1"/>
  <c r="W2572" i="1"/>
  <c r="G1232" i="1"/>
  <c r="U1925" i="1"/>
  <c r="W1403" i="1"/>
  <c r="W1115" i="1"/>
  <c r="S2039" i="1"/>
  <c r="T2039" i="1"/>
  <c r="W1972" i="1"/>
  <c r="S2051" i="1"/>
  <c r="T2051" i="1"/>
  <c r="W2231" i="1"/>
  <c r="T2243" i="1"/>
  <c r="S2243" i="1"/>
  <c r="T2695" i="1"/>
  <c r="S2695" i="1"/>
  <c r="U1724" i="1"/>
  <c r="U1981" i="1"/>
  <c r="W972" i="1"/>
  <c r="T2099" i="1"/>
  <c r="S2099" i="1"/>
  <c r="U1185" i="1"/>
  <c r="W1105" i="1"/>
  <c r="U1877" i="1"/>
  <c r="T1815" i="1"/>
  <c r="S1815" i="1"/>
  <c r="U1865" i="1"/>
  <c r="T2415" i="1"/>
  <c r="S2415" i="1"/>
  <c r="W1646" i="1"/>
  <c r="U881" i="1"/>
  <c r="U1005" i="1"/>
  <c r="U1998" i="1"/>
  <c r="W845" i="1"/>
  <c r="T2369" i="1"/>
  <c r="S2369" i="1"/>
  <c r="W1332" i="1"/>
  <c r="G1364" i="1"/>
  <c r="S2109" i="1"/>
  <c r="T2109" i="1"/>
  <c r="U1662" i="1"/>
  <c r="W1773" i="1"/>
  <c r="I908" i="1"/>
  <c r="U1844" i="1"/>
  <c r="AH2018" i="1"/>
  <c r="U1308" i="1"/>
  <c r="T2632" i="1"/>
  <c r="S2632" i="1"/>
  <c r="U1543" i="1"/>
  <c r="I1796" i="1"/>
  <c r="AJ1248" i="1"/>
  <c r="G1049" i="1"/>
  <c r="E806" i="1"/>
  <c r="F806" i="1"/>
  <c r="F1139" i="1"/>
  <c r="E1139" i="1"/>
  <c r="AH808" i="1"/>
  <c r="AG1679" i="1"/>
  <c r="AF1679" i="1"/>
  <c r="AH1876" i="1"/>
  <c r="AH1324" i="1"/>
  <c r="AH2498" i="1"/>
  <c r="AH2681" i="1"/>
  <c r="AG2413" i="1"/>
  <c r="AF2413" i="1"/>
  <c r="AJ1810" i="1"/>
  <c r="AF2266" i="1"/>
  <c r="AG2266" i="1"/>
  <c r="AG2541" i="1"/>
  <c r="AF2541" i="1"/>
  <c r="AH1302" i="1"/>
  <c r="AG1241" i="1"/>
  <c r="AF1241" i="1"/>
  <c r="AH1470" i="1"/>
  <c r="AJ2574" i="1"/>
  <c r="AJ1780" i="1"/>
  <c r="AJ1480" i="1"/>
  <c r="AJ1821" i="1"/>
  <c r="AH2455" i="1"/>
  <c r="AH2497" i="1"/>
  <c r="AH2146" i="1"/>
  <c r="AH1866" i="1"/>
  <c r="AF2461" i="1"/>
  <c r="AG2461" i="1"/>
  <c r="AJ1752" i="1"/>
  <c r="AH882" i="1"/>
  <c r="AJ1641" i="1"/>
  <c r="AF1977" i="1"/>
  <c r="AG1977" i="1"/>
  <c r="AH1142" i="1"/>
  <c r="AH1657" i="1"/>
  <c r="AG2258" i="1"/>
  <c r="AF2258" i="1"/>
  <c r="AF1750" i="1"/>
  <c r="AG1750" i="1"/>
  <c r="AH1066" i="1"/>
  <c r="AF2225" i="1"/>
  <c r="AG2225" i="1"/>
  <c r="AJ1914" i="1"/>
  <c r="AG1322" i="1"/>
  <c r="AF1322" i="1"/>
  <c r="AG934" i="1"/>
  <c r="AF934" i="1"/>
  <c r="I2675" i="1"/>
  <c r="G2573" i="1"/>
  <c r="F1940" i="1"/>
  <c r="E1940" i="1"/>
  <c r="I901" i="1"/>
  <c r="AF1120" i="1"/>
  <c r="AG1120" i="1"/>
  <c r="E1804" i="1"/>
  <c r="F1804" i="1"/>
  <c r="G2168" i="1"/>
  <c r="I1957" i="1"/>
  <c r="AH1509" i="1"/>
  <c r="E919" i="1"/>
  <c r="F919" i="1"/>
  <c r="F2654" i="1"/>
  <c r="E2654" i="1"/>
  <c r="I1320" i="1"/>
  <c r="F2256" i="1"/>
  <c r="E2256" i="1"/>
  <c r="E795" i="1"/>
  <c r="F795" i="1"/>
  <c r="G2486" i="1"/>
  <c r="F2343" i="1"/>
  <c r="E2343" i="1"/>
  <c r="G1852" i="1"/>
  <c r="G2472" i="1"/>
  <c r="F794" i="1"/>
  <c r="E794" i="1"/>
  <c r="G2097" i="1"/>
  <c r="AJ794" i="1"/>
  <c r="I2036" i="1"/>
  <c r="I822" i="1"/>
  <c r="I1662" i="1"/>
  <c r="AG1523" i="1"/>
  <c r="AF1523" i="1"/>
  <c r="F1004" i="1"/>
  <c r="E1004" i="1"/>
  <c r="E1410" i="1"/>
  <c r="F1410" i="1"/>
  <c r="F2159" i="1"/>
  <c r="E2159" i="1"/>
  <c r="AF1396" i="1"/>
  <c r="AG1396" i="1"/>
  <c r="E1897" i="1"/>
  <c r="F1897" i="1"/>
  <c r="E1766" i="1"/>
  <c r="F1766" i="1"/>
  <c r="E768" i="1"/>
  <c r="F768" i="1"/>
  <c r="AG1972" i="1"/>
  <c r="AF1972" i="1"/>
  <c r="E1947" i="1"/>
  <c r="F1947" i="1"/>
  <c r="G2527" i="1"/>
  <c r="E1866" i="1"/>
  <c r="F1866" i="1"/>
  <c r="G1882" i="1"/>
  <c r="U1679" i="1"/>
  <c r="I1397" i="1"/>
  <c r="U913" i="1"/>
  <c r="S1272" i="1"/>
  <c r="T1272" i="1"/>
  <c r="I2550" i="1"/>
  <c r="G1729" i="1"/>
  <c r="W1328" i="1"/>
  <c r="T769" i="1"/>
  <c r="S769" i="1"/>
  <c r="W1658" i="1"/>
  <c r="S1321" i="1"/>
  <c r="T1321" i="1"/>
  <c r="U1341" i="1"/>
  <c r="S2536" i="1"/>
  <c r="T2536" i="1"/>
  <c r="U1486" i="1"/>
  <c r="T1160" i="1"/>
  <c r="S1160" i="1"/>
  <c r="W1407" i="1"/>
  <c r="U2701" i="1"/>
  <c r="W1733" i="1"/>
  <c r="W2436" i="1"/>
  <c r="W1487" i="1"/>
  <c r="U1395" i="1"/>
  <c r="U2339" i="1"/>
  <c r="S969" i="1"/>
  <c r="T969" i="1"/>
  <c r="U1121" i="1"/>
  <c r="U2539" i="1"/>
  <c r="W2516" i="1"/>
  <c r="W1270" i="1"/>
  <c r="W1529" i="1"/>
  <c r="S1340" i="1"/>
  <c r="T1340" i="1"/>
  <c r="S1811" i="1"/>
  <c r="T1811" i="1"/>
  <c r="W1908" i="1"/>
  <c r="T2251" i="1"/>
  <c r="S2251" i="1"/>
  <c r="U1004" i="1"/>
  <c r="U2637" i="1"/>
  <c r="W1223" i="1"/>
  <c r="W2663" i="1"/>
  <c r="T1568" i="1"/>
  <c r="S1568" i="1"/>
  <c r="AH1192" i="1"/>
  <c r="W2391" i="1"/>
  <c r="G1221" i="1"/>
  <c r="U1466" i="1"/>
  <c r="W2690" i="1"/>
  <c r="AJ1729" i="1"/>
  <c r="U1589" i="1"/>
  <c r="W1862" i="1"/>
  <c r="W718" i="1"/>
  <c r="U1767" i="1"/>
  <c r="S755" i="1"/>
  <c r="T755" i="1"/>
  <c r="G1673" i="1"/>
  <c r="G1979" i="1"/>
  <c r="F2518" i="1"/>
  <c r="E2518" i="1"/>
  <c r="AJ1511" i="1"/>
  <c r="AG789" i="1"/>
  <c r="AF789" i="1"/>
  <c r="AH1159" i="1"/>
  <c r="AG2124" i="1"/>
  <c r="AF2124" i="1"/>
  <c r="AJ1321" i="1"/>
  <c r="AF1357" i="1"/>
  <c r="AG1357" i="1"/>
  <c r="AH2293" i="1"/>
  <c r="AG1074" i="1"/>
  <c r="AF1074" i="1"/>
  <c r="AJ1783" i="1"/>
  <c r="AH1765" i="1"/>
  <c r="AJ1195" i="1"/>
  <c r="AJ1283" i="1"/>
  <c r="AH1453" i="1"/>
  <c r="AH1762" i="1"/>
  <c r="AH914" i="1"/>
  <c r="AJ2475" i="1"/>
  <c r="AJ2112" i="1"/>
  <c r="AH2624" i="1"/>
  <c r="AF771" i="1"/>
  <c r="AG771" i="1"/>
  <c r="AG2558" i="1"/>
  <c r="AF2558" i="1"/>
  <c r="AH2211" i="1"/>
  <c r="AJ1472" i="1"/>
  <c r="AF778" i="1"/>
  <c r="AG778" i="1"/>
  <c r="AH1454" i="1"/>
  <c r="AG1309" i="1"/>
  <c r="AF1309" i="1"/>
  <c r="AH912" i="1"/>
  <c r="AH821" i="1"/>
  <c r="AH2670" i="1"/>
  <c r="AG964" i="1"/>
  <c r="AF964" i="1"/>
  <c r="AJ1732" i="1"/>
  <c r="AH2542" i="1"/>
  <c r="AJ2039" i="1"/>
  <c r="AH1532" i="1"/>
  <c r="AJ2224" i="1"/>
  <c r="AH2638" i="1"/>
  <c r="I1425" i="1"/>
  <c r="G2526" i="1"/>
  <c r="I2236" i="1"/>
  <c r="W1196" i="1"/>
  <c r="U1146" i="1"/>
  <c r="I883" i="1"/>
  <c r="U1519" i="1"/>
  <c r="U1093" i="1"/>
  <c r="U1430" i="1"/>
  <c r="U1489" i="1"/>
  <c r="W2191" i="1"/>
  <c r="W1635" i="1"/>
  <c r="U2010" i="1"/>
  <c r="W2096" i="1"/>
  <c r="W2587" i="1"/>
  <c r="U1800" i="1"/>
  <c r="U842" i="1"/>
  <c r="W1500" i="1"/>
  <c r="W2140" i="1"/>
  <c r="W1986" i="1"/>
  <c r="W2132" i="1"/>
  <c r="U2357" i="1"/>
  <c r="W2165" i="1"/>
  <c r="W1904" i="1"/>
  <c r="S2272" i="1"/>
  <c r="T2272" i="1"/>
  <c r="W2197" i="1"/>
  <c r="W2271" i="1"/>
  <c r="U1214" i="1"/>
  <c r="U737" i="1"/>
  <c r="W2429" i="1"/>
  <c r="U2528" i="1"/>
  <c r="U711" i="1"/>
  <c r="W1799" i="1"/>
  <c r="S1404" i="1"/>
  <c r="T1404" i="1"/>
  <c r="I1658" i="1"/>
  <c r="W2580" i="1"/>
  <c r="U2332" i="1"/>
  <c r="U2030" i="1"/>
  <c r="G1648" i="1"/>
  <c r="U2666" i="1"/>
  <c r="I949" i="1"/>
  <c r="W1393" i="1"/>
  <c r="W1346" i="1"/>
  <c r="W2702" i="1"/>
  <c r="T1438" i="1"/>
  <c r="S1438" i="1"/>
  <c r="E788" i="1"/>
  <c r="F788" i="1"/>
  <c r="G835" i="1"/>
  <c r="I1524" i="1"/>
  <c r="G1613" i="1"/>
  <c r="AG1002" i="1"/>
  <c r="AF1002" i="1"/>
  <c r="AJ1590" i="1"/>
  <c r="AJ1583" i="1"/>
  <c r="AG1545" i="1"/>
  <c r="AF1545" i="1"/>
  <c r="AG2370" i="1"/>
  <c r="AF2370" i="1"/>
  <c r="AF1401" i="1"/>
  <c r="AG1401" i="1"/>
  <c r="AG939" i="1"/>
  <c r="AF939" i="1"/>
  <c r="AJ2143" i="1"/>
  <c r="AH2599" i="1"/>
  <c r="AH1859" i="1"/>
  <c r="AF852" i="1"/>
  <c r="AG852" i="1"/>
  <c r="AF2212" i="1"/>
  <c r="AG2212" i="1"/>
  <c r="AH2285" i="1"/>
  <c r="AH755" i="1"/>
  <c r="AH1312" i="1"/>
  <c r="AJ2335" i="1"/>
  <c r="AH1871" i="1"/>
  <c r="AJ2600" i="1"/>
  <c r="AG894" i="1"/>
  <c r="AF894" i="1"/>
  <c r="AJ2427" i="1"/>
  <c r="AJ1894" i="1"/>
  <c r="AF2116" i="1"/>
  <c r="AG2116" i="1"/>
  <c r="AH1521" i="1"/>
  <c r="AH1626" i="1"/>
  <c r="AH2351" i="1"/>
  <c r="AG810" i="1"/>
  <c r="AF810" i="1"/>
  <c r="AJ1369" i="1"/>
  <c r="AG2657" i="1"/>
  <c r="AF2657" i="1"/>
  <c r="AH958" i="1"/>
  <c r="AH731" i="1"/>
  <c r="AF2095" i="1"/>
  <c r="AG2095" i="1"/>
  <c r="AH799" i="1"/>
  <c r="AH2207" i="1"/>
  <c r="AH1003" i="1"/>
  <c r="AJ1017" i="1"/>
  <c r="I1948" i="1"/>
  <c r="G2684" i="1"/>
  <c r="F1532" i="1"/>
  <c r="E1532" i="1"/>
  <c r="F2428" i="1"/>
  <c r="E2428" i="1"/>
  <c r="G1100" i="1"/>
  <c r="U815" i="1"/>
  <c r="T1915" i="1"/>
  <c r="S1915" i="1"/>
  <c r="G1216" i="1"/>
  <c r="W1253" i="1"/>
  <c r="W890" i="1"/>
  <c r="U2139" i="1"/>
  <c r="S757" i="1"/>
  <c r="T757" i="1"/>
  <c r="W1632" i="1"/>
  <c r="U2563" i="1"/>
  <c r="T1313" i="1"/>
  <c r="S1313" i="1"/>
  <c r="W2625" i="1"/>
  <c r="T741" i="1"/>
  <c r="S741" i="1"/>
  <c r="S2515" i="1"/>
  <c r="T2515" i="1"/>
  <c r="W2472" i="1"/>
  <c r="W1721" i="1"/>
  <c r="W1790" i="1"/>
  <c r="T1525" i="1"/>
  <c r="S1525" i="1"/>
  <c r="W1985" i="1"/>
  <c r="T1460" i="1"/>
  <c r="S1460" i="1"/>
  <c r="W1392" i="1"/>
  <c r="S2675" i="1"/>
  <c r="T2675" i="1"/>
  <c r="U1386" i="1"/>
  <c r="W1574" i="1"/>
  <c r="U1730" i="1"/>
  <c r="U1700" i="1"/>
  <c r="U2257" i="1"/>
  <c r="U973" i="1"/>
  <c r="W1913" i="1"/>
  <c r="W1684" i="1"/>
  <c r="U775" i="1"/>
  <c r="U1701" i="1"/>
  <c r="U1947" i="1"/>
  <c r="I2370" i="1"/>
  <c r="S1765" i="1"/>
  <c r="T1765" i="1"/>
  <c r="W1654" i="1"/>
  <c r="U2534" i="1"/>
  <c r="G913" i="1"/>
  <c r="U1147" i="1"/>
  <c r="T1969" i="1"/>
  <c r="S1969" i="1"/>
  <c r="S2334" i="1"/>
  <c r="T2334" i="1"/>
  <c r="U1950" i="1"/>
  <c r="F2442" i="1"/>
  <c r="E2442" i="1"/>
  <c r="G2668" i="1"/>
  <c r="I1865" i="1"/>
  <c r="AJ858" i="1"/>
  <c r="AJ1997" i="1"/>
  <c r="AJ1867" i="1"/>
  <c r="AF2287" i="1"/>
  <c r="AG2287" i="1"/>
  <c r="AJ2332" i="1"/>
  <c r="AJ2017" i="1"/>
  <c r="AJ2676" i="1"/>
  <c r="AH2451" i="1"/>
  <c r="AH1263" i="1"/>
  <c r="AH1603" i="1"/>
  <c r="AF1191" i="1"/>
  <c r="AG1191" i="1"/>
  <c r="AF2553" i="1"/>
  <c r="AG2553" i="1"/>
  <c r="AJ2382" i="1"/>
  <c r="AH2056" i="1"/>
  <c r="AJ1220" i="1"/>
  <c r="AH1032" i="1"/>
  <c r="AJ738" i="1"/>
  <c r="AG2110" i="1"/>
  <c r="AF2110" i="1"/>
  <c r="AF1129" i="1"/>
  <c r="AG1129" i="1"/>
  <c r="AJ2037" i="1"/>
  <c r="AJ2671" i="1"/>
  <c r="AH1613" i="1"/>
  <c r="AJ2573" i="1"/>
  <c r="AJ1486" i="1"/>
  <c r="AG1663" i="1"/>
  <c r="AF1663" i="1"/>
  <c r="AF2150" i="1"/>
  <c r="AG2150" i="1"/>
  <c r="AJ845" i="1"/>
  <c r="AH1046" i="1"/>
  <c r="AH2421" i="1"/>
  <c r="AJ2301" i="1"/>
  <c r="AG2456" i="1"/>
  <c r="AF2456" i="1"/>
  <c r="AG1034" i="1"/>
  <c r="AF1034" i="1"/>
  <c r="AF1089" i="1"/>
  <c r="AG1089" i="1"/>
  <c r="AG2428" i="1"/>
  <c r="AF2428" i="1"/>
  <c r="AJ1080" i="1"/>
  <c r="I1873" i="1"/>
  <c r="I1413" i="1"/>
  <c r="G1299" i="1"/>
  <c r="I1212" i="1"/>
  <c r="AH2292" i="1"/>
  <c r="G767" i="1"/>
  <c r="E2118" i="1"/>
  <c r="F2118" i="1"/>
  <c r="I2694" i="1"/>
  <c r="AF1008" i="1"/>
  <c r="AG1008" i="1"/>
  <c r="G2280" i="1"/>
  <c r="E2072" i="1"/>
  <c r="F2072" i="1"/>
  <c r="G1870" i="1"/>
  <c r="AJ795" i="1"/>
  <c r="I1992" i="1"/>
  <c r="F1354" i="1"/>
  <c r="E1354" i="1"/>
  <c r="F1369" i="1"/>
  <c r="E1369" i="1"/>
  <c r="I796" i="1"/>
  <c r="U1410" i="1"/>
  <c r="AJ1945" i="1"/>
  <c r="U2187" i="1"/>
  <c r="I2123" i="1"/>
  <c r="W1182" i="1"/>
  <c r="I1971" i="1"/>
  <c r="T944" i="1"/>
  <c r="S944" i="1"/>
  <c r="U1416" i="1"/>
  <c r="U1748" i="1"/>
  <c r="W1520" i="1"/>
  <c r="U846" i="1"/>
  <c r="U2653" i="1"/>
  <c r="W1521" i="1"/>
  <c r="T911" i="1"/>
  <c r="S911" i="1"/>
  <c r="U1012" i="1"/>
  <c r="U2194" i="1"/>
  <c r="S1453" i="1"/>
  <c r="T1453" i="1"/>
  <c r="W1425" i="1"/>
  <c r="W2002" i="1"/>
  <c r="W1973" i="1"/>
  <c r="U2015" i="1"/>
  <c r="U829" i="1"/>
  <c r="W1758" i="1"/>
  <c r="T778" i="1"/>
  <c r="S778" i="1"/>
  <c r="W1177" i="1"/>
  <c r="U836" i="1"/>
  <c r="T1678" i="1"/>
  <c r="S1678" i="1"/>
  <c r="U1243" i="1"/>
  <c r="U2583" i="1"/>
  <c r="U1600" i="1"/>
  <c r="U726" i="1"/>
  <c r="W1793" i="1"/>
  <c r="S1288" i="1"/>
  <c r="T1288" i="1"/>
  <c r="W1317" i="1"/>
  <c r="S2089" i="1"/>
  <c r="T2089" i="1"/>
  <c r="U2346" i="1"/>
  <c r="S821" i="1"/>
  <c r="T821" i="1"/>
  <c r="T2482" i="1"/>
  <c r="S2482" i="1"/>
  <c r="I1067" i="1"/>
  <c r="T2448" i="1"/>
  <c r="S2448" i="1"/>
  <c r="G971" i="1"/>
  <c r="I998" i="1"/>
  <c r="I1435" i="1"/>
  <c r="I2273" i="1"/>
  <c r="F1663" i="1"/>
  <c r="E1663" i="1"/>
  <c r="G1964" i="1"/>
  <c r="AH1604" i="1"/>
  <c r="AH803" i="1"/>
  <c r="AH2074" i="1"/>
  <c r="AH2376" i="1"/>
  <c r="AH2514" i="1"/>
  <c r="AF1043" i="1"/>
  <c r="AG1043" i="1"/>
  <c r="AF1819" i="1"/>
  <c r="AG1819" i="1"/>
  <c r="AH1962" i="1"/>
  <c r="AH1479" i="1"/>
  <c r="AH1526" i="1"/>
  <c r="AH2372" i="1"/>
  <c r="AH1715" i="1"/>
  <c r="AH2595" i="1"/>
  <c r="AF1812" i="1"/>
  <c r="AG1812" i="1"/>
  <c r="AH2020" i="1"/>
  <c r="AG2564" i="1"/>
  <c r="AF2564" i="1"/>
  <c r="AF1293" i="1"/>
  <c r="AG1293" i="1"/>
  <c r="AH1920" i="1"/>
  <c r="AH2230" i="1"/>
  <c r="AF2394" i="1"/>
  <c r="AG2394" i="1"/>
  <c r="AH1226" i="1"/>
  <c r="AJ2696" i="1"/>
  <c r="AG855" i="1"/>
  <c r="AF855" i="1"/>
  <c r="AG1513" i="1"/>
  <c r="AF1513" i="1"/>
  <c r="AH1902" i="1"/>
  <c r="AH2502" i="1"/>
  <c r="AJ1167" i="1"/>
  <c r="AH1184" i="1"/>
  <c r="AF722" i="1"/>
  <c r="AG722" i="1"/>
  <c r="AG955" i="1"/>
  <c r="AF955" i="1"/>
  <c r="AJ995" i="1"/>
  <c r="AH2257" i="1"/>
  <c r="AH1796" i="1"/>
  <c r="AH1289" i="1"/>
  <c r="AG1175" i="1"/>
  <c r="AF1175" i="1"/>
  <c r="G2698" i="1"/>
  <c r="I1513" i="1"/>
  <c r="I1719" i="1"/>
  <c r="W1119" i="1"/>
  <c r="U1552" i="1"/>
  <c r="AJ1483" i="1"/>
  <c r="U1702" i="1"/>
  <c r="U1864" i="1"/>
  <c r="W2343" i="1"/>
  <c r="S2475" i="1"/>
  <c r="T2475" i="1"/>
  <c r="U1478" i="1"/>
  <c r="W1300" i="1"/>
  <c r="T1550" i="1"/>
  <c r="S1550" i="1"/>
  <c r="U2122" i="1"/>
  <c r="U980" i="1"/>
  <c r="W2214" i="1"/>
  <c r="U2112" i="1"/>
  <c r="W877" i="1"/>
  <c r="U1153" i="1"/>
  <c r="W764" i="1"/>
  <c r="S904" i="1"/>
  <c r="T904" i="1"/>
  <c r="W2398" i="1"/>
  <c r="W2547" i="1"/>
  <c r="U1703" i="1"/>
  <c r="S1669" i="1"/>
  <c r="T1669" i="1"/>
  <c r="U1926" i="1"/>
  <c r="U1499" i="1"/>
  <c r="U849" i="1"/>
  <c r="W1938" i="1"/>
  <c r="U754" i="1"/>
  <c r="W2182" i="1"/>
  <c r="W1142" i="1"/>
  <c r="I1477" i="1"/>
  <c r="T810" i="1"/>
  <c r="S810" i="1"/>
  <c r="U2125" i="1"/>
  <c r="G1170" i="1"/>
  <c r="U1570" i="1"/>
  <c r="U2230" i="1"/>
  <c r="U1787" i="1"/>
  <c r="W1867" i="1"/>
  <c r="S2603" i="1"/>
  <c r="T2603" i="1"/>
  <c r="G743" i="1"/>
  <c r="I1660" i="1"/>
  <c r="G782" i="1"/>
  <c r="I2572" i="1"/>
  <c r="I1812" i="1"/>
  <c r="AJ920" i="1"/>
  <c r="AH1198" i="1"/>
  <c r="AJ1232" i="1"/>
  <c r="AH1853" i="1"/>
  <c r="AJ971" i="1"/>
  <c r="AF2142" i="1"/>
  <c r="AG2142" i="1"/>
  <c r="AG2113" i="1"/>
  <c r="AF2113" i="1"/>
  <c r="AF2105" i="1"/>
  <c r="AG2105" i="1"/>
  <c r="AH874" i="1"/>
  <c r="AH897" i="1"/>
  <c r="AG1216" i="1"/>
  <c r="AF1216" i="1"/>
  <c r="AG2568" i="1"/>
  <c r="AF2568" i="1"/>
  <c r="AH1983" i="1"/>
  <c r="AF2028" i="1"/>
  <c r="AG2028" i="1"/>
  <c r="AF1209" i="1"/>
  <c r="AG1209" i="1"/>
  <c r="AF746" i="1"/>
  <c r="AG746" i="1"/>
  <c r="AG2188" i="1"/>
  <c r="AF2188" i="1"/>
  <c r="AG2109" i="1"/>
  <c r="AF2109" i="1"/>
  <c r="AH1174" i="1"/>
  <c r="AH2172" i="1"/>
  <c r="AJ956" i="1"/>
  <c r="AH727" i="1"/>
  <c r="AG1281" i="1"/>
  <c r="AF1281" i="1"/>
  <c r="AF773" i="1"/>
  <c r="AG773" i="1"/>
  <c r="AJ1334" i="1"/>
  <c r="AG1079" i="1"/>
  <c r="AF1079" i="1"/>
  <c r="AH1050" i="1"/>
  <c r="AF2525" i="1"/>
  <c r="AG2525" i="1"/>
  <c r="AG2398" i="1"/>
  <c r="AF2398" i="1"/>
  <c r="AF2008" i="1"/>
  <c r="AG2008" i="1"/>
  <c r="AH2004" i="1"/>
  <c r="AG1988" i="1"/>
  <c r="AF1988" i="1"/>
  <c r="AG2182" i="1"/>
  <c r="AF2182" i="1"/>
  <c r="AH1979" i="1"/>
  <c r="AG2410" i="1"/>
  <c r="AF2410" i="1"/>
  <c r="F2134" i="1"/>
  <c r="E2134" i="1"/>
  <c r="I1207" i="1"/>
  <c r="G2583" i="1"/>
  <c r="G808" i="1"/>
  <c r="U1567" i="1"/>
  <c r="W1116" i="1"/>
  <c r="W2105" i="1"/>
  <c r="W2561" i="1"/>
  <c r="U2593" i="1"/>
  <c r="I2618" i="1"/>
  <c r="W1252" i="1"/>
  <c r="W2556" i="1"/>
  <c r="U1240" i="1"/>
  <c r="T1943" i="1"/>
  <c r="S1943" i="1"/>
  <c r="G1044" i="1"/>
  <c r="W1923" i="1"/>
  <c r="U1423" i="1"/>
  <c r="S2013" i="1"/>
  <c r="T2013" i="1"/>
  <c r="W2418" i="1"/>
  <c r="I1085" i="1"/>
  <c r="G1205" i="1"/>
  <c r="I1027" i="1"/>
  <c r="AF2620" i="1"/>
  <c r="AG2620" i="1"/>
  <c r="AF2623" i="1"/>
  <c r="AG2623" i="1"/>
  <c r="AG2607" i="1"/>
  <c r="AF2607" i="1"/>
  <c r="AF2160" i="1"/>
  <c r="AG2160" i="1"/>
  <c r="AJ2499" i="1"/>
  <c r="AF2147" i="1"/>
  <c r="AG2147" i="1"/>
  <c r="AH1612" i="1"/>
  <c r="AG2104" i="1"/>
  <c r="AF2104" i="1"/>
  <c r="AF1643" i="1"/>
  <c r="AG1643" i="1"/>
  <c r="AF979" i="1"/>
  <c r="AG979" i="1"/>
  <c r="AF1874" i="1"/>
  <c r="AG1874" i="1"/>
  <c r="AF1190" i="1"/>
  <c r="AG1190" i="1"/>
  <c r="AF1326" i="1"/>
  <c r="AG1326" i="1"/>
  <c r="AF2527" i="1"/>
  <c r="AG2527" i="1"/>
  <c r="AJ2605" i="1"/>
  <c r="AH1725" i="1"/>
  <c r="AH2635" i="1"/>
  <c r="AF1165" i="1"/>
  <c r="AG1165" i="1"/>
  <c r="AF2065" i="1"/>
  <c r="AG2065" i="1"/>
  <c r="AH929" i="1"/>
  <c r="AF2272" i="1"/>
  <c r="AG2272" i="1"/>
  <c r="AH1937" i="1"/>
  <c r="AF2633" i="1"/>
  <c r="AG2633" i="1"/>
  <c r="AG2295" i="1"/>
  <c r="AF2295" i="1"/>
  <c r="AH2262" i="1"/>
  <c r="AH2253" i="1"/>
  <c r="AH716" i="1"/>
  <c r="AH1189" i="1"/>
  <c r="AG2193" i="1"/>
  <c r="AF2193" i="1"/>
  <c r="AJ1335" i="1"/>
  <c r="AF1990" i="1"/>
  <c r="AG1990" i="1"/>
  <c r="AF1272" i="1"/>
  <c r="AG1272" i="1"/>
  <c r="AH2544" i="1"/>
  <c r="AH1517" i="1"/>
  <c r="AG1906" i="1"/>
  <c r="AF1906" i="1"/>
  <c r="I2301" i="1"/>
  <c r="E960" i="1"/>
  <c r="F960" i="1"/>
  <c r="G1911" i="1"/>
  <c r="G1094" i="1"/>
  <c r="AH2693" i="1"/>
  <c r="G847" i="1"/>
  <c r="G1144" i="1"/>
  <c r="I1826" i="1"/>
  <c r="G1941" i="1"/>
  <c r="G2278" i="1"/>
  <c r="I2355" i="1"/>
  <c r="I982" i="1"/>
  <c r="I907" i="1"/>
  <c r="G1746" i="1"/>
  <c r="I1106" i="1"/>
  <c r="I1419" i="1"/>
  <c r="I1544" i="1"/>
  <c r="U975" i="1"/>
  <c r="W2100" i="1"/>
  <c r="I1203" i="1"/>
  <c r="T1260" i="1"/>
  <c r="S1260" i="1"/>
  <c r="S2502" i="1"/>
  <c r="T2502" i="1"/>
  <c r="S1533" i="1"/>
  <c r="T1533" i="1"/>
  <c r="U2537" i="1"/>
  <c r="W808" i="1"/>
  <c r="U2294" i="1"/>
  <c r="W2360" i="1"/>
  <c r="U1162" i="1"/>
  <c r="S2145" i="1"/>
  <c r="T2145" i="1"/>
  <c r="U2432" i="1"/>
  <c r="U2557" i="1"/>
  <c r="U1375" i="1"/>
  <c r="T2059" i="1"/>
  <c r="S2059" i="1"/>
  <c r="W1549" i="1"/>
  <c r="U758" i="1"/>
  <c r="T851" i="1"/>
  <c r="S851" i="1"/>
  <c r="W2119" i="1"/>
  <c r="U767" i="1"/>
  <c r="U2176" i="1"/>
  <c r="T1230" i="1"/>
  <c r="S1230" i="1"/>
  <c r="S2255" i="1"/>
  <c r="T2255" i="1"/>
  <c r="U817" i="1"/>
  <c r="S1471" i="1"/>
  <c r="T1471" i="1"/>
  <c r="W1190" i="1"/>
  <c r="U2007" i="1"/>
  <c r="G1871" i="1"/>
  <c r="S2619" i="1"/>
  <c r="T2619" i="1"/>
  <c r="U2556" i="1"/>
  <c r="W905" i="1"/>
  <c r="I2691" i="1"/>
  <c r="G1432" i="1"/>
  <c r="T2493" i="1"/>
  <c r="S2493" i="1"/>
  <c r="W2208" i="1"/>
  <c r="W2069" i="1"/>
  <c r="T1692" i="1"/>
  <c r="S1692" i="1"/>
  <c r="W2160" i="1"/>
  <c r="S799" i="1"/>
  <c r="T799" i="1"/>
  <c r="G2330" i="1"/>
  <c r="S2137" i="1"/>
  <c r="T2137" i="1"/>
  <c r="G2306" i="1"/>
  <c r="AJ721" i="1"/>
  <c r="S1826" i="1"/>
  <c r="T1826" i="1"/>
  <c r="W1502" i="1"/>
  <c r="T2676" i="1"/>
  <c r="S2676" i="1"/>
  <c r="W1021" i="1"/>
  <c r="U2160" i="1"/>
  <c r="W968" i="1"/>
  <c r="G1907" i="1"/>
  <c r="I1539" i="1"/>
  <c r="W2203" i="1"/>
  <c r="S2222" i="1"/>
  <c r="T2222" i="1"/>
  <c r="W2058" i="1"/>
  <c r="S2410" i="1"/>
  <c r="T2410" i="1"/>
  <c r="G2581" i="1"/>
  <c r="I1391" i="1"/>
  <c r="F2645" i="1"/>
  <c r="E2645" i="1"/>
  <c r="E1150" i="1"/>
  <c r="F1150" i="1"/>
  <c r="E1587" i="1"/>
  <c r="F1587" i="1"/>
  <c r="AF1604" i="1"/>
  <c r="AG1604" i="1"/>
  <c r="AJ803" i="1"/>
  <c r="AJ2074" i="1"/>
  <c r="AG2376" i="1"/>
  <c r="AF2376" i="1"/>
  <c r="AJ2514" i="1"/>
  <c r="AJ1043" i="1"/>
  <c r="AH1819" i="1"/>
  <c r="AJ1962" i="1"/>
  <c r="AF1479" i="1"/>
  <c r="AG1479" i="1"/>
  <c r="AJ1526" i="1"/>
  <c r="AJ2372" i="1"/>
  <c r="AJ1715" i="1"/>
  <c r="AJ2595" i="1"/>
  <c r="AJ1812" i="1"/>
  <c r="AJ2020" i="1"/>
  <c r="AJ2564" i="1"/>
  <c r="AH1293" i="1"/>
  <c r="AJ1920" i="1"/>
  <c r="AF2230" i="1"/>
  <c r="AG2230" i="1"/>
  <c r="AJ2394" i="1"/>
  <c r="AG1226" i="1"/>
  <c r="AF1226" i="1"/>
  <c r="AH2696" i="1"/>
  <c r="AH855" i="1"/>
  <c r="AH1513" i="1"/>
  <c r="AJ1902" i="1"/>
  <c r="AJ2502" i="1"/>
  <c r="AF1167" i="1"/>
  <c r="AG1167" i="1"/>
  <c r="AJ1184" i="1"/>
  <c r="AJ722" i="1"/>
  <c r="AJ955" i="1"/>
  <c r="AH995" i="1"/>
  <c r="AJ2257" i="1"/>
  <c r="AJ1796" i="1"/>
  <c r="AJ1289" i="1"/>
  <c r="AJ1175" i="1"/>
  <c r="I2698" i="1"/>
  <c r="F1513" i="1"/>
  <c r="E1513" i="1"/>
  <c r="G1719" i="1"/>
  <c r="T1764" i="1"/>
  <c r="S1764" i="1"/>
  <c r="T857" i="1"/>
  <c r="S857" i="1"/>
  <c r="T1910" i="1"/>
  <c r="S1910" i="1"/>
  <c r="W2460" i="1"/>
  <c r="S2693" i="1"/>
  <c r="T2693" i="1"/>
  <c r="W2679" i="1"/>
  <c r="T990" i="1"/>
  <c r="S990" i="1"/>
  <c r="W1738" i="1"/>
  <c r="W2684" i="1"/>
  <c r="U2453" i="1"/>
  <c r="T2074" i="1"/>
  <c r="S2074" i="1"/>
  <c r="U1384" i="1"/>
  <c r="W1028" i="1"/>
  <c r="U833" i="1"/>
  <c r="S1235" i="1"/>
  <c r="T1235" i="1"/>
  <c r="S1984" i="1"/>
  <c r="T1984" i="1"/>
  <c r="S2133" i="1"/>
  <c r="T2133" i="1"/>
  <c r="U2233" i="1"/>
  <c r="U1977" i="1"/>
  <c r="U2476" i="1"/>
  <c r="S2114" i="1"/>
  <c r="T2114" i="1"/>
  <c r="U1554" i="1"/>
  <c r="W2071" i="1"/>
  <c r="S1847" i="1"/>
  <c r="T1847" i="1"/>
  <c r="T2513" i="1"/>
  <c r="S2513" i="1"/>
  <c r="U708" i="1"/>
  <c r="W1586" i="1"/>
  <c r="S1583" i="1"/>
  <c r="T1583" i="1"/>
  <c r="T1642" i="1"/>
  <c r="S1642" i="1"/>
  <c r="U1455" i="1"/>
  <c r="U1763" i="1"/>
  <c r="U1685" i="1"/>
  <c r="U1389" i="1"/>
  <c r="U2252" i="1"/>
  <c r="W1203" i="1"/>
  <c r="T1297" i="1"/>
  <c r="S1297" i="1"/>
  <c r="G1348" i="1"/>
  <c r="G1061" i="1"/>
  <c r="E2621" i="1"/>
  <c r="F2621" i="1"/>
  <c r="AH2661" i="1"/>
  <c r="AH1722" i="1"/>
  <c r="AH2129" i="1"/>
  <c r="AJ1609" i="1"/>
  <c r="AG1018" i="1"/>
  <c r="AF1018" i="1"/>
  <c r="AJ2141" i="1"/>
  <c r="AJ2358" i="1"/>
  <c r="AH1219" i="1"/>
  <c r="AJ1072" i="1"/>
  <c r="AH2106" i="1"/>
  <c r="AJ2254" i="1"/>
  <c r="AJ1994" i="1"/>
  <c r="AJ835" i="1"/>
  <c r="AF2320" i="1"/>
  <c r="AG2320" i="1"/>
  <c r="AG1621" i="1"/>
  <c r="AF1621" i="1"/>
  <c r="AJ2454" i="1"/>
  <c r="AJ2479" i="1"/>
  <c r="AG1555" i="1"/>
  <c r="AF1555" i="1"/>
  <c r="AJ2528" i="1"/>
  <c r="AH2174" i="1"/>
  <c r="AH2634" i="1"/>
  <c r="AH1578" i="1"/>
  <c r="AH2206" i="1"/>
  <c r="AJ1234" i="1"/>
  <c r="AG1278" i="1"/>
  <c r="AF1278" i="1"/>
  <c r="AJ2474" i="1"/>
  <c r="AJ2494" i="1"/>
  <c r="AJ1671" i="1"/>
  <c r="AF985" i="1"/>
  <c r="AG985" i="1"/>
  <c r="AJ2545" i="1"/>
  <c r="AG1461" i="1"/>
  <c r="AF1461" i="1"/>
  <c r="AH1375" i="1"/>
  <c r="AH2513" i="1"/>
  <c r="AJ2506" i="1"/>
  <c r="AH2306" i="1"/>
  <c r="G1385" i="1"/>
  <c r="G2491" i="1"/>
  <c r="I2523" i="1"/>
  <c r="U2468" i="1"/>
  <c r="W894" i="1"/>
  <c r="S2324" i="1"/>
  <c r="T2324" i="1"/>
  <c r="W1171" i="1"/>
  <c r="S2630" i="1"/>
  <c r="T2630" i="1"/>
  <c r="S1512" i="1"/>
  <c r="T1512" i="1"/>
  <c r="U1553" i="1"/>
  <c r="W1357" i="1"/>
  <c r="W891" i="1"/>
  <c r="U2434" i="1"/>
  <c r="W1024" i="1"/>
  <c r="W2481" i="1"/>
  <c r="W1144" i="1"/>
  <c r="W2239" i="1"/>
  <c r="U1232" i="1"/>
  <c r="U1055" i="1"/>
  <c r="W2511" i="1"/>
  <c r="W1731" i="1"/>
  <c r="U1536" i="1"/>
  <c r="W1807" i="1"/>
  <c r="U1953" i="1"/>
  <c r="W929" i="1"/>
  <c r="W967" i="1"/>
  <c r="U2045" i="1"/>
  <c r="W2185" i="1"/>
  <c r="W2389" i="1"/>
  <c r="U1089" i="1"/>
  <c r="S2308" i="1"/>
  <c r="T2308" i="1"/>
  <c r="W1576" i="1"/>
  <c r="T1215" i="1"/>
  <c r="S1215" i="1"/>
  <c r="W830" i="1"/>
  <c r="AH1485" i="1"/>
  <c r="W2591" i="1"/>
  <c r="AH1225" i="1"/>
  <c r="U2004" i="1"/>
  <c r="W2358" i="1"/>
  <c r="W807" i="1"/>
  <c r="U1585" i="1"/>
  <c r="T1923" i="1"/>
  <c r="S1923" i="1"/>
  <c r="T1423" i="1"/>
  <c r="S1423" i="1"/>
  <c r="W2013" i="1"/>
  <c r="U2418" i="1"/>
  <c r="G1592" i="1"/>
  <c r="F849" i="1"/>
  <c r="E849" i="1"/>
  <c r="I779" i="1"/>
  <c r="G2162" i="1"/>
  <c r="AJ2278" i="1"/>
  <c r="AF1439" i="1"/>
  <c r="AG1439" i="1"/>
  <c r="AG1808" i="1"/>
  <c r="AF1808" i="1"/>
  <c r="AH1208" i="1"/>
  <c r="AJ2424" i="1"/>
  <c r="AF2420" i="1"/>
  <c r="AG2420" i="1"/>
  <c r="AH866" i="1"/>
  <c r="AJ2029" i="1"/>
  <c r="AG1912" i="1"/>
  <c r="AF1912" i="1"/>
  <c r="AF1235" i="1"/>
  <c r="AG1235" i="1"/>
  <c r="AG2061" i="1"/>
  <c r="AF2061" i="1"/>
  <c r="AG941" i="1"/>
  <c r="AF941" i="1"/>
  <c r="AF2665" i="1"/>
  <c r="AG2665" i="1"/>
  <c r="AG2551" i="1"/>
  <c r="AF2551" i="1"/>
  <c r="AJ720" i="1"/>
  <c r="AG2066" i="1"/>
  <c r="AF2066" i="1"/>
  <c r="AJ1144" i="1"/>
  <c r="AH1818" i="1"/>
  <c r="AF932" i="1"/>
  <c r="AG932" i="1"/>
  <c r="AH1346" i="1"/>
  <c r="AG1247" i="1"/>
  <c r="AF1247" i="1"/>
  <c r="AH1546" i="1"/>
  <c r="AG2006" i="1"/>
  <c r="AF2006" i="1"/>
  <c r="AH2585" i="1"/>
  <c r="AH1673" i="1"/>
  <c r="AJ1549" i="1"/>
  <c r="AG2610" i="1"/>
  <c r="AF2610" i="1"/>
  <c r="AG2081" i="1"/>
  <c r="AF2081" i="1"/>
  <c r="AH1835" i="1"/>
  <c r="AH1188" i="1"/>
  <c r="AH1777" i="1"/>
  <c r="AH2560" i="1"/>
  <c r="AF1231" i="1"/>
  <c r="AG1231" i="1"/>
  <c r="AJ1494" i="1"/>
  <c r="AH2490" i="1"/>
  <c r="E1836" i="1"/>
  <c r="F1836" i="1"/>
  <c r="E2113" i="1"/>
  <c r="F2113" i="1"/>
  <c r="G1774" i="1"/>
  <c r="G2537" i="1"/>
  <c r="AG2324" i="1"/>
  <c r="AF2324" i="1"/>
  <c r="I1311" i="1"/>
  <c r="G2494" i="1"/>
  <c r="G2012" i="1"/>
  <c r="AJ2198" i="1"/>
  <c r="G993" i="1"/>
  <c r="F724" i="1"/>
  <c r="E724" i="1"/>
  <c r="G1649" i="1"/>
  <c r="AJ805" i="1"/>
  <c r="I1349" i="1"/>
  <c r="G790" i="1"/>
  <c r="I2335" i="1"/>
  <c r="U1462" i="1"/>
  <c r="W1165" i="1"/>
  <c r="W1941" i="1"/>
  <c r="U952" i="1"/>
  <c r="U1481" i="1"/>
  <c r="W2003" i="1"/>
  <c r="S2199" i="1"/>
  <c r="T2199" i="1"/>
  <c r="W2092" i="1"/>
  <c r="U1971" i="1"/>
  <c r="U2116" i="1"/>
  <c r="W1365" i="1"/>
  <c r="S2142" i="1"/>
  <c r="T2142" i="1"/>
  <c r="S1849" i="1"/>
  <c r="T1849" i="1"/>
  <c r="T1995" i="1"/>
  <c r="S1995" i="1"/>
  <c r="U925" i="1"/>
  <c r="T1855" i="1"/>
  <c r="S1855" i="1"/>
  <c r="S1057" i="1"/>
  <c r="T1057" i="1"/>
  <c r="W1933" i="1"/>
  <c r="W2157" i="1"/>
  <c r="S893" i="1"/>
  <c r="T893" i="1"/>
  <c r="S1750" i="1"/>
  <c r="T1750" i="1"/>
  <c r="U2171" i="1"/>
  <c r="U844" i="1"/>
  <c r="W934" i="1"/>
  <c r="U2088" i="1"/>
  <c r="W1250" i="1"/>
  <c r="S1783" i="1"/>
  <c r="T1783" i="1"/>
  <c r="S2520" i="1"/>
  <c r="T2520" i="1"/>
  <c r="U1383" i="1"/>
  <c r="S1054" i="1"/>
  <c r="T1054" i="1"/>
  <c r="T1945" i="1"/>
  <c r="S1945" i="1"/>
  <c r="W1579" i="1"/>
  <c r="W1173" i="1"/>
  <c r="W1857" i="1"/>
  <c r="U2413" i="1"/>
  <c r="T1970" i="1"/>
  <c r="S1970" i="1"/>
  <c r="U2219" i="1"/>
  <c r="W871" i="1"/>
  <c r="U853" i="1"/>
  <c r="W1463" i="1"/>
  <c r="T1464" i="1"/>
  <c r="S1464" i="1"/>
  <c r="U1775" i="1"/>
  <c r="S1000" i="1"/>
  <c r="T1000" i="1"/>
  <c r="G2536" i="1"/>
  <c r="G1822" i="1"/>
  <c r="I1510" i="1"/>
  <c r="AJ1102" i="1"/>
  <c r="AF1440" i="1"/>
  <c r="AG1440" i="1"/>
  <c r="AJ2448" i="1"/>
  <c r="AF1709" i="1"/>
  <c r="AG1709" i="1"/>
  <c r="AJ1741" i="1"/>
  <c r="AJ761" i="1"/>
  <c r="AF1274" i="1"/>
  <c r="AG1274" i="1"/>
  <c r="AH2383" i="1"/>
  <c r="AJ823" i="1"/>
  <c r="AG2101" i="1"/>
  <c r="AF2101" i="1"/>
  <c r="AF2591" i="1"/>
  <c r="AG2591" i="1"/>
  <c r="AJ2342" i="1"/>
  <c r="AH892" i="1"/>
  <c r="AJ942" i="1"/>
  <c r="AJ1398" i="1"/>
  <c r="AJ2658" i="1"/>
  <c r="AJ2236" i="1"/>
  <c r="AH1861" i="1"/>
  <c r="AH1070" i="1"/>
  <c r="AJ2700" i="1"/>
  <c r="AF1060" i="1"/>
  <c r="AG1060" i="1"/>
  <c r="AJ1797" i="1"/>
  <c r="AJ1215" i="1"/>
  <c r="AJ983" i="1"/>
  <c r="AJ2177" i="1"/>
  <c r="AH1338" i="1"/>
  <c r="AJ2222" i="1"/>
  <c r="AJ2384" i="1"/>
  <c r="AH1484" i="1"/>
  <c r="AJ1680" i="1"/>
  <c r="AJ1795" i="1"/>
  <c r="AH1385" i="1"/>
  <c r="AJ2163" i="1"/>
  <c r="AH1035" i="1"/>
  <c r="AJ907" i="1"/>
  <c r="F1187" i="1"/>
  <c r="E1187" i="1"/>
  <c r="I2025" i="1"/>
  <c r="G2506" i="1"/>
  <c r="F1645" i="1"/>
  <c r="E1645" i="1"/>
  <c r="U2363" i="1"/>
  <c r="U1716" i="1"/>
  <c r="U1345" i="1"/>
  <c r="U2261" i="1"/>
  <c r="U744" i="1"/>
  <c r="W2275" i="1"/>
  <c r="W1126" i="1"/>
  <c r="T2248" i="1"/>
  <c r="S2248" i="1"/>
  <c r="S2440" i="1"/>
  <c r="T2440" i="1"/>
  <c r="U2195" i="1"/>
  <c r="U1964" i="1"/>
  <c r="W2674" i="1"/>
  <c r="T852" i="1"/>
  <c r="S852" i="1"/>
  <c r="W798" i="1"/>
  <c r="S1722" i="1"/>
  <c r="T1722" i="1"/>
  <c r="W1440" i="1"/>
  <c r="W2570" i="1"/>
  <c r="W940" i="1"/>
  <c r="U1015" i="1"/>
  <c r="U950" i="1"/>
  <c r="S2179" i="1"/>
  <c r="T2179" i="1"/>
  <c r="U1503" i="1"/>
  <c r="T1633" i="1"/>
  <c r="S1633" i="1"/>
  <c r="U1974" i="1"/>
  <c r="U1429" i="1"/>
  <c r="W897" i="1"/>
  <c r="S1668" i="1"/>
  <c r="T1668" i="1"/>
  <c r="W2316" i="1"/>
  <c r="W765" i="1"/>
  <c r="W1003" i="1"/>
  <c r="U1465" i="1"/>
  <c r="U2118" i="1"/>
  <c r="U2207" i="1"/>
  <c r="W2533" i="1"/>
  <c r="U2066" i="1"/>
  <c r="U2523" i="1"/>
  <c r="U885" i="1"/>
  <c r="W1219" i="1"/>
  <c r="S2443" i="1"/>
  <c r="T2443" i="1"/>
  <c r="W1914" i="1"/>
  <c r="AH1044" i="1"/>
  <c r="I1860" i="1"/>
  <c r="F824" i="1"/>
  <c r="E824" i="1"/>
  <c r="I858" i="1"/>
  <c r="AJ1733" i="1"/>
  <c r="AG2418" i="1"/>
  <c r="AF2418" i="1"/>
  <c r="AG2392" i="1"/>
  <c r="AF2392" i="1"/>
  <c r="AG2149" i="1"/>
  <c r="AF2149" i="1"/>
  <c r="AH1092" i="1"/>
  <c r="AF1218" i="1"/>
  <c r="AG1218" i="1"/>
  <c r="AH2559" i="1"/>
  <c r="AG760" i="1"/>
  <c r="AF760" i="1"/>
  <c r="AF2389" i="1"/>
  <c r="AG2389" i="1"/>
  <c r="AG2491" i="1"/>
  <c r="AF2491" i="1"/>
  <c r="AF1642" i="1"/>
  <c r="AG1642" i="1"/>
  <c r="AG1572" i="1"/>
  <c r="AF1572" i="1"/>
  <c r="AH1541" i="1"/>
  <c r="AH1856" i="1"/>
  <c r="AH1548" i="1"/>
  <c r="AH1410" i="1"/>
  <c r="AH2274" i="1"/>
  <c r="AG1138" i="1"/>
  <c r="AF1138" i="1"/>
  <c r="AH906" i="1"/>
  <c r="AG798" i="1"/>
  <c r="AF798" i="1"/>
  <c r="AH926" i="1"/>
  <c r="AJ1845" i="1"/>
  <c r="AG1343" i="1"/>
  <c r="AF1343" i="1"/>
  <c r="AH2523" i="1"/>
  <c r="AF1374" i="1"/>
  <c r="AG1374" i="1"/>
  <c r="AJ2027" i="1"/>
  <c r="AF1038" i="1"/>
  <c r="AG1038" i="1"/>
  <c r="AJ877" i="1"/>
  <c r="AH2030" i="1"/>
  <c r="AG2058" i="1"/>
  <c r="AF2058" i="1"/>
  <c r="AG1492" i="1"/>
  <c r="AF1492" i="1"/>
  <c r="AF2195" i="1"/>
  <c r="AG2195" i="1"/>
  <c r="AJ2063" i="1"/>
  <c r="AG765" i="1"/>
  <c r="AF765" i="1"/>
  <c r="AH1975" i="1"/>
  <c r="G1431" i="1"/>
  <c r="E2586" i="1"/>
  <c r="F2586" i="1"/>
  <c r="E1652" i="1"/>
  <c r="F1652" i="1"/>
  <c r="U2565" i="1"/>
  <c r="U2234" i="1"/>
  <c r="S794" i="1"/>
  <c r="T794" i="1"/>
  <c r="W2385" i="1"/>
  <c r="W1624" i="1"/>
  <c r="W864" i="1"/>
  <c r="U2036" i="1"/>
  <c r="W2141" i="1"/>
  <c r="W1237" i="1"/>
  <c r="W915" i="1"/>
  <c r="S2260" i="1"/>
  <c r="T2260" i="1"/>
  <c r="W729" i="1"/>
  <c r="U1482" i="1"/>
  <c r="T2129" i="1"/>
  <c r="S2129" i="1"/>
  <c r="U2694" i="1"/>
  <c r="U720" i="1"/>
  <c r="W1845" i="1"/>
  <c r="W1962" i="1"/>
  <c r="U2216" i="1"/>
  <c r="U1377" i="1"/>
  <c r="T2673" i="1"/>
  <c r="S2673" i="1"/>
  <c r="S1289" i="1"/>
  <c r="T1289" i="1"/>
  <c r="W1740" i="1"/>
  <c r="U1454" i="1"/>
  <c r="S2037" i="1"/>
  <c r="T2037" i="1"/>
  <c r="W1597" i="1"/>
  <c r="W1777" i="1"/>
  <c r="W1657" i="1"/>
  <c r="W1324" i="1"/>
  <c r="W2569" i="1"/>
  <c r="U1309" i="1"/>
  <c r="W2427" i="1"/>
  <c r="S779" i="1"/>
  <c r="T779" i="1"/>
  <c r="W1897" i="1"/>
  <c r="W1581" i="1"/>
  <c r="AH1913" i="1"/>
  <c r="U2578" i="1"/>
  <c r="W1097" i="1"/>
  <c r="W1301" i="1"/>
  <c r="S1385" i="1"/>
  <c r="T1385" i="1"/>
  <c r="U1124" i="1"/>
  <c r="W2135" i="1"/>
  <c r="U2227" i="1"/>
  <c r="W773" i="1"/>
  <c r="I2102" i="1"/>
  <c r="G1002" i="1"/>
  <c r="G2383" i="1"/>
  <c r="AG1444" i="1"/>
  <c r="AF1444" i="1"/>
  <c r="AJ2437" i="1"/>
  <c r="AJ1360" i="1"/>
  <c r="AH1919" i="1"/>
  <c r="AH2069" i="1"/>
  <c r="AJ2205" i="1"/>
  <c r="AG2208" i="1"/>
  <c r="AF2208" i="1"/>
  <c r="AH1359" i="1"/>
  <c r="AJ2622" i="1"/>
  <c r="AJ742" i="1"/>
  <c r="AJ1965" i="1"/>
  <c r="AG2616" i="1"/>
  <c r="AF2616" i="1"/>
  <c r="AJ711" i="1"/>
  <c r="AG2010" i="1"/>
  <c r="AF2010" i="1"/>
  <c r="AJ790" i="1"/>
  <c r="AJ1409" i="1"/>
  <c r="AJ916" i="1"/>
  <c r="AH900" i="1"/>
  <c r="AJ2526" i="1"/>
  <c r="AF1803" i="1"/>
  <c r="AG1803" i="1"/>
  <c r="AH1081" i="1"/>
  <c r="AG1625" i="1"/>
  <c r="AF1625" i="1"/>
  <c r="AH2404" i="1"/>
  <c r="AJ2044" i="1"/>
  <c r="AH1071" i="1"/>
  <c r="AJ2636" i="1"/>
  <c r="AJ1520" i="1"/>
  <c r="AH1077" i="1"/>
  <c r="AJ777" i="1"/>
  <c r="AH2330" i="1"/>
  <c r="AJ2083" i="1"/>
  <c r="AJ1516" i="1"/>
  <c r="AH2354" i="1"/>
  <c r="AF2286" i="1"/>
  <c r="AG2286" i="1"/>
  <c r="AJ1800" i="1"/>
  <c r="F1045" i="1"/>
  <c r="E1045" i="1"/>
  <c r="G2169" i="1"/>
  <c r="G2229" i="1"/>
  <c r="W2681" i="1"/>
  <c r="U2670" i="1"/>
  <c r="AH2508" i="1"/>
  <c r="U781" i="1"/>
  <c r="T1683" i="1"/>
  <c r="S1683" i="1"/>
  <c r="U1672" i="1"/>
  <c r="S1444" i="1"/>
  <c r="T1444" i="1"/>
  <c r="W2103" i="1"/>
  <c r="U1673" i="1"/>
  <c r="S2519" i="1"/>
  <c r="T2519" i="1"/>
  <c r="S2660" i="1"/>
  <c r="T2660" i="1"/>
  <c r="S2169" i="1"/>
  <c r="T2169" i="1"/>
  <c r="U1894" i="1"/>
  <c r="T2396" i="1"/>
  <c r="S2396" i="1"/>
  <c r="T1593" i="1"/>
  <c r="S1593" i="1"/>
  <c r="T2314" i="1"/>
  <c r="S2314" i="1"/>
  <c r="W2428" i="1"/>
  <c r="W1104" i="1"/>
  <c r="T1893" i="1"/>
  <c r="S1893" i="1"/>
  <c r="S2683" i="1"/>
  <c r="T2683" i="1"/>
  <c r="W1100" i="1"/>
  <c r="U2259" i="1"/>
  <c r="U2597" i="1"/>
  <c r="S2016" i="1"/>
  <c r="T2016" i="1"/>
  <c r="S777" i="1"/>
  <c r="T777" i="1"/>
  <c r="S1286" i="1"/>
  <c r="T1286" i="1"/>
  <c r="U1856" i="1"/>
  <c r="S1708" i="1"/>
  <c r="T1708" i="1"/>
  <c r="W1170" i="1"/>
  <c r="U1671" i="1"/>
  <c r="S907" i="1"/>
  <c r="T907" i="1"/>
  <c r="U1269" i="1"/>
  <c r="W1872" i="1"/>
  <c r="AH1908" i="1"/>
  <c r="T1596" i="1"/>
  <c r="S1596" i="1"/>
  <c r="U2703" i="1"/>
  <c r="U2058" i="1"/>
  <c r="W2410" i="1"/>
  <c r="G1741" i="1"/>
  <c r="I1455" i="1"/>
  <c r="I841" i="1"/>
  <c r="I1829" i="1"/>
  <c r="AJ1868" i="1"/>
  <c r="AF1115" i="1"/>
  <c r="AG1115" i="1"/>
  <c r="AH1939" i="1"/>
  <c r="AF2111" i="1"/>
  <c r="AG2111" i="1"/>
  <c r="AG1244" i="1"/>
  <c r="AF1244" i="1"/>
  <c r="AF1735" i="1"/>
  <c r="AG1735" i="1"/>
  <c r="AH910" i="1"/>
  <c r="AH1694" i="1"/>
  <c r="AF1758" i="1"/>
  <c r="AG1758" i="1"/>
  <c r="AJ951" i="1"/>
  <c r="AF2423" i="1"/>
  <c r="AG2423" i="1"/>
  <c r="AF1703" i="1"/>
  <c r="AG1703" i="1"/>
  <c r="AF1672" i="1"/>
  <c r="AG1672" i="1"/>
  <c r="AH1658" i="1"/>
  <c r="AJ1693" i="1"/>
  <c r="AJ2199" i="1"/>
  <c r="AJ1637" i="1"/>
  <c r="AG788" i="1"/>
  <c r="AF788" i="1"/>
  <c r="AJ749" i="1"/>
  <c r="AJ1029" i="1"/>
  <c r="AG1489" i="1"/>
  <c r="AF1489" i="1"/>
  <c r="AG1999" i="1"/>
  <c r="AF1999" i="1"/>
  <c r="AF1171" i="1"/>
  <c r="AG1171" i="1"/>
  <c r="E1927" i="1"/>
  <c r="F1927" i="1"/>
  <c r="I2552" i="1"/>
  <c r="I2500" i="1"/>
  <c r="F740" i="1"/>
  <c r="E740" i="1"/>
  <c r="I2460" i="1"/>
  <c r="F2071" i="1"/>
  <c r="E2071" i="1"/>
  <c r="E1184" i="1"/>
  <c r="F1184" i="1"/>
  <c r="E2617" i="1"/>
  <c r="F2617" i="1"/>
  <c r="G2655" i="1"/>
  <c r="G954" i="1"/>
  <c r="G967" i="1"/>
  <c r="I922" i="1"/>
  <c r="G2421" i="1"/>
  <c r="I1637" i="1"/>
  <c r="F2160" i="1"/>
  <c r="E2160" i="1"/>
  <c r="F1815" i="1"/>
  <c r="E1815" i="1"/>
  <c r="I1427" i="1"/>
  <c r="AF1720" i="1"/>
  <c r="AG1720" i="1"/>
  <c r="F1583" i="1"/>
  <c r="E1583" i="1"/>
  <c r="G829" i="1"/>
  <c r="AJ1748" i="1"/>
  <c r="F2184" i="1"/>
  <c r="E2184" i="1"/>
  <c r="I2106" i="1"/>
  <c r="AF2250" i="1"/>
  <c r="AG2250" i="1"/>
  <c r="I2656" i="1"/>
  <c r="F2616" i="1"/>
  <c r="E2616" i="1"/>
  <c r="AG1282" i="1"/>
  <c r="AF1282" i="1"/>
  <c r="AG1090" i="1"/>
  <c r="AF1090" i="1"/>
  <c r="F1200" i="1"/>
  <c r="E1200" i="1"/>
  <c r="G1254" i="1"/>
  <c r="E1547" i="1"/>
  <c r="F1547" i="1"/>
  <c r="AH756" i="1"/>
  <c r="I1827" i="1"/>
  <c r="F2204" i="1"/>
  <c r="E2204" i="1"/>
  <c r="I1800" i="1"/>
  <c r="G2257" i="1"/>
  <c r="G2061" i="1"/>
  <c r="I1659" i="1"/>
  <c r="E1156" i="1"/>
  <c r="F1156" i="1"/>
  <c r="E1456" i="1"/>
  <c r="F1456" i="1"/>
  <c r="G2144" i="1"/>
  <c r="G2471" i="1"/>
  <c r="G894" i="1"/>
  <c r="I1604" i="1"/>
  <c r="G1075" i="1"/>
  <c r="U2009" i="1"/>
  <c r="U1737" i="1"/>
  <c r="U1027" i="1"/>
  <c r="S2535" i="1"/>
  <c r="T2535" i="1"/>
  <c r="W1033" i="1"/>
  <c r="U2054" i="1"/>
  <c r="U2483" i="1"/>
  <c r="U2031" i="1"/>
  <c r="U2273" i="1"/>
  <c r="U999" i="1"/>
  <c r="W2101" i="1"/>
  <c r="T2029" i="1"/>
  <c r="S2029" i="1"/>
  <c r="S1689" i="1"/>
  <c r="T1689" i="1"/>
  <c r="U1595" i="1"/>
  <c r="W2001" i="1"/>
  <c r="U2047" i="1"/>
  <c r="U1876" i="1"/>
  <c r="U788" i="1"/>
  <c r="T847" i="1"/>
  <c r="S847" i="1"/>
  <c r="S2489" i="1"/>
  <c r="T2489" i="1"/>
  <c r="U2057" i="1"/>
  <c r="T1772" i="1"/>
  <c r="S1772" i="1"/>
  <c r="S751" i="1"/>
  <c r="T751" i="1"/>
  <c r="U1086" i="1"/>
  <c r="W1655" i="1"/>
  <c r="W2462" i="1"/>
  <c r="W749" i="1"/>
  <c r="U2315" i="1"/>
  <c r="W2310" i="1"/>
  <c r="U1274" i="1"/>
  <c r="W1040" i="1"/>
  <c r="W1022" i="1"/>
  <c r="W2190" i="1"/>
  <c r="U2044" i="1"/>
  <c r="W2328" i="1"/>
  <c r="W991" i="1"/>
  <c r="U1538" i="1"/>
  <c r="T1476" i="1"/>
  <c r="S1476" i="1"/>
  <c r="U1652" i="1"/>
  <c r="U2337" i="1"/>
  <c r="AJ913" i="1"/>
  <c r="AH868" i="1"/>
  <c r="AJ838" i="1"/>
  <c r="I2000" i="1"/>
  <c r="G2307" i="1"/>
  <c r="F2395" i="1"/>
  <c r="E2395" i="1"/>
  <c r="G2546" i="1"/>
  <c r="F759" i="1"/>
  <c r="E759" i="1"/>
  <c r="AG927" i="1"/>
  <c r="AF927" i="1"/>
  <c r="G2554" i="1"/>
  <c r="E1689" i="1"/>
  <c r="F1689" i="1"/>
  <c r="E1856" i="1"/>
  <c r="F1856" i="1"/>
  <c r="I969" i="1"/>
  <c r="F1610" i="1"/>
  <c r="E1610" i="1"/>
  <c r="F1379" i="1"/>
  <c r="E1379" i="1"/>
  <c r="I2172" i="1"/>
  <c r="G2377" i="1"/>
  <c r="I1173" i="1"/>
  <c r="G1099" i="1"/>
  <c r="G958" i="1"/>
  <c r="I1040" i="1"/>
  <c r="F1761" i="1"/>
  <c r="E1761" i="1"/>
  <c r="F1565" i="1"/>
  <c r="E1565" i="1"/>
  <c r="AJ1677" i="1"/>
  <c r="G1066" i="1"/>
  <c r="G2124" i="1"/>
  <c r="G2047" i="1"/>
  <c r="G1568" i="1"/>
  <c r="AG1475" i="1"/>
  <c r="AF1475" i="1"/>
  <c r="I2248" i="1"/>
  <c r="I1461" i="1"/>
  <c r="E1186" i="1"/>
  <c r="F1186" i="1"/>
  <c r="AJ2145" i="1"/>
  <c r="I892" i="1"/>
  <c r="I2360" i="1"/>
  <c r="G1053" i="1"/>
  <c r="AG2156" i="1"/>
  <c r="AF2156" i="1"/>
  <c r="F2226" i="1"/>
  <c r="E2226" i="1"/>
  <c r="F2332" i="1"/>
  <c r="E2332" i="1"/>
  <c r="E1906" i="1"/>
  <c r="F1906" i="1"/>
  <c r="G2651" i="1"/>
  <c r="G1088" i="1"/>
  <c r="E1166" i="1"/>
  <c r="F1166" i="1"/>
  <c r="E1664" i="1"/>
  <c r="F1664" i="1"/>
  <c r="G1777" i="1"/>
  <c r="G2669" i="1"/>
  <c r="G1956" i="1"/>
  <c r="F1575" i="1"/>
  <c r="E1575" i="1"/>
  <c r="AH1910" i="1"/>
  <c r="G1464" i="1"/>
  <c r="G2271" i="1"/>
  <c r="E815" i="1"/>
  <c r="F815" i="1"/>
  <c r="AJ2052" i="1"/>
  <c r="AF1113" i="1"/>
  <c r="AG1113" i="1"/>
  <c r="G1275" i="1"/>
  <c r="E972" i="1"/>
  <c r="F972" i="1"/>
  <c r="G2170" i="1"/>
  <c r="G1237" i="1"/>
  <c r="G2247" i="1"/>
  <c r="AF2031" i="1"/>
  <c r="AG2031" i="1"/>
  <c r="G2672" i="1"/>
  <c r="F783" i="1"/>
  <c r="E783" i="1"/>
  <c r="F1772" i="1"/>
  <c r="E1772" i="1"/>
  <c r="AJ2515" i="1"/>
  <c r="G1472" i="1"/>
  <c r="I2258" i="1"/>
  <c r="G1011" i="1"/>
  <c r="E2052" i="1"/>
  <c r="F2052" i="1"/>
  <c r="F1514" i="1"/>
  <c r="E1514" i="1"/>
  <c r="E897" i="1"/>
  <c r="F897" i="1"/>
  <c r="G823" i="1"/>
  <c r="G1566" i="1"/>
  <c r="AJ931" i="1"/>
  <c r="G2206" i="1"/>
  <c r="F1952" i="1"/>
  <c r="E1952" i="1"/>
  <c r="F1448" i="1"/>
  <c r="E1448" i="1"/>
  <c r="G2026" i="1"/>
  <c r="G1134" i="1"/>
  <c r="F1757" i="1"/>
  <c r="E1757" i="1"/>
  <c r="G1301" i="1"/>
  <c r="AJ2504" i="1"/>
  <c r="I862" i="1"/>
  <c r="G1976" i="1"/>
  <c r="E1480" i="1"/>
  <c r="F1480" i="1"/>
  <c r="AH1009" i="1"/>
  <c r="I2607" i="1"/>
  <c r="F1160" i="1"/>
  <c r="E1160" i="1"/>
  <c r="F1668" i="1"/>
  <c r="E1668" i="1"/>
  <c r="AG2114" i="1"/>
  <c r="AF2114" i="1"/>
  <c r="F1975" i="1"/>
  <c r="E1975" i="1"/>
  <c r="G1292" i="1"/>
  <c r="G1140" i="1"/>
  <c r="I1454" i="1"/>
  <c r="I2145" i="1"/>
  <c r="G865" i="1"/>
  <c r="AJ2510" i="1"/>
  <c r="G2346" i="1"/>
  <c r="I2647" i="1"/>
  <c r="F1048" i="1"/>
  <c r="E1048" i="1"/>
  <c r="F1471" i="1"/>
  <c r="E1471" i="1"/>
  <c r="F2305" i="1"/>
  <c r="E2305" i="1"/>
  <c r="E1284" i="1"/>
  <c r="F1284" i="1"/>
  <c r="G981" i="1"/>
  <c r="I1345" i="1"/>
  <c r="I1750" i="1"/>
  <c r="I1867" i="1"/>
  <c r="G2116" i="1"/>
  <c r="S899" i="1"/>
  <c r="T899" i="1"/>
  <c r="U2087" i="1"/>
  <c r="E2001" i="1"/>
  <c r="F2001" i="1"/>
  <c r="AJ2290" i="1"/>
  <c r="AH1629" i="1"/>
  <c r="AJ1478" i="1"/>
  <c r="AJ782" i="1"/>
  <c r="AG2433" i="1"/>
  <c r="AF2433" i="1"/>
  <c r="AH1059" i="1"/>
  <c r="AJ1932" i="1"/>
  <c r="AJ1457" i="1"/>
  <c r="AG1154" i="1"/>
  <c r="AF1154" i="1"/>
  <c r="AJ2185" i="1"/>
  <c r="AJ2434" i="1"/>
  <c r="AJ2496" i="1"/>
  <c r="AJ2025" i="1"/>
  <c r="AG1261" i="1"/>
  <c r="AF1261" i="1"/>
  <c r="AH933" i="1"/>
  <c r="AJ1901" i="1"/>
  <c r="AH2158" i="1"/>
  <c r="AH2239" i="1"/>
  <c r="AH1870" i="1"/>
  <c r="AH923" i="1"/>
  <c r="AJ1705" i="1"/>
  <c r="G2327" i="1"/>
  <c r="G787" i="1"/>
  <c r="I2545" i="1"/>
  <c r="E2033" i="1"/>
  <c r="F2033" i="1"/>
  <c r="G2046" i="1"/>
  <c r="G1612" i="1"/>
  <c r="E1033" i="1"/>
  <c r="F1033" i="1"/>
  <c r="AG1377" i="1"/>
  <c r="AF1377" i="1"/>
  <c r="I2115" i="1"/>
  <c r="F1188" i="1"/>
  <c r="E1188" i="1"/>
  <c r="G2068" i="1"/>
  <c r="I2112" i="1"/>
  <c r="I1394" i="1"/>
  <c r="F2054" i="1"/>
  <c r="E2054" i="1"/>
  <c r="G1990" i="1"/>
  <c r="F1339" i="1"/>
  <c r="E1339" i="1"/>
  <c r="F1920" i="1"/>
  <c r="E1920" i="1"/>
  <c r="G1855" i="1"/>
  <c r="G2667" i="1"/>
  <c r="G1930" i="1"/>
  <c r="F2604" i="1"/>
  <c r="E2604" i="1"/>
  <c r="I1169" i="1"/>
  <c r="G912" i="1"/>
  <c r="AH2333" i="1"/>
  <c r="F1787" i="1"/>
  <c r="E1787" i="1"/>
  <c r="I1682" i="1"/>
  <c r="AJ2445" i="1"/>
  <c r="AJ1576" i="1"/>
  <c r="I1577" i="1"/>
  <c r="I1411" i="1"/>
  <c r="AG2569" i="1"/>
  <c r="AF2569" i="1"/>
  <c r="I1309" i="1"/>
  <c r="AH1688" i="1"/>
  <c r="AJ1249" i="1"/>
  <c r="AF990" i="1"/>
  <c r="AG990" i="1"/>
  <c r="G999" i="1"/>
  <c r="E1692" i="1"/>
  <c r="F1692" i="1"/>
  <c r="I2412" i="1"/>
  <c r="G2179" i="1"/>
  <c r="I2148" i="1"/>
  <c r="G1415" i="1"/>
  <c r="G1527" i="1"/>
  <c r="F789" i="1"/>
  <c r="E789" i="1"/>
  <c r="E2423" i="1"/>
  <c r="F2423" i="1"/>
  <c r="G2133" i="1"/>
  <c r="AH1953" i="1"/>
  <c r="E811" i="1"/>
  <c r="F811" i="1"/>
  <c r="E1850" i="1"/>
  <c r="F1850" i="1"/>
  <c r="I1995" i="1"/>
  <c r="F1081" i="1"/>
  <c r="E1081" i="1"/>
  <c r="E2014" i="1"/>
  <c r="F2014" i="1"/>
  <c r="F2593" i="1"/>
  <c r="E2593" i="1"/>
  <c r="I1716" i="1"/>
  <c r="E1876" i="1"/>
  <c r="F1876" i="1"/>
  <c r="E2070" i="1"/>
  <c r="F2070" i="1"/>
  <c r="F1017" i="1"/>
  <c r="E1017" i="1"/>
  <c r="F1825" i="1"/>
  <c r="E1825" i="1"/>
  <c r="AG1567" i="1"/>
  <c r="AF1567" i="1"/>
  <c r="E942" i="1"/>
  <c r="F942" i="1"/>
  <c r="E1451" i="1"/>
  <c r="F1451" i="1"/>
  <c r="F2391" i="1"/>
  <c r="E2391" i="1"/>
  <c r="G2163" i="1"/>
  <c r="F1982" i="1"/>
  <c r="E1982" i="1"/>
  <c r="E965" i="1"/>
  <c r="F965" i="1"/>
  <c r="G1704" i="1"/>
  <c r="E1683" i="1"/>
  <c r="F1683" i="1"/>
  <c r="I830" i="1"/>
  <c r="I2516" i="1"/>
  <c r="I1753" i="1"/>
  <c r="AH953" i="1"/>
  <c r="AH1623" i="1"/>
  <c r="G1495" i="1"/>
  <c r="I2349" i="1"/>
  <c r="G2433" i="1"/>
  <c r="AJ929" i="1"/>
  <c r="AH2272" i="1"/>
  <c r="AJ1937" i="1"/>
  <c r="AH2633" i="1"/>
  <c r="AH2295" i="1"/>
  <c r="AJ2262" i="1"/>
  <c r="AJ2253" i="1"/>
  <c r="AG716" i="1"/>
  <c r="AF716" i="1"/>
  <c r="AF1189" i="1"/>
  <c r="AG1189" i="1"/>
  <c r="AJ2193" i="1"/>
  <c r="AG1335" i="1"/>
  <c r="AF1335" i="1"/>
  <c r="AH1990" i="1"/>
  <c r="AJ1272" i="1"/>
  <c r="AJ2544" i="1"/>
  <c r="AJ1517" i="1"/>
  <c r="AJ1906" i="1"/>
  <c r="G2301" i="1"/>
  <c r="G960" i="1"/>
  <c r="E1911" i="1"/>
  <c r="F1911" i="1"/>
  <c r="I1094" i="1"/>
  <c r="AJ2324" i="1"/>
  <c r="E1311" i="1"/>
  <c r="F1311" i="1"/>
  <c r="I2494" i="1"/>
  <c r="E2012" i="1"/>
  <c r="F2012" i="1"/>
  <c r="AH2198" i="1"/>
  <c r="F993" i="1"/>
  <c r="E993" i="1"/>
  <c r="G724" i="1"/>
  <c r="F1649" i="1"/>
  <c r="E1649" i="1"/>
  <c r="AF805" i="1"/>
  <c r="AG805" i="1"/>
  <c r="G1349" i="1"/>
  <c r="F790" i="1"/>
  <c r="E790" i="1"/>
  <c r="E2335" i="1"/>
  <c r="F2335" i="1"/>
  <c r="T1941" i="1"/>
  <c r="S1941" i="1"/>
  <c r="S1481" i="1"/>
  <c r="T1481" i="1"/>
  <c r="U762" i="1"/>
  <c r="W1902" i="1"/>
  <c r="U1506" i="1"/>
  <c r="U806" i="1"/>
  <c r="T2393" i="1"/>
  <c r="S2393" i="1"/>
  <c r="W843" i="1"/>
  <c r="W2062" i="1"/>
  <c r="W1649" i="1"/>
  <c r="U1629" i="1"/>
  <c r="U1645" i="1"/>
  <c r="W2564" i="1"/>
  <c r="T1152" i="1"/>
  <c r="S1152" i="1"/>
  <c r="W1233" i="1"/>
  <c r="U1873" i="1"/>
  <c r="U1958" i="1"/>
  <c r="W2035" i="1"/>
  <c r="W2238" i="1"/>
  <c r="W1186" i="1"/>
  <c r="U1648" i="1"/>
  <c r="W2451" i="1"/>
  <c r="U2529" i="1"/>
  <c r="W977" i="1"/>
  <c r="U1535" i="1"/>
  <c r="U1599" i="1"/>
  <c r="W1821" i="1"/>
  <c r="W1079" i="1"/>
  <c r="U1173" i="1"/>
  <c r="W2546" i="1"/>
  <c r="W1098" i="1"/>
  <c r="W1970" i="1"/>
  <c r="W2219" i="1"/>
  <c r="S871" i="1"/>
  <c r="T871" i="1"/>
  <c r="U1095" i="1"/>
  <c r="U2270" i="1"/>
  <c r="U1464" i="1"/>
  <c r="S1775" i="1"/>
  <c r="T1775" i="1"/>
  <c r="W1000" i="1"/>
  <c r="F2536" i="1"/>
  <c r="E2536" i="1"/>
  <c r="E1822" i="1"/>
  <c r="F1822" i="1"/>
  <c r="G1510" i="1"/>
  <c r="AF1102" i="1"/>
  <c r="AG1102" i="1"/>
  <c r="AJ1440" i="1"/>
  <c r="AG2448" i="1"/>
  <c r="AF2448" i="1"/>
  <c r="AH1709" i="1"/>
  <c r="AH1741" i="1"/>
  <c r="AG761" i="1"/>
  <c r="AF761" i="1"/>
  <c r="AH1274" i="1"/>
  <c r="AJ2383" i="1"/>
  <c r="AH823" i="1"/>
  <c r="AJ2101" i="1"/>
  <c r="AJ2591" i="1"/>
  <c r="AH2342" i="1"/>
  <c r="AJ892" i="1"/>
  <c r="AH942" i="1"/>
  <c r="AF1398" i="1"/>
  <c r="AG1398" i="1"/>
  <c r="AH2658" i="1"/>
  <c r="AH2236" i="1"/>
  <c r="AG1861" i="1"/>
  <c r="AF1861" i="1"/>
  <c r="AJ1070" i="1"/>
  <c r="AH2700" i="1"/>
  <c r="AH1060" i="1"/>
  <c r="AH1797" i="1"/>
  <c r="AG1215" i="1"/>
  <c r="AF1215" i="1"/>
  <c r="AF983" i="1"/>
  <c r="AG983" i="1"/>
  <c r="AH2177" i="1"/>
  <c r="AG1338" i="1"/>
  <c r="AF1338" i="1"/>
  <c r="AG2222" i="1"/>
  <c r="AF2222" i="1"/>
  <c r="AH2384" i="1"/>
  <c r="AJ1484" i="1"/>
  <c r="AH1680" i="1"/>
  <c r="AF1795" i="1"/>
  <c r="AG1795" i="1"/>
  <c r="AG1385" i="1"/>
  <c r="AF1385" i="1"/>
  <c r="AH2163" i="1"/>
  <c r="AJ1035" i="1"/>
  <c r="AH907" i="1"/>
  <c r="G1187" i="1"/>
  <c r="G2025" i="1"/>
  <c r="E2506" i="1"/>
  <c r="F2506" i="1"/>
  <c r="I1645" i="1"/>
  <c r="U1122" i="1"/>
  <c r="W952" i="1"/>
  <c r="U799" i="1"/>
  <c r="T744" i="1"/>
  <c r="S744" i="1"/>
  <c r="U2275" i="1"/>
  <c r="U1126" i="1"/>
  <c r="U2248" i="1"/>
  <c r="W2440" i="1"/>
  <c r="W2195" i="1"/>
  <c r="W1964" i="1"/>
  <c r="U2674" i="1"/>
  <c r="U852" i="1"/>
  <c r="T798" i="1"/>
  <c r="S798" i="1"/>
  <c r="U1722" i="1"/>
  <c r="U1440" i="1"/>
  <c r="T2570" i="1"/>
  <c r="S2570" i="1"/>
  <c r="T940" i="1"/>
  <c r="S940" i="1"/>
  <c r="W1015" i="1"/>
  <c r="W950" i="1"/>
  <c r="U2179" i="1"/>
  <c r="W1503" i="1"/>
  <c r="U1633" i="1"/>
  <c r="W1974" i="1"/>
  <c r="S1429" i="1"/>
  <c r="T1429" i="1"/>
  <c r="S897" i="1"/>
  <c r="T897" i="1"/>
  <c r="W1668" i="1"/>
  <c r="U2316" i="1"/>
  <c r="U765" i="1"/>
  <c r="U1003" i="1"/>
  <c r="W1465" i="1"/>
  <c r="W1890" i="1"/>
  <c r="T2207" i="1"/>
  <c r="S2207" i="1"/>
  <c r="U2533" i="1"/>
  <c r="W2093" i="1"/>
  <c r="S2523" i="1"/>
  <c r="T2523" i="1"/>
  <c r="W719" i="1"/>
  <c r="U1244" i="1"/>
  <c r="U1871" i="1"/>
  <c r="W2605" i="1"/>
  <c r="I2540" i="1"/>
  <c r="I1989" i="1"/>
  <c r="F1315" i="1"/>
  <c r="E1315" i="1"/>
  <c r="AJ2539" i="1"/>
  <c r="AH1024" i="1"/>
  <c r="AH1543" i="1"/>
  <c r="AH1746" i="1"/>
  <c r="AJ1844" i="1"/>
  <c r="AJ1160" i="1"/>
  <c r="AJ2173" i="1"/>
  <c r="AH1598" i="1"/>
  <c r="AH1980" i="1"/>
  <c r="AJ2458" i="1"/>
  <c r="AH1801" i="1"/>
  <c r="AG1764" i="1"/>
  <c r="AF1764" i="1"/>
  <c r="AJ2641" i="1"/>
  <c r="AJ768" i="1"/>
  <c r="AH1238" i="1"/>
  <c r="AH1264" i="1"/>
  <c r="AH2093" i="1"/>
  <c r="AJ2459" i="1"/>
  <c r="AJ2422" i="1"/>
  <c r="AH1528" i="1"/>
  <c r="AJ980" i="1"/>
  <c r="AG1471" i="1"/>
  <c r="AF1471" i="1"/>
  <c r="AH1136" i="1"/>
  <c r="AH1577" i="1"/>
  <c r="AJ1828" i="1"/>
  <c r="AG740" i="1"/>
  <c r="AF740" i="1"/>
  <c r="AJ1178" i="1"/>
  <c r="AJ1931" i="1"/>
  <c r="AG1379" i="1"/>
  <c r="AF1379" i="1"/>
  <c r="AH1213" i="1"/>
  <c r="AH1817" i="1"/>
  <c r="AJ2307" i="1"/>
  <c r="AJ2162" i="1"/>
  <c r="AH2685" i="1"/>
  <c r="AH1505" i="1"/>
  <c r="G2495" i="1"/>
  <c r="G2138" i="1"/>
  <c r="E1316" i="1"/>
  <c r="F1316" i="1"/>
  <c r="W2263" i="1"/>
  <c r="W932" i="1"/>
  <c r="W2079" i="1"/>
  <c r="U2385" i="1"/>
  <c r="T1624" i="1"/>
  <c r="S1624" i="1"/>
  <c r="W1653" i="1"/>
  <c r="S2141" i="1"/>
  <c r="T2141" i="1"/>
  <c r="S1237" i="1"/>
  <c r="T1237" i="1"/>
  <c r="S915" i="1"/>
  <c r="T915" i="1"/>
  <c r="W2260" i="1"/>
  <c r="S729" i="1"/>
  <c r="T729" i="1"/>
  <c r="W1482" i="1"/>
  <c r="U2129" i="1"/>
  <c r="S2694" i="1"/>
  <c r="T2694" i="1"/>
  <c r="S720" i="1"/>
  <c r="T720" i="1"/>
  <c r="T1845" i="1"/>
  <c r="S1845" i="1"/>
  <c r="T1962" i="1"/>
  <c r="S1962" i="1"/>
  <c r="T2216" i="1"/>
  <c r="S2216" i="1"/>
  <c r="S1377" i="1"/>
  <c r="T1377" i="1"/>
  <c r="U2673" i="1"/>
  <c r="W1289" i="1"/>
  <c r="S1740" i="1"/>
  <c r="T1740" i="1"/>
  <c r="S1454" i="1"/>
  <c r="T1454" i="1"/>
  <c r="U2037" i="1"/>
  <c r="T1597" i="1"/>
  <c r="S1597" i="1"/>
  <c r="T1777" i="1"/>
  <c r="S1777" i="1"/>
  <c r="T1657" i="1"/>
  <c r="S1657" i="1"/>
  <c r="U1324" i="1"/>
  <c r="T2569" i="1"/>
  <c r="S2569" i="1"/>
  <c r="S1309" i="1"/>
  <c r="T1309" i="1"/>
  <c r="U2427" i="1"/>
  <c r="U779" i="1"/>
  <c r="W2542" i="1"/>
  <c r="U1581" i="1"/>
  <c r="S2578" i="1"/>
  <c r="T2578" i="1"/>
  <c r="W819" i="1"/>
  <c r="T1301" i="1"/>
  <c r="S1301" i="1"/>
  <c r="U1385" i="1"/>
  <c r="U1899" i="1"/>
  <c r="S2135" i="1"/>
  <c r="T2135" i="1"/>
  <c r="T2227" i="1"/>
  <c r="S2227" i="1"/>
  <c r="U773" i="1"/>
  <c r="E2102" i="1"/>
  <c r="F2102" i="1"/>
  <c r="I1002" i="1"/>
  <c r="F2383" i="1"/>
  <c r="E2383" i="1"/>
  <c r="AJ1444" i="1"/>
  <c r="AH2437" i="1"/>
  <c r="AG1360" i="1"/>
  <c r="AF1360" i="1"/>
  <c r="AG1919" i="1"/>
  <c r="AF1919" i="1"/>
  <c r="AJ2069" i="1"/>
  <c r="AG2205" i="1"/>
  <c r="AF2205" i="1"/>
  <c r="AJ2208" i="1"/>
  <c r="AJ1359" i="1"/>
  <c r="AH2622" i="1"/>
  <c r="AF742" i="1"/>
  <c r="AG742" i="1"/>
  <c r="AH1965" i="1"/>
  <c r="AJ2616" i="1"/>
  <c r="AH711" i="1"/>
  <c r="AJ2010" i="1"/>
  <c r="AG790" i="1"/>
  <c r="AF790" i="1"/>
  <c r="AH1409" i="1"/>
  <c r="AF916" i="1"/>
  <c r="AG916" i="1"/>
  <c r="AJ900" i="1"/>
  <c r="AF2526" i="1"/>
  <c r="AG2526" i="1"/>
  <c r="AH1803" i="1"/>
  <c r="AJ1081" i="1"/>
  <c r="AJ1625" i="1"/>
  <c r="AJ2404" i="1"/>
  <c r="AH2044" i="1"/>
  <c r="AJ1071" i="1"/>
  <c r="AG2636" i="1"/>
  <c r="AF2636" i="1"/>
  <c r="AG1520" i="1"/>
  <c r="AF1520" i="1"/>
  <c r="AF1077" i="1"/>
  <c r="AG1077" i="1"/>
  <c r="AH777" i="1"/>
  <c r="AG2330" i="1"/>
  <c r="AF2330" i="1"/>
  <c r="AF2083" i="1"/>
  <c r="AG2083" i="1"/>
  <c r="AH1516" i="1"/>
  <c r="AG2354" i="1"/>
  <c r="AF2354" i="1"/>
  <c r="AH2286" i="1"/>
  <c r="AH1800" i="1"/>
  <c r="I1045" i="1"/>
  <c r="E2169" i="1"/>
  <c r="F2169" i="1"/>
  <c r="I2229" i="1"/>
  <c r="U752" i="1"/>
  <c r="U2681" i="1"/>
  <c r="U1344" i="1"/>
  <c r="W1819" i="1"/>
  <c r="U2277" i="1"/>
  <c r="W2325" i="1"/>
  <c r="S949" i="1"/>
  <c r="T949" i="1"/>
  <c r="T2375" i="1"/>
  <c r="S2375" i="1"/>
  <c r="W2309" i="1"/>
  <c r="U1670" i="1"/>
  <c r="W2402" i="1"/>
  <c r="U811" i="1"/>
  <c r="W797" i="1"/>
  <c r="W1347" i="1"/>
  <c r="U1327" i="1"/>
  <c r="W2503" i="1"/>
  <c r="W2392" i="1"/>
  <c r="U1307" i="1"/>
  <c r="W1426" i="1"/>
  <c r="T2705" i="1"/>
  <c r="S2705" i="1"/>
  <c r="W2609" i="1"/>
  <c r="W1607" i="1"/>
  <c r="U1117" i="1"/>
  <c r="W1932" i="1"/>
  <c r="T782" i="1"/>
  <c r="S782" i="1"/>
  <c r="W1127" i="1"/>
  <c r="U2265" i="1"/>
  <c r="W2486" i="1"/>
  <c r="U1547" i="1"/>
  <c r="S1508" i="1"/>
  <c r="T1508" i="1"/>
  <c r="W907" i="1"/>
  <c r="S1269" i="1"/>
  <c r="T1269" i="1"/>
  <c r="U1872" i="1"/>
  <c r="W1596" i="1"/>
  <c r="W2703" i="1"/>
  <c r="U1540" i="1"/>
  <c r="T2058" i="1"/>
  <c r="S2058" i="1"/>
  <c r="T1362" i="1"/>
  <c r="S1362" i="1"/>
  <c r="E1741" i="1"/>
  <c r="F1741" i="1"/>
  <c r="F1455" i="1"/>
  <c r="E1455" i="1"/>
  <c r="E841" i="1"/>
  <c r="F841" i="1"/>
  <c r="F1829" i="1"/>
  <c r="E1829" i="1"/>
  <c r="AH2425" i="1"/>
  <c r="AH2075" i="1"/>
  <c r="AF1804" i="1"/>
  <c r="AG1804" i="1"/>
  <c r="AH1404" i="1"/>
  <c r="AG1364" i="1"/>
  <c r="AF1364" i="1"/>
  <c r="AJ2432" i="1"/>
  <c r="AH1809" i="1"/>
  <c r="AH1627" i="1"/>
  <c r="AH1915" i="1"/>
  <c r="AF1308" i="1"/>
  <c r="AG1308" i="1"/>
  <c r="AH1405" i="1"/>
  <c r="AG739" i="1"/>
  <c r="AF739" i="1"/>
  <c r="AJ1832" i="1"/>
  <c r="AH853" i="1"/>
  <c r="AH1021" i="1"/>
  <c r="AJ1370" i="1"/>
  <c r="AH2228" i="1"/>
  <c r="AG1498" i="1"/>
  <c r="AF1498" i="1"/>
  <c r="AJ1332" i="1"/>
  <c r="AH1584" i="1"/>
  <c r="AJ2153" i="1"/>
  <c r="F2290" i="1"/>
  <c r="E2290" i="1"/>
  <c r="AF1179" i="1"/>
  <c r="AG1179" i="1"/>
  <c r="I2455" i="1"/>
  <c r="G1022" i="1"/>
  <c r="F1115" i="1"/>
  <c r="E1115" i="1"/>
  <c r="AJ2060" i="1"/>
  <c r="G2657" i="1"/>
  <c r="I803" i="1"/>
  <c r="I1168" i="1"/>
  <c r="G2617" i="1"/>
  <c r="E2655" i="1"/>
  <c r="F2655" i="1"/>
  <c r="E954" i="1"/>
  <c r="F954" i="1"/>
  <c r="I967" i="1"/>
  <c r="G922" i="1"/>
  <c r="I2421" i="1"/>
  <c r="G1637" i="1"/>
  <c r="F763" i="1"/>
  <c r="E763" i="1"/>
  <c r="I1669" i="1"/>
  <c r="G1603" i="1"/>
  <c r="G1407" i="1"/>
  <c r="I1924" i="1"/>
  <c r="E2241" i="1"/>
  <c r="F2241" i="1"/>
  <c r="I1687" i="1"/>
  <c r="I1731" i="1"/>
  <c r="F1474" i="1"/>
  <c r="E1474" i="1"/>
  <c r="G1341" i="1"/>
  <c r="G2318" i="1"/>
  <c r="G851" i="1"/>
  <c r="AJ2565" i="1"/>
  <c r="I1101" i="1"/>
  <c r="I753" i="1"/>
  <c r="I831" i="1"/>
  <c r="AG756" i="1"/>
  <c r="AF756" i="1"/>
  <c r="F1827" i="1"/>
  <c r="E1827" i="1"/>
  <c r="I2204" i="1"/>
  <c r="E1800" i="1"/>
  <c r="F1800" i="1"/>
  <c r="E2257" i="1"/>
  <c r="F2257" i="1"/>
  <c r="E2061" i="1"/>
  <c r="F2061" i="1"/>
  <c r="G1659" i="1"/>
  <c r="I1156" i="1"/>
  <c r="G1456" i="1"/>
  <c r="E2144" i="1"/>
  <c r="F2144" i="1"/>
  <c r="I2471" i="1"/>
  <c r="I2185" i="1"/>
  <c r="G1604" i="1"/>
  <c r="I2705" i="1"/>
  <c r="S2009" i="1"/>
  <c r="T2009" i="1"/>
  <c r="W1737" i="1"/>
  <c r="T748" i="1"/>
  <c r="S748" i="1"/>
  <c r="U2384" i="1"/>
  <c r="U1619" i="1"/>
  <c r="S2483" i="1"/>
  <c r="T2483" i="1"/>
  <c r="T2031" i="1"/>
  <c r="S2031" i="1"/>
  <c r="S2273" i="1"/>
  <c r="T2273" i="1"/>
  <c r="S999" i="1"/>
  <c r="T999" i="1"/>
  <c r="S2101" i="1"/>
  <c r="T2101" i="1"/>
  <c r="U2029" i="1"/>
  <c r="W1689" i="1"/>
  <c r="S1595" i="1"/>
  <c r="T1595" i="1"/>
  <c r="T2001" i="1"/>
  <c r="S2001" i="1"/>
  <c r="S2047" i="1"/>
  <c r="T2047" i="1"/>
  <c r="W1876" i="1"/>
  <c r="T788" i="1"/>
  <c r="S788" i="1"/>
  <c r="U847" i="1"/>
  <c r="U2489" i="1"/>
  <c r="T2057" i="1"/>
  <c r="S2057" i="1"/>
  <c r="U1772" i="1"/>
  <c r="W751" i="1"/>
  <c r="S1086" i="1"/>
  <c r="T1086" i="1"/>
  <c r="S1655" i="1"/>
  <c r="T1655" i="1"/>
  <c r="U2462" i="1"/>
  <c r="S749" i="1"/>
  <c r="T749" i="1"/>
  <c r="S2315" i="1"/>
  <c r="T2315" i="1"/>
  <c r="U2310" i="1"/>
  <c r="S1274" i="1"/>
  <c r="T1274" i="1"/>
  <c r="U1040" i="1"/>
  <c r="T1022" i="1"/>
  <c r="S1022" i="1"/>
  <c r="U2190" i="1"/>
  <c r="U2297" i="1"/>
  <c r="U2328" i="1"/>
  <c r="T991" i="1"/>
  <c r="S991" i="1"/>
  <c r="W1860" i="1"/>
  <c r="W1124" i="1"/>
  <c r="T2337" i="1"/>
  <c r="S2337" i="1"/>
  <c r="I2366" i="1"/>
  <c r="AH913" i="1"/>
  <c r="AF868" i="1"/>
  <c r="AG868" i="1"/>
  <c r="AH838" i="1"/>
  <c r="E2000" i="1"/>
  <c r="F2000" i="1"/>
  <c r="F2307" i="1"/>
  <c r="E2307" i="1"/>
  <c r="I2590" i="1"/>
  <c r="F2546" i="1"/>
  <c r="E2546" i="1"/>
  <c r="G759" i="1"/>
  <c r="I1219" i="1"/>
  <c r="F2642" i="1"/>
  <c r="E2642" i="1"/>
  <c r="E969" i="1"/>
  <c r="F969" i="1"/>
  <c r="G1379" i="1"/>
  <c r="G2172" i="1"/>
  <c r="E2377" i="1"/>
  <c r="F2377" i="1"/>
  <c r="F1173" i="1"/>
  <c r="E1173" i="1"/>
  <c r="I1099" i="1"/>
  <c r="F1040" i="1"/>
  <c r="E1040" i="1"/>
  <c r="G2438" i="1"/>
  <c r="AF2596" i="1"/>
  <c r="AG2596" i="1"/>
  <c r="AJ1934" i="1"/>
  <c r="E1066" i="1"/>
  <c r="F1066" i="1"/>
  <c r="G944" i="1"/>
  <c r="I2047" i="1"/>
  <c r="I2239" i="1"/>
  <c r="AH1475" i="1"/>
  <c r="F2248" i="1"/>
  <c r="E2248" i="1"/>
  <c r="G1461" i="1"/>
  <c r="G1186" i="1"/>
  <c r="AF2145" i="1"/>
  <c r="AG2145" i="1"/>
  <c r="F892" i="1"/>
  <c r="E892" i="1"/>
  <c r="E2360" i="1"/>
  <c r="F2360" i="1"/>
  <c r="E1053" i="1"/>
  <c r="F1053" i="1"/>
  <c r="AJ2156" i="1"/>
  <c r="G2226" i="1"/>
  <c r="G2332" i="1"/>
  <c r="I1906" i="1"/>
  <c r="AH2417" i="1"/>
  <c r="G1718" i="1"/>
  <c r="I1111" i="1"/>
  <c r="G1483" i="1"/>
  <c r="F1777" i="1"/>
  <c r="E1777" i="1"/>
  <c r="E2669" i="1"/>
  <c r="F2669" i="1"/>
  <c r="F1956" i="1"/>
  <c r="E1956" i="1"/>
  <c r="I1452" i="1"/>
  <c r="G1575" i="1"/>
  <c r="F2534" i="1"/>
  <c r="E2534" i="1"/>
  <c r="I1464" i="1"/>
  <c r="I2271" i="1"/>
  <c r="I815" i="1"/>
  <c r="AG2052" i="1"/>
  <c r="AF2052" i="1"/>
  <c r="AH1113" i="1"/>
  <c r="F1275" i="1"/>
  <c r="E1275" i="1"/>
  <c r="G972" i="1"/>
  <c r="E2170" i="1"/>
  <c r="F2170" i="1"/>
  <c r="I1237" i="1"/>
  <c r="E1198" i="1"/>
  <c r="F1198" i="1"/>
  <c r="I1322" i="1"/>
  <c r="I1110" i="1"/>
  <c r="E1523" i="1"/>
  <c r="F1523" i="1"/>
  <c r="AH2515" i="1"/>
  <c r="I1472" i="1"/>
  <c r="F2258" i="1"/>
  <c r="E2258" i="1"/>
  <c r="E1011" i="1"/>
  <c r="F1011" i="1"/>
  <c r="G2052" i="1"/>
  <c r="AF2144" i="1"/>
  <c r="AG2144" i="1"/>
  <c r="G2342" i="1"/>
  <c r="I2505" i="1"/>
  <c r="I2569" i="1"/>
  <c r="AH2127" i="1"/>
  <c r="G2055" i="1"/>
  <c r="I827" i="1"/>
  <c r="G2580" i="1"/>
  <c r="F2026" i="1"/>
  <c r="E2026" i="1"/>
  <c r="I1134" i="1"/>
  <c r="G1757" i="1"/>
  <c r="I1301" i="1"/>
  <c r="AH1751" i="1"/>
  <c r="G862" i="1"/>
  <c r="E1976" i="1"/>
  <c r="F1976" i="1"/>
  <c r="I1480" i="1"/>
  <c r="AJ1009" i="1"/>
  <c r="F2607" i="1"/>
  <c r="E2607" i="1"/>
  <c r="G1160" i="1"/>
  <c r="G1668" i="1"/>
  <c r="AJ2114" i="1"/>
  <c r="G1975" i="1"/>
  <c r="F1292" i="1"/>
  <c r="E1292" i="1"/>
  <c r="I1140" i="1"/>
  <c r="G1454" i="1"/>
  <c r="F2145" i="1"/>
  <c r="E2145" i="1"/>
  <c r="I865" i="1"/>
  <c r="AH2510" i="1"/>
  <c r="F2346" i="1"/>
  <c r="E2346" i="1"/>
  <c r="G2647" i="1"/>
  <c r="G1068" i="1"/>
  <c r="I1471" i="1"/>
  <c r="G2305" i="1"/>
  <c r="I1284" i="1"/>
  <c r="F981" i="1"/>
  <c r="E981" i="1"/>
  <c r="F1345" i="1"/>
  <c r="E1345" i="1"/>
  <c r="E1750" i="1"/>
  <c r="F1750" i="1"/>
  <c r="F1867" i="1"/>
  <c r="E1867" i="1"/>
  <c r="E2116" i="1"/>
  <c r="F2116" i="1"/>
  <c r="W1239" i="1"/>
  <c r="I2001" i="1"/>
  <c r="AH2290" i="1"/>
  <c r="AJ1629" i="1"/>
  <c r="AH1478" i="1"/>
  <c r="AG782" i="1"/>
  <c r="AF782" i="1"/>
  <c r="AJ2433" i="1"/>
  <c r="AF1059" i="1"/>
  <c r="AG1059" i="1"/>
  <c r="AH1932" i="1"/>
  <c r="AH1457" i="1"/>
  <c r="AJ1154" i="1"/>
  <c r="AH2185" i="1"/>
  <c r="AH2434" i="1"/>
  <c r="AH2496" i="1"/>
  <c r="AH2025" i="1"/>
  <c r="AJ1261" i="1"/>
  <c r="AJ933" i="1"/>
  <c r="AH1901" i="1"/>
  <c r="AJ2158" i="1"/>
  <c r="AF2239" i="1"/>
  <c r="AG2239" i="1"/>
  <c r="AG1870" i="1"/>
  <c r="AF1870" i="1"/>
  <c r="AG923" i="1"/>
  <c r="AF923" i="1"/>
  <c r="AH1705" i="1"/>
  <c r="I2327" i="1"/>
  <c r="E787" i="1"/>
  <c r="F787" i="1"/>
  <c r="F2545" i="1"/>
  <c r="E2545" i="1"/>
  <c r="I2033" i="1"/>
  <c r="E2046" i="1"/>
  <c r="F2046" i="1"/>
  <c r="I1612" i="1"/>
  <c r="I1092" i="1"/>
  <c r="F955" i="1"/>
  <c r="E955" i="1"/>
  <c r="G1306" i="1"/>
  <c r="I2429" i="1"/>
  <c r="G2652" i="1"/>
  <c r="E2112" i="1"/>
  <c r="F2112" i="1"/>
  <c r="F1394" i="1"/>
  <c r="E1394" i="1"/>
  <c r="I2054" i="1"/>
  <c r="E1990" i="1"/>
  <c r="F1990" i="1"/>
  <c r="AJ2593" i="1"/>
  <c r="F1450" i="1"/>
  <c r="E1450" i="1"/>
  <c r="G1932" i="1"/>
  <c r="G1252" i="1"/>
  <c r="G2629" i="1"/>
  <c r="AH1277" i="1"/>
  <c r="I2560" i="1"/>
  <c r="I1851" i="1"/>
  <c r="I1268" i="1"/>
  <c r="E2245" i="1"/>
  <c r="F2245" i="1"/>
  <c r="AG2333" i="1"/>
  <c r="AF2333" i="1"/>
  <c r="AJ1860" i="1"/>
  <c r="I1787" i="1"/>
  <c r="G1682" i="1"/>
  <c r="I2049" i="1"/>
  <c r="AH1576" i="1"/>
  <c r="G1577" i="1"/>
  <c r="G1411" i="1"/>
  <c r="AH2569" i="1"/>
  <c r="G1309" i="1"/>
  <c r="F2127" i="1"/>
  <c r="E2127" i="1"/>
  <c r="AH1249" i="1"/>
  <c r="AH990" i="1"/>
  <c r="F999" i="1"/>
  <c r="E999" i="1"/>
  <c r="F2412" i="1"/>
  <c r="E2412" i="1"/>
  <c r="I2179" i="1"/>
  <c r="E2148" i="1"/>
  <c r="F2148" i="1"/>
  <c r="F1415" i="1"/>
  <c r="E1415" i="1"/>
  <c r="AJ1473" i="1"/>
  <c r="I793" i="1"/>
  <c r="I884" i="1"/>
  <c r="I1389" i="1"/>
  <c r="AJ1953" i="1"/>
  <c r="I811" i="1"/>
  <c r="I1850" i="1"/>
  <c r="G1995" i="1"/>
  <c r="AJ1217" i="1"/>
  <c r="G1909" i="1"/>
  <c r="G2188" i="1"/>
  <c r="I910" i="1"/>
  <c r="F946" i="1"/>
  <c r="E946" i="1"/>
  <c r="AJ1982" i="1"/>
  <c r="G1958" i="1"/>
  <c r="I2521" i="1"/>
  <c r="G2475" i="1"/>
  <c r="G1028" i="1"/>
  <c r="F1531" i="1"/>
  <c r="E1531" i="1"/>
  <c r="G1343" i="1"/>
  <c r="G1935" i="1"/>
  <c r="G2010" i="1"/>
  <c r="I2163" i="1"/>
  <c r="G1982" i="1"/>
  <c r="I965" i="1"/>
  <c r="I1704" i="1"/>
  <c r="I1683" i="1"/>
  <c r="G830" i="1"/>
  <c r="F2516" i="1"/>
  <c r="E2516" i="1"/>
  <c r="G1753" i="1"/>
  <c r="AF953" i="1"/>
  <c r="AG953" i="1"/>
  <c r="G1620" i="1"/>
  <c r="I1495" i="1"/>
  <c r="G2349" i="1"/>
  <c r="I2433" i="1"/>
  <c r="AF1728" i="1"/>
  <c r="AG1728" i="1"/>
  <c r="G1962" i="1"/>
  <c r="I1210" i="1"/>
  <c r="I1433" i="1"/>
  <c r="G2250" i="1"/>
  <c r="AH2291" i="1"/>
  <c r="E2564" i="1"/>
  <c r="F2564" i="1"/>
  <c r="E1762" i="1"/>
  <c r="F1762" i="1"/>
  <c r="F731" i="1"/>
  <c r="E731" i="1"/>
  <c r="I2374" i="1"/>
  <c r="F2080" i="1"/>
  <c r="E2080" i="1"/>
  <c r="G1963" i="1"/>
  <c r="G1429" i="1"/>
  <c r="AH1554" i="1"/>
  <c r="G1567" i="1"/>
  <c r="G2448" i="1"/>
  <c r="G1770" i="1"/>
  <c r="AF2072" i="1"/>
  <c r="AG2072" i="1"/>
  <c r="I2275" i="1"/>
  <c r="G1785" i="1"/>
  <c r="G1363" i="1"/>
  <c r="E775" i="1"/>
  <c r="F775" i="1"/>
  <c r="G1697" i="1"/>
  <c r="AH1441" i="1"/>
  <c r="E2286" i="1"/>
  <c r="F2286" i="1"/>
  <c r="E1108" i="1"/>
  <c r="F1108" i="1"/>
  <c r="E1352" i="1"/>
  <c r="F1352" i="1"/>
  <c r="G2558" i="1"/>
  <c r="G1475" i="1"/>
  <c r="G961" i="1"/>
  <c r="G2367" i="1"/>
  <c r="G2313" i="1"/>
  <c r="I1833" i="1"/>
  <c r="G1167" i="1"/>
  <c r="G1584" i="1"/>
  <c r="AH1260" i="1"/>
  <c r="G2221" i="1"/>
  <c r="G1902" i="1"/>
  <c r="F882" i="1"/>
  <c r="E882" i="1"/>
  <c r="AJ1562" i="1"/>
  <c r="G1069" i="1"/>
  <c r="F2596" i="1"/>
  <c r="E2596" i="1"/>
  <c r="G1511" i="1"/>
  <c r="E1059" i="1"/>
  <c r="F1059" i="1"/>
  <c r="AH1491" i="1"/>
  <c r="I1904" i="1"/>
  <c r="I2692" i="1"/>
  <c r="G2244" i="1"/>
  <c r="I2109" i="1"/>
  <c r="I1225" i="1"/>
  <c r="I1393" i="1"/>
  <c r="I2476" i="1"/>
  <c r="G2191" i="1"/>
  <c r="E1346" i="1"/>
  <c r="F1346" i="1"/>
  <c r="I1307" i="1"/>
  <c r="I1714" i="1"/>
  <c r="AJ1075" i="1"/>
  <c r="I928" i="1"/>
  <c r="E845" i="1"/>
  <c r="F845" i="1"/>
  <c r="G2242" i="1"/>
  <c r="AH1712" i="1"/>
  <c r="AG1639" i="1"/>
  <c r="AF1639" i="1"/>
  <c r="G1422" i="1"/>
  <c r="F911" i="1"/>
  <c r="E911" i="1"/>
  <c r="F2130" i="1"/>
  <c r="E2130" i="1"/>
  <c r="E837" i="1"/>
  <c r="F837" i="1"/>
  <c r="AJ2416" i="1"/>
  <c r="E1211" i="1"/>
  <c r="F1211" i="1"/>
  <c r="I1893" i="1"/>
  <c r="G866" i="1"/>
  <c r="AJ1290" i="1"/>
  <c r="AH2509" i="1"/>
  <c r="I2174" i="1"/>
  <c r="I1303" i="1"/>
  <c r="U905" i="1"/>
  <c r="U871" i="1"/>
  <c r="W2091" i="1"/>
  <c r="W1464" i="1"/>
  <c r="W1775" i="1"/>
  <c r="U1000" i="1"/>
  <c r="I1740" i="1"/>
  <c r="G1073" i="1"/>
  <c r="F2447" i="1"/>
  <c r="E2447" i="1"/>
  <c r="AH1102" i="1"/>
  <c r="AH1440" i="1"/>
  <c r="AH2448" i="1"/>
  <c r="AJ1709" i="1"/>
  <c r="AG1741" i="1"/>
  <c r="AF1741" i="1"/>
  <c r="AH761" i="1"/>
  <c r="AJ1274" i="1"/>
  <c r="AG2383" i="1"/>
  <c r="AF2383" i="1"/>
  <c r="AF823" i="1"/>
  <c r="AG823" i="1"/>
  <c r="AH2101" i="1"/>
  <c r="AH2591" i="1"/>
  <c r="AG2342" i="1"/>
  <c r="AF2342" i="1"/>
  <c r="AG892" i="1"/>
  <c r="AF892" i="1"/>
  <c r="AG942" i="1"/>
  <c r="AF942" i="1"/>
  <c r="AH1398" i="1"/>
  <c r="AG2658" i="1"/>
  <c r="AF2658" i="1"/>
  <c r="AF2236" i="1"/>
  <c r="AG2236" i="1"/>
  <c r="AJ1861" i="1"/>
  <c r="AG1070" i="1"/>
  <c r="AF1070" i="1"/>
  <c r="AG2700" i="1"/>
  <c r="AF2700" i="1"/>
  <c r="AJ1060" i="1"/>
  <c r="AG1797" i="1"/>
  <c r="AF1797" i="1"/>
  <c r="AH1215" i="1"/>
  <c r="AH983" i="1"/>
  <c r="AF2177" i="1"/>
  <c r="AG2177" i="1"/>
  <c r="AJ1338" i="1"/>
  <c r="AH2222" i="1"/>
  <c r="AF2384" i="1"/>
  <c r="AG2384" i="1"/>
  <c r="AF1484" i="1"/>
  <c r="AG1484" i="1"/>
  <c r="AG1680" i="1"/>
  <c r="AF1680" i="1"/>
  <c r="AH1795" i="1"/>
  <c r="AJ1385" i="1"/>
  <c r="AG2163" i="1"/>
  <c r="AF2163" i="1"/>
  <c r="AG1035" i="1"/>
  <c r="AF1035" i="1"/>
  <c r="AG907" i="1"/>
  <c r="AF907" i="1"/>
  <c r="I1187" i="1"/>
  <c r="E2025" i="1"/>
  <c r="F2025" i="1"/>
  <c r="I2506" i="1"/>
  <c r="G1645" i="1"/>
  <c r="U2150" i="1"/>
  <c r="W1122" i="1"/>
  <c r="U1137" i="1"/>
  <c r="W799" i="1"/>
  <c r="U1048" i="1"/>
  <c r="W744" i="1"/>
  <c r="T2275" i="1"/>
  <c r="S2275" i="1"/>
  <c r="S1126" i="1"/>
  <c r="T1126" i="1"/>
  <c r="W2248" i="1"/>
  <c r="U2440" i="1"/>
  <c r="T2195" i="1"/>
  <c r="S2195" i="1"/>
  <c r="S1964" i="1"/>
  <c r="T1964" i="1"/>
  <c r="S2674" i="1"/>
  <c r="T2674" i="1"/>
  <c r="W852" i="1"/>
  <c r="U798" i="1"/>
  <c r="W1722" i="1"/>
  <c r="T1440" i="1"/>
  <c r="S1440" i="1"/>
  <c r="U2570" i="1"/>
  <c r="U940" i="1"/>
  <c r="T1015" i="1"/>
  <c r="S1015" i="1"/>
  <c r="T950" i="1"/>
  <c r="S950" i="1"/>
  <c r="W2179" i="1"/>
  <c r="T1503" i="1"/>
  <c r="S1503" i="1"/>
  <c r="W1633" i="1"/>
  <c r="S1974" i="1"/>
  <c r="T1974" i="1"/>
  <c r="W1429" i="1"/>
  <c r="U897" i="1"/>
  <c r="U1668" i="1"/>
  <c r="S2316" i="1"/>
  <c r="T2316" i="1"/>
  <c r="S765" i="1"/>
  <c r="T765" i="1"/>
  <c r="T1003" i="1"/>
  <c r="S1003" i="1"/>
  <c r="T1465" i="1"/>
  <c r="S1465" i="1"/>
  <c r="W1498" i="1"/>
  <c r="U1890" i="1"/>
  <c r="W2207" i="1"/>
  <c r="T2533" i="1"/>
  <c r="S2533" i="1"/>
  <c r="W1905" i="1"/>
  <c r="W2411" i="1"/>
  <c r="S719" i="1"/>
  <c r="T719" i="1"/>
  <c r="W2218" i="1"/>
  <c r="AH2209" i="1"/>
  <c r="S1871" i="1"/>
  <c r="T1871" i="1"/>
  <c r="S2605" i="1"/>
  <c r="T2605" i="1"/>
  <c r="G2540" i="1"/>
  <c r="E1989" i="1"/>
  <c r="F1989" i="1"/>
  <c r="I1315" i="1"/>
  <c r="AH2539" i="1"/>
  <c r="AJ1024" i="1"/>
  <c r="AJ1543" i="1"/>
  <c r="AJ1746" i="1"/>
  <c r="AH1844" i="1"/>
  <c r="AG1160" i="1"/>
  <c r="AF1160" i="1"/>
  <c r="AH2173" i="1"/>
  <c r="AF1598" i="1"/>
  <c r="AG1598" i="1"/>
  <c r="AJ1980" i="1"/>
  <c r="AH2458" i="1"/>
  <c r="AJ1801" i="1"/>
  <c r="AJ1764" i="1"/>
  <c r="AH2641" i="1"/>
  <c r="AH768" i="1"/>
  <c r="AJ1238" i="1"/>
  <c r="AJ1264" i="1"/>
  <c r="AF2093" i="1"/>
  <c r="AG2093" i="1"/>
  <c r="AF2459" i="1"/>
  <c r="AG2459" i="1"/>
  <c r="AH2422" i="1"/>
  <c r="AJ1528" i="1"/>
  <c r="AF980" i="1"/>
  <c r="AG980" i="1"/>
  <c r="AH1471" i="1"/>
  <c r="AG1136" i="1"/>
  <c r="AF1136" i="1"/>
  <c r="AG1577" i="1"/>
  <c r="AF1577" i="1"/>
  <c r="AH1828" i="1"/>
  <c r="AJ740" i="1"/>
  <c r="AH1178" i="1"/>
  <c r="AH1931" i="1"/>
  <c r="AH1379" i="1"/>
  <c r="AG1213" i="1"/>
  <c r="AF1213" i="1"/>
  <c r="AF1817" i="1"/>
  <c r="AG1817" i="1"/>
  <c r="AG2307" i="1"/>
  <c r="AF2307" i="1"/>
  <c r="AF2162" i="1"/>
  <c r="AG2162" i="1"/>
  <c r="AF2685" i="1"/>
  <c r="AG2685" i="1"/>
  <c r="AJ1505" i="1"/>
  <c r="I2495" i="1"/>
  <c r="I2138" i="1"/>
  <c r="G1316" i="1"/>
  <c r="U932" i="1"/>
  <c r="S2385" i="1"/>
  <c r="T2385" i="1"/>
  <c r="U1624" i="1"/>
  <c r="U2143" i="1"/>
  <c r="W2426" i="1"/>
  <c r="W1690" i="1"/>
  <c r="U1644" i="1"/>
  <c r="U2654" i="1"/>
  <c r="W2052" i="1"/>
  <c r="U706" i="1"/>
  <c r="U1779" i="1"/>
  <c r="W2390" i="1"/>
  <c r="U2584" i="1"/>
  <c r="U759" i="1"/>
  <c r="U1511" i="1"/>
  <c r="W2499" i="1"/>
  <c r="W2403" i="1"/>
  <c r="U1199" i="1"/>
  <c r="U2704" i="1"/>
  <c r="W1983" i="1"/>
  <c r="U1020" i="1"/>
  <c r="W1736" i="1"/>
  <c r="U1161" i="1"/>
  <c r="W1056" i="1"/>
  <c r="U2349" i="1"/>
  <c r="W2167" i="1"/>
  <c r="U736" i="1"/>
  <c r="U1080" i="1"/>
  <c r="T2378" i="1"/>
  <c r="S2378" i="1"/>
  <c r="U1510" i="1"/>
  <c r="S1581" i="1"/>
  <c r="T1581" i="1"/>
  <c r="W1406" i="1"/>
  <c r="W2471" i="1"/>
  <c r="U819" i="1"/>
  <c r="AH1004" i="1"/>
  <c r="S2386" i="1"/>
  <c r="T2386" i="1"/>
  <c r="W1385" i="1"/>
  <c r="S1797" i="1"/>
  <c r="T1797" i="1"/>
  <c r="W2227" i="1"/>
  <c r="S773" i="1"/>
  <c r="T773" i="1"/>
  <c r="G2102" i="1"/>
  <c r="E1002" i="1"/>
  <c r="F1002" i="1"/>
  <c r="I2383" i="1"/>
  <c r="AH1444" i="1"/>
  <c r="AF2437" i="1"/>
  <c r="AG2437" i="1"/>
  <c r="AH1360" i="1"/>
  <c r="AJ1919" i="1"/>
  <c r="AF2069" i="1"/>
  <c r="AG2069" i="1"/>
  <c r="AH2205" i="1"/>
  <c r="AH2208" i="1"/>
  <c r="AG1359" i="1"/>
  <c r="AF1359" i="1"/>
  <c r="AG2622" i="1"/>
  <c r="AF2622" i="1"/>
  <c r="AH742" i="1"/>
  <c r="AF1965" i="1"/>
  <c r="AG1965" i="1"/>
  <c r="AH2616" i="1"/>
  <c r="AG711" i="1"/>
  <c r="AF711" i="1"/>
  <c r="AH2010" i="1"/>
  <c r="AH790" i="1"/>
  <c r="AF1409" i="1"/>
  <c r="AG1409" i="1"/>
  <c r="AH916" i="1"/>
  <c r="AG900" i="1"/>
  <c r="AF900" i="1"/>
  <c r="AH2526" i="1"/>
  <c r="AJ1803" i="1"/>
  <c r="AG1081" i="1"/>
  <c r="AF1081" i="1"/>
  <c r="AH1625" i="1"/>
  <c r="AG2404" i="1"/>
  <c r="AF2404" i="1"/>
  <c r="AF2044" i="1"/>
  <c r="AG2044" i="1"/>
  <c r="AG1071" i="1"/>
  <c r="AF1071" i="1"/>
  <c r="AH2636" i="1"/>
  <c r="AH1520" i="1"/>
  <c r="AJ1077" i="1"/>
  <c r="AG777" i="1"/>
  <c r="AF777" i="1"/>
  <c r="AJ2330" i="1"/>
  <c r="AH2083" i="1"/>
  <c r="AF1516" i="1"/>
  <c r="AG1516" i="1"/>
  <c r="AJ2354" i="1"/>
  <c r="AJ2286" i="1"/>
  <c r="AG1800" i="1"/>
  <c r="AF1800" i="1"/>
  <c r="G1045" i="1"/>
  <c r="I2169" i="1"/>
  <c r="E2229" i="1"/>
  <c r="F2229" i="1"/>
  <c r="U1475" i="1"/>
  <c r="W1320" i="1"/>
  <c r="U1660" i="1"/>
  <c r="T2681" i="1"/>
  <c r="S2681" i="1"/>
  <c r="W1344" i="1"/>
  <c r="U1819" i="1"/>
  <c r="U864" i="1"/>
  <c r="W2036" i="1"/>
  <c r="U2325" i="1"/>
  <c r="W949" i="1"/>
  <c r="U2375" i="1"/>
  <c r="U2309" i="1"/>
  <c r="W1670" i="1"/>
  <c r="U2402" i="1"/>
  <c r="W811" i="1"/>
  <c r="U797" i="1"/>
  <c r="U1347" i="1"/>
  <c r="W1327" i="1"/>
  <c r="S2503" i="1"/>
  <c r="T2503" i="1"/>
  <c r="U2392" i="1"/>
  <c r="W1307" i="1"/>
  <c r="U1426" i="1"/>
  <c r="U2705" i="1"/>
  <c r="T2609" i="1"/>
  <c r="S2609" i="1"/>
  <c r="U1607" i="1"/>
  <c r="W1117" i="1"/>
  <c r="U1932" i="1"/>
  <c r="U782" i="1"/>
  <c r="U1127" i="1"/>
  <c r="S2265" i="1"/>
  <c r="T2265" i="1"/>
  <c r="T2486" i="1"/>
  <c r="S2486" i="1"/>
  <c r="W1547" i="1"/>
  <c r="W1508" i="1"/>
  <c r="U1032" i="1"/>
  <c r="T1193" i="1"/>
  <c r="S1193" i="1"/>
  <c r="S2086" i="1"/>
  <c r="T2086" i="1"/>
  <c r="T1872" i="1"/>
  <c r="S1872" i="1"/>
  <c r="W2076" i="1"/>
  <c r="T2703" i="1"/>
  <c r="S2703" i="1"/>
  <c r="W961" i="1"/>
  <c r="U1362" i="1"/>
  <c r="I2417" i="1"/>
  <c r="G1026" i="1"/>
  <c r="I1120" i="1"/>
  <c r="AJ2425" i="1"/>
  <c r="AJ2075" i="1"/>
  <c r="AJ1804" i="1"/>
  <c r="AJ1404" i="1"/>
  <c r="AH1364" i="1"/>
  <c r="AH2432" i="1"/>
  <c r="AJ1809" i="1"/>
  <c r="AJ1627" i="1"/>
  <c r="AJ1915" i="1"/>
  <c r="AJ1308" i="1"/>
  <c r="AF1405" i="1"/>
  <c r="AG1405" i="1"/>
  <c r="AH739" i="1"/>
  <c r="AH1832" i="1"/>
  <c r="AJ853" i="1"/>
  <c r="AJ1021" i="1"/>
  <c r="AH1370" i="1"/>
  <c r="AJ2228" i="1"/>
  <c r="AJ1498" i="1"/>
  <c r="AH1332" i="1"/>
  <c r="AG1584" i="1"/>
  <c r="AF1584" i="1"/>
  <c r="AH2153" i="1"/>
  <c r="G2290" i="1"/>
  <c r="AJ1179" i="1"/>
  <c r="E2455" i="1"/>
  <c r="F2455" i="1"/>
  <c r="I1022" i="1"/>
  <c r="G1115" i="1"/>
  <c r="AH2060" i="1"/>
  <c r="F2657" i="1"/>
  <c r="E2657" i="1"/>
  <c r="E803" i="1"/>
  <c r="F803" i="1"/>
  <c r="G1168" i="1"/>
  <c r="E1386" i="1"/>
  <c r="F1386" i="1"/>
  <c r="G1501" i="1"/>
  <c r="I2408" i="1"/>
  <c r="E922" i="1"/>
  <c r="F922" i="1"/>
  <c r="E2421" i="1"/>
  <c r="F2421" i="1"/>
  <c r="E1637" i="1"/>
  <c r="F1637" i="1"/>
  <c r="G763" i="1"/>
  <c r="E1669" i="1"/>
  <c r="F1669" i="1"/>
  <c r="F1603" i="1"/>
  <c r="E1603" i="1"/>
  <c r="F1407" i="1"/>
  <c r="E1407" i="1"/>
  <c r="E1924" i="1"/>
  <c r="F1924" i="1"/>
  <c r="G2241" i="1"/>
  <c r="F1687" i="1"/>
  <c r="E1687" i="1"/>
  <c r="E1731" i="1"/>
  <c r="F1731" i="1"/>
  <c r="G1474" i="1"/>
  <c r="I1341" i="1"/>
  <c r="I2318" i="1"/>
  <c r="I851" i="1"/>
  <c r="AH2565" i="1"/>
  <c r="G1101" i="1"/>
  <c r="G753" i="1"/>
  <c r="G831" i="1"/>
  <c r="AJ2469" i="1"/>
  <c r="I820" i="1"/>
  <c r="I1946" i="1"/>
  <c r="AH1446" i="1"/>
  <c r="I1013" i="1"/>
  <c r="I1008" i="1"/>
  <c r="F1710" i="1"/>
  <c r="E1710" i="1"/>
  <c r="AJ2472" i="1"/>
  <c r="G1434" i="1"/>
  <c r="E1131" i="1"/>
  <c r="F1131" i="1"/>
  <c r="E2471" i="1"/>
  <c r="F2471" i="1"/>
  <c r="G2185" i="1"/>
  <c r="E1604" i="1"/>
  <c r="F1604" i="1"/>
  <c r="G2705" i="1"/>
  <c r="W2009" i="1"/>
  <c r="U1428" i="1"/>
  <c r="W913" i="1"/>
  <c r="S1817" i="1"/>
  <c r="T1817" i="1"/>
  <c r="W748" i="1"/>
  <c r="W2384" i="1"/>
  <c r="U1726" i="1"/>
  <c r="U1447" i="1"/>
  <c r="W840" i="1"/>
  <c r="T1387" i="1"/>
  <c r="S1387" i="1"/>
  <c r="W2623" i="1"/>
  <c r="W2521" i="1"/>
  <c r="S823" i="1"/>
  <c r="T823" i="1"/>
  <c r="W1019" i="1"/>
  <c r="U1728" i="1"/>
  <c r="W1889" i="1"/>
  <c r="U1059" i="1"/>
  <c r="W1136" i="1"/>
  <c r="U739" i="1"/>
  <c r="U2235" i="1"/>
  <c r="W2246" i="1"/>
  <c r="W1989" i="1"/>
  <c r="U1796" i="1"/>
  <c r="U1727" i="1"/>
  <c r="U1338" i="1"/>
  <c r="S1151" i="1"/>
  <c r="T1151" i="1"/>
  <c r="S2361" i="1"/>
  <c r="T2361" i="1"/>
  <c r="W2592" i="1"/>
  <c r="W2178" i="1"/>
  <c r="U1859" i="1"/>
  <c r="U760" i="1"/>
  <c r="U2466" i="1"/>
  <c r="T2190" i="1"/>
  <c r="S2190" i="1"/>
  <c r="T1809" i="1"/>
  <c r="S1809" i="1"/>
  <c r="W2352" i="1"/>
  <c r="U2080" i="1"/>
  <c r="W2254" i="1"/>
  <c r="U1860" i="1"/>
  <c r="W2337" i="1"/>
  <c r="G2366" i="1"/>
  <c r="AJ1076" i="1"/>
  <c r="AH726" i="1"/>
  <c r="AH976" i="1"/>
  <c r="G2590" i="1"/>
  <c r="I2345" i="1"/>
  <c r="I759" i="1"/>
  <c r="G1219" i="1"/>
  <c r="I2642" i="1"/>
  <c r="I1379" i="1"/>
  <c r="F2172" i="1"/>
  <c r="E2172" i="1"/>
  <c r="I2377" i="1"/>
  <c r="I2441" i="1"/>
  <c r="I1912" i="1"/>
  <c r="F1099" i="1"/>
  <c r="E1099" i="1"/>
  <c r="G2237" i="1"/>
  <c r="G1040" i="1"/>
  <c r="I2438" i="1"/>
  <c r="AH2596" i="1"/>
  <c r="AH1934" i="1"/>
  <c r="E944" i="1"/>
  <c r="F944" i="1"/>
  <c r="E2047" i="1"/>
  <c r="F2047" i="1"/>
  <c r="E2239" i="1"/>
  <c r="F2239" i="1"/>
  <c r="AJ1475" i="1"/>
  <c r="G2248" i="1"/>
  <c r="E1461" i="1"/>
  <c r="F1461" i="1"/>
  <c r="I1186" i="1"/>
  <c r="I875" i="1"/>
  <c r="I1735" i="1"/>
  <c r="I1266" i="1"/>
  <c r="G2017" i="1"/>
  <c r="I1197" i="1"/>
  <c r="G1903" i="1"/>
  <c r="I1072" i="1"/>
  <c r="I857" i="1"/>
  <c r="AJ2417" i="1"/>
  <c r="I1718" i="1"/>
  <c r="E1111" i="1"/>
  <c r="F1111" i="1"/>
  <c r="I1483" i="1"/>
  <c r="I1777" i="1"/>
  <c r="I2669" i="1"/>
  <c r="I1956" i="1"/>
  <c r="E1452" i="1"/>
  <c r="F1452" i="1"/>
  <c r="G754" i="1"/>
  <c r="I1575" i="1"/>
  <c r="G2534" i="1"/>
  <c r="F1464" i="1"/>
  <c r="E1464" i="1"/>
  <c r="E2271" i="1"/>
  <c r="F2271" i="1"/>
  <c r="AH2052" i="1"/>
  <c r="AJ1113" i="1"/>
  <c r="I972" i="1"/>
  <c r="E1237" i="1"/>
  <c r="F1237" i="1"/>
  <c r="I1198" i="1"/>
  <c r="E1322" i="1"/>
  <c r="F1322" i="1"/>
  <c r="G1110" i="1"/>
  <c r="I1523" i="1"/>
  <c r="AF2515" i="1"/>
  <c r="AG2515" i="1"/>
  <c r="F1472" i="1"/>
  <c r="E1472" i="1"/>
  <c r="G2258" i="1"/>
  <c r="I1011" i="1"/>
  <c r="I2052" i="1"/>
  <c r="AJ2144" i="1"/>
  <c r="F2342" i="1"/>
  <c r="E2342" i="1"/>
  <c r="E2505" i="1"/>
  <c r="F2505" i="1"/>
  <c r="F2569" i="1"/>
  <c r="E2569" i="1"/>
  <c r="AF2127" i="1"/>
  <c r="AG2127" i="1"/>
  <c r="I2055" i="1"/>
  <c r="E827" i="1"/>
  <c r="F827" i="1"/>
  <c r="I2580" i="1"/>
  <c r="I2026" i="1"/>
  <c r="F1134" i="1"/>
  <c r="E1134" i="1"/>
  <c r="I1757" i="1"/>
  <c r="F1301" i="1"/>
  <c r="E1301" i="1"/>
  <c r="AJ1751" i="1"/>
  <c r="E784" i="1"/>
  <c r="F784" i="1"/>
  <c r="I2543" i="1"/>
  <c r="I1313" i="1"/>
  <c r="I1667" i="1"/>
  <c r="I2440" i="1"/>
  <c r="I854" i="1"/>
  <c r="G2570" i="1"/>
  <c r="AH2114" i="1"/>
  <c r="I1975" i="1"/>
  <c r="I1292" i="1"/>
  <c r="F1140" i="1"/>
  <c r="E1140" i="1"/>
  <c r="F1454" i="1"/>
  <c r="E1454" i="1"/>
  <c r="G2145" i="1"/>
  <c r="F865" i="1"/>
  <c r="E865" i="1"/>
  <c r="AF2510" i="1"/>
  <c r="AG2510" i="1"/>
  <c r="I2346" i="1"/>
  <c r="F2647" i="1"/>
  <c r="E2647" i="1"/>
  <c r="E1068" i="1"/>
  <c r="F1068" i="1"/>
  <c r="AH2012" i="1"/>
  <c r="I728" i="1"/>
  <c r="I1629" i="1"/>
  <c r="G1284" i="1"/>
  <c r="I981" i="1"/>
  <c r="I2624" i="1"/>
  <c r="I2503" i="1"/>
  <c r="AJ2090" i="1"/>
  <c r="I2354" i="1"/>
  <c r="S1239" i="1"/>
  <c r="T1239" i="1"/>
  <c r="F2196" i="1"/>
  <c r="E2196" i="1"/>
  <c r="I2510" i="1"/>
  <c r="AG2290" i="1"/>
  <c r="AF2290" i="1"/>
  <c r="AF1629" i="1"/>
  <c r="AG1629" i="1"/>
  <c r="AF1478" i="1"/>
  <c r="AG1478" i="1"/>
  <c r="AH782" i="1"/>
  <c r="AH2433" i="1"/>
  <c r="AJ1059" i="1"/>
  <c r="AG1932" i="1"/>
  <c r="AF1932" i="1"/>
  <c r="AG1457" i="1"/>
  <c r="AF1457" i="1"/>
  <c r="AH1154" i="1"/>
  <c r="AF2185" i="1"/>
  <c r="AG2185" i="1"/>
  <c r="AG2434" i="1"/>
  <c r="AF2434" i="1"/>
  <c r="AG2496" i="1"/>
  <c r="AF2496" i="1"/>
  <c r="AF2025" i="1"/>
  <c r="AG2025" i="1"/>
  <c r="AH1261" i="1"/>
  <c r="AG933" i="1"/>
  <c r="AF933" i="1"/>
  <c r="AG1901" i="1"/>
  <c r="AF1901" i="1"/>
  <c r="AG2158" i="1"/>
  <c r="AF2158" i="1"/>
  <c r="AJ2239" i="1"/>
  <c r="AJ1870" i="1"/>
  <c r="AJ923" i="1"/>
  <c r="AF1705" i="1"/>
  <c r="AG1705" i="1"/>
  <c r="E2327" i="1"/>
  <c r="F2327" i="1"/>
  <c r="I787" i="1"/>
  <c r="I1016" i="1"/>
  <c r="E1612" i="1"/>
  <c r="F1612" i="1"/>
  <c r="G1602" i="1"/>
  <c r="I2353" i="1"/>
  <c r="F1092" i="1"/>
  <c r="E1092" i="1"/>
  <c r="I955" i="1"/>
  <c r="E1306" i="1"/>
  <c r="F1306" i="1"/>
  <c r="E2429" i="1"/>
  <c r="F2429" i="1"/>
  <c r="I2652" i="1"/>
  <c r="AG2359" i="1"/>
  <c r="AF2359" i="1"/>
  <c r="G1778" i="1"/>
  <c r="F1670" i="1"/>
  <c r="E1670" i="1"/>
  <c r="G1400" i="1"/>
  <c r="F2393" i="1"/>
  <c r="E2393" i="1"/>
  <c r="AF2593" i="1"/>
  <c r="AG2593" i="1"/>
  <c r="I1450" i="1"/>
  <c r="F1932" i="1"/>
  <c r="E1932" i="1"/>
  <c r="E1252" i="1"/>
  <c r="F1252" i="1"/>
  <c r="I2629" i="1"/>
  <c r="AG1277" i="1"/>
  <c r="AF1277" i="1"/>
  <c r="G2560" i="1"/>
  <c r="G1851" i="1"/>
  <c r="E1268" i="1"/>
  <c r="F1268" i="1"/>
  <c r="I2245" i="1"/>
  <c r="I1189" i="1"/>
  <c r="AH1860" i="1"/>
  <c r="G947" i="1"/>
  <c r="F1682" i="1"/>
  <c r="E1682" i="1"/>
  <c r="G2049" i="1"/>
  <c r="AF1576" i="1"/>
  <c r="AG1576" i="1"/>
  <c r="F1577" i="1"/>
  <c r="E1577" i="1"/>
  <c r="I2356" i="1"/>
  <c r="I1374" i="1"/>
  <c r="F1309" i="1"/>
  <c r="E1309" i="1"/>
  <c r="G2127" i="1"/>
  <c r="U1532" i="1"/>
  <c r="AG1249" i="1"/>
  <c r="AF1249" i="1"/>
  <c r="AJ990" i="1"/>
  <c r="I2287" i="1"/>
  <c r="E2388" i="1"/>
  <c r="F2388" i="1"/>
  <c r="I2142" i="1"/>
  <c r="E1720" i="1"/>
  <c r="F1720" i="1"/>
  <c r="AH1473" i="1"/>
  <c r="G793" i="1"/>
  <c r="E884" i="1"/>
  <c r="F884" i="1"/>
  <c r="G1389" i="1"/>
  <c r="AF1953" i="1"/>
  <c r="AG1953" i="1"/>
  <c r="G811" i="1"/>
  <c r="G1850" i="1"/>
  <c r="F1995" i="1"/>
  <c r="E1995" i="1"/>
  <c r="AH1217" i="1"/>
  <c r="E1909" i="1"/>
  <c r="F1909" i="1"/>
  <c r="I2188" i="1"/>
  <c r="G910" i="1"/>
  <c r="G946" i="1"/>
  <c r="AH1982" i="1"/>
  <c r="I1958" i="1"/>
  <c r="F2521" i="1"/>
  <c r="E2521" i="1"/>
  <c r="F2475" i="1"/>
  <c r="E2475" i="1"/>
  <c r="I1028" i="1"/>
  <c r="G1531" i="1"/>
  <c r="F1343" i="1"/>
  <c r="E1343" i="1"/>
  <c r="I1935" i="1"/>
  <c r="E2010" i="1"/>
  <c r="F2010" i="1"/>
  <c r="F2163" i="1"/>
  <c r="E2163" i="1"/>
  <c r="I1982" i="1"/>
  <c r="G965" i="1"/>
  <c r="E1704" i="1"/>
  <c r="F1704" i="1"/>
  <c r="F830" i="1"/>
  <c r="E830" i="1"/>
  <c r="G2516" i="1"/>
  <c r="I2706" i="1"/>
  <c r="E1753" i="1"/>
  <c r="F1753" i="1"/>
  <c r="AJ2360" i="1"/>
  <c r="AG2035" i="1"/>
  <c r="AF2035" i="1"/>
  <c r="E1620" i="1"/>
  <c r="F1620" i="1"/>
  <c r="F1495" i="1"/>
  <c r="E1495" i="1"/>
  <c r="AJ1465" i="1"/>
  <c r="I926" i="1"/>
  <c r="G1153" i="1"/>
  <c r="G1196" i="1"/>
  <c r="G2266" i="1"/>
  <c r="I2100" i="1"/>
  <c r="G1960" i="1"/>
  <c r="G2230" i="1"/>
  <c r="F2374" i="1"/>
  <c r="E2374" i="1"/>
  <c r="G2080" i="1"/>
  <c r="E1963" i="1"/>
  <c r="F1963" i="1"/>
  <c r="F1429" i="1"/>
  <c r="E1429" i="1"/>
  <c r="AG1554" i="1"/>
  <c r="AF1554" i="1"/>
  <c r="I1567" i="1"/>
  <c r="I2448" i="1"/>
  <c r="F1770" i="1"/>
  <c r="E1770" i="1"/>
  <c r="AJ2072" i="1"/>
  <c r="E2275" i="1"/>
  <c r="F2275" i="1"/>
  <c r="I1785" i="1"/>
  <c r="I1363" i="1"/>
  <c r="G775" i="1"/>
  <c r="AF1441" i="1"/>
  <c r="AG1441" i="1"/>
  <c r="I2286" i="1"/>
  <c r="E2558" i="1"/>
  <c r="F2558" i="1"/>
  <c r="I1475" i="1"/>
  <c r="I961" i="1"/>
  <c r="I2367" i="1"/>
  <c r="E2313" i="1"/>
  <c r="F2313" i="1"/>
  <c r="E1833" i="1"/>
  <c r="F1833" i="1"/>
  <c r="E1167" i="1"/>
  <c r="F1167" i="1"/>
  <c r="I1584" i="1"/>
  <c r="AJ1260" i="1"/>
  <c r="E2221" i="1"/>
  <c r="F2221" i="1"/>
  <c r="E1902" i="1"/>
  <c r="F1902" i="1"/>
  <c r="I882" i="1"/>
  <c r="AH1562" i="1"/>
  <c r="E1069" i="1"/>
  <c r="F1069" i="1"/>
  <c r="I2596" i="1"/>
  <c r="F1511" i="1"/>
  <c r="E1511" i="1"/>
  <c r="I1059" i="1"/>
  <c r="AJ1491" i="1"/>
  <c r="E1904" i="1"/>
  <c r="F1904" i="1"/>
  <c r="E2692" i="1"/>
  <c r="F2692" i="1"/>
  <c r="I2244" i="1"/>
  <c r="E2109" i="1"/>
  <c r="F2109" i="1"/>
  <c r="E1225" i="1"/>
  <c r="F1225" i="1"/>
  <c r="G1393" i="1"/>
  <c r="G2476" i="1"/>
  <c r="AH1789" i="1"/>
  <c r="I1250" i="1"/>
  <c r="G1788" i="1"/>
  <c r="I904" i="1"/>
  <c r="AH1075" i="1"/>
  <c r="G928" i="1"/>
  <c r="I845" i="1"/>
  <c r="I2242" i="1"/>
  <c r="AH1639" i="1"/>
  <c r="F1329" i="1"/>
  <c r="E1329" i="1"/>
  <c r="F1552" i="1"/>
  <c r="E1552" i="1"/>
  <c r="AJ1559" i="1"/>
  <c r="AJ1415" i="1"/>
  <c r="AH1069" i="1"/>
  <c r="AF2652" i="1"/>
  <c r="AG2652" i="1"/>
  <c r="I1211" i="1"/>
  <c r="E866" i="1"/>
  <c r="F866" i="1"/>
  <c r="AF1290" i="1"/>
  <c r="AG1290" i="1"/>
  <c r="AJ2509" i="1"/>
  <c r="G2174" i="1"/>
  <c r="G1303" i="1"/>
  <c r="G2700" i="1"/>
  <c r="G1546" i="1"/>
  <c r="E723" i="1"/>
  <c r="F723" i="1"/>
  <c r="G2037" i="1"/>
  <c r="G1540" i="1"/>
  <c r="E886" i="1"/>
  <c r="F886" i="1"/>
  <c r="G2411" i="1"/>
  <c r="F2075" i="1"/>
  <c r="E2075" i="1"/>
  <c r="I2218" i="1"/>
  <c r="W2647" i="1"/>
  <c r="U1905" i="1"/>
  <c r="U2411" i="1"/>
  <c r="U719" i="1"/>
  <c r="W1871" i="1"/>
  <c r="U2605" i="1"/>
  <c r="F2540" i="1"/>
  <c r="E2540" i="1"/>
  <c r="G1989" i="1"/>
  <c r="G1315" i="1"/>
  <c r="AG2539" i="1"/>
  <c r="AF2539" i="1"/>
  <c r="AF1024" i="1"/>
  <c r="AG1024" i="1"/>
  <c r="AG1543" i="1"/>
  <c r="AF1543" i="1"/>
  <c r="AG1746" i="1"/>
  <c r="AF1746" i="1"/>
  <c r="AF1844" i="1"/>
  <c r="AG1844" i="1"/>
  <c r="AH1160" i="1"/>
  <c r="AF2173" i="1"/>
  <c r="AG2173" i="1"/>
  <c r="AJ1598" i="1"/>
  <c r="AF1980" i="1"/>
  <c r="AG1980" i="1"/>
  <c r="AF2458" i="1"/>
  <c r="AG2458" i="1"/>
  <c r="AF1801" i="1"/>
  <c r="AG1801" i="1"/>
  <c r="AH1764" i="1"/>
  <c r="AF2641" i="1"/>
  <c r="AG2641" i="1"/>
  <c r="AF768" i="1"/>
  <c r="AG768" i="1"/>
  <c r="AF1238" i="1"/>
  <c r="AG1238" i="1"/>
  <c r="AG1264" i="1"/>
  <c r="AF1264" i="1"/>
  <c r="AJ2093" i="1"/>
  <c r="AH2459" i="1"/>
  <c r="AF2422" i="1"/>
  <c r="AG2422" i="1"/>
  <c r="AF1528" i="1"/>
  <c r="AG1528" i="1"/>
  <c r="AH980" i="1"/>
  <c r="AJ1471" i="1"/>
  <c r="AJ1136" i="1"/>
  <c r="AJ1577" i="1"/>
  <c r="AF1828" i="1"/>
  <c r="AG1828" i="1"/>
  <c r="AH740" i="1"/>
  <c r="AF1178" i="1"/>
  <c r="AG1178" i="1"/>
  <c r="AG1931" i="1"/>
  <c r="AF1931" i="1"/>
  <c r="AJ1379" i="1"/>
  <c r="AJ1213" i="1"/>
  <c r="AJ1817" i="1"/>
  <c r="AH2307" i="1"/>
  <c r="AH2162" i="1"/>
  <c r="AJ2685" i="1"/>
  <c r="AF1505" i="1"/>
  <c r="AG1505" i="1"/>
  <c r="F2495" i="1"/>
  <c r="E2495" i="1"/>
  <c r="E2138" i="1"/>
  <c r="F2138" i="1"/>
  <c r="I1316" i="1"/>
  <c r="S932" i="1"/>
  <c r="T932" i="1"/>
  <c r="T2494" i="1"/>
  <c r="S2494" i="1"/>
  <c r="W2143" i="1"/>
  <c r="U2426" i="1"/>
  <c r="S1690" i="1"/>
  <c r="T1690" i="1"/>
  <c r="W1644" i="1"/>
  <c r="T2654" i="1"/>
  <c r="S2654" i="1"/>
  <c r="S2052" i="1"/>
  <c r="T2052" i="1"/>
  <c r="S706" i="1"/>
  <c r="T706" i="1"/>
  <c r="T2390" i="1"/>
  <c r="S2390" i="1"/>
  <c r="T2584" i="1"/>
  <c r="S2584" i="1"/>
  <c r="W759" i="1"/>
  <c r="W1511" i="1"/>
  <c r="T2499" i="1"/>
  <c r="S2499" i="1"/>
  <c r="U2403" i="1"/>
  <c r="W1199" i="1"/>
  <c r="S2704" i="1"/>
  <c r="T2704" i="1"/>
  <c r="S1983" i="1"/>
  <c r="T1983" i="1"/>
  <c r="W1020" i="1"/>
  <c r="T1736" i="1"/>
  <c r="S1736" i="1"/>
  <c r="W1161" i="1"/>
  <c r="T1056" i="1"/>
  <c r="S1056" i="1"/>
  <c r="W2349" i="1"/>
  <c r="U2167" i="1"/>
  <c r="W736" i="1"/>
  <c r="S1080" i="1"/>
  <c r="T1080" i="1"/>
  <c r="U2378" i="1"/>
  <c r="U1078" i="1"/>
  <c r="U2471" i="1"/>
  <c r="T819" i="1"/>
  <c r="S819" i="1"/>
  <c r="W2066" i="1"/>
  <c r="W2386" i="1"/>
  <c r="U1420" i="1"/>
  <c r="W1797" i="1"/>
  <c r="W1314" i="1"/>
  <c r="G1794" i="1"/>
  <c r="G2365" i="1"/>
  <c r="G1987" i="1"/>
  <c r="AJ2227" i="1"/>
  <c r="AG1194" i="1"/>
  <c r="AF1194" i="1"/>
  <c r="AJ1985" i="1"/>
  <c r="AG1656" i="1"/>
  <c r="AF1656" i="1"/>
  <c r="AJ2024" i="1"/>
  <c r="AJ2161" i="1"/>
  <c r="AF1563" i="1"/>
  <c r="AG1563" i="1"/>
  <c r="AJ856" i="1"/>
  <c r="AJ1085" i="1"/>
  <c r="AJ1698" i="1"/>
  <c r="AH1265" i="1"/>
  <c r="AJ2439" i="1"/>
  <c r="AJ1013" i="1"/>
  <c r="AH2579" i="1"/>
  <c r="AJ1266" i="1"/>
  <c r="AJ1146" i="1"/>
  <c r="AJ784" i="1"/>
  <c r="AG1084" i="1"/>
  <c r="AF1084" i="1"/>
  <c r="AH1123" i="1"/>
  <c r="AF2464" i="1"/>
  <c r="AG2464" i="1"/>
  <c r="AJ2197" i="1"/>
  <c r="AH1358" i="1"/>
  <c r="AH1619" i="1"/>
  <c r="AJ829" i="1"/>
  <c r="AH1553" i="1"/>
  <c r="AG1230" i="1"/>
  <c r="AF1230" i="1"/>
  <c r="AF1743" i="1"/>
  <c r="AG1743" i="1"/>
  <c r="AJ826" i="1"/>
  <c r="AH2691" i="1"/>
  <c r="AG2401" i="1"/>
  <c r="AF2401" i="1"/>
  <c r="AH1646" i="1"/>
  <c r="AH1421" i="1"/>
  <c r="AJ879" i="1"/>
  <c r="AJ2327" i="1"/>
  <c r="AH1510" i="1"/>
  <c r="I1715" i="1"/>
  <c r="I2413" i="1"/>
  <c r="I1462" i="1"/>
  <c r="W1779" i="1"/>
  <c r="U1320" i="1"/>
  <c r="W1349" i="1"/>
  <c r="U1207" i="1"/>
  <c r="W826" i="1"/>
  <c r="T1344" i="1"/>
  <c r="S1344" i="1"/>
  <c r="T1819" i="1"/>
  <c r="S1819" i="1"/>
  <c r="W1048" i="1"/>
  <c r="S2325" i="1"/>
  <c r="T2325" i="1"/>
  <c r="U949" i="1"/>
  <c r="W2375" i="1"/>
  <c r="T2309" i="1"/>
  <c r="S2309" i="1"/>
  <c r="S1670" i="1"/>
  <c r="T1670" i="1"/>
  <c r="T2402" i="1"/>
  <c r="S2402" i="1"/>
  <c r="S811" i="1"/>
  <c r="T811" i="1"/>
  <c r="T797" i="1"/>
  <c r="S797" i="1"/>
  <c r="S1347" i="1"/>
  <c r="T1347" i="1"/>
  <c r="S1327" i="1"/>
  <c r="T1327" i="1"/>
  <c r="U2503" i="1"/>
  <c r="T2392" i="1"/>
  <c r="S2392" i="1"/>
  <c r="S1307" i="1"/>
  <c r="T1307" i="1"/>
  <c r="S1426" i="1"/>
  <c r="T1426" i="1"/>
  <c r="W2705" i="1"/>
  <c r="U2609" i="1"/>
  <c r="T1607" i="1"/>
  <c r="S1607" i="1"/>
  <c r="T1117" i="1"/>
  <c r="S1117" i="1"/>
  <c r="S1932" i="1"/>
  <c r="T1932" i="1"/>
  <c r="W782" i="1"/>
  <c r="T1127" i="1"/>
  <c r="S1127" i="1"/>
  <c r="W2265" i="1"/>
  <c r="U2486" i="1"/>
  <c r="S1547" i="1"/>
  <c r="T1547" i="1"/>
  <c r="U1508" i="1"/>
  <c r="T1032" i="1"/>
  <c r="S1032" i="1"/>
  <c r="U1193" i="1"/>
  <c r="W2086" i="1"/>
  <c r="U2217" i="1"/>
  <c r="W2321" i="1"/>
  <c r="U2076" i="1"/>
  <c r="S2274" i="1"/>
  <c r="T2274" i="1"/>
  <c r="U961" i="1"/>
  <c r="W1362" i="1"/>
  <c r="G2417" i="1"/>
  <c r="F1026" i="1"/>
  <c r="E1026" i="1"/>
  <c r="E1120" i="1"/>
  <c r="F1120" i="1"/>
  <c r="AF2425" i="1"/>
  <c r="AG2425" i="1"/>
  <c r="AG2075" i="1"/>
  <c r="AF2075" i="1"/>
  <c r="AH1804" i="1"/>
  <c r="AG1404" i="1"/>
  <c r="AF1404" i="1"/>
  <c r="AJ1364" i="1"/>
  <c r="AG2432" i="1"/>
  <c r="AF2432" i="1"/>
  <c r="AF1809" i="1"/>
  <c r="AG1809" i="1"/>
  <c r="AF1627" i="1"/>
  <c r="AG1627" i="1"/>
  <c r="AG1915" i="1"/>
  <c r="AF1915" i="1"/>
  <c r="AH1308" i="1"/>
  <c r="AJ1405" i="1"/>
  <c r="AJ739" i="1"/>
  <c r="AF1832" i="1"/>
  <c r="AG1832" i="1"/>
  <c r="AG853" i="1"/>
  <c r="AF853" i="1"/>
  <c r="AG1021" i="1"/>
  <c r="AF1021" i="1"/>
  <c r="AG1370" i="1"/>
  <c r="AF1370" i="1"/>
  <c r="AG2228" i="1"/>
  <c r="AF2228" i="1"/>
  <c r="AH1498" i="1"/>
  <c r="AG1332" i="1"/>
  <c r="AF1332" i="1"/>
  <c r="AJ1584" i="1"/>
  <c r="AF2153" i="1"/>
  <c r="AG2153" i="1"/>
  <c r="I2290" i="1"/>
  <c r="AH1179" i="1"/>
  <c r="G2455" i="1"/>
  <c r="E1022" i="1"/>
  <c r="F1022" i="1"/>
  <c r="I1115" i="1"/>
  <c r="AG2060" i="1"/>
  <c r="AF2060" i="1"/>
  <c r="I2657" i="1"/>
  <c r="G803" i="1"/>
  <c r="F1168" i="1"/>
  <c r="E1168" i="1"/>
  <c r="G1386" i="1"/>
  <c r="I1501" i="1"/>
  <c r="G2408" i="1"/>
  <c r="G2584" i="1"/>
  <c r="I2064" i="1"/>
  <c r="G2504" i="1"/>
  <c r="I763" i="1"/>
  <c r="G1669" i="1"/>
  <c r="I1603" i="1"/>
  <c r="I1407" i="1"/>
  <c r="G1924" i="1"/>
  <c r="I2241" i="1"/>
  <c r="G1687" i="1"/>
  <c r="G1731" i="1"/>
  <c r="I1474" i="1"/>
  <c r="F1341" i="1"/>
  <c r="E1341" i="1"/>
  <c r="E2318" i="1"/>
  <c r="F2318" i="1"/>
  <c r="F851" i="1"/>
  <c r="E851" i="1"/>
  <c r="AG2565" i="1"/>
  <c r="AF2565" i="1"/>
  <c r="E1101" i="1"/>
  <c r="F1101" i="1"/>
  <c r="F753" i="1"/>
  <c r="E753" i="1"/>
  <c r="F831" i="1"/>
  <c r="E831" i="1"/>
  <c r="AF2469" i="1"/>
  <c r="AG2469" i="1"/>
  <c r="G820" i="1"/>
  <c r="E1946" i="1"/>
  <c r="F1946" i="1"/>
  <c r="AF1446" i="1"/>
  <c r="AG1446" i="1"/>
  <c r="E1013" i="1"/>
  <c r="F1013" i="1"/>
  <c r="G1008" i="1"/>
  <c r="G1710" i="1"/>
  <c r="AH2472" i="1"/>
  <c r="I1434" i="1"/>
  <c r="I1131" i="1"/>
  <c r="AJ1536" i="1"/>
  <c r="I2531" i="1"/>
  <c r="F2185" i="1"/>
  <c r="E2185" i="1"/>
  <c r="G2139" i="1"/>
  <c r="E2705" i="1"/>
  <c r="F2705" i="1"/>
  <c r="U787" i="1"/>
  <c r="W1817" i="1"/>
  <c r="U748" i="1"/>
  <c r="T2384" i="1"/>
  <c r="S2384" i="1"/>
  <c r="T1726" i="1"/>
  <c r="S1726" i="1"/>
  <c r="W1447" i="1"/>
  <c r="S840" i="1"/>
  <c r="T840" i="1"/>
  <c r="W1387" i="1"/>
  <c r="S2623" i="1"/>
  <c r="T2623" i="1"/>
  <c r="U2521" i="1"/>
  <c r="W823" i="1"/>
  <c r="U1019" i="1"/>
  <c r="S1728" i="1"/>
  <c r="T1728" i="1"/>
  <c r="U1889" i="1"/>
  <c r="W1059" i="1"/>
  <c r="T1136" i="1"/>
  <c r="S1136" i="1"/>
  <c r="W739" i="1"/>
  <c r="W2235" i="1"/>
  <c r="U2246" i="1"/>
  <c r="T1989" i="1"/>
  <c r="S1989" i="1"/>
  <c r="W1796" i="1"/>
  <c r="W1727" i="1"/>
  <c r="W1338" i="1"/>
  <c r="U1151" i="1"/>
  <c r="U2361" i="1"/>
  <c r="U2592" i="1"/>
  <c r="U2178" i="1"/>
  <c r="T1859" i="1"/>
  <c r="S1859" i="1"/>
  <c r="W760" i="1"/>
  <c r="W2466" i="1"/>
  <c r="U2554" i="1"/>
  <c r="W1809" i="1"/>
  <c r="S2352" i="1"/>
  <c r="T2352" i="1"/>
  <c r="W2080" i="1"/>
  <c r="T2254" i="1"/>
  <c r="S2254" i="1"/>
  <c r="T1860" i="1"/>
  <c r="S1860" i="1"/>
  <c r="E2366" i="1"/>
  <c r="F2366" i="1"/>
  <c r="AH1076" i="1"/>
  <c r="AJ726" i="1"/>
  <c r="AJ976" i="1"/>
  <c r="I2605" i="1"/>
  <c r="E2590" i="1"/>
  <c r="F2590" i="1"/>
  <c r="G2345" i="1"/>
  <c r="AJ1501" i="1"/>
  <c r="G2357" i="1"/>
  <c r="E1219" i="1"/>
  <c r="F1219" i="1"/>
  <c r="G2642" i="1"/>
  <c r="G2030" i="1"/>
  <c r="I1361" i="1"/>
  <c r="E2441" i="1"/>
  <c r="F2441" i="1"/>
  <c r="AF1909" i="1"/>
  <c r="AG1909" i="1"/>
  <c r="F1912" i="1"/>
  <c r="E1912" i="1"/>
  <c r="AG2631" i="1"/>
  <c r="AF2631" i="1"/>
  <c r="E1138" i="1"/>
  <c r="F1138" i="1"/>
  <c r="AH815" i="1"/>
  <c r="I1239" i="1"/>
  <c r="I2237" i="1"/>
  <c r="E2438" i="1"/>
  <c r="F2438" i="1"/>
  <c r="AJ2596" i="1"/>
  <c r="AG1934" i="1"/>
  <c r="AF1934" i="1"/>
  <c r="I944" i="1"/>
  <c r="G2011" i="1"/>
  <c r="G2239" i="1"/>
  <c r="AH2062" i="1"/>
  <c r="F1240" i="1"/>
  <c r="E1240" i="1"/>
  <c r="E1508" i="1"/>
  <c r="F1508" i="1"/>
  <c r="F1050" i="1"/>
  <c r="E1050" i="1"/>
  <c r="G875" i="1"/>
  <c r="E1735" i="1"/>
  <c r="F1735" i="1"/>
  <c r="E1266" i="1"/>
  <c r="F1266" i="1"/>
  <c r="I2017" i="1"/>
  <c r="G1197" i="1"/>
  <c r="F1903" i="1"/>
  <c r="E1903" i="1"/>
  <c r="G1072" i="1"/>
  <c r="G857" i="1"/>
  <c r="AG2417" i="1"/>
  <c r="AF2417" i="1"/>
  <c r="E1718" i="1"/>
  <c r="F1718" i="1"/>
  <c r="G1111" i="1"/>
  <c r="F1483" i="1"/>
  <c r="E1483" i="1"/>
  <c r="AJ2583" i="1"/>
  <c r="G1500" i="1"/>
  <c r="I2027" i="1"/>
  <c r="I1736" i="1"/>
  <c r="G1452" i="1"/>
  <c r="F754" i="1"/>
  <c r="E754" i="1"/>
  <c r="I2534" i="1"/>
  <c r="AJ1816" i="1"/>
  <c r="AJ806" i="1"/>
  <c r="G1198" i="1"/>
  <c r="G1322" i="1"/>
  <c r="F1110" i="1"/>
  <c r="E1110" i="1"/>
  <c r="G1523" i="1"/>
  <c r="AJ1848" i="1"/>
  <c r="I1506" i="1"/>
  <c r="I729" i="1"/>
  <c r="F1484" i="1"/>
  <c r="E1484" i="1"/>
  <c r="AH2144" i="1"/>
  <c r="I2342" i="1"/>
  <c r="G2505" i="1"/>
  <c r="G2569" i="1"/>
  <c r="AJ2127" i="1"/>
  <c r="F2055" i="1"/>
  <c r="E2055" i="1"/>
  <c r="G827" i="1"/>
  <c r="F2580" i="1"/>
  <c r="E2580" i="1"/>
  <c r="AJ1373" i="1"/>
  <c r="G1901" i="1"/>
  <c r="I2470" i="1"/>
  <c r="I1900" i="1"/>
  <c r="G1938" i="1"/>
  <c r="AF1751" i="1"/>
  <c r="AG1751" i="1"/>
  <c r="G784" i="1"/>
  <c r="G2543" i="1"/>
  <c r="G1313" i="1"/>
  <c r="G1667" i="1"/>
  <c r="F2440" i="1"/>
  <c r="E2440" i="1"/>
  <c r="G854" i="1"/>
  <c r="E2570" i="1"/>
  <c r="F2570" i="1"/>
  <c r="AJ2005" i="1"/>
  <c r="I2636" i="1"/>
  <c r="G2255" i="1"/>
  <c r="AH1561" i="1"/>
  <c r="I1444" i="1"/>
  <c r="I1943" i="1"/>
  <c r="G1628" i="1"/>
  <c r="AJ2466" i="1"/>
  <c r="I2579" i="1"/>
  <c r="I809" i="1"/>
  <c r="G1421" i="1"/>
  <c r="I1068" i="1"/>
  <c r="AJ2012" i="1"/>
  <c r="F728" i="1"/>
  <c r="E728" i="1"/>
  <c r="E1629" i="1"/>
  <c r="F1629" i="1"/>
  <c r="I2074" i="1"/>
  <c r="I1093" i="1"/>
  <c r="G2624" i="1"/>
  <c r="G2503" i="1"/>
  <c r="AH2090" i="1"/>
  <c r="G2354" i="1"/>
  <c r="U1239" i="1"/>
  <c r="I2196" i="1"/>
  <c r="F2510" i="1"/>
  <c r="E2510" i="1"/>
  <c r="AJ1100" i="1"/>
  <c r="AG1435" i="1"/>
  <c r="AF1435" i="1"/>
  <c r="AH2002" i="1"/>
  <c r="AJ2033" i="1"/>
  <c r="AJ1814" i="1"/>
  <c r="AJ1892" i="1"/>
  <c r="AH2470" i="1"/>
  <c r="AJ1300" i="1"/>
  <c r="AJ2407" i="1"/>
  <c r="AJ1187" i="1"/>
  <c r="AJ2462" i="1"/>
  <c r="AJ1778" i="1"/>
  <c r="AH945" i="1"/>
  <c r="AJ2555" i="1"/>
  <c r="AG1372" i="1"/>
  <c r="AF1372" i="1"/>
  <c r="AH2135" i="1"/>
  <c r="AH1739" i="1"/>
  <c r="AJ1622" i="1"/>
  <c r="AJ2626" i="1"/>
  <c r="AJ2348" i="1"/>
  <c r="AJ850" i="1"/>
  <c r="I1743" i="1"/>
  <c r="I985" i="1"/>
  <c r="G1016" i="1"/>
  <c r="I1507" i="1"/>
  <c r="I1602" i="1"/>
  <c r="G2353" i="1"/>
  <c r="G1092" i="1"/>
  <c r="G955" i="1"/>
  <c r="I1306" i="1"/>
  <c r="G2429" i="1"/>
  <c r="F2652" i="1"/>
  <c r="E2652" i="1"/>
  <c r="AJ2359" i="1"/>
  <c r="I1778" i="1"/>
  <c r="G1670" i="1"/>
  <c r="I1400" i="1"/>
  <c r="I2393" i="1"/>
  <c r="AH2593" i="1"/>
  <c r="G1450" i="1"/>
  <c r="I1932" i="1"/>
  <c r="I1252" i="1"/>
  <c r="E2629" i="1"/>
  <c r="F2629" i="1"/>
  <c r="AJ1277" i="1"/>
  <c r="F2560" i="1"/>
  <c r="E2560" i="1"/>
  <c r="E1851" i="1"/>
  <c r="F1851" i="1"/>
  <c r="G1268" i="1"/>
  <c r="G2245" i="1"/>
  <c r="G1189" i="1"/>
  <c r="AF1860" i="1"/>
  <c r="AG1860" i="1"/>
  <c r="F947" i="1"/>
  <c r="E947" i="1"/>
  <c r="F2049" i="1"/>
  <c r="E2049" i="1"/>
  <c r="I979" i="1"/>
  <c r="I2066" i="1"/>
  <c r="G2356" i="1"/>
  <c r="E1374" i="1"/>
  <c r="F1374" i="1"/>
  <c r="I2649" i="1"/>
  <c r="I2127" i="1"/>
  <c r="U1610" i="1"/>
  <c r="AJ812" i="1"/>
  <c r="E1204" i="1"/>
  <c r="F1204" i="1"/>
  <c r="E2287" i="1"/>
  <c r="F2287" i="1"/>
  <c r="I2388" i="1"/>
  <c r="G2142" i="1"/>
  <c r="I1720" i="1"/>
  <c r="AF1473" i="1"/>
  <c r="AG1473" i="1"/>
  <c r="E793" i="1"/>
  <c r="F793" i="1"/>
  <c r="G884" i="1"/>
  <c r="F1389" i="1"/>
  <c r="E1389" i="1"/>
  <c r="G2262" i="1"/>
  <c r="I2077" i="1"/>
  <c r="I2154" i="1"/>
  <c r="G2630" i="1"/>
  <c r="AG1217" i="1"/>
  <c r="AF1217" i="1"/>
  <c r="I1909" i="1"/>
  <c r="F2188" i="1"/>
  <c r="E2188" i="1"/>
  <c r="E910" i="1"/>
  <c r="F910" i="1"/>
  <c r="I946" i="1"/>
  <c r="AF1982" i="1"/>
  <c r="AG1982" i="1"/>
  <c r="E1958" i="1"/>
  <c r="F1958" i="1"/>
  <c r="G2521" i="1"/>
  <c r="I2475" i="1"/>
  <c r="F1028" i="1"/>
  <c r="E1028" i="1"/>
  <c r="I1531" i="1"/>
  <c r="I1343" i="1"/>
  <c r="E1935" i="1"/>
  <c r="F1935" i="1"/>
  <c r="I2010" i="1"/>
  <c r="AG818" i="1"/>
  <c r="AF818" i="1"/>
  <c r="G1721" i="1"/>
  <c r="G2512" i="1"/>
  <c r="E1395" i="1"/>
  <c r="F1395" i="1"/>
  <c r="I1223" i="1"/>
  <c r="G2706" i="1"/>
  <c r="AG2360" i="1"/>
  <c r="AF2360" i="1"/>
  <c r="AJ2035" i="1"/>
  <c r="I1620" i="1"/>
  <c r="AJ1923" i="1"/>
  <c r="E1634" i="1"/>
  <c r="F1634" i="1"/>
  <c r="AH1465" i="1"/>
  <c r="F926" i="1"/>
  <c r="E926" i="1"/>
  <c r="I1153" i="1"/>
  <c r="I1196" i="1"/>
  <c r="I2266" i="1"/>
  <c r="G2100" i="1"/>
  <c r="E1960" i="1"/>
  <c r="F1960" i="1"/>
  <c r="F2230" i="1"/>
  <c r="E2230" i="1"/>
  <c r="G2341" i="1"/>
  <c r="G1003" i="1"/>
  <c r="I1465" i="1"/>
  <c r="G2603" i="1"/>
  <c r="AJ1554" i="1"/>
  <c r="E1567" i="1"/>
  <c r="F1567" i="1"/>
  <c r="F2448" i="1"/>
  <c r="E2448" i="1"/>
  <c r="I1770" i="1"/>
  <c r="AH2072" i="1"/>
  <c r="G2275" i="1"/>
  <c r="E1785" i="1"/>
  <c r="F1785" i="1"/>
  <c r="F1363" i="1"/>
  <c r="E1363" i="1"/>
  <c r="AG935" i="1"/>
  <c r="AF935" i="1"/>
  <c r="AH1711" i="1"/>
  <c r="G2286" i="1"/>
  <c r="I2558" i="1"/>
  <c r="E1475" i="1"/>
  <c r="F1475" i="1"/>
  <c r="F961" i="1"/>
  <c r="E961" i="1"/>
  <c r="E2367" i="1"/>
  <c r="F2367" i="1"/>
  <c r="AJ831" i="1"/>
  <c r="I1416" i="1"/>
  <c r="G1730" i="1"/>
  <c r="G2479" i="1"/>
  <c r="I1623" i="1"/>
  <c r="I2082" i="1"/>
  <c r="I1519" i="1"/>
  <c r="E2350" i="1"/>
  <c r="F2350" i="1"/>
  <c r="AF2263" i="1"/>
  <c r="AG2263" i="1"/>
  <c r="I1974" i="1"/>
  <c r="G755" i="1"/>
  <c r="G1966" i="1"/>
  <c r="AF1491" i="1"/>
  <c r="AG1491" i="1"/>
  <c r="G1904" i="1"/>
  <c r="G2692" i="1"/>
  <c r="F2244" i="1"/>
  <c r="E2244" i="1"/>
  <c r="AJ886" i="1"/>
  <c r="F1617" i="1"/>
  <c r="E1617" i="1"/>
  <c r="I1141" i="1"/>
  <c r="I1084" i="1"/>
  <c r="AJ1789" i="1"/>
  <c r="G1250" i="1"/>
  <c r="I1788" i="1"/>
  <c r="F904" i="1"/>
  <c r="E904" i="1"/>
  <c r="AG1075" i="1"/>
  <c r="AF1075" i="1"/>
  <c r="E928" i="1"/>
  <c r="F928" i="1"/>
  <c r="G845" i="1"/>
  <c r="E2242" i="1"/>
  <c r="F2242" i="1"/>
  <c r="AJ1378" i="1"/>
  <c r="G1329" i="1"/>
  <c r="G1552" i="1"/>
  <c r="AH1559" i="1"/>
  <c r="AH1415" i="1"/>
  <c r="AJ1069" i="1"/>
  <c r="AJ2652" i="1"/>
  <c r="I866" i="1"/>
  <c r="AH1290" i="1"/>
  <c r="AF2509" i="1"/>
  <c r="AG2509" i="1"/>
  <c r="F2174" i="1"/>
  <c r="E2174" i="1"/>
  <c r="F1303" i="1"/>
  <c r="E1303" i="1"/>
  <c r="F2700" i="1"/>
  <c r="E2700" i="1"/>
  <c r="I1546" i="1"/>
  <c r="G723" i="1"/>
  <c r="I2037" i="1"/>
  <c r="F1540" i="1"/>
  <c r="E1540" i="1"/>
  <c r="AG1298" i="1"/>
  <c r="AF1298" i="1"/>
  <c r="F2207" i="1"/>
  <c r="E2207" i="1"/>
  <c r="I937" i="1"/>
  <c r="G2019" i="1"/>
  <c r="G2474" i="1"/>
  <c r="E1087" i="1"/>
  <c r="F1087" i="1"/>
  <c r="G2382" i="1"/>
  <c r="G2484" i="1"/>
  <c r="G1085" i="1"/>
  <c r="E1205" i="1"/>
  <c r="F1205" i="1"/>
  <c r="G1027" i="1"/>
  <c r="AH2087" i="1"/>
  <c r="AJ1599" i="1"/>
  <c r="AJ1108" i="1"/>
  <c r="AH1033" i="1"/>
  <c r="AF1865" i="1"/>
  <c r="AG1865" i="1"/>
  <c r="AJ1540" i="1"/>
  <c r="AJ2246" i="1"/>
  <c r="AH1991" i="1"/>
  <c r="AH706" i="1"/>
  <c r="AJ2366" i="1"/>
  <c r="AH1389" i="1"/>
  <c r="AH846" i="1"/>
  <c r="AJ1006" i="1"/>
  <c r="AH967" i="1"/>
  <c r="AJ1328" i="1"/>
  <c r="AJ993" i="1"/>
  <c r="AG802" i="1"/>
  <c r="AF802" i="1"/>
  <c r="AG1970" i="1"/>
  <c r="AF1970" i="1"/>
  <c r="AG2364" i="1"/>
  <c r="AF2364" i="1"/>
  <c r="AH1649" i="1"/>
  <c r="AJ2288" i="1"/>
  <c r="AF1287" i="1"/>
  <c r="AG1287" i="1"/>
  <c r="AJ2627" i="1"/>
  <c r="AH2178" i="1"/>
  <c r="AH2548" i="1"/>
  <c r="AJ872" i="1"/>
  <c r="AJ1099" i="1"/>
  <c r="AJ1504" i="1"/>
  <c r="AJ2387" i="1"/>
  <c r="AF2435" i="1"/>
  <c r="AG2435" i="1"/>
  <c r="AJ864" i="1"/>
  <c r="AJ2245" i="1"/>
  <c r="AH1792" i="1"/>
  <c r="AJ757" i="1"/>
  <c r="AJ2186" i="1"/>
  <c r="G1994" i="1"/>
  <c r="E1388" i="1"/>
  <c r="F1388" i="1"/>
  <c r="I940" i="1"/>
  <c r="AF2693" i="1"/>
  <c r="AG2693" i="1"/>
  <c r="F847" i="1"/>
  <c r="E847" i="1"/>
  <c r="I1144" i="1"/>
  <c r="E1826" i="1"/>
  <c r="F1826" i="1"/>
  <c r="F1941" i="1"/>
  <c r="E1941" i="1"/>
  <c r="E2278" i="1"/>
  <c r="F2278" i="1"/>
  <c r="E2355" i="1"/>
  <c r="F2355" i="1"/>
  <c r="G982" i="1"/>
  <c r="G907" i="1"/>
  <c r="I1746" i="1"/>
  <c r="G1106" i="1"/>
  <c r="G1419" i="1"/>
  <c r="U2506" i="1"/>
  <c r="W975" i="1"/>
  <c r="S1187" i="1"/>
  <c r="T1187" i="1"/>
  <c r="AH1381" i="1"/>
  <c r="U1260" i="1"/>
  <c r="U2502" i="1"/>
  <c r="U1533" i="1"/>
  <c r="W2537" i="1"/>
  <c r="U808" i="1"/>
  <c r="S2294" i="1"/>
  <c r="T2294" i="1"/>
  <c r="U2360" i="1"/>
  <c r="W1162" i="1"/>
  <c r="U2145" i="1"/>
  <c r="S2432" i="1"/>
  <c r="T2432" i="1"/>
  <c r="W2557" i="1"/>
  <c r="S1375" i="1"/>
  <c r="T1375" i="1"/>
  <c r="W2059" i="1"/>
  <c r="U1549" i="1"/>
  <c r="S758" i="1"/>
  <c r="T758" i="1"/>
  <c r="U851" i="1"/>
  <c r="U2119" i="1"/>
  <c r="T767" i="1"/>
  <c r="S767" i="1"/>
  <c r="W2176" i="1"/>
  <c r="W1230" i="1"/>
  <c r="U2255" i="1"/>
  <c r="W817" i="1"/>
  <c r="U1471" i="1"/>
  <c r="T1190" i="1"/>
  <c r="S1190" i="1"/>
  <c r="W2007" i="1"/>
  <c r="W936" i="1"/>
  <c r="W2018" i="1"/>
  <c r="T905" i="1"/>
  <c r="S905" i="1"/>
  <c r="W1331" i="1"/>
  <c r="T2091" i="1"/>
  <c r="S2091" i="1"/>
  <c r="AH2308" i="1"/>
  <c r="U2493" i="1"/>
  <c r="U2208" i="1"/>
  <c r="E1740" i="1"/>
  <c r="F1740" i="1"/>
  <c r="F1073" i="1"/>
  <c r="E1073" i="1"/>
  <c r="G2447" i="1"/>
  <c r="AH2189" i="1"/>
  <c r="AJ1488" i="1"/>
  <c r="AH2281" i="1"/>
  <c r="AH1299" i="1"/>
  <c r="AJ2213" i="1"/>
  <c r="AH1275" i="1"/>
  <c r="AG2275" i="1"/>
  <c r="AF2275" i="1"/>
  <c r="AH2341" i="1"/>
  <c r="AF2651" i="1"/>
  <c r="AG2651" i="1"/>
  <c r="AJ2325" i="1"/>
  <c r="AH1014" i="1"/>
  <c r="AH2131" i="1"/>
  <c r="AJ1432" i="1"/>
  <c r="AH1900" i="1"/>
  <c r="AH2637" i="1"/>
  <c r="AG2231" i="1"/>
  <c r="AF2231" i="1"/>
  <c r="AJ1460" i="1"/>
  <c r="AH2097" i="1"/>
  <c r="AJ1763" i="1"/>
  <c r="AF1524" i="1"/>
  <c r="AG1524" i="1"/>
  <c r="AH2471" i="1"/>
  <c r="AG1242" i="1"/>
  <c r="AF1242" i="1"/>
  <c r="AH1211" i="1"/>
  <c r="AJ1402" i="1"/>
  <c r="AF2561" i="1"/>
  <c r="AG2561" i="1"/>
  <c r="AJ902" i="1"/>
  <c r="AH1968" i="1"/>
  <c r="AJ2273" i="1"/>
  <c r="AF2140" i="1"/>
  <c r="AG2140" i="1"/>
  <c r="AH2249" i="1"/>
  <c r="AJ1301" i="1"/>
  <c r="AH783" i="1"/>
  <c r="AH2216" i="1"/>
  <c r="AF1837" i="1"/>
  <c r="AG1837" i="1"/>
  <c r="AH1669" i="1"/>
  <c r="F1291" i="1"/>
  <c r="E1291" i="1"/>
  <c r="I2183" i="1"/>
  <c r="I1382" i="1"/>
  <c r="E1805" i="1"/>
  <c r="F1805" i="1"/>
  <c r="W2506" i="1"/>
  <c r="W1692" i="1"/>
  <c r="AH2168" i="1"/>
  <c r="U1603" i="1"/>
  <c r="W2296" i="1"/>
  <c r="T2345" i="1"/>
  <c r="S2345" i="1"/>
  <c r="U931" i="1"/>
  <c r="W1564" i="1"/>
  <c r="S2491" i="1"/>
  <c r="T2491" i="1"/>
  <c r="U901" i="1"/>
  <c r="S1831" i="1"/>
  <c r="T1831" i="1"/>
  <c r="S1396" i="1"/>
  <c r="T1396" i="1"/>
  <c r="T1030" i="1"/>
  <c r="S1030" i="1"/>
  <c r="U896" i="1"/>
  <c r="U733" i="1"/>
  <c r="S1634" i="1"/>
  <c r="T1634" i="1"/>
  <c r="U1315" i="1"/>
  <c r="T721" i="1"/>
  <c r="S721" i="1"/>
  <c r="U837" i="1"/>
  <c r="U1200" i="1"/>
  <c r="S860" i="1"/>
  <c r="T860" i="1"/>
  <c r="W1791" i="1"/>
  <c r="T1907" i="1"/>
  <c r="S1907" i="1"/>
  <c r="W2433" i="1"/>
  <c r="U1922" i="1"/>
  <c r="W1651" i="1"/>
  <c r="W1625" i="1"/>
  <c r="T2084" i="1"/>
  <c r="S2084" i="1"/>
  <c r="U763" i="1"/>
  <c r="U1072" i="1"/>
  <c r="T2492" i="1"/>
  <c r="S2492" i="1"/>
  <c r="W2104" i="1"/>
  <c r="T1674" i="1"/>
  <c r="S1674" i="1"/>
  <c r="U2459" i="1"/>
  <c r="U2647" i="1"/>
  <c r="T1905" i="1"/>
  <c r="S1905" i="1"/>
  <c r="T2411" i="1"/>
  <c r="S2411" i="1"/>
  <c r="W2559" i="1"/>
  <c r="U1502" i="1"/>
  <c r="W2676" i="1"/>
  <c r="U1021" i="1"/>
  <c r="I1226" i="1"/>
  <c r="F726" i="1"/>
  <c r="E726" i="1"/>
  <c r="I1021" i="1"/>
  <c r="G2561" i="1"/>
  <c r="AJ875" i="1"/>
  <c r="AJ1468" i="1"/>
  <c r="AJ1929" i="1"/>
  <c r="AJ889" i="1"/>
  <c r="AJ1564" i="1"/>
  <c r="AH963" i="1"/>
  <c r="AH2326" i="1"/>
  <c r="AH1153" i="1"/>
  <c r="AJ1311" i="1"/>
  <c r="AJ1645" i="1"/>
  <c r="AJ1382" i="1"/>
  <c r="AJ1851" i="1"/>
  <c r="AJ2603" i="1"/>
  <c r="AJ2218" i="1"/>
  <c r="AJ752" i="1"/>
  <c r="AJ1843" i="1"/>
  <c r="AJ2625" i="1"/>
  <c r="AJ2107" i="1"/>
  <c r="AJ1148" i="1"/>
  <c r="AJ1535" i="1"/>
  <c r="AH1206" i="1"/>
  <c r="AJ2298" i="1"/>
  <c r="AJ2115" i="1"/>
  <c r="AJ2613" i="1"/>
  <c r="AH863" i="1"/>
  <c r="AH2666" i="1"/>
  <c r="AJ2255" i="1"/>
  <c r="AF2612" i="1"/>
  <c r="AG2612" i="1"/>
  <c r="AJ2480" i="1"/>
  <c r="AJ849" i="1"/>
  <c r="AG1130" i="1"/>
  <c r="AF1130" i="1"/>
  <c r="AH1394" i="1"/>
  <c r="AG2457" i="1"/>
  <c r="AF2457" i="1"/>
  <c r="AH1367" i="1"/>
  <c r="AJ2684" i="1"/>
  <c r="G2338" i="1"/>
  <c r="I2427" i="1"/>
  <c r="I2227" i="1"/>
  <c r="G939" i="1"/>
  <c r="W1532" i="1"/>
  <c r="U1249" i="1"/>
  <c r="W2494" i="1"/>
  <c r="U1477" i="1"/>
  <c r="W2113" i="1"/>
  <c r="S2143" i="1"/>
  <c r="T2143" i="1"/>
  <c r="S2426" i="1"/>
  <c r="T2426" i="1"/>
  <c r="U1690" i="1"/>
  <c r="S1644" i="1"/>
  <c r="T1644" i="1"/>
  <c r="W2654" i="1"/>
  <c r="U2052" i="1"/>
  <c r="W706" i="1"/>
  <c r="W841" i="1"/>
  <c r="U2390" i="1"/>
  <c r="W2584" i="1"/>
  <c r="S759" i="1"/>
  <c r="T759" i="1"/>
  <c r="T1511" i="1"/>
  <c r="S1511" i="1"/>
  <c r="U2499" i="1"/>
  <c r="T2403" i="1"/>
  <c r="S2403" i="1"/>
  <c r="T1199" i="1"/>
  <c r="S1199" i="1"/>
  <c r="W2704" i="1"/>
  <c r="U1983" i="1"/>
  <c r="T1020" i="1"/>
  <c r="S1020" i="1"/>
  <c r="U1736" i="1"/>
  <c r="S1161" i="1"/>
  <c r="T1161" i="1"/>
  <c r="U1056" i="1"/>
  <c r="T2349" i="1"/>
  <c r="S2349" i="1"/>
  <c r="T2167" i="1"/>
  <c r="S2167" i="1"/>
  <c r="T736" i="1"/>
  <c r="S736" i="1"/>
  <c r="W1080" i="1"/>
  <c r="W2378" i="1"/>
  <c r="W1078" i="1"/>
  <c r="W1798" i="1"/>
  <c r="T2471" i="1"/>
  <c r="S2471" i="1"/>
  <c r="W2643" i="1"/>
  <c r="W866" i="1"/>
  <c r="U2093" i="1"/>
  <c r="U2386" i="1"/>
  <c r="W1420" i="1"/>
  <c r="U2320" i="1"/>
  <c r="U1797" i="1"/>
  <c r="U1314" i="1"/>
  <c r="I1794" i="1"/>
  <c r="I2365" i="1"/>
  <c r="I1987" i="1"/>
  <c r="AF2227" i="1"/>
  <c r="AG2227" i="1"/>
  <c r="AH1194" i="1"/>
  <c r="AH1985" i="1"/>
  <c r="AJ1656" i="1"/>
  <c r="AF2024" i="1"/>
  <c r="AG2024" i="1"/>
  <c r="AH2161" i="1"/>
  <c r="AJ1563" i="1"/>
  <c r="AF856" i="1"/>
  <c r="AG856" i="1"/>
  <c r="AF1085" i="1"/>
  <c r="AG1085" i="1"/>
  <c r="AF1698" i="1"/>
  <c r="AG1698" i="1"/>
  <c r="AJ1265" i="1"/>
  <c r="AH2439" i="1"/>
  <c r="AF1013" i="1"/>
  <c r="AG1013" i="1"/>
  <c r="AJ2579" i="1"/>
  <c r="AH1266" i="1"/>
  <c r="AG1146" i="1"/>
  <c r="AF1146" i="1"/>
  <c r="AF784" i="1"/>
  <c r="AG784" i="1"/>
  <c r="AH1084" i="1"/>
  <c r="AF1123" i="1"/>
  <c r="AG1123" i="1"/>
  <c r="AJ2464" i="1"/>
  <c r="AG2197" i="1"/>
  <c r="AF2197" i="1"/>
  <c r="AJ1358" i="1"/>
  <c r="AJ1619" i="1"/>
  <c r="AH829" i="1"/>
  <c r="AJ1553" i="1"/>
  <c r="AH1230" i="1"/>
  <c r="AJ1743" i="1"/>
  <c r="AH826" i="1"/>
  <c r="AG2691" i="1"/>
  <c r="AF2691" i="1"/>
  <c r="AJ2401" i="1"/>
  <c r="AF1646" i="1"/>
  <c r="AG1646" i="1"/>
  <c r="AJ1421" i="1"/>
  <c r="AH879" i="1"/>
  <c r="AH2327" i="1"/>
  <c r="AJ1510" i="1"/>
  <c r="G1715" i="1"/>
  <c r="E2413" i="1"/>
  <c r="F2413" i="1"/>
  <c r="E1462" i="1"/>
  <c r="F1462" i="1"/>
  <c r="U2148" i="1"/>
  <c r="S1320" i="1"/>
  <c r="T1320" i="1"/>
  <c r="U1978" i="1"/>
  <c r="T826" i="1"/>
  <c r="S826" i="1"/>
  <c r="U2645" i="1"/>
  <c r="W2220" i="1"/>
  <c r="U1495" i="1"/>
  <c r="W1456" i="1"/>
  <c r="U1808" i="1"/>
  <c r="W2303" i="1"/>
  <c r="U1480" i="1"/>
  <c r="U1881" i="1"/>
  <c r="W1175" i="1"/>
  <c r="U1408" i="1"/>
  <c r="W1198" i="1"/>
  <c r="T725" i="1"/>
  <c r="S725" i="1"/>
  <c r="W1450" i="1"/>
  <c r="W908" i="1"/>
  <c r="W1611" i="1"/>
  <c r="W724" i="1"/>
  <c r="T1413" i="1"/>
  <c r="S1413" i="1"/>
  <c r="U1113" i="1"/>
  <c r="U1812" i="1"/>
  <c r="T1747" i="1"/>
  <c r="S1747" i="1"/>
  <c r="W1284" i="1"/>
  <c r="W2366" i="1"/>
  <c r="W1891" i="1"/>
  <c r="W2020" i="1"/>
  <c r="S2600" i="1"/>
  <c r="T2600" i="1"/>
  <c r="T825" i="1"/>
  <c r="S825" i="1"/>
  <c r="T1125" i="1"/>
  <c r="S1125" i="1"/>
  <c r="S1601" i="1"/>
  <c r="T1601" i="1"/>
  <c r="W1032" i="1"/>
  <c r="W1193" i="1"/>
  <c r="U2086" i="1"/>
  <c r="U2321" i="1"/>
  <c r="T2076" i="1"/>
  <c r="S2076" i="1"/>
  <c r="U2274" i="1"/>
  <c r="U2401" i="1"/>
  <c r="S961" i="1"/>
  <c r="T961" i="1"/>
  <c r="W2626" i="1"/>
  <c r="AH1248" i="1"/>
  <c r="E2417" i="1"/>
  <c r="F2417" i="1"/>
  <c r="I1026" i="1"/>
  <c r="G1120" i="1"/>
  <c r="AJ2148" i="1"/>
  <c r="AH719" i="1"/>
  <c r="AH1109" i="1"/>
  <c r="AJ1757" i="1"/>
  <c r="AJ1785" i="1"/>
  <c r="AJ2003" i="1"/>
  <c r="AJ1930" i="1"/>
  <c r="AF2608" i="1"/>
  <c r="AG2608" i="1"/>
  <c r="AH2629" i="1"/>
  <c r="AJ2015" i="1"/>
  <c r="AJ975" i="1"/>
  <c r="AJ1202" i="1"/>
  <c r="AH962" i="1"/>
  <c r="AF1890" i="1"/>
  <c r="AG1890" i="1"/>
  <c r="AJ1719" i="1"/>
  <c r="AJ833" i="1"/>
  <c r="AJ1061" i="1"/>
  <c r="AJ2267" i="1"/>
  <c r="AJ1131" i="1"/>
  <c r="AH1114" i="1"/>
  <c r="AH1963" i="1"/>
  <c r="AG1595" i="1"/>
  <c r="AF1595" i="1"/>
  <c r="AH1349" i="1"/>
  <c r="E887" i="1"/>
  <c r="F887" i="1"/>
  <c r="G2704" i="1"/>
  <c r="I1086" i="1"/>
  <c r="AJ2073" i="1"/>
  <c r="G2187" i="1"/>
  <c r="G1257" i="1"/>
  <c r="G1399" i="1"/>
  <c r="I1386" i="1"/>
  <c r="F1501" i="1"/>
  <c r="E1501" i="1"/>
  <c r="E2408" i="1"/>
  <c r="F2408" i="1"/>
  <c r="I2584" i="1"/>
  <c r="G2064" i="1"/>
  <c r="I2504" i="1"/>
  <c r="AH1342" i="1"/>
  <c r="G744" i="1"/>
  <c r="G1154" i="1"/>
  <c r="I2024" i="1"/>
  <c r="G2571" i="1"/>
  <c r="I1929" i="1"/>
  <c r="G1925" i="1"/>
  <c r="AJ2194" i="1"/>
  <c r="I2152" i="1"/>
  <c r="G1296" i="1"/>
  <c r="I1265" i="1"/>
  <c r="I840" i="1"/>
  <c r="G1550" i="1"/>
  <c r="G1844" i="1"/>
  <c r="I765" i="1"/>
  <c r="G896" i="1"/>
  <c r="AH2469" i="1"/>
  <c r="E820" i="1"/>
  <c r="F820" i="1"/>
  <c r="G1946" i="1"/>
  <c r="AJ1446" i="1"/>
  <c r="G1013" i="1"/>
  <c r="E1008" i="1"/>
  <c r="F1008" i="1"/>
  <c r="I1710" i="1"/>
  <c r="AG2472" i="1"/>
  <c r="AF2472" i="1"/>
  <c r="F1434" i="1"/>
  <c r="E1434" i="1"/>
  <c r="G1131" i="1"/>
  <c r="AH1536" i="1"/>
  <c r="E2531" i="1"/>
  <c r="F2531" i="1"/>
  <c r="AJ1135" i="1"/>
  <c r="I2446" i="1"/>
  <c r="E2139" i="1"/>
  <c r="F2139" i="1"/>
  <c r="U886" i="1"/>
  <c r="U1817" i="1"/>
  <c r="W1118" i="1"/>
  <c r="W2479" i="1"/>
  <c r="W1726" i="1"/>
  <c r="S1447" i="1"/>
  <c r="T1447" i="1"/>
  <c r="U840" i="1"/>
  <c r="U1387" i="1"/>
  <c r="U2623" i="1"/>
  <c r="T2521" i="1"/>
  <c r="S2521" i="1"/>
  <c r="U823" i="1"/>
  <c r="S1019" i="1"/>
  <c r="T1019" i="1"/>
  <c r="W1728" i="1"/>
  <c r="S1889" i="1"/>
  <c r="T1889" i="1"/>
  <c r="T1059" i="1"/>
  <c r="S1059" i="1"/>
  <c r="U1136" i="1"/>
  <c r="S739" i="1"/>
  <c r="T739" i="1"/>
  <c r="T2235" i="1"/>
  <c r="S2235" i="1"/>
  <c r="T2246" i="1"/>
  <c r="S2246" i="1"/>
  <c r="U1989" i="1"/>
  <c r="S1796" i="1"/>
  <c r="T1796" i="1"/>
  <c r="S1727" i="1"/>
  <c r="T1727" i="1"/>
  <c r="S1338" i="1"/>
  <c r="T1338" i="1"/>
  <c r="W1151" i="1"/>
  <c r="W2361" i="1"/>
  <c r="T2592" i="1"/>
  <c r="S2592" i="1"/>
  <c r="T2178" i="1"/>
  <c r="S2178" i="1"/>
  <c r="W1859" i="1"/>
  <c r="T760" i="1"/>
  <c r="S760" i="1"/>
  <c r="T2466" i="1"/>
  <c r="S2466" i="1"/>
  <c r="W2554" i="1"/>
  <c r="U1809" i="1"/>
  <c r="U2352" i="1"/>
  <c r="S2080" i="1"/>
  <c r="T2080" i="1"/>
  <c r="U2254" i="1"/>
  <c r="W723" i="1"/>
  <c r="W2497" i="1"/>
  <c r="U1697" i="1"/>
  <c r="I863" i="1"/>
  <c r="AG1076" i="1"/>
  <c r="AF1076" i="1"/>
  <c r="AF726" i="1"/>
  <c r="AG726" i="1"/>
  <c r="AG976" i="1"/>
  <c r="AF976" i="1"/>
  <c r="G2605" i="1"/>
  <c r="I1090" i="1"/>
  <c r="G1338" i="1"/>
  <c r="F2345" i="1"/>
  <c r="E2345" i="1"/>
  <c r="AH1501" i="1"/>
  <c r="F2357" i="1"/>
  <c r="E2357" i="1"/>
  <c r="I2405" i="1"/>
  <c r="F870" i="1"/>
  <c r="E870" i="1"/>
  <c r="E2030" i="1"/>
  <c r="F2030" i="1"/>
  <c r="G1361" i="1"/>
  <c r="G2441" i="1"/>
  <c r="AJ1909" i="1"/>
  <c r="G1912" i="1"/>
  <c r="AJ2631" i="1"/>
  <c r="G1138" i="1"/>
  <c r="AJ815" i="1"/>
  <c r="G1239" i="1"/>
  <c r="F2237" i="1"/>
  <c r="E2237" i="1"/>
  <c r="AJ859" i="1"/>
  <c r="I2283" i="1"/>
  <c r="I2011" i="1"/>
  <c r="AG2062" i="1"/>
  <c r="AF2062" i="1"/>
  <c r="I1240" i="1"/>
  <c r="G1508" i="1"/>
  <c r="I1050" i="1"/>
  <c r="F875" i="1"/>
  <c r="E875" i="1"/>
  <c r="G1735" i="1"/>
  <c r="G1266" i="1"/>
  <c r="E2017" i="1"/>
  <c r="F2017" i="1"/>
  <c r="E1197" i="1"/>
  <c r="F1197" i="1"/>
  <c r="I1903" i="1"/>
  <c r="F1072" i="1"/>
  <c r="E1072" i="1"/>
  <c r="F857" i="1"/>
  <c r="E857" i="1"/>
  <c r="AJ2373" i="1"/>
  <c r="G810" i="1"/>
  <c r="G1046" i="1"/>
  <c r="G1466" i="1"/>
  <c r="AG2583" i="1"/>
  <c r="AF2583" i="1"/>
  <c r="I1500" i="1"/>
  <c r="G2027" i="1"/>
  <c r="G1736" i="1"/>
  <c r="G1921" i="1"/>
  <c r="F1991" i="1"/>
  <c r="E1991" i="1"/>
  <c r="I754" i="1"/>
  <c r="U1459" i="1"/>
  <c r="AH1816" i="1"/>
  <c r="AH806" i="1"/>
  <c r="I927" i="1"/>
  <c r="I1708" i="1"/>
  <c r="G1372" i="1"/>
  <c r="I1690" i="1"/>
  <c r="AF1848" i="1"/>
  <c r="AG1848" i="1"/>
  <c r="G1506" i="1"/>
  <c r="E729" i="1"/>
  <c r="F729" i="1"/>
  <c r="I1484" i="1"/>
  <c r="AG1678" i="1"/>
  <c r="AF1678" i="1"/>
  <c r="F2368" i="1"/>
  <c r="E2368" i="1"/>
  <c r="I1325" i="1"/>
  <c r="I1918" i="1"/>
  <c r="E1035" i="1"/>
  <c r="F1035" i="1"/>
  <c r="I2425" i="1"/>
  <c r="I2157" i="1"/>
  <c r="G2524" i="1"/>
  <c r="AF1373" i="1"/>
  <c r="AG1373" i="1"/>
  <c r="I1901" i="1"/>
  <c r="F2470" i="1"/>
  <c r="E2470" i="1"/>
  <c r="G1900" i="1"/>
  <c r="E1938" i="1"/>
  <c r="F1938" i="1"/>
  <c r="I784" i="1"/>
  <c r="F2543" i="1"/>
  <c r="E2543" i="1"/>
  <c r="E1313" i="1"/>
  <c r="F1313" i="1"/>
  <c r="E1667" i="1"/>
  <c r="F1667" i="1"/>
  <c r="G2440" i="1"/>
  <c r="F854" i="1"/>
  <c r="E854" i="1"/>
  <c r="I2570" i="1"/>
  <c r="AH2005" i="1"/>
  <c r="E2636" i="1"/>
  <c r="F2636" i="1"/>
  <c r="F2255" i="1"/>
  <c r="E2255" i="1"/>
  <c r="AJ1561" i="1"/>
  <c r="F1444" i="1"/>
  <c r="E1444" i="1"/>
  <c r="G1943" i="1"/>
  <c r="I1628" i="1"/>
  <c r="AH2466" i="1"/>
  <c r="E2579" i="1"/>
  <c r="F2579" i="1"/>
  <c r="G809" i="1"/>
  <c r="I1421" i="1"/>
  <c r="I1578" i="1"/>
  <c r="AF2012" i="1"/>
  <c r="AG2012" i="1"/>
  <c r="G728" i="1"/>
  <c r="G1629" i="1"/>
  <c r="G2074" i="1"/>
  <c r="G1093" i="1"/>
  <c r="F2624" i="1"/>
  <c r="E2624" i="1"/>
  <c r="F2503" i="1"/>
  <c r="E2503" i="1"/>
  <c r="AG2090" i="1"/>
  <c r="AF2090" i="1"/>
  <c r="F2354" i="1"/>
  <c r="E2354" i="1"/>
  <c r="U2622" i="1"/>
  <c r="G2196" i="1"/>
  <c r="G2510" i="1"/>
  <c r="AH1100" i="1"/>
  <c r="AH1435" i="1"/>
  <c r="AJ2002" i="1"/>
  <c r="AF2033" i="1"/>
  <c r="AG2033" i="1"/>
  <c r="AF1814" i="1"/>
  <c r="AG1814" i="1"/>
  <c r="AH1892" i="1"/>
  <c r="AF2470" i="1"/>
  <c r="AG2470" i="1"/>
  <c r="AH1300" i="1"/>
  <c r="AH2407" i="1"/>
  <c r="AF1187" i="1"/>
  <c r="AG1187" i="1"/>
  <c r="AH2462" i="1"/>
  <c r="AH1778" i="1"/>
  <c r="AJ945" i="1"/>
  <c r="AG2555" i="1"/>
  <c r="AF2555" i="1"/>
  <c r="AH1372" i="1"/>
  <c r="AJ2135" i="1"/>
  <c r="AG1739" i="1"/>
  <c r="AF1739" i="1"/>
  <c r="AF1622" i="1"/>
  <c r="AG1622" i="1"/>
  <c r="AH2626" i="1"/>
  <c r="AF2348" i="1"/>
  <c r="AG2348" i="1"/>
  <c r="AH850" i="1"/>
  <c r="G1743" i="1"/>
  <c r="E985" i="1"/>
  <c r="F985" i="1"/>
  <c r="F1016" i="1"/>
  <c r="E1016" i="1"/>
  <c r="G1507" i="1"/>
  <c r="F1602" i="1"/>
  <c r="E1602" i="1"/>
  <c r="E2353" i="1"/>
  <c r="F2353" i="1"/>
  <c r="G2223" i="1"/>
  <c r="G2319" i="1"/>
  <c r="G906" i="1"/>
  <c r="I867" i="1"/>
  <c r="G855" i="1"/>
  <c r="AH2359" i="1"/>
  <c r="E1778" i="1"/>
  <c r="F1778" i="1"/>
  <c r="I1670" i="1"/>
  <c r="F1400" i="1"/>
  <c r="E1400" i="1"/>
  <c r="G2393" i="1"/>
  <c r="AJ1054" i="1"/>
  <c r="E2129" i="1"/>
  <c r="F2129" i="1"/>
  <c r="I2578" i="1"/>
  <c r="I2416" i="1"/>
  <c r="AJ2311" i="1"/>
  <c r="G766" i="1"/>
  <c r="G1206" i="1"/>
  <c r="I2445" i="1"/>
  <c r="E1189" i="1"/>
  <c r="F1189" i="1"/>
  <c r="I2363" i="1"/>
  <c r="I947" i="1"/>
  <c r="I2595" i="1"/>
  <c r="F979" i="1"/>
  <c r="E979" i="1"/>
  <c r="G2066" i="1"/>
  <c r="E2356" i="1"/>
  <c r="F2356" i="1"/>
  <c r="G1374" i="1"/>
  <c r="F2649" i="1"/>
  <c r="E2649" i="1"/>
  <c r="T1610" i="1"/>
  <c r="S1610" i="1"/>
  <c r="AF812" i="1"/>
  <c r="AG812" i="1"/>
  <c r="I1204" i="1"/>
  <c r="G2287" i="1"/>
  <c r="G2388" i="1"/>
  <c r="E2142" i="1"/>
  <c r="F2142" i="1"/>
  <c r="G1720" i="1"/>
  <c r="AJ2406" i="1"/>
  <c r="I934" i="1"/>
  <c r="E2192" i="1"/>
  <c r="F2192" i="1"/>
  <c r="E2194" i="1"/>
  <c r="F2194" i="1"/>
  <c r="I2262" i="1"/>
  <c r="E2077" i="1"/>
  <c r="F2077" i="1"/>
  <c r="G2154" i="1"/>
  <c r="I2630" i="1"/>
  <c r="AJ1082" i="1"/>
  <c r="G742" i="1"/>
  <c r="G2069" i="1"/>
  <c r="G2686" i="1"/>
  <c r="AH1605" i="1"/>
  <c r="G2401" i="1"/>
  <c r="I2535" i="1"/>
  <c r="G1193" i="1"/>
  <c r="I2155" i="1"/>
  <c r="I1199" i="1"/>
  <c r="G2671" i="1"/>
  <c r="I1877" i="1"/>
  <c r="AH818" i="1"/>
  <c r="I1721" i="1"/>
  <c r="I2512" i="1"/>
  <c r="G1395" i="1"/>
  <c r="E1223" i="1"/>
  <c r="F1223" i="1"/>
  <c r="F2706" i="1"/>
  <c r="E2706" i="1"/>
  <c r="AH2360" i="1"/>
  <c r="AH2035" i="1"/>
  <c r="AH1923" i="1"/>
  <c r="G1634" i="1"/>
  <c r="G1103" i="1"/>
  <c r="AF1465" i="1"/>
  <c r="AG1465" i="1"/>
  <c r="G926" i="1"/>
  <c r="E1153" i="1"/>
  <c r="F1153" i="1"/>
  <c r="E1196" i="1"/>
  <c r="F1196" i="1"/>
  <c r="E2266" i="1"/>
  <c r="F2266" i="1"/>
  <c r="F2100" i="1"/>
  <c r="E2100" i="1"/>
  <c r="I1960" i="1"/>
  <c r="I2230" i="1"/>
  <c r="I2341" i="1"/>
  <c r="F1003" i="1"/>
  <c r="E1003" i="1"/>
  <c r="E1465" i="1"/>
  <c r="F1465" i="1"/>
  <c r="I2603" i="1"/>
  <c r="I2351" i="1"/>
  <c r="I720" i="1"/>
  <c r="G2259" i="1"/>
  <c r="I1183" i="1"/>
  <c r="I1126" i="1"/>
  <c r="I2321" i="1"/>
  <c r="I2107" i="1"/>
  <c r="G1600" i="1"/>
  <c r="I819" i="1"/>
  <c r="G2676" i="1"/>
  <c r="AH935" i="1"/>
  <c r="AJ1711" i="1"/>
  <c r="AJ1481" i="1"/>
  <c r="I749" i="1"/>
  <c r="AJ2355" i="1"/>
  <c r="I2539" i="1"/>
  <c r="I1665" i="1"/>
  <c r="I780" i="1"/>
  <c r="AH831" i="1"/>
  <c r="G1416" i="1"/>
  <c r="F1730" i="1"/>
  <c r="E1730" i="1"/>
  <c r="I2479" i="1"/>
  <c r="G1623" i="1"/>
  <c r="E2082" i="1"/>
  <c r="F2082" i="1"/>
  <c r="G1519" i="1"/>
  <c r="I2350" i="1"/>
  <c r="AH2263" i="1"/>
  <c r="G1974" i="1"/>
  <c r="F755" i="1"/>
  <c r="E755" i="1"/>
  <c r="F1966" i="1"/>
  <c r="E1966" i="1"/>
  <c r="AH936" i="1"/>
  <c r="I914" i="1"/>
  <c r="G1308" i="1"/>
  <c r="G1706" i="1"/>
  <c r="AH886" i="1"/>
  <c r="G1617" i="1"/>
  <c r="G1141" i="1"/>
  <c r="G1084" i="1"/>
  <c r="AG1789" i="1"/>
  <c r="AF1789" i="1"/>
  <c r="F1250" i="1"/>
  <c r="E1250" i="1"/>
  <c r="F1788" i="1"/>
  <c r="E1788" i="1"/>
  <c r="G904" i="1"/>
  <c r="AJ1336" i="1"/>
  <c r="G2611" i="1"/>
  <c r="I1337" i="1"/>
  <c r="I1821" i="1"/>
  <c r="AG1378" i="1"/>
  <c r="AF1378" i="1"/>
  <c r="I1329" i="1"/>
  <c r="I1552" i="1"/>
  <c r="AG1559" i="1"/>
  <c r="AF1559" i="1"/>
  <c r="AG1415" i="1"/>
  <c r="AF1415" i="1"/>
  <c r="AG1069" i="1"/>
  <c r="AF1069" i="1"/>
  <c r="AH2652" i="1"/>
  <c r="G1751" i="1"/>
  <c r="I1042" i="1"/>
  <c r="F2612" i="1"/>
  <c r="E2612" i="1"/>
  <c r="I1497" i="1"/>
  <c r="I1691" i="1"/>
  <c r="AH954" i="1"/>
  <c r="I1473" i="1"/>
  <c r="I1047" i="1"/>
  <c r="I1428" i="1"/>
  <c r="AJ1298" i="1"/>
  <c r="I2207" i="1"/>
  <c r="F937" i="1"/>
  <c r="E937" i="1"/>
  <c r="I2019" i="1"/>
  <c r="AJ1927" i="1"/>
  <c r="I1502" i="1"/>
  <c r="I1914" i="1"/>
  <c r="I1749" i="1"/>
  <c r="AF1611" i="1"/>
  <c r="AG1611" i="1"/>
  <c r="AJ1689" i="1"/>
  <c r="I1967" i="1"/>
  <c r="I1647" i="1"/>
  <c r="E2175" i="1"/>
  <c r="F2175" i="1"/>
  <c r="I2016" i="1"/>
  <c r="AH2148" i="1"/>
  <c r="AJ719" i="1"/>
  <c r="AF1109" i="1"/>
  <c r="AG1109" i="1"/>
  <c r="AG1757" i="1"/>
  <c r="AF1757" i="1"/>
  <c r="AH1785" i="1"/>
  <c r="AH2003" i="1"/>
  <c r="AH1930" i="1"/>
  <c r="AH2608" i="1"/>
  <c r="AJ2629" i="1"/>
  <c r="AH2015" i="1"/>
  <c r="AG975" i="1"/>
  <c r="AF975" i="1"/>
  <c r="AH1202" i="1"/>
  <c r="AJ962" i="1"/>
  <c r="AH1890" i="1"/>
  <c r="AH1719" i="1"/>
  <c r="AF833" i="1"/>
  <c r="AG833" i="1"/>
  <c r="AH1061" i="1"/>
  <c r="AH2267" i="1"/>
  <c r="AH1131" i="1"/>
  <c r="AJ1114" i="1"/>
  <c r="AG1963" i="1"/>
  <c r="AF1963" i="1"/>
  <c r="AJ1595" i="1"/>
  <c r="AJ1349" i="1"/>
  <c r="I887" i="1"/>
  <c r="E2704" i="1"/>
  <c r="F2704" i="1"/>
  <c r="E1086" i="1"/>
  <c r="F1086" i="1"/>
  <c r="AH2073" i="1"/>
  <c r="I2187" i="1"/>
  <c r="I1257" i="1"/>
  <c r="I1399" i="1"/>
  <c r="AF1240" i="1"/>
  <c r="AG1240" i="1"/>
  <c r="I1490" i="1"/>
  <c r="I951" i="1"/>
  <c r="G1913" i="1"/>
  <c r="F2584" i="1"/>
  <c r="E2584" i="1"/>
  <c r="E2064" i="1"/>
  <c r="F2064" i="1"/>
  <c r="E2504" i="1"/>
  <c r="F2504" i="1"/>
  <c r="AJ1342" i="1"/>
  <c r="I744" i="1"/>
  <c r="F1154" i="1"/>
  <c r="E1154" i="1"/>
  <c r="G2024" i="1"/>
  <c r="I2571" i="1"/>
  <c r="F1929" i="1"/>
  <c r="E1929" i="1"/>
  <c r="E1925" i="1"/>
  <c r="F1925" i="1"/>
  <c r="AH2194" i="1"/>
  <c r="G2152" i="1"/>
  <c r="I1296" i="1"/>
  <c r="G1265" i="1"/>
  <c r="G840" i="1"/>
  <c r="I1550" i="1"/>
  <c r="AH1704" i="1"/>
  <c r="I1844" i="1"/>
  <c r="G765" i="1"/>
  <c r="I896" i="1"/>
  <c r="G1117" i="1"/>
  <c r="E2608" i="1"/>
  <c r="F2608" i="1"/>
  <c r="G2086" i="1"/>
  <c r="AH1147" i="1"/>
  <c r="I1499" i="1"/>
  <c r="G874" i="1"/>
  <c r="F1535" i="1"/>
  <c r="E1535" i="1"/>
  <c r="I2050" i="1"/>
  <c r="AF1536" i="1"/>
  <c r="AG1536" i="1"/>
  <c r="G2531" i="1"/>
  <c r="AH1135" i="1"/>
  <c r="F2446" i="1"/>
  <c r="E2446" i="1"/>
  <c r="I2139" i="1"/>
  <c r="W1563" i="1"/>
  <c r="W1769" i="1"/>
  <c r="U1118" i="1"/>
  <c r="U2467" i="1"/>
  <c r="U1940" i="1"/>
  <c r="W820" i="1"/>
  <c r="S1417" i="1"/>
  <c r="T1417" i="1"/>
  <c r="W1141" i="1"/>
  <c r="W1318" i="1"/>
  <c r="T1608" i="1"/>
  <c r="S1608" i="1"/>
  <c r="W1302" i="1"/>
  <c r="U2038" i="1"/>
  <c r="U2423" i="1"/>
  <c r="W920" i="1"/>
  <c r="U1841" i="1"/>
  <c r="U1524" i="1"/>
  <c r="S1001" i="1"/>
  <c r="T1001" i="1"/>
  <c r="U1687" i="1"/>
  <c r="S2646" i="1"/>
  <c r="T2646" i="1"/>
  <c r="W2602" i="1"/>
  <c r="W1128" i="1"/>
  <c r="U2356" i="1"/>
  <c r="U1661" i="1"/>
  <c r="W831" i="1"/>
  <c r="W996" i="1"/>
  <c r="W1937" i="1"/>
  <c r="U2697" i="1"/>
  <c r="U2064" i="1"/>
  <c r="U801" i="1"/>
  <c r="T2229" i="1"/>
  <c r="S2229" i="1"/>
  <c r="T2554" i="1"/>
  <c r="S2554" i="1"/>
  <c r="W942" i="1"/>
  <c r="U1452" i="1"/>
  <c r="W1795" i="1"/>
  <c r="S723" i="1"/>
  <c r="T723" i="1"/>
  <c r="W2320" i="1"/>
  <c r="T1697" i="1"/>
  <c r="S1697" i="1"/>
  <c r="E863" i="1"/>
  <c r="F863" i="1"/>
  <c r="AF1833" i="1"/>
  <c r="AG1833" i="1"/>
  <c r="AF1253" i="1"/>
  <c r="AG1253" i="1"/>
  <c r="AJ1097" i="1"/>
  <c r="E2605" i="1"/>
  <c r="F2605" i="1"/>
  <c r="I715" i="1"/>
  <c r="G1090" i="1"/>
  <c r="I1338" i="1"/>
  <c r="I1711" i="1"/>
  <c r="AF1501" i="1"/>
  <c r="AG1501" i="1"/>
  <c r="I2357" i="1"/>
  <c r="G2405" i="1"/>
  <c r="I870" i="1"/>
  <c r="I2030" i="1"/>
  <c r="E1361" i="1"/>
  <c r="F1361" i="1"/>
  <c r="AJ909" i="1"/>
  <c r="I2181" i="1"/>
  <c r="AH1909" i="1"/>
  <c r="AH2631" i="1"/>
  <c r="I1138" i="1"/>
  <c r="AG815" i="1"/>
  <c r="AF815" i="1"/>
  <c r="E1239" i="1"/>
  <c r="F1239" i="1"/>
  <c r="AG859" i="1"/>
  <c r="AF859" i="1"/>
  <c r="G2283" i="1"/>
  <c r="F2011" i="1"/>
  <c r="E2011" i="1"/>
  <c r="AJ2062" i="1"/>
  <c r="G1240" i="1"/>
  <c r="I1508" i="1"/>
  <c r="G1050" i="1"/>
  <c r="AJ1588" i="1"/>
  <c r="I817" i="1"/>
  <c r="I1676" i="1"/>
  <c r="E1460" i="1"/>
  <c r="F1460" i="1"/>
  <c r="I1954" i="1"/>
  <c r="AJ2117" i="1"/>
  <c r="I2253" i="1"/>
  <c r="G2186" i="1"/>
  <c r="G1302" i="1"/>
  <c r="E1332" i="1"/>
  <c r="F1332" i="1"/>
  <c r="AH2373" i="1"/>
  <c r="I810" i="1"/>
  <c r="I1046" i="1"/>
  <c r="I1466" i="1"/>
  <c r="AH2583" i="1"/>
  <c r="E1500" i="1"/>
  <c r="F1500" i="1"/>
  <c r="E2027" i="1"/>
  <c r="F2027" i="1"/>
  <c r="E1736" i="1"/>
  <c r="F1736" i="1"/>
  <c r="I1921" i="1"/>
  <c r="I1991" i="1"/>
  <c r="F2588" i="1"/>
  <c r="E2588" i="1"/>
  <c r="W1459" i="1"/>
  <c r="AG1816" i="1"/>
  <c r="AF1816" i="1"/>
  <c r="AF806" i="1"/>
  <c r="AG806" i="1"/>
  <c r="AJ2648" i="1"/>
  <c r="E927" i="1"/>
  <c r="F927" i="1"/>
  <c r="G1708" i="1"/>
  <c r="F1372" i="1"/>
  <c r="E1372" i="1"/>
  <c r="F1690" i="1"/>
  <c r="E1690" i="1"/>
  <c r="AH1848" i="1"/>
  <c r="E1506" i="1"/>
  <c r="F1506" i="1"/>
  <c r="G729" i="1"/>
  <c r="G1484" i="1"/>
  <c r="AH1678" i="1"/>
  <c r="G2368" i="1"/>
  <c r="G1325" i="1"/>
  <c r="G1918" i="1"/>
  <c r="G1035" i="1"/>
  <c r="F2425" i="1"/>
  <c r="E2425" i="1"/>
  <c r="G2157" i="1"/>
  <c r="I2524" i="1"/>
  <c r="AH1373" i="1"/>
  <c r="F1901" i="1"/>
  <c r="E1901" i="1"/>
  <c r="G2470" i="1"/>
  <c r="F1900" i="1"/>
  <c r="E1900" i="1"/>
  <c r="I1938" i="1"/>
  <c r="AJ2590" i="1"/>
  <c r="E941" i="1"/>
  <c r="F941" i="1"/>
  <c r="G2594" i="1"/>
  <c r="G1548" i="1"/>
  <c r="E2696" i="1"/>
  <c r="F2696" i="1"/>
  <c r="G2302" i="1"/>
  <c r="G1485" i="1"/>
  <c r="AF2005" i="1"/>
  <c r="AG2005" i="1"/>
  <c r="G2636" i="1"/>
  <c r="I2255" i="1"/>
  <c r="AF1561" i="1"/>
  <c r="AG1561" i="1"/>
  <c r="G1444" i="1"/>
  <c r="E1943" i="1"/>
  <c r="F1943" i="1"/>
  <c r="F1628" i="1"/>
  <c r="E1628" i="1"/>
  <c r="AF2466" i="1"/>
  <c r="AG2466" i="1"/>
  <c r="G2579" i="1"/>
  <c r="E809" i="1"/>
  <c r="F809" i="1"/>
  <c r="E1421" i="1"/>
  <c r="F1421" i="1"/>
  <c r="AH2244" i="1"/>
  <c r="G1578" i="1"/>
  <c r="AF1823" i="1"/>
  <c r="AG1823" i="1"/>
  <c r="G1961" i="1"/>
  <c r="F2074" i="1"/>
  <c r="E2074" i="1"/>
  <c r="E1093" i="1"/>
  <c r="F1093" i="1"/>
  <c r="G2689" i="1"/>
  <c r="I1545" i="1"/>
  <c r="G1737" i="1"/>
  <c r="W2622" i="1"/>
  <c r="G2200" i="1"/>
  <c r="E1734" i="1"/>
  <c r="F1734" i="1"/>
  <c r="AF1100" i="1"/>
  <c r="AG1100" i="1"/>
  <c r="AJ1435" i="1"/>
  <c r="AF2002" i="1"/>
  <c r="AG2002" i="1"/>
  <c r="AH2033" i="1"/>
  <c r="AH1814" i="1"/>
  <c r="AF1892" i="1"/>
  <c r="AG1892" i="1"/>
  <c r="AJ2470" i="1"/>
  <c r="AG1300" i="1"/>
  <c r="AF1300" i="1"/>
  <c r="AF2407" i="1"/>
  <c r="AG2407" i="1"/>
  <c r="AH1187" i="1"/>
  <c r="AF2462" i="1"/>
  <c r="AG2462" i="1"/>
  <c r="AG1778" i="1"/>
  <c r="AF1778" i="1"/>
  <c r="AF945" i="1"/>
  <c r="AG945" i="1"/>
  <c r="AH2555" i="1"/>
  <c r="AJ1372" i="1"/>
  <c r="AG2135" i="1"/>
  <c r="AF2135" i="1"/>
  <c r="AJ1739" i="1"/>
  <c r="AH1622" i="1"/>
  <c r="AF2626" i="1"/>
  <c r="AG2626" i="1"/>
  <c r="AH2348" i="1"/>
  <c r="AG850" i="1"/>
  <c r="AF850" i="1"/>
  <c r="F1743" i="1"/>
  <c r="E1743" i="1"/>
  <c r="E2104" i="1"/>
  <c r="F2104" i="1"/>
  <c r="G985" i="1"/>
  <c r="AH2265" i="1"/>
  <c r="I1854" i="1"/>
  <c r="E1507" i="1"/>
  <c r="F1507" i="1"/>
  <c r="G769" i="1"/>
  <c r="I2223" i="1"/>
  <c r="F2319" i="1"/>
  <c r="E2319" i="1"/>
  <c r="F906" i="1"/>
  <c r="E906" i="1"/>
  <c r="G867" i="1"/>
  <c r="F855" i="1"/>
  <c r="E855" i="1"/>
  <c r="AJ925" i="1"/>
  <c r="I834" i="1"/>
  <c r="I1538" i="1"/>
  <c r="I1564" i="1"/>
  <c r="AF1054" i="1"/>
  <c r="AG1054" i="1"/>
  <c r="G2129" i="1"/>
  <c r="G2578" i="1"/>
  <c r="G2416" i="1"/>
  <c r="AF2311" i="1"/>
  <c r="AG2311" i="1"/>
  <c r="E766" i="1"/>
  <c r="F766" i="1"/>
  <c r="I1206" i="1"/>
  <c r="F2445" i="1"/>
  <c r="E2445" i="1"/>
  <c r="G1459" i="1"/>
  <c r="E2363" i="1"/>
  <c r="F2363" i="1"/>
  <c r="G2595" i="1"/>
  <c r="G979" i="1"/>
  <c r="F2066" i="1"/>
  <c r="E2066" i="1"/>
  <c r="AH948" i="1"/>
  <c r="I1492" i="1"/>
  <c r="G1488" i="1"/>
  <c r="G2649" i="1"/>
  <c r="W1610" i="1"/>
  <c r="AH812" i="1"/>
  <c r="G1204" i="1"/>
  <c r="AJ1771" i="1"/>
  <c r="I1095" i="1"/>
  <c r="I1679" i="1"/>
  <c r="I2548" i="1"/>
  <c r="AH2406" i="1"/>
  <c r="G934" i="1"/>
  <c r="I2192" i="1"/>
  <c r="G2194" i="1"/>
  <c r="F2262" i="1"/>
  <c r="E2262" i="1"/>
  <c r="G2077" i="1"/>
  <c r="E2154" i="1"/>
  <c r="F2154" i="1"/>
  <c r="F2630" i="1"/>
  <c r="E2630" i="1"/>
  <c r="AG1082" i="1"/>
  <c r="AF1082" i="1"/>
  <c r="E742" i="1"/>
  <c r="F742" i="1"/>
  <c r="E2069" i="1"/>
  <c r="F2069" i="1"/>
  <c r="E2686" i="1"/>
  <c r="F2686" i="1"/>
  <c r="AF1605" i="1"/>
  <c r="AG1605" i="1"/>
  <c r="I2401" i="1"/>
  <c r="G2535" i="1"/>
  <c r="I1193" i="1"/>
  <c r="G2155" i="1"/>
  <c r="F1199" i="1"/>
  <c r="E1199" i="1"/>
  <c r="I2671" i="1"/>
  <c r="F1877" i="1"/>
  <c r="E1877" i="1"/>
  <c r="AJ818" i="1"/>
  <c r="E1721" i="1"/>
  <c r="F1721" i="1"/>
  <c r="F2512" i="1"/>
  <c r="E2512" i="1"/>
  <c r="I1395" i="1"/>
  <c r="G1223" i="1"/>
  <c r="AJ2449" i="1"/>
  <c r="F1869" i="1"/>
  <c r="E1869" i="1"/>
  <c r="AJ1269" i="1"/>
  <c r="G1700" i="1"/>
  <c r="AG1923" i="1"/>
  <c r="AF1923" i="1"/>
  <c r="I1634" i="1"/>
  <c r="AH2643" i="1"/>
  <c r="I1103" i="1"/>
  <c r="AJ1568" i="1"/>
  <c r="G1130" i="1"/>
  <c r="I1752" i="1"/>
  <c r="I1680" i="1"/>
  <c r="AG1858" i="1"/>
  <c r="AF1858" i="1"/>
  <c r="G1653" i="1"/>
  <c r="E2105" i="1"/>
  <c r="F2105" i="1"/>
  <c r="G1347" i="1"/>
  <c r="I2682" i="1"/>
  <c r="F2341" i="1"/>
  <c r="E2341" i="1"/>
  <c r="I1003" i="1"/>
  <c r="G1465" i="1"/>
  <c r="F2603" i="1"/>
  <c r="E2603" i="1"/>
  <c r="G2351" i="1"/>
  <c r="G720" i="1"/>
  <c r="I2259" i="1"/>
  <c r="E1183" i="1"/>
  <c r="F1183" i="1"/>
  <c r="E1126" i="1"/>
  <c r="F1126" i="1"/>
  <c r="E2321" i="1"/>
  <c r="F2321" i="1"/>
  <c r="G2107" i="1"/>
  <c r="F1600" i="1"/>
  <c r="E1600" i="1"/>
  <c r="AJ848" i="1"/>
  <c r="G819" i="1"/>
  <c r="F2676" i="1"/>
  <c r="E2676" i="1"/>
  <c r="AJ935" i="1"/>
  <c r="AF1711" i="1"/>
  <c r="AG1711" i="1"/>
  <c r="AH1481" i="1"/>
  <c r="G749" i="1"/>
  <c r="AH2128" i="1"/>
  <c r="AH2355" i="1"/>
  <c r="E2539" i="1"/>
  <c r="F2539" i="1"/>
  <c r="E1665" i="1"/>
  <c r="F1665" i="1"/>
  <c r="F780" i="1"/>
  <c r="E780" i="1"/>
  <c r="AF831" i="1"/>
  <c r="AG831" i="1"/>
  <c r="F1416" i="1"/>
  <c r="E1416" i="1"/>
  <c r="I1730" i="1"/>
  <c r="F2479" i="1"/>
  <c r="E2479" i="1"/>
  <c r="F1623" i="1"/>
  <c r="E1623" i="1"/>
  <c r="G2082" i="1"/>
  <c r="F1519" i="1"/>
  <c r="E1519" i="1"/>
  <c r="G2350" i="1"/>
  <c r="AJ2263" i="1"/>
  <c r="F1974" i="1"/>
  <c r="E1974" i="1"/>
  <c r="I755" i="1"/>
  <c r="I1966" i="1"/>
  <c r="AF936" i="1"/>
  <c r="AG936" i="1"/>
  <c r="G914" i="1"/>
  <c r="E1308" i="1"/>
  <c r="F1308" i="1"/>
  <c r="I1706" i="1"/>
  <c r="AF886" i="1"/>
  <c r="AG886" i="1"/>
  <c r="I1617" i="1"/>
  <c r="E1141" i="1"/>
  <c r="F1141" i="1"/>
  <c r="F1084" i="1"/>
  <c r="E1084" i="1"/>
  <c r="AH2604" i="1"/>
  <c r="E1176" i="1"/>
  <c r="F1176" i="1"/>
  <c r="G1887" i="1"/>
  <c r="I1392" i="1"/>
  <c r="AH1336" i="1"/>
  <c r="F2611" i="1"/>
  <c r="E2611" i="1"/>
  <c r="G1337" i="1"/>
  <c r="G1821" i="1"/>
  <c r="AH1378" i="1"/>
  <c r="I1558" i="1"/>
  <c r="AJ2653" i="1"/>
  <c r="I1543" i="1"/>
  <c r="AG2477" i="1"/>
  <c r="AF2477" i="1"/>
  <c r="AJ1558" i="1"/>
  <c r="I711" i="1"/>
  <c r="G2045" i="1"/>
  <c r="I1751" i="1"/>
  <c r="G1042" i="1"/>
  <c r="G2612" i="1"/>
  <c r="G1497" i="1"/>
  <c r="G1691" i="1"/>
  <c r="AJ954" i="1"/>
  <c r="F1473" i="1"/>
  <c r="E1473" i="1"/>
  <c r="G1047" i="1"/>
  <c r="F1428" i="1"/>
  <c r="E1428" i="1"/>
  <c r="AH1298" i="1"/>
  <c r="G2207" i="1"/>
  <c r="G937" i="1"/>
  <c r="F2019" i="1"/>
  <c r="E2019" i="1"/>
  <c r="AH1927" i="1"/>
  <c r="G1502" i="1"/>
  <c r="F1914" i="1"/>
  <c r="E1914" i="1"/>
  <c r="G1749" i="1"/>
  <c r="I1191" i="1"/>
  <c r="I873" i="1"/>
  <c r="G1639" i="1"/>
  <c r="G1795" i="1"/>
  <c r="AH2041" i="1"/>
  <c r="E2549" i="1"/>
  <c r="F2549" i="1"/>
  <c r="E1249" i="1"/>
  <c r="F1249" i="1"/>
  <c r="E2331" i="1"/>
  <c r="F2331" i="1"/>
  <c r="AH1451" i="1"/>
  <c r="G1401" i="1"/>
  <c r="E2300" i="1"/>
  <c r="F2300" i="1"/>
  <c r="G1209" i="1"/>
  <c r="E1983" i="1"/>
  <c r="F1983" i="1"/>
  <c r="F1353" i="1"/>
  <c r="E1353" i="1"/>
  <c r="I1733" i="1"/>
  <c r="I2643" i="1"/>
  <c r="I2325" i="1"/>
  <c r="G733" i="1"/>
  <c r="F2492" i="1"/>
  <c r="E2492" i="1"/>
  <c r="AF1630" i="1"/>
  <c r="AG1630" i="1"/>
  <c r="G953" i="1"/>
  <c r="AJ1452" i="1"/>
  <c r="AJ1482" i="1"/>
  <c r="AG2034" i="1"/>
  <c r="AF2034" i="1"/>
  <c r="AF2703" i="1"/>
  <c r="AG2703" i="1"/>
  <c r="AF898" i="1"/>
  <c r="AG898" i="1"/>
  <c r="AH2068" i="1"/>
  <c r="AF1199" i="1"/>
  <c r="AG1199" i="1"/>
  <c r="AF2374" i="1"/>
  <c r="AG2374" i="1"/>
  <c r="AG1958" i="1"/>
  <c r="AF1958" i="1"/>
  <c r="AF2215" i="1"/>
  <c r="AG2215" i="1"/>
  <c r="AH1651" i="1"/>
  <c r="AG1304" i="1"/>
  <c r="AF1304" i="1"/>
  <c r="AG1449" i="1"/>
  <c r="AF1449" i="1"/>
  <c r="AG2219" i="1"/>
  <c r="AF2219" i="1"/>
  <c r="I2336" i="1"/>
  <c r="G1063" i="1"/>
  <c r="F1010" i="1"/>
  <c r="E1010" i="1"/>
  <c r="AJ2045" i="1"/>
  <c r="E2219" i="1"/>
  <c r="F2219" i="1"/>
  <c r="I1125" i="1"/>
  <c r="G1931" i="1"/>
  <c r="AF1760" i="1"/>
  <c r="AG1760" i="1"/>
  <c r="I1526" i="1"/>
  <c r="G1521" i="1"/>
  <c r="F1582" i="1"/>
  <c r="E1582" i="1"/>
  <c r="AF2702" i="1"/>
  <c r="AG2702" i="1"/>
  <c r="F1861" i="1"/>
  <c r="E1861" i="1"/>
  <c r="G1970" i="1"/>
  <c r="E1601" i="1"/>
  <c r="F1601" i="1"/>
  <c r="AF1664" i="1"/>
  <c r="AG1664" i="1"/>
  <c r="I2488" i="1"/>
  <c r="E2508" i="1"/>
  <c r="F2508" i="1"/>
  <c r="G1062" i="1"/>
  <c r="AH1400" i="1"/>
  <c r="G1323" i="1"/>
  <c r="E1585" i="1"/>
  <c r="F1585" i="1"/>
  <c r="G1973" i="1"/>
  <c r="I2688" i="1"/>
  <c r="I2297" i="1"/>
  <c r="I1525" i="1"/>
  <c r="I773" i="1"/>
  <c r="AJ2672" i="1"/>
  <c r="I2137" i="1"/>
  <c r="E888" i="1"/>
  <c r="F888" i="1"/>
  <c r="G1226" i="1"/>
  <c r="G726" i="1"/>
  <c r="G1021" i="1"/>
  <c r="E2561" i="1"/>
  <c r="F2561" i="1"/>
  <c r="AH875" i="1"/>
  <c r="AH1468" i="1"/>
  <c r="AF1929" i="1"/>
  <c r="AG1929" i="1"/>
  <c r="AF889" i="1"/>
  <c r="AG889" i="1"/>
  <c r="AG1564" i="1"/>
  <c r="AF1564" i="1"/>
  <c r="AG963" i="1"/>
  <c r="AF963" i="1"/>
  <c r="AG2326" i="1"/>
  <c r="AF2326" i="1"/>
  <c r="AJ1153" i="1"/>
  <c r="AG1311" i="1"/>
  <c r="AF1311" i="1"/>
  <c r="AF1645" i="1"/>
  <c r="AG1645" i="1"/>
  <c r="AG1382" i="1"/>
  <c r="AF1382" i="1"/>
  <c r="AH1851" i="1"/>
  <c r="AG2603" i="1"/>
  <c r="AF2603" i="1"/>
  <c r="AH2218" i="1"/>
  <c r="AG752" i="1"/>
  <c r="AF752" i="1"/>
  <c r="AG1843" i="1"/>
  <c r="AF1843" i="1"/>
  <c r="AH2625" i="1"/>
  <c r="AF2107" i="1"/>
  <c r="AG2107" i="1"/>
  <c r="AF1148" i="1"/>
  <c r="AG1148" i="1"/>
  <c r="AG1535" i="1"/>
  <c r="AF1535" i="1"/>
  <c r="AF1206" i="1"/>
  <c r="AG1206" i="1"/>
  <c r="AG2298" i="1"/>
  <c r="AF2298" i="1"/>
  <c r="AG2115" i="1"/>
  <c r="AF2115" i="1"/>
  <c r="AH2613" i="1"/>
  <c r="AJ863" i="1"/>
  <c r="AJ2666" i="1"/>
  <c r="AF2255" i="1"/>
  <c r="AG2255" i="1"/>
  <c r="AH2612" i="1"/>
  <c r="AF2480" i="1"/>
  <c r="AG2480" i="1"/>
  <c r="AG849" i="1"/>
  <c r="AF849" i="1"/>
  <c r="AJ1130" i="1"/>
  <c r="AG1394" i="1"/>
  <c r="AF1394" i="1"/>
  <c r="AH2457" i="1"/>
  <c r="AG1367" i="1"/>
  <c r="AF1367" i="1"/>
  <c r="AH2684" i="1"/>
  <c r="F2338" i="1"/>
  <c r="E2338" i="1"/>
  <c r="G2427" i="1"/>
  <c r="E2227" i="1"/>
  <c r="F2227" i="1"/>
  <c r="I939" i="1"/>
  <c r="T1249" i="1"/>
  <c r="S1249" i="1"/>
  <c r="W2209" i="1"/>
  <c r="W795" i="1"/>
  <c r="U2441" i="1"/>
  <c r="U1092" i="1"/>
  <c r="S791" i="1"/>
  <c r="T791" i="1"/>
  <c r="U921" i="1"/>
  <c r="W1999" i="1"/>
  <c r="W1528" i="1"/>
  <c r="T1467" i="1"/>
  <c r="S1467" i="1"/>
  <c r="W2540" i="1"/>
  <c r="W1106" i="1"/>
  <c r="U2589" i="1"/>
  <c r="U2447" i="1"/>
  <c r="U1917" i="1"/>
  <c r="W1948" i="1"/>
  <c r="U2286" i="1"/>
  <c r="W880" i="1"/>
  <c r="W1931" i="1"/>
  <c r="U2518" i="1"/>
  <c r="W1061" i="1"/>
  <c r="T1154" i="1"/>
  <c r="S1154" i="1"/>
  <c r="U966" i="1"/>
  <c r="W1712" i="1"/>
  <c r="S1445" i="1"/>
  <c r="T1445" i="1"/>
  <c r="W2053" i="1"/>
  <c r="U2351" i="1"/>
  <c r="U2213" i="1"/>
  <c r="S2544" i="1"/>
  <c r="T2544" i="1"/>
  <c r="T785" i="1"/>
  <c r="S785" i="1"/>
  <c r="T2061" i="1"/>
  <c r="S2061" i="1"/>
  <c r="U2643" i="1"/>
  <c r="U866" i="1"/>
  <c r="S2046" i="1"/>
  <c r="T2046" i="1"/>
  <c r="W1256" i="1"/>
  <c r="W2686" i="1"/>
  <c r="W761" i="1"/>
  <c r="I1707" i="1"/>
  <c r="G1937" i="1"/>
  <c r="I1005" i="1"/>
  <c r="AH1839" i="1"/>
  <c r="AJ2296" i="1"/>
  <c r="AF928" i="1"/>
  <c r="AG928" i="1"/>
  <c r="AJ1493" i="1"/>
  <c r="AJ1376" i="1"/>
  <c r="AJ2557" i="1"/>
  <c r="AH1117" i="1"/>
  <c r="AG2339" i="1"/>
  <c r="AF2339" i="1"/>
  <c r="AJ2478" i="1"/>
  <c r="AJ1996" i="1"/>
  <c r="AH1134" i="1"/>
  <c r="AF785" i="1"/>
  <c r="AG785" i="1"/>
  <c r="AH828" i="1"/>
  <c r="AJ2347" i="1"/>
  <c r="AH2202" i="1"/>
  <c r="AJ2621" i="1"/>
  <c r="AJ2133" i="1"/>
  <c r="AJ1040" i="1"/>
  <c r="AH1527" i="1"/>
  <c r="AG2171" i="1"/>
  <c r="AF2171" i="1"/>
  <c r="AJ2699" i="1"/>
  <c r="AH1399" i="1"/>
  <c r="AH1655" i="1"/>
  <c r="AJ1093" i="1"/>
  <c r="AJ2096" i="1"/>
  <c r="AJ1172" i="1"/>
  <c r="AJ809" i="1"/>
  <c r="AJ1951" i="1"/>
  <c r="AG1869" i="1"/>
  <c r="AF1869" i="1"/>
  <c r="AH2639" i="1"/>
  <c r="AF893" i="1"/>
  <c r="AG893" i="1"/>
  <c r="AJ1770" i="1"/>
  <c r="AG2395" i="1"/>
  <c r="AF2395" i="1"/>
  <c r="AH1879" i="1"/>
  <c r="AJ2077" i="1"/>
  <c r="G2096" i="1"/>
  <c r="I1402" i="1"/>
  <c r="I2551" i="1"/>
  <c r="E2044" i="1"/>
  <c r="F2044" i="1"/>
  <c r="W1025" i="1"/>
  <c r="S2645" i="1"/>
  <c r="T2645" i="1"/>
  <c r="W1477" i="1"/>
  <c r="W1495" i="1"/>
  <c r="U1456" i="1"/>
  <c r="T1808" i="1"/>
  <c r="S1808" i="1"/>
  <c r="S2303" i="1"/>
  <c r="T2303" i="1"/>
  <c r="W1480" i="1"/>
  <c r="T1881" i="1"/>
  <c r="S1881" i="1"/>
  <c r="U1175" i="1"/>
  <c r="W1408" i="1"/>
  <c r="U1198" i="1"/>
  <c r="U725" i="1"/>
  <c r="T1450" i="1"/>
  <c r="S1450" i="1"/>
  <c r="T908" i="1"/>
  <c r="S908" i="1"/>
  <c r="U1611" i="1"/>
  <c r="T724" i="1"/>
  <c r="S724" i="1"/>
  <c r="U1413" i="1"/>
  <c r="T1113" i="1"/>
  <c r="S1113" i="1"/>
  <c r="T1812" i="1"/>
  <c r="S1812" i="1"/>
  <c r="U1747" i="1"/>
  <c r="S1284" i="1"/>
  <c r="T1284" i="1"/>
  <c r="T2366" i="1"/>
  <c r="S2366" i="1"/>
  <c r="S1891" i="1"/>
  <c r="T1891" i="1"/>
  <c r="U2020" i="1"/>
  <c r="U2600" i="1"/>
  <c r="U825" i="1"/>
  <c r="W1125" i="1"/>
  <c r="W1601" i="1"/>
  <c r="U2203" i="1"/>
  <c r="T715" i="1"/>
  <c r="S715" i="1"/>
  <c r="W987" i="1"/>
  <c r="W2017" i="1"/>
  <c r="U1158" i="1"/>
  <c r="W1652" i="1"/>
  <c r="U2626" i="1"/>
  <c r="G1213" i="1"/>
  <c r="G2277" i="1"/>
  <c r="G1287" i="1"/>
  <c r="AG2148" i="1"/>
  <c r="AF2148" i="1"/>
  <c r="AF719" i="1"/>
  <c r="AG719" i="1"/>
  <c r="AJ1109" i="1"/>
  <c r="AH1757" i="1"/>
  <c r="AF1785" i="1"/>
  <c r="AG1785" i="1"/>
  <c r="AF2003" i="1"/>
  <c r="AG2003" i="1"/>
  <c r="AG1930" i="1"/>
  <c r="AF1930" i="1"/>
  <c r="AJ2608" i="1"/>
  <c r="AF2629" i="1"/>
  <c r="AG2629" i="1"/>
  <c r="AF2015" i="1"/>
  <c r="AG2015" i="1"/>
  <c r="AH975" i="1"/>
  <c r="AF1202" i="1"/>
  <c r="AG1202" i="1"/>
  <c r="AF962" i="1"/>
  <c r="AG962" i="1"/>
  <c r="AJ1890" i="1"/>
  <c r="AG1719" i="1"/>
  <c r="AF1719" i="1"/>
  <c r="AH833" i="1"/>
  <c r="AF1061" i="1"/>
  <c r="AG1061" i="1"/>
  <c r="AG2267" i="1"/>
  <c r="AF2267" i="1"/>
  <c r="AF1131" i="1"/>
  <c r="AG1131" i="1"/>
  <c r="AG1114" i="1"/>
  <c r="AF1114" i="1"/>
  <c r="AJ1963" i="1"/>
  <c r="AH1595" i="1"/>
  <c r="AF1349" i="1"/>
  <c r="AG1349" i="1"/>
  <c r="G887" i="1"/>
  <c r="I2704" i="1"/>
  <c r="G1086" i="1"/>
  <c r="AF2073" i="1"/>
  <c r="AG2073" i="1"/>
  <c r="E2187" i="1"/>
  <c r="F2187" i="1"/>
  <c r="E1257" i="1"/>
  <c r="F1257" i="1"/>
  <c r="F1399" i="1"/>
  <c r="E1399" i="1"/>
  <c r="AH1240" i="1"/>
  <c r="G1490" i="1"/>
  <c r="G951" i="1"/>
  <c r="I1913" i="1"/>
  <c r="AH1259" i="1"/>
  <c r="G2674" i="1"/>
  <c r="I1939" i="1"/>
  <c r="I2574" i="1"/>
  <c r="AF1342" i="1"/>
  <c r="AG1342" i="1"/>
  <c r="E744" i="1"/>
  <c r="F744" i="1"/>
  <c r="I1154" i="1"/>
  <c r="F2024" i="1"/>
  <c r="E2024" i="1"/>
  <c r="F2571" i="1"/>
  <c r="E2571" i="1"/>
  <c r="G1929" i="1"/>
  <c r="I1925" i="1"/>
  <c r="AF2194" i="1"/>
  <c r="AG2194" i="1"/>
  <c r="E2152" i="1"/>
  <c r="F2152" i="1"/>
  <c r="E1296" i="1"/>
  <c r="F1296" i="1"/>
  <c r="E1265" i="1"/>
  <c r="F1265" i="1"/>
  <c r="F840" i="1"/>
  <c r="E840" i="1"/>
  <c r="F1550" i="1"/>
  <c r="E1550" i="1"/>
  <c r="AJ1704" i="1"/>
  <c r="E1844" i="1"/>
  <c r="F1844" i="1"/>
  <c r="F765" i="1"/>
  <c r="E765" i="1"/>
  <c r="F896" i="1"/>
  <c r="E896" i="1"/>
  <c r="I1117" i="1"/>
  <c r="I2608" i="1"/>
  <c r="F2086" i="1"/>
  <c r="E2086" i="1"/>
  <c r="AJ1147" i="1"/>
  <c r="G1499" i="1"/>
  <c r="I874" i="1"/>
  <c r="AJ2119" i="1"/>
  <c r="I1535" i="1"/>
  <c r="F2050" i="1"/>
  <c r="E2050" i="1"/>
  <c r="E1837" i="1"/>
  <c r="F1837" i="1"/>
  <c r="AF1135" i="1"/>
  <c r="AG1135" i="1"/>
  <c r="G2446" i="1"/>
  <c r="S1769" i="1"/>
  <c r="T1769" i="1"/>
  <c r="W790" i="1"/>
  <c r="S1118" i="1"/>
  <c r="T1118" i="1"/>
  <c r="U1066" i="1"/>
  <c r="W2192" i="1"/>
  <c r="W1940" i="1"/>
  <c r="U820" i="1"/>
  <c r="U1417" i="1"/>
  <c r="U1141" i="1"/>
  <c r="U1318" i="1"/>
  <c r="U1608" i="1"/>
  <c r="U1302" i="1"/>
  <c r="S2038" i="1"/>
  <c r="T2038" i="1"/>
  <c r="W2423" i="1"/>
  <c r="U920" i="1"/>
  <c r="W1841" i="1"/>
  <c r="T1524" i="1"/>
  <c r="S1524" i="1"/>
  <c r="W1001" i="1"/>
  <c r="T1687" i="1"/>
  <c r="S1687" i="1"/>
  <c r="U2646" i="1"/>
  <c r="T2602" i="1"/>
  <c r="S2602" i="1"/>
  <c r="T1128" i="1"/>
  <c r="S1128" i="1"/>
  <c r="W2356" i="1"/>
  <c r="S1661" i="1"/>
  <c r="T1661" i="1"/>
  <c r="U831" i="1"/>
  <c r="U996" i="1"/>
  <c r="T1937" i="1"/>
  <c r="S1937" i="1"/>
  <c r="T2697" i="1"/>
  <c r="S2697" i="1"/>
  <c r="W2064" i="1"/>
  <c r="T801" i="1"/>
  <c r="S801" i="1"/>
  <c r="W2229" i="1"/>
  <c r="U2691" i="1"/>
  <c r="U942" i="1"/>
  <c r="W1452" i="1"/>
  <c r="U1795" i="1"/>
  <c r="U723" i="1"/>
  <c r="U855" i="1"/>
  <c r="W1697" i="1"/>
  <c r="G863" i="1"/>
  <c r="AJ1833" i="1"/>
  <c r="AH1253" i="1"/>
  <c r="AH1097" i="1"/>
  <c r="I1222" i="1"/>
  <c r="G715" i="1"/>
  <c r="F1090" i="1"/>
  <c r="E1090" i="1"/>
  <c r="E1338" i="1"/>
  <c r="F1338" i="1"/>
  <c r="G1711" i="1"/>
  <c r="AJ2679" i="1"/>
  <c r="F2405" i="1"/>
  <c r="E2405" i="1"/>
  <c r="G870" i="1"/>
  <c r="G2312" i="1"/>
  <c r="AG2086" i="1"/>
  <c r="AF2086" i="1"/>
  <c r="G1748" i="1"/>
  <c r="G1981" i="1"/>
  <c r="AH909" i="1"/>
  <c r="E2181" i="1"/>
  <c r="F2181" i="1"/>
  <c r="F1001" i="1"/>
  <c r="E1001" i="1"/>
  <c r="I1305" i="1"/>
  <c r="G1119" i="1"/>
  <c r="G1201" i="1"/>
  <c r="I921" i="1"/>
  <c r="G1195" i="1"/>
  <c r="W1139" i="1"/>
  <c r="AH859" i="1"/>
  <c r="E2283" i="1"/>
  <c r="F2283" i="1"/>
  <c r="G1696" i="1"/>
  <c r="G1605" i="1"/>
  <c r="G1375" i="1"/>
  <c r="I2091" i="1"/>
  <c r="I2685" i="1"/>
  <c r="AH1588" i="1"/>
  <c r="G817" i="1"/>
  <c r="G1676" i="1"/>
  <c r="G1460" i="1"/>
  <c r="G1954" i="1"/>
  <c r="AH2117" i="1"/>
  <c r="G2253" i="1"/>
  <c r="I2186" i="1"/>
  <c r="F1302" i="1"/>
  <c r="E1302" i="1"/>
  <c r="G1332" i="1"/>
  <c r="AF2373" i="1"/>
  <c r="AG2373" i="1"/>
  <c r="F810" i="1"/>
  <c r="E810" i="1"/>
  <c r="F1046" i="1"/>
  <c r="E1046" i="1"/>
  <c r="F1466" i="1"/>
  <c r="E1466" i="1"/>
  <c r="I1146" i="1"/>
  <c r="I1000" i="1"/>
  <c r="G1905" i="1"/>
  <c r="I1633" i="1"/>
  <c r="E1638" i="1"/>
  <c r="F1638" i="1"/>
  <c r="F1921" i="1"/>
  <c r="E1921" i="1"/>
  <c r="G1991" i="1"/>
  <c r="I2588" i="1"/>
  <c r="S1459" i="1"/>
  <c r="T1459" i="1"/>
  <c r="AJ2647" i="1"/>
  <c r="G2619" i="1"/>
  <c r="AG2648" i="1"/>
  <c r="AF2648" i="1"/>
  <c r="I2387" i="1"/>
  <c r="G927" i="1"/>
  <c r="E1708" i="1"/>
  <c r="F1708" i="1"/>
  <c r="I1372" i="1"/>
  <c r="G1690" i="1"/>
  <c r="AH1317" i="1"/>
  <c r="I1136" i="1"/>
  <c r="I1368" i="1"/>
  <c r="I1999" i="1"/>
  <c r="AJ1678" i="1"/>
  <c r="I2368" i="1"/>
  <c r="F1325" i="1"/>
  <c r="E1325" i="1"/>
  <c r="E1918" i="1"/>
  <c r="F1918" i="1"/>
  <c r="I1035" i="1"/>
  <c r="G2425" i="1"/>
  <c r="E2157" i="1"/>
  <c r="F2157" i="1"/>
  <c r="F2524" i="1"/>
  <c r="E2524" i="1"/>
  <c r="AH1614" i="1"/>
  <c r="E1270" i="1"/>
  <c r="F1270" i="1"/>
  <c r="G2110" i="1"/>
  <c r="I890" i="1"/>
  <c r="AH2590" i="1"/>
  <c r="I941" i="1"/>
  <c r="I2594" i="1"/>
  <c r="E1548" i="1"/>
  <c r="F1548" i="1"/>
  <c r="I2696" i="1"/>
  <c r="F2302" i="1"/>
  <c r="E2302" i="1"/>
  <c r="I1485" i="1"/>
  <c r="I2431" i="1"/>
  <c r="G1875" i="1"/>
  <c r="G1178" i="1"/>
  <c r="AJ2566" i="1"/>
  <c r="I1709" i="1"/>
  <c r="I924" i="1"/>
  <c r="G2468" i="1"/>
  <c r="F1192" i="1"/>
  <c r="E1192" i="1"/>
  <c r="G781" i="1"/>
  <c r="I2653" i="1"/>
  <c r="AF2244" i="1"/>
  <c r="AG2244" i="1"/>
  <c r="E1578" i="1"/>
  <c r="F1578" i="1"/>
  <c r="AJ1823" i="1"/>
  <c r="I1961" i="1"/>
  <c r="AJ922" i="1"/>
  <c r="I1782" i="1"/>
  <c r="G748" i="1"/>
  <c r="E2689" i="1"/>
  <c r="F2689" i="1"/>
  <c r="G1545" i="1"/>
  <c r="E1737" i="1"/>
  <c r="F1737" i="1"/>
  <c r="W1540" i="1"/>
  <c r="S2622" i="1"/>
  <c r="T2622" i="1"/>
  <c r="I2200" i="1"/>
  <c r="G1734" i="1"/>
  <c r="AH2415" i="1"/>
  <c r="AJ1662" i="1"/>
  <c r="AH1103" i="1"/>
  <c r="AH2276" i="1"/>
  <c r="AG1185" i="1"/>
  <c r="AF1185" i="1"/>
  <c r="AH1271" i="1"/>
  <c r="AG1713" i="1"/>
  <c r="AF1713" i="1"/>
  <c r="AJ2371" i="1"/>
  <c r="AJ2588" i="1"/>
  <c r="AH2694" i="1"/>
  <c r="AJ1303" i="1"/>
  <c r="AJ1011" i="1"/>
  <c r="AJ1407" i="1"/>
  <c r="AJ2103" i="1"/>
  <c r="AH2070" i="1"/>
  <c r="AJ1305" i="1"/>
  <c r="AF1431" i="1"/>
  <c r="AG1431" i="1"/>
  <c r="AH2138" i="1"/>
  <c r="AF986" i="1"/>
  <c r="AG986" i="1"/>
  <c r="AH725" i="1"/>
  <c r="AJ1538" i="1"/>
  <c r="G1251" i="1"/>
  <c r="I2104" i="1"/>
  <c r="E2670" i="1"/>
  <c r="F2670" i="1"/>
  <c r="AJ2265" i="1"/>
  <c r="G1854" i="1"/>
  <c r="F769" i="1"/>
  <c r="E769" i="1"/>
  <c r="F2223" i="1"/>
  <c r="E2223" i="1"/>
  <c r="I2319" i="1"/>
  <c r="I906" i="1"/>
  <c r="E867" i="1"/>
  <c r="F867" i="1"/>
  <c r="I855" i="1"/>
  <c r="AH925" i="1"/>
  <c r="G834" i="1"/>
  <c r="G1538" i="1"/>
  <c r="G1564" i="1"/>
  <c r="AH1054" i="1"/>
  <c r="I2129" i="1"/>
  <c r="E2578" i="1"/>
  <c r="F2578" i="1"/>
  <c r="E2416" i="1"/>
  <c r="F2416" i="1"/>
  <c r="AH2311" i="1"/>
  <c r="I766" i="1"/>
  <c r="E1206" i="1"/>
  <c r="F1206" i="1"/>
  <c r="G2445" i="1"/>
  <c r="I1459" i="1"/>
  <c r="G2363" i="1"/>
  <c r="F2595" i="1"/>
  <c r="E2595" i="1"/>
  <c r="G1792" i="1"/>
  <c r="AG948" i="1"/>
  <c r="AF948" i="1"/>
  <c r="G1492" i="1"/>
  <c r="F1488" i="1"/>
  <c r="E1488" i="1"/>
  <c r="AH2686" i="1"/>
  <c r="AJ960" i="1"/>
  <c r="AG1771" i="1"/>
  <c r="AF1771" i="1"/>
  <c r="G1095" i="1"/>
  <c r="G1679" i="1"/>
  <c r="F2548" i="1"/>
  <c r="E2548" i="1"/>
  <c r="AG2406" i="1"/>
  <c r="AF2406" i="1"/>
  <c r="E934" i="1"/>
  <c r="F934" i="1"/>
  <c r="G2192" i="1"/>
  <c r="I2194" i="1"/>
  <c r="AJ1414" i="1"/>
  <c r="I1878" i="1"/>
  <c r="I2358" i="1"/>
  <c r="G2260" i="1"/>
  <c r="G1256" i="1"/>
  <c r="AH1082" i="1"/>
  <c r="I742" i="1"/>
  <c r="I2069" i="1"/>
  <c r="I2686" i="1"/>
  <c r="AJ1605" i="1"/>
  <c r="E2401" i="1"/>
  <c r="F2401" i="1"/>
  <c r="F2535" i="1"/>
  <c r="E2535" i="1"/>
  <c r="F1193" i="1"/>
  <c r="E1193" i="1"/>
  <c r="F2155" i="1"/>
  <c r="E2155" i="1"/>
  <c r="G1199" i="1"/>
  <c r="E2671" i="1"/>
  <c r="F2671" i="1"/>
  <c r="G1877" i="1"/>
  <c r="AJ1805" i="1"/>
  <c r="G1412" i="1"/>
  <c r="G1728" i="1"/>
  <c r="I1621" i="1"/>
  <c r="I1038" i="1"/>
  <c r="AH2449" i="1"/>
  <c r="I1869" i="1"/>
  <c r="AG1269" i="1"/>
  <c r="AF1269" i="1"/>
  <c r="I1700" i="1"/>
  <c r="G737" i="1"/>
  <c r="AG2643" i="1"/>
  <c r="AF2643" i="1"/>
  <c r="E1103" i="1"/>
  <c r="F1103" i="1"/>
  <c r="AH1568" i="1"/>
  <c r="I1130" i="1"/>
  <c r="G1752" i="1"/>
  <c r="G1680" i="1"/>
  <c r="AJ1858" i="1"/>
  <c r="I1653" i="1"/>
  <c r="G2105" i="1"/>
  <c r="E1347" i="1"/>
  <c r="F1347" i="1"/>
  <c r="E2682" i="1"/>
  <c r="F2682" i="1"/>
  <c r="AJ822" i="1"/>
  <c r="I1767" i="1"/>
  <c r="G900" i="1"/>
  <c r="G741" i="1"/>
  <c r="E2351" i="1"/>
  <c r="F2351" i="1"/>
  <c r="F720" i="1"/>
  <c r="E720" i="1"/>
  <c r="E2259" i="1"/>
  <c r="F2259" i="1"/>
  <c r="G1183" i="1"/>
  <c r="G1126" i="1"/>
  <c r="G2321" i="1"/>
  <c r="F2107" i="1"/>
  <c r="E2107" i="1"/>
  <c r="I1600" i="1"/>
  <c r="AG848" i="1"/>
  <c r="AF848" i="1"/>
  <c r="I916" i="1"/>
  <c r="F819" i="1"/>
  <c r="E819" i="1"/>
  <c r="I2676" i="1"/>
  <c r="AF1205" i="1"/>
  <c r="AG1205" i="1"/>
  <c r="AJ1420" i="1"/>
  <c r="I1030" i="1"/>
  <c r="AF1481" i="1"/>
  <c r="AG1481" i="1"/>
  <c r="E749" i="1"/>
  <c r="F749" i="1"/>
  <c r="AJ2128" i="1"/>
  <c r="AF2355" i="1"/>
  <c r="AG2355" i="1"/>
  <c r="G2539" i="1"/>
  <c r="G1665" i="1"/>
  <c r="G780" i="1"/>
  <c r="AJ1429" i="1"/>
  <c r="G1839" i="1"/>
  <c r="G2178" i="1"/>
  <c r="I1732" i="1"/>
  <c r="G1373" i="1"/>
  <c r="G2397" i="1"/>
  <c r="I1482" i="1"/>
  <c r="G2217" i="1"/>
  <c r="AH2079" i="1"/>
  <c r="I2458" i="1"/>
  <c r="F1443" i="1"/>
  <c r="E1443" i="1"/>
  <c r="G974" i="1"/>
  <c r="AJ936" i="1"/>
  <c r="F914" i="1"/>
  <c r="E914" i="1"/>
  <c r="I1308" i="1"/>
  <c r="F1706" i="1"/>
  <c r="E1706" i="1"/>
  <c r="AH2248" i="1"/>
  <c r="G1775" i="1"/>
  <c r="G2189" i="1"/>
  <c r="G1116" i="1"/>
  <c r="AG2604" i="1"/>
  <c r="AF2604" i="1"/>
  <c r="I1176" i="1"/>
  <c r="E1887" i="1"/>
  <c r="F1887" i="1"/>
  <c r="G1392" i="1"/>
  <c r="AF1336" i="1"/>
  <c r="AG1336" i="1"/>
  <c r="I2611" i="1"/>
  <c r="E1337" i="1"/>
  <c r="F1337" i="1"/>
  <c r="E1821" i="1"/>
  <c r="F1821" i="1"/>
  <c r="G1558" i="1"/>
  <c r="AF2653" i="1"/>
  <c r="AG2653" i="1"/>
  <c r="G1543" i="1"/>
  <c r="AH2477" i="1"/>
  <c r="AH1558" i="1"/>
  <c r="G711" i="1"/>
  <c r="I2045" i="1"/>
  <c r="F1751" i="1"/>
  <c r="E1751" i="1"/>
  <c r="E1042" i="1"/>
  <c r="F1042" i="1"/>
  <c r="I2612" i="1"/>
  <c r="E1497" i="1"/>
  <c r="F1497" i="1"/>
  <c r="E1691" i="1"/>
  <c r="F1691" i="1"/>
  <c r="AF954" i="1"/>
  <c r="AG954" i="1"/>
  <c r="G1473" i="1"/>
  <c r="F1047" i="1"/>
  <c r="E1047" i="1"/>
  <c r="G1428" i="1"/>
  <c r="AJ1319" i="1"/>
  <c r="G1157" i="1"/>
  <c r="E2308" i="1"/>
  <c r="F2308" i="1"/>
  <c r="I2270" i="1"/>
  <c r="F1895" i="1"/>
  <c r="E1895" i="1"/>
  <c r="I2644" i="1"/>
  <c r="G1297" i="1"/>
  <c r="G2228" i="1"/>
  <c r="I2120" i="1"/>
  <c r="I2663" i="1"/>
  <c r="I1594" i="1"/>
  <c r="I1745" i="1"/>
  <c r="AJ1291" i="1"/>
  <c r="I1936" i="1"/>
  <c r="I2375" i="1"/>
  <c r="E938" i="1"/>
  <c r="F938" i="1"/>
  <c r="F1214" i="1"/>
  <c r="E1214" i="1"/>
  <c r="W1484" i="1"/>
  <c r="W2106" i="1"/>
  <c r="T786" i="1"/>
  <c r="S786" i="1"/>
  <c r="T2289" i="1"/>
  <c r="S2289" i="1"/>
  <c r="U981" i="1"/>
  <c r="W1848" i="1"/>
  <c r="W2593" i="1"/>
  <c r="W2000" i="1"/>
  <c r="U1562" i="1"/>
  <c r="U2292" i="1"/>
  <c r="W2450" i="1"/>
  <c r="U1590" i="1"/>
  <c r="W2312" i="1"/>
  <c r="S2123" i="1"/>
  <c r="T2123" i="1"/>
  <c r="W2416" i="1"/>
  <c r="S2417" i="1"/>
  <c r="T2417" i="1"/>
  <c r="U2283" i="1"/>
  <c r="W1912" i="1"/>
  <c r="W2108" i="1"/>
  <c r="W1888" i="1"/>
  <c r="W712" i="1"/>
  <c r="U2382" i="1"/>
  <c r="T960" i="1"/>
  <c r="S960" i="1"/>
  <c r="U1280" i="1"/>
  <c r="U745" i="1"/>
  <c r="U1491" i="1"/>
  <c r="S2236" i="1"/>
  <c r="T2236" i="1"/>
  <c r="U1350" i="1"/>
  <c r="W1433" i="1"/>
  <c r="U2333" i="1"/>
  <c r="U1281" i="1"/>
  <c r="W2585" i="1"/>
  <c r="W2508" i="1"/>
  <c r="U2619" i="1"/>
  <c r="U2689" i="1"/>
  <c r="T1101" i="1"/>
  <c r="S1101" i="1"/>
  <c r="W1575" i="1"/>
  <c r="S982" i="1"/>
  <c r="T982" i="1"/>
  <c r="U1164" i="1"/>
  <c r="U951" i="1"/>
  <c r="T1008" i="1"/>
  <c r="S1008" i="1"/>
  <c r="G2568" i="1"/>
  <c r="E1626" i="1"/>
  <c r="F1626" i="1"/>
  <c r="I1334" i="1"/>
  <c r="G2404" i="1"/>
  <c r="AJ2495" i="1"/>
  <c r="AH924" i="1"/>
  <c r="AH759" i="1"/>
  <c r="AH982" i="1"/>
  <c r="AJ2530" i="1"/>
  <c r="AJ2388" i="1"/>
  <c r="AJ2601" i="1"/>
  <c r="AH1552" i="1"/>
  <c r="AH1201" i="1"/>
  <c r="AG1692" i="1"/>
  <c r="AF1692" i="1"/>
  <c r="AJ832" i="1"/>
  <c r="AH2524" i="1"/>
  <c r="AG1258" i="1"/>
  <c r="AF1258" i="1"/>
  <c r="AJ1831" i="1"/>
  <c r="AH1781" i="1"/>
  <c r="AJ2426" i="1"/>
  <c r="AF1073" i="1"/>
  <c r="AG1073" i="1"/>
  <c r="AH2349" i="1"/>
  <c r="AH2650" i="1"/>
  <c r="AJ2615" i="1"/>
  <c r="AJ2299" i="1"/>
  <c r="AJ2642" i="1"/>
  <c r="AJ2460" i="1"/>
  <c r="AF1896" i="1"/>
  <c r="AG1896" i="1"/>
  <c r="AH1880" i="1"/>
  <c r="AH1897" i="1"/>
  <c r="AG2436" i="1"/>
  <c r="AF2436" i="1"/>
  <c r="AJ2134" i="1"/>
  <c r="AH842" i="1"/>
  <c r="AG966" i="1"/>
  <c r="AF966" i="1"/>
  <c r="AH2180" i="1"/>
  <c r="AH717" i="1"/>
  <c r="AG2447" i="1"/>
  <c r="AF2447" i="1"/>
  <c r="AG817" i="1"/>
  <c r="AF817" i="1"/>
  <c r="AF1644" i="1"/>
  <c r="AG1644" i="1"/>
  <c r="F1823" i="1"/>
  <c r="E1823" i="1"/>
  <c r="E709" i="1"/>
  <c r="F709" i="1"/>
  <c r="G977" i="1"/>
  <c r="T1707" i="1"/>
  <c r="S1707" i="1"/>
  <c r="U2648" i="1"/>
  <c r="U2408" i="1"/>
  <c r="U2373" i="1"/>
  <c r="W2551" i="1"/>
  <c r="T910" i="1"/>
  <c r="S910" i="1"/>
  <c r="U766" i="1"/>
  <c r="S828" i="1"/>
  <c r="T828" i="1"/>
  <c r="U2671" i="1"/>
  <c r="T2496" i="1"/>
  <c r="S2496" i="1"/>
  <c r="W1370" i="1"/>
  <c r="U1488" i="1"/>
  <c r="S710" i="1"/>
  <c r="T710" i="1"/>
  <c r="W2474" i="1"/>
  <c r="W1091" i="1"/>
  <c r="W2338" i="1"/>
  <c r="W1422" i="1"/>
  <c r="U2336" i="1"/>
  <c r="W2124" i="1"/>
  <c r="W1802" i="1"/>
  <c r="S2514" i="1"/>
  <c r="T2514" i="1"/>
  <c r="S1542" i="1"/>
  <c r="T1542" i="1"/>
  <c r="T2409" i="1"/>
  <c r="S2409" i="1"/>
  <c r="W1551" i="1"/>
  <c r="S1516" i="1"/>
  <c r="T1516" i="1"/>
  <c r="T1290" i="1"/>
  <c r="S1290" i="1"/>
  <c r="S1650" i="1"/>
  <c r="T1650" i="1"/>
  <c r="U1686" i="1"/>
  <c r="W995" i="1"/>
  <c r="AH860" i="1"/>
  <c r="U1826" i="1"/>
  <c r="S1082" i="1"/>
  <c r="T1082" i="1"/>
  <c r="T2367" i="1"/>
  <c r="S2367" i="1"/>
  <c r="U917" i="1"/>
  <c r="U746" i="1"/>
  <c r="U796" i="1"/>
  <c r="G2165" i="1"/>
  <c r="I852" i="1"/>
  <c r="G933" i="1"/>
  <c r="AJ947" i="1"/>
  <c r="AJ1862" i="1"/>
  <c r="AJ1255" i="1"/>
  <c r="AJ2519" i="1"/>
  <c r="AJ1068" i="1"/>
  <c r="AH2646" i="1"/>
  <c r="AJ712" i="1"/>
  <c r="AJ718" i="1"/>
  <c r="AJ741" i="1"/>
  <c r="AJ2256" i="1"/>
  <c r="AJ949" i="1"/>
  <c r="AJ2692" i="1"/>
  <c r="AJ1681" i="1"/>
  <c r="AJ1053" i="1"/>
  <c r="AJ2176" i="1"/>
  <c r="AG836" i="1"/>
  <c r="AF836" i="1"/>
  <c r="AJ2100" i="1"/>
  <c r="AJ1428" i="1"/>
  <c r="AF816" i="1"/>
  <c r="AG816" i="1"/>
  <c r="AH1617" i="1"/>
  <c r="AJ969" i="1"/>
  <c r="AH2232" i="1"/>
  <c r="AJ2350" i="1"/>
  <c r="AJ2441" i="1"/>
  <c r="AJ775" i="1"/>
  <c r="AJ2476" i="1"/>
  <c r="AJ870" i="1"/>
  <c r="AJ1788" i="1"/>
  <c r="AJ2695" i="1"/>
  <c r="AH839" i="1"/>
  <c r="AJ1384" i="1"/>
  <c r="AF1197" i="1"/>
  <c r="AG1197" i="1"/>
  <c r="AH2343" i="1"/>
  <c r="AJ965" i="1"/>
  <c r="AJ1700" i="1"/>
  <c r="G1888" i="1"/>
  <c r="E1681" i="1"/>
  <c r="F1681" i="1"/>
  <c r="I2473" i="1"/>
  <c r="E1107" i="1"/>
  <c r="F1107" i="1"/>
  <c r="U1326" i="1"/>
  <c r="W906" i="1"/>
  <c r="AH885" i="1"/>
  <c r="W1474" i="1"/>
  <c r="U2300" i="1"/>
  <c r="W1345" i="1"/>
  <c r="T2209" i="1"/>
  <c r="S2209" i="1"/>
  <c r="W882" i="1"/>
  <c r="U795" i="1"/>
  <c r="T2441" i="1"/>
  <c r="S2441" i="1"/>
  <c r="T1092" i="1"/>
  <c r="S1092" i="1"/>
  <c r="U791" i="1"/>
  <c r="S921" i="1"/>
  <c r="T921" i="1"/>
  <c r="S1999" i="1"/>
  <c r="T1999" i="1"/>
  <c r="U1528" i="1"/>
  <c r="W1467" i="1"/>
  <c r="S2540" i="1"/>
  <c r="T2540" i="1"/>
  <c r="U1106" i="1"/>
  <c r="S2589" i="1"/>
  <c r="T2589" i="1"/>
  <c r="T2447" i="1"/>
  <c r="S2447" i="1"/>
  <c r="S1917" i="1"/>
  <c r="T1917" i="1"/>
  <c r="S1948" i="1"/>
  <c r="T1948" i="1"/>
  <c r="S2286" i="1"/>
  <c r="T2286" i="1"/>
  <c r="T880" i="1"/>
  <c r="S880" i="1"/>
  <c r="S1931" i="1"/>
  <c r="T1931" i="1"/>
  <c r="W2518" i="1"/>
  <c r="T1061" i="1"/>
  <c r="S1061" i="1"/>
  <c r="W1154" i="1"/>
  <c r="S966" i="1"/>
  <c r="T966" i="1"/>
  <c r="T1712" i="1"/>
  <c r="S1712" i="1"/>
  <c r="W1445" i="1"/>
  <c r="T2053" i="1"/>
  <c r="S2053" i="1"/>
  <c r="S2351" i="1"/>
  <c r="T2351" i="1"/>
  <c r="T2213" i="1"/>
  <c r="S2213" i="1"/>
  <c r="U2544" i="1"/>
  <c r="U785" i="1"/>
  <c r="W2061" i="1"/>
  <c r="W1402" i="1"/>
  <c r="U2046" i="1"/>
  <c r="U1256" i="1"/>
  <c r="S2686" i="1"/>
  <c r="T2686" i="1"/>
  <c r="U761" i="1"/>
  <c r="G1707" i="1"/>
  <c r="I1937" i="1"/>
  <c r="G1005" i="1"/>
  <c r="AF1839" i="1"/>
  <c r="AG1839" i="1"/>
  <c r="AH2296" i="1"/>
  <c r="AJ928" i="1"/>
  <c r="AH1493" i="1"/>
  <c r="AH1376" i="1"/>
  <c r="AH2557" i="1"/>
  <c r="AJ1117" i="1"/>
  <c r="AH2339" i="1"/>
  <c r="AF2478" i="1"/>
  <c r="AG2478" i="1"/>
  <c r="AH1996" i="1"/>
  <c r="AJ1134" i="1"/>
  <c r="AJ785" i="1"/>
  <c r="AJ828" i="1"/>
  <c r="AF2347" i="1"/>
  <c r="AG2347" i="1"/>
  <c r="AJ2202" i="1"/>
  <c r="AG2621" i="1"/>
  <c r="AF2621" i="1"/>
  <c r="AG2133" i="1"/>
  <c r="AF2133" i="1"/>
  <c r="AH1040" i="1"/>
  <c r="AF1527" i="1"/>
  <c r="AG1527" i="1"/>
  <c r="AJ2171" i="1"/>
  <c r="AG2699" i="1"/>
  <c r="AF2699" i="1"/>
  <c r="AJ1399" i="1"/>
  <c r="AJ1655" i="1"/>
  <c r="AH1093" i="1"/>
  <c r="AH2096" i="1"/>
  <c r="AF1172" i="1"/>
  <c r="AG1172" i="1"/>
  <c r="AH809" i="1"/>
  <c r="AH1951" i="1"/>
  <c r="AH1869" i="1"/>
  <c r="AJ2639" i="1"/>
  <c r="AH893" i="1"/>
  <c r="AG1770" i="1"/>
  <c r="AF1770" i="1"/>
  <c r="AH2395" i="1"/>
  <c r="AF1879" i="1"/>
  <c r="AG1879" i="1"/>
  <c r="AH2077" i="1"/>
  <c r="I2096" i="1"/>
  <c r="F1402" i="1"/>
  <c r="E1402" i="1"/>
  <c r="G2551" i="1"/>
  <c r="G2044" i="1"/>
  <c r="U2263" i="1"/>
  <c r="S1025" i="1"/>
  <c r="T1025" i="1"/>
  <c r="S1156" i="1"/>
  <c r="T1156" i="1"/>
  <c r="U1306" i="1"/>
  <c r="U1620" i="1"/>
  <c r="W2445" i="1"/>
  <c r="T1143" i="1"/>
  <c r="S1143" i="1"/>
  <c r="W2212" i="1"/>
  <c r="W1930" i="1"/>
  <c r="U1248" i="1"/>
  <c r="T784" i="1"/>
  <c r="S784" i="1"/>
  <c r="W1296" i="1"/>
  <c r="W2517" i="1"/>
  <c r="T1805" i="1"/>
  <c r="S1805" i="1"/>
  <c r="W1183" i="1"/>
  <c r="U1189" i="1"/>
  <c r="U2024" i="1"/>
  <c r="U2168" i="1"/>
  <c r="S1016" i="1"/>
  <c r="T1016" i="1"/>
  <c r="S1081" i="1"/>
  <c r="T1081" i="1"/>
  <c r="U2487" i="1"/>
  <c r="U1839" i="1"/>
  <c r="W1112" i="1"/>
  <c r="W2687" i="1"/>
  <c r="W1411" i="1"/>
  <c r="S1613" i="1"/>
  <c r="T1613" i="1"/>
  <c r="S1391" i="1"/>
  <c r="T1391" i="1"/>
  <c r="U1680" i="1"/>
  <c r="W2225" i="1"/>
  <c r="W1766" i="1"/>
  <c r="U1271" i="1"/>
  <c r="S2203" i="1"/>
  <c r="T2203" i="1"/>
  <c r="W715" i="1"/>
  <c r="S987" i="1"/>
  <c r="T987" i="1"/>
  <c r="S2017" i="1"/>
  <c r="T2017" i="1"/>
  <c r="T1158" i="1"/>
  <c r="S1158" i="1"/>
  <c r="W776" i="1"/>
  <c r="U1197" i="1"/>
  <c r="E1213" i="1"/>
  <c r="F1213" i="1"/>
  <c r="E2277" i="1"/>
  <c r="F2277" i="1"/>
  <c r="I1287" i="1"/>
  <c r="AJ1592" i="1"/>
  <c r="AH1344" i="1"/>
  <c r="AH1686" i="1"/>
  <c r="AJ1262" i="1"/>
  <c r="AJ1820" i="1"/>
  <c r="AG2192" i="1"/>
  <c r="AF2192" i="1"/>
  <c r="AJ819" i="1"/>
  <c r="AJ1340" i="1"/>
  <c r="AG1104" i="1"/>
  <c r="AF1104" i="1"/>
  <c r="AJ1690" i="1"/>
  <c r="AJ1236" i="1"/>
  <c r="AJ1246" i="1"/>
  <c r="AJ1675" i="1"/>
  <c r="AH998" i="1"/>
  <c r="AJ1514" i="1"/>
  <c r="AF2522" i="1"/>
  <c r="AG2522" i="1"/>
  <c r="AJ1665" i="1"/>
  <c r="AJ2554" i="1"/>
  <c r="AJ2047" i="1"/>
  <c r="AJ1025" i="1"/>
  <c r="AJ2534" i="1"/>
  <c r="AH1386" i="1"/>
  <c r="G1155" i="1"/>
  <c r="G1367" i="1"/>
  <c r="G816" i="1"/>
  <c r="G2276" i="1"/>
  <c r="AF1807" i="1"/>
  <c r="AG1807" i="1"/>
  <c r="G2519" i="1"/>
  <c r="I1091" i="1"/>
  <c r="F2322" i="1"/>
  <c r="E2322" i="1"/>
  <c r="AJ1240" i="1"/>
  <c r="F1490" i="1"/>
  <c r="E1490" i="1"/>
  <c r="F951" i="1"/>
  <c r="E951" i="1"/>
  <c r="E1913" i="1"/>
  <c r="F1913" i="1"/>
  <c r="AJ1259" i="1"/>
  <c r="F2674" i="1"/>
  <c r="E2674" i="1"/>
  <c r="G1939" i="1"/>
  <c r="G2574" i="1"/>
  <c r="AF1371" i="1"/>
  <c r="AG1371" i="1"/>
  <c r="I1642" i="1"/>
  <c r="I2224" i="1"/>
  <c r="AF1411" i="1"/>
  <c r="AG1411" i="1"/>
  <c r="I1763" i="1"/>
  <c r="I2398" i="1"/>
  <c r="AJ732" i="1"/>
  <c r="G2022" i="1"/>
  <c r="I2585" i="1"/>
  <c r="AF710" i="1"/>
  <c r="AG710" i="1"/>
  <c r="I828" i="1"/>
  <c r="F1650" i="1"/>
  <c r="E1650" i="1"/>
  <c r="AJ2337" i="1"/>
  <c r="AG1704" i="1"/>
  <c r="AF1704" i="1"/>
  <c r="AJ1918" i="1"/>
  <c r="I1779" i="1"/>
  <c r="I1148" i="1"/>
  <c r="G952" i="1"/>
  <c r="F1117" i="1"/>
  <c r="E1117" i="1"/>
  <c r="G2608" i="1"/>
  <c r="I2086" i="1"/>
  <c r="AG1147" i="1"/>
  <c r="AF1147" i="1"/>
  <c r="E1499" i="1"/>
  <c r="F1499" i="1"/>
  <c r="E874" i="1"/>
  <c r="F874" i="1"/>
  <c r="AH2119" i="1"/>
  <c r="G1535" i="1"/>
  <c r="G2050" i="1"/>
  <c r="I1837" i="1"/>
  <c r="I2627" i="1"/>
  <c r="I1438" i="1"/>
  <c r="U1769" i="1"/>
  <c r="W923" i="1"/>
  <c r="W2278" i="1"/>
  <c r="U1129" i="1"/>
  <c r="T1940" i="1"/>
  <c r="S1940" i="1"/>
  <c r="S820" i="1"/>
  <c r="T820" i="1"/>
  <c r="W1417" i="1"/>
  <c r="S1141" i="1"/>
  <c r="T1141" i="1"/>
  <c r="S1318" i="1"/>
  <c r="T1318" i="1"/>
  <c r="W1608" i="1"/>
  <c r="S1302" i="1"/>
  <c r="T1302" i="1"/>
  <c r="W2038" i="1"/>
  <c r="T2423" i="1"/>
  <c r="S2423" i="1"/>
  <c r="S920" i="1"/>
  <c r="T920" i="1"/>
  <c r="T1841" i="1"/>
  <c r="S1841" i="1"/>
  <c r="W1524" i="1"/>
  <c r="U1001" i="1"/>
  <c r="W1687" i="1"/>
  <c r="W2646" i="1"/>
  <c r="U2602" i="1"/>
  <c r="U1128" i="1"/>
  <c r="S2356" i="1"/>
  <c r="T2356" i="1"/>
  <c r="W1661" i="1"/>
  <c r="T831" i="1"/>
  <c r="S831" i="1"/>
  <c r="S996" i="1"/>
  <c r="T996" i="1"/>
  <c r="U1937" i="1"/>
  <c r="W2697" i="1"/>
  <c r="S2064" i="1"/>
  <c r="T2064" i="1"/>
  <c r="W801" i="1"/>
  <c r="U2229" i="1"/>
  <c r="U2395" i="1"/>
  <c r="W2691" i="1"/>
  <c r="T942" i="1"/>
  <c r="S942" i="1"/>
  <c r="S1452" i="1"/>
  <c r="T1452" i="1"/>
  <c r="T1795" i="1"/>
  <c r="S1795" i="1"/>
  <c r="U1323" i="1"/>
  <c r="AH1833" i="1"/>
  <c r="AJ1253" i="1"/>
  <c r="AF1097" i="1"/>
  <c r="AG1097" i="1"/>
  <c r="F1222" i="1"/>
  <c r="E1222" i="1"/>
  <c r="F715" i="1"/>
  <c r="E715" i="1"/>
  <c r="I1076" i="1"/>
  <c r="E1711" i="1"/>
  <c r="F1711" i="1"/>
  <c r="AH2679" i="1"/>
  <c r="G814" i="1"/>
  <c r="G2156" i="1"/>
  <c r="I2312" i="1"/>
  <c r="AJ2086" i="1"/>
  <c r="F1748" i="1"/>
  <c r="E1748" i="1"/>
  <c r="I1981" i="1"/>
  <c r="AF909" i="1"/>
  <c r="AG909" i="1"/>
  <c r="G2181" i="1"/>
  <c r="G1001" i="1"/>
  <c r="G1305" i="1"/>
  <c r="I1119" i="1"/>
  <c r="AJ2302" i="1"/>
  <c r="E1201" i="1"/>
  <c r="F1201" i="1"/>
  <c r="G921" i="1"/>
  <c r="E1195" i="1"/>
  <c r="F1195" i="1"/>
  <c r="AJ2170" i="1"/>
  <c r="S2226" i="1"/>
  <c r="T2226" i="1"/>
  <c r="AG2237" i="1"/>
  <c r="AF2237" i="1"/>
  <c r="E1696" i="1"/>
  <c r="F1696" i="1"/>
  <c r="I1605" i="1"/>
  <c r="I1375" i="1"/>
  <c r="G2091" i="1"/>
  <c r="E2685" i="1"/>
  <c r="F2685" i="1"/>
  <c r="AG1588" i="1"/>
  <c r="AF1588" i="1"/>
  <c r="F817" i="1"/>
  <c r="E817" i="1"/>
  <c r="E1676" i="1"/>
  <c r="F1676" i="1"/>
  <c r="I1460" i="1"/>
  <c r="F1954" i="1"/>
  <c r="E1954" i="1"/>
  <c r="AF2117" i="1"/>
  <c r="AG2117" i="1"/>
  <c r="F2253" i="1"/>
  <c r="E2253" i="1"/>
  <c r="E2186" i="1"/>
  <c r="F2186" i="1"/>
  <c r="I1302" i="1"/>
  <c r="I1332" i="1"/>
  <c r="I881" i="1"/>
  <c r="G2602" i="1"/>
  <c r="I1293" i="1"/>
  <c r="I2201" i="1"/>
  <c r="G1146" i="1"/>
  <c r="E1000" i="1"/>
  <c r="F1000" i="1"/>
  <c r="I1905" i="1"/>
  <c r="F1633" i="1"/>
  <c r="E1633" i="1"/>
  <c r="G1638" i="1"/>
  <c r="G2588" i="1"/>
  <c r="AJ1020" i="1"/>
  <c r="I2515" i="1"/>
  <c r="AG2647" i="1"/>
  <c r="AF2647" i="1"/>
  <c r="I2619" i="1"/>
  <c r="AH2648" i="1"/>
  <c r="G2387" i="1"/>
  <c r="F2329" i="1"/>
  <c r="E2329" i="1"/>
  <c r="AH1280" i="1"/>
  <c r="AJ2007" i="1"/>
  <c r="I746" i="1"/>
  <c r="I1414" i="1"/>
  <c r="G2409" i="1"/>
  <c r="AJ1317" i="1"/>
  <c r="G1136" i="1"/>
  <c r="G1368" i="1"/>
  <c r="F1999" i="1"/>
  <c r="E1999" i="1"/>
  <c r="AJ2640" i="1"/>
  <c r="F1408" i="1"/>
  <c r="E1408" i="1"/>
  <c r="I1260" i="1"/>
  <c r="G1849" i="1"/>
  <c r="AF2487" i="1"/>
  <c r="AG2487" i="1"/>
  <c r="I1703" i="1"/>
  <c r="I1631" i="1"/>
  <c r="F1580" i="1"/>
  <c r="E1580" i="1"/>
  <c r="AG1614" i="1"/>
  <c r="AF1614" i="1"/>
  <c r="G1270" i="1"/>
  <c r="I2110" i="1"/>
  <c r="G890" i="1"/>
  <c r="AJ730" i="1"/>
  <c r="AF2590" i="1"/>
  <c r="AG2590" i="1"/>
  <c r="G941" i="1"/>
  <c r="F2594" i="1"/>
  <c r="E2594" i="1"/>
  <c r="I1548" i="1"/>
  <c r="G2696" i="1"/>
  <c r="I2302" i="1"/>
  <c r="F1485" i="1"/>
  <c r="E1485" i="1"/>
  <c r="G2431" i="1"/>
  <c r="F1875" i="1"/>
  <c r="E1875" i="1"/>
  <c r="E1178" i="1"/>
  <c r="F1178" i="1"/>
  <c r="AH2566" i="1"/>
  <c r="G1709" i="1"/>
  <c r="G924" i="1"/>
  <c r="I2468" i="1"/>
  <c r="I1192" i="1"/>
  <c r="F781" i="1"/>
  <c r="E781" i="1"/>
  <c r="G2653" i="1"/>
  <c r="AJ2244" i="1"/>
  <c r="I1505" i="1"/>
  <c r="AH1823" i="1"/>
  <c r="E1961" i="1"/>
  <c r="F1961" i="1"/>
  <c r="AH922" i="1"/>
  <c r="G1782" i="1"/>
  <c r="E748" i="1"/>
  <c r="F748" i="1"/>
  <c r="I2689" i="1"/>
  <c r="F1545" i="1"/>
  <c r="E1545" i="1"/>
  <c r="I1737" i="1"/>
  <c r="U2424" i="1"/>
  <c r="W742" i="1"/>
  <c r="F2200" i="1"/>
  <c r="E2200" i="1"/>
  <c r="I1734" i="1"/>
  <c r="AJ2415" i="1"/>
  <c r="AH1662" i="1"/>
  <c r="AJ1103" i="1"/>
  <c r="AJ2276" i="1"/>
  <c r="AH1185" i="1"/>
  <c r="AG1271" i="1"/>
  <c r="AF1271" i="1"/>
  <c r="AJ1713" i="1"/>
  <c r="AH2371" i="1"/>
  <c r="AH2588" i="1"/>
  <c r="AG2694" i="1"/>
  <c r="AF2694" i="1"/>
  <c r="AH1303" i="1"/>
  <c r="AG1011" i="1"/>
  <c r="AF1011" i="1"/>
  <c r="AH1407" i="1"/>
  <c r="AH2103" i="1"/>
  <c r="AJ2070" i="1"/>
  <c r="AF1305" i="1"/>
  <c r="AG1305" i="1"/>
  <c r="AJ1431" i="1"/>
  <c r="AG2138" i="1"/>
  <c r="AF2138" i="1"/>
  <c r="AJ986" i="1"/>
  <c r="AJ725" i="1"/>
  <c r="AH1538" i="1"/>
  <c r="I1251" i="1"/>
  <c r="G2104" i="1"/>
  <c r="I2670" i="1"/>
  <c r="AF2265" i="1"/>
  <c r="AG2265" i="1"/>
  <c r="F1854" i="1"/>
  <c r="E1854" i="1"/>
  <c r="I769" i="1"/>
  <c r="G2566" i="1"/>
  <c r="AF2259" i="1"/>
  <c r="AG2259" i="1"/>
  <c r="G1808" i="1"/>
  <c r="I1747" i="1"/>
  <c r="G1486" i="1"/>
  <c r="AG925" i="1"/>
  <c r="AF925" i="1"/>
  <c r="F834" i="1"/>
  <c r="E834" i="1"/>
  <c r="F1538" i="1"/>
  <c r="E1538" i="1"/>
  <c r="F1564" i="1"/>
  <c r="E1564" i="1"/>
  <c r="AJ1964" i="1"/>
  <c r="G1384" i="1"/>
  <c r="I2029" i="1"/>
  <c r="G2063" i="1"/>
  <c r="AJ2040" i="1"/>
  <c r="G1071" i="1"/>
  <c r="E1579" i="1"/>
  <c r="F1579" i="1"/>
  <c r="E2703" i="1"/>
  <c r="F2703" i="1"/>
  <c r="F1459" i="1"/>
  <c r="E1459" i="1"/>
  <c r="I1792" i="1"/>
  <c r="AJ948" i="1"/>
  <c r="E1492" i="1"/>
  <c r="F1492" i="1"/>
  <c r="I1488" i="1"/>
  <c r="AH960" i="1"/>
  <c r="AH1771" i="1"/>
  <c r="E1095" i="1"/>
  <c r="F1095" i="1"/>
  <c r="E1679" i="1"/>
  <c r="F1679" i="1"/>
  <c r="G2548" i="1"/>
  <c r="AH1434" i="1"/>
  <c r="F868" i="1"/>
  <c r="E868" i="1"/>
  <c r="I1845" i="1"/>
  <c r="G876" i="1"/>
  <c r="AH1414" i="1"/>
  <c r="G1878" i="1"/>
  <c r="G2358" i="1"/>
  <c r="F2260" i="1"/>
  <c r="E2260" i="1"/>
  <c r="I1256" i="1"/>
  <c r="AJ2328" i="1"/>
  <c r="I1321" i="1"/>
  <c r="E1060" i="1"/>
  <c r="F1060" i="1"/>
  <c r="G1618" i="1"/>
  <c r="AJ1443" i="1"/>
  <c r="I2660" i="1"/>
  <c r="I799" i="1"/>
  <c r="I1056" i="1"/>
  <c r="AJ1787" i="1"/>
  <c r="I2176" i="1"/>
  <c r="I980" i="1"/>
  <c r="I730" i="1"/>
  <c r="AF1805" i="1"/>
  <c r="AG1805" i="1"/>
  <c r="F1412" i="1"/>
  <c r="E1412" i="1"/>
  <c r="I1728" i="1"/>
  <c r="F1621" i="1"/>
  <c r="E1621" i="1"/>
  <c r="F1038" i="1"/>
  <c r="E1038" i="1"/>
  <c r="AF2449" i="1"/>
  <c r="AG2449" i="1"/>
  <c r="G1869" i="1"/>
  <c r="I2048" i="1"/>
  <c r="AH1269" i="1"/>
  <c r="E1700" i="1"/>
  <c r="F1700" i="1"/>
  <c r="G2478" i="1"/>
  <c r="F737" i="1"/>
  <c r="E737" i="1"/>
  <c r="AJ2643" i="1"/>
  <c r="AG1568" i="1"/>
  <c r="AF1568" i="1"/>
  <c r="E1130" i="1"/>
  <c r="F1130" i="1"/>
  <c r="F1752" i="1"/>
  <c r="E1752" i="1"/>
  <c r="F1680" i="1"/>
  <c r="E1680" i="1"/>
  <c r="AH1858" i="1"/>
  <c r="E1653" i="1"/>
  <c r="F1653" i="1"/>
  <c r="I2105" i="1"/>
  <c r="I1347" i="1"/>
  <c r="G2682" i="1"/>
  <c r="AH822" i="1"/>
  <c r="E1767" i="1"/>
  <c r="F1767" i="1"/>
  <c r="F900" i="1"/>
  <c r="E900" i="1"/>
  <c r="E741" i="1"/>
  <c r="F741" i="1"/>
  <c r="I1842" i="1"/>
  <c r="I1835" i="1"/>
  <c r="I1616" i="1"/>
  <c r="I1271" i="1"/>
  <c r="I2434" i="1"/>
  <c r="I1756" i="1"/>
  <c r="E2485" i="1"/>
  <c r="F2485" i="1"/>
  <c r="AH848" i="1"/>
  <c r="F916" i="1"/>
  <c r="E916" i="1"/>
  <c r="AJ1205" i="1"/>
  <c r="AH1420" i="1"/>
  <c r="G1030" i="1"/>
  <c r="G1469" i="1"/>
  <c r="AG2128" i="1"/>
  <c r="AF2128" i="1"/>
  <c r="AF1039" i="1"/>
  <c r="AG1039" i="1"/>
  <c r="G1406" i="1"/>
  <c r="G1234" i="1"/>
  <c r="G1953" i="1"/>
  <c r="AG1429" i="1"/>
  <c r="AF1429" i="1"/>
  <c r="I1839" i="1"/>
  <c r="F2178" i="1"/>
  <c r="E2178" i="1"/>
  <c r="G1732" i="1"/>
  <c r="I1373" i="1"/>
  <c r="I2397" i="1"/>
  <c r="G1482" i="1"/>
  <c r="I2217" i="1"/>
  <c r="AG2079" i="1"/>
  <c r="AF2079" i="1"/>
  <c r="G2458" i="1"/>
  <c r="I1443" i="1"/>
  <c r="E974" i="1"/>
  <c r="F974" i="1"/>
  <c r="I2323" i="1"/>
  <c r="F2002" i="1"/>
  <c r="E2002" i="1"/>
  <c r="I2284" i="1"/>
  <c r="F1556" i="1"/>
  <c r="E1556" i="1"/>
  <c r="AJ2248" i="1"/>
  <c r="I1775" i="1"/>
  <c r="I2189" i="1"/>
  <c r="I1116" i="1"/>
  <c r="AJ2604" i="1"/>
  <c r="G1176" i="1"/>
  <c r="I1887" i="1"/>
  <c r="E1392" i="1"/>
  <c r="F1392" i="1"/>
  <c r="I826" i="1"/>
  <c r="E2147" i="1"/>
  <c r="F2147" i="1"/>
  <c r="G1978" i="1"/>
  <c r="G1077" i="1"/>
  <c r="E1558" i="1"/>
  <c r="F1558" i="1"/>
  <c r="AH2653" i="1"/>
  <c r="F1543" i="1"/>
  <c r="E1543" i="1"/>
  <c r="AJ2477" i="1"/>
  <c r="AF1558" i="1"/>
  <c r="AG1558" i="1"/>
  <c r="F711" i="1"/>
  <c r="E711" i="1"/>
  <c r="E2045" i="1"/>
  <c r="F2045" i="1"/>
  <c r="I994" i="1"/>
  <c r="I1915" i="1"/>
  <c r="I1335" i="1"/>
  <c r="E1159" i="1"/>
  <c r="F1159" i="1"/>
  <c r="AG1222" i="1"/>
  <c r="AF1222" i="1"/>
  <c r="G1950" i="1"/>
  <c r="I2198" i="1"/>
  <c r="I1015" i="1"/>
  <c r="AH1319" i="1"/>
  <c r="I1157" i="1"/>
  <c r="G2308" i="1"/>
  <c r="F2270" i="1"/>
  <c r="E2270" i="1"/>
  <c r="AG2537" i="1"/>
  <c r="AF2537" i="1"/>
  <c r="I973" i="1"/>
  <c r="I1739" i="1"/>
  <c r="I1780" i="1"/>
  <c r="E1191" i="1"/>
  <c r="F1191" i="1"/>
  <c r="F873" i="1"/>
  <c r="E873" i="1"/>
  <c r="E1639" i="1"/>
  <c r="F1639" i="1"/>
  <c r="I1795" i="1"/>
  <c r="I2165" i="1"/>
  <c r="E852" i="1"/>
  <c r="F852" i="1"/>
  <c r="E933" i="1"/>
  <c r="F933" i="1"/>
  <c r="AG947" i="1"/>
  <c r="AF947" i="1"/>
  <c r="AH1862" i="1"/>
  <c r="AH1255" i="1"/>
  <c r="AH2519" i="1"/>
  <c r="AH1068" i="1"/>
  <c r="AG2646" i="1"/>
  <c r="AF2646" i="1"/>
  <c r="AG712" i="1"/>
  <c r="AF712" i="1"/>
  <c r="AH718" i="1"/>
  <c r="AF741" i="1"/>
  <c r="AG741" i="1"/>
  <c r="AH2256" i="1"/>
  <c r="AG949" i="1"/>
  <c r="AF949" i="1"/>
  <c r="AH2692" i="1"/>
  <c r="AG1681" i="1"/>
  <c r="AF1681" i="1"/>
  <c r="AH1053" i="1"/>
  <c r="AH2176" i="1"/>
  <c r="AH836" i="1"/>
  <c r="AH2100" i="1"/>
  <c r="AH1428" i="1"/>
  <c r="AJ816" i="1"/>
  <c r="AJ1617" i="1"/>
  <c r="AF969" i="1"/>
  <c r="AG969" i="1"/>
  <c r="AG2232" i="1"/>
  <c r="AF2232" i="1"/>
  <c r="AH2350" i="1"/>
  <c r="AH2441" i="1"/>
  <c r="AF775" i="1"/>
  <c r="AG775" i="1"/>
  <c r="AF2476" i="1"/>
  <c r="AG2476" i="1"/>
  <c r="AH870" i="1"/>
  <c r="AH1788" i="1"/>
  <c r="AH2695" i="1"/>
  <c r="AF839" i="1"/>
  <c r="AG839" i="1"/>
  <c r="AG1384" i="1"/>
  <c r="AF1384" i="1"/>
  <c r="AH1197" i="1"/>
  <c r="AJ2343" i="1"/>
  <c r="AH965" i="1"/>
  <c r="AH1700" i="1"/>
  <c r="I1888" i="1"/>
  <c r="G1681" i="1"/>
  <c r="E2473" i="1"/>
  <c r="F2473" i="1"/>
  <c r="I1107" i="1"/>
  <c r="T906" i="1"/>
  <c r="S906" i="1"/>
  <c r="W2300" i="1"/>
  <c r="U2209" i="1"/>
  <c r="U956" i="1"/>
  <c r="W1895" i="1"/>
  <c r="W1111" i="1"/>
  <c r="T1287" i="1"/>
  <c r="S1287" i="1"/>
  <c r="W1612" i="1"/>
  <c r="S1909" i="1"/>
  <c r="T1909" i="1"/>
  <c r="U926" i="1"/>
  <c r="U2677" i="1"/>
  <c r="W1369" i="1"/>
  <c r="W2598" i="1"/>
  <c r="U2028" i="1"/>
  <c r="W1352" i="1"/>
  <c r="W1179" i="1"/>
  <c r="W1816" i="1"/>
  <c r="W1786" i="1"/>
  <c r="W707" i="1"/>
  <c r="U1729" i="1"/>
  <c r="W713" i="1"/>
  <c r="U1007" i="1"/>
  <c r="U1617" i="1"/>
  <c r="W2505" i="1"/>
  <c r="W2301" i="1"/>
  <c r="W750" i="1"/>
  <c r="U1735" i="1"/>
  <c r="T1636" i="1"/>
  <c r="S1636" i="1"/>
  <c r="W2488" i="1"/>
  <c r="W2544" i="1"/>
  <c r="T1473" i="1"/>
  <c r="S1473" i="1"/>
  <c r="T1402" i="1"/>
  <c r="S1402" i="1"/>
  <c r="S2237" i="1"/>
  <c r="T2237" i="1"/>
  <c r="U1559" i="1"/>
  <c r="T761" i="1"/>
  <c r="S761" i="1"/>
  <c r="E1707" i="1"/>
  <c r="F1707" i="1"/>
  <c r="F1937" i="1"/>
  <c r="E1937" i="1"/>
  <c r="F1005" i="1"/>
  <c r="E1005" i="1"/>
  <c r="AJ1839" i="1"/>
  <c r="AG2296" i="1"/>
  <c r="AF2296" i="1"/>
  <c r="AH928" i="1"/>
  <c r="AF1493" i="1"/>
  <c r="AG1493" i="1"/>
  <c r="AF1376" i="1"/>
  <c r="AG1376" i="1"/>
  <c r="AG2557" i="1"/>
  <c r="AF2557" i="1"/>
  <c r="AF1117" i="1"/>
  <c r="AG1117" i="1"/>
  <c r="AJ2339" i="1"/>
  <c r="AH2478" i="1"/>
  <c r="AF1996" i="1"/>
  <c r="AG1996" i="1"/>
  <c r="AG1134" i="1"/>
  <c r="AF1134" i="1"/>
  <c r="AH785" i="1"/>
  <c r="AF828" i="1"/>
  <c r="AG828" i="1"/>
  <c r="AH2347" i="1"/>
  <c r="AG2202" i="1"/>
  <c r="AF2202" i="1"/>
  <c r="AH2621" i="1"/>
  <c r="AH2133" i="1"/>
  <c r="AF1040" i="1"/>
  <c r="AG1040" i="1"/>
  <c r="AJ1527" i="1"/>
  <c r="AH2171" i="1"/>
  <c r="AH2699" i="1"/>
  <c r="AF1399" i="1"/>
  <c r="AG1399" i="1"/>
  <c r="AG1655" i="1"/>
  <c r="AF1655" i="1"/>
  <c r="AF1093" i="1"/>
  <c r="AG1093" i="1"/>
  <c r="AG2096" i="1"/>
  <c r="AF2096" i="1"/>
  <c r="AH1172" i="1"/>
  <c r="AF809" i="1"/>
  <c r="AG809" i="1"/>
  <c r="AF1951" i="1"/>
  <c r="AG1951" i="1"/>
  <c r="AJ1869" i="1"/>
  <c r="AG2639" i="1"/>
  <c r="AF2639" i="1"/>
  <c r="AJ893" i="1"/>
  <c r="AH1770" i="1"/>
  <c r="AJ2395" i="1"/>
  <c r="AJ1879" i="1"/>
  <c r="AF2077" i="1"/>
  <c r="AG2077" i="1"/>
  <c r="F2096" i="1"/>
  <c r="E2096" i="1"/>
  <c r="G1402" i="1"/>
  <c r="F2551" i="1"/>
  <c r="E2551" i="1"/>
  <c r="I2044" i="1"/>
  <c r="U1139" i="1"/>
  <c r="U1025" i="1"/>
  <c r="U2650" i="1"/>
  <c r="U1759" i="1"/>
  <c r="W1156" i="1"/>
  <c r="U2649" i="1"/>
  <c r="U2377" i="1"/>
  <c r="U2445" i="1"/>
  <c r="U1143" i="1"/>
  <c r="U2212" i="1"/>
  <c r="U1930" i="1"/>
  <c r="W1248" i="1"/>
  <c r="U784" i="1"/>
  <c r="U1296" i="1"/>
  <c r="U2517" i="1"/>
  <c r="W1805" i="1"/>
  <c r="S1183" i="1"/>
  <c r="T1183" i="1"/>
  <c r="W1189" i="1"/>
  <c r="W2024" i="1"/>
  <c r="S2168" i="1"/>
  <c r="T2168" i="1"/>
  <c r="U1016" i="1"/>
  <c r="W1081" i="1"/>
  <c r="T2487" i="1"/>
  <c r="S2487" i="1"/>
  <c r="W1839" i="1"/>
  <c r="U1112" i="1"/>
  <c r="U2687" i="1"/>
  <c r="U1411" i="1"/>
  <c r="U1613" i="1"/>
  <c r="W1391" i="1"/>
  <c r="W1680" i="1"/>
  <c r="U2225" i="1"/>
  <c r="T1766" i="1"/>
  <c r="S1766" i="1"/>
  <c r="T1271" i="1"/>
  <c r="S1271" i="1"/>
  <c r="W1622" i="1"/>
  <c r="W2525" i="1"/>
  <c r="W884" i="1"/>
  <c r="U1168" i="1"/>
  <c r="U987" i="1"/>
  <c r="T2253" i="1"/>
  <c r="S2253" i="1"/>
  <c r="W1559" i="1"/>
  <c r="S1261" i="1"/>
  <c r="T1261" i="1"/>
  <c r="U776" i="1"/>
  <c r="T1197" i="1"/>
  <c r="S1197" i="1"/>
  <c r="I2084" i="1"/>
  <c r="I2135" i="1"/>
  <c r="G1666" i="1"/>
  <c r="AH1592" i="1"/>
  <c r="AJ1344" i="1"/>
  <c r="AJ1686" i="1"/>
  <c r="AH1262" i="1"/>
  <c r="AH1820" i="1"/>
  <c r="AJ2192" i="1"/>
  <c r="AH819" i="1"/>
  <c r="AH1340" i="1"/>
  <c r="AH1104" i="1"/>
  <c r="AH1690" i="1"/>
  <c r="AH1236" i="1"/>
  <c r="AH1246" i="1"/>
  <c r="AH1675" i="1"/>
  <c r="AG998" i="1"/>
  <c r="AF998" i="1"/>
  <c r="AH1514" i="1"/>
  <c r="AJ2522" i="1"/>
  <c r="AH1665" i="1"/>
  <c r="AF2554" i="1"/>
  <c r="AG2554" i="1"/>
  <c r="AF2047" i="1"/>
  <c r="AG2047" i="1"/>
  <c r="AH1025" i="1"/>
  <c r="AH2534" i="1"/>
  <c r="AJ1386" i="1"/>
  <c r="I1155" i="1"/>
  <c r="E1367" i="1"/>
  <c r="F1367" i="1"/>
  <c r="E816" i="1"/>
  <c r="F816" i="1"/>
  <c r="I2276" i="1"/>
  <c r="AH1807" i="1"/>
  <c r="E2519" i="1"/>
  <c r="F2519" i="1"/>
  <c r="G1091" i="1"/>
  <c r="I2322" i="1"/>
  <c r="AJ2649" i="1"/>
  <c r="I964" i="1"/>
  <c r="I1859" i="1"/>
  <c r="G1654" i="1"/>
  <c r="AG1259" i="1"/>
  <c r="AF1259" i="1"/>
  <c r="I2674" i="1"/>
  <c r="F1939" i="1"/>
  <c r="E1939" i="1"/>
  <c r="E2574" i="1"/>
  <c r="F2574" i="1"/>
  <c r="AH1371" i="1"/>
  <c r="F1642" i="1"/>
  <c r="E1642" i="1"/>
  <c r="G2224" i="1"/>
  <c r="AJ1411" i="1"/>
  <c r="F1763" i="1"/>
  <c r="E1763" i="1"/>
  <c r="E2398" i="1"/>
  <c r="F2398" i="1"/>
  <c r="AF732" i="1"/>
  <c r="AG732" i="1"/>
  <c r="I2022" i="1"/>
  <c r="G2585" i="1"/>
  <c r="AJ710" i="1"/>
  <c r="G828" i="1"/>
  <c r="I1650" i="1"/>
  <c r="AH2337" i="1"/>
  <c r="AF1918" i="1"/>
  <c r="AG1918" i="1"/>
  <c r="G1779" i="1"/>
  <c r="G1148" i="1"/>
  <c r="I952" i="1"/>
  <c r="E1409" i="1"/>
  <c r="F1409" i="1"/>
  <c r="I1518" i="1"/>
  <c r="I2059" i="1"/>
  <c r="AH2704" i="1"/>
  <c r="I1790" i="1"/>
  <c r="G1264" i="1"/>
  <c r="AG2119" i="1"/>
  <c r="AF2119" i="1"/>
  <c r="G812" i="1"/>
  <c r="I745" i="1"/>
  <c r="G1282" i="1"/>
  <c r="G1837" i="1"/>
  <c r="G2627" i="1"/>
  <c r="E1438" i="1"/>
  <c r="F1438" i="1"/>
  <c r="S2250" i="1"/>
  <c r="T2250" i="1"/>
  <c r="T1039" i="1"/>
  <c r="S1039" i="1"/>
  <c r="W1756" i="1"/>
  <c r="S2278" i="1"/>
  <c r="T2278" i="1"/>
  <c r="U2611" i="1"/>
  <c r="U735" i="1"/>
  <c r="W1537" i="1"/>
  <c r="U1717" i="1"/>
  <c r="U2298" i="1"/>
  <c r="S1710" i="1"/>
  <c r="T1710" i="1"/>
  <c r="U717" i="1"/>
  <c r="U1994" i="1"/>
  <c r="T2042" i="1"/>
  <c r="S2042" i="1"/>
  <c r="S1746" i="1"/>
  <c r="T1746" i="1"/>
  <c r="W1310" i="1"/>
  <c r="T2678" i="1"/>
  <c r="S2678" i="1"/>
  <c r="W868" i="1"/>
  <c r="U964" i="1"/>
  <c r="W2177" i="1"/>
  <c r="S2290" i="1"/>
  <c r="T2290" i="1"/>
  <c r="U997" i="1"/>
  <c r="U1419" i="1"/>
  <c r="S2437" i="1"/>
  <c r="T2437" i="1"/>
  <c r="U1768" i="1"/>
  <c r="W2532" i="1"/>
  <c r="T1594" i="1"/>
  <c r="S1594" i="1"/>
  <c r="W2575" i="1"/>
  <c r="W2331" i="1"/>
  <c r="W2454" i="1"/>
  <c r="T916" i="1"/>
  <c r="S916" i="1"/>
  <c r="W1609" i="1"/>
  <c r="S2691" i="1"/>
  <c r="T2691" i="1"/>
  <c r="W2158" i="1"/>
  <c r="U1405" i="1"/>
  <c r="W1323" i="1"/>
  <c r="AJ2233" i="1"/>
  <c r="AJ2280" i="1"/>
  <c r="AH2501" i="1"/>
  <c r="G1222" i="1"/>
  <c r="I1396" i="1"/>
  <c r="G1076" i="1"/>
  <c r="AH1496" i="1"/>
  <c r="I1174" i="1"/>
  <c r="AG2679" i="1"/>
  <c r="AF2679" i="1"/>
  <c r="I814" i="1"/>
  <c r="E2156" i="1"/>
  <c r="F2156" i="1"/>
  <c r="F2312" i="1"/>
  <c r="E2312" i="1"/>
  <c r="AH2086" i="1"/>
  <c r="I1748" i="1"/>
  <c r="E1981" i="1"/>
  <c r="F1981" i="1"/>
  <c r="G905" i="1"/>
  <c r="G2466" i="1"/>
  <c r="I1001" i="1"/>
  <c r="F1305" i="1"/>
  <c r="E1305" i="1"/>
  <c r="E1119" i="1"/>
  <c r="F1119" i="1"/>
  <c r="AH2302" i="1"/>
  <c r="I1201" i="1"/>
  <c r="F921" i="1"/>
  <c r="E921" i="1"/>
  <c r="I1195" i="1"/>
  <c r="AH2170" i="1"/>
  <c r="I1233" i="1"/>
  <c r="W2226" i="1"/>
  <c r="AH2237" i="1"/>
  <c r="I1696" i="1"/>
  <c r="E1605" i="1"/>
  <c r="F1605" i="1"/>
  <c r="F1375" i="1"/>
  <c r="E1375" i="1"/>
  <c r="F2091" i="1"/>
  <c r="E2091" i="1"/>
  <c r="G2685" i="1"/>
  <c r="AF1827" i="1"/>
  <c r="AG1827" i="1"/>
  <c r="G1481" i="1"/>
  <c r="I2493" i="1"/>
  <c r="G714" i="1"/>
  <c r="AH2409" i="1"/>
  <c r="G2528" i="1"/>
  <c r="F1926" i="1"/>
  <c r="E1926" i="1"/>
  <c r="I2483" i="1"/>
  <c r="F881" i="1"/>
  <c r="E881" i="1"/>
  <c r="E2602" i="1"/>
  <c r="F2602" i="1"/>
  <c r="E1293" i="1"/>
  <c r="F1293" i="1"/>
  <c r="F2201" i="1"/>
  <c r="E2201" i="1"/>
  <c r="F1146" i="1"/>
  <c r="E1146" i="1"/>
  <c r="G1000" i="1"/>
  <c r="E1905" i="1"/>
  <c r="F1905" i="1"/>
  <c r="G1633" i="1"/>
  <c r="I1638" i="1"/>
  <c r="G1596" i="1"/>
  <c r="E2687" i="1"/>
  <c r="F2687" i="1"/>
  <c r="AH1020" i="1"/>
  <c r="G2515" i="1"/>
  <c r="AH2647" i="1"/>
  <c r="F2619" i="1"/>
  <c r="E2619" i="1"/>
  <c r="G2151" i="1"/>
  <c r="F2387" i="1"/>
  <c r="E2387" i="1"/>
  <c r="I1078" i="1"/>
  <c r="G2329" i="1"/>
  <c r="AJ1280" i="1"/>
  <c r="AH2007" i="1"/>
  <c r="F746" i="1"/>
  <c r="E746" i="1"/>
  <c r="G1414" i="1"/>
  <c r="I2409" i="1"/>
  <c r="AF1317" i="1"/>
  <c r="AG1317" i="1"/>
  <c r="F1136" i="1"/>
  <c r="E1136" i="1"/>
  <c r="E1368" i="1"/>
  <c r="F1368" i="1"/>
  <c r="G1999" i="1"/>
  <c r="AF2640" i="1"/>
  <c r="AG2640" i="1"/>
  <c r="G1408" i="1"/>
  <c r="F1260" i="1"/>
  <c r="E1260" i="1"/>
  <c r="I1849" i="1"/>
  <c r="AJ2487" i="1"/>
  <c r="G1703" i="1"/>
  <c r="G1631" i="1"/>
  <c r="G1580" i="1"/>
  <c r="AJ1614" i="1"/>
  <c r="I1270" i="1"/>
  <c r="F2110" i="1"/>
  <c r="E2110" i="1"/>
  <c r="E890" i="1"/>
  <c r="F890" i="1"/>
  <c r="AF730" i="1"/>
  <c r="AG730" i="1"/>
  <c r="AJ1666" i="1"/>
  <c r="F1446" i="1"/>
  <c r="E1446" i="1"/>
  <c r="G1418" i="1"/>
  <c r="G1883" i="1"/>
  <c r="I931" i="1"/>
  <c r="I785" i="1"/>
  <c r="G1190" i="1"/>
  <c r="F2431" i="1"/>
  <c r="E2431" i="1"/>
  <c r="I1875" i="1"/>
  <c r="I1178" i="1"/>
  <c r="AG2566" i="1"/>
  <c r="AF2566" i="1"/>
  <c r="E1709" i="1"/>
  <c r="F1709" i="1"/>
  <c r="F924" i="1"/>
  <c r="E924" i="1"/>
  <c r="E2468" i="1"/>
  <c r="F2468" i="1"/>
  <c r="G1192" i="1"/>
  <c r="I781" i="1"/>
  <c r="F2653" i="1"/>
  <c r="E2653" i="1"/>
  <c r="F1505" i="1"/>
  <c r="E1505" i="1"/>
  <c r="AH2663" i="1"/>
  <c r="I2320" i="1"/>
  <c r="AG922" i="1"/>
  <c r="AF922" i="1"/>
  <c r="E1782" i="1"/>
  <c r="F1782" i="1"/>
  <c r="I748" i="1"/>
  <c r="I1020" i="1"/>
  <c r="AF1363" i="1"/>
  <c r="AG1363" i="1"/>
  <c r="I1324" i="1"/>
  <c r="I1051" i="1"/>
  <c r="W2424" i="1"/>
  <c r="U742" i="1"/>
  <c r="F1277" i="1"/>
  <c r="E1277" i="1"/>
  <c r="AF2415" i="1"/>
  <c r="AG2415" i="1"/>
  <c r="AF1662" i="1"/>
  <c r="AG1662" i="1"/>
  <c r="AF1103" i="1"/>
  <c r="AG1103" i="1"/>
  <c r="AG2276" i="1"/>
  <c r="AF2276" i="1"/>
  <c r="AJ1185" i="1"/>
  <c r="AJ1271" i="1"/>
  <c r="AH1713" i="1"/>
  <c r="AF2371" i="1"/>
  <c r="AG2371" i="1"/>
  <c r="AF2588" i="1"/>
  <c r="AG2588" i="1"/>
  <c r="AJ2694" i="1"/>
  <c r="AG1303" i="1"/>
  <c r="AF1303" i="1"/>
  <c r="AH1011" i="1"/>
  <c r="AG1407" i="1"/>
  <c r="AF1407" i="1"/>
  <c r="AF2103" i="1"/>
  <c r="AG2103" i="1"/>
  <c r="AF2070" i="1"/>
  <c r="AG2070" i="1"/>
  <c r="AH1305" i="1"/>
  <c r="AH1431" i="1"/>
  <c r="AJ2138" i="1"/>
  <c r="AH986" i="1"/>
  <c r="AG725" i="1"/>
  <c r="AF725" i="1"/>
  <c r="AF1538" i="1"/>
  <c r="AG1538" i="1"/>
  <c r="E1251" i="1"/>
  <c r="F1251" i="1"/>
  <c r="G2254" i="1"/>
  <c r="G997" i="1"/>
  <c r="G2670" i="1"/>
  <c r="I2348" i="1"/>
  <c r="I2566" i="1"/>
  <c r="AJ2259" i="1"/>
  <c r="F1808" i="1"/>
  <c r="E1808" i="1"/>
  <c r="F1747" i="1"/>
  <c r="E1747" i="1"/>
  <c r="I1486" i="1"/>
  <c r="AJ1864" i="1"/>
  <c r="G2263" i="1"/>
  <c r="I1121" i="1"/>
  <c r="I2216" i="1"/>
  <c r="AF1964" i="1"/>
  <c r="AG1964" i="1"/>
  <c r="I1384" i="1"/>
  <c r="G2029" i="1"/>
  <c r="I2063" i="1"/>
  <c r="AH2040" i="1"/>
  <c r="F1071" i="1"/>
  <c r="E1071" i="1"/>
  <c r="G1579" i="1"/>
  <c r="G2703" i="1"/>
  <c r="AJ707" i="1"/>
  <c r="AH1223" i="1"/>
  <c r="F1792" i="1"/>
  <c r="E1792" i="1"/>
  <c r="G1858" i="1"/>
  <c r="I2465" i="1"/>
  <c r="AF2166" i="1"/>
  <c r="AG2166" i="1"/>
  <c r="AF960" i="1"/>
  <c r="AG960" i="1"/>
  <c r="G1685" i="1"/>
  <c r="I1590" i="1"/>
  <c r="I2623" i="1"/>
  <c r="AJ2598" i="1"/>
  <c r="E2690" i="1"/>
  <c r="F2690" i="1"/>
  <c r="G1892" i="1"/>
  <c r="I1171" i="1"/>
  <c r="AF1434" i="1"/>
  <c r="AG1434" i="1"/>
  <c r="G868" i="1"/>
  <c r="G1845" i="1"/>
  <c r="I876" i="1"/>
  <c r="AF1414" i="1"/>
  <c r="AG1414" i="1"/>
  <c r="F1878" i="1"/>
  <c r="E1878" i="1"/>
  <c r="E2358" i="1"/>
  <c r="F2358" i="1"/>
  <c r="I2260" i="1"/>
  <c r="F1256" i="1"/>
  <c r="E1256" i="1"/>
  <c r="AH2328" i="1"/>
  <c r="F1321" i="1"/>
  <c r="E1321" i="1"/>
  <c r="G1060" i="1"/>
  <c r="E1618" i="1"/>
  <c r="F1618" i="1"/>
  <c r="AF1443" i="1"/>
  <c r="AG1443" i="1"/>
  <c r="G2660" i="1"/>
  <c r="G799" i="1"/>
  <c r="F1056" i="1"/>
  <c r="E1056" i="1"/>
  <c r="AH1787" i="1"/>
  <c r="G2176" i="1"/>
  <c r="E980" i="1"/>
  <c r="F980" i="1"/>
  <c r="E730" i="1"/>
  <c r="F730" i="1"/>
  <c r="AH1805" i="1"/>
  <c r="I1412" i="1"/>
  <c r="F1728" i="1"/>
  <c r="E1728" i="1"/>
  <c r="G1621" i="1"/>
  <c r="G1038" i="1"/>
  <c r="I1127" i="1"/>
  <c r="I1273" i="1"/>
  <c r="F2048" i="1"/>
  <c r="E2048" i="1"/>
  <c r="U2696" i="1"/>
  <c r="AH2277" i="1"/>
  <c r="I2478" i="1"/>
  <c r="I737" i="1"/>
  <c r="E774" i="1"/>
  <c r="F774" i="1"/>
  <c r="I1487" i="1"/>
  <c r="I1006" i="1"/>
  <c r="I2462" i="1"/>
  <c r="I1238" i="1"/>
  <c r="I2444" i="1"/>
  <c r="AH1010" i="1"/>
  <c r="G760" i="1"/>
  <c r="I917" i="1"/>
  <c r="I2215" i="1"/>
  <c r="AF822" i="1"/>
  <c r="AG822" i="1"/>
  <c r="G1767" i="1"/>
  <c r="I900" i="1"/>
  <c r="I741" i="1"/>
  <c r="G1842" i="1"/>
  <c r="F1835" i="1"/>
  <c r="E1835" i="1"/>
  <c r="G1616" i="1"/>
  <c r="E1271" i="1"/>
  <c r="F1271" i="1"/>
  <c r="F2434" i="1"/>
  <c r="E2434" i="1"/>
  <c r="G1756" i="1"/>
  <c r="I2485" i="1"/>
  <c r="AH2123" i="1"/>
  <c r="G916" i="1"/>
  <c r="I2559" i="1"/>
  <c r="AH1205" i="1"/>
  <c r="AF1420" i="1"/>
  <c r="AG1420" i="1"/>
  <c r="E1030" i="1"/>
  <c r="F1030" i="1"/>
  <c r="AJ2152" i="1"/>
  <c r="E1469" i="1"/>
  <c r="F1469" i="1"/>
  <c r="AJ1039" i="1"/>
  <c r="I1406" i="1"/>
  <c r="I1234" i="1"/>
  <c r="I1953" i="1"/>
  <c r="AH1429" i="1"/>
  <c r="E1839" i="1"/>
  <c r="F1839" i="1"/>
  <c r="I2178" i="1"/>
  <c r="E1732" i="1"/>
  <c r="F1732" i="1"/>
  <c r="F1373" i="1"/>
  <c r="E1373" i="1"/>
  <c r="E2397" i="1"/>
  <c r="F2397" i="1"/>
  <c r="F1482" i="1"/>
  <c r="E1482" i="1"/>
  <c r="F2217" i="1"/>
  <c r="E2217" i="1"/>
  <c r="AJ2079" i="1"/>
  <c r="F2458" i="1"/>
  <c r="E2458" i="1"/>
  <c r="G1443" i="1"/>
  <c r="I974" i="1"/>
  <c r="E2323" i="1"/>
  <c r="F2323" i="1"/>
  <c r="G2002" i="1"/>
  <c r="G2284" i="1"/>
  <c r="I1556" i="1"/>
  <c r="AF2248" i="1"/>
  <c r="AG2248" i="1"/>
  <c r="F1775" i="1"/>
  <c r="E1775" i="1"/>
  <c r="E2189" i="1"/>
  <c r="F2189" i="1"/>
  <c r="F1116" i="1"/>
  <c r="E1116" i="1"/>
  <c r="I2333" i="1"/>
  <c r="I2195" i="1"/>
  <c r="G2021" i="1"/>
  <c r="G2314" i="1"/>
  <c r="F826" i="1"/>
  <c r="E826" i="1"/>
  <c r="I2147" i="1"/>
  <c r="I1978" i="1"/>
  <c r="F1077" i="1"/>
  <c r="E1077" i="1"/>
  <c r="AF1891" i="1"/>
  <c r="AG1891" i="1"/>
  <c r="G2469" i="1"/>
  <c r="G1489" i="1"/>
  <c r="I1333" i="1"/>
  <c r="W1326" i="1"/>
  <c r="AH878" i="1"/>
  <c r="G727" i="1"/>
  <c r="E1248" i="1"/>
  <c r="F1248" i="1"/>
  <c r="F2004" i="1"/>
  <c r="E2004" i="1"/>
  <c r="G994" i="1"/>
  <c r="G1915" i="1"/>
  <c r="E1335" i="1"/>
  <c r="F1335" i="1"/>
  <c r="G1159" i="1"/>
  <c r="AH1222" i="1"/>
  <c r="I1950" i="1"/>
  <c r="G2198" i="1"/>
  <c r="F1015" i="1"/>
  <c r="E1015" i="1"/>
  <c r="F1864" i="1"/>
  <c r="E1864" i="1"/>
  <c r="AJ789" i="1"/>
  <c r="AG1321" i="1"/>
  <c r="AF1321" i="1"/>
  <c r="AJ2293" i="1"/>
  <c r="AG1783" i="1"/>
  <c r="AF1783" i="1"/>
  <c r="AF1765" i="1"/>
  <c r="AG1765" i="1"/>
  <c r="AF1283" i="1"/>
  <c r="AG1283" i="1"/>
  <c r="AF1453" i="1"/>
  <c r="AG1453" i="1"/>
  <c r="AG914" i="1"/>
  <c r="AF914" i="1"/>
  <c r="AF2475" i="1"/>
  <c r="AG2475" i="1"/>
  <c r="AH2112" i="1"/>
  <c r="AG2624" i="1"/>
  <c r="AF2624" i="1"/>
  <c r="AH771" i="1"/>
  <c r="AH2558" i="1"/>
  <c r="AF1472" i="1"/>
  <c r="AG1472" i="1"/>
  <c r="AJ778" i="1"/>
  <c r="AG1454" i="1"/>
  <c r="AF1454" i="1"/>
  <c r="AJ1309" i="1"/>
  <c r="AF912" i="1"/>
  <c r="AG912" i="1"/>
  <c r="AG821" i="1"/>
  <c r="AF821" i="1"/>
  <c r="AG2670" i="1"/>
  <c r="AF2670" i="1"/>
  <c r="AH964" i="1"/>
  <c r="AG1732" i="1"/>
  <c r="AF1732" i="1"/>
  <c r="AG2542" i="1"/>
  <c r="AF2542" i="1"/>
  <c r="AF2039" i="1"/>
  <c r="AG2039" i="1"/>
  <c r="AG1532" i="1"/>
  <c r="AF1532" i="1"/>
  <c r="AH2224" i="1"/>
  <c r="AJ2638" i="1"/>
  <c r="F1425" i="1"/>
  <c r="E1425" i="1"/>
  <c r="E2526" i="1"/>
  <c r="F2526" i="1"/>
  <c r="E2236" i="1"/>
  <c r="F2236" i="1"/>
  <c r="W2680" i="1"/>
  <c r="T1172" i="1"/>
  <c r="S1172" i="1"/>
  <c r="U930" i="1"/>
  <c r="W1401" i="1"/>
  <c r="W2068" i="1"/>
  <c r="T1399" i="1"/>
  <c r="S1399" i="1"/>
  <c r="S1695" i="1"/>
  <c r="T1695" i="1"/>
  <c r="U1743" i="1"/>
  <c r="W1494" i="1"/>
  <c r="T1602" i="1"/>
  <c r="S1602" i="1"/>
  <c r="U1018" i="1"/>
  <c r="W1840" i="1"/>
  <c r="S900" i="1"/>
  <c r="T900" i="1"/>
  <c r="S1828" i="1"/>
  <c r="T1828" i="1"/>
  <c r="T1571" i="1"/>
  <c r="S1571" i="1"/>
  <c r="U948" i="1"/>
  <c r="T1753" i="1"/>
  <c r="S1753" i="1"/>
  <c r="E821" i="1"/>
  <c r="F821" i="1"/>
  <c r="E1478" i="1"/>
  <c r="F1478" i="1"/>
  <c r="G2482" i="1"/>
  <c r="AH2130" i="1"/>
  <c r="AH1740" i="1"/>
  <c r="AF917" i="1"/>
  <c r="AG917" i="1"/>
  <c r="AG1917" i="1"/>
  <c r="AF1917" i="1"/>
  <c r="AF905" i="1"/>
  <c r="AG905" i="1"/>
  <c r="AG1537" i="1"/>
  <c r="AF1537" i="1"/>
  <c r="AJ2279" i="1"/>
  <c r="W1410" i="1"/>
  <c r="U772" i="1"/>
  <c r="AJ1098" i="1"/>
  <c r="AF2317" i="1"/>
  <c r="AG2317" i="1"/>
  <c r="AH1005" i="1"/>
  <c r="AJ1176" i="1"/>
  <c r="AJ1822" i="1"/>
  <c r="AJ2088" i="1"/>
  <c r="AJ2340" i="1"/>
  <c r="G1493" i="1"/>
  <c r="AJ1056" i="1"/>
  <c r="AH1947" i="1"/>
  <c r="AH767" i="1"/>
  <c r="AG1445" i="1"/>
  <c r="AF1445" i="1"/>
  <c r="AF2393" i="1"/>
  <c r="AG2393" i="1"/>
  <c r="AJ2071" i="1"/>
  <c r="AJ2660" i="1"/>
  <c r="AJ1177" i="1"/>
  <c r="I1294" i="1"/>
  <c r="U1116" i="1"/>
  <c r="W2568" i="1"/>
  <c r="W865" i="1"/>
  <c r="W2011" i="1"/>
  <c r="T835" i="1"/>
  <c r="S835" i="1"/>
  <c r="W2170" i="1"/>
  <c r="U971" i="1"/>
  <c r="T983" i="1"/>
  <c r="S983" i="1"/>
  <c r="U2500" i="1"/>
  <c r="W2329" i="1"/>
  <c r="U1060" i="1"/>
  <c r="S1123" i="1"/>
  <c r="T1123" i="1"/>
  <c r="T2667" i="1"/>
  <c r="S2667" i="1"/>
  <c r="U1955" i="1"/>
  <c r="W1166" i="1"/>
  <c r="W2232" i="1"/>
  <c r="T1334" i="1"/>
  <c r="S1334" i="1"/>
  <c r="I1576" i="1"/>
  <c r="I1771" i="1"/>
  <c r="I1300" i="1"/>
  <c r="AJ2440" i="1"/>
  <c r="AF1744" i="1"/>
  <c r="AG1744" i="1"/>
  <c r="AH2014" i="1"/>
  <c r="AJ1916" i="1"/>
  <c r="AJ811" i="1"/>
  <c r="AF708" i="1"/>
  <c r="AG708" i="1"/>
  <c r="AH1279" i="1"/>
  <c r="AH1922" i="1"/>
  <c r="AH2630" i="1"/>
  <c r="AH2540" i="1"/>
  <c r="AH1027" i="1"/>
  <c r="AJ2419" i="1"/>
  <c r="AH999" i="1"/>
  <c r="AJ1608" i="1"/>
  <c r="AJ1885" i="1"/>
  <c r="AJ834" i="1"/>
  <c r="AJ1392" i="1"/>
  <c r="AH1575" i="1"/>
  <c r="AG2602" i="1"/>
  <c r="AF2602" i="1"/>
  <c r="AH1438" i="1"/>
  <c r="AH1503" i="1"/>
  <c r="AH1961" i="1"/>
  <c r="AG1041" i="1"/>
  <c r="AF1041" i="1"/>
  <c r="AJ2190" i="1"/>
  <c r="G1023" i="1"/>
  <c r="I1789" i="1"/>
  <c r="G2443" i="1"/>
  <c r="U2435" i="1"/>
  <c r="W1442" i="1"/>
  <c r="AJ1169" i="1"/>
  <c r="AF1606" i="1"/>
  <c r="AG1606" i="1"/>
  <c r="AH2243" i="1"/>
  <c r="AG1031" i="1"/>
  <c r="AF1031" i="1"/>
  <c r="AF2214" i="1"/>
  <c r="AG2214" i="1"/>
  <c r="AJ2391" i="1"/>
  <c r="AG2323" i="1"/>
  <c r="AF2323" i="1"/>
  <c r="AG2346" i="1"/>
  <c r="AF2346" i="1"/>
  <c r="AH1180" i="1"/>
  <c r="AG2369" i="1"/>
  <c r="AF2369" i="1"/>
  <c r="AH1173" i="1"/>
  <c r="AJ2546" i="1"/>
  <c r="AJ1196" i="1"/>
  <c r="AG1000" i="1"/>
  <c r="AF1000" i="1"/>
  <c r="AH1530" i="1"/>
  <c r="AH2586" i="1"/>
  <c r="AH2617" i="1"/>
  <c r="AH1058" i="1"/>
  <c r="AG1566" i="1"/>
  <c r="AF1566" i="1"/>
  <c r="AH1841" i="1"/>
  <c r="AH1155" i="1"/>
  <c r="F1760" i="1"/>
  <c r="E1760" i="1"/>
  <c r="F1029" i="1"/>
  <c r="E1029" i="1"/>
  <c r="E1034" i="1"/>
  <c r="F1034" i="1"/>
  <c r="G1263" i="1"/>
  <c r="G778" i="1"/>
  <c r="I1295" i="1"/>
  <c r="I1272" i="1"/>
  <c r="G1453" i="1"/>
  <c r="AJ1463" i="1"/>
  <c r="I1132" i="1"/>
  <c r="U861" i="1"/>
  <c r="U2561" i="1"/>
  <c r="U2000" i="1"/>
  <c r="S2292" i="1"/>
  <c r="T2292" i="1"/>
  <c r="T2450" i="1"/>
  <c r="S2450" i="1"/>
  <c r="S2312" i="1"/>
  <c r="T2312" i="1"/>
  <c r="W2123" i="1"/>
  <c r="U2417" i="1"/>
  <c r="W2283" i="1"/>
  <c r="T1912" i="1"/>
  <c r="S1912" i="1"/>
  <c r="T2108" i="1"/>
  <c r="S2108" i="1"/>
  <c r="U1888" i="1"/>
  <c r="T712" i="1"/>
  <c r="S712" i="1"/>
  <c r="W2382" i="1"/>
  <c r="S1280" i="1"/>
  <c r="T1280" i="1"/>
  <c r="T745" i="1"/>
  <c r="S745" i="1"/>
  <c r="S1491" i="1"/>
  <c r="T1491" i="1"/>
  <c r="U2236" i="1"/>
  <c r="W1350" i="1"/>
  <c r="U1433" i="1"/>
  <c r="W2333" i="1"/>
  <c r="S1281" i="1"/>
  <c r="T1281" i="1"/>
  <c r="T2585" i="1"/>
  <c r="S2585" i="1"/>
  <c r="U2508" i="1"/>
  <c r="U2111" i="1"/>
  <c r="W2485" i="1"/>
  <c r="W2689" i="1"/>
  <c r="W2184" i="1"/>
  <c r="U802" i="1"/>
  <c r="T2698" i="1"/>
  <c r="S2698" i="1"/>
  <c r="W889" i="1"/>
  <c r="W2098" i="1"/>
  <c r="W2196" i="1"/>
  <c r="W1295" i="1"/>
  <c r="E1561" i="1"/>
  <c r="F1561" i="1"/>
  <c r="F2406" i="1"/>
  <c r="E2406" i="1"/>
  <c r="F1643" i="1"/>
  <c r="E1643" i="1"/>
  <c r="AH1052" i="1"/>
  <c r="AH1512" i="1"/>
  <c r="AH1840" i="1"/>
  <c r="AH997" i="1"/>
  <c r="AJ2344" i="1"/>
  <c r="AJ1887" i="1"/>
  <c r="AJ2054" i="1"/>
  <c r="AH1826" i="1"/>
  <c r="AH1718" i="1"/>
  <c r="AJ776" i="1"/>
  <c r="AJ1701" i="1"/>
  <c r="AG2318" i="1"/>
  <c r="AF2318" i="1"/>
  <c r="AH1028" i="1"/>
  <c r="AJ1560" i="1"/>
  <c r="AF1447" i="1"/>
  <c r="AG1447" i="1"/>
  <c r="AJ2531" i="1"/>
  <c r="AJ1252" i="1"/>
  <c r="AH919" i="1"/>
  <c r="AG2223" i="1"/>
  <c r="AF2223" i="1"/>
  <c r="AH2582" i="1"/>
  <c r="AJ1933" i="1"/>
  <c r="AH2698" i="1"/>
  <c r="AH873" i="1"/>
  <c r="AJ1784" i="1"/>
  <c r="AH1459" i="1"/>
  <c r="AG2067" i="1"/>
  <c r="AF2067" i="1"/>
  <c r="AJ1995" i="1"/>
  <c r="AJ1949" i="1"/>
  <c r="AH1533" i="1"/>
  <c r="AH1276" i="1"/>
  <c r="AH1793" i="1"/>
  <c r="G990" i="1"/>
  <c r="G710" i="1"/>
  <c r="I1806" i="1"/>
  <c r="W1374" i="1"/>
  <c r="U2288" i="1"/>
  <c r="T1364" i="1"/>
  <c r="S1364" i="1"/>
  <c r="W1942" i="1"/>
  <c r="AJ2646" i="1"/>
  <c r="AH949" i="1"/>
  <c r="AJ836" i="1"/>
  <c r="AH969" i="1"/>
  <c r="AH775" i="1"/>
  <c r="AF2695" i="1"/>
  <c r="AG2695" i="1"/>
  <c r="AG2343" i="1"/>
  <c r="AF2343" i="1"/>
  <c r="I1681" i="1"/>
  <c r="W1660" i="1"/>
  <c r="U968" i="1"/>
  <c r="U1111" i="1"/>
  <c r="W926" i="1"/>
  <c r="W2028" i="1"/>
  <c r="U1179" i="1"/>
  <c r="S1786" i="1"/>
  <c r="T1786" i="1"/>
  <c r="T1729" i="1"/>
  <c r="S1729" i="1"/>
  <c r="T713" i="1"/>
  <c r="S713" i="1"/>
  <c r="W1617" i="1"/>
  <c r="U2505" i="1"/>
  <c r="U2301" i="1"/>
  <c r="W1735" i="1"/>
  <c r="U1636" i="1"/>
  <c r="T2488" i="1"/>
  <c r="S2488" i="1"/>
  <c r="W2299" i="1"/>
  <c r="U1473" i="1"/>
  <c r="AJ1347" i="1"/>
  <c r="AJ1393" i="1"/>
  <c r="AH1251" i="1"/>
  <c r="AF2356" i="1"/>
  <c r="AG2356" i="1"/>
  <c r="AH1676" i="1"/>
  <c r="AH754" i="1"/>
  <c r="AF1616" i="1"/>
  <c r="AG1616" i="1"/>
  <c r="AH1416" i="1"/>
  <c r="AJ2240" i="1"/>
  <c r="I797" i="1"/>
  <c r="W2635" i="1"/>
  <c r="U1156" i="1"/>
  <c r="T2445" i="1"/>
  <c r="S2445" i="1"/>
  <c r="S2212" i="1"/>
  <c r="T2212" i="1"/>
  <c r="T1248" i="1"/>
  <c r="S1248" i="1"/>
  <c r="S1296" i="1"/>
  <c r="T1296" i="1"/>
  <c r="S2517" i="1"/>
  <c r="T2517" i="1"/>
  <c r="U1183" i="1"/>
  <c r="S1189" i="1"/>
  <c r="T1189" i="1"/>
  <c r="T2024" i="1"/>
  <c r="S2024" i="1"/>
  <c r="W2168" i="1"/>
  <c r="W1016" i="1"/>
  <c r="W2487" i="1"/>
  <c r="S1839" i="1"/>
  <c r="T1839" i="1"/>
  <c r="S1112" i="1"/>
  <c r="T1112" i="1"/>
  <c r="T2687" i="1"/>
  <c r="S2687" i="1"/>
  <c r="T1411" i="1"/>
  <c r="S1411" i="1"/>
  <c r="W1613" i="1"/>
  <c r="U1391" i="1"/>
  <c r="S1680" i="1"/>
  <c r="T1680" i="1"/>
  <c r="T2225" i="1"/>
  <c r="S2225" i="1"/>
  <c r="U1766" i="1"/>
  <c r="W1271" i="1"/>
  <c r="U1622" i="1"/>
  <c r="T2525" i="1"/>
  <c r="S2525" i="1"/>
  <c r="U1406" i="1"/>
  <c r="T884" i="1"/>
  <c r="S884" i="1"/>
  <c r="W2222" i="1"/>
  <c r="G2084" i="1"/>
  <c r="F2135" i="1"/>
  <c r="E2135" i="1"/>
  <c r="I1666" i="1"/>
  <c r="AF819" i="1"/>
  <c r="AG819" i="1"/>
  <c r="G964" i="1"/>
  <c r="E1859" i="1"/>
  <c r="F1859" i="1"/>
  <c r="I1654" i="1"/>
  <c r="I2015" i="1"/>
  <c r="F1358" i="1"/>
  <c r="E1358" i="1"/>
  <c r="F1330" i="1"/>
  <c r="E1330" i="1"/>
  <c r="AJ1371" i="1"/>
  <c r="G1642" i="1"/>
  <c r="F2224" i="1"/>
  <c r="E2224" i="1"/>
  <c r="AH732" i="1"/>
  <c r="F2022" i="1"/>
  <c r="E2022" i="1"/>
  <c r="F2585" i="1"/>
  <c r="E2585" i="1"/>
  <c r="E1148" i="1"/>
  <c r="F1148" i="1"/>
  <c r="AJ2704" i="1"/>
  <c r="G1790" i="1"/>
  <c r="F1264" i="1"/>
  <c r="E1264" i="1"/>
  <c r="AH714" i="1"/>
  <c r="I812" i="1"/>
  <c r="G745" i="1"/>
  <c r="I1282" i="1"/>
  <c r="I1024" i="1"/>
  <c r="E2627" i="1"/>
  <c r="F2627" i="1"/>
  <c r="G1438" i="1"/>
  <c r="U2250" i="1"/>
  <c r="U1039" i="1"/>
  <c r="U2278" i="1"/>
  <c r="W731" i="1"/>
  <c r="U1204" i="1"/>
  <c r="W735" i="1"/>
  <c r="U1537" i="1"/>
  <c r="T1717" i="1"/>
  <c r="S1717" i="1"/>
  <c r="S2298" i="1"/>
  <c r="T2298" i="1"/>
  <c r="U1710" i="1"/>
  <c r="S717" i="1"/>
  <c r="T717" i="1"/>
  <c r="W1994" i="1"/>
  <c r="U2042" i="1"/>
  <c r="W1746" i="1"/>
  <c r="U1310" i="1"/>
  <c r="W2678" i="1"/>
  <c r="U868" i="1"/>
  <c r="W964" i="1"/>
  <c r="U2177" i="1"/>
  <c r="U2290" i="1"/>
  <c r="S997" i="1"/>
  <c r="T997" i="1"/>
  <c r="W1419" i="1"/>
  <c r="U2437" i="1"/>
  <c r="S1768" i="1"/>
  <c r="T1768" i="1"/>
  <c r="U2532" i="1"/>
  <c r="U1594" i="1"/>
  <c r="S2575" i="1"/>
  <c r="T2575" i="1"/>
  <c r="U2331" i="1"/>
  <c r="U2454" i="1"/>
  <c r="U916" i="1"/>
  <c r="T1744" i="1"/>
  <c r="S1744" i="1"/>
  <c r="W2573" i="1"/>
  <c r="U2158" i="1"/>
  <c r="W2217" i="1"/>
  <c r="W1405" i="1"/>
  <c r="T1323" i="1"/>
  <c r="S1323" i="1"/>
  <c r="AG2233" i="1"/>
  <c r="AF2233" i="1"/>
  <c r="AH2280" i="1"/>
  <c r="AG2501" i="1"/>
  <c r="AF2501" i="1"/>
  <c r="G1396" i="1"/>
  <c r="E1076" i="1"/>
  <c r="F1076" i="1"/>
  <c r="AF1496" i="1"/>
  <c r="AG1496" i="1"/>
  <c r="G1174" i="1"/>
  <c r="I1208" i="1"/>
  <c r="E814" i="1"/>
  <c r="F814" i="1"/>
  <c r="I2156" i="1"/>
  <c r="I1615" i="1"/>
  <c r="E1376" i="1"/>
  <c r="F1376" i="1"/>
  <c r="I2298" i="1"/>
  <c r="I905" i="1"/>
  <c r="I2466" i="1"/>
  <c r="I1570" i="1"/>
  <c r="AG2302" i="1"/>
  <c r="AF2302" i="1"/>
  <c r="I1378" i="1"/>
  <c r="AJ1878" i="1"/>
  <c r="AG2170" i="1"/>
  <c r="AF2170" i="1"/>
  <c r="G1233" i="1"/>
  <c r="U2226" i="1"/>
  <c r="AJ2237" i="1"/>
  <c r="E1791" i="1"/>
  <c r="F1791" i="1"/>
  <c r="AJ867" i="1"/>
  <c r="G2128" i="1"/>
  <c r="F1923" i="1"/>
  <c r="E1923" i="1"/>
  <c r="I1463" i="1"/>
  <c r="E1283" i="1"/>
  <c r="F1283" i="1"/>
  <c r="AJ1827" i="1"/>
  <c r="I1481" i="1"/>
  <c r="E2493" i="1"/>
  <c r="F2493" i="1"/>
  <c r="I714" i="1"/>
  <c r="AJ2409" i="1"/>
  <c r="I2528" i="1"/>
  <c r="G1926" i="1"/>
  <c r="G2483" i="1"/>
  <c r="G881" i="1"/>
  <c r="I2602" i="1"/>
  <c r="G1293" i="1"/>
  <c r="G2201" i="1"/>
  <c r="G2202" i="1"/>
  <c r="E1012" i="1"/>
  <c r="F1012" i="1"/>
  <c r="I1259" i="1"/>
  <c r="I1596" i="1"/>
  <c r="AJ2507" i="1"/>
  <c r="I1559" i="1"/>
  <c r="G2687" i="1"/>
  <c r="AG1020" i="1"/>
  <c r="AF1020" i="1"/>
  <c r="E2515" i="1"/>
  <c r="F2515" i="1"/>
  <c r="AH1182" i="1"/>
  <c r="I2151" i="1"/>
  <c r="F1078" i="1"/>
  <c r="E1078" i="1"/>
  <c r="I2329" i="1"/>
  <c r="AG1280" i="1"/>
  <c r="AF1280" i="1"/>
  <c r="AG2007" i="1"/>
  <c r="AF2007" i="1"/>
  <c r="G746" i="1"/>
  <c r="E1414" i="1"/>
  <c r="F1414" i="1"/>
  <c r="E2409" i="1"/>
  <c r="F2409" i="1"/>
  <c r="F2582" i="1"/>
  <c r="E2582" i="1"/>
  <c r="I2249" i="1"/>
  <c r="I1436" i="1"/>
  <c r="E1755" i="1"/>
  <c r="F1755" i="1"/>
  <c r="AH2640" i="1"/>
  <c r="I1408" i="1"/>
  <c r="G1260" i="1"/>
  <c r="F1849" i="1"/>
  <c r="E1849" i="1"/>
  <c r="AH2487" i="1"/>
  <c r="E1703" i="1"/>
  <c r="F1703" i="1"/>
  <c r="F1631" i="1"/>
  <c r="E1631" i="1"/>
  <c r="I1580" i="1"/>
  <c r="AJ1683" i="1"/>
  <c r="I2661" i="1"/>
  <c r="I1113" i="1"/>
  <c r="G2463" i="1"/>
  <c r="AH730" i="1"/>
  <c r="AF1666" i="1"/>
  <c r="AG1666" i="1"/>
  <c r="G1446" i="1"/>
  <c r="I1418" i="1"/>
  <c r="F1883" i="1"/>
  <c r="E1883" i="1"/>
  <c r="F931" i="1"/>
  <c r="E931" i="1"/>
  <c r="G785" i="1"/>
  <c r="F1190" i="1"/>
  <c r="E1190" i="1"/>
  <c r="E2042" i="1"/>
  <c r="F2042" i="1"/>
  <c r="G2099" i="1"/>
  <c r="F2678" i="1"/>
  <c r="E2678" i="1"/>
  <c r="AH2151" i="1"/>
  <c r="G2625" i="1"/>
  <c r="G1910" i="1"/>
  <c r="I923" i="1"/>
  <c r="F2646" i="1"/>
  <c r="E2646" i="1"/>
  <c r="I1449" i="1"/>
  <c r="I825" i="1"/>
  <c r="G1505" i="1"/>
  <c r="AJ2663" i="1"/>
  <c r="F2320" i="1"/>
  <c r="E2320" i="1"/>
  <c r="I1356" i="1"/>
  <c r="G2340" i="1"/>
  <c r="I1959" i="1"/>
  <c r="G1020" i="1"/>
  <c r="AH1363" i="1"/>
  <c r="G1324" i="1"/>
  <c r="E1051" i="1"/>
  <c r="F1051" i="1"/>
  <c r="T2424" i="1"/>
  <c r="S2424" i="1"/>
  <c r="T742" i="1"/>
  <c r="S742" i="1"/>
  <c r="G1277" i="1"/>
  <c r="AJ2385" i="1"/>
  <c r="AJ1687" i="1"/>
  <c r="AJ2001" i="1"/>
  <c r="AJ1767" i="1"/>
  <c r="AF1221" i="1"/>
  <c r="AG1221" i="1"/>
  <c r="AJ2550" i="1"/>
  <c r="AJ1243" i="1"/>
  <c r="AJ1111" i="1"/>
  <c r="AG2053" i="1"/>
  <c r="AF2053" i="1"/>
  <c r="AG1296" i="1"/>
  <c r="AF1296" i="1"/>
  <c r="AJ2121" i="1"/>
  <c r="AJ1318" i="1"/>
  <c r="AJ1534" i="1"/>
  <c r="AH1294" i="1"/>
  <c r="AJ2397" i="1"/>
  <c r="AH2242" i="1"/>
  <c r="AJ715" i="1"/>
  <c r="AJ2362" i="1"/>
  <c r="AG2678" i="1"/>
  <c r="AF2678" i="1"/>
  <c r="AJ2051" i="1"/>
  <c r="F2389" i="1"/>
  <c r="E2389" i="1"/>
  <c r="I1102" i="1"/>
  <c r="F2254" i="1"/>
  <c r="E2254" i="1"/>
  <c r="I997" i="1"/>
  <c r="E2348" i="1"/>
  <c r="F2348" i="1"/>
  <c r="F2513" i="1"/>
  <c r="E2513" i="1"/>
  <c r="E2566" i="1"/>
  <c r="F2566" i="1"/>
  <c r="AH2259" i="1"/>
  <c r="I1808" i="1"/>
  <c r="G1747" i="1"/>
  <c r="E1486" i="1"/>
  <c r="F1486" i="1"/>
  <c r="AF1864" i="1"/>
  <c r="AG1864" i="1"/>
  <c r="I2263" i="1"/>
  <c r="G1121" i="1"/>
  <c r="G2216" i="1"/>
  <c r="AH1964" i="1"/>
  <c r="E1384" i="1"/>
  <c r="F1384" i="1"/>
  <c r="F2029" i="1"/>
  <c r="E2029" i="1"/>
  <c r="E2063" i="1"/>
  <c r="F2063" i="1"/>
  <c r="AF2040" i="1"/>
  <c r="AG2040" i="1"/>
  <c r="I1071" i="1"/>
  <c r="I1579" i="1"/>
  <c r="I2703" i="1"/>
  <c r="AH707" i="1"/>
  <c r="I2557" i="1"/>
  <c r="AG1223" i="1"/>
  <c r="AF1223" i="1"/>
  <c r="I2615" i="1"/>
  <c r="I1858" i="1"/>
  <c r="E2465" i="1"/>
  <c r="F2465" i="1"/>
  <c r="AJ2166" i="1"/>
  <c r="AJ764" i="1"/>
  <c r="AF1145" i="1"/>
  <c r="AG1145" i="1"/>
  <c r="I1685" i="1"/>
  <c r="I722" i="1"/>
  <c r="G1590" i="1"/>
  <c r="G2623" i="1"/>
  <c r="AH2598" i="1"/>
  <c r="G2690" i="1"/>
  <c r="I1892" i="1"/>
  <c r="F1171" i="1"/>
  <c r="E1171" i="1"/>
  <c r="AJ1434" i="1"/>
  <c r="I868" i="1"/>
  <c r="E1845" i="1"/>
  <c r="F1845" i="1"/>
  <c r="F876" i="1"/>
  <c r="E876" i="1"/>
  <c r="AF1186" i="1"/>
  <c r="AG1186" i="1"/>
  <c r="I1359" i="1"/>
  <c r="I1105" i="1"/>
  <c r="I2638" i="1"/>
  <c r="AF2328" i="1"/>
  <c r="AG2328" i="1"/>
  <c r="G1321" i="1"/>
  <c r="I1060" i="1"/>
  <c r="I1618" i="1"/>
  <c r="AH1443" i="1"/>
  <c r="E2660" i="1"/>
  <c r="F2660" i="1"/>
  <c r="F799" i="1"/>
  <c r="E799" i="1"/>
  <c r="G1056" i="1"/>
  <c r="AG1787" i="1"/>
  <c r="AF1787" i="1"/>
  <c r="F2176" i="1"/>
  <c r="E2176" i="1"/>
  <c r="G980" i="1"/>
  <c r="G730" i="1"/>
  <c r="I1112" i="1"/>
  <c r="I1516" i="1"/>
  <c r="G2553" i="1"/>
  <c r="I1058" i="1"/>
  <c r="AJ869" i="1"/>
  <c r="I1968" i="1"/>
  <c r="G1127" i="1"/>
  <c r="G1273" i="1"/>
  <c r="G2048" i="1"/>
  <c r="I1258" i="1"/>
  <c r="AJ2277" i="1"/>
  <c r="E2478" i="1"/>
  <c r="F2478" i="1"/>
  <c r="AH744" i="1"/>
  <c r="I774" i="1"/>
  <c r="E1487" i="1"/>
  <c r="F1487" i="1"/>
  <c r="G1006" i="1"/>
  <c r="G2462" i="1"/>
  <c r="E1238" i="1"/>
  <c r="F1238" i="1"/>
  <c r="G2444" i="1"/>
  <c r="AJ1010" i="1"/>
  <c r="E760" i="1"/>
  <c r="F760" i="1"/>
  <c r="F917" i="1"/>
  <c r="E917" i="1"/>
  <c r="G2215" i="1"/>
  <c r="AH1181" i="1"/>
  <c r="F1814" i="1"/>
  <c r="E1814" i="1"/>
  <c r="G1285" i="1"/>
  <c r="G2598" i="1"/>
  <c r="E1842" i="1"/>
  <c r="F1842" i="1"/>
  <c r="G1835" i="1"/>
  <c r="F1616" i="1"/>
  <c r="E1616" i="1"/>
  <c r="G1271" i="1"/>
  <c r="G2434" i="1"/>
  <c r="E1756" i="1"/>
  <c r="F1756" i="1"/>
  <c r="G2485" i="1"/>
  <c r="AJ2123" i="1"/>
  <c r="G2559" i="1"/>
  <c r="AF1769" i="1"/>
  <c r="AG1769" i="1"/>
  <c r="I1744" i="1"/>
  <c r="AF2152" i="1"/>
  <c r="AG2152" i="1"/>
  <c r="I1469" i="1"/>
  <c r="AH1039" i="1"/>
  <c r="F1406" i="1"/>
  <c r="E1406" i="1"/>
  <c r="E1234" i="1"/>
  <c r="F1234" i="1"/>
  <c r="F1953" i="1"/>
  <c r="E1953" i="1"/>
  <c r="G732" i="1"/>
  <c r="G1764" i="1"/>
  <c r="G1470" i="1"/>
  <c r="G1781" i="1"/>
  <c r="AH2563" i="1"/>
  <c r="I1147" i="1"/>
  <c r="I895" i="1"/>
  <c r="I2650" i="1"/>
  <c r="I1801" i="1"/>
  <c r="I2111" i="1"/>
  <c r="I1560" i="1"/>
  <c r="I1097" i="1"/>
  <c r="G2323" i="1"/>
  <c r="I2002" i="1"/>
  <c r="E2284" i="1"/>
  <c r="F2284" i="1"/>
  <c r="G1556" i="1"/>
  <c r="E1857" i="1"/>
  <c r="F1857" i="1"/>
  <c r="I750" i="1"/>
  <c r="I1177" i="1"/>
  <c r="AG844" i="1"/>
  <c r="AF844" i="1"/>
  <c r="U1823" i="1"/>
  <c r="U1328" i="1"/>
  <c r="W769" i="1"/>
  <c r="W2658" i="1"/>
  <c r="S2285" i="1"/>
  <c r="T2285" i="1"/>
  <c r="W1992" i="1"/>
  <c r="S2628" i="1"/>
  <c r="T2628" i="1"/>
  <c r="U2455" i="1"/>
  <c r="S1298" i="1"/>
  <c r="T1298" i="1"/>
  <c r="T743" i="1"/>
  <c r="S743" i="1"/>
  <c r="W2161" i="1"/>
  <c r="U1935" i="1"/>
  <c r="U2365" i="1"/>
  <c r="S1378" i="1"/>
  <c r="T1378" i="1"/>
  <c r="U2151" i="1"/>
  <c r="S2692" i="1"/>
  <c r="T2692" i="1"/>
  <c r="U2244" i="1"/>
  <c r="T1975" i="1"/>
  <c r="S1975" i="1"/>
  <c r="W2144" i="1"/>
  <c r="W2629" i="1"/>
  <c r="S1754" i="1"/>
  <c r="T1754" i="1"/>
  <c r="T970" i="1"/>
  <c r="S970" i="1"/>
  <c r="T1852" i="1"/>
  <c r="S1852" i="1"/>
  <c r="W1339" i="1"/>
  <c r="U2639" i="1"/>
  <c r="W2127" i="1"/>
  <c r="T1555" i="1"/>
  <c r="S1555" i="1"/>
  <c r="U1928" i="1"/>
  <c r="W1046" i="1"/>
  <c r="U2541" i="1"/>
  <c r="W1497" i="1"/>
  <c r="U814" i="1"/>
  <c r="T1227" i="1"/>
  <c r="S1227" i="1"/>
  <c r="W2110" i="1"/>
  <c r="T1134" i="1"/>
  <c r="S1134" i="1"/>
  <c r="W2657" i="1"/>
  <c r="F1673" i="1"/>
  <c r="E1673" i="1"/>
  <c r="I1979" i="1"/>
  <c r="G2518" i="1"/>
  <c r="AH1511" i="1"/>
  <c r="AJ1159" i="1"/>
  <c r="AJ2124" i="1"/>
  <c r="AH1357" i="1"/>
  <c r="AH1074" i="1"/>
  <c r="AH1195" i="1"/>
  <c r="AG1762" i="1"/>
  <c r="AF1762" i="1"/>
  <c r="AJ2211" i="1"/>
  <c r="W722" i="1"/>
  <c r="S1752" i="1"/>
  <c r="T1752" i="1"/>
  <c r="W1371" i="1"/>
  <c r="U1801" i="1"/>
  <c r="U1647" i="1"/>
  <c r="T1282" i="1"/>
  <c r="S1282" i="1"/>
  <c r="W898" i="1"/>
  <c r="S1694" i="1"/>
  <c r="T1694" i="1"/>
  <c r="T1803" i="1"/>
  <c r="S1803" i="1"/>
  <c r="T2634" i="1"/>
  <c r="S2634" i="1"/>
  <c r="T2595" i="1"/>
  <c r="S2595" i="1"/>
  <c r="U1569" i="1"/>
  <c r="S804" i="1"/>
  <c r="T804" i="1"/>
  <c r="U1863" i="1"/>
  <c r="T2666" i="1"/>
  <c r="S2666" i="1"/>
  <c r="T1704" i="1"/>
  <c r="S1704" i="1"/>
  <c r="S2281" i="1"/>
  <c r="T2281" i="1"/>
  <c r="T1751" i="1"/>
  <c r="S1751" i="1"/>
  <c r="AG2484" i="1"/>
  <c r="AF2484" i="1"/>
  <c r="AH2099" i="1"/>
  <c r="AG1759" i="1"/>
  <c r="AF1759" i="1"/>
  <c r="AH753" i="1"/>
  <c r="AG737" i="1"/>
  <c r="AF737" i="1"/>
  <c r="AG1325" i="1"/>
  <c r="AF1325" i="1"/>
  <c r="AF1352" i="1"/>
  <c r="AG1352" i="1"/>
  <c r="AJ1037" i="1"/>
  <c r="AJ2584" i="1"/>
  <c r="AF1418" i="1"/>
  <c r="AG1418" i="1"/>
  <c r="AJ2578" i="1"/>
  <c r="AG2055" i="1"/>
  <c r="AF2055" i="1"/>
  <c r="AG1661" i="1"/>
  <c r="AF1661" i="1"/>
  <c r="AJ804" i="1"/>
  <c r="AF937" i="1"/>
  <c r="AG937" i="1"/>
  <c r="AG959" i="1"/>
  <c r="AF959" i="1"/>
  <c r="AH1682" i="1"/>
  <c r="AJ1556" i="1"/>
  <c r="AJ2399" i="1"/>
  <c r="AF1542" i="1"/>
  <c r="AG1542" i="1"/>
  <c r="AJ930" i="1"/>
  <c r="AJ1356" i="1"/>
  <c r="AF911" i="1"/>
  <c r="AG911" i="1"/>
  <c r="AJ1836" i="1"/>
  <c r="AJ1012" i="1"/>
  <c r="AH957" i="1"/>
  <c r="AJ1497" i="1"/>
  <c r="AJ1981" i="1"/>
  <c r="I1597" i="1"/>
  <c r="G1595" i="1"/>
  <c r="E2087" i="1"/>
  <c r="F2087" i="1"/>
  <c r="U2200" i="1"/>
  <c r="U1915" i="1"/>
  <c r="W1468" i="1"/>
  <c r="W903" i="1"/>
  <c r="U2458" i="1"/>
  <c r="W2102" i="1"/>
  <c r="U1623" i="1"/>
  <c r="U1545" i="1"/>
  <c r="U1822" i="1"/>
  <c r="U809" i="1"/>
  <c r="W2335" i="1"/>
  <c r="W1718" i="1"/>
  <c r="U2576" i="1"/>
  <c r="U1149" i="1"/>
  <c r="W1388" i="1"/>
  <c r="U965" i="1"/>
  <c r="U1292" i="1"/>
  <c r="U1076" i="1"/>
  <c r="W1479" i="1"/>
  <c r="U1108" i="1"/>
  <c r="U1659" i="1"/>
  <c r="W1085" i="1"/>
  <c r="T1663" i="1"/>
  <c r="S1663" i="1"/>
  <c r="W1631" i="1"/>
  <c r="U716" i="1"/>
  <c r="S1522" i="1"/>
  <c r="T1522" i="1"/>
  <c r="U943" i="1"/>
  <c r="S1002" i="1"/>
  <c r="T1002" i="1"/>
  <c r="W1705" i="1"/>
  <c r="T768" i="1"/>
  <c r="S768" i="1"/>
  <c r="W2579" i="1"/>
  <c r="W1934" i="1"/>
  <c r="U1778" i="1"/>
  <c r="U2590" i="1"/>
  <c r="W1965" i="1"/>
  <c r="W1713" i="1"/>
  <c r="U1676" i="1"/>
  <c r="W1304" i="1"/>
  <c r="U1109" i="1"/>
  <c r="I1288" i="1"/>
  <c r="I738" i="1"/>
  <c r="G1611" i="1"/>
  <c r="AH1203" i="1"/>
  <c r="AG2200" i="1"/>
  <c r="AF2200" i="1"/>
  <c r="AJ988" i="1"/>
  <c r="AJ2414" i="1"/>
  <c r="AF1938" i="1"/>
  <c r="AG1938" i="1"/>
  <c r="AJ1327" i="1"/>
  <c r="AG2169" i="1"/>
  <c r="AF2169" i="1"/>
  <c r="AH1487" i="1"/>
  <c r="AJ2536" i="1"/>
  <c r="AH2226" i="1"/>
  <c r="AJ2204" i="1"/>
  <c r="AJ1366" i="1"/>
  <c r="AG901" i="1"/>
  <c r="AF901" i="1"/>
  <c r="AJ2483" i="1"/>
  <c r="AF2386" i="1"/>
  <c r="AG2386" i="1"/>
  <c r="AJ1634" i="1"/>
  <c r="AJ1140" i="1"/>
  <c r="AJ1233" i="1"/>
  <c r="AJ1270" i="1"/>
  <c r="AH2488" i="1"/>
  <c r="AG2122" i="1"/>
  <c r="AF2122" i="1"/>
  <c r="AJ2082" i="1"/>
  <c r="AJ1667" i="1"/>
  <c r="AJ1857" i="1"/>
  <c r="AH793" i="1"/>
  <c r="AJ729" i="1"/>
  <c r="AJ1852" i="1"/>
  <c r="AJ2701" i="1"/>
  <c r="G1123" i="1"/>
  <c r="G1636" i="1"/>
  <c r="G2053" i="1"/>
  <c r="G792" i="1"/>
  <c r="G2038" i="1"/>
  <c r="G2430" i="1"/>
  <c r="AJ1110" i="1"/>
  <c r="F2683" i="1"/>
  <c r="E2683" i="1"/>
  <c r="G1724" i="1"/>
  <c r="G2009" i="1"/>
  <c r="G2361" i="1"/>
  <c r="AJ2450" i="1"/>
  <c r="I1919" i="1"/>
  <c r="G2265" i="1"/>
  <c r="I1037" i="1"/>
  <c r="U1573" i="1"/>
  <c r="W1159" i="1"/>
  <c r="W2186" i="1"/>
  <c r="U2006" i="1"/>
  <c r="W2458" i="1"/>
  <c r="T1827" i="1"/>
  <c r="S1827" i="1"/>
  <c r="T1067" i="1"/>
  <c r="S1067" i="1"/>
  <c r="U2665" i="1"/>
  <c r="U793" i="1"/>
  <c r="W1439" i="1"/>
  <c r="S1546" i="1"/>
  <c r="T1546" i="1"/>
  <c r="U1667" i="1"/>
  <c r="W1390" i="1"/>
  <c r="U1967" i="1"/>
  <c r="U1222" i="1"/>
  <c r="S1044" i="1"/>
  <c r="T1044" i="1"/>
  <c r="W2005" i="1"/>
  <c r="U1191" i="1"/>
  <c r="U959" i="1"/>
  <c r="U1483" i="1"/>
  <c r="W2164" i="1"/>
  <c r="W1236" i="1"/>
  <c r="U1954" i="1"/>
  <c r="W2115" i="1"/>
  <c r="U1206" i="1"/>
  <c r="W1037" i="1"/>
  <c r="W1448" i="1"/>
  <c r="W1354" i="1"/>
  <c r="W2438" i="1"/>
  <c r="S1630" i="1"/>
  <c r="T1630" i="1"/>
  <c r="U2097" i="1"/>
  <c r="W1853" i="1"/>
  <c r="S1221" i="1"/>
  <c r="T1221" i="1"/>
  <c r="S1211" i="1"/>
  <c r="T1211" i="1"/>
  <c r="U1208" i="1"/>
  <c r="W818" i="1"/>
  <c r="AH1883" i="1"/>
  <c r="T1939" i="1"/>
  <c r="S1939" i="1"/>
  <c r="S2210" i="1"/>
  <c r="T2210" i="1"/>
  <c r="E1281" i="1"/>
  <c r="F1281" i="1"/>
  <c r="I2309" i="1"/>
  <c r="G848" i="1"/>
  <c r="AG1943" i="1"/>
  <c r="AF1943" i="1"/>
  <c r="AH1152" i="1"/>
  <c r="AJ2303" i="1"/>
  <c r="AF843" i="1"/>
  <c r="AG843" i="1"/>
  <c r="AJ851" i="1"/>
  <c r="AH1973" i="1"/>
  <c r="AG800" i="1"/>
  <c r="AF800" i="1"/>
  <c r="AJ2181" i="1"/>
  <c r="AH769" i="1"/>
  <c r="AJ1898" i="1"/>
  <c r="AJ2570" i="1"/>
  <c r="AJ2009" i="1"/>
  <c r="AH1330" i="1"/>
  <c r="AH1430" i="1"/>
  <c r="AG1337" i="1"/>
  <c r="AF1337" i="1"/>
  <c r="AH2675" i="1"/>
  <c r="AH1660" i="1"/>
  <c r="AH2512" i="1"/>
  <c r="AJ1433" i="1"/>
  <c r="AJ1948" i="1"/>
  <c r="AJ1170" i="1"/>
  <c r="AJ1811" i="1"/>
  <c r="AG1127" i="1"/>
  <c r="AF1127" i="1"/>
  <c r="AG807" i="1"/>
  <c r="AF807" i="1"/>
  <c r="AJ2357" i="1"/>
  <c r="AJ1708" i="1"/>
  <c r="AH2137" i="1"/>
  <c r="G1725" i="1"/>
  <c r="I1699" i="1"/>
  <c r="I1236" i="1"/>
  <c r="U1070" i="1"/>
  <c r="S2558" i="1"/>
  <c r="T2558" i="1"/>
  <c r="S2162" i="1"/>
  <c r="T2162" i="1"/>
  <c r="U1114" i="1"/>
  <c r="S994" i="1"/>
  <c r="T994" i="1"/>
  <c r="W2065" i="1"/>
  <c r="U1435" i="1"/>
  <c r="U2034" i="1"/>
  <c r="W1283" i="1"/>
  <c r="U2202" i="1"/>
  <c r="U1868" i="1"/>
  <c r="U2282" i="1"/>
  <c r="U1806" i="1"/>
  <c r="W1174" i="1"/>
  <c r="S1257" i="1"/>
  <c r="T1257" i="1"/>
  <c r="U1245" i="1"/>
  <c r="W1043" i="1"/>
  <c r="W1861" i="1"/>
  <c r="U1526" i="1"/>
  <c r="U1916" i="1"/>
  <c r="W1120" i="1"/>
  <c r="U2465" i="1"/>
  <c r="U2586" i="1"/>
  <c r="AH2229" i="1"/>
  <c r="AJ1314" i="1"/>
  <c r="AH2438" i="1"/>
  <c r="AJ1164" i="1"/>
  <c r="AH1315" i="1"/>
  <c r="AG1966" i="1"/>
  <c r="AF1966" i="1"/>
  <c r="AH745" i="1"/>
  <c r="AH1633" i="1"/>
  <c r="AF1942" i="1"/>
  <c r="AG1942" i="1"/>
  <c r="AH1150" i="1"/>
  <c r="AH1830" i="1"/>
  <c r="U2388" i="1"/>
  <c r="W1050" i="1"/>
  <c r="U1514" i="1"/>
  <c r="W1178" i="1"/>
  <c r="S1073" i="1"/>
  <c r="T1073" i="1"/>
  <c r="W1064" i="1"/>
  <c r="W2152" i="1"/>
  <c r="S2211" i="1"/>
  <c r="T2211" i="1"/>
  <c r="W1929" i="1"/>
  <c r="W1049" i="1"/>
  <c r="U1829" i="1"/>
  <c r="S1560" i="1"/>
  <c r="T1560" i="1"/>
  <c r="W1714" i="1"/>
  <c r="W2304" i="1"/>
  <c r="U1074" i="1"/>
  <c r="W2685" i="1"/>
  <c r="W1421" i="1"/>
  <c r="U1038" i="1"/>
  <c r="W2406" i="1"/>
  <c r="U2383" i="1"/>
  <c r="W1639" i="1"/>
  <c r="W2056" i="1"/>
  <c r="W1517" i="1"/>
  <c r="U1544" i="1"/>
  <c r="W1148" i="1"/>
  <c r="U2699" i="1"/>
  <c r="U945" i="1"/>
  <c r="S2258" i="1"/>
  <c r="T2258" i="1"/>
  <c r="T2614" i="1"/>
  <c r="S2614" i="1"/>
  <c r="S1496" i="1"/>
  <c r="T1496" i="1"/>
  <c r="U2618" i="1"/>
  <c r="T2130" i="1"/>
  <c r="S2130" i="1"/>
  <c r="S1523" i="1"/>
  <c r="T1523" i="1"/>
  <c r="W1263" i="1"/>
  <c r="U1437" i="1"/>
  <c r="S1014" i="1"/>
  <c r="T1014" i="1"/>
  <c r="T2082" i="1"/>
  <c r="S2082" i="1"/>
  <c r="I838" i="1"/>
  <c r="E2081" i="1"/>
  <c r="F2081" i="1"/>
  <c r="I2378" i="1"/>
  <c r="AJ1495" i="1"/>
  <c r="AJ2403" i="1"/>
  <c r="AF827" i="1"/>
  <c r="AG827" i="1"/>
  <c r="AF1773" i="1"/>
  <c r="AG1773" i="1"/>
  <c r="AJ1881" i="1"/>
  <c r="AF1799" i="1"/>
  <c r="AG1799" i="1"/>
  <c r="AG1926" i="1"/>
  <c r="AF1926" i="1"/>
  <c r="AH766" i="1"/>
  <c r="AF1670" i="1"/>
  <c r="AG1670" i="1"/>
  <c r="AF1212" i="1"/>
  <c r="AG1212" i="1"/>
  <c r="AG1477" i="1"/>
  <c r="AF1477" i="1"/>
  <c r="AJ801" i="1"/>
  <c r="AG1794" i="1"/>
  <c r="AF1794" i="1"/>
  <c r="AJ2518" i="1"/>
  <c r="AH2705" i="1"/>
  <c r="E1646" i="1"/>
  <c r="F1646" i="1"/>
  <c r="G1151" i="1"/>
  <c r="F846" i="1"/>
  <c r="E846" i="1"/>
  <c r="I2153" i="1"/>
  <c r="W1706" i="1"/>
  <c r="W2469" i="1"/>
  <c r="W1562" i="1"/>
  <c r="W1590" i="1"/>
  <c r="T2416" i="1"/>
  <c r="S2416" i="1"/>
  <c r="W960" i="1"/>
  <c r="AF840" i="1"/>
  <c r="AG840" i="1"/>
  <c r="AH1971" i="1"/>
  <c r="AJ1519" i="1"/>
  <c r="AF1316" i="1"/>
  <c r="AG1316" i="1"/>
  <c r="U1707" i="1"/>
  <c r="S2648" i="1"/>
  <c r="T2648" i="1"/>
  <c r="U1900" i="1"/>
  <c r="U2173" i="1"/>
  <c r="W800" i="1"/>
  <c r="W1794" i="1"/>
  <c r="W2400" i="1"/>
  <c r="T2228" i="1"/>
  <c r="S2228" i="1"/>
  <c r="U2501" i="1"/>
  <c r="W1854" i="1"/>
  <c r="U824" i="1"/>
  <c r="U1774" i="1"/>
  <c r="T2421" i="1"/>
  <c r="S2421" i="1"/>
  <c r="U2604" i="1"/>
  <c r="W1968" i="1"/>
  <c r="W1882" i="1"/>
  <c r="W2371" i="1"/>
  <c r="W1507" i="1"/>
  <c r="W2412" i="1"/>
  <c r="U1258" i="1"/>
  <c r="S1083" i="1"/>
  <c r="T1083" i="1"/>
  <c r="W1259" i="1"/>
  <c r="U1418" i="1"/>
  <c r="T2247" i="1"/>
  <c r="S2247" i="1"/>
  <c r="U734" i="1"/>
  <c r="U2137" i="1"/>
  <c r="U995" i="1"/>
  <c r="S1010" i="1"/>
  <c r="T1010" i="1"/>
  <c r="S1209" i="1"/>
  <c r="T1209" i="1"/>
  <c r="U2367" i="1"/>
  <c r="T917" i="1"/>
  <c r="S917" i="1"/>
  <c r="T746" i="1"/>
  <c r="S746" i="1"/>
  <c r="S796" i="1"/>
  <c r="T796" i="1"/>
  <c r="F2165" i="1"/>
  <c r="E2165" i="1"/>
  <c r="G852" i="1"/>
  <c r="I933" i="1"/>
  <c r="AH947" i="1"/>
  <c r="AF1862" i="1"/>
  <c r="AG1862" i="1"/>
  <c r="AG1255" i="1"/>
  <c r="AF1255" i="1"/>
  <c r="AG2519" i="1"/>
  <c r="AF2519" i="1"/>
  <c r="AF1068" i="1"/>
  <c r="AG1068" i="1"/>
  <c r="AH712" i="1"/>
  <c r="AG718" i="1"/>
  <c r="AF718" i="1"/>
  <c r="AH741" i="1"/>
  <c r="AG2256" i="1"/>
  <c r="AF2256" i="1"/>
  <c r="AF2692" i="1"/>
  <c r="AG2692" i="1"/>
  <c r="AH1681" i="1"/>
  <c r="AG1053" i="1"/>
  <c r="AF1053" i="1"/>
  <c r="AG2176" i="1"/>
  <c r="AF2176" i="1"/>
  <c r="AG2100" i="1"/>
  <c r="AF2100" i="1"/>
  <c r="AF1428" i="1"/>
  <c r="AG1428" i="1"/>
  <c r="AH816" i="1"/>
  <c r="AF1617" i="1"/>
  <c r="AG1617" i="1"/>
  <c r="AJ2232" i="1"/>
  <c r="AF2350" i="1"/>
  <c r="AG2350" i="1"/>
  <c r="AG2441" i="1"/>
  <c r="AF2441" i="1"/>
  <c r="AH2476" i="1"/>
  <c r="AF870" i="1"/>
  <c r="AG870" i="1"/>
  <c r="AF1788" i="1"/>
  <c r="AG1788" i="1"/>
  <c r="AJ839" i="1"/>
  <c r="AH1384" i="1"/>
  <c r="AJ1197" i="1"/>
  <c r="AG965" i="1"/>
  <c r="AF965" i="1"/>
  <c r="AF1700" i="1"/>
  <c r="AG1700" i="1"/>
  <c r="F1888" i="1"/>
  <c r="E1888" i="1"/>
  <c r="G2473" i="1"/>
  <c r="G1107" i="1"/>
  <c r="U906" i="1"/>
  <c r="U1349" i="1"/>
  <c r="T2300" i="1"/>
  <c r="S2300" i="1"/>
  <c r="AH1738" i="1"/>
  <c r="W781" i="1"/>
  <c r="W956" i="1"/>
  <c r="U1895" i="1"/>
  <c r="U1287" i="1"/>
  <c r="U1612" i="1"/>
  <c r="U1909" i="1"/>
  <c r="T2677" i="1"/>
  <c r="S2677" i="1"/>
  <c r="T1369" i="1"/>
  <c r="S1369" i="1"/>
  <c r="U2598" i="1"/>
  <c r="U1352" i="1"/>
  <c r="T1816" i="1"/>
  <c r="S1816" i="1"/>
  <c r="T707" i="1"/>
  <c r="S707" i="1"/>
  <c r="W1007" i="1"/>
  <c r="S750" i="1"/>
  <c r="T750" i="1"/>
  <c r="U1402" i="1"/>
  <c r="W2237" i="1"/>
  <c r="U1886" i="1"/>
  <c r="U1140" i="1"/>
  <c r="W2700" i="1"/>
  <c r="U2633" i="1"/>
  <c r="I2457" i="1"/>
  <c r="I717" i="1"/>
  <c r="G1759" i="1"/>
  <c r="AF1955" i="1"/>
  <c r="AG1955" i="1"/>
  <c r="AG1716" i="1"/>
  <c r="AF1716" i="1"/>
  <c r="AJ1295" i="1"/>
  <c r="AH2353" i="1"/>
  <c r="AF1456" i="1"/>
  <c r="AG1456" i="1"/>
  <c r="AJ1207" i="1"/>
  <c r="AH1388" i="1"/>
  <c r="AJ2289" i="1"/>
  <c r="AJ2468" i="1"/>
  <c r="AJ1094" i="1"/>
  <c r="AJ2655" i="1"/>
  <c r="AJ1227" i="1"/>
  <c r="AJ2329" i="1"/>
  <c r="AH1329" i="1"/>
  <c r="AH1772" i="1"/>
  <c r="AH1547" i="1"/>
  <c r="AG915" i="1"/>
  <c r="AF915" i="1"/>
  <c r="AJ968" i="1"/>
  <c r="AJ1940" i="1"/>
  <c r="AG871" i="1"/>
  <c r="AF871" i="1"/>
  <c r="AH2313" i="1"/>
  <c r="AH2304" i="1"/>
  <c r="AH2139" i="1"/>
  <c r="AJ1734" i="1"/>
  <c r="AH2251" i="1"/>
  <c r="AJ1636" i="1"/>
  <c r="I1758" i="1"/>
  <c r="E2567" i="1"/>
  <c r="F2567" i="1"/>
  <c r="G1606" i="1"/>
  <c r="U2069" i="1"/>
  <c r="W1742" i="1"/>
  <c r="U882" i="1"/>
  <c r="W1143" i="1"/>
  <c r="T1930" i="1"/>
  <c r="S1930" i="1"/>
  <c r="W784" i="1"/>
  <c r="U1805" i="1"/>
  <c r="U1081" i="1"/>
  <c r="U1493" i="1"/>
  <c r="U1069" i="1"/>
  <c r="U2253" i="1"/>
  <c r="W1899" i="1"/>
  <c r="W1261" i="1"/>
  <c r="T776" i="1"/>
  <c r="S776" i="1"/>
  <c r="W1197" i="1"/>
  <c r="AG1592" i="1"/>
  <c r="AF1592" i="1"/>
  <c r="AG1344" i="1"/>
  <c r="AF1344" i="1"/>
  <c r="AF1686" i="1"/>
  <c r="AG1686" i="1"/>
  <c r="AG1262" i="1"/>
  <c r="AF1262" i="1"/>
  <c r="AG1820" i="1"/>
  <c r="AF1820" i="1"/>
  <c r="AH2192" i="1"/>
  <c r="AG1340" i="1"/>
  <c r="AF1340" i="1"/>
  <c r="AJ1104" i="1"/>
  <c r="AF1690" i="1"/>
  <c r="AG1690" i="1"/>
  <c r="AG1236" i="1"/>
  <c r="AF1236" i="1"/>
  <c r="AF1246" i="1"/>
  <c r="AG1246" i="1"/>
  <c r="AF1675" i="1"/>
  <c r="AG1675" i="1"/>
  <c r="AJ998" i="1"/>
  <c r="AF1514" i="1"/>
  <c r="AG1514" i="1"/>
  <c r="AH2522" i="1"/>
  <c r="AF1665" i="1"/>
  <c r="AG1665" i="1"/>
  <c r="AH2554" i="1"/>
  <c r="AH2047" i="1"/>
  <c r="AF1025" i="1"/>
  <c r="AG1025" i="1"/>
  <c r="AG2534" i="1"/>
  <c r="AF2534" i="1"/>
  <c r="AF1386" i="1"/>
  <c r="AG1386" i="1"/>
  <c r="F1155" i="1"/>
  <c r="E1155" i="1"/>
  <c r="I1367" i="1"/>
  <c r="I816" i="1"/>
  <c r="F2276" i="1"/>
  <c r="E2276" i="1"/>
  <c r="AJ1807" i="1"/>
  <c r="I2519" i="1"/>
  <c r="E1091" i="1"/>
  <c r="F1091" i="1"/>
  <c r="G2322" i="1"/>
  <c r="AH2649" i="1"/>
  <c r="AJ1450" i="1"/>
  <c r="AH1411" i="1"/>
  <c r="G1763" i="1"/>
  <c r="G2398" i="1"/>
  <c r="AH710" i="1"/>
  <c r="E828" i="1"/>
  <c r="F828" i="1"/>
  <c r="G1650" i="1"/>
  <c r="AF2337" i="1"/>
  <c r="AG2337" i="1"/>
  <c r="AH1918" i="1"/>
  <c r="E1779" i="1"/>
  <c r="F1779" i="1"/>
  <c r="F952" i="1"/>
  <c r="E952" i="1"/>
  <c r="I1409" i="1"/>
  <c r="E1518" i="1"/>
  <c r="F1518" i="1"/>
  <c r="G2059" i="1"/>
  <c r="W1335" i="1"/>
  <c r="W1505" i="1"/>
  <c r="W2650" i="1"/>
  <c r="U1133" i="1"/>
  <c r="W2672" i="1"/>
  <c r="U2655" i="1"/>
  <c r="U2641" i="1"/>
  <c r="U1638" i="1"/>
  <c r="U1398" i="1"/>
  <c r="W1194" i="1"/>
  <c r="U2043" i="1"/>
  <c r="U792" i="1"/>
  <c r="U1990" i="1"/>
  <c r="U887" i="1"/>
  <c r="U2456" i="1"/>
  <c r="T1656" i="1"/>
  <c r="S1656" i="1"/>
  <c r="W789" i="1"/>
  <c r="W1988" i="1"/>
  <c r="S892" i="1"/>
  <c r="T892" i="1"/>
  <c r="W1311" i="1"/>
  <c r="U2470" i="1"/>
  <c r="S2107" i="1"/>
  <c r="T2107" i="1"/>
  <c r="W2224" i="1"/>
  <c r="U2287" i="1"/>
  <c r="U1229" i="1"/>
  <c r="U2567" i="1"/>
  <c r="S2419" i="1"/>
  <c r="T2419" i="1"/>
  <c r="W867" i="1"/>
  <c r="U1132" i="1"/>
  <c r="W2293" i="1"/>
  <c r="W1682" i="1"/>
  <c r="W1355" i="1"/>
  <c r="U1353" i="1"/>
  <c r="S1368" i="1"/>
  <c r="T1368" i="1"/>
  <c r="W1379" i="1"/>
  <c r="W1168" i="1"/>
  <c r="T2090" i="1"/>
  <c r="S2090" i="1"/>
  <c r="S1745" i="1"/>
  <c r="T1745" i="1"/>
  <c r="U1604" i="1"/>
  <c r="AH888" i="1"/>
  <c r="S1299" i="1"/>
  <c r="T1299" i="1"/>
  <c r="W1266" i="1"/>
  <c r="G2410" i="1"/>
  <c r="G713" i="1"/>
  <c r="G2281" i="1"/>
  <c r="AH2572" i="1"/>
  <c r="AJ996" i="1"/>
  <c r="AG743" i="1"/>
  <c r="AF743" i="1"/>
  <c r="AJ1030" i="1"/>
  <c r="AF1015" i="1"/>
  <c r="AG1015" i="1"/>
  <c r="AG1602" i="1"/>
  <c r="AF1602" i="1"/>
  <c r="AJ895" i="1"/>
  <c r="AH903" i="1"/>
  <c r="AG2305" i="1"/>
  <c r="AF2305" i="1"/>
  <c r="AH1023" i="1"/>
  <c r="AH2463" i="1"/>
  <c r="AF1423" i="1"/>
  <c r="AG1423" i="1"/>
  <c r="AF774" i="1"/>
  <c r="AG774" i="1"/>
  <c r="AH1776" i="1"/>
  <c r="AH854" i="1"/>
  <c r="AH994" i="1"/>
  <c r="AF1273" i="1"/>
  <c r="AG1273" i="1"/>
  <c r="AF2562" i="1"/>
  <c r="AG2562" i="1"/>
  <c r="AG728" i="1"/>
  <c r="AF728" i="1"/>
  <c r="AH2511" i="1"/>
  <c r="AG1925" i="1"/>
  <c r="AF1925" i="1"/>
  <c r="AJ2535" i="1"/>
  <c r="AG2592" i="1"/>
  <c r="AF2592" i="1"/>
  <c r="AG1714" i="1"/>
  <c r="AF1714" i="1"/>
  <c r="AF2319" i="1"/>
  <c r="AG2319" i="1"/>
  <c r="AG1119" i="1"/>
  <c r="AF1119" i="1"/>
  <c r="AG2184" i="1"/>
  <c r="AF2184" i="1"/>
  <c r="AF1507" i="1"/>
  <c r="AG1507" i="1"/>
  <c r="AF1731" i="1"/>
  <c r="AG1731" i="1"/>
  <c r="AH1685" i="1"/>
  <c r="AJ2314" i="1"/>
  <c r="AG2668" i="1"/>
  <c r="AF2668" i="1"/>
  <c r="AH2682" i="1"/>
  <c r="AF1427" i="1"/>
  <c r="AG1427" i="1"/>
  <c r="AH2381" i="1"/>
  <c r="I2420" i="1"/>
  <c r="E1242" i="1"/>
  <c r="F1242" i="1"/>
  <c r="F2103" i="1"/>
  <c r="E2103" i="1"/>
  <c r="AJ2377" i="1"/>
  <c r="G1318" i="1"/>
  <c r="I2252" i="1"/>
  <c r="G2435" i="1"/>
  <c r="G1672" i="1"/>
  <c r="AF1139" i="1"/>
  <c r="AG1139" i="1"/>
  <c r="I1312" i="1"/>
  <c r="I935" i="1"/>
  <c r="I880" i="1"/>
  <c r="E1304" i="1"/>
  <c r="F1304" i="1"/>
  <c r="AG1950" i="1"/>
  <c r="AF1950" i="1"/>
  <c r="G871" i="1"/>
  <c r="G1651" i="1"/>
  <c r="G1816" i="1"/>
  <c r="AH2533" i="1"/>
  <c r="G2197" i="1"/>
  <c r="G770" i="1"/>
  <c r="G1742" i="1"/>
  <c r="G915" i="1"/>
  <c r="E1458" i="1"/>
  <c r="F1458" i="1"/>
  <c r="G1627" i="1"/>
  <c r="G2449" i="1"/>
  <c r="AJ1768" i="1"/>
  <c r="I1098" i="1"/>
  <c r="I2171" i="1"/>
  <c r="I2126" i="1"/>
  <c r="E1599" i="1"/>
  <c r="F1599" i="1"/>
  <c r="AJ779" i="1"/>
  <c r="G2403" i="1"/>
  <c r="G2150" i="1"/>
  <c r="I878" i="1"/>
  <c r="G1230" i="1"/>
  <c r="AJ1710" i="1"/>
  <c r="G2620" i="1"/>
  <c r="F1442" i="1"/>
  <c r="E1442" i="1"/>
  <c r="I2028" i="1"/>
  <c r="F2490" i="1"/>
  <c r="E2490" i="1"/>
  <c r="AH844" i="1"/>
  <c r="W886" i="1"/>
  <c r="W2156" i="1"/>
  <c r="S1823" i="1"/>
  <c r="T1823" i="1"/>
  <c r="W1034" i="1"/>
  <c r="U2192" i="1"/>
  <c r="S2658" i="1"/>
  <c r="T2658" i="1"/>
  <c r="U2285" i="1"/>
  <c r="T1992" i="1"/>
  <c r="S1992" i="1"/>
  <c r="U2628" i="1"/>
  <c r="W2455" i="1"/>
  <c r="U1298" i="1"/>
  <c r="U743" i="1"/>
  <c r="S2161" i="1"/>
  <c r="T2161" i="1"/>
  <c r="T1935" i="1"/>
  <c r="S1935" i="1"/>
  <c r="S2365" i="1"/>
  <c r="T2365" i="1"/>
  <c r="U1378" i="1"/>
  <c r="S2151" i="1"/>
  <c r="T2151" i="1"/>
  <c r="W2692" i="1"/>
  <c r="T2244" i="1"/>
  <c r="S2244" i="1"/>
  <c r="U1975" i="1"/>
  <c r="T2144" i="1"/>
  <c r="S2144" i="1"/>
  <c r="T2629" i="1"/>
  <c r="S2629" i="1"/>
  <c r="U1754" i="1"/>
  <c r="U970" i="1"/>
  <c r="W1852" i="1"/>
  <c r="S1339" i="1"/>
  <c r="T1339" i="1"/>
  <c r="S2639" i="1"/>
  <c r="T2639" i="1"/>
  <c r="T2127" i="1"/>
  <c r="S2127" i="1"/>
  <c r="U1555" i="1"/>
  <c r="T1928" i="1"/>
  <c r="S1928" i="1"/>
  <c r="S1046" i="1"/>
  <c r="T1046" i="1"/>
  <c r="W2541" i="1"/>
  <c r="U1497" i="1"/>
  <c r="S2422" i="1"/>
  <c r="T2422" i="1"/>
  <c r="U1107" i="1"/>
  <c r="U2081" i="1"/>
  <c r="U1026" i="1"/>
  <c r="S1469" i="1"/>
  <c r="T1469" i="1"/>
  <c r="I2121" i="1"/>
  <c r="I1055" i="1"/>
  <c r="G1831" i="1"/>
  <c r="AJ2187" i="1"/>
  <c r="AJ1824" i="1"/>
  <c r="AJ2154" i="1"/>
  <c r="AJ1267" i="1"/>
  <c r="AJ2500" i="1"/>
  <c r="AJ961" i="1"/>
  <c r="AJ2503" i="1"/>
  <c r="AH1048" i="1"/>
  <c r="AJ972" i="1"/>
  <c r="AF1747" i="1"/>
  <c r="AG1747" i="1"/>
  <c r="AJ1600" i="1"/>
  <c r="AJ780" i="1"/>
  <c r="AJ1618" i="1"/>
  <c r="AH1049" i="1"/>
  <c r="AJ1736" i="1"/>
  <c r="AH1331" i="1"/>
  <c r="AH987" i="1"/>
  <c r="AJ1539" i="1"/>
  <c r="AJ861" i="1"/>
  <c r="AJ2352" i="1"/>
  <c r="AH1036" i="1"/>
  <c r="AH2452" i="1"/>
  <c r="AJ1574" i="1"/>
  <c r="AG1872" i="1"/>
  <c r="AF1872" i="1"/>
  <c r="AG1607" i="1"/>
  <c r="AF1607" i="1"/>
  <c r="AG857" i="1"/>
  <c r="AF857" i="1"/>
  <c r="AJ2680" i="1"/>
  <c r="AH2547" i="1"/>
  <c r="AH1228" i="1"/>
  <c r="AH1422" i="1"/>
  <c r="AG2659" i="1"/>
  <c r="AF2659" i="1"/>
  <c r="AG1224" i="1"/>
  <c r="AF1224" i="1"/>
  <c r="AG2203" i="1"/>
  <c r="AF2203" i="1"/>
  <c r="AH2157" i="1"/>
  <c r="AJ1721" i="1"/>
  <c r="G1019" i="1"/>
  <c r="I1440" i="1"/>
  <c r="I1018" i="1"/>
  <c r="W1679" i="1"/>
  <c r="U1159" i="1"/>
  <c r="S1146" i="1"/>
  <c r="T1146" i="1"/>
  <c r="W1598" i="1"/>
  <c r="S2680" i="1"/>
  <c r="T2680" i="1"/>
  <c r="W1180" i="1"/>
  <c r="W1242" i="1"/>
  <c r="W2449" i="1"/>
  <c r="W2306" i="1"/>
  <c r="W2026" i="1"/>
  <c r="W2507" i="1"/>
  <c r="S2014" i="1"/>
  <c r="T2014" i="1"/>
  <c r="U2364" i="1"/>
  <c r="W1887" i="1"/>
  <c r="W1273" i="1"/>
  <c r="W1501" i="1"/>
  <c r="W816" i="1"/>
  <c r="W1835" i="1"/>
  <c r="W2198" i="1"/>
  <c r="U1277" i="1"/>
  <c r="T2078" i="1"/>
  <c r="S2078" i="1"/>
  <c r="U1691" i="1"/>
  <c r="W1436" i="1"/>
  <c r="S1627" i="1"/>
  <c r="T1627" i="1"/>
  <c r="U1832" i="1"/>
  <c r="W2355" i="1"/>
  <c r="W1110" i="1"/>
  <c r="U1045" i="1"/>
  <c r="W1527" i="1"/>
  <c r="U1944" i="1"/>
  <c r="U2189" i="1"/>
  <c r="S948" i="1"/>
  <c r="T948" i="1"/>
  <c r="U1753" i="1"/>
  <c r="T1863" i="1"/>
  <c r="S1863" i="1"/>
  <c r="W2666" i="1"/>
  <c r="S1393" i="1"/>
  <c r="T1393" i="1"/>
  <c r="U1329" i="1"/>
  <c r="W1531" i="1"/>
  <c r="U2268" i="1"/>
  <c r="G821" i="1"/>
  <c r="G1478" i="1"/>
  <c r="E2482" i="1"/>
  <c r="F2482" i="1"/>
  <c r="AH880" i="1"/>
  <c r="AF1581" i="1"/>
  <c r="AG1581" i="1"/>
  <c r="AH2159" i="1"/>
  <c r="AH2261" i="1"/>
  <c r="AH1365" i="1"/>
  <c r="AJ1413" i="1"/>
  <c r="AH2300" i="1"/>
  <c r="AF1952" i="1"/>
  <c r="AG1952" i="1"/>
  <c r="AH2098" i="1"/>
  <c r="AJ1967" i="1"/>
  <c r="AH2085" i="1"/>
  <c r="AF1391" i="1"/>
  <c r="AG1391" i="1"/>
  <c r="AH713" i="1"/>
  <c r="AJ2662" i="1"/>
  <c r="AJ1112" i="1"/>
  <c r="AJ1978" i="1"/>
  <c r="AG1594" i="1"/>
  <c r="AF1594" i="1"/>
  <c r="AH1047" i="1"/>
  <c r="AJ1905" i="1"/>
  <c r="AJ1702" i="1"/>
  <c r="AH2338" i="1"/>
  <c r="AH2084" i="1"/>
  <c r="AH1684" i="1"/>
  <c r="AJ1699" i="1"/>
  <c r="AJ1333" i="1"/>
  <c r="AJ1254" i="1"/>
  <c r="AJ1580" i="1"/>
  <c r="AJ1458" i="1"/>
  <c r="AJ1596" i="1"/>
  <c r="AJ770" i="1"/>
  <c r="AH1007" i="1"/>
  <c r="AH2656" i="1"/>
  <c r="AJ1620" i="1"/>
  <c r="AJ2431" i="1"/>
  <c r="AJ1051" i="1"/>
  <c r="G1031" i="1"/>
  <c r="E2101" i="1"/>
  <c r="F2101" i="1"/>
  <c r="F2614" i="1"/>
  <c r="E2614" i="1"/>
  <c r="W1820" i="1"/>
  <c r="U1224" i="1"/>
  <c r="W1915" i="1"/>
  <c r="W989" i="1"/>
  <c r="W1997" i="1"/>
  <c r="T2102" i="1"/>
  <c r="S2102" i="1"/>
  <c r="T1623" i="1"/>
  <c r="S1623" i="1"/>
  <c r="W1545" i="1"/>
  <c r="T1822" i="1"/>
  <c r="S1822" i="1"/>
  <c r="T809" i="1"/>
  <c r="S809" i="1"/>
  <c r="U2335" i="1"/>
  <c r="S1718" i="1"/>
  <c r="T1718" i="1"/>
  <c r="T2576" i="1"/>
  <c r="S2576" i="1"/>
  <c r="W1149" i="1"/>
  <c r="T1388" i="1"/>
  <c r="S1388" i="1"/>
  <c r="S965" i="1"/>
  <c r="T965" i="1"/>
  <c r="S1292" i="1"/>
  <c r="T1292" i="1"/>
  <c r="W772" i="1"/>
  <c r="S1076" i="1"/>
  <c r="T1076" i="1"/>
  <c r="U1479" i="1"/>
  <c r="S1108" i="1"/>
  <c r="T1108" i="1"/>
  <c r="T1659" i="1"/>
  <c r="S1659" i="1"/>
  <c r="T1085" i="1"/>
  <c r="S1085" i="1"/>
  <c r="U1663" i="1"/>
  <c r="U1631" i="1"/>
  <c r="S716" i="1"/>
  <c r="T716" i="1"/>
  <c r="W1522" i="1"/>
  <c r="W943" i="1"/>
  <c r="W1002" i="1"/>
  <c r="U1705" i="1"/>
  <c r="W768" i="1"/>
  <c r="AH2270" i="1"/>
  <c r="S2579" i="1"/>
  <c r="T2579" i="1"/>
  <c r="S1934" i="1"/>
  <c r="T1934" i="1"/>
  <c r="W1778" i="1"/>
  <c r="U2241" i="1"/>
  <c r="W2590" i="1"/>
  <c r="U1965" i="1"/>
  <c r="U1713" i="1"/>
  <c r="U1616" i="1"/>
  <c r="W850" i="1"/>
  <c r="T1976" i="1"/>
  <c r="S1976" i="1"/>
  <c r="S1262" i="1"/>
  <c r="T1262" i="1"/>
  <c r="E1288" i="1"/>
  <c r="F1288" i="1"/>
  <c r="F738" i="1"/>
  <c r="E738" i="1"/>
  <c r="E1611" i="1"/>
  <c r="F1611" i="1"/>
  <c r="AG1203" i="1"/>
  <c r="AF1203" i="1"/>
  <c r="AH1098" i="1"/>
  <c r="AJ2200" i="1"/>
  <c r="AG988" i="1"/>
  <c r="AF988" i="1"/>
  <c r="AF2414" i="1"/>
  <c r="AG2414" i="1"/>
  <c r="AH1938" i="1"/>
  <c r="AJ2317" i="1"/>
  <c r="AG1327" i="1"/>
  <c r="AF1327" i="1"/>
  <c r="AH2169" i="1"/>
  <c r="AF1487" i="1"/>
  <c r="AG1487" i="1"/>
  <c r="AG1005" i="1"/>
  <c r="AF1005" i="1"/>
  <c r="AH2536" i="1"/>
  <c r="AF2226" i="1"/>
  <c r="AG2226" i="1"/>
  <c r="AF2204" i="1"/>
  <c r="AG2204" i="1"/>
  <c r="AH1176" i="1"/>
  <c r="AG1366" i="1"/>
  <c r="AF1366" i="1"/>
  <c r="AJ901" i="1"/>
  <c r="AH2483" i="1"/>
  <c r="AJ2386" i="1"/>
  <c r="AH1822" i="1"/>
  <c r="AH1634" i="1"/>
  <c r="AF1140" i="1"/>
  <c r="AG1140" i="1"/>
  <c r="AH1233" i="1"/>
  <c r="AH1270" i="1"/>
  <c r="AJ2488" i="1"/>
  <c r="AH2088" i="1"/>
  <c r="AH2122" i="1"/>
  <c r="AG2082" i="1"/>
  <c r="AF2082" i="1"/>
  <c r="AH1667" i="1"/>
  <c r="AG1857" i="1"/>
  <c r="AF1857" i="1"/>
  <c r="AJ793" i="1"/>
  <c r="AH2340" i="1"/>
  <c r="AH729" i="1"/>
  <c r="AH1852" i="1"/>
  <c r="AH2701" i="1"/>
  <c r="I1123" i="1"/>
  <c r="E1636" i="1"/>
  <c r="F1636" i="1"/>
  <c r="E2053" i="1"/>
  <c r="F2053" i="1"/>
  <c r="I792" i="1"/>
  <c r="I2038" i="1"/>
  <c r="I2430" i="1"/>
  <c r="F1493" i="1"/>
  <c r="E1493" i="1"/>
  <c r="AF1110" i="1"/>
  <c r="AG1110" i="1"/>
  <c r="I2683" i="1"/>
  <c r="I1724" i="1"/>
  <c r="F2009" i="1"/>
  <c r="E2009" i="1"/>
  <c r="E2361" i="1"/>
  <c r="F2361" i="1"/>
  <c r="AH2450" i="1"/>
  <c r="G1919" i="1"/>
  <c r="I2265" i="1"/>
  <c r="F1037" i="1"/>
  <c r="E1037" i="1"/>
  <c r="W1070" i="1"/>
  <c r="U2359" i="1"/>
  <c r="W1921" i="1"/>
  <c r="S2186" i="1"/>
  <c r="T2186" i="1"/>
  <c r="W2187" i="1"/>
  <c r="W2139" i="1"/>
  <c r="W1827" i="1"/>
  <c r="U1067" i="1"/>
  <c r="W2665" i="1"/>
  <c r="S793" i="1"/>
  <c r="T793" i="1"/>
  <c r="U1439" i="1"/>
  <c r="W1546" i="1"/>
  <c r="W1667" i="1"/>
  <c r="U1390" i="1"/>
  <c r="T1967" i="1"/>
  <c r="S1967" i="1"/>
  <c r="T1222" i="1"/>
  <c r="S1222" i="1"/>
  <c r="W1044" i="1"/>
  <c r="S2005" i="1"/>
  <c r="T2005" i="1"/>
  <c r="T1191" i="1"/>
  <c r="S1191" i="1"/>
  <c r="T959" i="1"/>
  <c r="S959" i="1"/>
  <c r="W1483" i="1"/>
  <c r="S2164" i="1"/>
  <c r="T2164" i="1"/>
  <c r="T1236" i="1"/>
  <c r="S1236" i="1"/>
  <c r="W1954" i="1"/>
  <c r="T2115" i="1"/>
  <c r="S2115" i="1"/>
  <c r="T1206" i="1"/>
  <c r="S1206" i="1"/>
  <c r="T1037" i="1"/>
  <c r="S1037" i="1"/>
  <c r="S1448" i="1"/>
  <c r="T1448" i="1"/>
  <c r="U1354" i="1"/>
  <c r="S2438" i="1"/>
  <c r="T2438" i="1"/>
  <c r="U1630" i="1"/>
  <c r="W2097" i="1"/>
  <c r="W1572" i="1"/>
  <c r="U939" i="1"/>
  <c r="W2439" i="1"/>
  <c r="U1837" i="1"/>
  <c r="T818" i="1"/>
  <c r="S818" i="1"/>
  <c r="W1305" i="1"/>
  <c r="U1939" i="1"/>
  <c r="U2210" i="1"/>
  <c r="I2645" i="1"/>
  <c r="I1150" i="1"/>
  <c r="G1587" i="1"/>
  <c r="AJ1943" i="1"/>
  <c r="AF1056" i="1"/>
  <c r="AG1056" i="1"/>
  <c r="AF1152" i="1"/>
  <c r="AG1152" i="1"/>
  <c r="AG2303" i="1"/>
  <c r="AF2303" i="1"/>
  <c r="AH843" i="1"/>
  <c r="AJ1947" i="1"/>
  <c r="AF851" i="1"/>
  <c r="AG851" i="1"/>
  <c r="AJ1973" i="1"/>
  <c r="AJ800" i="1"/>
  <c r="AG767" i="1"/>
  <c r="AF767" i="1"/>
  <c r="AG2181" i="1"/>
  <c r="AF2181" i="1"/>
  <c r="AJ769" i="1"/>
  <c r="AH1898" i="1"/>
  <c r="AH1445" i="1"/>
  <c r="AH2570" i="1"/>
  <c r="AH2009" i="1"/>
  <c r="AJ1330" i="1"/>
  <c r="AJ2393" i="1"/>
  <c r="AF1430" i="1"/>
  <c r="AG1430" i="1"/>
  <c r="AJ1337" i="1"/>
  <c r="AJ2675" i="1"/>
  <c r="AJ1660" i="1"/>
  <c r="AH2071" i="1"/>
  <c r="AJ2512" i="1"/>
  <c r="AG1433" i="1"/>
  <c r="AF1433" i="1"/>
  <c r="AH1948" i="1"/>
  <c r="AH1170" i="1"/>
  <c r="AG2660" i="1"/>
  <c r="AF2660" i="1"/>
  <c r="AH1811" i="1"/>
  <c r="AH1127" i="1"/>
  <c r="AH807" i="1"/>
  <c r="AH2357" i="1"/>
  <c r="AH1177" i="1"/>
  <c r="AF1708" i="1"/>
  <c r="AG1708" i="1"/>
  <c r="AJ2137" i="1"/>
  <c r="F1725" i="1"/>
  <c r="E1725" i="1"/>
  <c r="G1699" i="1"/>
  <c r="G1294" i="1"/>
  <c r="E1236" i="1"/>
  <c r="F1236" i="1"/>
  <c r="U1605" i="1"/>
  <c r="W1764" i="1"/>
  <c r="W2162" i="1"/>
  <c r="U2100" i="1"/>
  <c r="T1114" i="1"/>
  <c r="S1114" i="1"/>
  <c r="U865" i="1"/>
  <c r="U994" i="1"/>
  <c r="U2065" i="1"/>
  <c r="W1435" i="1"/>
  <c r="T2011" i="1"/>
  <c r="S2011" i="1"/>
  <c r="S2034" i="1"/>
  <c r="T2034" i="1"/>
  <c r="S1283" i="1"/>
  <c r="T1283" i="1"/>
  <c r="W835" i="1"/>
  <c r="S2202" i="1"/>
  <c r="T2202" i="1"/>
  <c r="S1868" i="1"/>
  <c r="T1868" i="1"/>
  <c r="T2282" i="1"/>
  <c r="S2282" i="1"/>
  <c r="T2170" i="1"/>
  <c r="S2170" i="1"/>
  <c r="T1806" i="1"/>
  <c r="S1806" i="1"/>
  <c r="S1174" i="1"/>
  <c r="T1174" i="1"/>
  <c r="T971" i="1"/>
  <c r="S971" i="1"/>
  <c r="W1257" i="1"/>
  <c r="U983" i="1"/>
  <c r="T2500" i="1"/>
  <c r="S2500" i="1"/>
  <c r="W1245" i="1"/>
  <c r="T2329" i="1"/>
  <c r="S2329" i="1"/>
  <c r="T1060" i="1"/>
  <c r="S1060" i="1"/>
  <c r="W1123" i="1"/>
  <c r="U1043" i="1"/>
  <c r="U2667" i="1"/>
  <c r="U2033" i="1"/>
  <c r="T1166" i="1"/>
  <c r="S1166" i="1"/>
  <c r="U2232" i="1"/>
  <c r="U1334" i="1"/>
  <c r="T1861" i="1"/>
  <c r="S1861" i="1"/>
  <c r="W1526" i="1"/>
  <c r="W1916" i="1"/>
  <c r="S1203" i="1"/>
  <c r="T1203" i="1"/>
  <c r="U1297" i="1"/>
  <c r="G1576" i="1"/>
  <c r="G1771" i="1"/>
  <c r="F1300" i="1"/>
  <c r="E1300" i="1"/>
  <c r="AF2229" i="1"/>
  <c r="AG2229" i="1"/>
  <c r="AG2440" i="1"/>
  <c r="AF2440" i="1"/>
  <c r="AH1314" i="1"/>
  <c r="AJ2438" i="1"/>
  <c r="AJ1744" i="1"/>
  <c r="AH1164" i="1"/>
  <c r="AJ1315" i="1"/>
  <c r="AJ1966" i="1"/>
  <c r="AJ2014" i="1"/>
  <c r="AJ745" i="1"/>
  <c r="AF1916" i="1"/>
  <c r="AG1916" i="1"/>
  <c r="AJ1633" i="1"/>
  <c r="AH811" i="1"/>
  <c r="AH1942" i="1"/>
  <c r="AJ708" i="1"/>
  <c r="AG1150" i="1"/>
  <c r="AF1150" i="1"/>
  <c r="AF1279" i="1"/>
  <c r="AG1279" i="1"/>
  <c r="AG1922" i="1"/>
  <c r="AF1922" i="1"/>
  <c r="AJ2630" i="1"/>
  <c r="AF2540" i="1"/>
  <c r="AG2540" i="1"/>
  <c r="AG1027" i="1"/>
  <c r="AF1027" i="1"/>
  <c r="AH2419" i="1"/>
  <c r="AF1830" i="1"/>
  <c r="AG1830" i="1"/>
  <c r="AF999" i="1"/>
  <c r="AG999" i="1"/>
  <c r="AF1608" i="1"/>
  <c r="AG1608" i="1"/>
  <c r="AH1885" i="1"/>
  <c r="AF834" i="1"/>
  <c r="AG834" i="1"/>
  <c r="AG1392" i="1"/>
  <c r="AF1392" i="1"/>
  <c r="AG1575" i="1"/>
  <c r="AF1575" i="1"/>
  <c r="AJ2602" i="1"/>
  <c r="AG1438" i="1"/>
  <c r="AF1438" i="1"/>
  <c r="AG1503" i="1"/>
  <c r="AF1503" i="1"/>
  <c r="AF1961" i="1"/>
  <c r="AG1961" i="1"/>
  <c r="AJ1041" i="1"/>
  <c r="AF2190" i="1"/>
  <c r="AG2190" i="1"/>
  <c r="F1023" i="1"/>
  <c r="E1023" i="1"/>
  <c r="F1789" i="1"/>
  <c r="E1789" i="1"/>
  <c r="I2443" i="1"/>
  <c r="U1951" i="1"/>
  <c r="U1165" i="1"/>
  <c r="W2435" i="1"/>
  <c r="W976" i="1"/>
  <c r="T1514" i="1"/>
  <c r="S1514" i="1"/>
  <c r="W2223" i="1"/>
  <c r="U1073" i="1"/>
  <c r="T1064" i="1"/>
  <c r="S1064" i="1"/>
  <c r="S2152" i="1"/>
  <c r="T2152" i="1"/>
  <c r="U2211" i="1"/>
  <c r="U1929" i="1"/>
  <c r="U1049" i="1"/>
  <c r="W1829" i="1"/>
  <c r="W1560" i="1"/>
  <c r="S1714" i="1"/>
  <c r="T1714" i="1"/>
  <c r="U2304" i="1"/>
  <c r="W1074" i="1"/>
  <c r="U2685" i="1"/>
  <c r="U1421" i="1"/>
  <c r="S1038" i="1"/>
  <c r="T1038" i="1"/>
  <c r="S1442" i="1"/>
  <c r="T1442" i="1"/>
  <c r="U2406" i="1"/>
  <c r="W2383" i="1"/>
  <c r="U1639" i="1"/>
  <c r="U2056" i="1"/>
  <c r="S1517" i="1"/>
  <c r="T1517" i="1"/>
  <c r="W1544" i="1"/>
  <c r="U1148" i="1"/>
  <c r="W2699" i="1"/>
  <c r="W945" i="1"/>
  <c r="W2258" i="1"/>
  <c r="W2614" i="1"/>
  <c r="U2591" i="1"/>
  <c r="W2618" i="1"/>
  <c r="U2130" i="1"/>
  <c r="W1585" i="1"/>
  <c r="U1923" i="1"/>
  <c r="U1463" i="1"/>
  <c r="T1437" i="1"/>
  <c r="S1437" i="1"/>
  <c r="W1014" i="1"/>
  <c r="W2082" i="1"/>
  <c r="G838" i="1"/>
  <c r="G2081" i="1"/>
  <c r="F2378" i="1"/>
  <c r="E2378" i="1"/>
  <c r="AG2278" i="1"/>
  <c r="AF2278" i="1"/>
  <c r="AH1439" i="1"/>
  <c r="AJ1808" i="1"/>
  <c r="AJ1208" i="1"/>
  <c r="AH2424" i="1"/>
  <c r="AJ2420" i="1"/>
  <c r="AG866" i="1"/>
  <c r="AF866" i="1"/>
  <c r="AH2029" i="1"/>
  <c r="AH1912" i="1"/>
  <c r="AJ1235" i="1"/>
  <c r="AH2061" i="1"/>
  <c r="AH941" i="1"/>
  <c r="AJ2665" i="1"/>
  <c r="AJ2551" i="1"/>
  <c r="AH720" i="1"/>
  <c r="AJ2066" i="1"/>
  <c r="AG1144" i="1"/>
  <c r="AF1144" i="1"/>
  <c r="AF1818" i="1"/>
  <c r="AG1818" i="1"/>
  <c r="AJ932" i="1"/>
  <c r="AF1346" i="1"/>
  <c r="AG1346" i="1"/>
  <c r="AJ1247" i="1"/>
  <c r="AJ1546" i="1"/>
  <c r="AH2006" i="1"/>
  <c r="AF2585" i="1"/>
  <c r="AG2585" i="1"/>
  <c r="AJ1673" i="1"/>
  <c r="AH1549" i="1"/>
  <c r="AH2610" i="1"/>
  <c r="AJ2081" i="1"/>
  <c r="AJ1835" i="1"/>
  <c r="AJ1188" i="1"/>
  <c r="AJ1777" i="1"/>
  <c r="AJ2560" i="1"/>
  <c r="AH1231" i="1"/>
  <c r="AH1494" i="1"/>
  <c r="AJ2490" i="1"/>
  <c r="I1836" i="1"/>
  <c r="I2113" i="1"/>
  <c r="F1774" i="1"/>
  <c r="E1774" i="1"/>
  <c r="F2537" i="1"/>
  <c r="E2537" i="1"/>
  <c r="F1263" i="1"/>
  <c r="E1263" i="1"/>
  <c r="I778" i="1"/>
  <c r="E1295" i="1"/>
  <c r="F1295" i="1"/>
  <c r="G1272" i="1"/>
  <c r="AG2705" i="1"/>
  <c r="AF2705" i="1"/>
  <c r="I1646" i="1"/>
  <c r="E1453" i="1"/>
  <c r="F1453" i="1"/>
  <c r="F1151" i="1"/>
  <c r="E1151" i="1"/>
  <c r="AH1463" i="1"/>
  <c r="I846" i="1"/>
  <c r="G2153" i="1"/>
  <c r="E1132" i="1"/>
  <c r="F1132" i="1"/>
  <c r="T2469" i="1"/>
  <c r="S2469" i="1"/>
  <c r="W861" i="1"/>
  <c r="U2555" i="1"/>
  <c r="U2199" i="1"/>
  <c r="U2092" i="1"/>
  <c r="T1971" i="1"/>
  <c r="S1971" i="1"/>
  <c r="W2116" i="1"/>
  <c r="S1365" i="1"/>
  <c r="T1365" i="1"/>
  <c r="W2142" i="1"/>
  <c r="W1849" i="1"/>
  <c r="U1995" i="1"/>
  <c r="W925" i="1"/>
  <c r="U1855" i="1"/>
  <c r="W1057" i="1"/>
  <c r="U1933" i="1"/>
  <c r="S2157" i="1"/>
  <c r="T2157" i="1"/>
  <c r="W893" i="1"/>
  <c r="W1750" i="1"/>
  <c r="W2171" i="1"/>
  <c r="W844" i="1"/>
  <c r="U934" i="1"/>
  <c r="W2088" i="1"/>
  <c r="U1250" i="1"/>
  <c r="W1783" i="1"/>
  <c r="U2520" i="1"/>
  <c r="T1383" i="1"/>
  <c r="S1383" i="1"/>
  <c r="W1054" i="1"/>
  <c r="W1945" i="1"/>
  <c r="T1579" i="1"/>
  <c r="S1579" i="1"/>
  <c r="S2111" i="1"/>
  <c r="T2111" i="1"/>
  <c r="U1333" i="1"/>
  <c r="W2413" i="1"/>
  <c r="U1053" i="1"/>
  <c r="T802" i="1"/>
  <c r="S802" i="1"/>
  <c r="W2698" i="1"/>
  <c r="U889" i="1"/>
  <c r="T2098" i="1"/>
  <c r="S2098" i="1"/>
  <c r="U2196" i="1"/>
  <c r="T1295" i="1"/>
  <c r="S1295" i="1"/>
  <c r="I1561" i="1"/>
  <c r="G2406" i="1"/>
  <c r="I1643" i="1"/>
  <c r="AJ840" i="1"/>
  <c r="AJ1052" i="1"/>
  <c r="AJ1512" i="1"/>
  <c r="AF1971" i="1"/>
  <c r="AG1971" i="1"/>
  <c r="AF1840" i="1"/>
  <c r="AG1840" i="1"/>
  <c r="AJ997" i="1"/>
  <c r="AH1519" i="1"/>
  <c r="AG2344" i="1"/>
  <c r="AF2344" i="1"/>
  <c r="AH1887" i="1"/>
  <c r="AH2054" i="1"/>
  <c r="AF1826" i="1"/>
  <c r="AG1826" i="1"/>
  <c r="AJ1718" i="1"/>
  <c r="AF776" i="1"/>
  <c r="AG776" i="1"/>
  <c r="AH1701" i="1"/>
  <c r="AJ1316" i="1"/>
  <c r="AJ2318" i="1"/>
  <c r="AF1028" i="1"/>
  <c r="AG1028" i="1"/>
  <c r="AG1560" i="1"/>
  <c r="AF1560" i="1"/>
  <c r="AJ1447" i="1"/>
  <c r="AF2531" i="1"/>
  <c r="AG2531" i="1"/>
  <c r="AH1252" i="1"/>
  <c r="AG919" i="1"/>
  <c r="AF919" i="1"/>
  <c r="AJ2223" i="1"/>
  <c r="AF2582" i="1"/>
  <c r="AG2582" i="1"/>
  <c r="AH1933" i="1"/>
  <c r="AJ2698" i="1"/>
  <c r="AJ873" i="1"/>
  <c r="AH1784" i="1"/>
  <c r="AJ1459" i="1"/>
  <c r="AJ2067" i="1"/>
  <c r="AH1995" i="1"/>
  <c r="AH1949" i="1"/>
  <c r="AG1533" i="1"/>
  <c r="AF1533" i="1"/>
  <c r="AG1276" i="1"/>
  <c r="AF1276" i="1"/>
  <c r="AJ1793" i="1"/>
  <c r="E990" i="1"/>
  <c r="F990" i="1"/>
  <c r="I710" i="1"/>
  <c r="G1806" i="1"/>
  <c r="W1716" i="1"/>
  <c r="T2261" i="1"/>
  <c r="S2261" i="1"/>
  <c r="U1653" i="1"/>
  <c r="W1900" i="1"/>
  <c r="T2173" i="1"/>
  <c r="S2173" i="1"/>
  <c r="U800" i="1"/>
  <c r="S2288" i="1"/>
  <c r="T2288" i="1"/>
  <c r="U1794" i="1"/>
  <c r="S2400" i="1"/>
  <c r="T2400" i="1"/>
  <c r="U2228" i="1"/>
  <c r="T2501" i="1"/>
  <c r="S2501" i="1"/>
  <c r="S1854" i="1"/>
  <c r="T1854" i="1"/>
  <c r="W1364" i="1"/>
  <c r="W824" i="1"/>
  <c r="T1774" i="1"/>
  <c r="S1774" i="1"/>
  <c r="U2421" i="1"/>
  <c r="W2604" i="1"/>
  <c r="U1968" i="1"/>
  <c r="U1882" i="1"/>
  <c r="U2371" i="1"/>
  <c r="T1507" i="1"/>
  <c r="S1507" i="1"/>
  <c r="T1942" i="1"/>
  <c r="S1942" i="1"/>
  <c r="U2412" i="1"/>
  <c r="W1258" i="1"/>
  <c r="W1083" i="1"/>
  <c r="T1259" i="1"/>
  <c r="S1259" i="1"/>
  <c r="W1418" i="1"/>
  <c r="W2247" i="1"/>
  <c r="W734" i="1"/>
  <c r="W2137" i="1"/>
  <c r="T2118" i="1"/>
  <c r="S2118" i="1"/>
  <c r="U2184" i="1"/>
  <c r="U1010" i="1"/>
  <c r="U1209" i="1"/>
  <c r="W885" i="1"/>
  <c r="U2443" i="1"/>
  <c r="S1914" i="1"/>
  <c r="T1914" i="1"/>
  <c r="E1860" i="1"/>
  <c r="F1860" i="1"/>
  <c r="G824" i="1"/>
  <c r="G858" i="1"/>
  <c r="AH1733" i="1"/>
  <c r="AH2418" i="1"/>
  <c r="AJ2392" i="1"/>
  <c r="AJ2149" i="1"/>
  <c r="AJ1092" i="1"/>
  <c r="AJ1218" i="1"/>
  <c r="AF2559" i="1"/>
  <c r="AG2559" i="1"/>
  <c r="AH760" i="1"/>
  <c r="AH2389" i="1"/>
  <c r="AJ2491" i="1"/>
  <c r="AJ1642" i="1"/>
  <c r="AH1572" i="1"/>
  <c r="AJ1541" i="1"/>
  <c r="AJ1856" i="1"/>
  <c r="AJ1548" i="1"/>
  <c r="AF1410" i="1"/>
  <c r="AG1410" i="1"/>
  <c r="AG2274" i="1"/>
  <c r="AF2274" i="1"/>
  <c r="AJ1138" i="1"/>
  <c r="AJ906" i="1"/>
  <c r="AJ798" i="1"/>
  <c r="AJ926" i="1"/>
  <c r="AH1845" i="1"/>
  <c r="AJ1343" i="1"/>
  <c r="AJ2523" i="1"/>
  <c r="AJ1374" i="1"/>
  <c r="AG2027" i="1"/>
  <c r="AF2027" i="1"/>
  <c r="AH1038" i="1"/>
  <c r="AH877" i="1"/>
  <c r="AJ2030" i="1"/>
  <c r="AH2058" i="1"/>
  <c r="AJ1492" i="1"/>
  <c r="AH2195" i="1"/>
  <c r="AH2063" i="1"/>
  <c r="AJ765" i="1"/>
  <c r="AJ1975" i="1"/>
  <c r="I1431" i="1"/>
  <c r="I2586" i="1"/>
  <c r="I1652" i="1"/>
  <c r="W2363" i="1"/>
  <c r="W1207" i="1"/>
  <c r="W794" i="1"/>
  <c r="W1137" i="1"/>
  <c r="T968" i="1"/>
  <c r="S968" i="1"/>
  <c r="T956" i="1"/>
  <c r="S956" i="1"/>
  <c r="S1895" i="1"/>
  <c r="T1895" i="1"/>
  <c r="T1111" i="1"/>
  <c r="S1111" i="1"/>
  <c r="W1287" i="1"/>
  <c r="T1612" i="1"/>
  <c r="S1612" i="1"/>
  <c r="W1909" i="1"/>
  <c r="S926" i="1"/>
  <c r="T926" i="1"/>
  <c r="W2677" i="1"/>
  <c r="U1369" i="1"/>
  <c r="S2598" i="1"/>
  <c r="T2598" i="1"/>
  <c r="T2028" i="1"/>
  <c r="S2028" i="1"/>
  <c r="S1352" i="1"/>
  <c r="T1352" i="1"/>
  <c r="T1179" i="1"/>
  <c r="S1179" i="1"/>
  <c r="U1816" i="1"/>
  <c r="U1786" i="1"/>
  <c r="U707" i="1"/>
  <c r="W1729" i="1"/>
  <c r="U713" i="1"/>
  <c r="S1007" i="1"/>
  <c r="T1007" i="1"/>
  <c r="T1617" i="1"/>
  <c r="S1617" i="1"/>
  <c r="S2505" i="1"/>
  <c r="T2505" i="1"/>
  <c r="T2301" i="1"/>
  <c r="S2301" i="1"/>
  <c r="U750" i="1"/>
  <c r="S1735" i="1"/>
  <c r="T1735" i="1"/>
  <c r="W1636" i="1"/>
  <c r="U2488" i="1"/>
  <c r="U2299" i="1"/>
  <c r="W1473" i="1"/>
  <c r="T1097" i="1"/>
  <c r="S1097" i="1"/>
  <c r="U2237" i="1"/>
  <c r="W1886" i="1"/>
  <c r="U1556" i="1"/>
  <c r="U2700" i="1"/>
  <c r="T2633" i="1"/>
  <c r="S2633" i="1"/>
  <c r="E2457" i="1"/>
  <c r="F2457" i="1"/>
  <c r="E717" i="1"/>
  <c r="F717" i="1"/>
  <c r="E1759" i="1"/>
  <c r="F1759" i="1"/>
  <c r="AJ1955" i="1"/>
  <c r="AH1347" i="1"/>
  <c r="AH1716" i="1"/>
  <c r="AH1295" i="1"/>
  <c r="AJ2353" i="1"/>
  <c r="AJ1456" i="1"/>
  <c r="AH1393" i="1"/>
  <c r="AF1207" i="1"/>
  <c r="AG1207" i="1"/>
  <c r="AJ1388" i="1"/>
  <c r="AH2289" i="1"/>
  <c r="AJ1251" i="1"/>
  <c r="AH2468" i="1"/>
  <c r="AG1094" i="1"/>
  <c r="AF1094" i="1"/>
  <c r="AH2356" i="1"/>
  <c r="AH2655" i="1"/>
  <c r="AG1227" i="1"/>
  <c r="AF1227" i="1"/>
  <c r="AG2329" i="1"/>
  <c r="AF2329" i="1"/>
  <c r="AJ1676" i="1"/>
  <c r="AJ1329" i="1"/>
  <c r="AF1772" i="1"/>
  <c r="AG1772" i="1"/>
  <c r="AJ1547" i="1"/>
  <c r="AF754" i="1"/>
  <c r="AG754" i="1"/>
  <c r="AJ915" i="1"/>
  <c r="AH968" i="1"/>
  <c r="AG1940" i="1"/>
  <c r="AF1940" i="1"/>
  <c r="AJ1616" i="1"/>
  <c r="AH871" i="1"/>
  <c r="AJ2313" i="1"/>
  <c r="AG2304" i="1"/>
  <c r="AF2304" i="1"/>
  <c r="AJ1416" i="1"/>
  <c r="AF2139" i="1"/>
  <c r="AG2139" i="1"/>
  <c r="AH1734" i="1"/>
  <c r="AG2251" i="1"/>
  <c r="AF2251" i="1"/>
  <c r="AH2240" i="1"/>
  <c r="AH1636" i="1"/>
  <c r="E1758" i="1"/>
  <c r="F1758" i="1"/>
  <c r="G2567" i="1"/>
  <c r="I1606" i="1"/>
  <c r="G797" i="1"/>
  <c r="W1757" i="1"/>
  <c r="U2635" i="1"/>
  <c r="S2670" i="1"/>
  <c r="T2670" i="1"/>
  <c r="U1683" i="1"/>
  <c r="S1672" i="1"/>
  <c r="T1672" i="1"/>
  <c r="U1444" i="1"/>
  <c r="S2103" i="1"/>
  <c r="T2103" i="1"/>
  <c r="W1673" i="1"/>
  <c r="U2519" i="1"/>
  <c r="U2660" i="1"/>
  <c r="U2169" i="1"/>
  <c r="W1894" i="1"/>
  <c r="U2396" i="1"/>
  <c r="U1593" i="1"/>
  <c r="W2314" i="1"/>
  <c r="U2428" i="1"/>
  <c r="U1104" i="1"/>
  <c r="W1893" i="1"/>
  <c r="W2683" i="1"/>
  <c r="U1100" i="1"/>
  <c r="S2259" i="1"/>
  <c r="T2259" i="1"/>
  <c r="W2597" i="1"/>
  <c r="W2016" i="1"/>
  <c r="U777" i="1"/>
  <c r="W1286" i="1"/>
  <c r="T1856" i="1"/>
  <c r="S1856" i="1"/>
  <c r="W1708" i="1"/>
  <c r="S1170" i="1"/>
  <c r="T1170" i="1"/>
  <c r="W1671" i="1"/>
  <c r="T1622" i="1"/>
  <c r="S1622" i="1"/>
  <c r="U2525" i="1"/>
  <c r="U884" i="1"/>
  <c r="W1493" i="1"/>
  <c r="W1069" i="1"/>
  <c r="W2253" i="1"/>
  <c r="U2222" i="1"/>
  <c r="U2497" i="1"/>
  <c r="U1261" i="1"/>
  <c r="U2410" i="1"/>
  <c r="E2084" i="1"/>
  <c r="F2084" i="1"/>
  <c r="G2135" i="1"/>
  <c r="F1666" i="1"/>
  <c r="E1666" i="1"/>
  <c r="AH1868" i="1"/>
  <c r="AH1115" i="1"/>
  <c r="AG1939" i="1"/>
  <c r="AF1939" i="1"/>
  <c r="AJ2111" i="1"/>
  <c r="AH1244" i="1"/>
  <c r="AJ1735" i="1"/>
  <c r="AG910" i="1"/>
  <c r="AF910" i="1"/>
  <c r="AF1694" i="1"/>
  <c r="AG1694" i="1"/>
  <c r="AH1758" i="1"/>
  <c r="AF951" i="1"/>
  <c r="AG951" i="1"/>
  <c r="AH2423" i="1"/>
  <c r="AJ1703" i="1"/>
  <c r="AH1672" i="1"/>
  <c r="AJ1658" i="1"/>
  <c r="AF1693" i="1"/>
  <c r="AG1693" i="1"/>
  <c r="AH2199" i="1"/>
  <c r="AF1637" i="1"/>
  <c r="AG1637" i="1"/>
  <c r="AH788" i="1"/>
  <c r="AG749" i="1"/>
  <c r="AF749" i="1"/>
  <c r="AH1029" i="1"/>
  <c r="AH1489" i="1"/>
  <c r="AJ1999" i="1"/>
  <c r="AH1171" i="1"/>
  <c r="G1927" i="1"/>
  <c r="G2552" i="1"/>
  <c r="G2500" i="1"/>
  <c r="I740" i="1"/>
  <c r="G2460" i="1"/>
  <c r="G2071" i="1"/>
  <c r="G1184" i="1"/>
  <c r="AG2649" i="1"/>
  <c r="AF2649" i="1"/>
  <c r="E964" i="1"/>
  <c r="F964" i="1"/>
  <c r="G1859" i="1"/>
  <c r="F1654" i="1"/>
  <c r="E1654" i="1"/>
  <c r="AH1450" i="1"/>
  <c r="G2015" i="1"/>
  <c r="I1358" i="1"/>
  <c r="I1330" i="1"/>
  <c r="I2160" i="1"/>
  <c r="G1815" i="1"/>
  <c r="G1427" i="1"/>
  <c r="AH1720" i="1"/>
  <c r="I1583" i="1"/>
  <c r="F829" i="1"/>
  <c r="E829" i="1"/>
  <c r="AH1748" i="1"/>
  <c r="I2184" i="1"/>
  <c r="G2106" i="1"/>
  <c r="AJ2250" i="1"/>
  <c r="F2656" i="1"/>
  <c r="E2656" i="1"/>
  <c r="G2616" i="1"/>
  <c r="AH1282" i="1"/>
  <c r="AJ1090" i="1"/>
  <c r="G1200" i="1"/>
  <c r="I1254" i="1"/>
  <c r="I1547" i="1"/>
  <c r="G1409" i="1"/>
  <c r="G1518" i="1"/>
  <c r="F2059" i="1"/>
  <c r="E2059" i="1"/>
  <c r="AG2704" i="1"/>
  <c r="AF2704" i="1"/>
  <c r="F1790" i="1"/>
  <c r="E1790" i="1"/>
  <c r="I1264" i="1"/>
  <c r="AJ714" i="1"/>
  <c r="E812" i="1"/>
  <c r="F812" i="1"/>
  <c r="E745" i="1"/>
  <c r="F745" i="1"/>
  <c r="F1282" i="1"/>
  <c r="E1282" i="1"/>
  <c r="G1024" i="1"/>
  <c r="I894" i="1"/>
  <c r="I1075" i="1"/>
  <c r="W2250" i="1"/>
  <c r="W1039" i="1"/>
  <c r="AH1380" i="1"/>
  <c r="U2535" i="1"/>
  <c r="U2607" i="1"/>
  <c r="AH1944" i="1"/>
  <c r="T735" i="1"/>
  <c r="S735" i="1"/>
  <c r="T1537" i="1"/>
  <c r="S1537" i="1"/>
  <c r="W1717" i="1"/>
  <c r="W2298" i="1"/>
  <c r="W1710" i="1"/>
  <c r="W717" i="1"/>
  <c r="S1994" i="1"/>
  <c r="T1994" i="1"/>
  <c r="W2042" i="1"/>
  <c r="U1746" i="1"/>
  <c r="T1310" i="1"/>
  <c r="S1310" i="1"/>
  <c r="U2678" i="1"/>
  <c r="T868" i="1"/>
  <c r="S868" i="1"/>
  <c r="S964" i="1"/>
  <c r="T964" i="1"/>
  <c r="T2177" i="1"/>
  <c r="S2177" i="1"/>
  <c r="W2290" i="1"/>
  <c r="W997" i="1"/>
  <c r="S1419" i="1"/>
  <c r="T1419" i="1"/>
  <c r="W2437" i="1"/>
  <c r="W1768" i="1"/>
  <c r="T2532" i="1"/>
  <c r="S2532" i="1"/>
  <c r="W1594" i="1"/>
  <c r="U2575" i="1"/>
  <c r="T2331" i="1"/>
  <c r="S2331" i="1"/>
  <c r="S2454" i="1"/>
  <c r="T2454" i="1"/>
  <c r="W916" i="1"/>
  <c r="U1744" i="1"/>
  <c r="U2573" i="1"/>
  <c r="T2158" i="1"/>
  <c r="S2158" i="1"/>
  <c r="U2495" i="1"/>
  <c r="S1405" i="1"/>
  <c r="T1405" i="1"/>
  <c r="W1476" i="1"/>
  <c r="W2401" i="1"/>
  <c r="AH2233" i="1"/>
  <c r="AF2280" i="1"/>
  <c r="AG2280" i="1"/>
  <c r="AJ2501" i="1"/>
  <c r="E1396" i="1"/>
  <c r="F1396" i="1"/>
  <c r="G2395" i="1"/>
  <c r="AJ1496" i="1"/>
  <c r="E1174" i="1"/>
  <c r="F1174" i="1"/>
  <c r="G1208" i="1"/>
  <c r="AH927" i="1"/>
  <c r="I2554" i="1"/>
  <c r="I1689" i="1"/>
  <c r="I1856" i="1"/>
  <c r="I1610" i="1"/>
  <c r="G1615" i="1"/>
  <c r="I1376" i="1"/>
  <c r="G2298" i="1"/>
  <c r="F905" i="1"/>
  <c r="E905" i="1"/>
  <c r="E2466" i="1"/>
  <c r="F2466" i="1"/>
  <c r="F1570" i="1"/>
  <c r="E1570" i="1"/>
  <c r="G1378" i="1"/>
  <c r="I958" i="1"/>
  <c r="AG1878" i="1"/>
  <c r="AF1878" i="1"/>
  <c r="I1761" i="1"/>
  <c r="I1565" i="1"/>
  <c r="E1233" i="1"/>
  <c r="F1233" i="1"/>
  <c r="AH1677" i="1"/>
  <c r="I2124" i="1"/>
  <c r="I1791" i="1"/>
  <c r="I1568" i="1"/>
  <c r="AH867" i="1"/>
  <c r="E2128" i="1"/>
  <c r="F2128" i="1"/>
  <c r="I1923" i="1"/>
  <c r="G1463" i="1"/>
  <c r="I1283" i="1"/>
  <c r="AH1827" i="1"/>
  <c r="E1481" i="1"/>
  <c r="F1481" i="1"/>
  <c r="G2493" i="1"/>
  <c r="E714" i="1"/>
  <c r="F714" i="1"/>
  <c r="AG2409" i="1"/>
  <c r="AF2409" i="1"/>
  <c r="E2528" i="1"/>
  <c r="F2528" i="1"/>
  <c r="I1926" i="1"/>
  <c r="E2483" i="1"/>
  <c r="F2483" i="1"/>
  <c r="E2651" i="1"/>
  <c r="F2651" i="1"/>
  <c r="F1088" i="1"/>
  <c r="E1088" i="1"/>
  <c r="I1166" i="1"/>
  <c r="I1664" i="1"/>
  <c r="I2202" i="1"/>
  <c r="G1012" i="1"/>
  <c r="F1259" i="1"/>
  <c r="E1259" i="1"/>
  <c r="F1596" i="1"/>
  <c r="E1596" i="1"/>
  <c r="AH2507" i="1"/>
  <c r="AJ1910" i="1"/>
  <c r="G1559" i="1"/>
  <c r="I2687" i="1"/>
  <c r="AG1182" i="1"/>
  <c r="AF1182" i="1"/>
  <c r="F2151" i="1"/>
  <c r="E2151" i="1"/>
  <c r="G1078" i="1"/>
  <c r="I2247" i="1"/>
  <c r="AJ2031" i="1"/>
  <c r="I2672" i="1"/>
  <c r="I783" i="1"/>
  <c r="G1772" i="1"/>
  <c r="I2582" i="1"/>
  <c r="G2249" i="1"/>
  <c r="G1436" i="1"/>
  <c r="G1755" i="1"/>
  <c r="I1514" i="1"/>
  <c r="G897" i="1"/>
  <c r="E823" i="1"/>
  <c r="F823" i="1"/>
  <c r="E1566" i="1"/>
  <c r="F1566" i="1"/>
  <c r="AG931" i="1"/>
  <c r="AF931" i="1"/>
  <c r="I2206" i="1"/>
  <c r="G1952" i="1"/>
  <c r="G1448" i="1"/>
  <c r="AF1683" i="1"/>
  <c r="AG1683" i="1"/>
  <c r="G2661" i="1"/>
  <c r="G1113" i="1"/>
  <c r="E2463" i="1"/>
  <c r="F2463" i="1"/>
  <c r="AH2504" i="1"/>
  <c r="AH1666" i="1"/>
  <c r="I1446" i="1"/>
  <c r="F1418" i="1"/>
  <c r="E1418" i="1"/>
  <c r="I1883" i="1"/>
  <c r="G931" i="1"/>
  <c r="E785" i="1"/>
  <c r="F785" i="1"/>
  <c r="I1190" i="1"/>
  <c r="I2042" i="1"/>
  <c r="I2099" i="1"/>
  <c r="G2678" i="1"/>
  <c r="AG2151" i="1"/>
  <c r="AF2151" i="1"/>
  <c r="I2625" i="1"/>
  <c r="I1910" i="1"/>
  <c r="F923" i="1"/>
  <c r="E923" i="1"/>
  <c r="I2646" i="1"/>
  <c r="G1449" i="1"/>
  <c r="G825" i="1"/>
  <c r="I1048" i="1"/>
  <c r="AF2663" i="1"/>
  <c r="AG2663" i="1"/>
  <c r="G2320" i="1"/>
  <c r="G1356" i="1"/>
  <c r="E2340" i="1"/>
  <c r="F2340" i="1"/>
  <c r="E1959" i="1"/>
  <c r="F1959" i="1"/>
  <c r="F1020" i="1"/>
  <c r="E1020" i="1"/>
  <c r="AJ1363" i="1"/>
  <c r="F1324" i="1"/>
  <c r="E1324" i="1"/>
  <c r="G1051" i="1"/>
  <c r="U899" i="1"/>
  <c r="W2087" i="1"/>
  <c r="I1277" i="1"/>
  <c r="AH2385" i="1"/>
  <c r="AH1687" i="1"/>
  <c r="AH2001" i="1"/>
  <c r="AH1767" i="1"/>
  <c r="AH1221" i="1"/>
  <c r="AH2550" i="1"/>
  <c r="AH1243" i="1"/>
  <c r="AF1111" i="1"/>
  <c r="AG1111" i="1"/>
  <c r="AJ2053" i="1"/>
  <c r="AH1296" i="1"/>
  <c r="AF2121" i="1"/>
  <c r="AG2121" i="1"/>
  <c r="AH1318" i="1"/>
  <c r="AG1534" i="1"/>
  <c r="AF1534" i="1"/>
  <c r="AF1294" i="1"/>
  <c r="AG1294" i="1"/>
  <c r="AH2397" i="1"/>
  <c r="AF2242" i="1"/>
  <c r="AG2242" i="1"/>
  <c r="AG715" i="1"/>
  <c r="AF715" i="1"/>
  <c r="AH2362" i="1"/>
  <c r="AH2678" i="1"/>
  <c r="AF2051" i="1"/>
  <c r="AG2051" i="1"/>
  <c r="I2389" i="1"/>
  <c r="G1102" i="1"/>
  <c r="I2254" i="1"/>
  <c r="E997" i="1"/>
  <c r="F997" i="1"/>
  <c r="G2348" i="1"/>
  <c r="I2513" i="1"/>
  <c r="I1033" i="1"/>
  <c r="AH1377" i="1"/>
  <c r="G2115" i="1"/>
  <c r="G1188" i="1"/>
  <c r="I2068" i="1"/>
  <c r="AH1864" i="1"/>
  <c r="F2263" i="1"/>
  <c r="E2263" i="1"/>
  <c r="E1121" i="1"/>
  <c r="F1121" i="1"/>
  <c r="F2216" i="1"/>
  <c r="E2216" i="1"/>
  <c r="I1339" i="1"/>
  <c r="I1920" i="1"/>
  <c r="I1855" i="1"/>
  <c r="E2667" i="1"/>
  <c r="F2667" i="1"/>
  <c r="I1930" i="1"/>
  <c r="G2604" i="1"/>
  <c r="E1169" i="1"/>
  <c r="F1169" i="1"/>
  <c r="E912" i="1"/>
  <c r="F912" i="1"/>
  <c r="AG707" i="1"/>
  <c r="AF707" i="1"/>
  <c r="G2557" i="1"/>
  <c r="AJ1223" i="1"/>
  <c r="AH2445" i="1"/>
  <c r="G2615" i="1"/>
  <c r="E1858" i="1"/>
  <c r="F1858" i="1"/>
  <c r="G2465" i="1"/>
  <c r="AG1688" i="1"/>
  <c r="AF1688" i="1"/>
  <c r="AH2166" i="1"/>
  <c r="AF764" i="1"/>
  <c r="AG764" i="1"/>
  <c r="AH1145" i="1"/>
  <c r="E1685" i="1"/>
  <c r="F1685" i="1"/>
  <c r="G722" i="1"/>
  <c r="I1692" i="1"/>
  <c r="F1590" i="1"/>
  <c r="E1590" i="1"/>
  <c r="E2623" i="1"/>
  <c r="F2623" i="1"/>
  <c r="AG2598" i="1"/>
  <c r="AF2598" i="1"/>
  <c r="I2690" i="1"/>
  <c r="F1892" i="1"/>
  <c r="E1892" i="1"/>
  <c r="G1171" i="1"/>
  <c r="I1527" i="1"/>
  <c r="I789" i="1"/>
  <c r="I2423" i="1"/>
  <c r="I2133" i="1"/>
  <c r="AJ1186" i="1"/>
  <c r="G1359" i="1"/>
  <c r="G1105" i="1"/>
  <c r="F2638" i="1"/>
  <c r="E2638" i="1"/>
  <c r="G1081" i="1"/>
  <c r="G2014" i="1"/>
  <c r="G2593" i="1"/>
  <c r="E1716" i="1"/>
  <c r="F1716" i="1"/>
  <c r="I1876" i="1"/>
  <c r="I2070" i="1"/>
  <c r="G1017" i="1"/>
  <c r="G1825" i="1"/>
  <c r="AH1567" i="1"/>
  <c r="I942" i="1"/>
  <c r="G1451" i="1"/>
  <c r="G2391" i="1"/>
  <c r="G1112" i="1"/>
  <c r="E1516" i="1"/>
  <c r="F1516" i="1"/>
  <c r="F2553" i="1"/>
  <c r="E2553" i="1"/>
  <c r="F1058" i="1"/>
  <c r="E1058" i="1"/>
  <c r="AF869" i="1"/>
  <c r="AG869" i="1"/>
  <c r="E1968" i="1"/>
  <c r="F1968" i="1"/>
  <c r="F1127" i="1"/>
  <c r="E1127" i="1"/>
  <c r="F1273" i="1"/>
  <c r="E1273" i="1"/>
  <c r="G1258" i="1"/>
  <c r="AF2277" i="1"/>
  <c r="AG2277" i="1"/>
  <c r="AJ1623" i="1"/>
  <c r="AJ744" i="1"/>
  <c r="G774" i="1"/>
  <c r="G1487" i="1"/>
  <c r="E1006" i="1"/>
  <c r="F1006" i="1"/>
  <c r="E2462" i="1"/>
  <c r="F2462" i="1"/>
  <c r="G1238" i="1"/>
  <c r="E2444" i="1"/>
  <c r="F2444" i="1"/>
  <c r="AF1010" i="1"/>
  <c r="AG1010" i="1"/>
  <c r="I760" i="1"/>
  <c r="G917" i="1"/>
  <c r="F2215" i="1"/>
  <c r="E2215" i="1"/>
  <c r="AJ1181" i="1"/>
  <c r="I1814" i="1"/>
  <c r="F1285" i="1"/>
  <c r="E1285" i="1"/>
  <c r="F2598" i="1"/>
  <c r="E2598" i="1"/>
  <c r="AH2587" i="1"/>
  <c r="I2422" i="1"/>
  <c r="G1573" i="1"/>
  <c r="I2058" i="1"/>
  <c r="AJ1474" i="1"/>
  <c r="I1276" i="1"/>
  <c r="I2606" i="1"/>
  <c r="G1228" i="1"/>
  <c r="AF2123" i="1"/>
  <c r="AG2123" i="1"/>
  <c r="F2559" i="1"/>
  <c r="E2559" i="1"/>
  <c r="AJ1769" i="1"/>
  <c r="E1744" i="1"/>
  <c r="F1744" i="1"/>
  <c r="AH2152" i="1"/>
  <c r="E2364" i="1"/>
  <c r="F2364" i="1"/>
  <c r="I1217" i="1"/>
  <c r="G2344" i="1"/>
  <c r="I2232" i="1"/>
  <c r="I732" i="1"/>
  <c r="F1764" i="1"/>
  <c r="E1764" i="1"/>
  <c r="I1470" i="1"/>
  <c r="I1781" i="1"/>
  <c r="AJ2563" i="1"/>
  <c r="F1147" i="1"/>
  <c r="E1147" i="1"/>
  <c r="G895" i="1"/>
  <c r="F2650" i="1"/>
  <c r="E2650" i="1"/>
  <c r="G1801" i="1"/>
  <c r="E2111" i="1"/>
  <c r="F2111" i="1"/>
  <c r="E1560" i="1"/>
  <c r="F1560" i="1"/>
  <c r="F1097" i="1"/>
  <c r="E1097" i="1"/>
  <c r="AJ1755" i="1"/>
  <c r="I2589" i="1"/>
  <c r="I943" i="1"/>
  <c r="G2459" i="1"/>
  <c r="F2424" i="1"/>
  <c r="E2424" i="1"/>
  <c r="G1504" i="1"/>
  <c r="F1899" i="1"/>
  <c r="E1899" i="1"/>
  <c r="I1541" i="1"/>
  <c r="E2333" i="1"/>
  <c r="F2333" i="1"/>
  <c r="F2195" i="1"/>
  <c r="E2195" i="1"/>
  <c r="I2021" i="1"/>
  <c r="F2314" i="1"/>
  <c r="E2314" i="1"/>
  <c r="I2279" i="1"/>
  <c r="G1145" i="1"/>
  <c r="I2062" i="1"/>
  <c r="G1279" i="1"/>
  <c r="AH1891" i="1"/>
  <c r="E2469" i="1"/>
  <c r="F2469" i="1"/>
  <c r="F1489" i="1"/>
  <c r="E1489" i="1"/>
  <c r="E1333" i="1"/>
  <c r="F1333" i="1"/>
  <c r="AF878" i="1"/>
  <c r="AG878" i="1"/>
  <c r="I727" i="1"/>
  <c r="I1248" i="1"/>
  <c r="G2004" i="1"/>
  <c r="AH2489" i="1"/>
  <c r="AG2108" i="1"/>
  <c r="AF2108" i="1"/>
  <c r="G2008" i="1"/>
  <c r="G2639" i="1"/>
  <c r="F2480" i="1"/>
  <c r="E2480" i="1"/>
  <c r="I2700" i="1"/>
  <c r="F1546" i="1"/>
  <c r="E1546" i="1"/>
  <c r="I723" i="1"/>
  <c r="F2037" i="1"/>
  <c r="E2037" i="1"/>
  <c r="I1540" i="1"/>
  <c r="I886" i="1"/>
  <c r="I2411" i="1"/>
  <c r="G2075" i="1"/>
  <c r="E2218" i="1"/>
  <c r="F2218" i="1"/>
  <c r="I2474" i="1"/>
  <c r="G1087" i="1"/>
  <c r="I2382" i="1"/>
  <c r="E2484" i="1"/>
  <c r="F2484" i="1"/>
  <c r="AH2667" i="1"/>
  <c r="I2180" i="1"/>
  <c r="F1082" i="1"/>
  <c r="E1082" i="1"/>
  <c r="F2210" i="1"/>
  <c r="E2210" i="1"/>
  <c r="G1630" i="1"/>
  <c r="G1542" i="1"/>
  <c r="I1070" i="1"/>
  <c r="G801" i="1"/>
  <c r="I772" i="1"/>
  <c r="G1838" i="1"/>
  <c r="I1824" i="1"/>
  <c r="I2610" i="1"/>
  <c r="AJ876" i="1"/>
  <c r="G2597" i="1"/>
  <c r="I2477" i="1"/>
  <c r="G2399" i="1"/>
  <c r="E2697" i="1"/>
  <c r="F2697" i="1"/>
  <c r="E2288" i="1"/>
  <c r="F2288" i="1"/>
  <c r="E1945" i="1"/>
  <c r="F1945" i="1"/>
  <c r="AH2076" i="1"/>
  <c r="AJ2442" i="1"/>
  <c r="G1571" i="1"/>
  <c r="I2141" i="1"/>
  <c r="I1591" i="1"/>
  <c r="F1677" i="1"/>
  <c r="E1677" i="1"/>
  <c r="I2386" i="1"/>
  <c r="AJ2220" i="1"/>
  <c r="AF1320" i="1"/>
  <c r="AG1320" i="1"/>
  <c r="AJ2247" i="1"/>
  <c r="AH2687" i="1"/>
  <c r="AH2268" i="1"/>
  <c r="AG1106" i="1"/>
  <c r="AF1106" i="1"/>
  <c r="AJ1490" i="1"/>
  <c r="AH1806" i="1"/>
  <c r="AJ2493" i="1"/>
  <c r="AH2485" i="1"/>
  <c r="AH1406" i="1"/>
  <c r="AH1570" i="1"/>
  <c r="AG723" i="1"/>
  <c r="AF723" i="1"/>
  <c r="F2525" i="1"/>
  <c r="E2525" i="1"/>
  <c r="I1137" i="1"/>
  <c r="E1702" i="1"/>
  <c r="F1702" i="1"/>
  <c r="AG1969" i="1"/>
  <c r="AF1969" i="1"/>
  <c r="G2641" i="1"/>
  <c r="G2379" i="1"/>
  <c r="F1326" i="1"/>
  <c r="E1326" i="1"/>
  <c r="I2699" i="1"/>
  <c r="F2587" i="1"/>
  <c r="E2587" i="1"/>
  <c r="F2125" i="1"/>
  <c r="E2125" i="1"/>
  <c r="E2190" i="1"/>
  <c r="F2190" i="1"/>
  <c r="G2005" i="1"/>
  <c r="AJ2402" i="1"/>
  <c r="G1942" i="1"/>
  <c r="I2517" i="1"/>
  <c r="G2385" i="1"/>
  <c r="G1608" i="1"/>
  <c r="G761" i="1"/>
  <c r="I2376" i="1"/>
  <c r="I1479" i="1"/>
  <c r="I1609" i="1"/>
  <c r="I771" i="1"/>
  <c r="E903" i="1"/>
  <c r="F903" i="1"/>
  <c r="G2631" i="1"/>
  <c r="AH1615" i="1"/>
  <c r="G1607" i="1"/>
  <c r="G2060" i="1"/>
  <c r="I2203" i="1"/>
  <c r="I1327" i="1"/>
  <c r="AG734" i="1"/>
  <c r="AF734" i="1"/>
  <c r="F2509" i="1"/>
  <c r="E2509" i="1"/>
  <c r="AJ2092" i="1"/>
  <c r="AG2196" i="1"/>
  <c r="AF2196" i="1"/>
  <c r="G2394" i="1"/>
  <c r="E2474" i="1"/>
  <c r="F2474" i="1"/>
  <c r="I1087" i="1"/>
  <c r="F2382" i="1"/>
  <c r="E2382" i="1"/>
  <c r="I2484" i="1"/>
  <c r="AJ736" i="1"/>
  <c r="I962" i="1"/>
  <c r="F1109" i="1"/>
  <c r="E1109" i="1"/>
  <c r="F1365" i="1"/>
  <c r="E1365" i="1"/>
  <c r="F1630" i="1"/>
  <c r="E1630" i="1"/>
  <c r="F1542" i="1"/>
  <c r="E1542" i="1"/>
  <c r="E1070" i="1"/>
  <c r="F1070" i="1"/>
  <c r="F801" i="1"/>
  <c r="E801" i="1"/>
  <c r="F772" i="1"/>
  <c r="E772" i="1"/>
  <c r="I1838" i="1"/>
  <c r="G1824" i="1"/>
  <c r="F2610" i="1"/>
  <c r="E2610" i="1"/>
  <c r="AH876" i="1"/>
  <c r="I2597" i="1"/>
  <c r="E2477" i="1"/>
  <c r="F2477" i="1"/>
  <c r="F2399" i="1"/>
  <c r="E2399" i="1"/>
  <c r="I2697" i="1"/>
  <c r="G2288" i="1"/>
  <c r="I1945" i="1"/>
  <c r="AJ2076" i="1"/>
  <c r="AH2442" i="1"/>
  <c r="I1571" i="1"/>
  <c r="G2141" i="1"/>
  <c r="I2328" i="1"/>
  <c r="I1677" i="1"/>
  <c r="G2386" i="1"/>
  <c r="AH2220" i="1"/>
  <c r="AJ1320" i="1"/>
  <c r="AF2247" i="1"/>
  <c r="AG2247" i="1"/>
  <c r="AG2687" i="1"/>
  <c r="AF2687" i="1"/>
  <c r="AF2268" i="1"/>
  <c r="AG2268" i="1"/>
  <c r="AJ1106" i="1"/>
  <c r="AG1490" i="1"/>
  <c r="AF1490" i="1"/>
  <c r="AG1806" i="1"/>
  <c r="AF1806" i="1"/>
  <c r="AF2493" i="1"/>
  <c r="AG2493" i="1"/>
  <c r="AF2485" i="1"/>
  <c r="AG2485" i="1"/>
  <c r="AJ1406" i="1"/>
  <c r="AG1570" i="1"/>
  <c r="AF1570" i="1"/>
  <c r="AH723" i="1"/>
  <c r="G2525" i="1"/>
  <c r="E1137" i="1"/>
  <c r="F1137" i="1"/>
  <c r="I1702" i="1"/>
  <c r="AJ1550" i="1"/>
  <c r="G2295" i="1"/>
  <c r="E1351" i="1"/>
  <c r="F1351" i="1"/>
  <c r="I1799" i="1"/>
  <c r="G1517" i="1"/>
  <c r="G1784" i="1"/>
  <c r="I1175" i="1"/>
  <c r="G2633" i="1"/>
  <c r="AH2402" i="1"/>
  <c r="F1942" i="1"/>
  <c r="E1942" i="1"/>
  <c r="E2517" i="1"/>
  <c r="F2517" i="1"/>
  <c r="F2385" i="1"/>
  <c r="E2385" i="1"/>
  <c r="I1608" i="1"/>
  <c r="I761" i="1"/>
  <c r="E2376" i="1"/>
  <c r="F2376" i="1"/>
  <c r="F1479" i="1"/>
  <c r="E1479" i="1"/>
  <c r="F1609" i="1"/>
  <c r="E1609" i="1"/>
  <c r="G771" i="1"/>
  <c r="I903" i="1"/>
  <c r="I2631" i="1"/>
  <c r="AJ943" i="1"/>
  <c r="G1555" i="1"/>
  <c r="G2542" i="1"/>
  <c r="I2031" i="1"/>
  <c r="G1327" i="1"/>
  <c r="AG2092" i="1"/>
  <c r="AF2092" i="1"/>
  <c r="I1496" i="1"/>
  <c r="AJ2196" i="1"/>
  <c r="AH736" i="1"/>
  <c r="F962" i="1"/>
  <c r="E962" i="1"/>
  <c r="I1109" i="1"/>
  <c r="I1365" i="1"/>
  <c r="AJ2041" i="1"/>
  <c r="I2549" i="1"/>
  <c r="G1249" i="1"/>
  <c r="G2331" i="1"/>
  <c r="G772" i="1"/>
  <c r="E1838" i="1"/>
  <c r="F1838" i="1"/>
  <c r="E1824" i="1"/>
  <c r="F1824" i="1"/>
  <c r="G2610" i="1"/>
  <c r="AG876" i="1"/>
  <c r="AF876" i="1"/>
  <c r="E2597" i="1"/>
  <c r="F2597" i="1"/>
  <c r="G2477" i="1"/>
  <c r="I2399" i="1"/>
  <c r="F2325" i="1"/>
  <c r="E2325" i="1"/>
  <c r="E733" i="1"/>
  <c r="F733" i="1"/>
  <c r="AG2076" i="1"/>
  <c r="AF2076" i="1"/>
  <c r="AG2442" i="1"/>
  <c r="AF2442" i="1"/>
  <c r="F1571" i="1"/>
  <c r="E1571" i="1"/>
  <c r="F2141" i="1"/>
  <c r="E2141" i="1"/>
  <c r="F2328" i="1"/>
  <c r="E2328" i="1"/>
  <c r="F2386" i="1"/>
  <c r="E2386" i="1"/>
  <c r="AG1452" i="1"/>
  <c r="AF1452" i="1"/>
  <c r="AG1482" i="1"/>
  <c r="AF1482" i="1"/>
  <c r="AJ2034" i="1"/>
  <c r="AJ2703" i="1"/>
  <c r="AJ898" i="1"/>
  <c r="AJ2068" i="1"/>
  <c r="AJ1199" i="1"/>
  <c r="AH2374" i="1"/>
  <c r="AJ1958" i="1"/>
  <c r="AH2215" i="1"/>
  <c r="AF1651" i="1"/>
  <c r="AG1651" i="1"/>
  <c r="AH1304" i="1"/>
  <c r="AH1449" i="1"/>
  <c r="AH2219" i="1"/>
  <c r="G2336" i="1"/>
  <c r="I1063" i="1"/>
  <c r="G1010" i="1"/>
  <c r="AH1550" i="1"/>
  <c r="I2295" i="1"/>
  <c r="I1351" i="1"/>
  <c r="G1799" i="1"/>
  <c r="I1517" i="1"/>
  <c r="I1784" i="1"/>
  <c r="G1175" i="1"/>
  <c r="I2633" i="1"/>
  <c r="AJ2702" i="1"/>
  <c r="I1861" i="1"/>
  <c r="I1970" i="1"/>
  <c r="I1601" i="1"/>
  <c r="E1608" i="1"/>
  <c r="F1608" i="1"/>
  <c r="F761" i="1"/>
  <c r="E761" i="1"/>
  <c r="G2376" i="1"/>
  <c r="G1479" i="1"/>
  <c r="G1609" i="1"/>
  <c r="F771" i="1"/>
  <c r="E771" i="1"/>
  <c r="G903" i="1"/>
  <c r="F2631" i="1"/>
  <c r="E2631" i="1"/>
  <c r="AH943" i="1"/>
  <c r="I1555" i="1"/>
  <c r="I2542" i="1"/>
  <c r="G2031" i="1"/>
  <c r="E1327" i="1"/>
  <c r="F1327" i="1"/>
  <c r="AH2092" i="1"/>
  <c r="F1496" i="1"/>
  <c r="E1496" i="1"/>
  <c r="G1967" i="1"/>
  <c r="AH2196" i="1"/>
  <c r="AF736" i="1"/>
  <c r="AG736" i="1"/>
  <c r="G962" i="1"/>
  <c r="G1109" i="1"/>
  <c r="G1365" i="1"/>
  <c r="AG2041" i="1"/>
  <c r="AF2041" i="1"/>
  <c r="G2549" i="1"/>
  <c r="I1249" i="1"/>
  <c r="I2331" i="1"/>
  <c r="AJ1451" i="1"/>
  <c r="I1401" i="1"/>
  <c r="G2300" i="1"/>
  <c r="I1209" i="1"/>
  <c r="G1983" i="1"/>
  <c r="G1353" i="1"/>
  <c r="F1733" i="1"/>
  <c r="E1733" i="1"/>
  <c r="G2643" i="1"/>
  <c r="G2325" i="1"/>
  <c r="I733" i="1"/>
  <c r="I2492" i="1"/>
  <c r="AJ1630" i="1"/>
  <c r="G2328" i="1"/>
  <c r="F953" i="1"/>
  <c r="E953" i="1"/>
  <c r="AH1452" i="1"/>
  <c r="AH1482" i="1"/>
  <c r="AH2034" i="1"/>
  <c r="AH2703" i="1"/>
  <c r="AH898" i="1"/>
  <c r="AG2068" i="1"/>
  <c r="AF2068" i="1"/>
  <c r="AH1199" i="1"/>
  <c r="AJ2374" i="1"/>
  <c r="AH1958" i="1"/>
  <c r="AJ2215" i="1"/>
  <c r="AJ1651" i="1"/>
  <c r="AJ1304" i="1"/>
  <c r="AJ1449" i="1"/>
  <c r="AJ2219" i="1"/>
  <c r="F2336" i="1"/>
  <c r="E2336" i="1"/>
  <c r="F1063" i="1"/>
  <c r="E1063" i="1"/>
  <c r="I1010" i="1"/>
  <c r="AF1550" i="1"/>
  <c r="AG1550" i="1"/>
  <c r="E2295" i="1"/>
  <c r="F2295" i="1"/>
  <c r="G1351" i="1"/>
  <c r="F1799" i="1"/>
  <c r="E1799" i="1"/>
  <c r="F1517" i="1"/>
  <c r="E1517" i="1"/>
  <c r="F1784" i="1"/>
  <c r="E1784" i="1"/>
  <c r="E1175" i="1"/>
  <c r="F1175" i="1"/>
  <c r="E2633" i="1"/>
  <c r="F2633" i="1"/>
  <c r="AH2702" i="1"/>
  <c r="G1861" i="1"/>
  <c r="F1970" i="1"/>
  <c r="E1970" i="1"/>
  <c r="G1601" i="1"/>
  <c r="AJ1664" i="1"/>
  <c r="G2488" i="1"/>
  <c r="I2508" i="1"/>
  <c r="I1062" i="1"/>
  <c r="AJ1400" i="1"/>
  <c r="I1323" i="1"/>
  <c r="I1585" i="1"/>
  <c r="I1973" i="1"/>
  <c r="AF943" i="1"/>
  <c r="AG943" i="1"/>
  <c r="E1555" i="1"/>
  <c r="F1555" i="1"/>
  <c r="E2542" i="1"/>
  <c r="F2542" i="1"/>
  <c r="E2031" i="1"/>
  <c r="F2031" i="1"/>
  <c r="AG2672" i="1"/>
  <c r="AF2672" i="1"/>
  <c r="G2137" i="1"/>
  <c r="AJ1611" i="1"/>
  <c r="AH1689" i="1"/>
  <c r="G1496" i="1"/>
  <c r="F1967" i="1"/>
  <c r="E1967" i="1"/>
  <c r="G2175" i="1"/>
  <c r="F2016" i="1"/>
  <c r="E2016" i="1"/>
  <c r="AG1927" i="1"/>
  <c r="AF1927" i="1"/>
  <c r="E1502" i="1"/>
  <c r="F1502" i="1"/>
  <c r="G1914" i="1"/>
  <c r="F1749" i="1"/>
  <c r="E1749" i="1"/>
  <c r="G1191" i="1"/>
  <c r="G873" i="1"/>
  <c r="I1639" i="1"/>
  <c r="F1795" i="1"/>
  <c r="E1795" i="1"/>
  <c r="AJ2444" i="1"/>
  <c r="I1357" i="1"/>
  <c r="I948" i="1"/>
  <c r="G2040" i="1"/>
  <c r="AG1451" i="1"/>
  <c r="AF1451" i="1"/>
  <c r="E1401" i="1"/>
  <c r="F1401" i="1"/>
  <c r="I2300" i="1"/>
  <c r="E1209" i="1"/>
  <c r="F1209" i="1"/>
  <c r="I1983" i="1"/>
  <c r="I1353" i="1"/>
  <c r="G1733" i="1"/>
  <c r="F2643" i="1"/>
  <c r="E2643" i="1"/>
  <c r="AJ2036" i="1"/>
  <c r="I1267" i="1"/>
  <c r="AJ1436" i="1"/>
  <c r="I1340" i="1"/>
  <c r="G2492" i="1"/>
  <c r="AH1630" i="1"/>
  <c r="I953" i="1"/>
  <c r="AG2400" i="1"/>
  <c r="AF2400" i="1"/>
  <c r="AF1889" i="1"/>
  <c r="AG1889" i="1"/>
  <c r="AH1016" i="1"/>
  <c r="AJ1351" i="1"/>
  <c r="AF2315" i="1"/>
  <c r="AG2315" i="1"/>
  <c r="AJ1518" i="1"/>
  <c r="AJ1424" i="1"/>
  <c r="AJ1245" i="1"/>
  <c r="AJ1022" i="1"/>
  <c r="AF1508" i="1"/>
  <c r="AG1508" i="1"/>
  <c r="AJ1353" i="1"/>
  <c r="AH2689" i="1"/>
  <c r="AJ1064" i="1"/>
  <c r="E719" i="1"/>
  <c r="F719" i="1"/>
  <c r="I893" i="1"/>
  <c r="G1328" i="1"/>
  <c r="G1172" i="1"/>
  <c r="AH2045" i="1"/>
  <c r="I2219" i="1"/>
  <c r="F1125" i="1"/>
  <c r="E1125" i="1"/>
  <c r="F1931" i="1"/>
  <c r="E1931" i="1"/>
  <c r="AJ1760" i="1"/>
  <c r="G1526" i="1"/>
  <c r="E1521" i="1"/>
  <c r="F1521" i="1"/>
  <c r="I1582" i="1"/>
  <c r="I2626" i="1"/>
  <c r="G2222" i="1"/>
  <c r="I1398" i="1"/>
  <c r="I1589" i="1"/>
  <c r="AH1664" i="1"/>
  <c r="E2488" i="1"/>
  <c r="F2488" i="1"/>
  <c r="G2508" i="1"/>
  <c r="E1062" i="1"/>
  <c r="F1062" i="1"/>
  <c r="AF1400" i="1"/>
  <c r="AG1400" i="1"/>
  <c r="F1323" i="1"/>
  <c r="E1323" i="1"/>
  <c r="G1585" i="1"/>
  <c r="F1973" i="1"/>
  <c r="E1973" i="1"/>
  <c r="G2688" i="1"/>
  <c r="F2297" i="1"/>
  <c r="E2297" i="1"/>
  <c r="G1525" i="1"/>
  <c r="F773" i="1"/>
  <c r="E773" i="1"/>
  <c r="AH2672" i="1"/>
  <c r="F2137" i="1"/>
  <c r="E2137" i="1"/>
  <c r="I888" i="1"/>
  <c r="AH1611" i="1"/>
  <c r="AG1689" i="1"/>
  <c r="AF1689" i="1"/>
  <c r="F1647" i="1"/>
  <c r="E1647" i="1"/>
  <c r="I2175" i="1"/>
  <c r="G2016" i="1"/>
  <c r="AH2444" i="1"/>
  <c r="F1357" i="1"/>
  <c r="E1357" i="1"/>
  <c r="G948" i="1"/>
  <c r="E2040" i="1"/>
  <c r="F2040" i="1"/>
  <c r="AJ1544" i="1"/>
  <c r="I1818" i="1"/>
  <c r="I1798" i="1"/>
  <c r="I1128" i="1"/>
  <c r="I777" i="1"/>
  <c r="I2083" i="1"/>
  <c r="I1671" i="1"/>
  <c r="I2090" i="1"/>
  <c r="AH2036" i="1"/>
  <c r="G1267" i="1"/>
  <c r="AG1436" i="1"/>
  <c r="AF1436" i="1"/>
  <c r="G1340" i="1"/>
  <c r="AJ1341" i="1"/>
  <c r="AJ2571" i="1"/>
  <c r="I804" i="1"/>
  <c r="AH2400" i="1"/>
  <c r="AH1889" i="1"/>
  <c r="AF1016" i="1"/>
  <c r="AG1016" i="1"/>
  <c r="AH1351" i="1"/>
  <c r="AH2315" i="1"/>
  <c r="AH1518" i="1"/>
  <c r="AH1424" i="1"/>
  <c r="AH1245" i="1"/>
  <c r="AH1022" i="1"/>
  <c r="AH1508" i="1"/>
  <c r="AH1353" i="1"/>
  <c r="AF2689" i="1"/>
  <c r="AG2689" i="1"/>
  <c r="AH1064" i="1"/>
  <c r="I719" i="1"/>
  <c r="G893" i="1"/>
  <c r="I1328" i="1"/>
  <c r="I1172" i="1"/>
  <c r="AF2045" i="1"/>
  <c r="AG2045" i="1"/>
  <c r="G2219" i="1"/>
  <c r="G1125" i="1"/>
  <c r="I1931" i="1"/>
  <c r="AH1760" i="1"/>
  <c r="E1526" i="1"/>
  <c r="F1526" i="1"/>
  <c r="I1521" i="1"/>
  <c r="G1582" i="1"/>
  <c r="G2626" i="1"/>
  <c r="I2222" i="1"/>
  <c r="G1398" i="1"/>
  <c r="E1589" i="1"/>
  <c r="F1589" i="1"/>
  <c r="AF2628" i="1"/>
  <c r="AG2628" i="1"/>
  <c r="G1843" i="1"/>
  <c r="G2562" i="1"/>
  <c r="F950" i="1"/>
  <c r="E950" i="1"/>
  <c r="AF2688" i="1"/>
  <c r="AG2688" i="1"/>
  <c r="G2006" i="1"/>
  <c r="I1988" i="1"/>
  <c r="I2680" i="1"/>
  <c r="F2688" i="1"/>
  <c r="E2688" i="1"/>
  <c r="G2297" i="1"/>
  <c r="F1525" i="1"/>
  <c r="E1525" i="1"/>
  <c r="G773" i="1"/>
  <c r="I1530" i="1"/>
  <c r="I1898" i="1"/>
  <c r="G888" i="1"/>
  <c r="AG992" i="1"/>
  <c r="AF992" i="1"/>
  <c r="G1509" i="1"/>
  <c r="G1647" i="1"/>
  <c r="E2088" i="1"/>
  <c r="F2088" i="1"/>
  <c r="AG1319" i="1"/>
  <c r="AF1319" i="1"/>
  <c r="E1157" i="1"/>
  <c r="F1157" i="1"/>
  <c r="I2308" i="1"/>
  <c r="G2270" i="1"/>
  <c r="AJ2537" i="1"/>
  <c r="G973" i="1"/>
  <c r="G1739" i="1"/>
  <c r="E1780" i="1"/>
  <c r="F1780" i="1"/>
  <c r="G734" i="1"/>
  <c r="G836" i="1"/>
  <c r="I1813" i="1"/>
  <c r="I920" i="1"/>
  <c r="AF2444" i="1"/>
  <c r="AG2444" i="1"/>
  <c r="G1357" i="1"/>
  <c r="E948" i="1"/>
  <c r="F948" i="1"/>
  <c r="I2040" i="1"/>
  <c r="AG1544" i="1"/>
  <c r="AF1544" i="1"/>
  <c r="G1818" i="1"/>
  <c r="F1798" i="1"/>
  <c r="E1798" i="1"/>
  <c r="G1128" i="1"/>
  <c r="G777" i="1"/>
  <c r="F2083" i="1"/>
  <c r="E2083" i="1"/>
  <c r="G1671" i="1"/>
  <c r="F2090" i="1"/>
  <c r="E2090" i="1"/>
  <c r="AG2036" i="1"/>
  <c r="AF2036" i="1"/>
  <c r="E1267" i="1"/>
  <c r="F1267" i="1"/>
  <c r="AH1436" i="1"/>
  <c r="E1340" i="1"/>
  <c r="F1340" i="1"/>
  <c r="AG1341" i="1"/>
  <c r="AF1341" i="1"/>
  <c r="AF2571" i="1"/>
  <c r="AG2571" i="1"/>
  <c r="E804" i="1"/>
  <c r="F804" i="1"/>
  <c r="I1039" i="1"/>
  <c r="AJ2400" i="1"/>
  <c r="AJ1889" i="1"/>
  <c r="AJ1016" i="1"/>
  <c r="AG1351" i="1"/>
  <c r="AF1351" i="1"/>
  <c r="AJ2315" i="1"/>
  <c r="AF1518" i="1"/>
  <c r="AG1518" i="1"/>
  <c r="AF1424" i="1"/>
  <c r="AG1424" i="1"/>
  <c r="AF1245" i="1"/>
  <c r="AG1245" i="1"/>
  <c r="AF1022" i="1"/>
  <c r="AG1022" i="1"/>
  <c r="AJ1508" i="1"/>
  <c r="AG1353" i="1"/>
  <c r="AF1353" i="1"/>
  <c r="AJ2689" i="1"/>
  <c r="AF1064" i="1"/>
  <c r="AG1064" i="1"/>
  <c r="G719" i="1"/>
  <c r="E893" i="1"/>
  <c r="F893" i="1"/>
  <c r="E1328" i="1"/>
  <c r="F1328" i="1"/>
  <c r="F1172" i="1"/>
  <c r="E1172" i="1"/>
  <c r="F2452" i="1"/>
  <c r="E2452" i="1"/>
  <c r="I2502" i="1"/>
  <c r="E1674" i="1"/>
  <c r="F1674" i="1"/>
  <c r="I1498" i="1"/>
  <c r="AG2310" i="1"/>
  <c r="AF2310" i="1"/>
  <c r="F2359" i="1"/>
  <c r="E2359" i="1"/>
  <c r="I850" i="1"/>
  <c r="I2114" i="1"/>
  <c r="E2626" i="1"/>
  <c r="F2626" i="1"/>
  <c r="E2222" i="1"/>
  <c r="F2222" i="1"/>
  <c r="F1398" i="1"/>
  <c r="E1398" i="1"/>
  <c r="G1589" i="1"/>
  <c r="AH2628" i="1"/>
  <c r="F1843" i="1"/>
  <c r="E1843" i="1"/>
  <c r="I2562" i="1"/>
  <c r="G950" i="1"/>
  <c r="AH2688" i="1"/>
  <c r="I2006" i="1"/>
  <c r="G1988" i="1"/>
  <c r="G2680" i="1"/>
  <c r="E1244" i="1"/>
  <c r="F1244" i="1"/>
  <c r="I1430" i="1"/>
  <c r="G1840" i="1"/>
  <c r="F1417" i="1"/>
  <c r="E1417" i="1"/>
  <c r="E1530" i="1"/>
  <c r="F1530" i="1"/>
  <c r="E1898" i="1"/>
  <c r="F1898" i="1"/>
  <c r="I2303" i="1"/>
  <c r="U1490" i="1"/>
  <c r="AH992" i="1"/>
  <c r="I1509" i="1"/>
  <c r="I2640" i="1"/>
  <c r="I2088" i="1"/>
  <c r="G2424" i="1"/>
  <c r="I1504" i="1"/>
  <c r="I1899" i="1"/>
  <c r="G1541" i="1"/>
  <c r="G2333" i="1"/>
  <c r="G2195" i="1"/>
  <c r="E2021" i="1"/>
  <c r="F2021" i="1"/>
  <c r="I2314" i="1"/>
  <c r="G826" i="1"/>
  <c r="G2147" i="1"/>
  <c r="F1978" i="1"/>
  <c r="E1978" i="1"/>
  <c r="I1077" i="1"/>
  <c r="AJ1891" i="1"/>
  <c r="I2469" i="1"/>
  <c r="I1489" i="1"/>
  <c r="G1333" i="1"/>
  <c r="AJ878" i="1"/>
  <c r="E727" i="1"/>
  <c r="F727" i="1"/>
  <c r="G1248" i="1"/>
  <c r="I2004" i="1"/>
  <c r="AF2489" i="1"/>
  <c r="AG2489" i="1"/>
  <c r="F994" i="1"/>
  <c r="E994" i="1"/>
  <c r="E1915" i="1"/>
  <c r="F1915" i="1"/>
  <c r="G1335" i="1"/>
  <c r="I1159" i="1"/>
  <c r="AJ1222" i="1"/>
  <c r="E1950" i="1"/>
  <c r="F1950" i="1"/>
  <c r="E2198" i="1"/>
  <c r="F2198" i="1"/>
  <c r="G1015" i="1"/>
  <c r="G762" i="1"/>
  <c r="I2073" i="1"/>
  <c r="I860" i="1"/>
  <c r="I1698" i="1"/>
  <c r="AH2537" i="1"/>
  <c r="F973" i="1"/>
  <c r="E973" i="1"/>
  <c r="E1739" i="1"/>
  <c r="F1739" i="1"/>
  <c r="G1780" i="1"/>
  <c r="I734" i="1"/>
  <c r="I836" i="1"/>
  <c r="G1813" i="1"/>
  <c r="G920" i="1"/>
  <c r="I1161" i="1"/>
  <c r="I1553" i="1"/>
  <c r="I2454" i="1"/>
  <c r="I1445" i="1"/>
  <c r="AH1544" i="1"/>
  <c r="E1818" i="1"/>
  <c r="F1818" i="1"/>
  <c r="G1798" i="1"/>
  <c r="E1128" i="1"/>
  <c r="F1128" i="1"/>
  <c r="E777" i="1"/>
  <c r="F777" i="1"/>
  <c r="G2083" i="1"/>
  <c r="E1671" i="1"/>
  <c r="F1671" i="1"/>
  <c r="G2090" i="1"/>
  <c r="I1768" i="1"/>
  <c r="I1007" i="1"/>
  <c r="G2324" i="1"/>
  <c r="G1655" i="1"/>
  <c r="AH1341" i="1"/>
  <c r="AH2571" i="1"/>
  <c r="G804" i="1"/>
  <c r="I2407" i="1"/>
  <c r="G1039" i="1"/>
  <c r="AG1403" i="1"/>
  <c r="AF1403" i="1"/>
  <c r="AH2677" i="1"/>
  <c r="AG2094" i="1"/>
  <c r="AF2094" i="1"/>
  <c r="AJ1137" i="1"/>
  <c r="AH1875" i="1"/>
  <c r="AG1895" i="1"/>
  <c r="AF1895" i="1"/>
  <c r="AJ1647" i="1"/>
  <c r="AJ1696" i="1"/>
  <c r="AJ791" i="1"/>
  <c r="AJ1306" i="1"/>
  <c r="AJ2050" i="1"/>
  <c r="AH1779" i="1"/>
  <c r="AH1383" i="1"/>
  <c r="AJ1954" i="1"/>
  <c r="I957" i="1"/>
  <c r="I716" i="1"/>
  <c r="I1534" i="1"/>
  <c r="G2452" i="1"/>
  <c r="G2502" i="1"/>
  <c r="G1674" i="1"/>
  <c r="G1498" i="1"/>
  <c r="AH2310" i="1"/>
  <c r="G2359" i="1"/>
  <c r="G850" i="1"/>
  <c r="F2114" i="1"/>
  <c r="E2114" i="1"/>
  <c r="I832" i="1"/>
  <c r="G776" i="1"/>
  <c r="G842" i="1"/>
  <c r="G1342" i="1"/>
  <c r="AJ2628" i="1"/>
  <c r="I1843" i="1"/>
  <c r="F2562" i="1"/>
  <c r="E2562" i="1"/>
  <c r="I950" i="1"/>
  <c r="AJ2688" i="1"/>
  <c r="E2006" i="1"/>
  <c r="F2006" i="1"/>
  <c r="F1988" i="1"/>
  <c r="E1988" i="1"/>
  <c r="F2680" i="1"/>
  <c r="E2680" i="1"/>
  <c r="G1244" i="1"/>
  <c r="G1430" i="1"/>
  <c r="E1840" i="1"/>
  <c r="F1840" i="1"/>
  <c r="G1417" i="1"/>
  <c r="G1530" i="1"/>
  <c r="G1898" i="1"/>
  <c r="F2303" i="1"/>
  <c r="E2303" i="1"/>
  <c r="W1490" i="1"/>
  <c r="AJ992" i="1"/>
  <c r="F1509" i="1"/>
  <c r="E1509" i="1"/>
  <c r="E2640" i="1"/>
  <c r="F2640" i="1"/>
  <c r="I1218" i="1"/>
  <c r="G2088" i="1"/>
  <c r="I706" i="1"/>
  <c r="I2234" i="1"/>
  <c r="I2136" i="1"/>
  <c r="I1245" i="1"/>
  <c r="I762" i="1"/>
  <c r="E2073" i="1"/>
  <c r="F2073" i="1"/>
  <c r="G860" i="1"/>
  <c r="G1698" i="1"/>
  <c r="AG2235" i="1"/>
  <c r="AF2235" i="1"/>
  <c r="G1025" i="1"/>
  <c r="G2056" i="1"/>
  <c r="G1537" i="1"/>
  <c r="E734" i="1"/>
  <c r="F734" i="1"/>
  <c r="F836" i="1"/>
  <c r="E836" i="1"/>
  <c r="F1813" i="1"/>
  <c r="E1813" i="1"/>
  <c r="E920" i="1"/>
  <c r="F920" i="1"/>
  <c r="G1161" i="1"/>
  <c r="E1553" i="1"/>
  <c r="F1553" i="1"/>
  <c r="G2454" i="1"/>
  <c r="G1445" i="1"/>
  <c r="G2665" i="1"/>
  <c r="F2565" i="1"/>
  <c r="E2565" i="1"/>
  <c r="G1064" i="1"/>
  <c r="I1786" i="1"/>
  <c r="AJ2312" i="1"/>
  <c r="G1588" i="1"/>
  <c r="I2487" i="1"/>
  <c r="I1089" i="1"/>
  <c r="G1768" i="1"/>
  <c r="E1007" i="1"/>
  <c r="F1007" i="1"/>
  <c r="I2324" i="1"/>
  <c r="F1655" i="1"/>
  <c r="E1655" i="1"/>
  <c r="AJ1653" i="1"/>
  <c r="AH991" i="1"/>
  <c r="G2407" i="1"/>
  <c r="E1039" i="1"/>
  <c r="F1039" i="1"/>
  <c r="I1227" i="1"/>
  <c r="AJ1403" i="1"/>
  <c r="AJ2677" i="1"/>
  <c r="AH2094" i="1"/>
  <c r="AF1137" i="1"/>
  <c r="AG1137" i="1"/>
  <c r="AJ1875" i="1"/>
  <c r="AJ1895" i="1"/>
  <c r="AG1647" i="1"/>
  <c r="AF1647" i="1"/>
  <c r="AH1696" i="1"/>
  <c r="AF791" i="1"/>
  <c r="AG791" i="1"/>
  <c r="AH1306" i="1"/>
  <c r="AF2050" i="1"/>
  <c r="AG2050" i="1"/>
  <c r="AJ1779" i="1"/>
  <c r="AG1383" i="1"/>
  <c r="AF1383" i="1"/>
  <c r="AF1954" i="1"/>
  <c r="AG1954" i="1"/>
  <c r="G957" i="1"/>
  <c r="G716" i="1"/>
  <c r="G1534" i="1"/>
  <c r="I2452" i="1"/>
  <c r="F2502" i="1"/>
  <c r="E2502" i="1"/>
  <c r="I1674" i="1"/>
  <c r="E1498" i="1"/>
  <c r="F1498" i="1"/>
  <c r="AJ2310" i="1"/>
  <c r="I2359" i="1"/>
  <c r="E850" i="1"/>
  <c r="F850" i="1"/>
  <c r="G2114" i="1"/>
  <c r="G832" i="1"/>
  <c r="F776" i="1"/>
  <c r="E776" i="1"/>
  <c r="I842" i="1"/>
  <c r="I1342" i="1"/>
  <c r="G1569" i="1"/>
  <c r="G1269" i="1"/>
  <c r="F2076" i="1"/>
  <c r="E2076" i="1"/>
  <c r="I757" i="1"/>
  <c r="I2065" i="1"/>
  <c r="E843" i="1"/>
  <c r="F843" i="1"/>
  <c r="I2662" i="1"/>
  <c r="G2212" i="1"/>
  <c r="I1244" i="1"/>
  <c r="E1430" i="1"/>
  <c r="F1430" i="1"/>
  <c r="I1840" i="1"/>
  <c r="I1417" i="1"/>
  <c r="I1955" i="1"/>
  <c r="G2303" i="1"/>
  <c r="T1490" i="1"/>
  <c r="S1490" i="1"/>
  <c r="AJ1863" i="1"/>
  <c r="G2640" i="1"/>
  <c r="G1218" i="1"/>
  <c r="E762" i="1"/>
  <c r="F762" i="1"/>
  <c r="G2073" i="1"/>
  <c r="F860" i="1"/>
  <c r="E860" i="1"/>
  <c r="F1698" i="1"/>
  <c r="E1698" i="1"/>
  <c r="AH2235" i="1"/>
  <c r="I1025" i="1"/>
  <c r="I2056" i="1"/>
  <c r="I1537" i="1"/>
  <c r="AG2667" i="1"/>
  <c r="AF2667" i="1"/>
  <c r="F2180" i="1"/>
  <c r="E2180" i="1"/>
  <c r="I1082" i="1"/>
  <c r="G2210" i="1"/>
  <c r="F1161" i="1"/>
  <c r="E1161" i="1"/>
  <c r="G1553" i="1"/>
  <c r="E2454" i="1"/>
  <c r="F2454" i="1"/>
  <c r="F1445" i="1"/>
  <c r="E1445" i="1"/>
  <c r="I2665" i="1"/>
  <c r="G2565" i="1"/>
  <c r="I1064" i="1"/>
  <c r="E1786" i="1"/>
  <c r="F1786" i="1"/>
  <c r="AH2312" i="1"/>
  <c r="F1588" i="1"/>
  <c r="E1588" i="1"/>
  <c r="G2487" i="1"/>
  <c r="E1089" i="1"/>
  <c r="F1089" i="1"/>
  <c r="E1768" i="1"/>
  <c r="F1768" i="1"/>
  <c r="G1007" i="1"/>
  <c r="E2324" i="1"/>
  <c r="F2324" i="1"/>
  <c r="I1655" i="1"/>
  <c r="AF1653" i="1"/>
  <c r="AG1653" i="1"/>
  <c r="AG991" i="1"/>
  <c r="AF991" i="1"/>
  <c r="F2407" i="1"/>
  <c r="E2407" i="1"/>
  <c r="F1591" i="1"/>
  <c r="E1591" i="1"/>
  <c r="G1227" i="1"/>
  <c r="AH1403" i="1"/>
  <c r="AG2677" i="1"/>
  <c r="AF2677" i="1"/>
  <c r="AJ2094" i="1"/>
  <c r="AH1137" i="1"/>
  <c r="AG1875" i="1"/>
  <c r="AF1875" i="1"/>
  <c r="AH1895" i="1"/>
  <c r="AH1647" i="1"/>
  <c r="AF1696" i="1"/>
  <c r="AG1696" i="1"/>
  <c r="AH791" i="1"/>
  <c r="AF1306" i="1"/>
  <c r="AG1306" i="1"/>
  <c r="AH2050" i="1"/>
  <c r="AF1779" i="1"/>
  <c r="AG1779" i="1"/>
  <c r="AJ1383" i="1"/>
  <c r="AH1954" i="1"/>
  <c r="F957" i="1"/>
  <c r="E957" i="1"/>
  <c r="F716" i="1"/>
  <c r="E716" i="1"/>
  <c r="E1534" i="1"/>
  <c r="F1534" i="1"/>
  <c r="AJ1969" i="1"/>
  <c r="I2641" i="1"/>
  <c r="F2379" i="1"/>
  <c r="E2379" i="1"/>
  <c r="G1326" i="1"/>
  <c r="G2699" i="1"/>
  <c r="I2587" i="1"/>
  <c r="I2125" i="1"/>
  <c r="G2190" i="1"/>
  <c r="F2005" i="1"/>
  <c r="E2005" i="1"/>
  <c r="E832" i="1"/>
  <c r="F832" i="1"/>
  <c r="I776" i="1"/>
  <c r="E842" i="1"/>
  <c r="F842" i="1"/>
  <c r="F1342" i="1"/>
  <c r="E1342" i="1"/>
  <c r="E1569" i="1"/>
  <c r="F1569" i="1"/>
  <c r="I1269" i="1"/>
  <c r="G2076" i="1"/>
  <c r="G757" i="1"/>
  <c r="G2065" i="1"/>
  <c r="G843" i="1"/>
  <c r="F2662" i="1"/>
  <c r="E2662" i="1"/>
  <c r="F2212" i="1"/>
  <c r="E2212" i="1"/>
  <c r="AG1615" i="1"/>
  <c r="AF1615" i="1"/>
  <c r="F1607" i="1"/>
  <c r="E1607" i="1"/>
  <c r="I2060" i="1"/>
  <c r="G2203" i="1"/>
  <c r="G1955" i="1"/>
  <c r="AJ734" i="1"/>
  <c r="G2509" i="1"/>
  <c r="AH1863" i="1"/>
  <c r="E1218" i="1"/>
  <c r="F1218" i="1"/>
  <c r="I2394" i="1"/>
  <c r="AH1728" i="1"/>
  <c r="F1962" i="1"/>
  <c r="E1962" i="1"/>
  <c r="F1210" i="1"/>
  <c r="E1210" i="1"/>
  <c r="F1433" i="1"/>
  <c r="E1433" i="1"/>
  <c r="I2250" i="1"/>
  <c r="AF2291" i="1"/>
  <c r="AG2291" i="1"/>
  <c r="G2564" i="1"/>
  <c r="I1762" i="1"/>
  <c r="G731" i="1"/>
  <c r="G2374" i="1"/>
  <c r="I2080" i="1"/>
  <c r="I1963" i="1"/>
  <c r="I1429" i="1"/>
  <c r="AF2587" i="1"/>
  <c r="AG2587" i="1"/>
  <c r="F2422" i="1"/>
  <c r="E2422" i="1"/>
  <c r="I1573" i="1"/>
  <c r="G2058" i="1"/>
  <c r="AH1474" i="1"/>
  <c r="E1276" i="1"/>
  <c r="F1276" i="1"/>
  <c r="G2606" i="1"/>
  <c r="E1228" i="1"/>
  <c r="F1228" i="1"/>
  <c r="I775" i="1"/>
  <c r="I1697" i="1"/>
  <c r="AJ1441" i="1"/>
  <c r="I1108" i="1"/>
  <c r="G1352" i="1"/>
  <c r="G2364" i="1"/>
  <c r="F1217" i="1"/>
  <c r="E1217" i="1"/>
  <c r="I2344" i="1"/>
  <c r="G2232" i="1"/>
  <c r="I2313" i="1"/>
  <c r="G1833" i="1"/>
  <c r="I1167" i="1"/>
  <c r="E1584" i="1"/>
  <c r="F1584" i="1"/>
  <c r="AG1260" i="1"/>
  <c r="AF1260" i="1"/>
  <c r="I2221" i="1"/>
  <c r="I1902" i="1"/>
  <c r="G882" i="1"/>
  <c r="AG1562" i="1"/>
  <c r="AF1562" i="1"/>
  <c r="I1069" i="1"/>
  <c r="G2596" i="1"/>
  <c r="I1511" i="1"/>
  <c r="G1059" i="1"/>
  <c r="AF1755" i="1"/>
  <c r="AG1755" i="1"/>
  <c r="F2589" i="1"/>
  <c r="E2589" i="1"/>
  <c r="F943" i="1"/>
  <c r="E943" i="1"/>
  <c r="F2459" i="1"/>
  <c r="E2459" i="1"/>
  <c r="G2109" i="1"/>
  <c r="G1225" i="1"/>
  <c r="F1393" i="1"/>
  <c r="E1393" i="1"/>
  <c r="F2476" i="1"/>
  <c r="E2476" i="1"/>
  <c r="I2191" i="1"/>
  <c r="G1346" i="1"/>
  <c r="G1307" i="1"/>
  <c r="G1714" i="1"/>
  <c r="F2279" i="1"/>
  <c r="E2279" i="1"/>
  <c r="E1145" i="1"/>
  <c r="F1145" i="1"/>
  <c r="E2062" i="1"/>
  <c r="F2062" i="1"/>
  <c r="E1279" i="1"/>
  <c r="F1279" i="1"/>
  <c r="AG1712" i="1"/>
  <c r="AF1712" i="1"/>
  <c r="AJ1639" i="1"/>
  <c r="F1422" i="1"/>
  <c r="E1422" i="1"/>
  <c r="I911" i="1"/>
  <c r="G2130" i="1"/>
  <c r="I837" i="1"/>
  <c r="AF2416" i="1"/>
  <c r="AG2416" i="1"/>
  <c r="G1211" i="1"/>
  <c r="G1893" i="1"/>
  <c r="AJ2108" i="1"/>
  <c r="F2008" i="1"/>
  <c r="E2008" i="1"/>
  <c r="I2639" i="1"/>
  <c r="I2480" i="1"/>
  <c r="E706" i="1"/>
  <c r="F706" i="1"/>
  <c r="F2234" i="1"/>
  <c r="E2234" i="1"/>
  <c r="E2136" i="1"/>
  <c r="F2136" i="1"/>
  <c r="G1245" i="1"/>
  <c r="G886" i="1"/>
  <c r="F2411" i="1"/>
  <c r="E2411" i="1"/>
  <c r="I2075" i="1"/>
  <c r="G2218" i="1"/>
  <c r="AJ2235" i="1"/>
  <c r="E1025" i="1"/>
  <c r="F1025" i="1"/>
  <c r="F2056" i="1"/>
  <c r="E2056" i="1"/>
  <c r="F1537" i="1"/>
  <c r="E1537" i="1"/>
  <c r="AJ2667" i="1"/>
  <c r="G2180" i="1"/>
  <c r="G1082" i="1"/>
  <c r="I2210" i="1"/>
  <c r="I1630" i="1"/>
  <c r="I1542" i="1"/>
  <c r="G1070" i="1"/>
  <c r="I801" i="1"/>
  <c r="E2665" i="1"/>
  <c r="F2665" i="1"/>
  <c r="I2565" i="1"/>
  <c r="E1064" i="1"/>
  <c r="F1064" i="1"/>
  <c r="G1786" i="1"/>
  <c r="AG2312" i="1"/>
  <c r="AF2312" i="1"/>
  <c r="I1588" i="1"/>
  <c r="E2487" i="1"/>
  <c r="F2487" i="1"/>
  <c r="G1089" i="1"/>
  <c r="G2697" i="1"/>
  <c r="I2288" i="1"/>
  <c r="G1945" i="1"/>
  <c r="AH1653" i="1"/>
  <c r="AJ991" i="1"/>
  <c r="G1591" i="1"/>
  <c r="G1677" i="1"/>
  <c r="E1227" i="1"/>
  <c r="F1227" i="1"/>
  <c r="AF2220" i="1"/>
  <c r="AG2220" i="1"/>
  <c r="AH1320" i="1"/>
  <c r="AH2247" i="1"/>
  <c r="AJ2687" i="1"/>
  <c r="AJ2268" i="1"/>
  <c r="AH1106" i="1"/>
  <c r="AH1490" i="1"/>
  <c r="AJ1806" i="1"/>
  <c r="AH2493" i="1"/>
  <c r="AJ2485" i="1"/>
  <c r="AG1406" i="1"/>
  <c r="AF1406" i="1"/>
  <c r="AJ1570" i="1"/>
  <c r="AJ723" i="1"/>
  <c r="I2525" i="1"/>
  <c r="G1137" i="1"/>
  <c r="G1702" i="1"/>
  <c r="AH1969" i="1"/>
  <c r="F2641" i="1"/>
  <c r="E2641" i="1"/>
  <c r="I2379" i="1"/>
  <c r="I1326" i="1"/>
  <c r="E2699" i="1"/>
  <c r="F2699" i="1"/>
  <c r="G2587" i="1"/>
  <c r="G2125" i="1"/>
  <c r="I2190" i="1"/>
  <c r="I2005" i="1"/>
  <c r="AF2402" i="1"/>
  <c r="AG2402" i="1"/>
  <c r="I1942" i="1"/>
  <c r="G2517" i="1"/>
  <c r="I2385" i="1"/>
  <c r="I1569" i="1"/>
  <c r="F1269" i="1"/>
  <c r="E1269" i="1"/>
  <c r="I2076" i="1"/>
  <c r="F757" i="1"/>
  <c r="E757" i="1"/>
  <c r="F2065" i="1"/>
  <c r="E2065" i="1"/>
  <c r="I843" i="1"/>
  <c r="G2662" i="1"/>
  <c r="I2212" i="1"/>
  <c r="AJ1615" i="1"/>
  <c r="I1607" i="1"/>
  <c r="F2060" i="1"/>
  <c r="E2060" i="1"/>
  <c r="F2203" i="1"/>
  <c r="E2203" i="1"/>
  <c r="F1955" i="1"/>
  <c r="E1955" i="1"/>
  <c r="AH734" i="1"/>
  <c r="I2509" i="1"/>
  <c r="AG1863" i="1"/>
  <c r="AF1863" i="1"/>
  <c r="F2394" i="1"/>
  <c r="E2394" i="1"/>
  <c r="AX2083" i="1" l="1"/>
  <c r="AX1852" i="1"/>
  <c r="AX2582" i="1"/>
  <c r="AX2071" i="1"/>
  <c r="AX2655" i="1"/>
  <c r="AX815" i="1"/>
  <c r="AX2133" i="1"/>
  <c r="AX1225" i="1"/>
  <c r="AX1477" i="1"/>
  <c r="AX2137" i="1"/>
  <c r="AX831" i="1"/>
  <c r="AX2612" i="1"/>
  <c r="AX965" i="1"/>
  <c r="AX1018" i="1"/>
  <c r="AX2308" i="1"/>
  <c r="AX1453" i="1"/>
  <c r="AX1012" i="1"/>
  <c r="AX1205" i="1"/>
  <c r="AX2628" i="1"/>
  <c r="AX1568" i="1"/>
  <c r="AX1226" i="1"/>
  <c r="AX2235" i="1"/>
  <c r="AX2324" i="1"/>
  <c r="AX1576" i="1"/>
  <c r="AX2222" i="1"/>
  <c r="AX1209" i="1"/>
  <c r="AX1234" i="1"/>
  <c r="AX1143" i="1"/>
  <c r="AX2453" i="1"/>
  <c r="AX2292" i="1"/>
  <c r="AX1527" i="1"/>
  <c r="AX883" i="1"/>
  <c r="AX2643" i="1"/>
  <c r="AX2176" i="1"/>
  <c r="AX1142" i="1"/>
  <c r="AX1840" i="1"/>
  <c r="AX1560" i="1"/>
  <c r="AX2134" i="1"/>
  <c r="AX1381" i="1"/>
  <c r="AX1914" i="1"/>
  <c r="AX1773" i="1"/>
  <c r="AX1969" i="1"/>
  <c r="AX1450" i="1"/>
  <c r="AX1547" i="1"/>
  <c r="AX1006" i="1"/>
  <c r="AX2221" i="1"/>
  <c r="AX1648" i="1"/>
  <c r="AX1102" i="1"/>
  <c r="AX775" i="1"/>
  <c r="AX1531" i="1"/>
  <c r="AX1026" i="1"/>
  <c r="AX1138" i="1"/>
  <c r="AX1674" i="1"/>
  <c r="AX955" i="1"/>
  <c r="AX2549" i="1"/>
  <c r="AX1637" i="1"/>
  <c r="AX871" i="1"/>
  <c r="AX2240" i="1"/>
  <c r="AX1799" i="1"/>
  <c r="AX970" i="1"/>
  <c r="AX1697" i="1"/>
  <c r="AX1559" i="1"/>
  <c r="AX1487" i="1"/>
  <c r="AX2690" i="1"/>
  <c r="AX1732" i="1"/>
  <c r="AX1551" i="1"/>
  <c r="AX917" i="1"/>
  <c r="AX933" i="1"/>
  <c r="AX1268" i="1"/>
  <c r="AX1502" i="1"/>
  <c r="AX1520" i="1"/>
  <c r="AX1961" i="1"/>
  <c r="AX2009" i="1"/>
  <c r="AX1280" i="1"/>
  <c r="AX821" i="1"/>
  <c r="AX1951" i="1"/>
  <c r="AX2323" i="1"/>
  <c r="AX1506" i="1"/>
  <c r="AX1283" i="1"/>
  <c r="AX2629" i="1"/>
  <c r="AX1095" i="1"/>
  <c r="AX751" i="1"/>
  <c r="AX983" i="1"/>
  <c r="AX1519" i="1"/>
  <c r="AX754" i="1"/>
  <c r="AX937" i="1"/>
  <c r="AX1014" i="1"/>
  <c r="AX1935" i="1"/>
  <c r="AX1057" i="1"/>
  <c r="AX1796" i="1"/>
  <c r="AX1618" i="1"/>
  <c r="AX1375" i="1"/>
  <c r="AX1835" i="1"/>
  <c r="AX1828" i="1"/>
  <c r="AX2289" i="1"/>
  <c r="AX1984" i="1"/>
  <c r="AX2188" i="1"/>
  <c r="AX1383" i="1"/>
  <c r="AX1421" i="1"/>
  <c r="AX1326" i="1"/>
  <c r="AX1064" i="1"/>
  <c r="AX2405" i="1"/>
  <c r="AX2174" i="1"/>
  <c r="AX1584" i="1"/>
  <c r="AX744" i="1"/>
  <c r="AX1530" i="1"/>
  <c r="AX862" i="1"/>
  <c r="AX923" i="1"/>
  <c r="AX2014" i="1"/>
  <c r="AX1940" i="1"/>
  <c r="AX1714" i="1"/>
  <c r="AX1541" i="1"/>
  <c r="AX2366" i="1"/>
  <c r="AX1824" i="1"/>
  <c r="AX2155" i="1"/>
  <c r="AX1887" i="1"/>
  <c r="AX1075" i="1"/>
  <c r="AX2541" i="1"/>
  <c r="AX1451" i="1"/>
  <c r="AX1297" i="1"/>
  <c r="AX1615" i="1"/>
  <c r="AX1103" i="1"/>
  <c r="AX1582" i="1"/>
  <c r="AX1924" i="1"/>
  <c r="AX1991" i="1"/>
  <c r="AX1063" i="1"/>
  <c r="AX2673" i="1"/>
  <c r="AX1281" i="1"/>
  <c r="AX2119" i="1"/>
  <c r="AX1128" i="1"/>
  <c r="AX2616" i="1"/>
  <c r="AX1765" i="1"/>
  <c r="AX2208" i="1"/>
  <c r="AX2514" i="1"/>
  <c r="AX1239" i="1"/>
  <c r="AX2590" i="1"/>
  <c r="AX2550" i="1"/>
  <c r="AX1703" i="1"/>
  <c r="AX1996" i="1"/>
  <c r="AX2214" i="1"/>
  <c r="AX2384" i="1"/>
  <c r="AX1521" i="1"/>
  <c r="AX1668" i="1"/>
  <c r="AX1213" i="1"/>
  <c r="AX1558" i="1"/>
  <c r="AX2574" i="1"/>
  <c r="AX1751" i="1"/>
  <c r="AX2544" i="1"/>
  <c r="AX1848" i="1"/>
  <c r="AX2149" i="1"/>
  <c r="AX1816" i="1"/>
  <c r="AX2503" i="1"/>
  <c r="AX726" i="1"/>
  <c r="AX2663" i="1"/>
  <c r="AX2572" i="1"/>
  <c r="AX1974" i="1"/>
  <c r="AX2597" i="1"/>
  <c r="AX1299" i="1"/>
  <c r="AX852" i="1"/>
  <c r="AX1022" i="1"/>
  <c r="AX994" i="1"/>
  <c r="AX1916" i="1"/>
  <c r="AX1424" i="1"/>
  <c r="AX1718" i="1"/>
  <c r="AX718" i="1"/>
  <c r="AX734" i="1"/>
  <c r="AX1654" i="1"/>
  <c r="AX2139" i="1"/>
  <c r="AX2508" i="1"/>
  <c r="AX1717" i="1"/>
  <c r="AX1534" i="1"/>
  <c r="AX2381" i="1"/>
  <c r="AX925" i="1"/>
  <c r="AX2088" i="1"/>
  <c r="AX2687" i="1"/>
  <c r="AX1452" i="1"/>
  <c r="AX2569" i="1"/>
  <c r="AX1872" i="1"/>
  <c r="AX1223" i="1"/>
  <c r="AX1539" i="1"/>
  <c r="AX1199" i="1"/>
  <c r="AX1117" i="1"/>
  <c r="AX2079" i="1"/>
  <c r="AX1843" i="1"/>
  <c r="AX778" i="1"/>
  <c r="AX1633" i="1"/>
  <c r="AX1468" i="1"/>
  <c r="AX1222" i="1"/>
  <c r="AX1492" i="1"/>
  <c r="AX2364" i="1"/>
  <c r="AX2358" i="1"/>
  <c r="AX1680" i="1"/>
  <c r="AX1445" i="1"/>
  <c r="AX1738" i="1"/>
  <c r="AX2642" i="1"/>
  <c r="AX2069" i="1"/>
  <c r="AX738" i="1"/>
  <c r="AX714" i="1"/>
  <c r="AX1923" i="1"/>
  <c r="AX2517" i="1"/>
  <c r="AX2132" i="1"/>
  <c r="AX1306" i="1"/>
  <c r="AX776" i="1"/>
  <c r="AX2515" i="1"/>
  <c r="AX1612" i="1"/>
  <c r="AX1850" i="1"/>
  <c r="AX2479" i="1"/>
  <c r="AX1561" i="1"/>
  <c r="AX2270" i="1"/>
  <c r="AX1388" i="1"/>
  <c r="AX834" i="1"/>
  <c r="AX1250" i="1"/>
  <c r="AX1184" i="1"/>
  <c r="AX1177" i="1"/>
  <c r="AX2617" i="1"/>
  <c r="AX2230" i="1"/>
  <c r="AX2458" i="1"/>
  <c r="AX1684" i="1"/>
  <c r="AX1653" i="1"/>
  <c r="AX1798" i="1"/>
  <c r="AX1260" i="1"/>
  <c r="AX1863" i="1"/>
  <c r="AX2028" i="1"/>
  <c r="AX1464" i="1"/>
  <c r="AX2098" i="1"/>
  <c r="AX1705" i="1"/>
  <c r="AX2593" i="1"/>
  <c r="AX1579" i="1"/>
  <c r="AX1043" i="1"/>
  <c r="AX1827" i="1"/>
  <c r="AX1058" i="1"/>
  <c r="AX2602" i="1"/>
  <c r="AX1511" i="1"/>
  <c r="AX1664" i="1"/>
  <c r="AX2613" i="1"/>
  <c r="AX2407" i="1"/>
  <c r="AX1955" i="1"/>
  <c r="AX1493" i="1"/>
  <c r="AX1374" i="1"/>
  <c r="AX2108" i="1"/>
  <c r="AX1387" i="1"/>
  <c r="AX2490" i="1"/>
  <c r="AX1760" i="1"/>
  <c r="AX2589" i="1"/>
  <c r="AX2275" i="1"/>
  <c r="AX2256" i="1"/>
  <c r="AX2277" i="1"/>
  <c r="AX2104" i="1"/>
  <c r="AX1617" i="1"/>
  <c r="AX746" i="1"/>
  <c r="AX981" i="1"/>
  <c r="AX943" i="1"/>
  <c r="AX2413" i="1"/>
  <c r="AX2446" i="1"/>
  <c r="AX2031" i="1"/>
  <c r="AX1389" i="1"/>
  <c r="AX1619" i="1"/>
  <c r="AX1836" i="1"/>
  <c r="AX1733" i="1"/>
  <c r="AX1886" i="1"/>
  <c r="AX1781" i="1"/>
  <c r="AX1643" i="1"/>
  <c r="AX2076" i="1"/>
  <c r="AX768" i="1"/>
  <c r="AX2581" i="1"/>
  <c r="AX799" i="1"/>
  <c r="AX1512" i="1"/>
  <c r="AX1857" i="1"/>
  <c r="AX756" i="1"/>
  <c r="AX1701" i="1"/>
  <c r="AX2294" i="1"/>
  <c r="AX1021" i="1"/>
  <c r="AX1218" i="1"/>
  <c r="AX2053" i="1"/>
  <c r="AX1808" i="1"/>
  <c r="AX1479" i="1"/>
  <c r="AX2378" i="1"/>
  <c r="AX2321" i="1"/>
  <c r="AX2074" i="1"/>
  <c r="AX733" i="1"/>
  <c r="AX2097" i="1"/>
  <c r="AX1008" i="1"/>
  <c r="AX973" i="1"/>
  <c r="AX1564" i="1"/>
  <c r="AX710" i="1"/>
  <c r="AX1988" i="1"/>
  <c r="AX715" i="1"/>
  <c r="AX2607" i="1"/>
  <c r="AX1931" i="1"/>
  <c r="AX2286" i="1"/>
  <c r="AX739" i="1"/>
  <c r="AX2651" i="1"/>
  <c r="AX1577" i="1"/>
  <c r="AX2392" i="1"/>
  <c r="AX2299" i="1"/>
  <c r="AX1906" i="1"/>
  <c r="AX2610" i="1"/>
  <c r="AX2041" i="1"/>
  <c r="AX1817" i="1"/>
  <c r="AX2215" i="1"/>
  <c r="AX1712" i="1"/>
  <c r="AX949" i="1"/>
  <c r="AX1106" i="1"/>
  <c r="AX1418" i="1"/>
  <c r="AX1090" i="1"/>
  <c r="AX1130" i="1"/>
  <c r="AX2362" i="1"/>
  <c r="AX987" i="1"/>
  <c r="AX1096" i="1"/>
  <c r="AX1407" i="1"/>
  <c r="AX851" i="1"/>
  <c r="AX735" i="1"/>
  <c r="AX919" i="1"/>
  <c r="AX947" i="1"/>
  <c r="AX2387" i="1"/>
  <c r="AX2236" i="1"/>
  <c r="AX1503" i="1"/>
  <c r="AX1867" i="1"/>
  <c r="AX1371" i="1"/>
  <c r="AX2619" i="1"/>
  <c r="AX2258" i="1"/>
  <c r="AX1037" i="1"/>
  <c r="AX2021" i="1"/>
  <c r="AX2300" i="1"/>
  <c r="AX1266" i="1"/>
  <c r="AX1135" i="1"/>
  <c r="AX2013" i="1"/>
  <c r="AX2586" i="1"/>
  <c r="AX1097" i="1"/>
  <c r="AX2454" i="1"/>
  <c r="AX1013" i="1"/>
  <c r="AX2532" i="1"/>
  <c r="AX785" i="1"/>
  <c r="AX2398" i="1"/>
  <c r="AX1589" i="1"/>
  <c r="AX946" i="1"/>
  <c r="AX952" i="1"/>
  <c r="AX884" i="1"/>
  <c r="AX944" i="1"/>
  <c r="AX2506" i="1"/>
  <c r="AX2267" i="1"/>
  <c r="AX1899" i="1"/>
  <c r="AX2130" i="1"/>
  <c r="AX1136" i="1"/>
  <c r="AX2497" i="1"/>
  <c r="AX1427" i="1"/>
  <c r="AX1093" i="1"/>
  <c r="AX2103" i="1"/>
  <c r="AX2170" i="1"/>
  <c r="AX2401" i="1"/>
  <c r="AX1833" i="1"/>
  <c r="AX2217" i="1"/>
  <c r="AX2440" i="1"/>
  <c r="AX1376" i="1"/>
  <c r="AX1552" i="1"/>
  <c r="AX1922" i="1"/>
  <c r="AX1050" i="1"/>
  <c r="AX2399" i="1"/>
  <c r="AX1555" i="1"/>
  <c r="AX1656" i="1"/>
  <c r="AX1347" i="1"/>
  <c r="AX779" i="1"/>
  <c r="AX1076" i="1"/>
  <c r="AX1614" i="1"/>
  <c r="AX1720" i="1"/>
  <c r="AX2380" i="1"/>
  <c r="AX1641" i="1"/>
  <c r="AX1293" i="1"/>
  <c r="AX2301" i="1"/>
  <c r="AX1346" i="1"/>
  <c r="AX1699" i="1"/>
  <c r="AX2545" i="1"/>
  <c r="AX2197" i="1"/>
  <c r="AX2331" i="1"/>
  <c r="AX2520" i="1"/>
  <c r="AX2578" i="1"/>
  <c r="AX1525" i="1"/>
  <c r="AX1882" i="1"/>
  <c r="AX2510" i="1"/>
  <c r="AX1182" i="1"/>
  <c r="AX1302" i="1"/>
  <c r="AX2048" i="1"/>
  <c r="AX2601" i="1"/>
  <c r="AX2112" i="1"/>
  <c r="AX2671" i="1"/>
  <c r="AX1742" i="1"/>
  <c r="AX2596" i="1"/>
  <c r="AX1800" i="1"/>
  <c r="AX2193" i="1"/>
  <c r="AX1681" i="1"/>
  <c r="AX1854" i="1"/>
  <c r="AX2046" i="1"/>
  <c r="AX707" i="1"/>
  <c r="AX2622" i="1"/>
  <c r="AX1608" i="1"/>
  <c r="AX956" i="1"/>
  <c r="AX914" i="1"/>
  <c r="AX1710" i="1"/>
  <c r="AX873" i="1"/>
  <c r="AX1088" i="1"/>
  <c r="AX2318" i="1"/>
  <c r="AX1749" i="1"/>
  <c r="AX2146" i="1"/>
  <c r="AX1071" i="1"/>
  <c r="AX1537" i="1"/>
  <c r="AX2564" i="1"/>
  <c r="AX2034" i="1"/>
  <c r="AX2311" i="1"/>
  <c r="AX2573" i="1"/>
  <c r="AX1161" i="1"/>
  <c r="AX872" i="1"/>
  <c r="AX1967" i="1"/>
  <c r="AX1002" i="1"/>
  <c r="AX2347" i="1"/>
  <c r="AX1669" i="1"/>
  <c r="AX1739" i="1"/>
  <c r="AX1341" i="1"/>
  <c r="AX2001" i="1"/>
  <c r="AX1745" i="1"/>
  <c r="AX1070" i="1"/>
  <c r="AX1545" i="1"/>
  <c r="AX2706" i="1"/>
  <c r="AX1429" i="1"/>
  <c r="AX2264" i="1"/>
  <c r="AX1904" i="1"/>
  <c r="AX2179" i="1"/>
  <c r="AX1160" i="1"/>
  <c r="AX2692" i="1"/>
  <c r="AX2565" i="1"/>
  <c r="AX1939" i="1"/>
  <c r="AX1966" i="1"/>
  <c r="AX1498" i="1"/>
  <c r="AX985" i="1"/>
  <c r="AX1185" i="1"/>
  <c r="AX1300" i="1"/>
  <c r="AX2081" i="1"/>
  <c r="AX1410" i="1"/>
  <c r="AX762" i="1"/>
  <c r="AX2548" i="1"/>
  <c r="AX2287" i="1"/>
  <c r="AX2391" i="1"/>
  <c r="AX1806" i="1"/>
  <c r="AX2075" i="1"/>
  <c r="AX1784" i="1"/>
  <c r="AX1038" i="1"/>
  <c r="AX1320" i="1"/>
  <c r="AX2528" i="1"/>
  <c r="AX1706" i="1"/>
  <c r="AX1896" i="1"/>
  <c r="AX1114" i="1"/>
  <c r="AX1744" i="1"/>
  <c r="AX1599" i="1"/>
  <c r="AX2253" i="1"/>
  <c r="AX1921" i="1"/>
  <c r="AX2422" i="1"/>
  <c r="AX2659" i="1"/>
  <c r="AX2115" i="1"/>
  <c r="AX1131" i="1"/>
  <c r="AX897" i="1"/>
  <c r="AX2086" i="1"/>
  <c r="AX2414" i="1"/>
  <c r="AX1761" i="1"/>
  <c r="AX2480" i="1"/>
  <c r="AX2328" i="1"/>
  <c r="AX804" i="1"/>
  <c r="AX1005" i="1"/>
  <c r="AX1903" i="1"/>
  <c r="AX780" i="1"/>
  <c r="AX1215" i="1"/>
  <c r="AX1694" i="1"/>
  <c r="AX1592" i="1"/>
  <c r="AX1181" i="1"/>
  <c r="AX856" i="1"/>
  <c r="AX2457" i="1"/>
  <c r="AX1490" i="1"/>
  <c r="AX2555" i="1"/>
  <c r="AX1172" i="1"/>
  <c r="AX2486" i="1"/>
  <c r="AX2680" i="1"/>
  <c r="AX763" i="1"/>
  <c r="AX1832" i="1"/>
  <c r="AX1945" i="1"/>
  <c r="AX1758" i="1"/>
  <c r="AX901" i="1"/>
  <c r="AX2260" i="1"/>
  <c r="AX2003" i="1"/>
  <c r="AX1609" i="1"/>
  <c r="AX1652" i="1"/>
  <c r="AX2431" i="1"/>
  <c r="AX2105" i="1"/>
  <c r="AX1804" i="1"/>
  <c r="AX1116" i="1"/>
  <c r="AX2684" i="1"/>
  <c r="AX2131" i="1"/>
  <c r="AX1203" i="1"/>
  <c r="AX2316" i="1"/>
  <c r="AX935" i="1"/>
  <c r="AX822" i="1"/>
  <c r="AX1651" i="1"/>
  <c r="AX1593" i="1"/>
  <c r="AX826" i="1"/>
  <c r="AX1546" i="1"/>
  <c r="AX1893" i="1"/>
  <c r="AX926" i="1"/>
  <c r="AX770" i="1"/>
  <c r="AX2427" i="1"/>
  <c r="AX1334" i="1"/>
  <c r="AX2599" i="1"/>
  <c r="AX882" i="1"/>
  <c r="AX2057" i="1"/>
  <c r="AX2165" i="1"/>
  <c r="AX1557" i="1"/>
  <c r="AX2006" i="1"/>
  <c r="AX1565" i="1"/>
  <c r="AX2547" i="1"/>
  <c r="AX732" i="1"/>
  <c r="AX742" i="1"/>
  <c r="AX1484" i="1"/>
  <c r="AX2348" i="1"/>
  <c r="AX2666" i="1"/>
  <c r="AX1667" i="1"/>
  <c r="AX1522" i="1"/>
  <c r="AX2114" i="1"/>
  <c r="AX2339" i="1"/>
  <c r="AX1154" i="1"/>
  <c r="AX2293" i="1"/>
  <c r="AX2175" i="1"/>
  <c r="AX1165" i="1"/>
  <c r="AX876" i="1"/>
  <c r="AX789" i="1"/>
  <c r="AX1849" i="1"/>
  <c r="AX1398" i="1"/>
  <c r="AX1319" i="1"/>
  <c r="AX2166" i="1"/>
  <c r="AX805" i="1"/>
  <c r="AX1108" i="1"/>
  <c r="AX1975" i="1"/>
  <c r="AX2315" i="1"/>
  <c r="AX2247" i="1"/>
  <c r="AX930" i="1"/>
  <c r="AX986" i="1"/>
  <c r="AX1305" i="1"/>
  <c r="AX2566" i="1"/>
  <c r="AX939" i="1"/>
  <c r="AX2319" i="1"/>
  <c r="AX1255" i="1"/>
  <c r="AX2423" i="1"/>
  <c r="AX1414" i="1"/>
  <c r="AX1783" i="1"/>
  <c r="AX2055" i="1"/>
  <c r="AX2442" i="1"/>
  <c r="AX721" i="1"/>
  <c r="AX2418" i="1"/>
  <c r="AX1099" i="1"/>
  <c r="AX2426" i="1"/>
  <c r="AX2691" i="1"/>
  <c r="AX990" i="1"/>
  <c r="AX899" i="1"/>
  <c r="AX2024" i="1"/>
  <c r="AX1628" i="1"/>
  <c r="AX2636" i="1"/>
  <c r="AX1685" i="1"/>
  <c r="AX1482" i="1"/>
  <c r="AX2702" i="1"/>
  <c r="AX2491" i="1"/>
  <c r="AX2639" i="1"/>
  <c r="AX1440" i="1"/>
  <c r="AX2101" i="1"/>
  <c r="AX2121" i="1"/>
  <c r="AX859" i="1"/>
  <c r="AX1139" i="1"/>
  <c r="AX1052" i="1"/>
  <c r="AX866" i="1"/>
  <c r="AX898" i="1"/>
  <c r="AX2020" i="1"/>
  <c r="AX2305" i="1"/>
  <c r="AX1265" i="1"/>
  <c r="AX1405" i="1"/>
  <c r="AX1338" i="1"/>
  <c r="AX2245" i="1"/>
  <c r="AX1569" i="1"/>
  <c r="AX1125" i="1"/>
  <c r="AX2207" i="1"/>
  <c r="AX1585" i="1"/>
  <c r="AX1737" i="1"/>
  <c r="AX863" i="1"/>
  <c r="AX1762" i="1"/>
  <c r="AX1489" i="1"/>
  <c r="AX1666" i="1"/>
  <c r="AX1436" i="1"/>
  <c r="AX2178" i="1"/>
  <c r="AX1683" i="1"/>
  <c r="AX1370" i="1"/>
  <c r="AX2012" i="1"/>
  <c r="AX1156" i="1"/>
  <c r="AX2467" i="1"/>
  <c r="AX2485" i="1"/>
  <c r="AX1700" i="1"/>
  <c r="AX1238" i="1"/>
  <c r="AX1986" i="1"/>
  <c r="AX2462" i="1"/>
  <c r="AX1349" i="1"/>
  <c r="AX794" i="1"/>
  <c r="AX1249" i="1"/>
  <c r="AX1780" i="1"/>
  <c r="AX1423" i="1"/>
  <c r="AX1542" i="1"/>
  <c r="AX1995" i="1"/>
  <c r="AX2653" i="1"/>
  <c r="AX2525" i="1"/>
  <c r="AX1682" i="1"/>
  <c r="AX929" i="1"/>
  <c r="AX2218" i="1"/>
  <c r="AX2195" i="1"/>
  <c r="AX1397" i="1"/>
  <c r="AX2379" i="1"/>
  <c r="AX2523" i="1"/>
  <c r="AX2199" i="1"/>
  <c r="AX1324" i="1"/>
  <c r="AX1636" i="1"/>
  <c r="AX2029" i="1"/>
  <c r="AX1367" i="1"/>
  <c r="AX1284" i="1"/>
  <c r="AX2136" i="1"/>
  <c r="AX1409" i="1"/>
  <c r="AX2502" i="1"/>
  <c r="AX2317" i="1"/>
  <c r="AX1399" i="1"/>
  <c r="AX2374" i="1"/>
  <c r="AX1842" i="1"/>
  <c r="AX752" i="1"/>
  <c r="AX2577" i="1"/>
  <c r="AX741" i="1"/>
  <c r="AX1150" i="1"/>
  <c r="AX2611" i="1"/>
  <c r="AX1964" i="1"/>
  <c r="AX1878" i="1"/>
  <c r="AX2679" i="1"/>
  <c r="AX2125" i="1"/>
  <c r="AX1870" i="1"/>
  <c r="AX2212" i="1"/>
  <c r="AX934" i="1"/>
  <c r="AX2487" i="1"/>
  <c r="AX1594" i="1"/>
  <c r="AX2182" i="1"/>
  <c r="AX820" i="1"/>
  <c r="AX750" i="1"/>
  <c r="AX879" i="1"/>
  <c r="AX1769" i="1"/>
  <c r="AX1336" i="1"/>
  <c r="AX877" i="1"/>
  <c r="AX1941" i="1"/>
  <c r="AX1944" i="1"/>
  <c r="AX1045" i="1"/>
  <c r="AX802" i="1"/>
  <c r="AX1507" i="1"/>
  <c r="AX2620" i="1"/>
  <c r="AX1353" i="1"/>
  <c r="AX2167" i="1"/>
  <c r="AX1891" i="1"/>
  <c r="AX1949" i="1"/>
  <c r="AX2297" i="1"/>
  <c r="AX887" i="1"/>
  <c r="AX711" i="1"/>
  <c r="AX2537" i="1"/>
  <c r="AX1456" i="1"/>
  <c r="AX1660" i="1"/>
  <c r="AX893" i="1"/>
  <c r="AX1132" i="1"/>
  <c r="AX1741" i="1"/>
  <c r="AX720" i="1"/>
  <c r="AX1287" i="1"/>
  <c r="AX1137" i="1"/>
  <c r="AX798" i="1"/>
  <c r="AX2493" i="1"/>
  <c r="AX2352" i="1"/>
  <c r="AX2102" i="1"/>
  <c r="AX1447" i="1"/>
  <c r="AX1049" i="1"/>
  <c r="AX1237" i="1"/>
  <c r="AX1155" i="1"/>
  <c r="AX1390" i="1"/>
  <c r="AX2603" i="1"/>
  <c r="AX1834" i="1"/>
  <c r="AX1823" i="1"/>
  <c r="AX1763" i="1"/>
  <c r="AX2614" i="1"/>
  <c r="AX962" i="1"/>
  <c r="AX1462" i="1"/>
  <c r="AX2395" i="1"/>
  <c r="AX1301" i="1"/>
  <c r="AX1251" i="1"/>
  <c r="AX1041" i="1"/>
  <c r="AX1362" i="1"/>
  <c r="AX2600" i="1"/>
  <c r="AX1866" i="1"/>
  <c r="AX2309" i="1"/>
  <c r="AX788" i="1"/>
  <c r="AX1201" i="1"/>
  <c r="AX1571" i="1"/>
  <c r="AX1228" i="1"/>
  <c r="AX1947" i="1"/>
  <c r="AX1031" i="1"/>
  <c r="AX1211" i="1"/>
  <c r="AX1885" i="1"/>
  <c r="AX2683" i="1"/>
  <c r="AX2435" i="1"/>
  <c r="AX2365" i="1"/>
  <c r="AX1793" i="1"/>
  <c r="AX2246" i="1"/>
  <c r="AX1845" i="1"/>
  <c r="AX1403" i="1"/>
  <c r="AX2592" i="1"/>
  <c r="AX2438" i="1"/>
  <c r="AX2511" i="1"/>
  <c r="AX2251" i="1"/>
  <c r="AX1197" i="1"/>
  <c r="AX819" i="1"/>
  <c r="AX1631" i="1"/>
  <c r="AX1532" i="1"/>
  <c r="AX2187" i="1"/>
  <c r="AX1335" i="1"/>
  <c r="AX1671" i="1"/>
  <c r="AX1107" i="1"/>
  <c r="AX2266" i="1"/>
  <c r="AX1465" i="1"/>
  <c r="AX2650" i="1"/>
  <c r="AX2340" i="1"/>
  <c r="AX1777" i="1"/>
  <c r="AX1457" i="1"/>
  <c r="AX918" i="1"/>
  <c r="AX2363" i="1"/>
  <c r="AX713" i="1"/>
  <c r="AX1342" i="1"/>
  <c r="AX2231" i="1"/>
  <c r="AX1364" i="1"/>
  <c r="AX1068" i="1"/>
  <c r="AX1756" i="1"/>
  <c r="AX1104" i="1"/>
  <c r="AX996" i="1"/>
  <c r="AX1812" i="1"/>
  <c r="AX1514" i="1"/>
  <c r="AX1578" i="1"/>
  <c r="AX984" i="1"/>
  <c r="AX1771" i="1"/>
  <c r="AX1623" i="1"/>
  <c r="AX1613" i="1"/>
  <c r="AX1133" i="1"/>
  <c r="AX896" i="1"/>
  <c r="AX2135" i="1"/>
  <c r="AX1508" i="1"/>
  <c r="AX1164" i="1"/>
  <c r="AX2036" i="1"/>
  <c r="AX1202" i="1"/>
  <c r="AX855" i="1"/>
  <c r="AX1469" i="1"/>
  <c r="AX1257" i="1"/>
  <c r="AX2255" i="1"/>
  <c r="AX1100" i="1"/>
  <c r="AX1677" i="1"/>
  <c r="AX2077" i="1"/>
  <c r="AX1690" i="1"/>
  <c r="AX2621" i="1"/>
  <c r="AX900" i="1"/>
  <c r="AX911" i="1"/>
  <c r="AX1672" i="1"/>
  <c r="AX2209" i="1"/>
  <c r="AX2248" i="1"/>
  <c r="AX2625" i="1"/>
  <c r="AX2526" i="1"/>
  <c r="AX1028" i="1"/>
  <c r="AX777" i="1"/>
  <c r="AX982" i="1"/>
  <c r="AX2144" i="1"/>
  <c r="AX1719" i="1"/>
  <c r="AX992" i="1"/>
  <c r="AX1590" i="1"/>
  <c r="AX1630" i="1"/>
  <c r="AX1230" i="1"/>
  <c r="AX2202" i="1"/>
  <c r="AX1253" i="1"/>
  <c r="AX823" i="1"/>
  <c r="AX1441" i="1"/>
  <c r="AX1515" i="1"/>
  <c r="AX1610" i="1"/>
  <c r="AX786" i="1"/>
  <c r="AX827" i="1"/>
  <c r="AX2575" i="1"/>
  <c r="AX761" i="1"/>
  <c r="AX810" i="1"/>
  <c r="AX1186" i="1"/>
  <c r="AX1588" i="1"/>
  <c r="AX2623" i="1"/>
  <c r="AX951" i="1"/>
  <c r="AX2111" i="1"/>
  <c r="AX2325" i="1"/>
  <c r="AX1466" i="1"/>
  <c r="AX1673" i="1"/>
  <c r="AX1754" i="1"/>
  <c r="AX1438" i="1"/>
  <c r="AX1877" i="1"/>
  <c r="AX1548" i="1"/>
  <c r="AX2494" i="1"/>
  <c r="AX730" i="1"/>
  <c r="AX2242" i="1"/>
  <c r="AX1696" i="1"/>
  <c r="AX1987" i="1"/>
  <c r="AX1815" i="1"/>
  <c r="AX2357" i="1"/>
  <c r="AX1795" i="1"/>
  <c r="AX1567" i="1"/>
  <c r="AX843" i="1"/>
  <c r="AX903" i="1"/>
  <c r="AX2475" i="1"/>
  <c r="AX2059" i="1"/>
  <c r="AX1575" i="1"/>
  <c r="AX2273" i="1"/>
  <c r="AX1549" i="1"/>
  <c r="AX2425" i="1"/>
  <c r="AX2185" i="1"/>
  <c r="AX1735" i="1"/>
  <c r="AX2647" i="1"/>
  <c r="AX1640" i="1"/>
  <c r="AX2478" i="1"/>
  <c r="AX2191" i="1"/>
  <c r="AX1094" i="1"/>
  <c r="AX1321" i="1"/>
  <c r="AX1711" i="1"/>
  <c r="AX757" i="1"/>
  <c r="AX909" i="1"/>
  <c r="AX836" i="1"/>
  <c r="AX1059" i="1"/>
  <c r="AX1121" i="1"/>
  <c r="AX2355" i="1"/>
  <c r="AX1698" i="1"/>
  <c r="AX830" i="1"/>
  <c r="AX1544" i="1"/>
  <c r="AX979" i="1"/>
  <c r="AX2464" i="1"/>
  <c r="AX2699" i="1"/>
  <c r="AX1721" i="1"/>
  <c r="AX1611" i="1"/>
  <c r="AX1504" i="1"/>
  <c r="AX723" i="1"/>
  <c r="AX1499" i="1"/>
  <c r="AX2201" i="1"/>
  <c r="AX1426" i="1"/>
  <c r="AX1270" i="1"/>
  <c r="AX1920" i="1"/>
  <c r="AX2118" i="1"/>
  <c r="AX1214" i="1"/>
  <c r="AX2159" i="1"/>
  <c r="AX1811" i="1"/>
  <c r="AX885" i="1"/>
  <c r="AX2337" i="1"/>
  <c r="AX1898" i="1"/>
  <c r="AX1290" i="1"/>
  <c r="AX2183" i="1"/>
  <c r="AX1929" i="1"/>
  <c r="AX975" i="1"/>
  <c r="AX797" i="1"/>
  <c r="AX1598" i="1"/>
  <c r="AX2641" i="1"/>
  <c r="AX1553" i="1"/>
  <c r="AX2449" i="1"/>
  <c r="AX1412" i="1"/>
  <c r="AX2092" i="1"/>
  <c r="AX2646" i="1"/>
  <c r="AX1455" i="1"/>
  <c r="AX1486" i="1"/>
  <c r="AX1278" i="1"/>
  <c r="AX1454" i="1"/>
  <c r="AX1516" i="1"/>
  <c r="AX1235" i="1"/>
  <c r="AX801" i="1"/>
  <c r="AX2023" i="1"/>
  <c r="AX2459" i="1"/>
  <c r="AX1859" i="1"/>
  <c r="AX1895" i="1"/>
  <c r="AX1788" i="1"/>
  <c r="AX1837" i="1"/>
  <c r="AX2157" i="1"/>
  <c r="AX2587" i="1"/>
  <c r="AX2158" i="1"/>
  <c r="AX1536" i="1"/>
  <c r="AX773" i="1"/>
  <c r="AX1957" i="1"/>
  <c r="AX724" i="1"/>
  <c r="AX1262" i="1"/>
  <c r="AX1573" i="1"/>
  <c r="AX803" i="1"/>
  <c r="AX1285" i="1"/>
  <c r="AX2334" i="1"/>
  <c r="AX1890" i="1"/>
  <c r="AX2463" i="1"/>
  <c r="AX1570" i="1"/>
  <c r="AX1581" i="1"/>
  <c r="AX1348" i="1"/>
  <c r="AX1950" i="1"/>
  <c r="AX2542" i="1"/>
  <c r="AX1554" i="1"/>
  <c r="AX878" i="1"/>
  <c r="AX2662" i="1"/>
  <c r="AX2403" i="1"/>
  <c r="AX1252" i="1"/>
  <c r="AX916" i="1"/>
  <c r="AX1246" i="1"/>
  <c r="AX1875" i="1"/>
  <c r="AX2037" i="1"/>
  <c r="AX2123" i="1"/>
  <c r="AX1415" i="1"/>
  <c r="AX1708" i="1"/>
  <c r="AX1829" i="1"/>
  <c r="AX1475" i="1"/>
  <c r="AX993" i="1"/>
  <c r="AX1675" i="1"/>
  <c r="AX1646" i="1"/>
  <c r="AX1876" i="1"/>
  <c r="AX2150" i="1"/>
  <c r="AX2402" i="1"/>
  <c r="AX1345" i="1"/>
  <c r="AX2234" i="1"/>
  <c r="AX1166" i="1"/>
  <c r="AX945" i="1"/>
  <c r="AX2113" i="1"/>
  <c r="AX1902" i="1"/>
  <c r="AX998" i="1"/>
  <c r="AX2087" i="1"/>
  <c r="AX1446" i="1"/>
  <c r="AX2067" i="1"/>
  <c r="AX2470" i="1"/>
  <c r="AX1365" i="1"/>
  <c r="AX867" i="1"/>
  <c r="AX1112" i="1"/>
  <c r="AX1169" i="1"/>
  <c r="AX2496" i="1"/>
  <c r="AX2396" i="1"/>
  <c r="AX1356" i="1"/>
  <c r="AX2171" i="1"/>
  <c r="AX1460" i="1"/>
  <c r="AX1180" i="1"/>
  <c r="AX1019" i="1"/>
  <c r="AX2223" i="1"/>
  <c r="AX1632" i="1"/>
  <c r="AX1813" i="1"/>
  <c r="AX1894" i="1"/>
  <c r="AX2038" i="1"/>
  <c r="AX1915" i="1"/>
  <c r="AX1603" i="1"/>
  <c r="AX808" i="1"/>
  <c r="AX1017" i="1"/>
  <c r="AX1060" i="1"/>
  <c r="AX1983" i="1"/>
  <c r="AX2513" i="1"/>
  <c r="AX2314" i="1"/>
  <c r="AX2327" i="1"/>
  <c r="AX1702" i="1"/>
  <c r="AX932" i="1"/>
  <c r="AX1959" i="1"/>
  <c r="AX1316" i="1"/>
  <c r="AX1333" i="1"/>
  <c r="AX2279" i="1"/>
  <c r="AX948" i="1"/>
  <c r="AX865" i="1"/>
  <c r="AX2386" i="1"/>
  <c r="AX1797" i="1"/>
  <c r="AX2484" i="1"/>
  <c r="AX2686" i="1"/>
  <c r="AX2116" i="1"/>
  <c r="AX1072" i="1"/>
  <c r="AX2227" i="1"/>
  <c r="AX2198" i="1"/>
  <c r="AX1054" i="1"/>
  <c r="AX2219" i="1"/>
  <c r="AX1406" i="1"/>
  <c r="AX1217" i="1"/>
  <c r="AX1425" i="1"/>
  <c r="AX2154" i="1"/>
  <c r="AX1533" i="1"/>
  <c r="AX1480" i="1"/>
  <c r="AX2594" i="1"/>
  <c r="AX2404" i="1"/>
  <c r="AX2420" i="1"/>
  <c r="AX2533" i="1"/>
  <c r="AX2557" i="1"/>
  <c r="AX1051" i="1"/>
  <c r="AX2259" i="1"/>
  <c r="AX957" i="1"/>
  <c r="AX2063" i="1"/>
  <c r="AX1946" i="1"/>
  <c r="AX2667" i="1"/>
  <c r="AX1862" i="1"/>
  <c r="AX1691" i="1"/>
  <c r="AX1825" i="1"/>
  <c r="AX840" i="1"/>
  <c r="AX1692" i="1"/>
  <c r="AX2349" i="1"/>
  <c r="AX793" i="1"/>
  <c r="AX1748" i="1"/>
  <c r="AX1025" i="1"/>
  <c r="AX2669" i="1"/>
  <c r="AX2298" i="1"/>
  <c r="AX905" i="1"/>
  <c r="AX1805" i="1"/>
  <c r="AX1331" i="1"/>
  <c r="AX2089" i="1"/>
  <c r="AX2190" i="1"/>
  <c r="AX1901" i="1"/>
  <c r="AX1523" i="1"/>
  <c r="AX2232" i="1"/>
  <c r="AX2637" i="1"/>
  <c r="AX1883" i="1"/>
  <c r="AX2094" i="1"/>
  <c r="AX2624" i="1"/>
  <c r="AX1917" i="1"/>
  <c r="AX708" i="1"/>
  <c r="AX1981" i="1"/>
  <c r="AX908" i="1"/>
  <c r="AX1233" i="1"/>
  <c r="AX832" i="1"/>
  <c r="AX1109" i="1"/>
  <c r="AX2652" i="1"/>
  <c r="AX2677" i="1"/>
  <c r="AX716" i="1"/>
  <c r="AX931" i="1"/>
  <c r="AX991" i="1"/>
  <c r="AX1091" i="1"/>
  <c r="AX2278" i="1"/>
  <c r="AX2530" i="1"/>
  <c r="AX1990" i="1"/>
  <c r="AX2117" i="1"/>
  <c r="AX2460" i="1"/>
  <c r="AX1029" i="1"/>
  <c r="AX2194" i="1"/>
  <c r="AX2026" i="1"/>
  <c r="AX1501" i="1"/>
  <c r="AX2096" i="1"/>
  <c r="AX1190" i="1"/>
  <c r="AX1880" i="1"/>
  <c r="AX1392" i="1"/>
  <c r="AX2152" i="1"/>
  <c r="AX1649" i="1"/>
  <c r="AX771" i="1"/>
  <c r="AX1726" i="1"/>
  <c r="AX1134" i="1"/>
  <c r="AX1952" i="1"/>
  <c r="AX1496" i="1"/>
  <c r="AX1003" i="1"/>
  <c r="AX2536" i="1"/>
  <c r="AX1625" i="1"/>
  <c r="AX1802" i="1"/>
  <c r="AX1170" i="1"/>
  <c r="AX2228" i="1"/>
  <c r="AX1269" i="1"/>
  <c r="AX1145" i="1"/>
  <c r="AX2320" i="1"/>
  <c r="AX2244" i="1"/>
  <c r="AX2441" i="1"/>
  <c r="AX2211" i="1"/>
  <c r="AX2406" i="1"/>
  <c r="AX1027" i="1"/>
  <c r="AX1919" i="1"/>
  <c r="AX1240" i="1"/>
  <c r="AX1024" i="1"/>
  <c r="AX2529" i="1"/>
  <c r="AX2091" i="1"/>
  <c r="AX1768" i="1"/>
  <c r="AX1119" i="1"/>
  <c r="AX2274" i="1"/>
  <c r="AX2110" i="1"/>
  <c r="AX2084" i="1"/>
  <c r="AX1736" i="1"/>
  <c r="AX1627" i="1"/>
  <c r="AX861" i="1"/>
  <c r="AX1556" i="1"/>
  <c r="AX2282" i="1"/>
  <c r="AX1789" i="1"/>
  <c r="AX895" i="1"/>
  <c r="AX1384" i="1"/>
  <c r="AX906" i="1"/>
  <c r="AX1098" i="1"/>
  <c r="AX1858" i="1"/>
  <c r="AX1695" i="1"/>
  <c r="AX1401" i="1"/>
  <c r="AX2269" i="1"/>
  <c r="AX2703" i="1"/>
  <c r="AX1212" i="1"/>
  <c r="AX1192" i="1"/>
  <c r="AX2604" i="1"/>
  <c r="AX838" i="1"/>
  <c r="AX854" i="1"/>
  <c r="AX1770" i="1"/>
  <c r="AX1596" i="1"/>
  <c r="AX1626" i="1"/>
  <c r="AX1930" i="1"/>
  <c r="AX2660" i="1"/>
  <c r="AX2049" i="1"/>
  <c r="AX1402" i="1"/>
  <c r="AX2283" i="1"/>
  <c r="AX2570" i="1"/>
  <c r="AX1655" i="1"/>
  <c r="AX766" i="1"/>
  <c r="AX2361" i="1"/>
  <c r="AX1753" i="1"/>
  <c r="AX2682" i="1"/>
  <c r="AX1989" i="1"/>
  <c r="AX1819" i="1"/>
  <c r="AX2495" i="1"/>
  <c r="AX2296" i="1"/>
  <c r="AX2567" i="1"/>
  <c r="AX1574" i="1"/>
  <c r="AX2410" i="1"/>
  <c r="AX1147" i="1"/>
  <c r="AX881" i="1"/>
  <c r="AX1873" i="1"/>
  <c r="AX2633" i="1"/>
  <c r="AX1779" i="1"/>
  <c r="AX1206" i="1"/>
  <c r="AX2504" i="1"/>
  <c r="AX2126" i="1"/>
  <c r="AX1892" i="1"/>
  <c r="AX1053" i="1"/>
  <c r="AX1149" i="1"/>
  <c r="AX1256" i="1"/>
  <c r="AX818" i="1"/>
  <c r="AX1881" i="1"/>
  <c r="AX2163" i="1"/>
  <c r="AX1282" i="1"/>
  <c r="AX1157" i="1"/>
  <c r="AX1120" i="1"/>
  <c r="AX1373" i="1"/>
  <c r="AX737" i="1"/>
  <c r="AX2552" i="1"/>
  <c r="AX2335" i="1"/>
  <c r="AX2210" i="1"/>
  <c r="AX1245" i="1"/>
  <c r="AX2360" i="1"/>
  <c r="AX2507" i="1"/>
  <c r="AX1312" i="1"/>
  <c r="AX874" i="1"/>
  <c r="AX1310" i="1"/>
  <c r="AX2705" i="1"/>
  <c r="AX1105" i="1"/>
  <c r="AX1629" i="1"/>
  <c r="AX2488" i="1"/>
  <c r="AX2010" i="1"/>
  <c r="AX1659" i="1"/>
  <c r="AX1624" i="1"/>
  <c r="AX1839" i="1"/>
  <c r="AX989" i="1"/>
  <c r="AX1080" i="1"/>
  <c r="AX1247" i="1"/>
  <c r="AX1822" i="1"/>
  <c r="AX1725" i="1"/>
  <c r="AX1731" i="1"/>
  <c r="AX2419" i="1"/>
  <c r="AX2303" i="1"/>
  <c r="AX2693" i="1"/>
  <c r="AX2428" i="1"/>
  <c r="AX1767" i="1"/>
  <c r="AX1191" i="1"/>
  <c r="AX1123" i="1"/>
  <c r="AX2527" i="1"/>
  <c r="AX2468" i="1"/>
  <c r="AX2644" i="1"/>
  <c r="AX800" i="1"/>
  <c r="AX921" i="1"/>
  <c r="AX1417" i="1"/>
  <c r="AX2085" i="1"/>
  <c r="AX1400" i="1"/>
  <c r="AX2272" i="1"/>
  <c r="AX2492" i="1"/>
  <c r="AX1314" i="1"/>
  <c r="AX964" i="1"/>
  <c r="AX2466" i="1"/>
  <c r="AX1918" i="1"/>
  <c r="AX1810" i="1"/>
  <c r="AX2563" i="1"/>
  <c r="AX1907" i="1"/>
  <c r="AX2648" i="1"/>
  <c r="AX2263" i="1"/>
  <c r="AX2329" i="1"/>
  <c r="AX816" i="1"/>
  <c r="AX1439" i="1"/>
  <c r="AX2030" i="1"/>
  <c r="AX2313" i="1"/>
  <c r="AX2056" i="1"/>
  <c r="AX2196" i="1"/>
  <c r="AX2674" i="1"/>
  <c r="AX1216" i="1"/>
  <c r="AX1337" i="1"/>
  <c r="AX2605" i="1"/>
  <c r="AX2606" i="1"/>
  <c r="AX2204" i="1"/>
  <c r="AX2704" i="1"/>
  <c r="AX2353" i="1"/>
  <c r="AX1113" i="1"/>
  <c r="AX1162" i="1"/>
  <c r="AX1363" i="1"/>
  <c r="AX2465" i="1"/>
  <c r="AX2657" i="1"/>
  <c r="AX968" i="1"/>
  <c r="AX2148" i="1"/>
  <c r="AX774" i="1"/>
  <c r="AX2615" i="1"/>
  <c r="AX1195" i="1"/>
  <c r="AX1910" i="1"/>
  <c r="AX1970" i="1"/>
  <c r="AX2047" i="1"/>
  <c r="AX1101" i="1"/>
  <c r="AX1458" i="1"/>
  <c r="AX1267" i="1"/>
  <c r="AX2560" i="1"/>
  <c r="AX2252" i="1"/>
  <c r="AX2261" i="1"/>
  <c r="AX837" i="1"/>
  <c r="AX1118" i="1"/>
  <c r="AX1661" i="1"/>
  <c r="AX2343" i="1"/>
  <c r="AX2368" i="1"/>
  <c r="AX966" i="1"/>
  <c r="AX1081" i="1"/>
  <c r="AX1318" i="1"/>
  <c r="AX1061" i="1"/>
  <c r="AX1865" i="1"/>
  <c r="AX2109" i="1"/>
  <c r="AX1729" i="1"/>
  <c r="AX2421" i="1"/>
  <c r="AX1435" i="1"/>
  <c r="AX2369" i="1"/>
  <c r="AX2280" i="1"/>
  <c r="AX1889" i="1"/>
  <c r="AX1838" i="1"/>
  <c r="AX2338" i="1"/>
  <c r="AX2004" i="1"/>
  <c r="AX2080" i="1"/>
  <c r="AX1385" i="1"/>
  <c r="AX2093" i="1"/>
  <c r="AX2044" i="1"/>
  <c r="AX2078" i="1"/>
  <c r="AX2429" i="1"/>
  <c r="AX2032" i="1"/>
  <c r="AX1638" i="1"/>
  <c r="AX2285" i="1"/>
  <c r="AX1470" i="1"/>
  <c r="AX2015" i="1"/>
  <c r="AX2129" i="1"/>
  <c r="AX1315" i="1"/>
  <c r="AX1089" i="1"/>
  <c r="AX2518" i="1"/>
  <c r="AX1960" i="1"/>
  <c r="AX958" i="1"/>
  <c r="AX1563" i="1"/>
  <c r="AX920" i="1"/>
  <c r="AX2250" i="1"/>
  <c r="AX1716" i="1"/>
  <c r="AX1958" i="1"/>
  <c r="AX1366" i="1"/>
  <c r="AX2284" i="1"/>
  <c r="AX1361" i="1"/>
  <c r="AX1662" i="1"/>
  <c r="AX1965" i="1"/>
  <c r="AX1419" i="1"/>
  <c r="AX864" i="1"/>
  <c r="AX1791" i="1"/>
  <c r="AX1292" i="1"/>
  <c r="AX1687" i="1"/>
  <c r="AX1272" i="1"/>
  <c r="AX1084" i="1"/>
  <c r="AX1032" i="1"/>
  <c r="AX2524" i="1"/>
  <c r="AX2645" i="1"/>
  <c r="AX2640" i="1"/>
  <c r="AX1933" i="1"/>
  <c r="AX1273" i="1"/>
  <c r="AX1309" i="1"/>
  <c r="AX2346" i="1"/>
  <c r="AX1296" i="1"/>
  <c r="AX2051" i="1"/>
  <c r="AX1807" i="1"/>
  <c r="AX709" i="1"/>
  <c r="AX1658" i="1"/>
  <c r="AX1488" i="1"/>
  <c r="AX950" i="1"/>
  <c r="AX2472" i="1"/>
  <c r="AX2455" i="1"/>
  <c r="AX814" i="1"/>
  <c r="AX2696" i="1"/>
  <c r="AX2035" i="1"/>
  <c r="AX1776" i="1"/>
  <c r="AX781" i="1"/>
  <c r="AX953" i="1"/>
  <c r="AX2632" i="1"/>
  <c r="AX2050" i="1"/>
  <c r="AX1900" i="1"/>
  <c r="AX2473" i="1"/>
  <c r="AX1175" i="1"/>
  <c r="AX1274" i="1"/>
  <c r="AX1757" i="1"/>
  <c r="AX1743" i="1"/>
  <c r="AX2052" i="1"/>
  <c r="AX1679" i="1"/>
  <c r="AX1998" i="1"/>
  <c r="AX1082" i="1"/>
  <c r="AX1730" i="1"/>
  <c r="AX2571" i="1"/>
  <c r="AX1020" i="1"/>
  <c r="AX1189" i="1"/>
  <c r="AX1431" i="1"/>
  <c r="AX1723" i="1"/>
  <c r="AX1956" i="1"/>
  <c r="AX1676" i="1"/>
  <c r="AX1329" i="1"/>
  <c r="AX2400" i="1"/>
  <c r="AX995" i="1"/>
  <c r="AX2522" i="1"/>
  <c r="AX1046" i="1"/>
  <c r="AX792" i="1"/>
  <c r="AX1927" i="1"/>
  <c r="AX1115" i="1"/>
  <c r="AX2501" i="1"/>
  <c r="AX2017" i="1"/>
  <c r="AX1500" i="1"/>
  <c r="AX1755" i="1"/>
  <c r="AX1471" i="1"/>
  <c r="AX2681" i="1"/>
  <c r="AX1580" i="1"/>
  <c r="AX1794" i="1"/>
  <c r="AX2498" i="1"/>
  <c r="AX1261" i="1"/>
  <c r="AX1861" i="1"/>
  <c r="AX1044" i="1"/>
  <c r="AX1350" i="1"/>
  <c r="AX1396" i="1"/>
  <c r="AX790" i="1"/>
  <c r="AX1275" i="1"/>
  <c r="AX1357" i="1"/>
  <c r="AX1056" i="1"/>
  <c r="AX1600" i="1"/>
  <c r="AX1830" i="1"/>
  <c r="AX1163" i="1"/>
  <c r="AX902" i="1"/>
  <c r="AX940" i="1"/>
  <c r="AX731" i="1"/>
  <c r="AX1678" i="1"/>
  <c r="AX1379" i="1"/>
  <c r="AX2039" i="1"/>
  <c r="AX1785" i="1"/>
  <c r="AX1359" i="1"/>
  <c r="AX910" i="1"/>
  <c r="AX2585" i="1"/>
  <c r="AX913" i="1"/>
  <c r="AX2367" i="1"/>
  <c r="AX2072" i="1"/>
  <c r="AX1369" i="1"/>
  <c r="AX2061" i="1"/>
  <c r="AX753" i="1"/>
  <c r="AX1821" i="1"/>
  <c r="AX1650" i="1"/>
  <c r="AX1775" i="1"/>
  <c r="AX1380" i="1"/>
  <c r="AX1083" i="1"/>
  <c r="AX2180" i="1"/>
  <c r="AX2688" i="1"/>
  <c r="AX2499" i="1"/>
  <c r="AX2538" i="1"/>
  <c r="AX997" i="1"/>
  <c r="AX978" i="1"/>
  <c r="AX2445" i="1"/>
  <c r="AX1634" i="1"/>
  <c r="AX1591" i="1"/>
  <c r="AX2173" i="1"/>
  <c r="AX2233" i="1"/>
  <c r="AX1416" i="1"/>
  <c r="AX1111" i="1"/>
  <c r="AX2124" i="1"/>
  <c r="AX1308" i="1"/>
  <c r="AX1728" i="1"/>
  <c r="AX828" i="1"/>
  <c r="AX1382" i="1"/>
  <c r="AX2306" i="1"/>
  <c r="AX1722" i="1"/>
  <c r="AX1378" i="1"/>
  <c r="AX2192" i="1"/>
  <c r="AX1174" i="1"/>
  <c r="AX2474" i="1"/>
  <c r="AX941" i="1"/>
  <c r="AX1344" i="1"/>
  <c r="AX1538" i="1"/>
  <c r="AX749" i="1"/>
  <c r="AX772" i="1"/>
  <c r="AX1734" i="1"/>
  <c r="AX812" i="1"/>
  <c r="AX2027" i="1"/>
  <c r="AX2689" i="1"/>
  <c r="AX1176" i="1"/>
  <c r="AX1936" i="1"/>
  <c r="AX2271" i="1"/>
  <c r="AX1925" i="1"/>
  <c r="AX1597" i="1"/>
  <c r="AX1620" i="1"/>
  <c r="AX2322" i="1"/>
  <c r="AX719" i="1"/>
  <c r="AX1069" i="1"/>
  <c r="AX1993" i="1"/>
  <c r="AX1607" i="1"/>
  <c r="AX875" i="1"/>
  <c r="AX1494" i="1"/>
  <c r="AX1587" i="1"/>
  <c r="AX2249" i="1"/>
  <c r="AX2456" i="1"/>
  <c r="AX1428" i="1"/>
  <c r="AX959" i="1"/>
  <c r="AX2206" i="1"/>
  <c r="AX2350" i="1"/>
  <c r="AX1298" i="1"/>
  <c r="AX1288" i="1"/>
  <c r="AX2377" i="1"/>
  <c r="AX2383" i="1"/>
  <c r="AX1869" i="1"/>
  <c r="AX1693" i="1"/>
  <c r="AX1602" i="1"/>
  <c r="AX886" i="1"/>
  <c r="AX767" i="1"/>
  <c r="AX1529" i="1"/>
  <c r="AX1846" i="1"/>
  <c r="AX745" i="1"/>
  <c r="AX2082" i="1"/>
  <c r="AX1227" i="1"/>
  <c r="AX1183" i="1"/>
  <c r="AX2539" i="1"/>
  <c r="AX833" i="1"/>
  <c r="AX2477" i="1"/>
  <c r="AX1220" i="1"/>
  <c r="AX892" i="1"/>
  <c r="AX1062" i="1"/>
  <c r="AX1295" i="1"/>
  <c r="AX2516" i="1"/>
  <c r="AX1079" i="1"/>
  <c r="AX2701" i="1"/>
  <c r="AX2156" i="1"/>
  <c r="AX1792" i="1"/>
  <c r="AX1343" i="1"/>
  <c r="AX2262" i="1"/>
  <c r="AX1067" i="1"/>
  <c r="AX924" i="1"/>
  <c r="AX2016" i="1"/>
  <c r="AX1078" i="1"/>
  <c r="AX2695" i="1"/>
  <c r="AX2326" i="1"/>
  <c r="AX813" i="1"/>
  <c r="AX2476" i="1"/>
  <c r="AX2161" i="1"/>
  <c r="AX2145" i="1"/>
  <c r="AX1550" i="1"/>
  <c r="AX1264" i="1"/>
  <c r="AX2140" i="1"/>
  <c r="AX1110" i="1"/>
  <c r="AX1394" i="1"/>
  <c r="AX2638" i="1"/>
  <c r="AX2461" i="1"/>
  <c r="AX841" i="1"/>
  <c r="AX1978" i="1"/>
  <c r="AX1913" i="1"/>
  <c r="AX1204" i="1"/>
  <c r="AX1307" i="1"/>
  <c r="AX2341" i="1"/>
  <c r="AX1855" i="1"/>
  <c r="AX844" i="1"/>
  <c r="AX1048" i="1"/>
  <c r="AX1908" i="1"/>
  <c r="AX1413" i="1"/>
  <c r="AX784" i="1"/>
  <c r="AX1231" i="1"/>
  <c r="AX1311" i="1"/>
  <c r="AX1524" i="1"/>
  <c r="AX2060" i="1"/>
  <c r="AX2583" i="1"/>
  <c r="AX1340" i="1"/>
  <c r="AX2290" i="1"/>
  <c r="AX1200" i="1"/>
  <c r="AX1740" i="1"/>
  <c r="AX1040" i="1"/>
  <c r="AX2649" i="1"/>
  <c r="AX2281" i="1"/>
  <c r="AX1443" i="1"/>
  <c r="AX2141" i="1"/>
  <c r="AX2408" i="1"/>
  <c r="AX2598" i="1"/>
  <c r="AX1645" i="1"/>
  <c r="AX1759" i="1"/>
  <c r="AX1368" i="1"/>
  <c r="AX1325" i="1"/>
  <c r="AX2333" i="1"/>
  <c r="AX1994" i="1"/>
  <c r="AX2216" i="1"/>
  <c r="AX846" i="1"/>
  <c r="AX1271" i="1"/>
  <c r="AX1926" i="1"/>
  <c r="AX972" i="1"/>
  <c r="AX2409" i="1"/>
  <c r="AX1126" i="1"/>
  <c r="AX1912" i="1"/>
  <c r="AX824" i="1"/>
  <c r="AX1000" i="1"/>
  <c r="AX717" i="1"/>
  <c r="AX2608" i="1"/>
  <c r="AX2138" i="1"/>
  <c r="AX1194" i="1"/>
  <c r="AX1355" i="1"/>
  <c r="AX760" i="1"/>
  <c r="AX912" i="1"/>
  <c r="AX2376" i="1"/>
  <c r="AX1642" i="1"/>
  <c r="AX1491" i="1"/>
  <c r="AX1168" i="1"/>
  <c r="AX1724" i="1"/>
  <c r="AX954" i="1"/>
  <c r="AX2580" i="1"/>
  <c r="AX2482" i="1"/>
  <c r="AX2336" i="1"/>
  <c r="AX1277" i="1"/>
  <c r="AX922" i="1"/>
  <c r="AX769" i="1"/>
  <c r="AX1884" i="1"/>
  <c r="AX2354" i="1"/>
  <c r="AX1254" i="1"/>
  <c r="AX2388" i="1"/>
  <c r="AX1856" i="1"/>
  <c r="AX2265" i="1"/>
  <c r="AX1467" i="1"/>
  <c r="AX1483" i="1"/>
  <c r="AX2011" i="1"/>
  <c r="AX1980" i="1"/>
  <c r="AX1372" i="1"/>
  <c r="AX2095" i="1"/>
  <c r="AX977" i="1"/>
  <c r="AX787" i="1"/>
  <c r="AX1635" i="1"/>
  <c r="AX1151" i="1"/>
  <c r="AX2291" i="1"/>
  <c r="AX2344" i="1"/>
  <c r="AX1473" i="1"/>
  <c r="AX1605" i="1"/>
  <c r="AX1327" i="1"/>
  <c r="AX1144" i="1"/>
  <c r="AX1954" i="1"/>
  <c r="AX1332" i="1"/>
  <c r="AX2304" i="1"/>
  <c r="AX1404" i="1"/>
  <c r="AX829" i="1"/>
  <c r="AX938" i="1"/>
  <c r="AX1276" i="1"/>
  <c r="AX759" i="1"/>
  <c r="AX809" i="1"/>
  <c r="AX1395" i="1"/>
  <c r="AX936" i="1"/>
  <c r="AX2203" i="1"/>
  <c r="AX1035" i="1"/>
  <c r="AX1911" i="1"/>
  <c r="AX1433" i="1"/>
  <c r="AX1709" i="1"/>
  <c r="AX1853" i="1"/>
  <c r="AX1294" i="1"/>
  <c r="AX817" i="1"/>
  <c r="AX1167" i="1"/>
  <c r="AX2697" i="1"/>
  <c r="AX1595" i="1"/>
  <c r="AX764" i="1"/>
  <c r="AX1328" i="1"/>
  <c r="AX1715" i="1"/>
  <c r="AX1065" i="1"/>
  <c r="AX1932" i="1"/>
  <c r="AX2481" i="1"/>
  <c r="AX2411" i="1"/>
  <c r="AX1752" i="1"/>
  <c r="AX904" i="1"/>
  <c r="AX1999" i="1"/>
  <c r="AX2172" i="1"/>
  <c r="AX1430" i="1"/>
  <c r="AX2661" i="1"/>
  <c r="AX2064" i="1"/>
  <c r="AX1158" i="1"/>
  <c r="AX1814" i="1"/>
  <c r="AX890" i="1"/>
  <c r="AX1420" i="1"/>
  <c r="AX1339" i="1"/>
  <c r="AX2451" i="1"/>
  <c r="AX1171" i="1"/>
  <c r="AX2609" i="1"/>
  <c r="AX1809" i="1"/>
  <c r="AX1011" i="1"/>
  <c r="AX1377" i="1"/>
  <c r="AX2627" i="1"/>
  <c r="AX1001" i="1"/>
  <c r="AX2238" i="1"/>
  <c r="AX1844" i="1"/>
  <c r="AX1973" i="1"/>
  <c r="AX961" i="1"/>
  <c r="AX1244" i="1"/>
  <c r="AX2654" i="1"/>
  <c r="AX2668" i="1"/>
  <c r="AX2447" i="1"/>
  <c r="AX1713" i="1"/>
  <c r="AX1148" i="1"/>
  <c r="AX1351" i="1"/>
  <c r="AX1474" i="1"/>
  <c r="AX758" i="1"/>
  <c r="AX1937" i="1"/>
  <c r="AX1463" i="1"/>
  <c r="AX1313" i="1"/>
  <c r="AX2373" i="1"/>
  <c r="AX2241" i="1"/>
  <c r="AX1258" i="1"/>
  <c r="AX1928" i="1"/>
  <c r="AX1540" i="1"/>
  <c r="AX2224" i="1"/>
  <c r="AX888" i="1"/>
  <c r="AX2128" i="1"/>
  <c r="AX2626" i="1"/>
  <c r="AX1971" i="1"/>
  <c r="AX2043" i="1"/>
  <c r="AX2160" i="1"/>
  <c r="AX850" i="1"/>
  <c r="AX1210" i="1"/>
  <c r="AX2448" i="1"/>
  <c r="AX1009" i="1"/>
  <c r="AX967" i="1"/>
  <c r="AX853" i="1"/>
  <c r="AX2345" i="1"/>
  <c r="AX2584" i="1"/>
  <c r="AX1982" i="1"/>
  <c r="AX2007" i="1"/>
  <c r="AX1528" i="1"/>
  <c r="AX2618" i="1"/>
  <c r="AX2430" i="1"/>
  <c r="AX2385" i="1"/>
  <c r="AX1953" i="1"/>
  <c r="AX1304" i="1"/>
  <c r="AX755" i="1"/>
  <c r="AX740" i="1"/>
  <c r="AX2635" i="1"/>
  <c r="AX2237" i="1"/>
  <c r="AX736" i="1"/>
  <c r="AX1543" i="1"/>
  <c r="AX2675" i="1"/>
  <c r="AX2531" i="1"/>
  <c r="AX2307" i="1"/>
  <c r="AX1704" i="1"/>
  <c r="AX1086" i="1"/>
  <c r="AX1087" i="1"/>
  <c r="AX2489" i="1"/>
  <c r="AX765" i="1"/>
  <c r="AX1472" i="1"/>
  <c r="AX1963" i="1"/>
  <c r="AX2226" i="1"/>
  <c r="AX1179" i="1"/>
  <c r="AX1657" i="1"/>
  <c r="AX2342" i="1"/>
  <c r="AX1509" i="1"/>
  <c r="AX1241" i="1"/>
  <c r="AX1193" i="1"/>
  <c r="AX1864" i="1"/>
  <c r="AX2073" i="1"/>
  <c r="AX2562" i="1"/>
  <c r="AX1790" i="1"/>
  <c r="AX2225" i="1"/>
  <c r="AX1432" i="1"/>
  <c r="AX2065" i="1"/>
  <c r="AX1746" i="1"/>
  <c r="AX728" i="1"/>
  <c r="AX825" i="1"/>
  <c r="AX960" i="1"/>
  <c r="AX729" i="1"/>
  <c r="AX2033" i="1"/>
  <c r="AX927" i="1"/>
  <c r="AX2546" i="1"/>
  <c r="AX2678" i="1"/>
  <c r="AX2142" i="1"/>
  <c r="AX1015" i="1"/>
  <c r="AX1526" i="1"/>
  <c r="AX1159" i="1"/>
  <c r="AX2295" i="1"/>
  <c r="AX2169" i="1"/>
  <c r="AX1360" i="1"/>
  <c r="AX860" i="1"/>
  <c r="AX2332" i="1"/>
  <c r="AX1782" i="1"/>
  <c r="AX807" i="1"/>
  <c r="AX1224" i="1"/>
  <c r="AX1259" i="1"/>
  <c r="AX2397" i="1"/>
  <c r="AX988" i="1"/>
  <c r="AX2147" i="1"/>
  <c r="AX1073" i="1"/>
  <c r="AX1707" i="1"/>
  <c r="AX2018" i="1"/>
  <c r="AX835" i="1"/>
  <c r="AX2443" i="1"/>
  <c r="AX2500" i="1"/>
  <c r="AX1826" i="1"/>
  <c r="AX2372" i="1"/>
  <c r="AX2122" i="1"/>
  <c r="AX1074" i="1"/>
  <c r="AX2045" i="1"/>
  <c r="AX1972" i="1"/>
  <c r="AX2276" i="1"/>
  <c r="AX2483" i="1"/>
  <c r="AX1323" i="1"/>
  <c r="AX1248" i="1"/>
  <c r="AX2521" i="1"/>
  <c r="AX1997" i="1"/>
  <c r="AX2370" i="1"/>
  <c r="AX1851" i="1"/>
  <c r="AX1188" i="1"/>
  <c r="AX2382" i="1"/>
  <c r="AX1622" i="1"/>
  <c r="AX1129" i="1"/>
  <c r="AX2288" i="1"/>
  <c r="AX1727" i="1"/>
  <c r="AX1198" i="1"/>
  <c r="AX2151" i="1"/>
  <c r="AX1243" i="1"/>
  <c r="AX2439" i="1"/>
  <c r="AX1023" i="1"/>
  <c r="AX2559" i="1"/>
  <c r="AX1444" i="1"/>
  <c r="AX1434" i="1"/>
  <c r="AX2220" i="1"/>
  <c r="AX2450" i="1"/>
  <c r="AX1393" i="1"/>
  <c r="AX2685" i="1"/>
  <c r="AX1481" i="1"/>
  <c r="AX1985" i="1"/>
  <c r="AX2436" i="1"/>
  <c r="AX2205" i="1"/>
  <c r="AX2389" i="1"/>
  <c r="AX2554" i="1"/>
  <c r="AX2630" i="1"/>
  <c r="AX1510" i="1"/>
  <c r="AX1330" i="1"/>
  <c r="AX870" i="1"/>
  <c r="AX1647" i="1"/>
  <c r="AX2213" i="1"/>
  <c r="AX1513" i="1"/>
  <c r="AX2168" i="1"/>
  <c r="AX1968" i="1"/>
  <c r="AX2254" i="1"/>
  <c r="AX1868" i="1"/>
  <c r="AX1688" i="1"/>
  <c r="AX748" i="1"/>
  <c r="AX2177" i="1"/>
  <c r="AX2229" i="1"/>
  <c r="AX1141" i="1"/>
  <c r="AX2040" i="1"/>
  <c r="AX1476" i="1"/>
  <c r="AX1322" i="1"/>
  <c r="AX1841" i="1"/>
  <c r="AX2257" i="1"/>
  <c r="AX1391" i="1"/>
  <c r="AX2512" i="1"/>
  <c r="AX2519" i="1"/>
  <c r="AX1686" i="1"/>
  <c r="AX2556" i="1"/>
  <c r="AX2042" i="1"/>
  <c r="AX942" i="1"/>
  <c r="AX1354" i="1"/>
  <c r="AX2543" i="1"/>
  <c r="AX2186" i="1"/>
  <c r="AX2019" i="1"/>
  <c r="AX2184" i="1"/>
  <c r="AX1820" i="1"/>
  <c r="AX999" i="1"/>
  <c r="AX2670" i="1"/>
  <c r="AX1992" i="1"/>
  <c r="AX1909" i="1"/>
  <c r="AX1178" i="1"/>
  <c r="AX1459" i="1"/>
  <c r="AX743" i="1"/>
  <c r="AX1586" i="1"/>
  <c r="AX1639" i="1"/>
  <c r="AX2162" i="1"/>
  <c r="AX1774" i="1"/>
  <c r="AX1386" i="1"/>
  <c r="AX1485" i="1"/>
  <c r="AX727" i="1"/>
  <c r="AX1860" i="1"/>
  <c r="AX2588" i="1"/>
  <c r="AX1263" i="1"/>
  <c r="AX1004" i="1"/>
  <c r="AX2393" i="1"/>
  <c r="AX1152" i="1"/>
  <c r="AX2694" i="1"/>
  <c r="AX2676" i="1"/>
  <c r="AX2375" i="1"/>
  <c r="AX2672" i="1"/>
  <c r="AX2576" i="1"/>
  <c r="AX1979" i="1"/>
  <c r="AX2022" i="1"/>
  <c r="AX2433" i="1"/>
  <c r="AX1066" i="1"/>
  <c r="AX2351" i="1"/>
  <c r="AX1408" i="1"/>
  <c r="AX1572" i="1"/>
  <c r="AX2000" i="1"/>
  <c r="AX1801" i="1"/>
  <c r="AX1033" i="1"/>
  <c r="AX1897" i="1"/>
  <c r="AX1803" i="1"/>
  <c r="AX2099" i="1"/>
  <c r="AX1505" i="1"/>
  <c r="AX1448" i="1"/>
  <c r="AX2579" i="1"/>
  <c r="AX1772" i="1"/>
  <c r="AX2665" i="1"/>
  <c r="AX2058" i="1"/>
  <c r="AX2390" i="1"/>
  <c r="AX1601" i="1"/>
  <c r="AX1196" i="1"/>
  <c r="AX2394" i="1"/>
  <c r="AX1442" i="1"/>
  <c r="AX1497" i="1"/>
  <c r="AX1010" i="1"/>
  <c r="AX980" i="1"/>
  <c r="AX1219" i="1"/>
  <c r="AX2268" i="1"/>
  <c r="AX2415" i="1"/>
  <c r="AX2189" i="1"/>
  <c r="AX1905" i="1"/>
  <c r="AX1874" i="1"/>
  <c r="AX1016" i="1"/>
  <c r="AX2634" i="1"/>
  <c r="AX782" i="1"/>
  <c r="AX1208" i="1"/>
  <c r="AX2002" i="1"/>
  <c r="AX722" i="1"/>
  <c r="AX2120" i="1"/>
  <c r="AX2005" i="1"/>
  <c r="AX2070" i="1"/>
  <c r="AX915" i="1"/>
  <c r="AX1888" i="1"/>
  <c r="AX1747" i="1"/>
  <c r="AX2432" i="1"/>
  <c r="AX1665" i="1"/>
  <c r="AX1786" i="1"/>
  <c r="AX1358" i="1"/>
  <c r="AX1766" i="1"/>
  <c r="AX842" i="1"/>
  <c r="AX869" i="1"/>
  <c r="AX2434" i="1"/>
  <c r="AX1977" i="1"/>
  <c r="AX783" i="1"/>
  <c r="AX1847" i="1"/>
  <c r="AX1187" i="1"/>
  <c r="AX2066" i="1"/>
  <c r="AX1566" i="1"/>
  <c r="AX1140" i="1"/>
  <c r="AX2143" i="1"/>
  <c r="AX2698" i="1"/>
  <c r="AX811" i="1"/>
  <c r="AX976" i="1"/>
  <c r="AX2181" i="1"/>
  <c r="AX963" i="1"/>
  <c r="AX1495" i="1"/>
  <c r="AX974" i="1"/>
  <c r="AX1289" i="1"/>
  <c r="AX1077" i="1"/>
  <c r="AX1173" i="1"/>
  <c r="AX2424" i="1"/>
  <c r="AX1535" i="1"/>
  <c r="AX2568" i="1"/>
  <c r="AX2658" i="1"/>
  <c r="AX2551" i="1"/>
  <c r="AX847" i="1"/>
  <c r="AX1764" i="1"/>
  <c r="AX2239" i="1"/>
  <c r="AX2540" i="1"/>
  <c r="AX857" i="1"/>
  <c r="AX1871" i="1"/>
  <c r="AX2243" i="1"/>
  <c r="AX2356" i="1"/>
  <c r="AX2200" i="1"/>
  <c r="AX2068" i="1"/>
  <c r="AX1606" i="1"/>
  <c r="AX1242" i="1"/>
  <c r="AX1562" i="1"/>
  <c r="AX1146" i="1"/>
  <c r="AX1818" i="1"/>
  <c r="AX858" i="1"/>
  <c r="AX1124" i="1"/>
  <c r="AX2417" i="1"/>
  <c r="AX2452" i="1"/>
  <c r="AX2656" i="1"/>
  <c r="AX928" i="1"/>
  <c r="AX1085" i="1"/>
  <c r="AX2509" i="1"/>
  <c r="AX1787" i="1"/>
  <c r="AX2008" i="1"/>
  <c r="AX2312" i="1"/>
  <c r="AX1750" i="1"/>
  <c r="AX1938" i="1"/>
  <c r="AX2700" i="1"/>
  <c r="AX1831" i="1"/>
  <c r="AX2106" i="1"/>
  <c r="AX2310" i="1"/>
  <c r="AX2302" i="1"/>
  <c r="AX1034" i="1"/>
  <c r="AX2444" i="1"/>
  <c r="AX891" i="1"/>
  <c r="AX2553" i="1"/>
  <c r="AX1461" i="1"/>
  <c r="AX2595" i="1"/>
  <c r="AX1670" i="1"/>
  <c r="AX725" i="1"/>
  <c r="AX1286" i="1"/>
  <c r="AX839" i="1"/>
  <c r="AX1604" i="1"/>
  <c r="AX2534" i="1"/>
  <c r="AX1663" i="1"/>
  <c r="AX2107" i="1"/>
  <c r="AX2561" i="1"/>
  <c r="AX1879" i="1"/>
  <c r="AX1583" i="1"/>
  <c r="AX2631" i="1"/>
  <c r="AX1778" i="1"/>
  <c r="AX2412" i="1"/>
  <c r="AX806" i="1"/>
  <c r="AX868" i="1"/>
  <c r="AX1207" i="1"/>
  <c r="AX1449" i="1"/>
  <c r="AX1689" i="1"/>
  <c r="AX2371" i="1"/>
  <c r="AX1616" i="1"/>
  <c r="AX1221" i="1"/>
  <c r="AX1007" i="1"/>
  <c r="AX1092" i="1"/>
  <c r="AX2359" i="1"/>
  <c r="AX2127" i="1"/>
  <c r="AX706" i="1"/>
  <c r="AX1030" i="1"/>
  <c r="AX2153" i="1"/>
  <c r="AX907" i="1"/>
  <c r="AX2469" i="1"/>
  <c r="AX1303" i="1"/>
  <c r="AX1942" i="1"/>
  <c r="AX1976" i="1"/>
  <c r="AX2164" i="1"/>
  <c r="AX2664" i="1"/>
  <c r="AX2054" i="1"/>
  <c r="AX880" i="1"/>
  <c r="AX2330" i="1"/>
  <c r="AX1153" i="1"/>
  <c r="AX1478" i="1"/>
  <c r="AX2437" i="1"/>
  <c r="AX845" i="1"/>
  <c r="AX1517" i="1"/>
  <c r="AX1055" i="1"/>
  <c r="AX1232" i="1"/>
  <c r="AX2090" i="1"/>
  <c r="AX2025" i="1"/>
  <c r="AX1962" i="1"/>
  <c r="AX1948" i="1"/>
  <c r="AX848" i="1"/>
  <c r="AX849" i="1"/>
  <c r="AX2471" i="1"/>
  <c r="AX795" i="1"/>
  <c r="AX2505" i="1"/>
  <c r="AX1042" i="1"/>
  <c r="AX1518" i="1"/>
  <c r="AX1411" i="1"/>
  <c r="AX1291" i="1"/>
  <c r="AX889" i="1"/>
  <c r="AX2416" i="1"/>
  <c r="AX1644" i="1"/>
  <c r="AX747" i="1"/>
  <c r="AX1317" i="1"/>
  <c r="AX712" i="1"/>
  <c r="AX2062" i="1"/>
  <c r="AX1934" i="1"/>
  <c r="AX1236" i="1"/>
  <c r="AX1943" i="1"/>
  <c r="AX1279" i="1"/>
  <c r="AX1036" i="1"/>
  <c r="AX791" i="1"/>
  <c r="AX1352" i="1"/>
  <c r="AX894" i="1"/>
  <c r="AX971" i="1"/>
  <c r="AX1229" i="1"/>
  <c r="AX1039" i="1"/>
  <c r="AX2535" i="1"/>
  <c r="AX2558" i="1"/>
  <c r="AX796" i="1"/>
  <c r="AX1127" i="1"/>
  <c r="AX1437" i="1"/>
  <c r="AX969" i="1"/>
  <c r="AX1621" i="1"/>
  <c r="AX1422" i="1"/>
  <c r="AX2100" i="1"/>
  <c r="AX1047" i="1"/>
  <c r="AX2591" i="1"/>
  <c r="AX1122" i="1"/>
  <c r="X717" i="1"/>
  <c r="J1326" i="1"/>
  <c r="AK2485" i="1"/>
  <c r="AK1222" i="1"/>
  <c r="J733" i="1"/>
  <c r="J1945" i="1"/>
  <c r="AK1329" i="1"/>
  <c r="X1364" i="1"/>
  <c r="AK708" i="1"/>
  <c r="X1143" i="1"/>
  <c r="X1049" i="1"/>
  <c r="J1113" i="1"/>
  <c r="X2635" i="1"/>
  <c r="AK1185" i="1"/>
  <c r="J745" i="1"/>
  <c r="J2619" i="1"/>
  <c r="X2338" i="1"/>
  <c r="X1528" i="1"/>
  <c r="J1730" i="1"/>
  <c r="J863" i="1"/>
  <c r="AK1135" i="1"/>
  <c r="AK1510" i="1"/>
  <c r="AK1553" i="1"/>
  <c r="J1987" i="1"/>
  <c r="X2643" i="1"/>
  <c r="X2654" i="1"/>
  <c r="X1532" i="1"/>
  <c r="AK849" i="1"/>
  <c r="AK1148" i="1"/>
  <c r="X2433" i="1"/>
  <c r="X1564" i="1"/>
  <c r="J2183" i="1"/>
  <c r="AK2273" i="1"/>
  <c r="AK1763" i="1"/>
  <c r="X2018" i="1"/>
  <c r="X1162" i="1"/>
  <c r="X975" i="1"/>
  <c r="AK1099" i="1"/>
  <c r="AK2246" i="1"/>
  <c r="J866" i="1"/>
  <c r="J2082" i="1"/>
  <c r="J1465" i="1"/>
  <c r="J1620" i="1"/>
  <c r="J2154" i="1"/>
  <c r="AK1892" i="1"/>
  <c r="AK2012" i="1"/>
  <c r="J2027" i="1"/>
  <c r="AK1501" i="1"/>
  <c r="X2466" i="1"/>
  <c r="X1817" i="1"/>
  <c r="J2241" i="1"/>
  <c r="J1115" i="1"/>
  <c r="AK1405" i="1"/>
  <c r="X826" i="1"/>
  <c r="AK2439" i="1"/>
  <c r="X2066" i="1"/>
  <c r="X2349" i="1"/>
  <c r="J1316" i="1"/>
  <c r="AK1379" i="1"/>
  <c r="J2218" i="1"/>
  <c r="AK1491" i="1"/>
  <c r="J1363" i="1"/>
  <c r="J2188" i="1"/>
  <c r="J787" i="1"/>
  <c r="J981" i="1"/>
  <c r="J1975" i="1"/>
  <c r="J1186" i="1"/>
  <c r="X913" i="1"/>
  <c r="X2227" i="1"/>
  <c r="X1983" i="1"/>
  <c r="AK1505" i="1"/>
  <c r="AK1980" i="1"/>
  <c r="J1315" i="1"/>
  <c r="X2411" i="1"/>
  <c r="X1464" i="1"/>
  <c r="J2521" i="1"/>
  <c r="J1787" i="1"/>
  <c r="X1239" i="1"/>
  <c r="J1284" i="1"/>
  <c r="J1110" i="1"/>
  <c r="X1124" i="1"/>
  <c r="J1101" i="1"/>
  <c r="J2421" i="1"/>
  <c r="AK2153" i="1"/>
  <c r="X1607" i="1"/>
  <c r="X2402" i="1"/>
  <c r="AK1625" i="1"/>
  <c r="AK2307" i="1"/>
  <c r="X719" i="1"/>
  <c r="X1668" i="1"/>
  <c r="AK2383" i="1"/>
  <c r="X977" i="1"/>
  <c r="X2564" i="1"/>
  <c r="J1094" i="1"/>
  <c r="AK2193" i="1"/>
  <c r="AK2445" i="1"/>
  <c r="J1169" i="1"/>
  <c r="J2545" i="1"/>
  <c r="AK2025" i="1"/>
  <c r="AK1478" i="1"/>
  <c r="J1750" i="1"/>
  <c r="J862" i="1"/>
  <c r="J1040" i="1"/>
  <c r="J2172" i="1"/>
  <c r="X2190" i="1"/>
  <c r="AK1748" i="1"/>
  <c r="J1637" i="1"/>
  <c r="AK1800" i="1"/>
  <c r="AK2044" i="1"/>
  <c r="AK2063" i="1"/>
  <c r="X765" i="1"/>
  <c r="AK1680" i="1"/>
  <c r="AK823" i="1"/>
  <c r="X1463" i="1"/>
  <c r="X2185" i="1"/>
  <c r="X1144" i="1"/>
  <c r="AK1994" i="1"/>
  <c r="AK1920" i="1"/>
  <c r="X2160" i="1"/>
  <c r="J1203" i="1"/>
  <c r="X2556" i="1"/>
  <c r="AK956" i="1"/>
  <c r="X2547" i="1"/>
  <c r="J1513" i="1"/>
  <c r="AK1867" i="1"/>
  <c r="X2625" i="1"/>
  <c r="X2429" i="1"/>
  <c r="X2140" i="1"/>
  <c r="AK1472" i="1"/>
  <c r="AK1283" i="1"/>
  <c r="X718" i="1"/>
  <c r="X1223" i="1"/>
  <c r="X2516" i="1"/>
  <c r="J2036" i="1"/>
  <c r="X1105" i="1"/>
  <c r="X2669" i="1"/>
  <c r="X1466" i="1"/>
  <c r="X2339" i="1"/>
  <c r="J2573" i="1"/>
  <c r="AK1977" i="1"/>
  <c r="X1543" i="1"/>
  <c r="X2550" i="1"/>
  <c r="J2454" i="1"/>
  <c r="AK2219" i="1"/>
  <c r="AK2402" i="1"/>
  <c r="J2070" i="1"/>
  <c r="X1893" i="1"/>
  <c r="AK1642" i="1"/>
  <c r="X1174" i="1"/>
  <c r="J1102" i="1"/>
  <c r="X1405" i="1"/>
  <c r="X2123" i="1"/>
  <c r="J2276" i="1"/>
  <c r="J1335" i="1"/>
  <c r="AK2672" i="1"/>
  <c r="AK2449" i="1"/>
  <c r="X920" i="1"/>
  <c r="J1553" i="1"/>
  <c r="J1585" i="1"/>
  <c r="J1063" i="1"/>
  <c r="J1087" i="1"/>
  <c r="J771" i="1"/>
  <c r="J772" i="1"/>
  <c r="J2180" i="1"/>
  <c r="J2606" i="1"/>
  <c r="J1814" i="1"/>
  <c r="J1876" i="1"/>
  <c r="AK1186" i="1"/>
  <c r="J1855" i="1"/>
  <c r="AK1363" i="1"/>
  <c r="J1910" i="1"/>
  <c r="J2202" i="1"/>
  <c r="J1610" i="1"/>
  <c r="X1710" i="1"/>
  <c r="X2250" i="1"/>
  <c r="J1583" i="1"/>
  <c r="X1708" i="1"/>
  <c r="AK1676" i="1"/>
  <c r="AK1388" i="1"/>
  <c r="X1886" i="1"/>
  <c r="AK1492" i="1"/>
  <c r="AK798" i="1"/>
  <c r="AK2491" i="1"/>
  <c r="AK2318" i="1"/>
  <c r="J1561" i="1"/>
  <c r="X2413" i="1"/>
  <c r="X925" i="1"/>
  <c r="X861" i="1"/>
  <c r="J1646" i="1"/>
  <c r="AK2081" i="1"/>
  <c r="X2223" i="1"/>
  <c r="X1257" i="1"/>
  <c r="AK1330" i="1"/>
  <c r="J1150" i="1"/>
  <c r="X1572" i="1"/>
  <c r="J2683" i="1"/>
  <c r="AK901" i="1"/>
  <c r="X1820" i="1"/>
  <c r="AK1596" i="1"/>
  <c r="AK780" i="1"/>
  <c r="AK2187" i="1"/>
  <c r="X2156" i="1"/>
  <c r="J878" i="1"/>
  <c r="AK1030" i="1"/>
  <c r="X1335" i="1"/>
  <c r="X1261" i="1"/>
  <c r="AK2655" i="1"/>
  <c r="AK839" i="1"/>
  <c r="X2371" i="1"/>
  <c r="X2400" i="1"/>
  <c r="X1929" i="1"/>
  <c r="AK2303" i="1"/>
  <c r="X2438" i="1"/>
  <c r="X2005" i="1"/>
  <c r="AK2450" i="1"/>
  <c r="AK804" i="1"/>
  <c r="X2127" i="1"/>
  <c r="J895" i="1"/>
  <c r="J1618" i="1"/>
  <c r="J1858" i="1"/>
  <c r="J1579" i="1"/>
  <c r="AK2121" i="1"/>
  <c r="AK1687" i="1"/>
  <c r="J1449" i="1"/>
  <c r="J2661" i="1"/>
  <c r="J1408" i="1"/>
  <c r="J1463" i="1"/>
  <c r="X2217" i="1"/>
  <c r="X735" i="1"/>
  <c r="X1271" i="1"/>
  <c r="J797" i="1"/>
  <c r="X2196" i="1"/>
  <c r="J1272" i="1"/>
  <c r="AK2419" i="1"/>
  <c r="X2011" i="1"/>
  <c r="AK789" i="1"/>
  <c r="X1326" i="1"/>
  <c r="AK2152" i="1"/>
  <c r="J741" i="1"/>
  <c r="J2462" i="1"/>
  <c r="J1875" i="1"/>
  <c r="AK1280" i="1"/>
  <c r="J1233" i="1"/>
  <c r="X2331" i="1"/>
  <c r="X2177" i="1"/>
  <c r="J2022" i="1"/>
  <c r="J1859" i="1"/>
  <c r="AK2192" i="1"/>
  <c r="AK2395" i="1"/>
  <c r="X1816" i="1"/>
  <c r="J1888" i="1"/>
  <c r="J1915" i="1"/>
  <c r="AK2248" i="1"/>
  <c r="J2434" i="1"/>
  <c r="J799" i="1"/>
  <c r="J1256" i="1"/>
  <c r="J1192" i="1"/>
  <c r="X2691" i="1"/>
  <c r="X1661" i="1"/>
  <c r="J828" i="1"/>
  <c r="J2224" i="1"/>
  <c r="AK1514" i="1"/>
  <c r="AK1820" i="1"/>
  <c r="X2517" i="1"/>
  <c r="X2518" i="1"/>
  <c r="AK969" i="1"/>
  <c r="AK949" i="1"/>
  <c r="X1551" i="1"/>
  <c r="X1091" i="1"/>
  <c r="AK2134" i="1"/>
  <c r="J1334" i="1"/>
  <c r="X2593" i="1"/>
  <c r="J2612" i="1"/>
  <c r="AK1420" i="1"/>
  <c r="AK1605" i="1"/>
  <c r="J766" i="1"/>
  <c r="AK2265" i="1"/>
  <c r="AK1305" i="1"/>
  <c r="J1709" i="1"/>
  <c r="J2368" i="1"/>
  <c r="J2685" i="1"/>
  <c r="J921" i="1"/>
  <c r="AK1963" i="1"/>
  <c r="AK1890" i="1"/>
  <c r="AK2077" i="1"/>
  <c r="AK1172" i="1"/>
  <c r="AK1376" i="1"/>
  <c r="X761" i="1"/>
  <c r="X1931" i="1"/>
  <c r="X1999" i="1"/>
  <c r="AK1153" i="1"/>
  <c r="J1191" i="1"/>
  <c r="J1558" i="1"/>
  <c r="J1706" i="1"/>
  <c r="J2259" i="1"/>
  <c r="J1538" i="1"/>
  <c r="AK2470" i="1"/>
  <c r="J2255" i="1"/>
  <c r="J1399" i="1"/>
  <c r="AK1595" i="1"/>
  <c r="J1749" i="1"/>
  <c r="J780" i="1"/>
  <c r="J2512" i="1"/>
  <c r="J1204" i="1"/>
  <c r="J1086" i="1"/>
  <c r="AK2267" i="1"/>
  <c r="X1032" i="1"/>
  <c r="X1284" i="1"/>
  <c r="J2365" i="1"/>
  <c r="AK2480" i="1"/>
  <c r="AK2107" i="1"/>
  <c r="X936" i="1"/>
  <c r="AK872" i="1"/>
  <c r="AK1540" i="1"/>
  <c r="J937" i="1"/>
  <c r="AK2652" i="1"/>
  <c r="J1084" i="1"/>
  <c r="J1623" i="1"/>
  <c r="AK2035" i="1"/>
  <c r="J2077" i="1"/>
  <c r="J2388" i="1"/>
  <c r="J2393" i="1"/>
  <c r="AK1814" i="1"/>
  <c r="J1068" i="1"/>
  <c r="J1361" i="1"/>
  <c r="X760" i="1"/>
  <c r="J1434" i="1"/>
  <c r="AK2197" i="1"/>
  <c r="AK1415" i="1"/>
  <c r="J1785" i="1"/>
  <c r="AK990" i="1"/>
  <c r="J2510" i="1"/>
  <c r="AK1751" i="1"/>
  <c r="J1718" i="1"/>
  <c r="J2377" i="1"/>
  <c r="AK1076" i="1"/>
  <c r="X2521" i="1"/>
  <c r="X1327" i="1"/>
  <c r="X1905" i="1"/>
  <c r="X799" i="1"/>
  <c r="AK1338" i="1"/>
  <c r="AK1861" i="1"/>
  <c r="X2091" i="1"/>
  <c r="J2476" i="1"/>
  <c r="J1495" i="1"/>
  <c r="J2163" i="1"/>
  <c r="J1850" i="1"/>
  <c r="AK1860" i="1"/>
  <c r="J865" i="1"/>
  <c r="J1134" i="1"/>
  <c r="J1322" i="1"/>
  <c r="AK2156" i="1"/>
  <c r="X1860" i="1"/>
  <c r="J2185" i="1"/>
  <c r="AK2565" i="1"/>
  <c r="AK2060" i="1"/>
  <c r="X907" i="1"/>
  <c r="X2609" i="1"/>
  <c r="J2229" i="1"/>
  <c r="AK1081" i="1"/>
  <c r="AK2616" i="1"/>
  <c r="X2542" i="1"/>
  <c r="X2079" i="1"/>
  <c r="J1995" i="1"/>
  <c r="AK2496" i="1"/>
  <c r="J2647" i="1"/>
  <c r="AK2504" i="1"/>
  <c r="AK913" i="1"/>
  <c r="X1022" i="1"/>
  <c r="J1827" i="1"/>
  <c r="J2460" i="1"/>
  <c r="X2410" i="1"/>
  <c r="X1170" i="1"/>
  <c r="X1100" i="1"/>
  <c r="X2427" i="1"/>
  <c r="X729" i="1"/>
  <c r="AK1733" i="1"/>
  <c r="X2316" i="1"/>
  <c r="X2481" i="1"/>
  <c r="AK2545" i="1"/>
  <c r="AK2254" i="1"/>
  <c r="AK1043" i="1"/>
  <c r="X2203" i="1"/>
  <c r="X1502" i="1"/>
  <c r="X2119" i="1"/>
  <c r="X2100" i="1"/>
  <c r="J1826" i="1"/>
  <c r="X2418" i="1"/>
  <c r="X1252" i="1"/>
  <c r="J1477" i="1"/>
  <c r="X2398" i="1"/>
  <c r="X1300" i="1"/>
  <c r="AK1167" i="1"/>
  <c r="J1067" i="1"/>
  <c r="X1758" i="1"/>
  <c r="X1521" i="1"/>
  <c r="AK1945" i="1"/>
  <c r="J1212" i="1"/>
  <c r="AK2671" i="1"/>
  <c r="AK1997" i="1"/>
  <c r="X1684" i="1"/>
  <c r="X1500" i="1"/>
  <c r="J883" i="1"/>
  <c r="AK1732" i="1"/>
  <c r="AK1195" i="1"/>
  <c r="X1862" i="1"/>
  <c r="J2550" i="1"/>
  <c r="AK794" i="1"/>
  <c r="J1957" i="1"/>
  <c r="J2675" i="1"/>
  <c r="X845" i="1"/>
  <c r="X1027" i="1"/>
  <c r="X1770" i="1"/>
  <c r="AK1225" i="1"/>
  <c r="X1533" i="1"/>
  <c r="AK2693" i="1"/>
  <c r="X2291" i="1"/>
  <c r="AK2004" i="1"/>
  <c r="AK1216" i="1"/>
  <c r="X2448" i="1"/>
  <c r="X1748" i="1"/>
  <c r="J1299" i="1"/>
  <c r="AK1032" i="1"/>
  <c r="X927" i="1"/>
  <c r="X2257" i="1"/>
  <c r="X1525" i="1"/>
  <c r="AK2351" i="1"/>
  <c r="AK755" i="1"/>
  <c r="AK1532" i="1"/>
  <c r="AK2558" i="1"/>
  <c r="X2021" i="1"/>
  <c r="J1852" i="1"/>
  <c r="AK1120" i="1"/>
  <c r="J2168" i="1"/>
  <c r="J2191" i="1"/>
  <c r="J1973" i="1"/>
  <c r="J1109" i="1"/>
  <c r="J2582" i="1"/>
  <c r="AK1835" i="1"/>
  <c r="AK1807" i="1"/>
  <c r="AK1881" i="1"/>
  <c r="AK2204" i="1"/>
  <c r="J774" i="1"/>
  <c r="X1839" i="1"/>
  <c r="J1775" i="1"/>
  <c r="J1756" i="1"/>
  <c r="J2312" i="1"/>
  <c r="AK1117" i="1"/>
  <c r="J1030" i="1"/>
  <c r="J924" i="1"/>
  <c r="AK2119" i="1"/>
  <c r="J1296" i="1"/>
  <c r="J2603" i="1"/>
  <c r="J927" i="1"/>
  <c r="J765" i="1"/>
  <c r="J1942" i="1"/>
  <c r="J1417" i="1"/>
  <c r="J716" i="1"/>
  <c r="J1161" i="1"/>
  <c r="J1159" i="1"/>
  <c r="J2006" i="1"/>
  <c r="AK2537" i="1"/>
  <c r="J719" i="1"/>
  <c r="AK1544" i="1"/>
  <c r="J1398" i="1"/>
  <c r="AK1351" i="1"/>
  <c r="J1267" i="1"/>
  <c r="J1323" i="1"/>
  <c r="AK1304" i="1"/>
  <c r="J2331" i="1"/>
  <c r="AK2703" i="1"/>
  <c r="AK943" i="1"/>
  <c r="AK1550" i="1"/>
  <c r="J2697" i="1"/>
  <c r="J1838" i="1"/>
  <c r="J1609" i="1"/>
  <c r="AK2220" i="1"/>
  <c r="J1540" i="1"/>
  <c r="J1276" i="1"/>
  <c r="AK1181" i="1"/>
  <c r="J2133" i="1"/>
  <c r="J1920" i="1"/>
  <c r="J2068" i="1"/>
  <c r="J2389" i="1"/>
  <c r="J1048" i="1"/>
  <c r="J2625" i="1"/>
  <c r="J1883" i="1"/>
  <c r="X1594" i="1"/>
  <c r="X2298" i="1"/>
  <c r="J740" i="1"/>
  <c r="X2253" i="1"/>
  <c r="AK1616" i="1"/>
  <c r="X1909" i="1"/>
  <c r="X1137" i="1"/>
  <c r="AK906" i="1"/>
  <c r="X1900" i="1"/>
  <c r="AK2223" i="1"/>
  <c r="AK1316" i="1"/>
  <c r="AK997" i="1"/>
  <c r="X2088" i="1"/>
  <c r="J2645" i="1"/>
  <c r="X2097" i="1"/>
  <c r="X2665" i="1"/>
  <c r="J2265" i="1"/>
  <c r="AK1458" i="1"/>
  <c r="X1436" i="1"/>
  <c r="AK1574" i="1"/>
  <c r="AK1600" i="1"/>
  <c r="X2692" i="1"/>
  <c r="X2455" i="1"/>
  <c r="X886" i="1"/>
  <c r="X1355" i="1"/>
  <c r="X1899" i="1"/>
  <c r="X1742" i="1"/>
  <c r="AK1094" i="1"/>
  <c r="X1882" i="1"/>
  <c r="X1794" i="1"/>
  <c r="X2406" i="1"/>
  <c r="AK2009" i="1"/>
  <c r="X1354" i="1"/>
  <c r="AK1270" i="1"/>
  <c r="AK2536" i="1"/>
  <c r="X1631" i="1"/>
  <c r="AK1356" i="1"/>
  <c r="AK2124" i="1"/>
  <c r="J1147" i="1"/>
  <c r="AK1010" i="1"/>
  <c r="J1060" i="1"/>
  <c r="J1071" i="1"/>
  <c r="AK2385" i="1"/>
  <c r="J1959" i="1"/>
  <c r="AK1683" i="1"/>
  <c r="J2528" i="1"/>
  <c r="AK1878" i="1"/>
  <c r="J1615" i="1"/>
  <c r="X1746" i="1"/>
  <c r="J1024" i="1"/>
  <c r="J1666" i="1"/>
  <c r="AK2240" i="1"/>
  <c r="X2299" i="1"/>
  <c r="X1374" i="1"/>
  <c r="AK1784" i="1"/>
  <c r="AK1560" i="1"/>
  <c r="X2098" i="1"/>
  <c r="X2382" i="1"/>
  <c r="J1295" i="1"/>
  <c r="AK2440" i="1"/>
  <c r="X865" i="1"/>
  <c r="AK778" i="1"/>
  <c r="J2485" i="1"/>
  <c r="J900" i="1"/>
  <c r="J1006" i="1"/>
  <c r="AK707" i="1"/>
  <c r="AK1679" i="1"/>
  <c r="AK2686" i="1"/>
  <c r="AK2259" i="1"/>
  <c r="X2424" i="1"/>
  <c r="J2320" i="1"/>
  <c r="AK1666" i="1"/>
  <c r="J2483" i="1"/>
  <c r="J1001" i="1"/>
  <c r="AK2280" i="1"/>
  <c r="X2575" i="1"/>
  <c r="J952" i="1"/>
  <c r="J964" i="1"/>
  <c r="AK2522" i="1"/>
  <c r="AK2339" i="1"/>
  <c r="AK1839" i="1"/>
  <c r="X1179" i="1"/>
  <c r="X1111" i="1"/>
  <c r="J1157" i="1"/>
  <c r="J994" i="1"/>
  <c r="J826" i="1"/>
  <c r="AK1205" i="1"/>
  <c r="J1271" i="1"/>
  <c r="J2048" i="1"/>
  <c r="J2660" i="1"/>
  <c r="AK1431" i="1"/>
  <c r="J1414" i="1"/>
  <c r="J1642" i="1"/>
  <c r="AK1262" i="1"/>
  <c r="X1296" i="1"/>
  <c r="AK1655" i="1"/>
  <c r="AK2202" i="1"/>
  <c r="X906" i="1"/>
  <c r="AK2256" i="1"/>
  <c r="X2474" i="1"/>
  <c r="X1848" i="1"/>
  <c r="J2375" i="1"/>
  <c r="J2686" i="1"/>
  <c r="J855" i="1"/>
  <c r="AK2566" i="1"/>
  <c r="AK1678" i="1"/>
  <c r="J2588" i="1"/>
  <c r="J2091" i="1"/>
  <c r="J874" i="1"/>
  <c r="AK2096" i="1"/>
  <c r="AK2347" i="1"/>
  <c r="AK1493" i="1"/>
  <c r="X2686" i="1"/>
  <c r="X880" i="1"/>
  <c r="J773" i="1"/>
  <c r="AK2045" i="1"/>
  <c r="AK848" i="1"/>
  <c r="J1103" i="1"/>
  <c r="J1395" i="1"/>
  <c r="J834" i="1"/>
  <c r="J2223" i="1"/>
  <c r="X2622" i="1"/>
  <c r="J2524" i="1"/>
  <c r="J1954" i="1"/>
  <c r="AK2062" i="1"/>
  <c r="J1711" i="1"/>
  <c r="X942" i="1"/>
  <c r="X1769" i="1"/>
  <c r="J1257" i="1"/>
  <c r="AK719" i="1"/>
  <c r="J1914" i="1"/>
  <c r="J2350" i="1"/>
  <c r="J1665" i="1"/>
  <c r="J1721" i="1"/>
  <c r="AK2311" i="1"/>
  <c r="AK2135" i="1"/>
  <c r="J2157" i="1"/>
  <c r="J1484" i="1"/>
  <c r="J1500" i="1"/>
  <c r="J1903" i="1"/>
  <c r="J1050" i="1"/>
  <c r="J1090" i="1"/>
  <c r="J1929" i="1"/>
  <c r="AK1061" i="1"/>
  <c r="AK1930" i="1"/>
  <c r="X1198" i="1"/>
  <c r="AK1619" i="1"/>
  <c r="AK1563" i="1"/>
  <c r="J1794" i="1"/>
  <c r="J2227" i="1"/>
  <c r="AK2625" i="1"/>
  <c r="AK1564" i="1"/>
  <c r="X2676" i="1"/>
  <c r="X2104" i="1"/>
  <c r="AK902" i="1"/>
  <c r="AK1460" i="1"/>
  <c r="X2007" i="1"/>
  <c r="AK1069" i="1"/>
  <c r="J1141" i="1"/>
  <c r="J2558" i="1"/>
  <c r="J1196" i="1"/>
  <c r="J2010" i="1"/>
  <c r="J2066" i="1"/>
  <c r="J1400" i="1"/>
  <c r="J1602" i="1"/>
  <c r="AK2033" i="1"/>
  <c r="J2636" i="1"/>
  <c r="J729" i="1"/>
  <c r="AK806" i="1"/>
  <c r="AK2583" i="1"/>
  <c r="X2235" i="1"/>
  <c r="J1407" i="1"/>
  <c r="J1501" i="1"/>
  <c r="X1362" i="1"/>
  <c r="X1349" i="1"/>
  <c r="AK1698" i="1"/>
  <c r="AK2227" i="1"/>
  <c r="AK1559" i="1"/>
  <c r="J2242" i="1"/>
  <c r="J2367" i="1"/>
  <c r="J972" i="1"/>
  <c r="AK2417" i="1"/>
  <c r="X1989" i="1"/>
  <c r="X2623" i="1"/>
  <c r="X2009" i="1"/>
  <c r="AK2472" i="1"/>
  <c r="AK1308" i="1"/>
  <c r="J1120" i="1"/>
  <c r="X1344" i="1"/>
  <c r="X1690" i="1"/>
  <c r="AK740" i="1"/>
  <c r="AK2416" i="1"/>
  <c r="J1393" i="1"/>
  <c r="AK1982" i="1"/>
  <c r="J811" i="1"/>
  <c r="J2179" i="1"/>
  <c r="J2033" i="1"/>
  <c r="J1471" i="1"/>
  <c r="X1689" i="1"/>
  <c r="J2471" i="1"/>
  <c r="J967" i="1"/>
  <c r="AK1332" i="1"/>
  <c r="X2309" i="1"/>
  <c r="X2260" i="1"/>
  <c r="X932" i="1"/>
  <c r="AK980" i="1"/>
  <c r="AK2458" i="1"/>
  <c r="AK1035" i="1"/>
  <c r="X2219" i="1"/>
  <c r="X2451" i="1"/>
  <c r="J1682" i="1"/>
  <c r="J2115" i="1"/>
  <c r="AK2434" i="1"/>
  <c r="AK2290" i="1"/>
  <c r="J1345" i="1"/>
  <c r="AK931" i="1"/>
  <c r="J2258" i="1"/>
  <c r="X1040" i="1"/>
  <c r="J922" i="1"/>
  <c r="AK1029" i="1"/>
  <c r="AK711" i="1"/>
  <c r="AK1360" i="1"/>
  <c r="X1219" i="1"/>
  <c r="X940" i="1"/>
  <c r="AK2384" i="1"/>
  <c r="AK2236" i="1"/>
  <c r="X871" i="1"/>
  <c r="X1941" i="1"/>
  <c r="X2013" i="1"/>
  <c r="X2591" i="1"/>
  <c r="X967" i="1"/>
  <c r="X1024" i="1"/>
  <c r="X894" i="1"/>
  <c r="AK2528" i="1"/>
  <c r="X2679" i="1"/>
  <c r="AK2502" i="1"/>
  <c r="AK2564" i="1"/>
  <c r="AK2514" i="1"/>
  <c r="J1539" i="1"/>
  <c r="X2360" i="1"/>
  <c r="J2618" i="1"/>
  <c r="AK971" i="1"/>
  <c r="X1142" i="1"/>
  <c r="X1793" i="1"/>
  <c r="AK2301" i="1"/>
  <c r="AK2037" i="1"/>
  <c r="AK858" i="1"/>
  <c r="X1913" i="1"/>
  <c r="X1985" i="1"/>
  <c r="X1972" i="1"/>
  <c r="J2167" i="1"/>
  <c r="AK1762" i="1"/>
  <c r="J1797" i="1"/>
  <c r="AK882" i="1"/>
  <c r="AK2541" i="1"/>
  <c r="AK1790" i="1"/>
  <c r="X1298" i="1"/>
  <c r="AK908" i="1"/>
  <c r="AK2210" i="1"/>
  <c r="X1880" i="1"/>
  <c r="X914" i="1"/>
  <c r="J2507" i="1"/>
  <c r="J1331" i="1"/>
  <c r="AK802" i="1"/>
  <c r="X1052" i="1"/>
  <c r="AK2576" i="1"/>
  <c r="AK1611" i="1"/>
  <c r="J1470" i="1"/>
  <c r="J2254" i="1"/>
  <c r="AK1703" i="1"/>
  <c r="X1585" i="1"/>
  <c r="X1507" i="1"/>
  <c r="J1238" i="1"/>
  <c r="AK816" i="1"/>
  <c r="J1119" i="1"/>
  <c r="X1912" i="1"/>
  <c r="J2194" i="1"/>
  <c r="J1146" i="1"/>
  <c r="J873" i="1"/>
  <c r="X831" i="1"/>
  <c r="AK1131" i="1"/>
  <c r="AK2667" i="1"/>
  <c r="J2480" i="1"/>
  <c r="AK1969" i="1"/>
  <c r="J2065" i="1"/>
  <c r="AK2677" i="1"/>
  <c r="J2639" i="1"/>
  <c r="J837" i="1"/>
  <c r="J2344" i="1"/>
  <c r="J1840" i="1"/>
  <c r="J2452" i="1"/>
  <c r="AK1403" i="1"/>
  <c r="J762" i="1"/>
  <c r="AK992" i="1"/>
  <c r="J957" i="1"/>
  <c r="AK1137" i="1"/>
  <c r="J1698" i="1"/>
  <c r="AK878" i="1"/>
  <c r="J2088" i="1"/>
  <c r="J1498" i="1"/>
  <c r="J2680" i="1"/>
  <c r="AK1064" i="1"/>
  <c r="AK2036" i="1"/>
  <c r="AK1400" i="1"/>
  <c r="AK1651" i="1"/>
  <c r="J1249" i="1"/>
  <c r="J1784" i="1"/>
  <c r="AK2034" i="1"/>
  <c r="J761" i="1"/>
  <c r="AK1320" i="1"/>
  <c r="J1327" i="1"/>
  <c r="J2386" i="1"/>
  <c r="J732" i="1"/>
  <c r="AK1769" i="1"/>
  <c r="AK1474" i="1"/>
  <c r="J2423" i="1"/>
  <c r="J1339" i="1"/>
  <c r="J783" i="1"/>
  <c r="J2687" i="1"/>
  <c r="J1926" i="1"/>
  <c r="J1856" i="1"/>
  <c r="AK2501" i="1"/>
  <c r="X1717" i="1"/>
  <c r="J1075" i="1"/>
  <c r="X1069" i="1"/>
  <c r="X2314" i="1"/>
  <c r="X794" i="1"/>
  <c r="AK2030" i="1"/>
  <c r="AK1138" i="1"/>
  <c r="X2137" i="1"/>
  <c r="X1849" i="1"/>
  <c r="X2618" i="1"/>
  <c r="X2383" i="1"/>
  <c r="X1560" i="1"/>
  <c r="AK1041" i="1"/>
  <c r="AK1633" i="1"/>
  <c r="AK2137" i="1"/>
  <c r="AK1947" i="1"/>
  <c r="X1954" i="1"/>
  <c r="X1044" i="1"/>
  <c r="J1123" i="1"/>
  <c r="X850" i="1"/>
  <c r="AK1580" i="1"/>
  <c r="AK1978" i="1"/>
  <c r="AK1413" i="1"/>
  <c r="J1055" i="1"/>
  <c r="J2252" i="1"/>
  <c r="X1682" i="1"/>
  <c r="AK2468" i="1"/>
  <c r="X1968" i="1"/>
  <c r="X800" i="1"/>
  <c r="X1120" i="1"/>
  <c r="AK1811" i="1"/>
  <c r="AK2570" i="1"/>
  <c r="X818" i="1"/>
  <c r="X1448" i="1"/>
  <c r="AK1233" i="1"/>
  <c r="J738" i="1"/>
  <c r="X1934" i="1"/>
  <c r="X1718" i="1"/>
  <c r="AK930" i="1"/>
  <c r="AK1159" i="1"/>
  <c r="X2110" i="1"/>
  <c r="X1339" i="1"/>
  <c r="AK2123" i="1"/>
  <c r="J1058" i="1"/>
  <c r="J2615" i="1"/>
  <c r="AK2051" i="1"/>
  <c r="AK2409" i="1"/>
  <c r="X731" i="1"/>
  <c r="J1806" i="1"/>
  <c r="X889" i="1"/>
  <c r="J1300" i="1"/>
  <c r="X2568" i="1"/>
  <c r="AK1056" i="1"/>
  <c r="AK1098" i="1"/>
  <c r="J1333" i="1"/>
  <c r="J2216" i="1"/>
  <c r="J1051" i="1"/>
  <c r="J1078" i="1"/>
  <c r="AK2233" i="1"/>
  <c r="X868" i="1"/>
  <c r="AK2649" i="1"/>
  <c r="X1081" i="1"/>
  <c r="X1248" i="1"/>
  <c r="AK893" i="1"/>
  <c r="X1352" i="1"/>
  <c r="X1895" i="1"/>
  <c r="J1780" i="1"/>
  <c r="J1616" i="1"/>
  <c r="AK1443" i="1"/>
  <c r="J2029" i="1"/>
  <c r="AK1713" i="1"/>
  <c r="J2468" i="1"/>
  <c r="J2302" i="1"/>
  <c r="J2110" i="1"/>
  <c r="J1260" i="1"/>
  <c r="J746" i="1"/>
  <c r="J2515" i="1"/>
  <c r="AK1253" i="1"/>
  <c r="AK1675" i="1"/>
  <c r="X776" i="1"/>
  <c r="X1766" i="1"/>
  <c r="AK1399" i="1"/>
  <c r="AK1384" i="1"/>
  <c r="AK741" i="1"/>
  <c r="J852" i="1"/>
  <c r="X2551" i="1"/>
  <c r="AK2601" i="1"/>
  <c r="J1936" i="1"/>
  <c r="J2644" i="1"/>
  <c r="J1308" i="1"/>
  <c r="J1653" i="1"/>
  <c r="J1038" i="1"/>
  <c r="J2069" i="1"/>
  <c r="AK960" i="1"/>
  <c r="AK2103" i="1"/>
  <c r="J2594" i="1"/>
  <c r="J2186" i="1"/>
  <c r="X1001" i="1"/>
  <c r="J1913" i="1"/>
  <c r="X1601" i="1"/>
  <c r="X1495" i="1"/>
  <c r="AK1093" i="1"/>
  <c r="X1256" i="1"/>
  <c r="J1525" i="1"/>
  <c r="J2488" i="1"/>
  <c r="J1751" i="1"/>
  <c r="J1193" i="1"/>
  <c r="AK925" i="1"/>
  <c r="J1991" i="1"/>
  <c r="J1466" i="1"/>
  <c r="J2181" i="1"/>
  <c r="J1338" i="1"/>
  <c r="X1128" i="1"/>
  <c r="X1302" i="1"/>
  <c r="X1563" i="1"/>
  <c r="J896" i="1"/>
  <c r="J2187" i="1"/>
  <c r="J1502" i="1"/>
  <c r="J1428" i="1"/>
  <c r="J914" i="1"/>
  <c r="J2539" i="1"/>
  <c r="J2595" i="1"/>
  <c r="J2416" i="1"/>
  <c r="J1628" i="1"/>
  <c r="J784" i="1"/>
  <c r="J2425" i="1"/>
  <c r="X2497" i="1"/>
  <c r="X1859" i="1"/>
  <c r="X1726" i="1"/>
  <c r="AK1446" i="1"/>
  <c r="AK833" i="1"/>
  <c r="AK2003" i="1"/>
  <c r="X2626" i="1"/>
  <c r="AK1421" i="1"/>
  <c r="AK1358" i="1"/>
  <c r="AK2579" i="1"/>
  <c r="J2427" i="1"/>
  <c r="AK1843" i="1"/>
  <c r="AK889" i="1"/>
  <c r="X1791" i="1"/>
  <c r="AK2186" i="1"/>
  <c r="AK993" i="1"/>
  <c r="J1153" i="1"/>
  <c r="J946" i="1"/>
  <c r="J979" i="1"/>
  <c r="J1507" i="1"/>
  <c r="AK2005" i="1"/>
  <c r="J1506" i="1"/>
  <c r="AK1816" i="1"/>
  <c r="J944" i="1"/>
  <c r="X739" i="1"/>
  <c r="X1387" i="1"/>
  <c r="J1603" i="1"/>
  <c r="X2375" i="1"/>
  <c r="AK1085" i="1"/>
  <c r="X1161" i="1"/>
  <c r="X1511" i="1"/>
  <c r="X1644" i="1"/>
  <c r="J845" i="1"/>
  <c r="J1059" i="1"/>
  <c r="J961" i="1"/>
  <c r="J1028" i="1"/>
  <c r="J955" i="1"/>
  <c r="J1629" i="1"/>
  <c r="J857" i="1"/>
  <c r="X2246" i="1"/>
  <c r="AK1915" i="1"/>
  <c r="X1117" i="1"/>
  <c r="AK2286" i="1"/>
  <c r="X1385" i="1"/>
  <c r="X2403" i="1"/>
  <c r="X2426" i="1"/>
  <c r="X1122" i="1"/>
  <c r="J1225" i="1"/>
  <c r="AK1953" i="1"/>
  <c r="AK2593" i="1"/>
  <c r="AK2158" i="1"/>
  <c r="J815" i="1"/>
  <c r="J1924" i="1"/>
  <c r="X2263" i="1"/>
  <c r="X2093" i="1"/>
  <c r="X1970" i="1"/>
  <c r="X1649" i="1"/>
  <c r="J2349" i="1"/>
  <c r="AK1249" i="1"/>
  <c r="AK1705" i="1"/>
  <c r="AK2185" i="1"/>
  <c r="AK2510" i="1"/>
  <c r="AK749" i="1"/>
  <c r="AK2437" i="1"/>
  <c r="X1301" i="1"/>
  <c r="X2569" i="1"/>
  <c r="X2570" i="1"/>
  <c r="AK2222" i="1"/>
  <c r="AK2658" i="1"/>
  <c r="J1510" i="1"/>
  <c r="X1165" i="1"/>
  <c r="AK2198" i="1"/>
  <c r="AK1549" i="1"/>
  <c r="AK1144" i="1"/>
  <c r="X929" i="1"/>
  <c r="AK1072" i="1"/>
  <c r="X2071" i="1"/>
  <c r="J2698" i="1"/>
  <c r="AK1902" i="1"/>
  <c r="AK2020" i="1"/>
  <c r="X2069" i="1"/>
  <c r="X1190" i="1"/>
  <c r="J1544" i="1"/>
  <c r="AK2605" i="1"/>
  <c r="X2182" i="1"/>
  <c r="J796" i="1"/>
  <c r="J1413" i="1"/>
  <c r="AK1894" i="1"/>
  <c r="X2271" i="1"/>
  <c r="X1196" i="1"/>
  <c r="AK1783" i="1"/>
  <c r="AK1511" i="1"/>
  <c r="AK1729" i="1"/>
  <c r="AK1821" i="1"/>
  <c r="AK1810" i="1"/>
  <c r="X2538" i="1"/>
  <c r="X1004" i="1"/>
  <c r="X1272" i="1"/>
  <c r="AK934" i="1"/>
  <c r="AK2461" i="1"/>
  <c r="X1814" i="1"/>
  <c r="X1185" i="1"/>
  <c r="AK825" i="1"/>
  <c r="AK2619" i="1"/>
  <c r="AK2179" i="1"/>
  <c r="J2620" i="1"/>
  <c r="AK724" i="1"/>
  <c r="AK2094" i="1"/>
  <c r="J1899" i="1"/>
  <c r="AK1973" i="1"/>
  <c r="AK1618" i="1"/>
  <c r="AK1318" i="1"/>
  <c r="AK1371" i="1"/>
  <c r="X1494" i="1"/>
  <c r="X2226" i="1"/>
  <c r="X1622" i="1"/>
  <c r="AK2477" i="1"/>
  <c r="J1056" i="1"/>
  <c r="J1905" i="1"/>
  <c r="X1575" i="1"/>
  <c r="J1600" i="1"/>
  <c r="J2682" i="1"/>
  <c r="AK1342" i="1"/>
  <c r="J2324" i="1"/>
  <c r="J1818" i="1"/>
  <c r="AK1449" i="1"/>
  <c r="J1902" i="1"/>
  <c r="J1269" i="1"/>
  <c r="J1655" i="1"/>
  <c r="J1537" i="1"/>
  <c r="J1227" i="1"/>
  <c r="J1245" i="1"/>
  <c r="X1490" i="1"/>
  <c r="J1843" i="1"/>
  <c r="AK1954" i="1"/>
  <c r="J1007" i="1"/>
  <c r="J860" i="1"/>
  <c r="J2308" i="1"/>
  <c r="J1988" i="1"/>
  <c r="J2626" i="1"/>
  <c r="J1639" i="1"/>
  <c r="AK2215" i="1"/>
  <c r="J1517" i="1"/>
  <c r="J1608" i="1"/>
  <c r="J1175" i="1"/>
  <c r="J1702" i="1"/>
  <c r="J1479" i="1"/>
  <c r="AK2493" i="1"/>
  <c r="J1070" i="1"/>
  <c r="J2021" i="1"/>
  <c r="J2058" i="1"/>
  <c r="J789" i="1"/>
  <c r="J2672" i="1"/>
  <c r="J1283" i="1"/>
  <c r="J1689" i="1"/>
  <c r="X1493" i="1"/>
  <c r="X1286" i="1"/>
  <c r="X1207" i="1"/>
  <c r="X734" i="1"/>
  <c r="X844" i="1"/>
  <c r="X2142" i="1"/>
  <c r="J2113" i="1"/>
  <c r="AK1673" i="1"/>
  <c r="AK2420" i="1"/>
  <c r="X1829" i="1"/>
  <c r="X976" i="1"/>
  <c r="X1916" i="1"/>
  <c r="X1123" i="1"/>
  <c r="X835" i="1"/>
  <c r="X1827" i="1"/>
  <c r="AK2488" i="1"/>
  <c r="X1545" i="1"/>
  <c r="AK1254" i="1"/>
  <c r="AK1112" i="1"/>
  <c r="X2507" i="1"/>
  <c r="X1679" i="1"/>
  <c r="J2121" i="1"/>
  <c r="X2541" i="1"/>
  <c r="X1852" i="1"/>
  <c r="AK779" i="1"/>
  <c r="AK996" i="1"/>
  <c r="X2293" i="1"/>
  <c r="X1311" i="1"/>
  <c r="X1194" i="1"/>
  <c r="AK1450" i="1"/>
  <c r="J816" i="1"/>
  <c r="AK1940" i="1"/>
  <c r="AK2289" i="1"/>
  <c r="X1421" i="1"/>
  <c r="X2152" i="1"/>
  <c r="AK1170" i="1"/>
  <c r="AK1898" i="1"/>
  <c r="X1037" i="1"/>
  <c r="AK2701" i="1"/>
  <c r="AK1140" i="1"/>
  <c r="J1288" i="1"/>
  <c r="X2579" i="1"/>
  <c r="X2335" i="1"/>
  <c r="X1371" i="1"/>
  <c r="J1177" i="1"/>
  <c r="AK2277" i="1"/>
  <c r="J722" i="1"/>
  <c r="J2263" i="1"/>
  <c r="J1356" i="1"/>
  <c r="J1580" i="1"/>
  <c r="J2156" i="1"/>
  <c r="X2573" i="1"/>
  <c r="X1994" i="1"/>
  <c r="J1282" i="1"/>
  <c r="X2333" i="1"/>
  <c r="AK1169" i="1"/>
  <c r="J1771" i="1"/>
  <c r="J974" i="1"/>
  <c r="J1273" i="1"/>
  <c r="J1171" i="1"/>
  <c r="J1121" i="1"/>
  <c r="J2566" i="1"/>
  <c r="J1324" i="1"/>
  <c r="AK2487" i="1"/>
  <c r="J1195" i="1"/>
  <c r="J814" i="1"/>
  <c r="X1323" i="1"/>
  <c r="AK1686" i="1"/>
  <c r="X1559" i="1"/>
  <c r="J2044" i="1"/>
  <c r="X750" i="1"/>
  <c r="AK2343" i="1"/>
  <c r="J1739" i="1"/>
  <c r="J1015" i="1"/>
  <c r="J2284" i="1"/>
  <c r="J2217" i="1"/>
  <c r="J1835" i="1"/>
  <c r="J1347" i="1"/>
  <c r="J1747" i="1"/>
  <c r="J2670" i="1"/>
  <c r="AK2007" i="1"/>
  <c r="AK1020" i="1"/>
  <c r="X801" i="1"/>
  <c r="X2038" i="1"/>
  <c r="J1148" i="1"/>
  <c r="J2585" i="1"/>
  <c r="AK1240" i="1"/>
  <c r="AK1246" i="1"/>
  <c r="X2225" i="1"/>
  <c r="AK928" i="1"/>
  <c r="AK718" i="1"/>
  <c r="AK2426" i="1"/>
  <c r="AK2388" i="1"/>
  <c r="X2416" i="1"/>
  <c r="AK1291" i="1"/>
  <c r="J1176" i="1"/>
  <c r="J1482" i="1"/>
  <c r="J2676" i="1"/>
  <c r="AK1858" i="1"/>
  <c r="J742" i="1"/>
  <c r="J2104" i="1"/>
  <c r="AK1407" i="1"/>
  <c r="J941" i="1"/>
  <c r="X1452" i="1"/>
  <c r="AK1147" i="1"/>
  <c r="J1154" i="1"/>
  <c r="X1125" i="1"/>
  <c r="X1477" i="1"/>
  <c r="X2053" i="1"/>
  <c r="X1948" i="1"/>
  <c r="J2297" i="1"/>
  <c r="J2325" i="1"/>
  <c r="J1634" i="1"/>
  <c r="J2192" i="1"/>
  <c r="J1921" i="1"/>
  <c r="J1046" i="1"/>
  <c r="AK909" i="1"/>
  <c r="X2602" i="1"/>
  <c r="J2139" i="1"/>
  <c r="AK1114" i="1"/>
  <c r="J2016" i="1"/>
  <c r="AK1927" i="1"/>
  <c r="J1047" i="1"/>
  <c r="AK2355" i="1"/>
  <c r="J2107" i="1"/>
  <c r="J934" i="1"/>
  <c r="J2578" i="1"/>
  <c r="J867" i="1"/>
  <c r="J2570" i="1"/>
  <c r="J1240" i="1"/>
  <c r="AK815" i="1"/>
  <c r="X723" i="1"/>
  <c r="X1728" i="1"/>
  <c r="X2479" i="1"/>
  <c r="J840" i="1"/>
  <c r="AK1719" i="1"/>
  <c r="AK1785" i="1"/>
  <c r="X1175" i="1"/>
  <c r="X1798" i="1"/>
  <c r="AK2255" i="1"/>
  <c r="AK752" i="1"/>
  <c r="AK1929" i="1"/>
  <c r="X2559" i="1"/>
  <c r="X2296" i="1"/>
  <c r="AK757" i="1"/>
  <c r="AK2627" i="1"/>
  <c r="AK1328" i="1"/>
  <c r="J1770" i="1"/>
  <c r="J1778" i="1"/>
  <c r="AK2555" i="1"/>
  <c r="J809" i="1"/>
  <c r="AK2127" i="1"/>
  <c r="AK1848" i="1"/>
  <c r="J2534" i="1"/>
  <c r="X1779" i="1"/>
  <c r="AK826" i="1"/>
  <c r="AK856" i="1"/>
  <c r="X759" i="1"/>
  <c r="AK2509" i="1"/>
  <c r="AK1260" i="1"/>
  <c r="J1475" i="1"/>
  <c r="AK2072" i="1"/>
  <c r="J926" i="1"/>
  <c r="J1982" i="1"/>
  <c r="J2629" i="1"/>
  <c r="AK1059" i="1"/>
  <c r="J728" i="1"/>
  <c r="J854" i="1"/>
  <c r="J1757" i="1"/>
  <c r="AK1113" i="1"/>
  <c r="J1956" i="1"/>
  <c r="J1072" i="1"/>
  <c r="AK1475" i="1"/>
  <c r="J2438" i="1"/>
  <c r="X2337" i="1"/>
  <c r="AK1627" i="1"/>
  <c r="J2417" i="1"/>
  <c r="X811" i="1"/>
  <c r="AK2354" i="1"/>
  <c r="X2499" i="1"/>
  <c r="X2207" i="1"/>
  <c r="AK1385" i="1"/>
  <c r="J2109" i="1"/>
  <c r="J2374" i="1"/>
  <c r="J1389" i="1"/>
  <c r="J2429" i="1"/>
  <c r="AK2433" i="1"/>
  <c r="AK1009" i="1"/>
  <c r="J2271" i="1"/>
  <c r="X1426" i="1"/>
  <c r="J1045" i="1"/>
  <c r="AK1444" i="1"/>
  <c r="AK2422" i="1"/>
  <c r="J1989" i="1"/>
  <c r="X1186" i="1"/>
  <c r="X2062" i="1"/>
  <c r="J2148" i="1"/>
  <c r="AK2515" i="1"/>
  <c r="J2360" i="1"/>
  <c r="X2310" i="1"/>
  <c r="X2101" i="1"/>
  <c r="J2500" i="1"/>
  <c r="AK951" i="1"/>
  <c r="AK1516" i="1"/>
  <c r="X1097" i="1"/>
  <c r="X1324" i="1"/>
  <c r="X915" i="1"/>
  <c r="J858" i="1"/>
  <c r="X897" i="1"/>
  <c r="X1440" i="1"/>
  <c r="J2025" i="1"/>
  <c r="AK1398" i="1"/>
  <c r="AK761" i="1"/>
  <c r="X2157" i="1"/>
  <c r="AK1494" i="1"/>
  <c r="X830" i="1"/>
  <c r="X891" i="1"/>
  <c r="J2523" i="1"/>
  <c r="AK1671" i="1"/>
  <c r="AK1175" i="1"/>
  <c r="AK1812" i="1"/>
  <c r="AK721" i="1"/>
  <c r="X2208" i="1"/>
  <c r="X808" i="1"/>
  <c r="X2561" i="1"/>
  <c r="AK1232" i="1"/>
  <c r="X1867" i="1"/>
  <c r="X764" i="1"/>
  <c r="X1973" i="1"/>
  <c r="X1520" i="1"/>
  <c r="J1873" i="1"/>
  <c r="X1632" i="1"/>
  <c r="AK2427" i="1"/>
  <c r="AK1583" i="1"/>
  <c r="X2197" i="1"/>
  <c r="X2587" i="1"/>
  <c r="X2690" i="1"/>
  <c r="AK1480" i="1"/>
  <c r="J908" i="1"/>
  <c r="X972" i="1"/>
  <c r="X2279" i="1"/>
  <c r="AK1322" i="1"/>
  <c r="AK1866" i="1"/>
  <c r="J853" i="1"/>
  <c r="AK1387" i="1"/>
  <c r="X2596" i="1"/>
  <c r="J1947" i="1"/>
  <c r="X970" i="1"/>
  <c r="J1651" i="1"/>
  <c r="AK2408" i="1"/>
  <c r="X2368" i="1"/>
  <c r="X1071" i="1"/>
  <c r="J1520" i="1"/>
  <c r="J2364" i="1"/>
  <c r="J2060" i="1"/>
  <c r="AK1436" i="1"/>
  <c r="AK926" i="1"/>
  <c r="AK2393" i="1"/>
  <c r="X1598" i="1"/>
  <c r="J2153" i="1"/>
  <c r="J1418" i="1"/>
  <c r="J1178" i="1"/>
  <c r="AK1879" i="1"/>
  <c r="X1540" i="1"/>
  <c r="AK2557" i="1"/>
  <c r="J1564" i="1"/>
  <c r="J1138" i="1"/>
  <c r="AK1298" i="1"/>
  <c r="J2584" i="1"/>
  <c r="J2641" i="1"/>
  <c r="AK1806" i="1"/>
  <c r="J2190" i="1"/>
  <c r="J801" i="1"/>
  <c r="J2125" i="1"/>
  <c r="J757" i="1"/>
  <c r="J1489" i="1"/>
  <c r="J920" i="1"/>
  <c r="J1062" i="1"/>
  <c r="J2399" i="1"/>
  <c r="AK2196" i="1"/>
  <c r="J2631" i="1"/>
  <c r="J2203" i="1"/>
  <c r="J2376" i="1"/>
  <c r="J2382" i="1"/>
  <c r="J723" i="1"/>
  <c r="J1248" i="1"/>
  <c r="J943" i="1"/>
  <c r="J1527" i="1"/>
  <c r="J1446" i="1"/>
  <c r="AK2031" i="1"/>
  <c r="AK1910" i="1"/>
  <c r="J1664" i="1"/>
  <c r="J1565" i="1"/>
  <c r="J2554" i="1"/>
  <c r="X1768" i="1"/>
  <c r="AK2250" i="1"/>
  <c r="AK1456" i="1"/>
  <c r="X1287" i="1"/>
  <c r="X2363" i="1"/>
  <c r="X2247" i="1"/>
  <c r="X2171" i="1"/>
  <c r="J1836" i="1"/>
  <c r="AK2066" i="1"/>
  <c r="X2614" i="1"/>
  <c r="X2435" i="1"/>
  <c r="AK2630" i="1"/>
  <c r="X1526" i="1"/>
  <c r="AK2512" i="1"/>
  <c r="X1305" i="1"/>
  <c r="X2139" i="1"/>
  <c r="AK2317" i="1"/>
  <c r="X768" i="1"/>
  <c r="AK1333" i="1"/>
  <c r="AK2662" i="1"/>
  <c r="X2026" i="1"/>
  <c r="J1018" i="1"/>
  <c r="AK2352" i="1"/>
  <c r="AK972" i="1"/>
  <c r="AK2377" i="1"/>
  <c r="J1409" i="1"/>
  <c r="J1367" i="1"/>
  <c r="AK968" i="1"/>
  <c r="J717" i="1"/>
  <c r="X1007" i="1"/>
  <c r="X960" i="1"/>
  <c r="AK2403" i="1"/>
  <c r="X2685" i="1"/>
  <c r="X1064" i="1"/>
  <c r="X1283" i="1"/>
  <c r="J1236" i="1"/>
  <c r="AK1948" i="1"/>
  <c r="X2458" i="1"/>
  <c r="AK1852" i="1"/>
  <c r="AK1634" i="1"/>
  <c r="X1085" i="1"/>
  <c r="J750" i="1"/>
  <c r="J1258" i="1"/>
  <c r="J1516" i="1"/>
  <c r="J868" i="1"/>
  <c r="J1685" i="1"/>
  <c r="J1436" i="1"/>
  <c r="J714" i="1"/>
  <c r="AK867" i="1"/>
  <c r="J1378" i="1"/>
  <c r="X1419" i="1"/>
  <c r="J2015" i="1"/>
  <c r="X2487" i="1"/>
  <c r="X2028" i="1"/>
  <c r="AK836" i="1"/>
  <c r="AK1933" i="1"/>
  <c r="J1576" i="1"/>
  <c r="X2329" i="1"/>
  <c r="J1294" i="1"/>
  <c r="X1410" i="1"/>
  <c r="J1953" i="1"/>
  <c r="J1487" i="1"/>
  <c r="J1127" i="1"/>
  <c r="AK2138" i="1"/>
  <c r="AK2694" i="1"/>
  <c r="J1849" i="1"/>
  <c r="J1638" i="1"/>
  <c r="X2532" i="1"/>
  <c r="X1537" i="1"/>
  <c r="J2322" i="1"/>
  <c r="J1155" i="1"/>
  <c r="AK1344" i="1"/>
  <c r="X2301" i="1"/>
  <c r="X2598" i="1"/>
  <c r="J2165" i="1"/>
  <c r="J973" i="1"/>
  <c r="J2198" i="1"/>
  <c r="J1887" i="1"/>
  <c r="J1842" i="1"/>
  <c r="J2105" i="1"/>
  <c r="J1488" i="1"/>
  <c r="AK1964" i="1"/>
  <c r="AK2070" i="1"/>
  <c r="J1548" i="1"/>
  <c r="J2201" i="1"/>
  <c r="AK2170" i="1"/>
  <c r="J1779" i="1"/>
  <c r="AK1236" i="1"/>
  <c r="AK1592" i="1"/>
  <c r="AK828" i="1"/>
  <c r="X1445" i="1"/>
  <c r="AK2695" i="1"/>
  <c r="AK1428" i="1"/>
  <c r="AK712" i="1"/>
  <c r="X995" i="1"/>
  <c r="AK2530" i="1"/>
  <c r="J1621" i="1"/>
  <c r="J906" i="1"/>
  <c r="AK1011" i="1"/>
  <c r="AK1662" i="1"/>
  <c r="J2653" i="1"/>
  <c r="J2431" i="1"/>
  <c r="J1999" i="1"/>
  <c r="J2387" i="1"/>
  <c r="J1222" i="1"/>
  <c r="X1940" i="1"/>
  <c r="AK1704" i="1"/>
  <c r="X1408" i="1"/>
  <c r="AK1770" i="1"/>
  <c r="AK2296" i="1"/>
  <c r="J2688" i="1"/>
  <c r="J2401" i="1"/>
  <c r="X1610" i="1"/>
  <c r="J1545" i="1"/>
  <c r="AK2590" i="1"/>
  <c r="AK2648" i="1"/>
  <c r="J810" i="1"/>
  <c r="J1676" i="1"/>
  <c r="J1844" i="1"/>
  <c r="AK2629" i="1"/>
  <c r="J1473" i="1"/>
  <c r="J2321" i="1"/>
  <c r="J2341" i="1"/>
  <c r="J1877" i="1"/>
  <c r="AK2406" i="1"/>
  <c r="J947" i="1"/>
  <c r="J754" i="1"/>
  <c r="X1118" i="1"/>
  <c r="J1386" i="1"/>
  <c r="AK1757" i="1"/>
  <c r="X1078" i="1"/>
  <c r="AK2684" i="1"/>
  <c r="AK2218" i="1"/>
  <c r="AK1468" i="1"/>
  <c r="AK1402" i="1"/>
  <c r="AK2213" i="1"/>
  <c r="X2059" i="1"/>
  <c r="X2537" i="1"/>
  <c r="J1746" i="1"/>
  <c r="J1144" i="1"/>
  <c r="AK1108" i="1"/>
  <c r="AK886" i="1"/>
  <c r="J1974" i="1"/>
  <c r="J1223" i="1"/>
  <c r="J1343" i="1"/>
  <c r="AK2359" i="1"/>
  <c r="J985" i="1"/>
  <c r="J2579" i="1"/>
  <c r="J763" i="1"/>
  <c r="X2705" i="1"/>
  <c r="J1462" i="1"/>
  <c r="AK2093" i="1"/>
  <c r="AK1465" i="1"/>
  <c r="AK2360" i="1"/>
  <c r="AK923" i="1"/>
  <c r="J2440" i="1"/>
  <c r="J2669" i="1"/>
  <c r="J1379" i="1"/>
  <c r="X2178" i="1"/>
  <c r="X840" i="1"/>
  <c r="J851" i="1"/>
  <c r="AK1498" i="1"/>
  <c r="AK1809" i="1"/>
  <c r="AK1264" i="1"/>
  <c r="X1429" i="1"/>
  <c r="J928" i="1"/>
  <c r="AK1562" i="1"/>
  <c r="J1833" i="1"/>
  <c r="J2275" i="1"/>
  <c r="J1433" i="1"/>
  <c r="J884" i="1"/>
  <c r="AK933" i="1"/>
  <c r="J1140" i="1"/>
  <c r="J1480" i="1"/>
  <c r="J1464" i="1"/>
  <c r="J2204" i="1"/>
  <c r="X2486" i="1"/>
  <c r="AK900" i="1"/>
  <c r="AK1931" i="1"/>
  <c r="AK2459" i="1"/>
  <c r="AK2173" i="1"/>
  <c r="J2540" i="1"/>
  <c r="X1974" i="1"/>
  <c r="X1098" i="1"/>
  <c r="X2238" i="1"/>
  <c r="X843" i="1"/>
  <c r="AK1906" i="1"/>
  <c r="AK2253" i="1"/>
  <c r="J1716" i="1"/>
  <c r="J1309" i="1"/>
  <c r="J1394" i="1"/>
  <c r="J2145" i="1"/>
  <c r="J892" i="1"/>
  <c r="J969" i="1"/>
  <c r="J2656" i="1"/>
  <c r="J2552" i="1"/>
  <c r="AK2083" i="1"/>
  <c r="AK1965" i="1"/>
  <c r="X1657" i="1"/>
  <c r="X1237" i="1"/>
  <c r="AK1845" i="1"/>
  <c r="X1126" i="1"/>
  <c r="AK2177" i="1"/>
  <c r="AK942" i="1"/>
  <c r="AK1741" i="1"/>
  <c r="X1933" i="1"/>
  <c r="X1365" i="1"/>
  <c r="J2335" i="1"/>
  <c r="AK2278" i="1"/>
  <c r="X1807" i="1"/>
  <c r="X1357" i="1"/>
  <c r="AK2494" i="1"/>
  <c r="AK2479" i="1"/>
  <c r="AK2358" i="1"/>
  <c r="X1028" i="1"/>
  <c r="X2460" i="1"/>
  <c r="AK1289" i="1"/>
  <c r="AK2595" i="1"/>
  <c r="AK2074" i="1"/>
  <c r="X1549" i="1"/>
  <c r="J1419" i="1"/>
  <c r="X1923" i="1"/>
  <c r="X2105" i="1"/>
  <c r="X1938" i="1"/>
  <c r="X2343" i="1"/>
  <c r="X2002" i="1"/>
  <c r="AK1080" i="1"/>
  <c r="AK845" i="1"/>
  <c r="J1865" i="1"/>
  <c r="X1790" i="1"/>
  <c r="AK1590" i="1"/>
  <c r="X2580" i="1"/>
  <c r="X2096" i="1"/>
  <c r="J2236" i="1"/>
  <c r="X1908" i="1"/>
  <c r="J1397" i="1"/>
  <c r="J1320" i="1"/>
  <c r="AK1780" i="1"/>
  <c r="X1773" i="1"/>
  <c r="X1646" i="1"/>
  <c r="X1115" i="1"/>
  <c r="X1767" i="1"/>
  <c r="X2347" i="1"/>
  <c r="J2486" i="1"/>
  <c r="AK2146" i="1"/>
  <c r="AK2413" i="1"/>
  <c r="X1538" i="1"/>
  <c r="X1998" i="1"/>
  <c r="X1981" i="1"/>
  <c r="AK733" i="1"/>
  <c r="AK1972" i="1"/>
  <c r="X2644" i="1"/>
  <c r="X1851" i="1"/>
  <c r="X2262" i="1"/>
  <c r="X2295" i="1"/>
  <c r="AK2429" i="1"/>
  <c r="X1754" i="1"/>
  <c r="X2628" i="1"/>
  <c r="AK1950" i="1"/>
  <c r="AK1726" i="1"/>
  <c r="AK2043" i="1"/>
  <c r="AK2068" i="1"/>
  <c r="AK932" i="1"/>
  <c r="AK770" i="1"/>
  <c r="X1505" i="1"/>
  <c r="AK801" i="1"/>
  <c r="J1919" i="1"/>
  <c r="AK2704" i="1"/>
  <c r="J2260" i="1"/>
  <c r="X2454" i="1"/>
  <c r="X2488" i="1"/>
  <c r="J1734" i="1"/>
  <c r="X1112" i="1"/>
  <c r="AK2692" i="1"/>
  <c r="AK2621" i="1"/>
  <c r="AK1372" i="1"/>
  <c r="J2075" i="1"/>
  <c r="J1955" i="1"/>
  <c r="J1504" i="1"/>
  <c r="AK2268" i="1"/>
  <c r="J2056" i="1"/>
  <c r="J2136" i="1"/>
  <c r="J1813" i="1"/>
  <c r="J2508" i="1"/>
  <c r="AK2374" i="1"/>
  <c r="J1496" i="1"/>
  <c r="J903" i="1"/>
  <c r="J1677" i="1"/>
  <c r="AK1490" i="1"/>
  <c r="J1591" i="1"/>
  <c r="J2477" i="1"/>
  <c r="J727" i="1"/>
  <c r="J2589" i="1"/>
  <c r="J2232" i="1"/>
  <c r="J2422" i="1"/>
  <c r="J1692" i="1"/>
  <c r="J1033" i="1"/>
  <c r="J2646" i="1"/>
  <c r="J1166" i="1"/>
  <c r="J1923" i="1"/>
  <c r="J1761" i="1"/>
  <c r="X2437" i="1"/>
  <c r="J894" i="1"/>
  <c r="AK714" i="1"/>
  <c r="J1547" i="1"/>
  <c r="X2016" i="1"/>
  <c r="X1894" i="1"/>
  <c r="AK915" i="1"/>
  <c r="AK2353" i="1"/>
  <c r="X1473" i="1"/>
  <c r="J1652" i="1"/>
  <c r="AK1218" i="1"/>
  <c r="X1418" i="1"/>
  <c r="X1716" i="1"/>
  <c r="AK2067" i="1"/>
  <c r="AK1718" i="1"/>
  <c r="X1750" i="1"/>
  <c r="AK2490" i="1"/>
  <c r="AK1208" i="1"/>
  <c r="X2082" i="1"/>
  <c r="X2258" i="1"/>
  <c r="AK745" i="1"/>
  <c r="X2162" i="1"/>
  <c r="AK769" i="1"/>
  <c r="X2187" i="1"/>
  <c r="X1149" i="1"/>
  <c r="AK1699" i="1"/>
  <c r="X1531" i="1"/>
  <c r="X2306" i="1"/>
  <c r="J1440" i="1"/>
  <c r="AK861" i="1"/>
  <c r="AK2314" i="1"/>
  <c r="X867" i="1"/>
  <c r="AK1104" i="1"/>
  <c r="AK1207" i="1"/>
  <c r="J2457" i="1"/>
  <c r="J933" i="1"/>
  <c r="AK1495" i="1"/>
  <c r="X1263" i="1"/>
  <c r="X1861" i="1"/>
  <c r="J1699" i="1"/>
  <c r="AK1433" i="1"/>
  <c r="AK2181" i="1"/>
  <c r="X2115" i="1"/>
  <c r="X1390" i="1"/>
  <c r="AK729" i="1"/>
  <c r="AK1327" i="1"/>
  <c r="J1597" i="1"/>
  <c r="AK2399" i="1"/>
  <c r="AK2578" i="1"/>
  <c r="X1992" i="1"/>
  <c r="J1097" i="1"/>
  <c r="J1112" i="1"/>
  <c r="AK1434" i="1"/>
  <c r="AK2362" i="1"/>
  <c r="AK1111" i="1"/>
  <c r="J2249" i="1"/>
  <c r="J812" i="1"/>
  <c r="J1654" i="1"/>
  <c r="X2222" i="1"/>
  <c r="X1016" i="1"/>
  <c r="X1735" i="1"/>
  <c r="X926" i="1"/>
  <c r="AK1701" i="1"/>
  <c r="X1350" i="1"/>
  <c r="X1442" i="1"/>
  <c r="AK1177" i="1"/>
  <c r="AK2279" i="1"/>
  <c r="X2068" i="1"/>
  <c r="AK2638" i="1"/>
  <c r="J1234" i="1"/>
  <c r="J2465" i="1"/>
  <c r="AK1864" i="1"/>
  <c r="J2348" i="1"/>
  <c r="X2158" i="1"/>
  <c r="X1310" i="1"/>
  <c r="J1790" i="1"/>
  <c r="AK1386" i="1"/>
  <c r="X1680" i="1"/>
  <c r="AK1869" i="1"/>
  <c r="X2505" i="1"/>
  <c r="X1369" i="1"/>
  <c r="X2300" i="1"/>
  <c r="J2397" i="1"/>
  <c r="J730" i="1"/>
  <c r="X742" i="1"/>
  <c r="AK2640" i="1"/>
  <c r="J1293" i="1"/>
  <c r="X2646" i="1"/>
  <c r="X2278" i="1"/>
  <c r="AK1918" i="1"/>
  <c r="AK732" i="1"/>
  <c r="AK2534" i="1"/>
  <c r="AK1690" i="1"/>
  <c r="X1930" i="1"/>
  <c r="AK2639" i="1"/>
  <c r="AK2171" i="1"/>
  <c r="AK785" i="1"/>
  <c r="X1402" i="1"/>
  <c r="J2473" i="1"/>
  <c r="AK1788" i="1"/>
  <c r="AK2100" i="1"/>
  <c r="X1370" i="1"/>
  <c r="AK1831" i="1"/>
  <c r="AK936" i="1"/>
  <c r="J1459" i="1"/>
  <c r="J2319" i="1"/>
  <c r="AK1538" i="1"/>
  <c r="AK1303" i="1"/>
  <c r="J1368" i="1"/>
  <c r="X1841" i="1"/>
  <c r="X2192" i="1"/>
  <c r="X1652" i="1"/>
  <c r="AK2699" i="1"/>
  <c r="AK1482" i="1"/>
  <c r="J711" i="1"/>
  <c r="J817" i="1"/>
  <c r="J715" i="1"/>
  <c r="X1318" i="1"/>
  <c r="J1821" i="1"/>
  <c r="J749" i="1"/>
  <c r="J1126" i="1"/>
  <c r="AK1082" i="1"/>
  <c r="J2363" i="1"/>
  <c r="AK945" i="1"/>
  <c r="J1578" i="1"/>
  <c r="J2405" i="1"/>
  <c r="J2024" i="1"/>
  <c r="AK2401" i="1"/>
  <c r="AK2464" i="1"/>
  <c r="AK1656" i="1"/>
  <c r="X2378" i="1"/>
  <c r="AK2603" i="1"/>
  <c r="AK875" i="1"/>
  <c r="X817" i="1"/>
  <c r="AK2245" i="1"/>
  <c r="AK1006" i="1"/>
  <c r="AK1599" i="1"/>
  <c r="J1416" i="1"/>
  <c r="J1531" i="1"/>
  <c r="AK1277" i="1"/>
  <c r="AK1778" i="1"/>
  <c r="AK1100" i="1"/>
  <c r="J1093" i="1"/>
  <c r="AK2466" i="1"/>
  <c r="AK2596" i="1"/>
  <c r="X2080" i="1"/>
  <c r="X1059" i="1"/>
  <c r="X1447" i="1"/>
  <c r="J2290" i="1"/>
  <c r="X2265" i="1"/>
  <c r="J2413" i="1"/>
  <c r="X1020" i="1"/>
  <c r="J2596" i="1"/>
  <c r="J1584" i="1"/>
  <c r="J2353" i="1"/>
  <c r="AK1870" i="1"/>
  <c r="J2354" i="1"/>
  <c r="J1667" i="1"/>
  <c r="J1523" i="1"/>
  <c r="J1777" i="1"/>
  <c r="J1197" i="1"/>
  <c r="J2642" i="1"/>
  <c r="X2254" i="1"/>
  <c r="X2592" i="1"/>
  <c r="X1136" i="1"/>
  <c r="J1008" i="1"/>
  <c r="J2318" i="1"/>
  <c r="AK2228" i="1"/>
  <c r="X1508" i="1"/>
  <c r="X1670" i="1"/>
  <c r="X1320" i="1"/>
  <c r="J2383" i="1"/>
  <c r="X2167" i="1"/>
  <c r="AK1238" i="1"/>
  <c r="X1498" i="1"/>
  <c r="X2248" i="1"/>
  <c r="J2506" i="1"/>
  <c r="J1303" i="1"/>
  <c r="AK1075" i="1"/>
  <c r="J1210" i="1"/>
  <c r="J793" i="1"/>
  <c r="J1268" i="1"/>
  <c r="AK1261" i="1"/>
  <c r="J1237" i="1"/>
  <c r="J2239" i="1"/>
  <c r="J1099" i="1"/>
  <c r="X1737" i="1"/>
  <c r="J1156" i="1"/>
  <c r="AK1370" i="1"/>
  <c r="AK2432" i="1"/>
  <c r="X2392" i="1"/>
  <c r="AK1359" i="1"/>
  <c r="AK1178" i="1"/>
  <c r="AK1160" i="1"/>
  <c r="X952" i="1"/>
  <c r="X1000" i="1"/>
  <c r="X2546" i="1"/>
  <c r="X2035" i="1"/>
  <c r="AK1517" i="1"/>
  <c r="AK2262" i="1"/>
  <c r="J2412" i="1"/>
  <c r="J2112" i="1"/>
  <c r="AK1457" i="1"/>
  <c r="J1454" i="1"/>
  <c r="AK2145" i="1"/>
  <c r="X749" i="1"/>
  <c r="J1604" i="1"/>
  <c r="J1659" i="1"/>
  <c r="AK1637" i="1"/>
  <c r="AK1868" i="1"/>
  <c r="X1104" i="1"/>
  <c r="AK742" i="1"/>
  <c r="X1777" i="1"/>
  <c r="X1962" i="1"/>
  <c r="X2141" i="1"/>
  <c r="X2533" i="1"/>
  <c r="X2275" i="1"/>
  <c r="AK983" i="1"/>
  <c r="J1311" i="1"/>
  <c r="AK720" i="1"/>
  <c r="AK2474" i="1"/>
  <c r="AK2454" i="1"/>
  <c r="AK2141" i="1"/>
  <c r="AK1796" i="1"/>
  <c r="AK1715" i="1"/>
  <c r="AK803" i="1"/>
  <c r="J1391" i="1"/>
  <c r="J1106" i="1"/>
  <c r="AK1335" i="1"/>
  <c r="X1116" i="1"/>
  <c r="AK1334" i="1"/>
  <c r="AK920" i="1"/>
  <c r="X877" i="1"/>
  <c r="J2273" i="1"/>
  <c r="X1425" i="1"/>
  <c r="J2694" i="1"/>
  <c r="X1654" i="1"/>
  <c r="X1721" i="1"/>
  <c r="J1658" i="1"/>
  <c r="AK1914" i="1"/>
  <c r="AK1641" i="1"/>
  <c r="AK2574" i="1"/>
  <c r="AK1248" i="1"/>
  <c r="X1403" i="1"/>
  <c r="X1541" i="1"/>
  <c r="X2616" i="1"/>
  <c r="AK2688" i="1"/>
  <c r="J893" i="1"/>
  <c r="J886" i="1"/>
  <c r="AK2438" i="1"/>
  <c r="AK1227" i="1"/>
  <c r="J2650" i="1"/>
  <c r="AK2001" i="1"/>
  <c r="J2178" i="1"/>
  <c r="AK1429" i="1"/>
  <c r="AK809" i="1"/>
  <c r="AK2653" i="1"/>
  <c r="AK1771" i="1"/>
  <c r="J1329" i="1"/>
  <c r="J1573" i="1"/>
  <c r="J1534" i="1"/>
  <c r="J2076" i="1"/>
  <c r="J1931" i="1"/>
  <c r="J2219" i="1"/>
  <c r="AK2687" i="1"/>
  <c r="J2587" i="1"/>
  <c r="J1509" i="1"/>
  <c r="J1530" i="1"/>
  <c r="J2359" i="1"/>
  <c r="J706" i="1"/>
  <c r="J1657" i="1"/>
  <c r="J2294" i="1"/>
  <c r="J2637" i="1"/>
  <c r="J2090" i="1"/>
  <c r="J1353" i="1"/>
  <c r="J1010" i="1"/>
  <c r="J2474" i="1"/>
  <c r="J1277" i="1"/>
  <c r="J2099" i="1"/>
  <c r="J1514" i="1"/>
  <c r="J1264" i="1"/>
  <c r="J1254" i="1"/>
  <c r="J2160" i="1"/>
  <c r="X2597" i="1"/>
  <c r="J2586" i="1"/>
  <c r="AK1092" i="1"/>
  <c r="X2604" i="1"/>
  <c r="AK1459" i="1"/>
  <c r="AK1512" i="1"/>
  <c r="X1945" i="1"/>
  <c r="X893" i="1"/>
  <c r="X2116" i="1"/>
  <c r="J846" i="1"/>
  <c r="AK2551" i="1"/>
  <c r="AK1808" i="1"/>
  <c r="X1014" i="1"/>
  <c r="X945" i="1"/>
  <c r="AK2014" i="1"/>
  <c r="X1764" i="1"/>
  <c r="AK1660" i="1"/>
  <c r="X2590" i="1"/>
  <c r="X1002" i="1"/>
  <c r="AK1051" i="1"/>
  <c r="X1527" i="1"/>
  <c r="X2198" i="1"/>
  <c r="X2449" i="1"/>
  <c r="AK2680" i="1"/>
  <c r="AK1539" i="1"/>
  <c r="AK2503" i="1"/>
  <c r="J2028" i="1"/>
  <c r="J2126" i="1"/>
  <c r="X1988" i="1"/>
  <c r="J1758" i="1"/>
  <c r="X1259" i="1"/>
  <c r="J2378" i="1"/>
  <c r="X2304" i="1"/>
  <c r="J2309" i="1"/>
  <c r="X2186" i="1"/>
  <c r="AK1110" i="1"/>
  <c r="X1304" i="1"/>
  <c r="X1705" i="1"/>
  <c r="AK1981" i="1"/>
  <c r="AK1556" i="1"/>
  <c r="X722" i="1"/>
  <c r="J1979" i="1"/>
  <c r="X1497" i="1"/>
  <c r="J1560" i="1"/>
  <c r="J1469" i="1"/>
  <c r="J2638" i="1"/>
  <c r="J2557" i="1"/>
  <c r="AK715" i="1"/>
  <c r="AK1243" i="1"/>
  <c r="AK2663" i="1"/>
  <c r="J923" i="1"/>
  <c r="J2602" i="1"/>
  <c r="X2168" i="1"/>
  <c r="AK2646" i="1"/>
  <c r="AK776" i="1"/>
  <c r="X2184" i="1"/>
  <c r="AK2660" i="1"/>
  <c r="X1401" i="1"/>
  <c r="J2195" i="1"/>
  <c r="J1406" i="1"/>
  <c r="J2215" i="1"/>
  <c r="J1020" i="1"/>
  <c r="J785" i="1"/>
  <c r="J2409" i="1"/>
  <c r="J1748" i="1"/>
  <c r="X1391" i="1"/>
  <c r="X2024" i="1"/>
  <c r="J1795" i="1"/>
  <c r="AK2604" i="1"/>
  <c r="J2323" i="1"/>
  <c r="J1373" i="1"/>
  <c r="AK2643" i="1"/>
  <c r="J980" i="1"/>
  <c r="AK2276" i="1"/>
  <c r="J1076" i="1"/>
  <c r="X2697" i="1"/>
  <c r="X1687" i="1"/>
  <c r="X1608" i="1"/>
  <c r="X923" i="1"/>
  <c r="AK1025" i="1"/>
  <c r="J1287" i="1"/>
  <c r="X2212" i="1"/>
  <c r="AK1134" i="1"/>
  <c r="X1467" i="1"/>
  <c r="X882" i="1"/>
  <c r="AK870" i="1"/>
  <c r="AK1068" i="1"/>
  <c r="X2508" i="1"/>
  <c r="X2312" i="1"/>
  <c r="AK2128" i="1"/>
  <c r="J1767" i="1"/>
  <c r="J1700" i="1"/>
  <c r="J2129" i="1"/>
  <c r="J1485" i="1"/>
  <c r="J1035" i="1"/>
  <c r="J1136" i="1"/>
  <c r="J1305" i="1"/>
  <c r="X2229" i="1"/>
  <c r="X2356" i="1"/>
  <c r="J2608" i="1"/>
  <c r="J2704" i="1"/>
  <c r="AK1109" i="1"/>
  <c r="X1025" i="1"/>
  <c r="AK1996" i="1"/>
  <c r="X1712" i="1"/>
  <c r="X795" i="1"/>
  <c r="AK2666" i="1"/>
  <c r="J1526" i="1"/>
  <c r="J2336" i="1"/>
  <c r="AK1452" i="1"/>
  <c r="AK1558" i="1"/>
  <c r="J1003" i="1"/>
  <c r="J1680" i="1"/>
  <c r="AK818" i="1"/>
  <c r="J1854" i="1"/>
  <c r="J1938" i="1"/>
  <c r="AK1588" i="1"/>
  <c r="J2030" i="1"/>
  <c r="X2320" i="1"/>
  <c r="X1141" i="1"/>
  <c r="J2571" i="1"/>
  <c r="J1647" i="1"/>
  <c r="J1691" i="1"/>
  <c r="J1337" i="1"/>
  <c r="AK1481" i="1"/>
  <c r="J1183" i="1"/>
  <c r="J1199" i="1"/>
  <c r="J2630" i="1"/>
  <c r="AK1054" i="1"/>
  <c r="AK1561" i="1"/>
  <c r="J1918" i="1"/>
  <c r="AK2631" i="1"/>
  <c r="J1265" i="1"/>
  <c r="X2303" i="1"/>
  <c r="AK1265" i="1"/>
  <c r="X1080" i="1"/>
  <c r="X2584" i="1"/>
  <c r="AK2613" i="1"/>
  <c r="AK1851" i="1"/>
  <c r="X1692" i="1"/>
  <c r="AK1432" i="1"/>
  <c r="AK864" i="1"/>
  <c r="AK2288" i="1"/>
  <c r="AK831" i="1"/>
  <c r="AK812" i="1"/>
  <c r="J1743" i="1"/>
  <c r="AK2462" i="1"/>
  <c r="J2074" i="1"/>
  <c r="J1900" i="1"/>
  <c r="J2605" i="1"/>
  <c r="J2657" i="1"/>
  <c r="X2321" i="1"/>
  <c r="X1048" i="1"/>
  <c r="J1715" i="1"/>
  <c r="AK784" i="1"/>
  <c r="AK2161" i="1"/>
  <c r="X2143" i="1"/>
  <c r="AK2685" i="1"/>
  <c r="X1871" i="1"/>
  <c r="J2244" i="1"/>
  <c r="J1189" i="1"/>
  <c r="AK2239" i="1"/>
  <c r="AK2090" i="1"/>
  <c r="J2026" i="1"/>
  <c r="J1013" i="1"/>
  <c r="J1341" i="1"/>
  <c r="J2408" i="1"/>
  <c r="X961" i="1"/>
  <c r="X1547" i="1"/>
  <c r="AK1746" i="1"/>
  <c r="AK1274" i="1"/>
  <c r="J1740" i="1"/>
  <c r="J2174" i="1"/>
  <c r="J1714" i="1"/>
  <c r="J2692" i="1"/>
  <c r="J910" i="1"/>
  <c r="AK1473" i="1"/>
  <c r="J1851" i="1"/>
  <c r="J2327" i="1"/>
  <c r="J827" i="1"/>
  <c r="J1111" i="1"/>
  <c r="J2047" i="1"/>
  <c r="J1219" i="1"/>
  <c r="X1876" i="1"/>
  <c r="J2455" i="1"/>
  <c r="X2703" i="1"/>
  <c r="X1127" i="1"/>
  <c r="X2503" i="1"/>
  <c r="X2325" i="1"/>
  <c r="AK2208" i="1"/>
  <c r="AK1844" i="1"/>
  <c r="X1890" i="1"/>
  <c r="X1503" i="1"/>
  <c r="AK892" i="1"/>
  <c r="AK2544" i="1"/>
  <c r="AK1932" i="1"/>
  <c r="J2607" i="1"/>
  <c r="AK1677" i="1"/>
  <c r="X991" i="1"/>
  <c r="X2462" i="1"/>
  <c r="J1427" i="1"/>
  <c r="AK2199" i="1"/>
  <c r="X1872" i="1"/>
  <c r="X2428" i="1"/>
  <c r="X2681" i="1"/>
  <c r="AK777" i="1"/>
  <c r="AK2526" i="1"/>
  <c r="AK2622" i="1"/>
  <c r="X1597" i="1"/>
  <c r="X1845" i="1"/>
  <c r="J1860" i="1"/>
  <c r="X798" i="1"/>
  <c r="AK907" i="1"/>
  <c r="AK1215" i="1"/>
  <c r="AK2342" i="1"/>
  <c r="X1857" i="1"/>
  <c r="X1250" i="1"/>
  <c r="J1349" i="1"/>
  <c r="AK2029" i="1"/>
  <c r="X1576" i="1"/>
  <c r="X1731" i="1"/>
  <c r="AK2257" i="1"/>
  <c r="AK2372" i="1"/>
  <c r="AK995" i="1"/>
  <c r="J1435" i="1"/>
  <c r="AK738" i="1"/>
  <c r="AK2676" i="1"/>
  <c r="X1574" i="1"/>
  <c r="X2472" i="1"/>
  <c r="AK1369" i="1"/>
  <c r="AK2600" i="1"/>
  <c r="AK2143" i="1"/>
  <c r="X2702" i="1"/>
  <c r="X1904" i="1"/>
  <c r="X1635" i="1"/>
  <c r="J1425" i="1"/>
  <c r="AK2112" i="1"/>
  <c r="X2391" i="1"/>
  <c r="X1487" i="1"/>
  <c r="J2098" i="1"/>
  <c r="J1216" i="1"/>
  <c r="AK1074" i="1"/>
  <c r="J945" i="1"/>
  <c r="X1486" i="1"/>
  <c r="J1410" i="1"/>
  <c r="J2256" i="1"/>
  <c r="AK1066" i="1"/>
  <c r="AK2455" i="1"/>
  <c r="AK1324" i="1"/>
  <c r="X2243" i="1"/>
  <c r="J877" i="1"/>
  <c r="X1075" i="1"/>
  <c r="X1759" i="1"/>
  <c r="X1220" i="1"/>
  <c r="X2285" i="1"/>
  <c r="AK1685" i="1"/>
  <c r="X1192" i="1"/>
  <c r="X1704" i="1"/>
  <c r="X1957" i="1"/>
  <c r="J996" i="1"/>
  <c r="J2437" i="1"/>
  <c r="AK2581" i="1"/>
  <c r="J2565" i="1"/>
  <c r="J1798" i="1"/>
  <c r="J2124" i="1"/>
  <c r="J1724" i="1"/>
  <c r="AK1824" i="1"/>
  <c r="X1468" i="1"/>
  <c r="AK2344" i="1"/>
  <c r="J1443" i="1"/>
  <c r="AK1319" i="1"/>
  <c r="J1508" i="1"/>
  <c r="AK962" i="1"/>
  <c r="X1193" i="1"/>
  <c r="J2313" i="1"/>
  <c r="AK898" i="1"/>
  <c r="J1607" i="1"/>
  <c r="J2509" i="1"/>
  <c r="J1588" i="1"/>
  <c r="J2250" i="1"/>
  <c r="AK2628" i="1"/>
  <c r="J2314" i="1"/>
  <c r="J1025" i="1"/>
  <c r="J2212" i="1"/>
  <c r="J1963" i="1"/>
  <c r="J734" i="1"/>
  <c r="J2114" i="1"/>
  <c r="J2222" i="1"/>
  <c r="J2141" i="1"/>
  <c r="AK1755" i="1"/>
  <c r="AK723" i="1"/>
  <c r="J1630" i="1"/>
  <c r="AK2310" i="1"/>
  <c r="J804" i="1"/>
  <c r="J1983" i="1"/>
  <c r="AK1630" i="1"/>
  <c r="J1351" i="1"/>
  <c r="J962" i="1"/>
  <c r="J1137" i="1"/>
  <c r="J2700" i="1"/>
  <c r="X2087" i="1"/>
  <c r="J2247" i="1"/>
  <c r="X916" i="1"/>
  <c r="J2184" i="1"/>
  <c r="J1330" i="1"/>
  <c r="X1757" i="1"/>
  <c r="J1431" i="1"/>
  <c r="AK1374" i="1"/>
  <c r="AK1548" i="1"/>
  <c r="AK2149" i="1"/>
  <c r="X885" i="1"/>
  <c r="J710" i="1"/>
  <c r="AK1447" i="1"/>
  <c r="AK1052" i="1"/>
  <c r="X2698" i="1"/>
  <c r="X1054" i="1"/>
  <c r="J778" i="1"/>
  <c r="AK1546" i="1"/>
  <c r="AK2665" i="1"/>
  <c r="X2699" i="1"/>
  <c r="J2443" i="1"/>
  <c r="AK1966" i="1"/>
  <c r="AK2675" i="1"/>
  <c r="X1483" i="1"/>
  <c r="J2430" i="1"/>
  <c r="AK793" i="1"/>
  <c r="X943" i="1"/>
  <c r="AK2431" i="1"/>
  <c r="X1835" i="1"/>
  <c r="X1242" i="1"/>
  <c r="AK1721" i="1"/>
  <c r="AK961" i="1"/>
  <c r="J2171" i="1"/>
  <c r="J880" i="1"/>
  <c r="AK895" i="1"/>
  <c r="X789" i="1"/>
  <c r="AK1636" i="1"/>
  <c r="X956" i="1"/>
  <c r="X1590" i="1"/>
  <c r="X1148" i="1"/>
  <c r="X1714" i="1"/>
  <c r="X1178" i="1"/>
  <c r="X1043" i="1"/>
  <c r="X2065" i="1"/>
  <c r="X1236" i="1"/>
  <c r="X1159" i="1"/>
  <c r="AK1857" i="1"/>
  <c r="AK2483" i="1"/>
  <c r="X1479" i="1"/>
  <c r="AK1497" i="1"/>
  <c r="AK2211" i="1"/>
  <c r="J2111" i="1"/>
  <c r="J1105" i="1"/>
  <c r="AK764" i="1"/>
  <c r="AK2550" i="1"/>
  <c r="J1559" i="1"/>
  <c r="J1481" i="1"/>
  <c r="AK2237" i="1"/>
  <c r="J1570" i="1"/>
  <c r="X1613" i="1"/>
  <c r="X2689" i="1"/>
  <c r="AK2391" i="1"/>
  <c r="AK1392" i="1"/>
  <c r="AK2071" i="1"/>
  <c r="AK2340" i="1"/>
  <c r="X1840" i="1"/>
  <c r="J2333" i="1"/>
  <c r="AK2079" i="1"/>
  <c r="AK1039" i="1"/>
  <c r="J917" i="1"/>
  <c r="J737" i="1"/>
  <c r="AK2598" i="1"/>
  <c r="J748" i="1"/>
  <c r="J931" i="1"/>
  <c r="J2493" i="1"/>
  <c r="J1201" i="1"/>
  <c r="J1174" i="1"/>
  <c r="J2674" i="1"/>
  <c r="X1189" i="1"/>
  <c r="J2176" i="1"/>
  <c r="J1251" i="1"/>
  <c r="AK1103" i="1"/>
  <c r="J1737" i="1"/>
  <c r="J1505" i="1"/>
  <c r="J881" i="1"/>
  <c r="J1981" i="1"/>
  <c r="J2398" i="1"/>
  <c r="J1091" i="1"/>
  <c r="AK2047" i="1"/>
  <c r="X2061" i="1"/>
  <c r="AK2476" i="1"/>
  <c r="AK2519" i="1"/>
  <c r="X1802" i="1"/>
  <c r="AK2460" i="1"/>
  <c r="X2585" i="1"/>
  <c r="X2106" i="1"/>
  <c r="J1745" i="1"/>
  <c r="J2270" i="1"/>
  <c r="J2045" i="1"/>
  <c r="J916" i="1"/>
  <c r="AK822" i="1"/>
  <c r="AK1805" i="1"/>
  <c r="AK2588" i="1"/>
  <c r="J1782" i="1"/>
  <c r="J890" i="1"/>
  <c r="AK1833" i="1"/>
  <c r="X2423" i="1"/>
  <c r="J1117" i="1"/>
  <c r="X2017" i="1"/>
  <c r="AK2478" i="1"/>
  <c r="J1005" i="1"/>
  <c r="X1106" i="1"/>
  <c r="X2209" i="1"/>
  <c r="AK863" i="1"/>
  <c r="AK954" i="1"/>
  <c r="J1966" i="1"/>
  <c r="J1752" i="1"/>
  <c r="AK1269" i="1"/>
  <c r="J1492" i="1"/>
  <c r="AK1435" i="1"/>
  <c r="J1499" i="1"/>
  <c r="J1550" i="1"/>
  <c r="J1967" i="1"/>
  <c r="J2019" i="1"/>
  <c r="J1497" i="1"/>
  <c r="J2479" i="1"/>
  <c r="AK1711" i="1"/>
  <c r="J2230" i="1"/>
  <c r="J2155" i="1"/>
  <c r="AK2002" i="1"/>
  <c r="J1421" i="1"/>
  <c r="J1325" i="1"/>
  <c r="AK2373" i="1"/>
  <c r="J2011" i="1"/>
  <c r="X2361" i="1"/>
  <c r="AK1202" i="1"/>
  <c r="AK2148" i="1"/>
  <c r="X724" i="1"/>
  <c r="X1420" i="1"/>
  <c r="X2113" i="1"/>
  <c r="AK2115" i="1"/>
  <c r="AK1382" i="1"/>
  <c r="J1021" i="1"/>
  <c r="X2506" i="1"/>
  <c r="AK1301" i="1"/>
  <c r="AK1488" i="1"/>
  <c r="X1230" i="1"/>
  <c r="X2557" i="1"/>
  <c r="AK1378" i="1"/>
  <c r="J1909" i="1"/>
  <c r="AK850" i="1"/>
  <c r="AK1187" i="1"/>
  <c r="J1943" i="1"/>
  <c r="J2470" i="1"/>
  <c r="J2342" i="1"/>
  <c r="AK976" i="1"/>
  <c r="X1338" i="1"/>
  <c r="J2531" i="1"/>
  <c r="J1474" i="1"/>
  <c r="AK1146" i="1"/>
  <c r="AK2024" i="1"/>
  <c r="X1314" i="1"/>
  <c r="AK1577" i="1"/>
  <c r="J904" i="1"/>
  <c r="J2286" i="1"/>
  <c r="J2448" i="1"/>
  <c r="J2706" i="1"/>
  <c r="J1958" i="1"/>
  <c r="J2142" i="1"/>
  <c r="J1374" i="1"/>
  <c r="J2245" i="1"/>
  <c r="J1313" i="1"/>
  <c r="J2580" i="1"/>
  <c r="J1266" i="1"/>
  <c r="J759" i="1"/>
  <c r="X1889" i="1"/>
  <c r="X2384" i="1"/>
  <c r="J1022" i="1"/>
  <c r="AK1021" i="1"/>
  <c r="AK1404" i="1"/>
  <c r="AK2330" i="1"/>
  <c r="X1056" i="1"/>
  <c r="X2390" i="1"/>
  <c r="AK1543" i="1"/>
  <c r="X1633" i="1"/>
  <c r="X1722" i="1"/>
  <c r="AK1060" i="1"/>
  <c r="J1307" i="1"/>
  <c r="J1904" i="1"/>
  <c r="J2560" i="1"/>
  <c r="J2054" i="1"/>
  <c r="J1092" i="1"/>
  <c r="AK1629" i="1"/>
  <c r="J1472" i="1"/>
  <c r="J1669" i="1"/>
  <c r="X1596" i="1"/>
  <c r="J1002" i="1"/>
  <c r="X1289" i="1"/>
  <c r="X1465" i="1"/>
  <c r="J1645" i="1"/>
  <c r="AK1440" i="1"/>
  <c r="X1079" i="1"/>
  <c r="J2494" i="1"/>
  <c r="AK1272" i="1"/>
  <c r="J1753" i="1"/>
  <c r="J1411" i="1"/>
  <c r="AK1901" i="1"/>
  <c r="J1173" i="1"/>
  <c r="X1655" i="1"/>
  <c r="AK1693" i="1"/>
  <c r="J1829" i="1"/>
  <c r="J2102" i="1"/>
  <c r="X864" i="1"/>
  <c r="AK877" i="1"/>
  <c r="AK1797" i="1"/>
  <c r="AK2448" i="1"/>
  <c r="X1173" i="1"/>
  <c r="X2092" i="1"/>
  <c r="AK805" i="1"/>
  <c r="J779" i="1"/>
  <c r="X807" i="1"/>
  <c r="X2511" i="1"/>
  <c r="AK2506" i="1"/>
  <c r="AK1526" i="1"/>
  <c r="X968" i="1"/>
  <c r="J2691" i="1"/>
  <c r="J907" i="1"/>
  <c r="J1027" i="1"/>
  <c r="J1812" i="1"/>
  <c r="X2214" i="1"/>
  <c r="AK1483" i="1"/>
  <c r="AK2696" i="1"/>
  <c r="J1992" i="1"/>
  <c r="AK2017" i="1"/>
  <c r="X890" i="1"/>
  <c r="J1948" i="1"/>
  <c r="X1346" i="1"/>
  <c r="X2165" i="1"/>
  <c r="X2191" i="1"/>
  <c r="AK2475" i="1"/>
  <c r="X2436" i="1"/>
  <c r="X1658" i="1"/>
  <c r="AK1752" i="1"/>
  <c r="X1966" i="1"/>
  <c r="X2543" i="1"/>
  <c r="AK1750" i="1"/>
  <c r="AK1876" i="1"/>
  <c r="AK1908" i="1"/>
  <c r="J756" i="1"/>
  <c r="AK1854" i="1"/>
  <c r="J2117" i="1"/>
  <c r="J1004" i="1"/>
  <c r="J919" i="1"/>
  <c r="AK2618" i="1"/>
  <c r="X2120" i="1"/>
  <c r="X1045" i="1"/>
  <c r="X974" i="1"/>
  <c r="AK837" i="1"/>
  <c r="X2063" i="1"/>
  <c r="J2326" i="1"/>
  <c r="AK1057" i="1"/>
  <c r="AK1855" i="1"/>
  <c r="X879" i="1"/>
  <c r="AK2319" i="1"/>
  <c r="J1697" i="1"/>
  <c r="J1328" i="1"/>
  <c r="J2542" i="1"/>
  <c r="X1039" i="1"/>
  <c r="X1266" i="1"/>
  <c r="J825" i="1"/>
  <c r="X2678" i="1"/>
  <c r="X1786" i="1"/>
  <c r="X1417" i="1"/>
  <c r="X2000" i="1"/>
  <c r="AK2263" i="1"/>
  <c r="J1589" i="1"/>
  <c r="J1555" i="1"/>
  <c r="J2221" i="1"/>
  <c r="J1768" i="1"/>
  <c r="J2562" i="1"/>
  <c r="AK1353" i="1"/>
  <c r="AK991" i="1"/>
  <c r="J1429" i="1"/>
  <c r="J1244" i="1"/>
  <c r="J836" i="1"/>
  <c r="J2525" i="1"/>
  <c r="AK2050" i="1"/>
  <c r="J2487" i="1"/>
  <c r="J1430" i="1"/>
  <c r="J1671" i="1"/>
  <c r="AK1022" i="1"/>
  <c r="AK1664" i="1"/>
  <c r="J843" i="1"/>
  <c r="AK1570" i="1"/>
  <c r="J1108" i="1"/>
  <c r="AK1895" i="1"/>
  <c r="AK791" i="1"/>
  <c r="J2492" i="1"/>
  <c r="AK1958" i="1"/>
  <c r="J2597" i="1"/>
  <c r="J2062" i="1"/>
  <c r="AK1623" i="1"/>
  <c r="J958" i="1"/>
  <c r="X997" i="1"/>
  <c r="AK1090" i="1"/>
  <c r="AK1416" i="1"/>
  <c r="X1636" i="1"/>
  <c r="AK2523" i="1"/>
  <c r="AK1247" i="1"/>
  <c r="AK1337" i="1"/>
  <c r="X1921" i="1"/>
  <c r="X1522" i="1"/>
  <c r="AK1620" i="1"/>
  <c r="X1110" i="1"/>
  <c r="X816" i="1"/>
  <c r="X1180" i="1"/>
  <c r="AK2500" i="1"/>
  <c r="J1098" i="1"/>
  <c r="J935" i="1"/>
  <c r="X1168" i="1"/>
  <c r="X2672" i="1"/>
  <c r="AK998" i="1"/>
  <c r="X784" i="1"/>
  <c r="X2700" i="1"/>
  <c r="X781" i="1"/>
  <c r="X1854" i="1"/>
  <c r="X1562" i="1"/>
  <c r="AK2518" i="1"/>
  <c r="AK1164" i="1"/>
  <c r="AK1708" i="1"/>
  <c r="X1853" i="1"/>
  <c r="X2164" i="1"/>
  <c r="AK1667" i="1"/>
  <c r="AK2414" i="1"/>
  <c r="X1713" i="1"/>
  <c r="X2102" i="1"/>
  <c r="AK2584" i="1"/>
  <c r="X1046" i="1"/>
  <c r="X2658" i="1"/>
  <c r="J1801" i="1"/>
  <c r="J1359" i="1"/>
  <c r="AK2166" i="1"/>
  <c r="J997" i="1"/>
  <c r="AK2397" i="1"/>
  <c r="J2329" i="1"/>
  <c r="AK2507" i="1"/>
  <c r="AK1827" i="1"/>
  <c r="J2466" i="1"/>
  <c r="J1208" i="1"/>
  <c r="X1617" i="1"/>
  <c r="X1660" i="1"/>
  <c r="AK1949" i="1"/>
  <c r="X2485" i="1"/>
  <c r="J1789" i="1"/>
  <c r="AK834" i="1"/>
  <c r="AK811" i="1"/>
  <c r="X2232" i="1"/>
  <c r="AK2088" i="1"/>
  <c r="J1556" i="1"/>
  <c r="J2559" i="1"/>
  <c r="J2478" i="1"/>
  <c r="J876" i="1"/>
  <c r="J2063" i="1"/>
  <c r="J1486" i="1"/>
  <c r="X1609" i="1"/>
  <c r="J2059" i="1"/>
  <c r="J1650" i="1"/>
  <c r="AK1411" i="1"/>
  <c r="J2135" i="1"/>
  <c r="X713" i="1"/>
  <c r="J1107" i="1"/>
  <c r="AK1787" i="1"/>
  <c r="J1321" i="1"/>
  <c r="AK948" i="1"/>
  <c r="AK2244" i="1"/>
  <c r="J1631" i="1"/>
  <c r="J1375" i="1"/>
  <c r="X1524" i="1"/>
  <c r="J1438" i="1"/>
  <c r="AK2337" i="1"/>
  <c r="J1763" i="1"/>
  <c r="AK1259" i="1"/>
  <c r="AK2554" i="1"/>
  <c r="AK1340" i="1"/>
  <c r="AK775" i="1"/>
  <c r="AK2176" i="1"/>
  <c r="AK1255" i="1"/>
  <c r="X2124" i="1"/>
  <c r="AK2642" i="1"/>
  <c r="AK2495" i="1"/>
  <c r="X712" i="1"/>
  <c r="X2450" i="1"/>
  <c r="X1484" i="1"/>
  <c r="J1594" i="1"/>
  <c r="J2611" i="1"/>
  <c r="J1732" i="1"/>
  <c r="J1130" i="1"/>
  <c r="J2358" i="1"/>
  <c r="AK2371" i="1"/>
  <c r="J2200" i="1"/>
  <c r="AK922" i="1"/>
  <c r="AK2647" i="1"/>
  <c r="J1633" i="1"/>
  <c r="X987" i="1"/>
  <c r="X1480" i="1"/>
  <c r="X2540" i="1"/>
  <c r="J2643" i="1"/>
  <c r="J1392" i="1"/>
  <c r="J1617" i="1"/>
  <c r="J755" i="1"/>
  <c r="AK935" i="1"/>
  <c r="J2548" i="1"/>
  <c r="AK1739" i="1"/>
  <c r="J870" i="1"/>
  <c r="AK1097" i="1"/>
  <c r="J951" i="1"/>
  <c r="AK1689" i="1"/>
  <c r="AK1336" i="1"/>
  <c r="J720" i="1"/>
  <c r="J1960" i="1"/>
  <c r="J1690" i="1"/>
  <c r="J2283" i="1"/>
  <c r="AK1909" i="1"/>
  <c r="X1151" i="1"/>
  <c r="J2152" i="1"/>
  <c r="AK975" i="1"/>
  <c r="X1611" i="1"/>
  <c r="X1456" i="1"/>
  <c r="X2704" i="1"/>
  <c r="X841" i="1"/>
  <c r="AK2298" i="1"/>
  <c r="AK1645" i="1"/>
  <c r="X1625" i="1"/>
  <c r="X1331" i="1"/>
  <c r="X2176" i="1"/>
  <c r="AK2366" i="1"/>
  <c r="J2037" i="1"/>
  <c r="J1788" i="1"/>
  <c r="AK1554" i="1"/>
  <c r="J2475" i="1"/>
  <c r="J2127" i="1"/>
  <c r="J1252" i="1"/>
  <c r="AK2348" i="1"/>
  <c r="AK2407" i="1"/>
  <c r="J1444" i="1"/>
  <c r="J2017" i="1"/>
  <c r="J2237" i="1"/>
  <c r="AK726" i="1"/>
  <c r="X1727" i="1"/>
  <c r="AK1536" i="1"/>
  <c r="AK1584" i="1"/>
  <c r="X782" i="1"/>
  <c r="AK2327" i="1"/>
  <c r="AK1266" i="1"/>
  <c r="X1797" i="1"/>
  <c r="AK1136" i="1"/>
  <c r="AK1598" i="1"/>
  <c r="J1211" i="1"/>
  <c r="J1567" i="1"/>
  <c r="J2356" i="1"/>
  <c r="J1450" i="1"/>
  <c r="J2503" i="1"/>
  <c r="J2543" i="1"/>
  <c r="AK2144" i="1"/>
  <c r="J1735" i="1"/>
  <c r="J2345" i="1"/>
  <c r="X2352" i="1"/>
  <c r="X748" i="1"/>
  <c r="J1946" i="1"/>
  <c r="AK853" i="1"/>
  <c r="AK1804" i="1"/>
  <c r="X1307" i="1"/>
  <c r="X949" i="1"/>
  <c r="X2471" i="1"/>
  <c r="AK1764" i="1"/>
  <c r="AK1024" i="1"/>
  <c r="X2218" i="1"/>
  <c r="J1187" i="1"/>
  <c r="AK1290" i="1"/>
  <c r="J1683" i="1"/>
  <c r="AK2114" i="1"/>
  <c r="J2366" i="1"/>
  <c r="J1731" i="1"/>
  <c r="AK1832" i="1"/>
  <c r="X1347" i="1"/>
  <c r="X1819" i="1"/>
  <c r="AK1071" i="1"/>
  <c r="X819" i="1"/>
  <c r="X1653" i="1"/>
  <c r="AK1828" i="1"/>
  <c r="AK768" i="1"/>
  <c r="X2605" i="1"/>
  <c r="X950" i="1"/>
  <c r="X1964" i="1"/>
  <c r="AK1484" i="1"/>
  <c r="AK2591" i="1"/>
  <c r="X1821" i="1"/>
  <c r="X1233" i="1"/>
  <c r="AK1937" i="1"/>
  <c r="J2516" i="1"/>
  <c r="J1461" i="1"/>
  <c r="J2106" i="1"/>
  <c r="J841" i="1"/>
  <c r="AK1520" i="1"/>
  <c r="AK916" i="1"/>
  <c r="X773" i="1"/>
  <c r="X1581" i="1"/>
  <c r="X1624" i="1"/>
  <c r="AK2163" i="1"/>
  <c r="X1579" i="1"/>
  <c r="X934" i="1"/>
  <c r="X2358" i="1"/>
  <c r="AK1234" i="1"/>
  <c r="AK1609" i="1"/>
  <c r="X1203" i="1"/>
  <c r="X1586" i="1"/>
  <c r="AK955" i="1"/>
  <c r="AK2394" i="1"/>
  <c r="X905" i="1"/>
  <c r="J982" i="1"/>
  <c r="J2301" i="1"/>
  <c r="AK2499" i="1"/>
  <c r="J2572" i="1"/>
  <c r="J998" i="1"/>
  <c r="J1971" i="1"/>
  <c r="AK795" i="1"/>
  <c r="AK1220" i="1"/>
  <c r="AK2332" i="1"/>
  <c r="J2370" i="1"/>
  <c r="X1253" i="1"/>
  <c r="AK1017" i="1"/>
  <c r="AK2335" i="1"/>
  <c r="X1393" i="1"/>
  <c r="X1799" i="1"/>
  <c r="AK2224" i="1"/>
  <c r="AK1321" i="1"/>
  <c r="X1733" i="1"/>
  <c r="J901" i="1"/>
  <c r="J1796" i="1"/>
  <c r="X2572" i="1"/>
  <c r="X1458" i="1"/>
  <c r="AK1523" i="1"/>
  <c r="AK2258" i="1"/>
  <c r="J2268" i="1"/>
  <c r="X1504" i="1"/>
  <c r="AK797" i="1"/>
  <c r="X2269" i="1"/>
  <c r="X1709" i="1"/>
  <c r="J1754" i="1"/>
  <c r="X1378" i="1"/>
  <c r="J869" i="1"/>
  <c r="AK1284" i="1"/>
  <c r="J1674" i="1"/>
  <c r="AK2313" i="1"/>
  <c r="X2657" i="1"/>
  <c r="J2703" i="1"/>
  <c r="J1259" i="1"/>
  <c r="X1295" i="1"/>
  <c r="J2147" i="1"/>
  <c r="AK2040" i="1"/>
  <c r="J1302" i="1"/>
  <c r="X1474" i="1"/>
  <c r="J1206" i="1"/>
  <c r="AK2117" i="1"/>
  <c r="X2366" i="1"/>
  <c r="J775" i="1"/>
  <c r="J950" i="1"/>
  <c r="J1039" i="1"/>
  <c r="J2300" i="1"/>
  <c r="J2633" i="1"/>
  <c r="J2640" i="1"/>
  <c r="J1898" i="1"/>
  <c r="AK2108" i="1"/>
  <c r="J2502" i="1"/>
  <c r="J1569" i="1"/>
  <c r="J1542" i="1"/>
  <c r="AK734" i="1"/>
  <c r="J1089" i="1"/>
  <c r="AK2315" i="1"/>
  <c r="J1582" i="1"/>
  <c r="J760" i="1"/>
  <c r="AK1639" i="1"/>
  <c r="AK1863" i="1"/>
  <c r="AK1306" i="1"/>
  <c r="J850" i="1"/>
  <c r="J888" i="1"/>
  <c r="J953" i="1"/>
  <c r="AK1106" i="1"/>
  <c r="AK876" i="1"/>
  <c r="J1217" i="1"/>
  <c r="AK744" i="1"/>
  <c r="J2513" i="1"/>
  <c r="J2042" i="1"/>
  <c r="AK2571" i="1"/>
  <c r="AK1245" i="1"/>
  <c r="J948" i="1"/>
  <c r="J1209" i="1"/>
  <c r="J1970" i="1"/>
  <c r="AK736" i="1"/>
  <c r="J1541" i="1"/>
  <c r="X2042" i="1"/>
  <c r="AK1975" i="1"/>
  <c r="AK2392" i="1"/>
  <c r="AK873" i="1"/>
  <c r="AK2560" i="1"/>
  <c r="X1667" i="1"/>
  <c r="J2210" i="1"/>
  <c r="AK1383" i="1"/>
  <c r="J1342" i="1"/>
  <c r="AK1653" i="1"/>
  <c r="J1218" i="1"/>
  <c r="J832" i="1"/>
  <c r="AK1696" i="1"/>
  <c r="AK1016" i="1"/>
  <c r="J777" i="1"/>
  <c r="AK1424" i="1"/>
  <c r="J1799" i="1"/>
  <c r="J2484" i="1"/>
  <c r="J2610" i="1"/>
  <c r="AK1223" i="1"/>
  <c r="AK1496" i="1"/>
  <c r="X2290" i="1"/>
  <c r="AK1658" i="1"/>
  <c r="J1606" i="1"/>
  <c r="AK1955" i="1"/>
  <c r="AK1343" i="1"/>
  <c r="X1258" i="1"/>
  <c r="AK1777" i="1"/>
  <c r="X2666" i="1"/>
  <c r="X1501" i="1"/>
  <c r="AK1267" i="1"/>
  <c r="X1034" i="1"/>
  <c r="AK1768" i="1"/>
  <c r="J1312" i="1"/>
  <c r="X1379" i="1"/>
  <c r="X1197" i="1"/>
  <c r="X2469" i="1"/>
  <c r="X1517" i="1"/>
  <c r="AK851" i="1"/>
  <c r="J1037" i="1"/>
  <c r="AK2082" i="1"/>
  <c r="X1965" i="1"/>
  <c r="AK1012" i="1"/>
  <c r="X2629" i="1"/>
  <c r="X769" i="1"/>
  <c r="J1596" i="1"/>
  <c r="X964" i="1"/>
  <c r="J1681" i="1"/>
  <c r="X1942" i="1"/>
  <c r="AK1995" i="1"/>
  <c r="AK1252" i="1"/>
  <c r="AK2054" i="1"/>
  <c r="X2283" i="1"/>
  <c r="J1132" i="1"/>
  <c r="AK1196" i="1"/>
  <c r="AK1885" i="1"/>
  <c r="AK1916" i="1"/>
  <c r="X1166" i="1"/>
  <c r="X2170" i="1"/>
  <c r="AK1822" i="1"/>
  <c r="AK2293" i="1"/>
  <c r="J1950" i="1"/>
  <c r="J1412" i="1"/>
  <c r="J2623" i="1"/>
  <c r="J781" i="1"/>
  <c r="J1270" i="1"/>
  <c r="J1696" i="1"/>
  <c r="X1756" i="1"/>
  <c r="J1518" i="1"/>
  <c r="J2084" i="1"/>
  <c r="X884" i="1"/>
  <c r="X1156" i="1"/>
  <c r="AK1527" i="1"/>
  <c r="J1116" i="1"/>
  <c r="AK2328" i="1"/>
  <c r="J1845" i="1"/>
  <c r="J769" i="1"/>
  <c r="AK725" i="1"/>
  <c r="AK2415" i="1"/>
  <c r="J1703" i="1"/>
  <c r="J1460" i="1"/>
  <c r="J1605" i="1"/>
  <c r="J2627" i="1"/>
  <c r="J2086" i="1"/>
  <c r="AK1665" i="1"/>
  <c r="AK819" i="1"/>
  <c r="X1411" i="1"/>
  <c r="X1183" i="1"/>
  <c r="X2445" i="1"/>
  <c r="J2096" i="1"/>
  <c r="J1937" i="1"/>
  <c r="X1154" i="1"/>
  <c r="X1345" i="1"/>
  <c r="AK1700" i="1"/>
  <c r="AK2441" i="1"/>
  <c r="AK1053" i="1"/>
  <c r="AK1862" i="1"/>
  <c r="AK2299" i="1"/>
  <c r="AK832" i="1"/>
  <c r="X1888" i="1"/>
  <c r="J2663" i="1"/>
  <c r="J1878" i="1"/>
  <c r="J1961" i="1"/>
  <c r="J2696" i="1"/>
  <c r="J1372" i="1"/>
  <c r="X1139" i="1"/>
  <c r="AK2679" i="1"/>
  <c r="X1697" i="1"/>
  <c r="X2064" i="1"/>
  <c r="X790" i="1"/>
  <c r="J1535" i="1"/>
  <c r="J1925" i="1"/>
  <c r="J2574" i="1"/>
  <c r="J2551" i="1"/>
  <c r="AK1040" i="1"/>
  <c r="J1707" i="1"/>
  <c r="J1733" i="1"/>
  <c r="AK1568" i="1"/>
  <c r="J2671" i="1"/>
  <c r="J1679" i="1"/>
  <c r="X1459" i="1"/>
  <c r="X1795" i="1"/>
  <c r="X1937" i="1"/>
  <c r="X820" i="1"/>
  <c r="J1490" i="1"/>
  <c r="J887" i="1"/>
  <c r="J1552" i="1"/>
  <c r="J2351" i="1"/>
  <c r="J1901" i="1"/>
  <c r="AK859" i="1"/>
  <c r="X2554" i="1"/>
  <c r="AK2194" i="1"/>
  <c r="J2504" i="1"/>
  <c r="AK2015" i="1"/>
  <c r="X2020" i="1"/>
  <c r="X908" i="1"/>
  <c r="AK1743" i="1"/>
  <c r="X706" i="1"/>
  <c r="X1955" i="1"/>
  <c r="X2638" i="1"/>
  <c r="X1133" i="1"/>
  <c r="X1616" i="1"/>
  <c r="X1556" i="1"/>
  <c r="X2467" i="1"/>
  <c r="X2494" i="1"/>
  <c r="AK1311" i="1"/>
  <c r="X1651" i="1"/>
  <c r="AK2325" i="1"/>
  <c r="AK2387" i="1"/>
  <c r="J2649" i="1"/>
  <c r="J1932" i="1"/>
  <c r="J1306" i="1"/>
  <c r="AK2626" i="1"/>
  <c r="AK1300" i="1"/>
  <c r="J2196" i="1"/>
  <c r="AK1373" i="1"/>
  <c r="X1809" i="1"/>
  <c r="X1796" i="1"/>
  <c r="J1131" i="1"/>
  <c r="J2064" i="1"/>
  <c r="AK1364" i="1"/>
  <c r="X2086" i="1"/>
  <c r="AK879" i="1"/>
  <c r="AK829" i="1"/>
  <c r="X736" i="1"/>
  <c r="AK1817" i="1"/>
  <c r="AK1471" i="1"/>
  <c r="J1250" i="1"/>
  <c r="J2652" i="1"/>
  <c r="J1016" i="1"/>
  <c r="J2052" i="1"/>
  <c r="J1198" i="1"/>
  <c r="J1483" i="1"/>
  <c r="J875" i="1"/>
  <c r="J1912" i="1"/>
  <c r="X1019" i="1"/>
  <c r="J820" i="1"/>
  <c r="AK2075" i="1"/>
  <c r="X2076" i="1"/>
  <c r="AK1919" i="1"/>
  <c r="X1406" i="1"/>
  <c r="X1736" i="1"/>
  <c r="J2138" i="1"/>
  <c r="AK1801" i="1"/>
  <c r="X852" i="1"/>
  <c r="J1704" i="1"/>
  <c r="AK1217" i="1"/>
  <c r="J2049" i="1"/>
  <c r="J1612" i="1"/>
  <c r="J2001" i="1"/>
  <c r="J2569" i="1"/>
  <c r="J1452" i="1"/>
  <c r="J1906" i="1"/>
  <c r="J2705" i="1"/>
  <c r="J831" i="1"/>
  <c r="J1687" i="1"/>
  <c r="J1168" i="1"/>
  <c r="X1932" i="1"/>
  <c r="X797" i="1"/>
  <c r="AK2069" i="1"/>
  <c r="AK2641" i="1"/>
  <c r="X1015" i="1"/>
  <c r="X2195" i="1"/>
  <c r="AK2101" i="1"/>
  <c r="X1902" i="1"/>
  <c r="J830" i="1"/>
  <c r="J1577" i="1"/>
  <c r="AK2052" i="1"/>
  <c r="J2248" i="1"/>
  <c r="J2000" i="1"/>
  <c r="X2328" i="1"/>
  <c r="X2001" i="1"/>
  <c r="X1033" i="1"/>
  <c r="J1800" i="1"/>
  <c r="J1455" i="1"/>
  <c r="X2103" i="1"/>
  <c r="AK2636" i="1"/>
  <c r="AK1409" i="1"/>
  <c r="X1897" i="1"/>
  <c r="X2385" i="1"/>
  <c r="X2674" i="1"/>
  <c r="X2684" i="1"/>
  <c r="AK722" i="1"/>
  <c r="X2058" i="1"/>
  <c r="X1021" i="1"/>
  <c r="J2355" i="1"/>
  <c r="J1085" i="1"/>
  <c r="J1207" i="1"/>
  <c r="X1119" i="1"/>
  <c r="X1177" i="1"/>
  <c r="X1182" i="1"/>
  <c r="AK1486" i="1"/>
  <c r="J949" i="1"/>
  <c r="X2132" i="1"/>
  <c r="X1529" i="1"/>
  <c r="J1662" i="1"/>
  <c r="X1332" i="1"/>
  <c r="X1589" i="1"/>
  <c r="X1321" i="1"/>
  <c r="AK1657" i="1"/>
  <c r="X2415" i="1"/>
  <c r="X1472" i="1"/>
  <c r="X1428" i="1"/>
  <c r="X863" i="1"/>
  <c r="X1832" i="1"/>
  <c r="X1928" i="1"/>
  <c r="X2365" i="1"/>
  <c r="J1194" i="1"/>
  <c r="J2414" i="1"/>
  <c r="AK1779" i="1"/>
  <c r="AK2400" i="1"/>
  <c r="AK1451" i="1"/>
  <c r="X1783" i="1"/>
  <c r="X1887" i="1"/>
  <c r="X2224" i="1"/>
  <c r="X2237" i="1"/>
  <c r="X1639" i="1"/>
  <c r="X1388" i="1"/>
  <c r="J2151" i="1"/>
  <c r="AK1347" i="1"/>
  <c r="J2050" i="1"/>
  <c r="J2379" i="1"/>
  <c r="J1762" i="1"/>
  <c r="J2394" i="1"/>
  <c r="J2005" i="1"/>
  <c r="AK1615" i="1"/>
  <c r="J911" i="1"/>
  <c r="J2073" i="1"/>
  <c r="J2234" i="1"/>
  <c r="J2469" i="1"/>
  <c r="AK2689" i="1"/>
  <c r="J2328" i="1"/>
  <c r="J2080" i="1"/>
  <c r="J1601" i="1"/>
  <c r="J942" i="1"/>
  <c r="AK2053" i="1"/>
  <c r="J2288" i="1"/>
  <c r="AK2235" i="1"/>
  <c r="J1511" i="1"/>
  <c r="J1064" i="1"/>
  <c r="AK1891" i="1"/>
  <c r="J2040" i="1"/>
  <c r="J2083" i="1"/>
  <c r="J2295" i="1"/>
  <c r="J2549" i="1"/>
  <c r="J1571" i="1"/>
  <c r="AK2092" i="1"/>
  <c r="AK2442" i="1"/>
  <c r="AK2563" i="1"/>
  <c r="J2690" i="1"/>
  <c r="J1190" i="1"/>
  <c r="X2401" i="1"/>
  <c r="J1358" i="1"/>
  <c r="AK1735" i="1"/>
  <c r="AK1547" i="1"/>
  <c r="AK1856" i="1"/>
  <c r="X1083" i="1"/>
  <c r="AK840" i="1"/>
  <c r="AK1315" i="1"/>
  <c r="X1245" i="1"/>
  <c r="X2439" i="1"/>
  <c r="J2038" i="1"/>
  <c r="X1997" i="1"/>
  <c r="AK1875" i="1"/>
  <c r="AK2312" i="1"/>
  <c r="J2407" i="1"/>
  <c r="J1077" i="1"/>
  <c r="J2303" i="1"/>
  <c r="AK1508" i="1"/>
  <c r="AK1341" i="1"/>
  <c r="J1357" i="1"/>
  <c r="J1861" i="1"/>
  <c r="AK2041" i="1"/>
  <c r="J2517" i="1"/>
  <c r="J1930" i="1"/>
  <c r="J1568" i="1"/>
  <c r="X1476" i="1"/>
  <c r="X1671" i="1"/>
  <c r="X1673" i="1"/>
  <c r="X1729" i="1"/>
  <c r="AK765" i="1"/>
  <c r="AK1541" i="1"/>
  <c r="AK2698" i="1"/>
  <c r="X1544" i="1"/>
  <c r="AK2602" i="1"/>
  <c r="X1546" i="1"/>
  <c r="J792" i="1"/>
  <c r="X989" i="1"/>
  <c r="AK1702" i="1"/>
  <c r="AK1967" i="1"/>
  <c r="X2355" i="1"/>
  <c r="AK1736" i="1"/>
  <c r="AK2535" i="1"/>
  <c r="AK1734" i="1"/>
  <c r="AK1295" i="1"/>
  <c r="J838" i="1"/>
  <c r="X1050" i="1"/>
  <c r="AK2357" i="1"/>
  <c r="X1439" i="1"/>
  <c r="AK988" i="1"/>
  <c r="AK1037" i="1"/>
  <c r="X2161" i="1"/>
  <c r="J1744" i="1"/>
  <c r="J1968" i="1"/>
  <c r="J1892" i="1"/>
  <c r="J905" i="1"/>
  <c r="J2385" i="1"/>
  <c r="J1069" i="1"/>
  <c r="J1167" i="1"/>
  <c r="AK1441" i="1"/>
  <c r="J776" i="1"/>
  <c r="J2665" i="1"/>
  <c r="J1082" i="1"/>
  <c r="J2662" i="1"/>
  <c r="J842" i="1"/>
  <c r="J1786" i="1"/>
  <c r="AK1647" i="1"/>
  <c r="J1445" i="1"/>
  <c r="J2004" i="1"/>
  <c r="AK1889" i="1"/>
  <c r="J1521" i="1"/>
  <c r="J1172" i="1"/>
  <c r="J1128" i="1"/>
  <c r="J2175" i="1"/>
  <c r="AK1760" i="1"/>
  <c r="AK1518" i="1"/>
  <c r="J1340" i="1"/>
  <c r="AK2444" i="1"/>
  <c r="J1401" i="1"/>
  <c r="AK2702" i="1"/>
  <c r="AK1199" i="1"/>
  <c r="J1365" i="1"/>
  <c r="J2031" i="1"/>
  <c r="AK1406" i="1"/>
  <c r="AK2076" i="1"/>
  <c r="J2699" i="1"/>
  <c r="AK2247" i="1"/>
  <c r="J1824" i="1"/>
  <c r="J2411" i="1"/>
  <c r="J2279" i="1"/>
  <c r="J1781" i="1"/>
  <c r="J2206" i="1"/>
  <c r="J1791" i="1"/>
  <c r="J1376" i="1"/>
  <c r="AK1999" i="1"/>
  <c r="AK2111" i="1"/>
  <c r="X2683" i="1"/>
  <c r="AK1251" i="1"/>
  <c r="X2677" i="1"/>
  <c r="X824" i="1"/>
  <c r="AK1793" i="1"/>
  <c r="J1643" i="1"/>
  <c r="X1057" i="1"/>
  <c r="AK1188" i="1"/>
  <c r="AK1235" i="1"/>
  <c r="X1074" i="1"/>
  <c r="AK1744" i="1"/>
  <c r="X1435" i="1"/>
  <c r="AK800" i="1"/>
  <c r="AK1943" i="1"/>
  <c r="X1070" i="1"/>
  <c r="AK2386" i="1"/>
  <c r="AK2200" i="1"/>
  <c r="X1778" i="1"/>
  <c r="X772" i="1"/>
  <c r="X1915" i="1"/>
  <c r="AK1905" i="1"/>
  <c r="X1273" i="1"/>
  <c r="AK2154" i="1"/>
  <c r="AK1710" i="1"/>
  <c r="J2420" i="1"/>
  <c r="X2650" i="1"/>
  <c r="J2519" i="1"/>
  <c r="AK2329" i="1"/>
  <c r="AK1197" i="1"/>
  <c r="AK2232" i="1"/>
  <c r="X2412" i="1"/>
  <c r="AK1519" i="1"/>
  <c r="X1706" i="1"/>
  <c r="X2056" i="1"/>
  <c r="AK1314" i="1"/>
  <c r="AK1366" i="1"/>
  <c r="X903" i="1"/>
  <c r="AK1836" i="1"/>
  <c r="X898" i="1"/>
  <c r="X2144" i="1"/>
  <c r="J2002" i="1"/>
  <c r="AK869" i="1"/>
  <c r="J1808" i="1"/>
  <c r="AK1534" i="1"/>
  <c r="AK1767" i="1"/>
  <c r="J2298" i="1"/>
  <c r="AK1393" i="1"/>
  <c r="AK2531" i="1"/>
  <c r="AK1887" i="1"/>
  <c r="AK1463" i="1"/>
  <c r="AK2546" i="1"/>
  <c r="AK2190" i="1"/>
  <c r="AK1608" i="1"/>
  <c r="AK1176" i="1"/>
  <c r="X2680" i="1"/>
  <c r="AK1309" i="1"/>
  <c r="J1978" i="1"/>
  <c r="J2444" i="1"/>
  <c r="J1590" i="1"/>
  <c r="J1384" i="1"/>
  <c r="AK1271" i="1"/>
  <c r="AK1614" i="1"/>
  <c r="J1396" i="1"/>
  <c r="AK710" i="1"/>
  <c r="X2525" i="1"/>
  <c r="X1805" i="1"/>
  <c r="X2544" i="1"/>
  <c r="X707" i="1"/>
  <c r="X1612" i="1"/>
  <c r="AK1617" i="1"/>
  <c r="J2189" i="1"/>
  <c r="J1839" i="1"/>
  <c r="J1728" i="1"/>
  <c r="J1792" i="1"/>
  <c r="AK986" i="1"/>
  <c r="J2689" i="1"/>
  <c r="AK730" i="1"/>
  <c r="AK1317" i="1"/>
  <c r="J1332" i="1"/>
  <c r="AK2302" i="1"/>
  <c r="AK2086" i="1"/>
  <c r="J1837" i="1"/>
  <c r="X715" i="1"/>
  <c r="X2687" i="1"/>
  <c r="AK965" i="1"/>
  <c r="AK2350" i="1"/>
  <c r="AK1681" i="1"/>
  <c r="AK947" i="1"/>
  <c r="X1422" i="1"/>
  <c r="AK2615" i="1"/>
  <c r="X1433" i="1"/>
  <c r="X2108" i="1"/>
  <c r="J2120" i="1"/>
  <c r="J2458" i="1"/>
  <c r="J1869" i="1"/>
  <c r="AK1414" i="1"/>
  <c r="AK1823" i="1"/>
  <c r="J1000" i="1"/>
  <c r="J1939" i="1"/>
  <c r="AK2608" i="1"/>
  <c r="J1402" i="1"/>
  <c r="AK1951" i="1"/>
  <c r="AK2133" i="1"/>
  <c r="X1061" i="1"/>
  <c r="J939" i="1"/>
  <c r="AK1130" i="1"/>
  <c r="J2137" i="1"/>
  <c r="J1125" i="1"/>
  <c r="J1543" i="1"/>
  <c r="J1095" i="1"/>
  <c r="J2253" i="1"/>
  <c r="J2357" i="1"/>
  <c r="X996" i="1"/>
  <c r="J744" i="1"/>
  <c r="AK1349" i="1"/>
  <c r="J2207" i="1"/>
  <c r="J1042" i="1"/>
  <c r="J819" i="1"/>
  <c r="J2535" i="1"/>
  <c r="J2262" i="1"/>
  <c r="J2445" i="1"/>
  <c r="J1670" i="1"/>
  <c r="J1708" i="1"/>
  <c r="J2446" i="1"/>
  <c r="J1710" i="1"/>
  <c r="AK2073" i="1"/>
  <c r="J1026" i="1"/>
  <c r="X1891" i="1"/>
  <c r="X1450" i="1"/>
  <c r="X2220" i="1"/>
  <c r="X866" i="1"/>
  <c r="AK1535" i="1"/>
  <c r="J1226" i="1"/>
  <c r="J1382" i="1"/>
  <c r="J940" i="1"/>
  <c r="AK1504" i="1"/>
  <c r="J1546" i="1"/>
  <c r="AK1789" i="1"/>
  <c r="J1519" i="1"/>
  <c r="J2266" i="1"/>
  <c r="AK1923" i="1"/>
  <c r="J1720" i="1"/>
  <c r="AK1622" i="1"/>
  <c r="J1736" i="1"/>
  <c r="J1239" i="1"/>
  <c r="X823" i="1"/>
  <c r="AK739" i="1"/>
  <c r="AK1013" i="1"/>
  <c r="AK1985" i="1"/>
  <c r="X2386" i="1"/>
  <c r="X1199" i="1"/>
  <c r="AK1213" i="1"/>
  <c r="X2647" i="1"/>
  <c r="J882" i="1"/>
  <c r="J2100" i="1"/>
  <c r="J1935" i="1"/>
  <c r="J2287" i="1"/>
  <c r="J2624" i="1"/>
  <c r="J2346" i="1"/>
  <c r="J1292" i="1"/>
  <c r="J2055" i="1"/>
  <c r="J1011" i="1"/>
  <c r="J1575" i="1"/>
  <c r="J2441" i="1"/>
  <c r="AK2469" i="1"/>
  <c r="AK1179" i="1"/>
  <c r="AK2425" i="1"/>
  <c r="X2036" i="1"/>
  <c r="J2169" i="1"/>
  <c r="AK1077" i="1"/>
  <c r="AK1803" i="1"/>
  <c r="X2052" i="1"/>
  <c r="J2495" i="1"/>
  <c r="AK1528" i="1"/>
  <c r="X2179" i="1"/>
  <c r="X744" i="1"/>
  <c r="AK1709" i="1"/>
  <c r="X1775" i="1"/>
  <c r="J1893" i="1"/>
  <c r="J2433" i="1"/>
  <c r="J965" i="1"/>
  <c r="AK1154" i="1"/>
  <c r="J1301" i="1"/>
  <c r="J2505" i="1"/>
  <c r="AK1934" i="1"/>
  <c r="J2590" i="1"/>
  <c r="X751" i="1"/>
  <c r="J753" i="1"/>
  <c r="J803" i="1"/>
  <c r="AK2404" i="1"/>
  <c r="AK2010" i="1"/>
  <c r="X1482" i="1"/>
  <c r="AK2162" i="1"/>
  <c r="AK2539" i="1"/>
  <c r="X2440" i="1"/>
  <c r="AK1070" i="1"/>
  <c r="AK2324" i="1"/>
  <c r="AK929" i="1"/>
  <c r="AK1576" i="1"/>
  <c r="AK782" i="1"/>
  <c r="J1867" i="1"/>
  <c r="AK838" i="1"/>
  <c r="AK790" i="1"/>
  <c r="AK2205" i="1"/>
  <c r="X2135" i="1"/>
  <c r="X1740" i="1"/>
  <c r="AK2027" i="1"/>
  <c r="X1914" i="1"/>
  <c r="X1003" i="1"/>
  <c r="AK1795" i="1"/>
  <c r="AK2700" i="1"/>
  <c r="AK1102" i="1"/>
  <c r="X2003" i="1"/>
  <c r="AK2424" i="1"/>
  <c r="X2389" i="1"/>
  <c r="X2239" i="1"/>
  <c r="X1171" i="1"/>
  <c r="AK835" i="1"/>
  <c r="X1738" i="1"/>
  <c r="AK1184" i="1"/>
  <c r="AK1962" i="1"/>
  <c r="J1660" i="1"/>
  <c r="J1719" i="1"/>
  <c r="X1317" i="1"/>
  <c r="J2123" i="1"/>
  <c r="AK2573" i="1"/>
  <c r="AK2382" i="1"/>
  <c r="X1392" i="1"/>
  <c r="J1524" i="1"/>
  <c r="X1986" i="1"/>
  <c r="AK2039" i="1"/>
  <c r="X2663" i="1"/>
  <c r="X1270" i="1"/>
  <c r="X1407" i="1"/>
  <c r="X1328" i="1"/>
  <c r="J822" i="1"/>
  <c r="X2231" i="1"/>
  <c r="X1121" i="1"/>
  <c r="X1619" i="1"/>
  <c r="J2527" i="1"/>
  <c r="J1940" i="1"/>
  <c r="AK1142" i="1"/>
  <c r="AK1470" i="1"/>
  <c r="J2296" i="1"/>
  <c r="X1865" i="1"/>
  <c r="J2343" i="1"/>
  <c r="X1176" i="1"/>
  <c r="J1362" i="1"/>
  <c r="X1555" i="1"/>
  <c r="X1935" i="1"/>
  <c r="X1755" i="1"/>
  <c r="X2267" i="1"/>
  <c r="AK1591" i="1"/>
  <c r="AK1731" i="1"/>
  <c r="X1413" i="1"/>
  <c r="J1424" i="1"/>
  <c r="X1363" i="1"/>
  <c r="X1656" i="1"/>
  <c r="J2667" i="1"/>
  <c r="AK1294" i="1"/>
  <c r="AK1221" i="1"/>
  <c r="AK871" i="1"/>
  <c r="AK1716" i="1"/>
  <c r="X1030" i="1"/>
  <c r="X2289" i="1"/>
  <c r="AK2620" i="1"/>
  <c r="J1247" i="1"/>
  <c r="J808" i="1"/>
  <c r="AK2008" i="1"/>
  <c r="X1961" i="1"/>
  <c r="X2205" i="1"/>
  <c r="AK2021" i="1"/>
  <c r="J1723" i="1"/>
  <c r="X2566" i="1"/>
  <c r="AK1753" i="1"/>
  <c r="X1513" i="1"/>
  <c r="X2048" i="1"/>
  <c r="X1963" i="1"/>
  <c r="X1519" i="1"/>
  <c r="X1593" i="1"/>
  <c r="X1683" i="1"/>
  <c r="X2468" i="1"/>
  <c r="X1535" i="1"/>
  <c r="X2117" i="1"/>
  <c r="J2544" i="1"/>
  <c r="X875" i="1"/>
  <c r="X1583" i="1"/>
  <c r="X1063" i="1"/>
  <c r="X2133" i="1"/>
  <c r="X832" i="1"/>
  <c r="AK1200" i="1"/>
  <c r="AK2589" i="1"/>
  <c r="X1592" i="1"/>
  <c r="X1224" i="1"/>
  <c r="J1879" i="1"/>
  <c r="J2490" i="1"/>
  <c r="AK1582" i="1"/>
  <c r="J770" i="1"/>
  <c r="X1694" i="1"/>
  <c r="J1916" i="1"/>
  <c r="J1336" i="1"/>
  <c r="AK2120" i="1"/>
  <c r="AK1720" i="1"/>
  <c r="X721" i="1"/>
  <c r="X931" i="1"/>
  <c r="AK2216" i="1"/>
  <c r="X1873" i="1"/>
  <c r="X1506" i="1"/>
  <c r="AK1231" i="1"/>
  <c r="X2022" i="1"/>
  <c r="X1918" i="1"/>
  <c r="X1181" i="1"/>
  <c r="X2394" i="1"/>
  <c r="AK1749" i="1"/>
  <c r="AK2690" i="1"/>
  <c r="AK1417" i="1"/>
  <c r="X2311" i="1"/>
  <c r="J2695" i="1"/>
  <c r="AK2089" i="1"/>
  <c r="X2023" i="1"/>
  <c r="X2608" i="1"/>
  <c r="AK2183" i="1"/>
  <c r="J2057" i="1"/>
  <c r="X1647" i="1"/>
  <c r="X2256" i="1"/>
  <c r="AK2320" i="1"/>
  <c r="AK1018" i="1"/>
  <c r="J1969" i="1"/>
  <c r="X869" i="1"/>
  <c r="AK2169" i="1"/>
  <c r="J2520" i="1"/>
  <c r="X941" i="1"/>
  <c r="X1096" i="1"/>
  <c r="AK2473" i="1"/>
  <c r="J1661" i="1"/>
  <c r="X2531" i="1"/>
  <c r="AK2645" i="1"/>
  <c r="J2067" i="1"/>
  <c r="X1215" i="1"/>
  <c r="J987" i="1"/>
  <c r="X2380" i="1"/>
  <c r="J1809" i="1"/>
  <c r="X1730" i="1"/>
  <c r="X1134" i="1"/>
  <c r="AK2097" i="1"/>
  <c r="AK2651" i="1"/>
  <c r="X2154" i="1"/>
  <c r="AK2136" i="1"/>
  <c r="J2664" i="1"/>
  <c r="X1325" i="1"/>
  <c r="AK2184" i="1"/>
  <c r="X1293" i="1"/>
  <c r="X770" i="1"/>
  <c r="X2694" i="1"/>
  <c r="X1510" i="1"/>
  <c r="AK1799" i="1"/>
  <c r="X2172" i="1"/>
  <c r="X2664" i="1"/>
  <c r="AK1652" i="1"/>
  <c r="AK1571" i="1"/>
  <c r="X959" i="1"/>
  <c r="X1109" i="1"/>
  <c r="J1221" i="1"/>
  <c r="AK1292" i="1"/>
  <c r="AK820" i="1"/>
  <c r="J2514" i="1"/>
  <c r="X2159" i="1"/>
  <c r="AK1048" i="1"/>
  <c r="J1985" i="1"/>
  <c r="J2299" i="1"/>
  <c r="J1041" i="1"/>
  <c r="J1830" i="1"/>
  <c r="J1881" i="1"/>
  <c r="J2415" i="1"/>
  <c r="J1769" i="1"/>
  <c r="J1847" i="1"/>
  <c r="J1886" i="1"/>
  <c r="J2043" i="1"/>
  <c r="J2369" i="1"/>
  <c r="J1380" i="1"/>
  <c r="J2116" i="1"/>
  <c r="J1668" i="1"/>
  <c r="J1755" i="1"/>
  <c r="X847" i="1"/>
  <c r="X2031" i="1"/>
  <c r="J2338" i="1"/>
  <c r="J1029" i="1"/>
  <c r="X857" i="1"/>
  <c r="AK1761" i="1"/>
  <c r="J1096" i="1"/>
  <c r="J2541" i="1"/>
  <c r="X1801" i="1"/>
  <c r="X2641" i="1"/>
  <c r="X1160" i="1"/>
  <c r="X1978" i="1"/>
  <c r="AK1971" i="1"/>
  <c r="J1181" i="1"/>
  <c r="AK1649" i="1"/>
  <c r="AK1124" i="1"/>
  <c r="AK1991" i="1"/>
  <c r="J1205" i="1"/>
  <c r="X2094" i="1"/>
  <c r="AK1668" i="1"/>
  <c r="J2501" i="1"/>
  <c r="X2475" i="1"/>
  <c r="J735" i="1"/>
  <c r="AK1573" i="1"/>
  <c r="X1275" i="1"/>
  <c r="X1404" i="1"/>
  <c r="AK944" i="1"/>
  <c r="X978" i="1"/>
  <c r="X1614" i="1"/>
  <c r="AK1286" i="1"/>
  <c r="X2408" i="1"/>
  <c r="J2426" i="1"/>
  <c r="AK1846" i="1"/>
  <c r="AK1437" i="1"/>
  <c r="AK2412" i="1"/>
  <c r="X1676" i="1"/>
  <c r="AK743" i="1"/>
  <c r="X2588" i="1"/>
  <c r="J1562" i="1"/>
  <c r="X2044" i="1"/>
  <c r="X796" i="1"/>
  <c r="AK2087" i="1"/>
  <c r="AK2217" i="1"/>
  <c r="AK2055" i="1"/>
  <c r="X2213" i="1"/>
  <c r="X2286" i="1"/>
  <c r="X921" i="1"/>
  <c r="X2373" i="1"/>
  <c r="X2432" i="1"/>
  <c r="X2502" i="1"/>
  <c r="AK1990" i="1"/>
  <c r="AK1326" i="1"/>
  <c r="AK2607" i="1"/>
  <c r="X1523" i="1"/>
  <c r="X2324" i="1"/>
  <c r="AK2172" i="1"/>
  <c r="AK897" i="1"/>
  <c r="X1739" i="1"/>
  <c r="X1910" i="1"/>
  <c r="X1600" i="1"/>
  <c r="X1416" i="1"/>
  <c r="J1870" i="1"/>
  <c r="AK2150" i="1"/>
  <c r="X873" i="1"/>
  <c r="AK1626" i="1"/>
  <c r="AK2285" i="1"/>
  <c r="X1863" i="1"/>
  <c r="AK771" i="1"/>
  <c r="X1188" i="1"/>
  <c r="X1368" i="1"/>
  <c r="X1294" i="1"/>
  <c r="J768" i="1"/>
  <c r="J1804" i="1"/>
  <c r="AK2706" i="1"/>
  <c r="X2109" i="1"/>
  <c r="J2150" i="1"/>
  <c r="AK1992" i="1"/>
  <c r="AK1714" i="1"/>
  <c r="AK1256" i="1"/>
  <c r="X725" i="1"/>
  <c r="X1723" i="1"/>
  <c r="X887" i="1"/>
  <c r="X1823" i="1"/>
  <c r="X2535" i="1"/>
  <c r="AK2418" i="1"/>
  <c r="X1396" i="1"/>
  <c r="AK1190" i="1"/>
  <c r="X1664" i="1"/>
  <c r="AK2398" i="1"/>
  <c r="AK874" i="1"/>
  <c r="J2621" i="1"/>
  <c r="AK767" i="1"/>
  <c r="J1587" i="1"/>
  <c r="J1371" i="1"/>
  <c r="X1262" i="1"/>
  <c r="X1561" i="1"/>
  <c r="AK1067" i="1"/>
  <c r="J751" i="1"/>
  <c r="AK970" i="1"/>
  <c r="J1765" i="1"/>
  <c r="J925" i="1"/>
  <c r="X2396" i="1"/>
  <c r="X762" i="1"/>
  <c r="X1952" i="1"/>
  <c r="AK1278" i="1"/>
  <c r="AK2106" i="1"/>
  <c r="X2025" i="1"/>
  <c r="X957" i="1"/>
  <c r="X2530" i="1"/>
  <c r="X1169" i="1"/>
  <c r="J1052" i="1"/>
  <c r="X1470" i="1"/>
  <c r="J2243" i="1"/>
  <c r="J1726" i="1"/>
  <c r="X2075" i="1"/>
  <c r="AK2364" i="1"/>
  <c r="AK2543" i="1"/>
  <c r="J798" i="1"/>
  <c r="J2193" i="1"/>
  <c r="AK1758" i="1"/>
  <c r="X1315" i="1"/>
  <c r="X2446" i="1"/>
  <c r="X1409" i="1"/>
  <c r="AK1395" i="1"/>
  <c r="AK1442" i="1"/>
  <c r="AK1214" i="1"/>
  <c r="J2451" i="1"/>
  <c r="AK813" i="1"/>
  <c r="AK1339" i="1"/>
  <c r="X1745" i="1"/>
  <c r="X1812" i="1"/>
  <c r="AK2611" i="1"/>
  <c r="J856" i="1"/>
  <c r="X1752" i="1"/>
  <c r="X1686" i="1"/>
  <c r="X2452" i="1"/>
  <c r="J839" i="1"/>
  <c r="X1297" i="1"/>
  <c r="J929" i="1"/>
  <c r="AK865" i="1"/>
  <c r="X2128" i="1"/>
  <c r="X1382" i="1"/>
  <c r="X947" i="1"/>
  <c r="X2661" i="1"/>
  <c r="X862" i="1"/>
  <c r="X988" i="1"/>
  <c r="AK1193" i="1"/>
  <c r="X1837" i="1"/>
  <c r="X2581" i="1"/>
  <c r="X2376" i="1"/>
  <c r="AK984" i="1"/>
  <c r="X1268" i="1"/>
  <c r="X1209" i="1"/>
  <c r="AK2341" i="1"/>
  <c r="X2327" i="1"/>
  <c r="X2374" i="1"/>
  <c r="J975" i="1"/>
  <c r="X971" i="1"/>
  <c r="AK938" i="1"/>
  <c r="AK2165" i="1"/>
  <c r="X2613" i="1"/>
  <c r="AK880" i="1"/>
  <c r="J859" i="1"/>
  <c r="X1584" i="1"/>
  <c r="J2449" i="1"/>
  <c r="AK854" i="1"/>
  <c r="J1862" i="1"/>
  <c r="X1359" i="1"/>
  <c r="X2129" i="1"/>
  <c r="X1674" i="1"/>
  <c r="AK2705" i="1"/>
  <c r="AK1841" i="1"/>
  <c r="AK2214" i="1"/>
  <c r="AK1877" i="1"/>
  <c r="X1833" i="1"/>
  <c r="X1191" i="1"/>
  <c r="X933" i="1"/>
  <c r="X948" i="1"/>
  <c r="AK1408" i="1"/>
  <c r="X2634" i="1"/>
  <c r="AK1224" i="1"/>
  <c r="J1880" i="1"/>
  <c r="X1620" i="1"/>
  <c r="X1677" i="1"/>
  <c r="AK1352" i="1"/>
  <c r="J2289" i="1"/>
  <c r="J718" i="1"/>
  <c r="J1253" i="1"/>
  <c r="J1229" i="1"/>
  <c r="J1432" i="1"/>
  <c r="J1261" i="1"/>
  <c r="J1057" i="1"/>
  <c r="J2051" i="1"/>
  <c r="J2211" i="1"/>
  <c r="J902" i="1"/>
  <c r="J2384" i="1"/>
  <c r="J2334" i="1"/>
  <c r="J1231" i="1"/>
  <c r="AK1604" i="1"/>
  <c r="J2305" i="1"/>
  <c r="J1160" i="1"/>
  <c r="J1448" i="1"/>
  <c r="X788" i="1"/>
  <c r="X2483" i="1"/>
  <c r="AK2326" i="1"/>
  <c r="J726" i="1"/>
  <c r="X2461" i="1"/>
  <c r="AK1922" i="1"/>
  <c r="J818" i="1"/>
  <c r="AK2521" i="1"/>
  <c r="X1843" i="1"/>
  <c r="AK2175" i="1"/>
  <c r="J821" i="1"/>
  <c r="X1380" i="1"/>
  <c r="X2594" i="1"/>
  <c r="X854" i="1"/>
  <c r="J990" i="1"/>
  <c r="AK1826" i="1"/>
  <c r="X1281" i="1"/>
  <c r="AK2308" i="1"/>
  <c r="AK2018" i="1"/>
  <c r="X838" i="1"/>
  <c r="AK2321" i="1"/>
  <c r="J2456" i="1"/>
  <c r="AK1469" i="1"/>
  <c r="J1624" i="1"/>
  <c r="X2060" i="1"/>
  <c r="J1404" i="1"/>
  <c r="AK1888" i="1"/>
  <c r="AK1418" i="1"/>
  <c r="J2628" i="1"/>
  <c r="X2611" i="1"/>
  <c r="J844" i="1"/>
  <c r="AK1116" i="1"/>
  <c r="X2645" i="1"/>
  <c r="X1038" i="1"/>
  <c r="AK887" i="1"/>
  <c r="AK1791" i="1"/>
  <c r="AK2664" i="1"/>
  <c r="X980" i="1"/>
  <c r="AK1513" i="1"/>
  <c r="J1180" i="1"/>
  <c r="J1043" i="1"/>
  <c r="AK847" i="1"/>
  <c r="X1269" i="1"/>
  <c r="X2351" i="1"/>
  <c r="X791" i="1"/>
  <c r="X767" i="1"/>
  <c r="X2145" i="1"/>
  <c r="X1260" i="1"/>
  <c r="AK2272" i="1"/>
  <c r="AK2623" i="1"/>
  <c r="X2583" i="1"/>
  <c r="J2072" i="1"/>
  <c r="AK2056" i="1"/>
  <c r="J1536" i="1"/>
  <c r="AK1003" i="1"/>
  <c r="AK1521" i="1"/>
  <c r="AK2212" i="1"/>
  <c r="AK1002" i="1"/>
  <c r="AK2542" i="1"/>
  <c r="AK2624" i="1"/>
  <c r="J1528" i="1"/>
  <c r="X2369" i="1"/>
  <c r="J1766" i="1"/>
  <c r="J1165" i="1"/>
  <c r="AK2549" i="1"/>
  <c r="X1329" i="1"/>
  <c r="J2403" i="1"/>
  <c r="J2281" i="1"/>
  <c r="J879" i="1"/>
  <c r="X2043" i="1"/>
  <c r="X757" i="1"/>
  <c r="X2083" i="1"/>
  <c r="AK1572" i="1"/>
  <c r="X763" i="1"/>
  <c r="X1831" i="1"/>
  <c r="J2213" i="1"/>
  <c r="X1943" i="1"/>
  <c r="AK2525" i="1"/>
  <c r="AK1174" i="1"/>
  <c r="AK2105" i="1"/>
  <c r="AK758" i="1"/>
  <c r="X1976" i="1"/>
  <c r="X1509" i="1"/>
  <c r="X1299" i="1"/>
  <c r="AK2682" i="1"/>
  <c r="J1279" i="1"/>
  <c r="X1398" i="1"/>
  <c r="X2259" i="1"/>
  <c r="J977" i="1"/>
  <c r="AK1897" i="1"/>
  <c r="J1152" i="1"/>
  <c r="J1083" i="1"/>
  <c r="X1789" i="1"/>
  <c r="X708" i="1"/>
  <c r="X1235" i="1"/>
  <c r="X2693" i="1"/>
  <c r="X1688" i="1"/>
  <c r="X1131" i="1"/>
  <c r="J2392" i="1"/>
  <c r="X1351" i="1"/>
  <c r="X1431" i="1"/>
  <c r="AK883" i="1"/>
  <c r="AK1825" i="1"/>
  <c r="J1442" i="1"/>
  <c r="J1816" i="1"/>
  <c r="J2161" i="1"/>
  <c r="X2215" i="1"/>
  <c r="X1358" i="1"/>
  <c r="J2391" i="1"/>
  <c r="J2593" i="1"/>
  <c r="X2565" i="1"/>
  <c r="AK756" i="1"/>
  <c r="AK788" i="1"/>
  <c r="AK1694" i="1"/>
  <c r="J1298" i="1"/>
  <c r="X2529" i="1"/>
  <c r="X1201" i="1"/>
  <c r="X922" i="1"/>
  <c r="J1951" i="1"/>
  <c r="J1100" i="1"/>
  <c r="AK2309" i="1"/>
  <c r="AK1838" i="1"/>
  <c r="AK787" i="1"/>
  <c r="X1090" i="1"/>
  <c r="AK1355" i="1"/>
  <c r="AK1774" i="1"/>
  <c r="X2419" i="1"/>
  <c r="AK1287" i="1"/>
  <c r="X2183" i="1"/>
  <c r="X2326" i="1"/>
  <c r="X1818" i="1"/>
  <c r="X2652" i="1"/>
  <c r="X1642" i="1"/>
  <c r="AK1425" i="1"/>
  <c r="J872" i="1"/>
  <c r="X1675" i="1"/>
  <c r="J2101" i="1"/>
  <c r="AK713" i="1"/>
  <c r="AK2261" i="1"/>
  <c r="X2268" i="1"/>
  <c r="X1254" i="1"/>
  <c r="X1627" i="1"/>
  <c r="X1023" i="1"/>
  <c r="X958" i="1"/>
  <c r="J2622" i="1"/>
  <c r="AK1168" i="1"/>
  <c r="X993" i="1"/>
  <c r="X878" i="1"/>
  <c r="AK977" i="1"/>
  <c r="AK1121" i="1"/>
  <c r="AK2451" i="1"/>
  <c r="X2515" i="1"/>
  <c r="X2539" i="1"/>
  <c r="J731" i="1"/>
  <c r="AK868" i="1"/>
  <c r="J712" i="1"/>
  <c r="AK1968" i="1"/>
  <c r="AK2231" i="1"/>
  <c r="AK2275" i="1"/>
  <c r="X1637" i="1"/>
  <c r="X858" i="1"/>
  <c r="X2667" i="1"/>
  <c r="X1885" i="1"/>
  <c r="X1605" i="1"/>
  <c r="X1980" i="1"/>
  <c r="AK2361" i="1"/>
  <c r="J1627" i="1"/>
  <c r="AK1427" i="1"/>
  <c r="AK1602" i="1"/>
  <c r="J791" i="1"/>
  <c r="X2571" i="1"/>
  <c r="X2484" i="1"/>
  <c r="J2418" i="1"/>
  <c r="X2037" i="1"/>
  <c r="J2231" i="1"/>
  <c r="X1995" i="1"/>
  <c r="J1214" i="1"/>
  <c r="X2166" i="1"/>
  <c r="AK1455" i="1"/>
  <c r="X1067" i="1"/>
  <c r="X1202" i="1"/>
  <c r="X1734" i="1"/>
  <c r="J805" i="1"/>
  <c r="AK1476" i="1"/>
  <c r="AK1884" i="1"/>
  <c r="X1879" i="1"/>
  <c r="AK1228" i="1"/>
  <c r="X1606" i="1"/>
  <c r="X917" i="1"/>
  <c r="AK1865" i="1"/>
  <c r="X2599" i="1"/>
  <c r="X1760" i="1"/>
  <c r="AK737" i="1"/>
  <c r="J2632" i="1"/>
  <c r="J2481" i="1"/>
  <c r="J2577" i="1"/>
  <c r="J1807" i="1"/>
  <c r="J1656" i="1"/>
  <c r="J758" i="1"/>
  <c r="J2316" i="1"/>
  <c r="J1074" i="1"/>
  <c r="J989" i="1"/>
  <c r="J2182" i="1"/>
  <c r="J1118" i="1"/>
  <c r="J1853" i="1"/>
  <c r="X1453" i="1"/>
  <c r="AK1545" i="1"/>
  <c r="J1952" i="1"/>
  <c r="J1088" i="1"/>
  <c r="X2315" i="1"/>
  <c r="AK1646" i="1"/>
  <c r="AK963" i="1"/>
  <c r="X2501" i="1"/>
  <c r="AK1155" i="1"/>
  <c r="AK1279" i="1"/>
  <c r="X2586" i="1"/>
  <c r="X1238" i="1"/>
  <c r="X1228" i="1"/>
  <c r="J1262" i="1"/>
  <c r="AK1551" i="1"/>
  <c r="AK2155" i="1"/>
  <c r="X2121" i="1"/>
  <c r="AK2379" i="1"/>
  <c r="X1741" i="1"/>
  <c r="X1334" i="1"/>
  <c r="X846" i="1"/>
  <c r="X1241" i="1"/>
  <c r="X1101" i="1"/>
  <c r="AK1970" i="1"/>
  <c r="AK885" i="1"/>
  <c r="AK1883" i="1"/>
  <c r="J1993" i="1"/>
  <c r="AK1766" i="1"/>
  <c r="AK1026" i="1"/>
  <c r="AK2048" i="1"/>
  <c r="AK1873" i="1"/>
  <c r="X1376" i="1"/>
  <c r="J1574" i="1"/>
  <c r="AK2443" i="1"/>
  <c r="X1076" i="1"/>
  <c r="X809" i="1"/>
  <c r="X1866" i="1"/>
  <c r="AK917" i="1"/>
  <c r="AK2099" i="1"/>
  <c r="X2478" i="1"/>
  <c r="X1231" i="1"/>
  <c r="X1628" i="1"/>
  <c r="X1246" i="1"/>
  <c r="X1650" i="1"/>
  <c r="X786" i="1"/>
  <c r="AK1397" i="1"/>
  <c r="X1926" i="1"/>
  <c r="X2122" i="1"/>
  <c r="AK855" i="1"/>
  <c r="AK1663" i="1"/>
  <c r="X1341" i="1"/>
  <c r="X1005" i="1"/>
  <c r="X955" i="1"/>
  <c r="AK1506" i="1"/>
  <c r="AK1499" i="1"/>
  <c r="X2264" i="1"/>
  <c r="AK1133" i="1"/>
  <c r="J708" i="1"/>
  <c r="J2269" i="1"/>
  <c r="X1917" i="1"/>
  <c r="X1092" i="1"/>
  <c r="X2409" i="1"/>
  <c r="J1911" i="1"/>
  <c r="AK1874" i="1"/>
  <c r="X1243" i="1"/>
  <c r="J2280" i="1"/>
  <c r="X1950" i="1"/>
  <c r="X1765" i="1"/>
  <c r="X2706" i="1"/>
  <c r="AK2207" i="1"/>
  <c r="AK852" i="1"/>
  <c r="AK914" i="1"/>
  <c r="X1568" i="1"/>
  <c r="J1447" i="1"/>
  <c r="X881" i="1"/>
  <c r="X1884" i="1"/>
  <c r="J1897" i="1"/>
  <c r="J1701" i="1"/>
  <c r="J2164" i="1"/>
  <c r="J1080" i="1"/>
  <c r="AK2284" i="1"/>
  <c r="AK1350" i="1"/>
  <c r="J1802" i="1"/>
  <c r="AK1688" i="1"/>
  <c r="J1188" i="1"/>
  <c r="J2023" i="1"/>
  <c r="AK2251" i="1"/>
  <c r="AK979" i="1"/>
  <c r="J1170" i="1"/>
  <c r="AK2113" i="1"/>
  <c r="X1103" i="1"/>
  <c r="J2013" i="1"/>
  <c r="J1145" i="1"/>
  <c r="X1953" i="1"/>
  <c r="J1820" i="1"/>
  <c r="J709" i="1"/>
  <c r="AK1880" i="1"/>
  <c r="X2642" i="1"/>
  <c r="X2070" i="1"/>
  <c r="J2292" i="1"/>
  <c r="AK2513" i="1"/>
  <c r="X2181" i="1"/>
  <c r="X2513" i="1"/>
  <c r="X833" i="1"/>
  <c r="X848" i="1"/>
  <c r="J1868" i="1"/>
  <c r="AK1974" i="1"/>
  <c r="J1885" i="1"/>
  <c r="AK2132" i="1"/>
  <c r="AK841" i="1"/>
  <c r="X1184" i="1"/>
  <c r="X2249" i="1"/>
  <c r="X1810" i="1"/>
  <c r="AK2669" i="1"/>
  <c r="AK763" i="1"/>
  <c r="AK2126" i="1"/>
  <c r="J1599" i="1"/>
  <c r="AK2533" i="1"/>
  <c r="J1242" i="1"/>
  <c r="X1587" i="1"/>
  <c r="AK1348" i="1"/>
  <c r="J1451" i="1"/>
  <c r="J2014" i="1"/>
  <c r="J1815" i="1"/>
  <c r="J954" i="1"/>
  <c r="AK910" i="1"/>
  <c r="J1741" i="1"/>
  <c r="X2148" i="1"/>
  <c r="X2261" i="1"/>
  <c r="AK2585" i="1"/>
  <c r="X1303" i="1"/>
  <c r="X2302" i="1"/>
  <c r="X2630" i="1"/>
  <c r="X2322" i="1"/>
  <c r="X928" i="1"/>
  <c r="AK1310" i="1"/>
  <c r="AK1986" i="1"/>
  <c r="AK1723" i="1"/>
  <c r="AK1204" i="1"/>
  <c r="J1476" i="1"/>
  <c r="AK1023" i="1"/>
  <c r="AK1422" i="1"/>
  <c r="X1808" i="1"/>
  <c r="AK2157" i="1"/>
  <c r="X1441" i="1"/>
  <c r="AK1461" i="1"/>
  <c r="AK1578" i="1"/>
  <c r="X2055" i="1"/>
  <c r="J2053" i="1"/>
  <c r="AK1938" i="1"/>
  <c r="X2414" i="1"/>
  <c r="J1031" i="1"/>
  <c r="AK2270" i="1"/>
  <c r="J2464" i="1"/>
  <c r="X2307" i="1"/>
  <c r="X1330" i="1"/>
  <c r="AK2654" i="1"/>
  <c r="X2072" i="1"/>
  <c r="X728" i="1"/>
  <c r="AK2271" i="1"/>
  <c r="X1129" i="1"/>
  <c r="AK1275" i="1"/>
  <c r="J2304" i="1"/>
  <c r="X1806" i="1"/>
  <c r="AK2046" i="1"/>
  <c r="AK1515" i="1"/>
  <c r="J1512" i="1"/>
  <c r="X2510" i="1"/>
  <c r="AK2191" i="1"/>
  <c r="J725" i="1"/>
  <c r="X912" i="1"/>
  <c r="X2054" i="1"/>
  <c r="J1458" i="1"/>
  <c r="AK1015" i="1"/>
  <c r="X2362" i="1"/>
  <c r="X785" i="1"/>
  <c r="X1454" i="1"/>
  <c r="X2648" i="1"/>
  <c r="J938" i="1"/>
  <c r="X1514" i="1"/>
  <c r="AK1648" i="1"/>
  <c r="AK1834" i="1"/>
  <c r="X2688" i="1"/>
  <c r="X2359" i="1"/>
  <c r="AK1935" i="1"/>
  <c r="X930" i="1"/>
  <c r="J1286" i="1"/>
  <c r="X2600" i="1"/>
  <c r="X2367" i="1"/>
  <c r="X1681" i="1"/>
  <c r="AK1872" i="1"/>
  <c r="X1621" i="1"/>
  <c r="J2315" i="1"/>
  <c r="J2306" i="1"/>
  <c r="J2373" i="1"/>
  <c r="J1688" i="1"/>
  <c r="J995" i="1"/>
  <c r="J1933" i="1"/>
  <c r="J800" i="1"/>
  <c r="J1848" i="1"/>
  <c r="J2274" i="1"/>
  <c r="J2648" i="1"/>
  <c r="J956" i="1"/>
  <c r="J1215" i="1"/>
  <c r="AK1557" i="1"/>
  <c r="X1214" i="1"/>
  <c r="J2496" i="1"/>
  <c r="X2632" i="1"/>
  <c r="X2039" i="1"/>
  <c r="J2651" i="1"/>
  <c r="X2633" i="1"/>
  <c r="AK1367" i="1"/>
  <c r="X2228" i="1"/>
  <c r="AK1477" i="1"/>
  <c r="X1956" i="1"/>
  <c r="X1055" i="1"/>
  <c r="AK1150" i="1"/>
  <c r="X2465" i="1"/>
  <c r="X2206" i="1"/>
  <c r="AK1345" i="1"/>
  <c r="J988" i="1"/>
  <c r="AK2125" i="1"/>
  <c r="J1810" i="1"/>
  <c r="X1548" i="1"/>
  <c r="J1663" i="1"/>
  <c r="J1388" i="1"/>
  <c r="AK1122" i="1"/>
  <c r="AK1529" i="1"/>
  <c r="X754" i="1"/>
  <c r="AK1001" i="1"/>
  <c r="AK1638" i="1"/>
  <c r="AK1368" i="1"/>
  <c r="X2344" i="1"/>
  <c r="J918" i="1"/>
  <c r="AK1707" i="1"/>
  <c r="X1822" i="1"/>
  <c r="AK957" i="1"/>
  <c r="AK905" i="1"/>
  <c r="X1534" i="1"/>
  <c r="X842" i="1"/>
  <c r="J1977" i="1"/>
  <c r="J1439" i="1"/>
  <c r="X1290" i="1"/>
  <c r="X1008" i="1"/>
  <c r="AK918" i="1"/>
  <c r="AK896" i="1"/>
  <c r="X1550" i="1"/>
  <c r="X1877" i="1"/>
  <c r="J795" i="1"/>
  <c r="AK2225" i="1"/>
  <c r="AK2497" i="1"/>
  <c r="AK2681" i="1"/>
  <c r="X2695" i="1"/>
  <c r="X2509" i="1"/>
  <c r="J2159" i="1"/>
  <c r="X1130" i="1"/>
  <c r="J813" i="1"/>
  <c r="AK1957" i="1"/>
  <c r="X2342" i="1"/>
  <c r="AK1674" i="1"/>
  <c r="J1457" i="1"/>
  <c r="AK1139" i="1"/>
  <c r="AK2378" i="1"/>
  <c r="AK1727" i="1"/>
  <c r="X2040" i="1"/>
  <c r="AK2381" i="1"/>
  <c r="J2498" i="1"/>
  <c r="X1316" i="1"/>
  <c r="J2039" i="1"/>
  <c r="AK2577" i="1"/>
  <c r="J1422" i="1"/>
  <c r="X1707" i="1"/>
  <c r="X2067" i="1"/>
  <c r="X747" i="1"/>
  <c r="AK1607" i="1"/>
  <c r="X2447" i="1"/>
  <c r="X2441" i="1"/>
  <c r="X1542" i="1"/>
  <c r="AK1073" i="1"/>
  <c r="AK1201" i="1"/>
  <c r="X981" i="1"/>
  <c r="J960" i="1"/>
  <c r="AK1189" i="1"/>
  <c r="J2583" i="1"/>
  <c r="AK1050" i="1"/>
  <c r="AK2109" i="1"/>
  <c r="X2346" i="1"/>
  <c r="X2194" i="1"/>
  <c r="J1426" i="1"/>
  <c r="AK2428" i="1"/>
  <c r="X2334" i="1"/>
  <c r="J2291" i="1"/>
  <c r="AK799" i="1"/>
  <c r="AK1859" i="1"/>
  <c r="AK964" i="1"/>
  <c r="AK1453" i="1"/>
  <c r="X2637" i="1"/>
  <c r="J2654" i="1"/>
  <c r="X1815" i="1"/>
  <c r="X1251" i="1"/>
  <c r="AK1396" i="1"/>
  <c r="AK1126" i="1"/>
  <c r="AK1086" i="1"/>
  <c r="X2317" i="1"/>
  <c r="J2177" i="1"/>
  <c r="X2601" i="1"/>
  <c r="J2575" i="1"/>
  <c r="X2153" i="1"/>
  <c r="X1282" i="1"/>
  <c r="X810" i="1"/>
  <c r="X911" i="1"/>
  <c r="J2225" i="1"/>
  <c r="AK2569" i="1"/>
  <c r="J1759" i="1"/>
  <c r="AK1038" i="1"/>
  <c r="X2004" i="1"/>
  <c r="J2134" i="1"/>
  <c r="AK2142" i="1"/>
  <c r="J1348" i="1"/>
  <c r="AK807" i="1"/>
  <c r="X2193" i="1"/>
  <c r="X1288" i="1"/>
  <c r="X813" i="1"/>
  <c r="AK1462" i="1"/>
  <c r="X2480" i="1"/>
  <c r="X1094" i="1"/>
  <c r="X1430" i="1"/>
  <c r="J970" i="1"/>
  <c r="J1114" i="1"/>
  <c r="X2169" i="1"/>
  <c r="X2523" i="1"/>
  <c r="AK1896" i="1"/>
  <c r="X1936" i="1"/>
  <c r="X1784" i="1"/>
  <c r="AK1375" i="1"/>
  <c r="AK2206" i="1"/>
  <c r="X1164" i="1"/>
  <c r="X1847" i="1"/>
  <c r="X1492" i="1"/>
  <c r="X1058" i="1"/>
  <c r="X2032" i="1"/>
  <c r="AK2167" i="1"/>
  <c r="AK1775" i="1"/>
  <c r="X1443" i="1"/>
  <c r="AK1565" i="1"/>
  <c r="AK1998" i="1"/>
  <c r="AK2331" i="1"/>
  <c r="J1081" i="1"/>
  <c r="J999" i="1"/>
  <c r="J2655" i="1"/>
  <c r="X1922" i="1"/>
  <c r="AK2637" i="1"/>
  <c r="X1648" i="1"/>
  <c r="X1645" i="1"/>
  <c r="J2537" i="1"/>
  <c r="AK2006" i="1"/>
  <c r="J1383" i="1"/>
  <c r="X2617" i="1"/>
  <c r="X1017" i="1"/>
  <c r="X1138" i="1"/>
  <c r="J909" i="1"/>
  <c r="J1032" i="1"/>
  <c r="AK1717" i="1"/>
  <c r="AK2580" i="1"/>
  <c r="X1361" i="1"/>
  <c r="AK1610" i="1"/>
  <c r="AK2334" i="1"/>
  <c r="AK1706" i="1"/>
  <c r="X2244" i="1"/>
  <c r="J2087" i="1"/>
  <c r="AK2452" i="1"/>
  <c r="X2670" i="1"/>
  <c r="J1695" i="1"/>
  <c r="X1011" i="1"/>
  <c r="AK2634" i="1"/>
  <c r="AK1722" i="1"/>
  <c r="J2532" i="1"/>
  <c r="X1035" i="1"/>
  <c r="J1636" i="1"/>
  <c r="X2189" i="1"/>
  <c r="X1691" i="1"/>
  <c r="X2364" i="1"/>
  <c r="X1898" i="1"/>
  <c r="J1122" i="1"/>
  <c r="J2533" i="1"/>
  <c r="X1204" i="1"/>
  <c r="X2297" i="1"/>
  <c r="X2434" i="1"/>
  <c r="J2339" i="1"/>
  <c r="J2592" i="1"/>
  <c r="X1830" i="1"/>
  <c r="AK939" i="1"/>
  <c r="J2564" i="1"/>
  <c r="AK1669" i="1"/>
  <c r="AK2561" i="1"/>
  <c r="X2430" i="1"/>
  <c r="X1582" i="1"/>
  <c r="X994" i="1"/>
  <c r="J1712" i="1"/>
  <c r="J2310" i="1"/>
  <c r="AK1631" i="1"/>
  <c r="X834" i="1"/>
  <c r="X1267" i="1"/>
  <c r="J1355" i="1"/>
  <c r="J915" i="1"/>
  <c r="AK2592" i="1"/>
  <c r="AK774" i="1"/>
  <c r="X2621" i="1"/>
  <c r="X779" i="1"/>
  <c r="X2284" i="1"/>
  <c r="X1383" i="1"/>
  <c r="AK1031" i="1"/>
  <c r="X935" i="1"/>
  <c r="AK1313" i="1"/>
  <c r="AK750" i="1"/>
  <c r="X1206" i="1"/>
  <c r="X1222" i="1"/>
  <c r="X783" i="1"/>
  <c r="X1461" i="1"/>
  <c r="X870" i="1"/>
  <c r="X2163" i="1"/>
  <c r="X2524" i="1"/>
  <c r="AK978" i="1"/>
  <c r="AK2465" i="1"/>
  <c r="AK1886" i="1"/>
  <c r="J2132" i="1"/>
  <c r="X2655" i="1"/>
  <c r="J2681" i="1"/>
  <c r="AK911" i="1"/>
  <c r="J1529" i="1"/>
  <c r="J1441" i="1"/>
  <c r="J2390" i="1"/>
  <c r="J1563" i="1"/>
  <c r="J1922" i="1"/>
  <c r="J1871" i="1"/>
  <c r="J1928" i="1"/>
  <c r="J984" i="1"/>
  <c r="J2347" i="1"/>
  <c r="J1557" i="1"/>
  <c r="J2209" i="1"/>
  <c r="J1202" i="1"/>
  <c r="X2696" i="1"/>
  <c r="J2170" i="1"/>
  <c r="X2047" i="1"/>
  <c r="AK2691" i="1"/>
  <c r="AK2457" i="1"/>
  <c r="X1195" i="1"/>
  <c r="AK1173" i="1"/>
  <c r="J1891" i="1"/>
  <c r="X1232" i="1"/>
  <c r="J1023" i="1"/>
  <c r="AK2229" i="1"/>
  <c r="X888" i="1"/>
  <c r="X946" i="1"/>
  <c r="X1102" i="1"/>
  <c r="AK1569" i="1"/>
  <c r="AK1579" i="1"/>
  <c r="AK1531" i="1"/>
  <c r="X1828" i="1"/>
  <c r="X1749" i="1"/>
  <c r="J1694" i="1"/>
  <c r="X1208" i="1"/>
  <c r="X2640" i="1"/>
  <c r="AK1276" i="1"/>
  <c r="J1994" i="1"/>
  <c r="AK2297" i="1"/>
  <c r="AK762" i="1"/>
  <c r="AK1033" i="1"/>
  <c r="X2033" i="1"/>
  <c r="J2497" i="1"/>
  <c r="AK1976" i="1"/>
  <c r="AK1464" i="1"/>
  <c r="AK1143" i="1"/>
  <c r="AK1585" i="1"/>
  <c r="X984" i="1"/>
  <c r="X2457" i="1"/>
  <c r="J2034" i="1"/>
  <c r="AK2538" i="1"/>
  <c r="AK1682" i="1"/>
  <c r="J1613" i="1"/>
  <c r="J889" i="1"/>
  <c r="J1182" i="1"/>
  <c r="X2387" i="1"/>
  <c r="X1516" i="1"/>
  <c r="X828" i="1"/>
  <c r="X951" i="1"/>
  <c r="X2313" i="1"/>
  <c r="AK1756" i="1"/>
  <c r="X1703" i="1"/>
  <c r="X1213" i="1"/>
  <c r="AK2484" i="1"/>
  <c r="X2589" i="1"/>
  <c r="X1488" i="1"/>
  <c r="J1727" i="1"/>
  <c r="AK1552" i="1"/>
  <c r="X851" i="1"/>
  <c r="J2278" i="1"/>
  <c r="AK716" i="1"/>
  <c r="AK1643" i="1"/>
  <c r="J2162" i="1"/>
  <c r="AK2188" i="1"/>
  <c r="X1696" i="1"/>
  <c r="X2089" i="1"/>
  <c r="X836" i="1"/>
  <c r="X1012" i="1"/>
  <c r="AK1089" i="1"/>
  <c r="AK1613" i="1"/>
  <c r="AK2553" i="1"/>
  <c r="X874" i="1"/>
  <c r="AK2599" i="1"/>
  <c r="AK2670" i="1"/>
  <c r="AK1765" i="1"/>
  <c r="X2251" i="1"/>
  <c r="AK2266" i="1"/>
  <c r="X2099" i="1"/>
  <c r="AK2430" i="1"/>
  <c r="J2097" i="1"/>
  <c r="AK1921" i="1"/>
  <c r="J2272" i="1"/>
  <c r="X1107" i="1"/>
  <c r="J1304" i="1"/>
  <c r="X1834" i="1"/>
  <c r="AK1288" i="1"/>
  <c r="AK2376" i="1"/>
  <c r="AK2333" i="1"/>
  <c r="AK2678" i="1"/>
  <c r="AK1296" i="1"/>
  <c r="AK2389" i="1"/>
  <c r="X2493" i="1"/>
  <c r="AK2065" i="1"/>
  <c r="J849" i="1"/>
  <c r="AK2410" i="1"/>
  <c r="AK1079" i="1"/>
  <c r="AK746" i="1"/>
  <c r="AK1798" i="1"/>
  <c r="AK1127" i="1"/>
  <c r="J2240" i="1"/>
  <c r="X2340" i="1"/>
  <c r="X2319" i="1"/>
  <c r="AK1250" i="1"/>
  <c r="X2631" i="1"/>
  <c r="AK1042" i="1"/>
  <c r="X2660" i="1"/>
  <c r="AK1644" i="1"/>
  <c r="AK1258" i="1"/>
  <c r="X982" i="1"/>
  <c r="X2041" i="1"/>
  <c r="J1437" i="1"/>
  <c r="X1462" i="1"/>
  <c r="X2019" i="1"/>
  <c r="X1384" i="1"/>
  <c r="J2003" i="1"/>
  <c r="AK2201" i="1"/>
  <c r="AK1502" i="1"/>
  <c r="X924" i="1"/>
  <c r="AK2520" i="1"/>
  <c r="AK2517" i="1"/>
  <c r="AK1849" i="1"/>
  <c r="X1031" i="1"/>
  <c r="X1150" i="1"/>
  <c r="X1666" i="1"/>
  <c r="AK1419" i="1"/>
  <c r="J1595" i="1"/>
  <c r="X2536" i="1"/>
  <c r="AK1567" i="1"/>
  <c r="AK1145" i="1"/>
  <c r="J2617" i="1"/>
  <c r="AK1244" i="1"/>
  <c r="X896" i="1"/>
  <c r="X1449" i="1"/>
  <c r="J1649" i="1"/>
  <c r="J1774" i="1"/>
  <c r="AK941" i="1"/>
  <c r="X1047" i="1"/>
  <c r="X919" i="1"/>
  <c r="J1044" i="1"/>
  <c r="X1088" i="1"/>
  <c r="X2444" i="1"/>
  <c r="J2093" i="1"/>
  <c r="AK1101" i="1"/>
  <c r="AK2390" i="1"/>
  <c r="X1874" i="1"/>
  <c r="AK2481" i="1"/>
  <c r="AK1307" i="1"/>
  <c r="AK1063" i="1"/>
  <c r="AK2370" i="1"/>
  <c r="AK2174" i="1"/>
  <c r="AK2661" i="1"/>
  <c r="J976" i="1"/>
  <c r="AK2674" i="1"/>
  <c r="X2397" i="1"/>
  <c r="X1412" i="1"/>
  <c r="J1493" i="1"/>
  <c r="J1350" i="1"/>
  <c r="AK1581" i="1"/>
  <c r="X1944" i="1"/>
  <c r="J1036" i="1"/>
  <c r="X1578" i="1"/>
  <c r="X2477" i="1"/>
  <c r="X1205" i="1"/>
  <c r="X1959" i="1"/>
  <c r="J1964" i="1"/>
  <c r="J835" i="1"/>
  <c r="AK2587" i="1"/>
  <c r="AK2291" i="1"/>
  <c r="AK927" i="1"/>
  <c r="X2277" i="1"/>
  <c r="AK1837" i="1"/>
  <c r="AK1900" i="1"/>
  <c r="AK1299" i="1"/>
  <c r="X2553" i="1"/>
  <c r="X1842" i="1"/>
  <c r="X753" i="1"/>
  <c r="X2282" i="1"/>
  <c r="J848" i="1"/>
  <c r="X1960" i="1"/>
  <c r="AK2300" i="1"/>
  <c r="J2591" i="1"/>
  <c r="X1373" i="1"/>
  <c r="X1785" i="1"/>
  <c r="AK1423" i="1"/>
  <c r="X1920" i="1"/>
  <c r="X1285" i="1"/>
  <c r="X1813" i="1"/>
  <c r="X2520" i="1"/>
  <c r="J932" i="1"/>
  <c r="X1967" i="1"/>
  <c r="X1530" i="1"/>
  <c r="X1780" i="1"/>
  <c r="AK2282" i="1"/>
  <c r="AK1695" i="1"/>
  <c r="J1370" i="1"/>
  <c r="J1503" i="1"/>
  <c r="X2095" i="1"/>
  <c r="X1747" i="1"/>
  <c r="X1010" i="1"/>
  <c r="X2612" i="1"/>
  <c r="AK1542" i="1"/>
  <c r="J1478" i="1"/>
  <c r="X1145" i="1"/>
  <c r="J1381" i="1"/>
  <c r="J864" i="1"/>
  <c r="J2693" i="1"/>
  <c r="J2436" i="1"/>
  <c r="J2020" i="1"/>
  <c r="J739" i="1"/>
  <c r="J1949" i="1"/>
  <c r="J2079" i="1"/>
  <c r="J968" i="1"/>
  <c r="J1220" i="1"/>
  <c r="J2214" i="1"/>
  <c r="J2666" i="1"/>
  <c r="AK1008" i="1"/>
  <c r="X1662" i="1"/>
  <c r="AK2151" i="1"/>
  <c r="J2463" i="1"/>
  <c r="J1066" i="1"/>
  <c r="AK1394" i="1"/>
  <c r="AK1566" i="1"/>
  <c r="AK1773" i="1"/>
  <c r="AK2013" i="1"/>
  <c r="AK999" i="1"/>
  <c r="J2143" i="1"/>
  <c r="X1858" i="1"/>
  <c r="AK2252" i="1"/>
  <c r="AK2032" i="1"/>
  <c r="X2595" i="1"/>
  <c r="X1018" i="1"/>
  <c r="AK1036" i="1"/>
  <c r="AK2102" i="1"/>
  <c r="X2377" i="1"/>
  <c r="AK1533" i="1"/>
  <c r="AK1028" i="1"/>
  <c r="X2292" i="1"/>
  <c r="AK2078" i="1"/>
  <c r="AK2168" i="1"/>
  <c r="X2498" i="1"/>
  <c r="AK1640" i="1"/>
  <c r="AK1354" i="1"/>
  <c r="X2073" i="1"/>
  <c r="AK1924" i="1"/>
  <c r="AK2552" i="1"/>
  <c r="X716" i="1"/>
  <c r="X1292" i="1"/>
  <c r="X2577" i="1"/>
  <c r="J1803" i="1"/>
  <c r="J1644" i="1"/>
  <c r="AK1128" i="1"/>
  <c r="X1353" i="1"/>
  <c r="J2008" i="1"/>
  <c r="AK2209" i="1"/>
  <c r="J2122" i="1"/>
  <c r="AK1737" i="1"/>
  <c r="AK1226" i="1"/>
  <c r="X1903" i="1"/>
  <c r="X771" i="1"/>
  <c r="J1874" i="1"/>
  <c r="AK1712" i="1"/>
  <c r="X1255" i="1"/>
  <c r="AK1589" i="1"/>
  <c r="J2482" i="1"/>
  <c r="X1146" i="1"/>
  <c r="X966" i="1"/>
  <c r="X963" i="1"/>
  <c r="X758" i="1"/>
  <c r="J1179" i="1"/>
  <c r="J1941" i="1"/>
  <c r="AK1165" i="1"/>
  <c r="AK2104" i="1"/>
  <c r="X1984" i="1"/>
  <c r="X1552" i="1"/>
  <c r="J2439" i="1"/>
  <c r="J2118" i="1"/>
  <c r="AK1034" i="1"/>
  <c r="AK1191" i="1"/>
  <c r="X780" i="1"/>
  <c r="AK731" i="1"/>
  <c r="J2526" i="1"/>
  <c r="AK821" i="1"/>
  <c r="AK1357" i="1"/>
  <c r="AK1509" i="1"/>
  <c r="AK2498" i="1"/>
  <c r="X1724" i="1"/>
  <c r="AK1239" i="1"/>
  <c r="AK1601" i="1"/>
  <c r="X2422" i="1"/>
  <c r="J807" i="1"/>
  <c r="X1157" i="1"/>
  <c r="AK1389" i="1"/>
  <c r="X2045" i="1"/>
  <c r="X2582" i="1"/>
  <c r="X1312" i="1"/>
  <c r="X1132" i="1"/>
  <c r="AK1377" i="1"/>
  <c r="AK2139" i="1"/>
  <c r="AK754" i="1"/>
  <c r="AK2356" i="1"/>
  <c r="AK2274" i="1"/>
  <c r="AK760" i="1"/>
  <c r="J824" i="1"/>
  <c r="AK1612" i="1"/>
  <c r="J1592" i="1"/>
  <c r="AK1853" i="1"/>
  <c r="X2504" i="1"/>
  <c r="AK2609" i="1"/>
  <c r="J1317" i="1"/>
  <c r="AK1065" i="1"/>
  <c r="X1216" i="1"/>
  <c r="AK994" i="1"/>
  <c r="X1337" i="1"/>
  <c r="X2425" i="1"/>
  <c r="J1831" i="1"/>
  <c r="X2473" i="1"/>
  <c r="AK1944" i="1"/>
  <c r="X2519" i="1"/>
  <c r="AK817" i="1"/>
  <c r="AK2524" i="1"/>
  <c r="AK982" i="1"/>
  <c r="X1152" i="1"/>
  <c r="X2393" i="1"/>
  <c r="X1557" i="1"/>
  <c r="J1061" i="1"/>
  <c r="X1698" i="1"/>
  <c r="X2074" i="1"/>
  <c r="AK1381" i="1"/>
  <c r="X1381" i="1"/>
  <c r="J2119" i="1"/>
  <c r="J2282" i="1"/>
  <c r="AK1107" i="1"/>
  <c r="AK904" i="1"/>
  <c r="AK862" i="1"/>
  <c r="X822" i="1"/>
  <c r="X1457" i="1"/>
  <c r="J1319" i="1"/>
  <c r="AK2080" i="1"/>
  <c r="X2027" i="1"/>
  <c r="J1672" i="1"/>
  <c r="AK891" i="1"/>
  <c r="AK1119" i="1"/>
  <c r="AK2547" i="1"/>
  <c r="J1857" i="1"/>
  <c r="AK1819" i="1"/>
  <c r="AK2116" i="1"/>
  <c r="X2136" i="1"/>
  <c r="J1825" i="1"/>
  <c r="J1415" i="1"/>
  <c r="J1200" i="1"/>
  <c r="J1927" i="1"/>
  <c r="AK2140" i="1"/>
  <c r="X1187" i="1"/>
  <c r="J724" i="1"/>
  <c r="AK2061" i="1"/>
  <c r="AK1439" i="1"/>
  <c r="X1924" i="1"/>
  <c r="X839" i="1"/>
  <c r="J2238" i="1"/>
  <c r="AK830" i="1"/>
  <c r="AK2529" i="1"/>
  <c r="X1041" i="1"/>
  <c r="J2435" i="1"/>
  <c r="X2050" i="1"/>
  <c r="X804" i="1"/>
  <c r="X1217" i="1"/>
  <c r="X1800" i="1"/>
  <c r="X2234" i="1"/>
  <c r="J2491" i="1"/>
  <c r="AK985" i="1"/>
  <c r="X714" i="1"/>
  <c r="X2008" i="1"/>
  <c r="J2673" i="1"/>
  <c r="X1277" i="1"/>
  <c r="X2049" i="1"/>
  <c r="J1420" i="1"/>
  <c r="AK2316" i="1"/>
  <c r="J1625" i="1"/>
  <c r="X953" i="1"/>
  <c r="J1346" i="1"/>
  <c r="AK1987" i="1"/>
  <c r="X1247" i="1"/>
  <c r="X1969" i="1"/>
  <c r="X1438" i="1"/>
  <c r="J2220" i="1"/>
  <c r="J1228" i="1"/>
  <c r="X998" i="1"/>
  <c r="X740" i="1"/>
  <c r="AK2281" i="1"/>
  <c r="X853" i="1"/>
  <c r="X1060" i="1"/>
  <c r="X1868" i="1"/>
  <c r="J1366" i="1"/>
  <c r="X1427" i="1"/>
  <c r="X1336" i="1"/>
  <c r="AK2656" i="1"/>
  <c r="X2463" i="1"/>
  <c r="X1009" i="1"/>
  <c r="J2205" i="1"/>
  <c r="AK1925" i="1"/>
  <c r="X1792" i="1"/>
  <c r="X2673" i="1"/>
  <c r="X802" i="1"/>
  <c r="AK2369" i="1"/>
  <c r="AK2243" i="1"/>
  <c r="X2560" i="1"/>
  <c r="X1084" i="1"/>
  <c r="X1485" i="1"/>
  <c r="AK2026" i="1"/>
  <c r="AK2345" i="1"/>
  <c r="AK1096" i="1"/>
  <c r="X1469" i="1"/>
  <c r="X1414" i="1"/>
  <c r="X2490" i="1"/>
  <c r="AK1087" i="1"/>
  <c r="J1907" i="1"/>
  <c r="J2149" i="1"/>
  <c r="J1783" i="1"/>
  <c r="J1232" i="1"/>
  <c r="J2208" i="1"/>
  <c r="J1965" i="1"/>
  <c r="J1278" i="1"/>
  <c r="J1793" i="1"/>
  <c r="J1149" i="1"/>
  <c r="J2267" i="1"/>
  <c r="J1972" i="1"/>
  <c r="J1675" i="1"/>
  <c r="J2658" i="1"/>
  <c r="J1566" i="1"/>
  <c r="J1275" i="1"/>
  <c r="J2332" i="1"/>
  <c r="X1595" i="1"/>
  <c r="AK1194" i="1"/>
  <c r="X1082" i="1"/>
  <c r="X2305" i="1"/>
  <c r="AK1058" i="1"/>
  <c r="AK827" i="1"/>
  <c r="AK1830" i="1"/>
  <c r="X2174" i="1"/>
  <c r="X1068" i="1"/>
  <c r="AK1118" i="1"/>
  <c r="J1611" i="1"/>
  <c r="AK2659" i="1"/>
  <c r="X892" i="1"/>
  <c r="X899" i="1"/>
  <c r="J2228" i="1"/>
  <c r="AK967" i="1"/>
  <c r="AK1088" i="1"/>
  <c r="AK2508" i="1"/>
  <c r="AK1095" i="1"/>
  <c r="AK2322" i="1"/>
  <c r="AK1936" i="1"/>
  <c r="AK989" i="1"/>
  <c r="X965" i="1"/>
  <c r="X1623" i="1"/>
  <c r="J913" i="1"/>
  <c r="X2545" i="1"/>
  <c r="X1565" i="1"/>
  <c r="X2464" i="1"/>
  <c r="X856" i="1"/>
  <c r="J1360" i="1"/>
  <c r="AK772" i="1"/>
  <c r="AK2118" i="1"/>
  <c r="AK1802" i="1"/>
  <c r="X2404" i="1"/>
  <c r="X2395" i="1"/>
  <c r="J1494" i="1"/>
  <c r="J743" i="1"/>
  <c r="X2211" i="1"/>
  <c r="J1551" i="1"/>
  <c r="AK1829" i="1"/>
  <c r="X1478" i="1"/>
  <c r="AK2287" i="1"/>
  <c r="AK1045" i="1"/>
  <c r="X1771" i="1"/>
  <c r="X1113" i="1"/>
  <c r="X1615" i="1"/>
  <c r="X2149" i="1"/>
  <c r="AK1412" i="1"/>
  <c r="X2496" i="1"/>
  <c r="AK1781" i="1"/>
  <c r="J2406" i="1"/>
  <c r="X1471" i="1"/>
  <c r="X2294" i="1"/>
  <c r="X1240" i="1"/>
  <c r="AK1209" i="1"/>
  <c r="J782" i="1"/>
  <c r="X2230" i="1"/>
  <c r="X778" i="1"/>
  <c r="AK2456" i="1"/>
  <c r="AK1603" i="1"/>
  <c r="X1701" i="1"/>
  <c r="X741" i="1"/>
  <c r="AK958" i="1"/>
  <c r="AK894" i="1"/>
  <c r="AK912" i="1"/>
  <c r="AK808" i="1"/>
  <c r="X2051" i="1"/>
  <c r="J2472" i="1"/>
  <c r="J806" i="1"/>
  <c r="X1087" i="1"/>
  <c r="AK1083" i="1"/>
  <c r="J1135" i="1"/>
  <c r="J2459" i="1"/>
  <c r="X1536" i="1"/>
  <c r="X1751" i="1"/>
  <c r="X2567" i="1"/>
  <c r="J912" i="1"/>
  <c r="J1990" i="1"/>
  <c r="AK1410" i="1"/>
  <c r="AK2559" i="1"/>
  <c r="AK2635" i="1"/>
  <c r="AK2028" i="1"/>
  <c r="AK1445" i="1"/>
  <c r="J2396" i="1"/>
  <c r="AK1899" i="1"/>
  <c r="J2677" i="1"/>
  <c r="X1896" i="1"/>
  <c r="X2030" i="1"/>
  <c r="X1993" i="1"/>
  <c r="X2090" i="1"/>
  <c r="X1434" i="1"/>
  <c r="AK2305" i="1"/>
  <c r="AK1192" i="1"/>
  <c r="X1386" i="1"/>
  <c r="J2285" i="1"/>
  <c r="AK2447" i="1"/>
  <c r="AK759" i="1"/>
  <c r="J1158" i="1"/>
  <c r="X2649" i="1"/>
  <c r="X1554" i="1"/>
  <c r="X2453" i="1"/>
  <c r="X2341" i="1"/>
  <c r="X803" i="1"/>
  <c r="X2155" i="1"/>
  <c r="J2146" i="1"/>
  <c r="J1581" i="1"/>
  <c r="AK1697" i="1"/>
  <c r="AK2594" i="1"/>
  <c r="X1013" i="1"/>
  <c r="X2527" i="1"/>
  <c r="AK2532" i="1"/>
  <c r="AK814" i="1"/>
  <c r="AK973" i="1"/>
  <c r="J2246" i="1"/>
  <c r="X944" i="1"/>
  <c r="J1017" i="1"/>
  <c r="J1184" i="1"/>
  <c r="AK1171" i="1"/>
  <c r="AK1939" i="1"/>
  <c r="X1907" i="1"/>
  <c r="J993" i="1"/>
  <c r="X1570" i="1"/>
  <c r="X774" i="1"/>
  <c r="J986" i="1"/>
  <c r="AK1624" i="1"/>
  <c r="X709" i="1"/>
  <c r="X1804" i="1"/>
  <c r="J1986" i="1"/>
  <c r="X1743" i="1"/>
  <c r="AK2606" i="1"/>
  <c r="J2555" i="1"/>
  <c r="J1467" i="1"/>
  <c r="J1385" i="1"/>
  <c r="AK1555" i="1"/>
  <c r="J2371" i="1"/>
  <c r="AK1161" i="1"/>
  <c r="AK2226" i="1"/>
  <c r="J1729" i="1"/>
  <c r="AK1047" i="1"/>
  <c r="AK2098" i="1"/>
  <c r="AK981" i="1"/>
  <c r="AK1815" i="1"/>
  <c r="J1522" i="1"/>
  <c r="J1224" i="1"/>
  <c r="AK2016" i="1"/>
  <c r="X1077" i="1"/>
  <c r="X2549" i="1"/>
  <c r="AK844" i="1"/>
  <c r="X2420" i="1"/>
  <c r="X1147" i="1"/>
  <c r="X1394" i="1"/>
  <c r="X2357" i="1"/>
  <c r="J2598" i="1"/>
  <c r="J1846" i="1"/>
  <c r="AK1738" i="1"/>
  <c r="AK1211" i="1"/>
  <c r="X1424" i="1"/>
  <c r="X1588" i="1"/>
  <c r="X2202" i="1"/>
  <c r="X1114" i="1"/>
  <c r="AK1882" i="1"/>
  <c r="J1281" i="1"/>
  <c r="X939" i="1"/>
  <c r="J2078" i="1"/>
  <c r="AK1684" i="1"/>
  <c r="J2140" i="1"/>
  <c r="AK1730" i="1"/>
  <c r="J1717" i="1"/>
  <c r="AK2511" i="1"/>
  <c r="X1309" i="1"/>
  <c r="X1377" i="1"/>
  <c r="J1263" i="1"/>
  <c r="AK2586" i="1"/>
  <c r="AK1180" i="1"/>
  <c r="AK1212" i="1"/>
  <c r="X1366" i="1"/>
  <c r="X2085" i="1"/>
  <c r="X1155" i="1"/>
  <c r="X1036" i="1"/>
  <c r="X1343" i="1"/>
  <c r="AK1907" i="1"/>
  <c r="X1026" i="1"/>
  <c r="X1006" i="1"/>
  <c r="J2538" i="1"/>
  <c r="X1399" i="1"/>
  <c r="J2018" i="1"/>
  <c r="J2634" i="1"/>
  <c r="J1640" i="1"/>
  <c r="J1364" i="1"/>
  <c r="J1686" i="1"/>
  <c r="J2092" i="1"/>
  <c r="J1980" i="1"/>
  <c r="J2489" i="1"/>
  <c r="J1162" i="1"/>
  <c r="J992" i="1"/>
  <c r="J930" i="1"/>
  <c r="J1235" i="1"/>
  <c r="J2529" i="1"/>
  <c r="J1352" i="1"/>
  <c r="J823" i="1"/>
  <c r="AK1182" i="1"/>
  <c r="J1012" i="1"/>
  <c r="J2226" i="1"/>
  <c r="J2128" i="1"/>
  <c r="X1086" i="1"/>
  <c r="AK1123" i="1"/>
  <c r="AK1206" i="1"/>
  <c r="X2459" i="1"/>
  <c r="X2288" i="1"/>
  <c r="J1290" i="1"/>
  <c r="AK2617" i="1"/>
  <c r="X2308" i="1"/>
  <c r="AK1961" i="1"/>
  <c r="AK1942" i="1"/>
  <c r="X2656" i="1"/>
  <c r="AK1105" i="1"/>
  <c r="J752" i="1"/>
  <c r="X792" i="1"/>
  <c r="AK1229" i="1"/>
  <c r="AK1742" i="1"/>
  <c r="X1603" i="1"/>
  <c r="AK2548" i="1"/>
  <c r="AK1004" i="1"/>
  <c r="AK1946" i="1"/>
  <c r="X1499" i="1"/>
  <c r="AK1183" i="1"/>
  <c r="X1211" i="1"/>
  <c r="X1265" i="1"/>
  <c r="J1890" i="1"/>
  <c r="AK2453" i="1"/>
  <c r="AK824" i="1"/>
  <c r="AK1740" i="1"/>
  <c r="X2353" i="1"/>
  <c r="X1699" i="1"/>
  <c r="J2007" i="1"/>
  <c r="J2556" i="1"/>
  <c r="AK1055" i="1"/>
  <c r="J1819" i="1"/>
  <c r="X2077" i="1"/>
  <c r="X1066" i="1"/>
  <c r="X910" i="1"/>
  <c r="J959" i="1"/>
  <c r="J2311" i="1"/>
  <c r="AK796" i="1"/>
  <c r="AK1149" i="1"/>
  <c r="X904" i="1"/>
  <c r="AK2230" i="1"/>
  <c r="AK1479" i="1"/>
  <c r="AK1380" i="1"/>
  <c r="J1297" i="1"/>
  <c r="X2405" i="1"/>
  <c r="AK2567" i="1"/>
  <c r="X2671" i="1"/>
  <c r="X1333" i="1"/>
  <c r="AK773" i="1"/>
  <c r="J1811" i="1"/>
  <c r="X2204" i="1"/>
  <c r="X2330" i="1"/>
  <c r="X2653" i="1"/>
  <c r="J1369" i="1"/>
  <c r="AK1129" i="1"/>
  <c r="AK1263" i="1"/>
  <c r="X775" i="1"/>
  <c r="X2675" i="1"/>
  <c r="J2428" i="1"/>
  <c r="AK1401" i="1"/>
  <c r="J2518" i="1"/>
  <c r="X969" i="1"/>
  <c r="J2293" i="1"/>
  <c r="X1367" i="1"/>
  <c r="J1934" i="1"/>
  <c r="X979" i="1"/>
  <c r="X2287" i="1"/>
  <c r="X1700" i="1"/>
  <c r="X1340" i="1"/>
  <c r="X1634" i="1"/>
  <c r="AK1725" i="1"/>
  <c r="J1776" i="1"/>
  <c r="AK1281" i="1"/>
  <c r="AK1983" i="1"/>
  <c r="X1927" i="1"/>
  <c r="J1725" i="1"/>
  <c r="AK843" i="1"/>
  <c r="X1725" i="1"/>
  <c r="X2548" i="1"/>
  <c r="AK1587" i="1"/>
  <c r="X2495" i="1"/>
  <c r="J713" i="1"/>
  <c r="X1975" i="1"/>
  <c r="X1099" i="1"/>
  <c r="AK2380" i="1"/>
  <c r="X1512" i="1"/>
  <c r="X1856" i="1"/>
  <c r="AK717" i="1"/>
  <c r="AK1692" i="1"/>
  <c r="AK924" i="1"/>
  <c r="X1911" i="1"/>
  <c r="X1475" i="1"/>
  <c r="X1892" i="1"/>
  <c r="AK2091" i="1"/>
  <c r="AK884" i="1"/>
  <c r="X1372" i="1"/>
  <c r="X1580" i="1"/>
  <c r="X2147" i="1"/>
  <c r="X1618" i="1"/>
  <c r="X1210" i="1"/>
  <c r="AK1941" i="1"/>
  <c r="J1632" i="1"/>
  <c r="J966" i="1"/>
  <c r="AK1776" i="1"/>
  <c r="J2372" i="1"/>
  <c r="X1881" i="1"/>
  <c r="AK2365" i="1"/>
  <c r="X1360" i="1"/>
  <c r="J2061" i="1"/>
  <c r="AK1282" i="1"/>
  <c r="J2071" i="1"/>
  <c r="AK1115" i="1"/>
  <c r="X1072" i="1"/>
  <c r="J1291" i="1"/>
  <c r="X2388" i="1"/>
  <c r="AK1346" i="1"/>
  <c r="AK1912" i="1"/>
  <c r="X1446" i="1"/>
  <c r="X1577" i="1"/>
  <c r="X1225" i="1"/>
  <c r="AK2059" i="1"/>
  <c r="X2431" i="1"/>
  <c r="AK946" i="1"/>
  <c r="AK1956" i="1"/>
  <c r="AK747" i="1"/>
  <c r="J747" i="1"/>
  <c r="AK937" i="1"/>
  <c r="J2233" i="1"/>
  <c r="X1249" i="1"/>
  <c r="X1437" i="1"/>
  <c r="X1496" i="1"/>
  <c r="AK2306" i="1"/>
  <c r="AK1219" i="1"/>
  <c r="X1763" i="1"/>
  <c r="AK735" i="1"/>
  <c r="J1908" i="1"/>
  <c r="AK1594" i="1"/>
  <c r="AK1952" i="1"/>
  <c r="X1322" i="1"/>
  <c r="X1720" i="1"/>
  <c r="X1641" i="1"/>
  <c r="X1665" i="1"/>
  <c r="X872" i="1"/>
  <c r="X2534" i="1"/>
  <c r="X1753" i="1"/>
  <c r="J1285" i="1"/>
  <c r="J2546" i="1"/>
  <c r="AK783" i="1"/>
  <c r="AK1242" i="1"/>
  <c r="AK2189" i="1"/>
  <c r="J1841" i="1"/>
  <c r="X1946" i="1"/>
  <c r="J1387" i="1"/>
  <c r="AK1062" i="1"/>
  <c r="AK1659" i="1"/>
  <c r="AK2084" i="1"/>
  <c r="AK1365" i="1"/>
  <c r="X1987" i="1"/>
  <c r="X1400" i="1"/>
  <c r="J2103" i="1"/>
  <c r="AK728" i="1"/>
  <c r="X1167" i="1"/>
  <c r="J1872" i="1"/>
  <c r="X2216" i="1"/>
  <c r="X1971" i="1"/>
  <c r="J1034" i="1"/>
  <c r="AK1670" i="1"/>
  <c r="X756" i="1"/>
  <c r="X1226" i="1"/>
  <c r="X1838" i="1"/>
  <c r="J1054" i="1"/>
  <c r="AK1928" i="1"/>
  <c r="AK1632" i="1"/>
  <c r="J1280" i="1"/>
  <c r="X2242" i="1"/>
  <c r="X954" i="1"/>
  <c r="X1711" i="1"/>
  <c r="AK2164" i="1"/>
  <c r="AK2049" i="1"/>
  <c r="X2081" i="1"/>
  <c r="X1869" i="1"/>
  <c r="X900" i="1"/>
  <c r="J1882" i="1"/>
  <c r="J1598" i="1"/>
  <c r="X2606" i="1"/>
  <c r="AK959" i="1"/>
  <c r="X1172" i="1"/>
  <c r="AK987" i="1"/>
  <c r="J2530" i="1"/>
  <c r="J1185" i="1"/>
  <c r="J1996" i="1"/>
  <c r="J2599" i="1"/>
  <c r="J802" i="1"/>
  <c r="J1124" i="1"/>
  <c r="J2235" i="1"/>
  <c r="J1648" i="1"/>
  <c r="J2158" i="1"/>
  <c r="J1403" i="1"/>
  <c r="J2419" i="1"/>
  <c r="J898" i="1"/>
  <c r="J2317" i="1"/>
  <c r="X1591" i="1"/>
  <c r="J767" i="1"/>
  <c r="X1489" i="1"/>
  <c r="J2678" i="1"/>
  <c r="J897" i="1"/>
  <c r="J1772" i="1"/>
  <c r="X2029" i="1"/>
  <c r="AK1230" i="1"/>
  <c r="AK1084" i="1"/>
  <c r="X2421" i="1"/>
  <c r="X1481" i="1"/>
  <c r="AK2346" i="1"/>
  <c r="X1089" i="1"/>
  <c r="J1133" i="1"/>
  <c r="AK1503" i="1"/>
  <c r="X2126" i="1"/>
  <c r="X2175" i="1"/>
  <c r="AK1268" i="1"/>
  <c r="AK2269" i="1"/>
  <c r="AK1850" i="1"/>
  <c r="X2046" i="1"/>
  <c r="X2619" i="1"/>
  <c r="X2236" i="1"/>
  <c r="AK2178" i="1"/>
  <c r="AK1132" i="1"/>
  <c r="AK860" i="1"/>
  <c r="J1997" i="1"/>
  <c r="AK1586" i="1"/>
  <c r="X2558" i="1"/>
  <c r="AK1847" i="1"/>
  <c r="X730" i="1"/>
  <c r="J1917" i="1"/>
  <c r="AK2234" i="1"/>
  <c r="X1663" i="1"/>
  <c r="AK1537" i="1"/>
  <c r="AK1325" i="1"/>
  <c r="J2352" i="1"/>
  <c r="J1142" i="1"/>
  <c r="AK899" i="1"/>
  <c r="X1029" i="1"/>
  <c r="X2514" i="1"/>
  <c r="X710" i="1"/>
  <c r="AK1141" i="1"/>
  <c r="AK781" i="1"/>
  <c r="J2522" i="1"/>
  <c r="J1894" i="1"/>
  <c r="X909" i="1"/>
  <c r="X2180" i="1"/>
  <c r="X1919" i="1"/>
  <c r="AK2482" i="1"/>
  <c r="X2442" i="1"/>
  <c r="AK1747" i="1"/>
  <c r="X2107" i="1"/>
  <c r="J2173" i="1"/>
  <c r="J2600" i="1"/>
  <c r="X1883" i="1"/>
  <c r="J2601" i="1"/>
  <c r="X2336" i="1"/>
  <c r="J790" i="1"/>
  <c r="AK2147" i="1"/>
  <c r="AK1959" i="1"/>
  <c r="AK1979" i="1"/>
  <c r="X2210" i="1"/>
  <c r="AK2292" i="1"/>
  <c r="AK2421" i="1"/>
  <c r="AK2110" i="1"/>
  <c r="X1313" i="1"/>
  <c r="J1532" i="1"/>
  <c r="AK1871" i="1"/>
  <c r="AK1454" i="1"/>
  <c r="J1139" i="1"/>
  <c r="X1788" i="1"/>
  <c r="X985" i="1"/>
  <c r="AK940" i="1"/>
  <c r="X2607" i="1"/>
  <c r="X1553" i="1"/>
  <c r="AK2023" i="1"/>
  <c r="X1571" i="1"/>
  <c r="AK857" i="1"/>
  <c r="X2470" i="1"/>
  <c r="X726" i="1"/>
  <c r="X815" i="1"/>
  <c r="J2604" i="1"/>
  <c r="AK2242" i="1"/>
  <c r="J2567" i="1"/>
  <c r="AK2304" i="1"/>
  <c r="AK1772" i="1"/>
  <c r="J2330" i="1"/>
  <c r="AK2195" i="1"/>
  <c r="X1826" i="1"/>
  <c r="X733" i="1"/>
  <c r="J983" i="1"/>
  <c r="AK2160" i="1"/>
  <c r="AK1198" i="1"/>
  <c r="X1518" i="1"/>
  <c r="X2482" i="1"/>
  <c r="J1622" i="1"/>
  <c r="J899" i="1"/>
  <c r="X2370" i="1"/>
  <c r="AK1904" i="1"/>
  <c r="X755" i="1"/>
  <c r="J2410" i="1"/>
  <c r="J1079" i="1"/>
  <c r="J1764" i="1"/>
  <c r="X1229" i="1"/>
  <c r="AK2180" i="1"/>
  <c r="X2280" i="1"/>
  <c r="X1234" i="1"/>
  <c r="X752" i="1"/>
  <c r="X2476" i="1"/>
  <c r="X1991" i="1"/>
  <c r="X2266" i="1"/>
  <c r="AK1724" i="1"/>
  <c r="AK2597" i="1"/>
  <c r="AK1158" i="1"/>
  <c r="X1278" i="1"/>
  <c r="AK1361" i="1"/>
  <c r="AK2064" i="1"/>
  <c r="AK748" i="1"/>
  <c r="J1314" i="1"/>
  <c r="X937" i="1"/>
  <c r="AK2446" i="1"/>
  <c r="J2197" i="1"/>
  <c r="AK2038" i="1"/>
  <c r="X1604" i="1"/>
  <c r="AK903" i="1"/>
  <c r="J2362" i="1"/>
  <c r="X746" i="1"/>
  <c r="X1643" i="1"/>
  <c r="J1354" i="1"/>
  <c r="J2553" i="1"/>
  <c r="J2257" i="1"/>
  <c r="AK1672" i="1"/>
  <c r="X860" i="1"/>
  <c r="X901" i="1"/>
  <c r="AK2131" i="1"/>
  <c r="J1626" i="1"/>
  <c r="X2150" i="1"/>
  <c r="X732" i="1"/>
  <c r="X1515" i="1"/>
  <c r="X805" i="1"/>
  <c r="J936" i="1"/>
  <c r="X2574" i="1"/>
  <c r="AK2516" i="1"/>
  <c r="X2078" i="1"/>
  <c r="J1318" i="1"/>
  <c r="X1279" i="1"/>
  <c r="X1803" i="1"/>
  <c r="J2547" i="1"/>
  <c r="AK1691" i="1"/>
  <c r="J2108" i="1"/>
  <c r="X1451" i="1"/>
  <c r="J2613" i="1"/>
  <c r="J2361" i="1"/>
  <c r="AK2122" i="1"/>
  <c r="AK1203" i="1"/>
  <c r="X2245" i="1"/>
  <c r="X986" i="1"/>
  <c r="X1782" i="1"/>
  <c r="X1781" i="1"/>
  <c r="AK2000" i="1"/>
  <c r="X1348" i="1"/>
  <c r="X1824" i="1"/>
  <c r="X827" i="1"/>
  <c r="J1864" i="1"/>
  <c r="X2456" i="1"/>
  <c r="AK1786" i="1"/>
  <c r="X2134" i="1"/>
  <c r="X1539" i="1"/>
  <c r="X1947" i="1"/>
  <c r="AK2095" i="1"/>
  <c r="J2461" i="1"/>
  <c r="J2395" i="1"/>
  <c r="X1140" i="1"/>
  <c r="AK2471" i="1"/>
  <c r="AK1014" i="1"/>
  <c r="X1715" i="1"/>
  <c r="AK1842" i="1"/>
  <c r="AK2283" i="1"/>
  <c r="AK1162" i="1"/>
  <c r="AK1078" i="1"/>
  <c r="J2614" i="1"/>
  <c r="AK2338" i="1"/>
  <c r="J1896" i="1"/>
  <c r="X1906" i="1"/>
  <c r="AK2562" i="1"/>
  <c r="X2012" i="1"/>
  <c r="J1738" i="1"/>
  <c r="AK766" i="1"/>
  <c r="AK2375" i="1"/>
  <c r="AK1466" i="1"/>
  <c r="X1825" i="1"/>
  <c r="AK2486" i="1"/>
  <c r="AK1984" i="1"/>
  <c r="AK1237" i="1"/>
  <c r="J2400" i="1"/>
  <c r="J736" i="1"/>
  <c r="J2424" i="1"/>
  <c r="AK751" i="1"/>
  <c r="J2032" i="1"/>
  <c r="J1344" i="1"/>
  <c r="X1135" i="1"/>
  <c r="J1863" i="1"/>
  <c r="J978" i="1"/>
  <c r="J2432" i="1"/>
  <c r="J1143" i="1"/>
  <c r="J1468" i="1"/>
  <c r="J1533" i="1"/>
  <c r="J2609" i="1"/>
  <c r="J2337" i="1"/>
  <c r="J1255" i="1"/>
  <c r="J1722" i="1"/>
  <c r="J1129" i="1"/>
  <c r="J721" i="1"/>
  <c r="J1246" i="1"/>
  <c r="X1093" i="1"/>
  <c r="AK1241" i="1"/>
  <c r="X1772" i="1"/>
  <c r="AK2612" i="1"/>
  <c r="X1774" i="1"/>
  <c r="AK2323" i="1"/>
  <c r="X1291" i="1"/>
  <c r="AK1438" i="1"/>
  <c r="AK1027" i="1"/>
  <c r="X2662" i="1"/>
  <c r="AK1635" i="1"/>
  <c r="J1310" i="1"/>
  <c r="AK888" i="1"/>
  <c r="AK2336" i="1"/>
  <c r="X1990" i="1"/>
  <c r="X711" i="1"/>
  <c r="X1811" i="1"/>
  <c r="AK2582" i="1"/>
  <c r="X1491" i="1"/>
  <c r="AK846" i="1"/>
  <c r="AK1166" i="1"/>
  <c r="AK1044" i="1"/>
  <c r="J1693" i="1"/>
  <c r="AK881" i="1"/>
  <c r="J1619" i="1"/>
  <c r="AK1390" i="1"/>
  <c r="AK709" i="1"/>
  <c r="AK2011" i="1"/>
  <c r="J1405" i="1"/>
  <c r="AK1917" i="1"/>
  <c r="J788" i="1"/>
  <c r="X2241" i="1"/>
  <c r="X737" i="1"/>
  <c r="X2010" i="1"/>
  <c r="X1062" i="1"/>
  <c r="J2131" i="1"/>
  <c r="AK2575" i="1"/>
  <c r="X1073" i="1"/>
  <c r="AK1593" i="1"/>
  <c r="J1554" i="1"/>
  <c r="X1153" i="1"/>
  <c r="X1864" i="1"/>
  <c r="X1844" i="1"/>
  <c r="J991" i="1"/>
  <c r="AK1893" i="1"/>
  <c r="AK2294" i="1"/>
  <c r="X1264" i="1"/>
  <c r="AK2463" i="1"/>
  <c r="X2620" i="1"/>
  <c r="X2323" i="1"/>
  <c r="J2261" i="1"/>
  <c r="J1895" i="1"/>
  <c r="X727" i="1"/>
  <c r="AK1754" i="1"/>
  <c r="J1984" i="1"/>
  <c r="X1342" i="1"/>
  <c r="X766" i="1"/>
  <c r="J1823" i="1"/>
  <c r="X2255" i="1"/>
  <c r="X1375" i="1"/>
  <c r="AK2295" i="1"/>
  <c r="AK2182" i="1"/>
  <c r="AK727" i="1"/>
  <c r="X2125" i="1"/>
  <c r="X2114" i="1"/>
  <c r="X1939" i="1"/>
  <c r="X829" i="1"/>
  <c r="AK1046" i="1"/>
  <c r="X1460" i="1"/>
  <c r="X2563" i="1"/>
  <c r="J2684" i="1"/>
  <c r="X2701" i="1"/>
  <c r="AK2556" i="1"/>
  <c r="X2668" i="1"/>
  <c r="J1230" i="1"/>
  <c r="AK2260" i="1"/>
  <c r="J2166" i="1"/>
  <c r="X825" i="1"/>
  <c r="AK952" i="1"/>
  <c r="AK1331" i="1"/>
  <c r="X2624" i="1"/>
  <c r="J2046" i="1"/>
  <c r="X883" i="1"/>
  <c r="X2118" i="1"/>
  <c r="X2345" i="1"/>
  <c r="X1423" i="1"/>
  <c r="AK1152" i="1"/>
  <c r="J1593" i="1"/>
  <c r="J2668" i="1"/>
  <c r="J1705" i="1"/>
  <c r="J1866" i="1"/>
  <c r="X814" i="1"/>
  <c r="J2467" i="1"/>
  <c r="X777" i="1"/>
  <c r="X1444" i="1"/>
  <c r="AK966" i="1"/>
  <c r="AK2650" i="1"/>
  <c r="J2404" i="1"/>
  <c r="X1732" i="1"/>
  <c r="X2651" i="1"/>
  <c r="X1761" i="1"/>
  <c r="X1977" i="1"/>
  <c r="X1850" i="1"/>
  <c r="AK1960" i="1"/>
  <c r="X2318" i="1"/>
  <c r="AK1993" i="1"/>
  <c r="J1009" i="1"/>
  <c r="X2610" i="1"/>
  <c r="X2221" i="1"/>
  <c r="AK1151" i="1"/>
  <c r="AK2697" i="1"/>
  <c r="J1289" i="1"/>
  <c r="J2659" i="1"/>
  <c r="X2151" i="1"/>
  <c r="X738" i="1"/>
  <c r="AK2572" i="1"/>
  <c r="AK2435" i="1"/>
  <c r="X2636" i="1"/>
  <c r="J2144" i="1"/>
  <c r="J2616" i="1"/>
  <c r="J829" i="1"/>
  <c r="AK1489" i="1"/>
  <c r="X1200" i="1"/>
  <c r="X2491" i="1"/>
  <c r="J2568" i="1"/>
  <c r="X1599" i="1"/>
  <c r="AK2610" i="1"/>
  <c r="AK1818" i="1"/>
  <c r="J2081" i="1"/>
  <c r="J2453" i="1"/>
  <c r="X1276" i="1"/>
  <c r="X1762" i="1"/>
  <c r="J971" i="1"/>
  <c r="X2201" i="1"/>
  <c r="X918" i="1"/>
  <c r="X2006" i="1"/>
  <c r="X812" i="1"/>
  <c r="AK1507" i="1"/>
  <c r="X2407" i="1"/>
  <c r="X1870" i="1"/>
  <c r="AK2130" i="1"/>
  <c r="X2528" i="1"/>
  <c r="J2199" i="1"/>
  <c r="X1095" i="1"/>
  <c r="AK1210" i="1"/>
  <c r="X1949" i="1"/>
  <c r="J2009" i="1"/>
  <c r="AK1005" i="1"/>
  <c r="J1423" i="1"/>
  <c r="AK1007" i="1"/>
  <c r="J1014" i="1"/>
  <c r="X1875" i="1"/>
  <c r="AK2019" i="1"/>
  <c r="AK1091" i="1"/>
  <c r="AK1323" i="1"/>
  <c r="X1218" i="1"/>
  <c r="J2094" i="1"/>
  <c r="AK2042" i="1"/>
  <c r="X2522" i="1"/>
  <c r="AK1485" i="1"/>
  <c r="AK786" i="1"/>
  <c r="J1962" i="1"/>
  <c r="J2307" i="1"/>
  <c r="X2274" i="1"/>
  <c r="X2443" i="1"/>
  <c r="X2138" i="1"/>
  <c r="AK1524" i="1"/>
  <c r="J2447" i="1"/>
  <c r="X1982" i="1"/>
  <c r="J1773" i="1"/>
  <c r="X2500" i="1"/>
  <c r="X2034" i="1"/>
  <c r="X1432" i="1"/>
  <c r="X1389" i="1"/>
  <c r="AK1391" i="1"/>
  <c r="X1308" i="1"/>
  <c r="X1979" i="1"/>
  <c r="AK1273" i="1"/>
  <c r="X1640" i="1"/>
  <c r="J1817" i="1"/>
  <c r="X1065" i="1"/>
  <c r="J1151" i="1"/>
  <c r="J1760" i="1"/>
  <c r="AK1794" i="1"/>
  <c r="X1685" i="1"/>
  <c r="J1889" i="1"/>
  <c r="X1630" i="1"/>
  <c r="X1566" i="1"/>
  <c r="J1834" i="1"/>
  <c r="AK2492" i="1"/>
  <c r="AK1628" i="1"/>
  <c r="AK1597" i="1"/>
  <c r="X2131" i="1"/>
  <c r="J2041" i="1"/>
  <c r="AK1989" i="1"/>
  <c r="AK1650" i="1"/>
  <c r="J1104" i="1"/>
  <c r="J1713" i="1"/>
  <c r="J2499" i="1"/>
  <c r="J2679" i="1"/>
  <c r="J2380" i="1"/>
  <c r="J885" i="1"/>
  <c r="J1641" i="1"/>
  <c r="J1572" i="1"/>
  <c r="J963" i="1"/>
  <c r="J1635" i="1"/>
  <c r="J891" i="1"/>
  <c r="J1243" i="1"/>
  <c r="J786" i="1"/>
  <c r="AK2241" i="1"/>
  <c r="X1638" i="1"/>
  <c r="J2340" i="1"/>
  <c r="J1976" i="1"/>
  <c r="J1053" i="1"/>
  <c r="X2057" i="1"/>
  <c r="X999" i="1"/>
  <c r="J2561" i="1"/>
  <c r="X2173" i="1"/>
  <c r="AK1530" i="1"/>
  <c r="AK1606" i="1"/>
  <c r="AK2540" i="1"/>
  <c r="X1319" i="1"/>
  <c r="AK2467" i="1"/>
  <c r="X2252" i="1"/>
  <c r="X1678" i="1"/>
  <c r="X2272" i="1"/>
  <c r="AK2489" i="1"/>
  <c r="J2277" i="1"/>
  <c r="J1822" i="1"/>
  <c r="X745" i="1"/>
  <c r="X2417" i="1"/>
  <c r="J2702" i="1"/>
  <c r="AK1362" i="1"/>
  <c r="AK921" i="1"/>
  <c r="X1669" i="1"/>
  <c r="J2701" i="1"/>
  <c r="AK1019" i="1"/>
  <c r="X1221" i="1"/>
  <c r="X2659" i="1"/>
  <c r="J2095" i="1"/>
  <c r="AK1163" i="1"/>
  <c r="AK1448" i="1"/>
  <c r="X1659" i="1"/>
  <c r="X2576" i="1"/>
  <c r="AK1661" i="1"/>
  <c r="AK753" i="1"/>
  <c r="X2332" i="1"/>
  <c r="X1719" i="1"/>
  <c r="AK1125" i="1"/>
  <c r="AK2221" i="1"/>
  <c r="X2130" i="1"/>
  <c r="X992" i="1"/>
  <c r="AK1522" i="1"/>
  <c r="AK1903" i="1"/>
  <c r="X2603" i="1"/>
  <c r="X1702" i="1"/>
  <c r="AK1293" i="1"/>
  <c r="X2526" i="1"/>
  <c r="X1395" i="1"/>
  <c r="AK1302" i="1"/>
  <c r="X1925" i="1"/>
  <c r="J1491" i="1"/>
  <c r="X2014" i="1"/>
  <c r="AK890" i="1"/>
  <c r="X2639" i="1"/>
  <c r="X743" i="1"/>
  <c r="AK2022" i="1"/>
  <c r="AK2632" i="1"/>
  <c r="AK2057" i="1"/>
  <c r="X2188" i="1"/>
  <c r="J1390" i="1"/>
  <c r="X1051" i="1"/>
  <c r="X1227" i="1"/>
  <c r="AK2238" i="1"/>
  <c r="X2276" i="1"/>
  <c r="AK950" i="1"/>
  <c r="X1158" i="1"/>
  <c r="X2578" i="1"/>
  <c r="AK2436" i="1"/>
  <c r="J847" i="1"/>
  <c r="AK2633" i="1"/>
  <c r="AK1988" i="1"/>
  <c r="AK2568" i="1"/>
  <c r="X2015" i="1"/>
  <c r="X973" i="1"/>
  <c r="AK810" i="1"/>
  <c r="AK1312" i="1"/>
  <c r="J1673" i="1"/>
  <c r="J794" i="1"/>
  <c r="J1049" i="1"/>
  <c r="AK1782" i="1"/>
  <c r="X2512" i="1"/>
  <c r="AK2411" i="1"/>
  <c r="AK2668" i="1"/>
  <c r="AK2203" i="1"/>
  <c r="X1244" i="1"/>
  <c r="X1602" i="1"/>
  <c r="X2562" i="1"/>
  <c r="AK2657" i="1"/>
  <c r="X1306" i="1"/>
  <c r="AK2058" i="1"/>
  <c r="X2492" i="1"/>
  <c r="J2085" i="1"/>
  <c r="AK2527" i="1"/>
  <c r="X2270" i="1"/>
  <c r="X2552" i="1"/>
  <c r="AK1430" i="1"/>
  <c r="X821" i="1"/>
  <c r="X2200" i="1"/>
  <c r="J2442" i="1"/>
  <c r="J1944" i="1"/>
  <c r="J1828" i="1"/>
  <c r="J871" i="1"/>
  <c r="J2130" i="1"/>
  <c r="X1053" i="1"/>
  <c r="AK1745" i="1"/>
  <c r="X1672" i="1"/>
  <c r="AK842" i="1"/>
  <c r="AK2349" i="1"/>
  <c r="X1629" i="1"/>
  <c r="AK2129" i="1"/>
  <c r="J2563" i="1"/>
  <c r="X787" i="1"/>
  <c r="X2233" i="1"/>
  <c r="X990" i="1"/>
  <c r="X1996" i="1"/>
  <c r="J1614" i="1"/>
  <c r="AK1156" i="1"/>
  <c r="AK1285" i="1"/>
  <c r="X1415" i="1"/>
  <c r="AK1426" i="1"/>
  <c r="AK1157" i="1"/>
  <c r="J1684" i="1"/>
  <c r="J1241" i="1"/>
  <c r="J1742" i="1"/>
  <c r="J2450" i="1"/>
  <c r="X1569" i="1"/>
  <c r="AK1049" i="1"/>
  <c r="AK2673" i="1"/>
  <c r="X1744" i="1"/>
  <c r="J1456" i="1"/>
  <c r="AK2423" i="1"/>
  <c r="X2084" i="1"/>
  <c r="X837" i="1"/>
  <c r="X1958" i="1"/>
  <c r="X806" i="1"/>
  <c r="J2012" i="1"/>
  <c r="AK866" i="1"/>
  <c r="X1878" i="1"/>
  <c r="X1901" i="1"/>
  <c r="X1356" i="1"/>
  <c r="X2627" i="1"/>
  <c r="X1567" i="1"/>
  <c r="X2399" i="1"/>
  <c r="J1163" i="1"/>
  <c r="AK2264" i="1"/>
  <c r="J1884" i="1"/>
  <c r="X1163" i="1"/>
  <c r="X938" i="1"/>
  <c r="AK1792" i="1"/>
  <c r="X1836" i="1"/>
  <c r="X2281" i="1"/>
  <c r="AK1467" i="1"/>
  <c r="AK953" i="1"/>
  <c r="X876" i="1"/>
  <c r="X2615" i="1"/>
  <c r="X1558" i="1"/>
  <c r="X1693" i="1"/>
  <c r="AK1621" i="1"/>
  <c r="J2511" i="1"/>
  <c r="J2089" i="1"/>
  <c r="AK1487" i="1"/>
  <c r="X1397" i="1"/>
  <c r="AK792" i="1"/>
  <c r="J2581" i="1"/>
  <c r="X2379" i="1"/>
  <c r="X2146" i="1"/>
  <c r="J1678" i="1"/>
  <c r="J1998" i="1"/>
  <c r="J833" i="1"/>
  <c r="AK1728" i="1"/>
  <c r="J1805" i="1"/>
  <c r="AK2249" i="1"/>
  <c r="J1073" i="1"/>
  <c r="X1626" i="1"/>
  <c r="X2372" i="1"/>
  <c r="X1455" i="1"/>
  <c r="X983" i="1"/>
  <c r="AK2405" i="1"/>
  <c r="X895" i="1"/>
  <c r="X902" i="1"/>
  <c r="AK2085" i="1"/>
  <c r="AK2159" i="1"/>
  <c r="X1212" i="1"/>
  <c r="X2348" i="1"/>
  <c r="X2240" i="1"/>
  <c r="X720" i="1"/>
  <c r="X2111" i="1"/>
  <c r="X1855" i="1"/>
  <c r="X2199" i="1"/>
  <c r="J1453" i="1"/>
  <c r="X1846" i="1"/>
  <c r="J764" i="1"/>
  <c r="AK2644" i="1"/>
  <c r="AK2683" i="1"/>
  <c r="X793" i="1"/>
  <c r="X1776" i="1"/>
  <c r="AK1500" i="1"/>
  <c r="AK1813" i="1"/>
  <c r="X2682" i="1"/>
  <c r="J2251" i="1"/>
  <c r="X1695" i="1"/>
  <c r="J1019" i="1"/>
  <c r="J2264" i="1"/>
  <c r="J2576" i="1"/>
  <c r="J1515" i="1"/>
  <c r="J1549" i="1"/>
  <c r="J1586" i="1"/>
  <c r="J1274" i="1"/>
  <c r="J1164" i="1"/>
  <c r="J2035" i="1"/>
  <c r="J2635" i="1"/>
  <c r="J1065" i="1"/>
  <c r="J2381" i="1"/>
  <c r="J1377" i="1"/>
  <c r="J707" i="1"/>
  <c r="AK2396" i="1"/>
  <c r="X2354" i="1"/>
  <c r="X1274" i="1"/>
  <c r="X2489" i="1"/>
  <c r="X2273" i="1"/>
  <c r="AK1000" i="1"/>
  <c r="AK1926" i="1"/>
  <c r="AK2505" i="1"/>
  <c r="AK1575" i="1"/>
  <c r="X1042" i="1"/>
  <c r="J1832" i="1"/>
  <c r="AK2368" i="1"/>
  <c r="X1787" i="1"/>
  <c r="X2350" i="1"/>
  <c r="X2381" i="1"/>
  <c r="J861" i="1"/>
  <c r="J1213" i="1"/>
  <c r="X855" i="1"/>
  <c r="AK919" i="1"/>
  <c r="AK1840" i="1"/>
  <c r="J2536" i="1"/>
  <c r="X1280" i="1"/>
  <c r="X1951" i="1"/>
  <c r="AK1913" i="1"/>
  <c r="AK706" i="1"/>
  <c r="AK2367" i="1"/>
  <c r="AK1525" i="1"/>
  <c r="X962" i="1"/>
  <c r="X1573" i="1"/>
  <c r="AK1654" i="1"/>
  <c r="X1108" i="1"/>
  <c r="AK1759" i="1"/>
  <c r="X859" i="1"/>
  <c r="AK2363" i="1"/>
  <c r="AK2614" i="1"/>
  <c r="AK974" i="1"/>
  <c r="J2402" i="1"/>
  <c r="X2555" i="1"/>
  <c r="AK1911" i="1"/>
  <c r="AK1257" i="1"/>
  <c r="X849" i="1"/>
  <c r="X2112" i="1"/>
  <c r="AK129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<sst xmlns="http://schemas.openxmlformats.org/spreadsheetml/2006/main" count="645" uniqueCount="408">
  <si>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</si>
  <si>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</si>
  <si>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</si>
  <si>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</si>
  <si>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</si>
  <si>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</si>
  <si>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</si>
  <si>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</si>
  <si>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</si>
  <si>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</si>
  <si>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</si>
  <si>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</si>
  <si>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</si>
  <si>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</si>
  <si>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</si>
  <si>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</si>
  <si>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</si>
  <si>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</si>
  <si>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</si>
  <si>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</si>
  <si>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</si>
  <si>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</si>
  <si>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</si>
  <si>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</si>
  <si>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</si>
  <si>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</si>
  <si>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</si>
  <si>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</si>
  <si>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</si>
  <si>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</si>
  <si>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</si>
  <si>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</si>
  <si>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</si>
  <si>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</si>
  <si>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</si>
  <si>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</si>
  <si>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</si>
  <si>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</si>
  <si>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</si>
  <si>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</si>
  <si>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</si>
  <si>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</si>
  <si>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</si>
  <si>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</si>
  <si>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</si>
  <si>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</si>
  <si>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</si>
  <si>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</si>
  <si>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</si>
  <si>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</si>
  <si>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</si>
  <si>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</si>
  <si>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</si>
  <si>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</si>
  <si>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</si>
  <si>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</si>
  <si>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</si>
  <si>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</si>
  <si>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</si>
  <si>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</si>
  <si>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</si>
  <si>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</si>
  <si>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</si>
  <si>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</si>
  <si>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</si>
  <si>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</si>
  <si>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</si>
  <si>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</si>
  <si>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</si>
  <si>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</si>
  <si>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</si>
  <si>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</si>
  <si>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</si>
  <si>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</si>
  <si>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</si>
  <si>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</si>
  <si>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</si>
  <si>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</si>
  <si>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</si>
  <si>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</si>
  <si>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</si>
  <si>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</si>
  <si>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</si>
  <si>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</si>
  <si>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</si>
  <si>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</si>
  <si>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</si>
  <si>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</si>
  <si>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</si>
  <si>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</si>
  <si>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</si>
  <si>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</si>
  <si>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</si>
  <si>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</si>
  <si>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</si>
  <si>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</si>
  <si>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</si>
  <si>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</si>
  <si>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</si>
  <si>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</si>
  <si>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</si>
  <si>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</si>
  <si>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</si>
  <si>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</si>
  <si>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</si>
  <si>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</si>
  <si>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</si>
  <si>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</si>
  <si>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</si>
  <si>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</si>
  <si>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</si>
  <si>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</si>
  <si>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Constante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</si>
  <si>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</si>
  <si>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</si>
  <si>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</si>
  <si>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</si>
  <si>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</si>
  <si>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</si>
  <si>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</si>
  <si>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</si>
  <si>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</si>
  <si>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</si>
  <si>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</si>
  <si>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</si>
  <si>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</si>
  <si>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</si>
  <si>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</si>
  <si>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</si>
  <si>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</si>
  <si>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</si>
  <si>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</si>
  <si>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</si>
  <si>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</si>
  <si>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</si>
  <si>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</si>
  <si>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</si>
  <si>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</si>
  <si>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</si>
  <si>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</si>
  <si>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</si>
  <si>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</si>
  <si>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</si>
  <si>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</si>
  <si>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</si>
  <si>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</si>
  <si>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</si>
  <si>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O imóvel avaliando segue os padrões estruturais do modelo; portanto a existência de multicolinearidade não invalida o modelo (A.2.1.5.4 da NBR 14653-2:2011. Avaliação de bens. Parte 2: Imóveis urbanos.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</si>
  <si>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</si>
  <si>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</si>
  <si>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</si>
  <si>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</si>
  <si>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</si>
  <si>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</si>
  <si>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</si>
  <si>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</si>
  <si>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</si>
  <si>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</si>
  <si>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</si>
  <si>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Elementos da diagonal principal da matriz de projeção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</si>
  <si>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</si>
  <si>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</si>
  <si>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</si>
  <si>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</si>
  <si>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</si>
  <si>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</si>
  <si>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</si>
  <si>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</si>
  <si>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</si>
  <si>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</si>
  <si>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</si>
  <si>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</si>
  <si>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</si>
  <si>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</si>
  <si>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</si>
  <si>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</si>
  <si>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</si>
  <si>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</si>
  <si>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</si>
  <si>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</si>
  <si>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</si>
  <si>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</si>
  <si>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</si>
  <si>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</si>
  <si>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</si>
  <si>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</si>
  <si>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</si>
  <si>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</si>
  <si>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</si>
  <si>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</si>
  <si>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</si>
  <si>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</si>
  <si>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</si>
  <si>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</si>
  <si>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</si>
  <si>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</si>
  <si>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</si>
  <si>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</si>
  <si>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</si>
  <si>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</si>
  <si>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</si>
  <si>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</si>
  <si>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</si>
  <si>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</si>
  <si>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</si>
  <si>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</si>
  <si>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</si>
  <si>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</si>
  <si>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</si>
  <si>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</si>
  <si>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</si>
  <si>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</si>
  <si>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</si>
  <si>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</si>
  <si>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</si>
  <si>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</si>
  <si>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</si>
  <si>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</si>
  <si>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</si>
  <si>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</si>
  <si>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</si>
  <si>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</si>
  <si>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</si>
  <si>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</si>
  <si>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</si>
  <si>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</si>
  <si>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</si>
  <si>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</si>
  <si>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</si>
  <si>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</si>
  <si>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</si>
  <si>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</si>
  <si>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</si>
  <si>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</si>
  <si>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</si>
  <si>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</si>
  <si>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</si>
  <si>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</si>
  <si>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</si>
  <si>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</si>
  <si>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</si>
  <si>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</si>
  <si>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</si>
  <si>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</si>
  <si>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</si>
  <si>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</si>
  <si>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</si>
  <si>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</si>
  <si>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</si>
  <si>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</si>
  <si>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</si>
  <si>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</si>
  <si>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</si>
  <si>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</si>
  <si>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</si>
  <si>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</si>
  <si>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</si>
  <si>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</si>
  <si>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</si>
  <si>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</si>
  <si>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</si>
  <si>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</si>
  <si>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</si>
  <si>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</si>
  <si>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</si>
  <si>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</si>
  <si>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</si>
  <si>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</si>
  <si>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</si>
  <si>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</si>
  <si>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</si>
  <si>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</si>
  <si>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</si>
  <si>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</si>
  <si>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</si>
  <si>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</si>
  <si>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</si>
  <si>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</si>
  <si>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</si>
  <si>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</si>
  <si>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</si>
  <si>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</si>
  <si>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</si>
  <si>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</si>
  <si>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</si>
  <si>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</si>
  <si>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</si>
  <si>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</si>
  <si>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</si>
  <si>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</si>
  <si>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</si>
  <si>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</si>
  <si>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</si>
  <si>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</si>
  <si>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</si>
  <si>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</si>
  <si>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</si>
  <si>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</si>
  <si>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</si>
  <si>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</si>
  <si>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</si>
  <si>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</si>
  <si>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</si>
  <si>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</si>
  <si>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</si>
  <si>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</si>
  <si>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</si>
  <si>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</si>
  <si>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</si>
  <si>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</si>
  <si>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</si>
  <si>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</si>
  <si>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</si>
  <si>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</si>
  <si>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</si>
  <si>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</si>
  <si>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</si>
  <si>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</si>
  <si>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</si>
  <si>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</si>
  <si>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</si>
  <si>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</si>
  <si>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</si>
  <si>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</si>
  <si>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</si>
  <si>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</si>
  <si>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</si>
  <si>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</si>
  <si>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</si>
  <si>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</si>
  <si>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</si>
  <si>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</si>
  <si>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</si>
  <si>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</si>
  <si>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</si>
  <si>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</si>
  <si>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</si>
  <si>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Variáveis independentes incluídas no modelo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</si>
  <si>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</si>
  <si>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</si>
  <si>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</si>
  <si>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</si>
  <si>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</si>
  <si>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</si>
  <si>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</si>
  <si>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</si>
  <si>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</si>
  <si>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NASSER JÚNIOR, Radegas. Avaliação de bens: princípios básicos e aplicações. São Paulo: Editora Leud, 2019.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</si>
  <si>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</si>
  <si>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</si>
  <si>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</si>
  <si>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</si>
  <si>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</si>
  <si>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</si>
  <si>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</si>
  <si>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</si>
  <si>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</si>
  <si>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</si>
  <si>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</si>
  <si>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</si>
  <si>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</si>
  <si>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</si>
  <si>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Distância até o perímetro urbano mais próximo (em quilômetros)</t>
  </si>
  <si>
    <t>Avaliação (R$/hectare)</t>
  </si>
  <si>
    <t>Valor unitário (R$/hectare)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</si>
  <si>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</si>
  <si>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</si>
  <si>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</si>
  <si>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</si>
  <si>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</si>
  <si>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</si>
  <si>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</si>
  <si>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</si>
  <si>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</si>
  <si>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</si>
  <si>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</si>
  <si>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</si>
  <si>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</si>
  <si>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distrodovia</t>
  </si>
  <si>
    <t>disturbano</t>
  </si>
  <si>
    <t>rechidrico</t>
  </si>
  <si>
    <t>Explicação sobre o modelo adotado para se fazer a estimativa. A equação da regressão indica que, a cada alteração em uma unidade na variável independente:</t>
  </si>
  <si>
    <t>Existência de recursos hídricos disponíveis</t>
  </si>
  <si>
    <t>Distância até à rodovia com pavimentação asfáltica mais próxima (em quilômetros)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</si>
  <si>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</si>
  <si>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</si>
  <si>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</si>
  <si>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</si>
  <si>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</si>
  <si>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</si>
  <si>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</si>
  <si>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</si>
  <si>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</si>
  <si>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</si>
  <si>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</si>
  <si>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</si>
  <si>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Rede de energia elétrica</t>
  </si>
  <si>
    <t>redeeletrica</t>
  </si>
  <si>
    <r>
      <t>x</t>
    </r>
    <r>
      <rPr>
        <vertAlign val="subscript"/>
        <sz val="11"/>
        <rFont val="Aptos"/>
        <family val="2"/>
      </rPr>
      <t>4</t>
    </r>
  </si>
  <si>
    <t>redeletrica</t>
  </si>
  <si>
    <t>MATRIZ DE PROJEÇÃO</t>
  </si>
  <si>
    <t>ELEMENTOS DA DIAGONAL PRINCIPAL</t>
  </si>
  <si>
    <t>MAHALANOBIS</t>
  </si>
  <si>
    <t>COOK</t>
  </si>
  <si>
    <t>DIAGONAL</t>
  </si>
  <si>
    <t>VUNIT</t>
  </si>
  <si>
    <t>Em relação às variáveis dicotômicas, não se se admite nem extrapolação nem intrapolação. Item A.5, NBR 14653-2:2011. Avaliação de bens. Parte 2: Imóveis urbanos</t>
  </si>
  <si>
    <t>Ponto t calculado (em módulo)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</si>
</sst>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#,##0.000_ ;\-#,##0.000\ "/>
    <numFmt numFmtId="171" formatCode="#,##0.0000_ ;\-#,##0.0000\ "/>
    <numFmt numFmtId="172" formatCode="0.000000%"/>
    <numFmt numFmtId="173" formatCode="#,##0.000000000000_ ;\-#,##0.000000000000\ "/>
    <numFmt numFmtId="174" formatCode="#,##0.00000000_ ;\-#,##0.00000000\ "/>
  </numFmts>
  <fonts count="18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1"/>
      <color rgb="FFB9CFD9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  <font>
      <sz val="8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70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2" borderId="0" xfId="0" applyNumberFormat="1" applyFont="1" applyFill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1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1" fontId="2" fillId="0" borderId="2" xfId="0" applyNumberFormat="1" applyFont="1" applyBorder="1" applyAlignment="1" applyProtection="1">
      <alignment vertical="center"/>
      <protection hidden="1"/>
    </xf>
    <xf numFmtId="173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3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6" fontId="2" fillId="0" borderId="1" xfId="0" applyNumberFormat="1" applyFont="1" applyBorder="1" applyProtection="1">
      <protection hidden="1"/>
    </xf>
    <xf numFmtId="166" fontId="2" fillId="0" borderId="2" xfId="0" applyNumberFormat="1" applyFont="1" applyBorder="1" applyProtection="1">
      <protection hidden="1"/>
    </xf>
    <xf numFmtId="165" fontId="2" fillId="0" borderId="2" xfId="0" applyNumberFormat="1" applyFont="1" applyBorder="1" applyProtection="1">
      <protection locked="0"/>
    </xf>
    <xf numFmtId="166" fontId="2" fillId="0" borderId="1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72" fontId="2" fillId="0" borderId="2" xfId="1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3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vertical="center" wrapText="1"/>
      <protection locked="0"/>
    </xf>
    <xf numFmtId="165" fontId="3" fillId="3" borderId="2" xfId="0" applyNumberFormat="1" applyFont="1" applyFill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5" fontId="12" fillId="3" borderId="2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0" xfId="0" applyFont="1" applyFill="1" applyProtection="1"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71" fontId="2" fillId="0" borderId="1" xfId="0" applyNumberFormat="1" applyFont="1" applyBorder="1" applyAlignment="1" applyProtection="1">
      <alignment vertical="center"/>
      <protection locked="0"/>
    </xf>
    <xf numFmtId="165" fontId="2" fillId="5" borderId="1" xfId="0" applyNumberFormat="1" applyFont="1" applyFill="1" applyBorder="1" applyAlignment="1" applyProtection="1">
      <alignment vertical="center"/>
      <protection hidden="1"/>
    </xf>
    <xf numFmtId="165" fontId="2" fillId="0" borderId="5" xfId="0" applyNumberFormat="1" applyFont="1" applyBorder="1" applyAlignment="1" applyProtection="1">
      <alignment vertical="center"/>
      <protection hidden="1"/>
    </xf>
    <xf numFmtId="164" fontId="2" fillId="0" borderId="5" xfId="0" applyFont="1" applyBorder="1" applyAlignment="1" applyProtection="1">
      <alignment vertical="center"/>
      <protection hidden="1"/>
    </xf>
    <xf numFmtId="165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5" fontId="15" fillId="0" borderId="0" xfId="0" applyNumberFormat="1" applyFont="1" applyAlignment="1" applyProtection="1">
      <alignment horizontal="justify" vertical="center"/>
      <protection hidden="1"/>
    </xf>
    <xf numFmtId="164" fontId="15" fillId="0" borderId="0" xfId="0" applyFont="1" applyAlignment="1" applyProtection="1">
      <alignment horizontal="justify"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Protection="1"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65" fontId="14" fillId="0" borderId="0" xfId="0" applyNumberFormat="1" applyFont="1" applyAlignment="1" applyProtection="1">
      <alignment horizontal="left" indent="1"/>
      <protection hidden="1"/>
    </xf>
    <xf numFmtId="167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left" vertical="center" indent="1"/>
      <protection hidden="1"/>
    </xf>
    <xf numFmtId="165" fontId="14" fillId="0" borderId="0" xfId="0" applyNumberFormat="1" applyFont="1" applyAlignment="1" applyProtection="1">
      <alignment wrapText="1"/>
      <protection hidden="1"/>
    </xf>
    <xf numFmtId="166" fontId="14" fillId="0" borderId="0" xfId="0" applyNumberFormat="1" applyFont="1" applyAlignment="1" applyProtection="1">
      <alignment horizontal="center" wrapText="1"/>
      <protection hidden="1"/>
    </xf>
    <xf numFmtId="171" fontId="14" fillId="0" borderId="0" xfId="0" applyNumberFormat="1" applyFont="1" applyAlignment="1" applyProtection="1">
      <alignment wrapText="1"/>
      <protection hidden="1"/>
    </xf>
    <xf numFmtId="171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right"/>
      <protection hidden="1"/>
    </xf>
    <xf numFmtId="166" fontId="14" fillId="0" borderId="0" xfId="0" applyNumberFormat="1" applyFont="1" applyAlignment="1" applyProtection="1">
      <alignment horizontal="center"/>
      <protection hidden="1"/>
    </xf>
    <xf numFmtId="170" fontId="14" fillId="0" borderId="0" xfId="0" applyNumberFormat="1" applyFont="1" applyProtection="1">
      <protection hidden="1"/>
    </xf>
    <xf numFmtId="166" fontId="14" fillId="0" borderId="0" xfId="0" applyNumberFormat="1" applyFont="1" applyProtection="1">
      <protection hidden="1"/>
    </xf>
    <xf numFmtId="174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horizontal="right" vertical="center" wrapText="1"/>
      <protection hidden="1"/>
    </xf>
    <xf numFmtId="165" fontId="14" fillId="0" borderId="0" xfId="0" applyNumberFormat="1" applyFont="1" applyAlignment="1" applyProtection="1">
      <alignment horizontal="left" vertical="center" wrapText="1"/>
      <protection hidden="1"/>
    </xf>
    <xf numFmtId="165" fontId="14" fillId="0" borderId="0" xfId="1" applyNumberFormat="1" applyFont="1" applyFill="1" applyBorder="1" applyProtection="1"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14" fillId="0" borderId="0" xfId="1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65" fontId="2" fillId="6" borderId="0" xfId="0" applyNumberFormat="1" applyFont="1" applyFill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71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Protection="1"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14" fillId="0" borderId="0" xfId="0" applyNumberFormat="1" applyFont="1" applyProtection="1"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0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0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REGRESSÃO'!$F$302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REGRESSÃO'!$F$303:$F$322</c:f>
              <c:numCache>
                <c:formatCode>#,##0.000000000_ ;\-#,##0.000000000\ </c:formatCode>
                <c:ptCount val="20"/>
                <c:pt idx="0">
                  <c:v>-0.43525359674237968</c:v>
                </c:pt>
                <c:pt idx="1">
                  <c:v>0.35423888387891589</c:v>
                </c:pt>
                <c:pt idx="2">
                  <c:v>-0.18418016814928659</c:v>
                </c:pt>
                <c:pt idx="3">
                  <c:v>0.88514551486673743</c:v>
                </c:pt>
                <c:pt idx="4">
                  <c:v>-0.33811986462427934</c:v>
                </c:pt>
                <c:pt idx="5">
                  <c:v>1.7825884416855751</c:v>
                </c:pt>
                <c:pt idx="6">
                  <c:v>-0.44409919674219944</c:v>
                </c:pt>
                <c:pt idx="7">
                  <c:v>1.0527220036334999</c:v>
                </c:pt>
                <c:pt idx="8">
                  <c:v>-0.12024785814962646</c:v>
                </c:pt>
                <c:pt idx="9">
                  <c:v>-1.5467887515109366</c:v>
                </c:pt>
                <c:pt idx="10">
                  <c:v>-1.2354003418088602</c:v>
                </c:pt>
                <c:pt idx="11">
                  <c:v>1.0984644268098254</c:v>
                </c:pt>
                <c:pt idx="12">
                  <c:v>0.43933416917292223</c:v>
                </c:pt>
                <c:pt idx="13">
                  <c:v>-0.97500582773000488</c:v>
                </c:pt>
                <c:pt idx="14">
                  <c:v>-1.1078700604539002</c:v>
                </c:pt>
                <c:pt idx="15">
                  <c:v>0.82795577548399701</c:v>
                </c:pt>
                <c:pt idx="16">
                  <c:v>0.59436021750619406</c:v>
                </c:pt>
                <c:pt idx="17">
                  <c:v>-0.62865833488368972</c:v>
                </c:pt>
                <c:pt idx="18">
                  <c:v>0.3936563877088311</c:v>
                </c:pt>
                <c:pt idx="19">
                  <c:v>-0.41284181995552949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REGRESSÃO'!$D$302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REGRESSÃO'!$C$303:$C$322</c:f>
              <c:numCache>
                <c:formatCode>#,##0.00_ ;\-#,##0.00\ </c:formatCode>
                <c:ptCount val="20"/>
                <c:pt idx="0">
                  <c:v>291181.53524823091</c:v>
                </c:pt>
                <c:pt idx="1">
                  <c:v>299038.38651597715</c:v>
                </c:pt>
                <c:pt idx="2">
                  <c:v>130499.97372180771</c:v>
                </c:pt>
                <c:pt idx="3">
                  <c:v>127597.19245640707</c:v>
                </c:pt>
                <c:pt idx="4">
                  <c:v>330917.85694861726</c:v>
                </c:pt>
                <c:pt idx="5">
                  <c:v>135161.00247601827</c:v>
                </c:pt>
                <c:pt idx="6">
                  <c:v>121205.54742933581</c:v>
                </c:pt>
                <c:pt idx="7">
                  <c:v>57142.290923749788</c:v>
                </c:pt>
                <c:pt idx="8">
                  <c:v>120326.42368493085</c:v>
                </c:pt>
                <c:pt idx="9">
                  <c:v>324198.89794169576</c:v>
                </c:pt>
                <c:pt idx="10">
                  <c:v>73353.605944783587</c:v>
                </c:pt>
                <c:pt idx="11">
                  <c:v>287018.11897956178</c:v>
                </c:pt>
                <c:pt idx="12">
                  <c:v>278807.38766890124</c:v>
                </c:pt>
                <c:pt idx="13">
                  <c:v>292646.74148890586</c:v>
                </c:pt>
                <c:pt idx="14">
                  <c:v>83007.413463514153</c:v>
                </c:pt>
                <c:pt idx="15">
                  <c:v>277752.43917561532</c:v>
                </c:pt>
                <c:pt idx="16">
                  <c:v>338386.55544173386</c:v>
                </c:pt>
                <c:pt idx="17">
                  <c:v>111706.54989945752</c:v>
                </c:pt>
                <c:pt idx="18">
                  <c:v>258931.38413731585</c:v>
                </c:pt>
                <c:pt idx="19">
                  <c:v>291120.69645345164</c:v>
                </c:pt>
              </c:numCache>
            </c:numRef>
          </c:xVal>
          <c:yVal>
            <c:numRef>
              <c:f>'RESULTADOS DA REGRESSÃO'!$D$303:$D$322</c:f>
              <c:numCache>
                <c:formatCode>#,##0.00_ ;\-#,##0.00\ </c:formatCode>
                <c:ptCount val="20"/>
                <c:pt idx="0">
                  <c:v>-1181.5352482309099</c:v>
                </c:pt>
                <c:pt idx="1">
                  <c:v>961.61348402284784</c:v>
                </c:pt>
                <c:pt idx="2">
                  <c:v>-499.97372180770617</c:v>
                </c:pt>
                <c:pt idx="3">
                  <c:v>2402.807543592935</c:v>
                </c:pt>
                <c:pt idx="4">
                  <c:v>-917.8569486172637</c:v>
                </c:pt>
                <c:pt idx="5">
                  <c:v>4838.9975239817286</c:v>
                </c:pt>
                <c:pt idx="6">
                  <c:v>-1205.5474293358129</c:v>
                </c:pt>
                <c:pt idx="7">
                  <c:v>2857.7090762502121</c:v>
                </c:pt>
                <c:pt idx="8">
                  <c:v>-326.42368493085087</c:v>
                </c:pt>
                <c:pt idx="9">
                  <c:v>-4198.8979416957591</c:v>
                </c:pt>
                <c:pt idx="10">
                  <c:v>-3353.6059447835869</c:v>
                </c:pt>
                <c:pt idx="11">
                  <c:v>2981.8810204382171</c:v>
                </c:pt>
                <c:pt idx="12">
                  <c:v>1192.6123310987605</c:v>
                </c:pt>
                <c:pt idx="13">
                  <c:v>-2646.7414889058564</c:v>
                </c:pt>
                <c:pt idx="14">
                  <c:v>-3007.4134635141527</c:v>
                </c:pt>
                <c:pt idx="15">
                  <c:v>2247.56082438468</c:v>
                </c:pt>
                <c:pt idx="16">
                  <c:v>1613.4445582661428</c:v>
                </c:pt>
                <c:pt idx="17">
                  <c:v>-1706.5498994575173</c:v>
                </c:pt>
                <c:pt idx="18">
                  <c:v>1068.6158626841498</c:v>
                </c:pt>
                <c:pt idx="19">
                  <c:v>-1120.6964534516446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0D-40D0-95EC-09E1843CC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350000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50000"/>
      </c:valAx>
      <c:valAx>
        <c:axId val="1959149759"/>
        <c:scaling>
          <c:orientation val="minMax"/>
          <c:max val="8000"/>
          <c:min val="-8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'RESULTADOS DA REGRESSÃO'!$O$692:$T$692</c:f>
          <c:strCache>
            <c:ptCount val="6"/>
            <c:pt idx="0">
              <c:v>Nível máximo de significância para a rejeição da hipótese nula do coeficiente regressor: distrodovia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REGRESSÃO'!$T$705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REGRESSÃO'!$T$706:$T$2706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1.485750275281014E-3</c:v>
                </c:pt>
                <c:pt idx="742">
                  <c:v>1.4919080639483602E-3</c:v>
                </c:pt>
                <c:pt idx="743">
                  <c:v>1.498067404701188E-3</c:v>
                </c:pt>
                <c:pt idx="744">
                  <c:v>1.5042281064430948E-3</c:v>
                </c:pt>
                <c:pt idx="745">
                  <c:v>1.5103899772248141E-3</c:v>
                </c:pt>
                <c:pt idx="746">
                  <c:v>1.516552824253017E-3</c:v>
                </c:pt>
                <c:pt idx="747">
                  <c:v>1.5227164538992193E-3</c:v>
                </c:pt>
                <c:pt idx="748">
                  <c:v>1.5288806717087915E-3</c:v>
                </c:pt>
                <c:pt idx="749">
                  <c:v>1.5350452824100702E-3</c:v>
                </c:pt>
                <c:pt idx="750">
                  <c:v>1.5412100899235739E-3</c:v>
                </c:pt>
                <c:pt idx="751">
                  <c:v>1.5473748973713201E-3</c:v>
                </c:pt>
                <c:pt idx="752">
                  <c:v>1.553539507086242E-3</c:v>
                </c:pt>
                <c:pt idx="753">
                  <c:v>1.5597037206217116E-3</c:v>
                </c:pt>
                <c:pt idx="754">
                  <c:v>1.5658673387611566E-3</c:v>
                </c:pt>
                <c:pt idx="755">
                  <c:v>1.5720301615277821E-3</c:v>
                </c:pt>
                <c:pt idx="756">
                  <c:v>1.578191988194389E-3</c:v>
                </c:pt>
                <c:pt idx="757">
                  <c:v>1.5843526172932929E-3</c:v>
                </c:pt>
                <c:pt idx="758">
                  <c:v>1.590511846626341E-3</c:v>
                </c:pt>
                <c:pt idx="759">
                  <c:v>1.596669473275024E-3</c:v>
                </c:pt>
                <c:pt idx="760">
                  <c:v>1.6028252936106911E-3</c:v>
                </c:pt>
                <c:pt idx="761">
                  <c:v>1.6089791033048564E-3</c:v>
                </c:pt>
                <c:pt idx="762">
                  <c:v>1.6151306973396025E-3</c:v>
                </c:pt>
                <c:pt idx="763">
                  <c:v>1.6212798700180793E-3</c:v>
                </c:pt>
                <c:pt idx="764">
                  <c:v>1.6274264149750992E-3</c:v>
                </c:pt>
                <c:pt idx="765">
                  <c:v>1.6335701251878254E-3</c:v>
                </c:pt>
                <c:pt idx="766">
                  <c:v>1.6397107929865494E-3</c:v>
                </c:pt>
                <c:pt idx="767">
                  <c:v>1.6458482100655686E-3</c:v>
                </c:pt>
                <c:pt idx="768">
                  <c:v>1.6519821674941516E-3</c:v>
                </c:pt>
                <c:pt idx="769">
                  <c:v>1.6581124557275935E-3</c:v>
                </c:pt>
                <c:pt idx="770">
                  <c:v>1.664238864618363E-3</c:v>
                </c:pt>
                <c:pt idx="771">
                  <c:v>1.6703611834273432E-3</c:v>
                </c:pt>
                <c:pt idx="772">
                  <c:v>1.6764792008351534E-3</c:v>
                </c:pt>
                <c:pt idx="773">
                  <c:v>1.682592704953567E-3</c:v>
                </c:pt>
                <c:pt idx="774">
                  <c:v>1.6887014833370105E-3</c:v>
                </c:pt>
                <c:pt idx="775">
                  <c:v>1.6948053229941555E-3</c:v>
                </c:pt>
                <c:pt idx="776">
                  <c:v>1.700904010399591E-3</c:v>
                </c:pt>
                <c:pt idx="777">
                  <c:v>1.7069973315055834E-3</c:v>
                </c:pt>
                <c:pt idx="778">
                  <c:v>1.7130850717539208E-3</c:v>
                </c:pt>
                <c:pt idx="779">
                  <c:v>1.7191670160878424E-3</c:v>
                </c:pt>
                <c:pt idx="780">
                  <c:v>1.7252429489640433E-3</c:v>
                </c:pt>
                <c:pt idx="781">
                  <c:v>1.7313126543647714E-3</c:v>
                </c:pt>
                <c:pt idx="782">
                  <c:v>1.7373759158099986E-3</c:v>
                </c:pt>
                <c:pt idx="783">
                  <c:v>1.743432516369671E-3</c:v>
                </c:pt>
                <c:pt idx="784">
                  <c:v>1.7494822386760435E-3</c:v>
                </c:pt>
                <c:pt idx="785">
                  <c:v>1.7555248649360894E-3</c:v>
                </c:pt>
                <c:pt idx="786">
                  <c:v>1.7615601769439848E-3</c:v>
                </c:pt>
                <c:pt idx="787">
                  <c:v>1.7675879560936727E-3</c:v>
                </c:pt>
                <c:pt idx="788">
                  <c:v>1.7736079833915056E-3</c:v>
                </c:pt>
                <c:pt idx="789">
                  <c:v>1.7796200394689535E-3</c:v>
                </c:pt>
                <c:pt idx="790">
                  <c:v>1.7856239045953935E-3</c:v>
                </c:pt>
                <c:pt idx="791">
                  <c:v>1.7916193586909668E-3</c:v>
                </c:pt>
                <c:pt idx="792">
                  <c:v>1.7976061813395111E-3</c:v>
                </c:pt>
                <c:pt idx="793">
                  <c:v>1.8035841518015618E-3</c:v>
                </c:pt>
                <c:pt idx="794">
                  <c:v>1.8095530490274184E-3</c:v>
                </c:pt>
                <c:pt idx="795">
                  <c:v>1.8155126516702887E-3</c:v>
                </c:pt>
                <c:pt idx="796">
                  <c:v>1.8214627380994919E-3</c:v>
                </c:pt>
                <c:pt idx="797">
                  <c:v>1.8274030864137327E-3</c:v>
                </c:pt>
                <c:pt idx="798">
                  <c:v>1.8333334744544364E-3</c:v>
                </c:pt>
                <c:pt idx="799">
                  <c:v>1.8392536798191549E-3</c:v>
                </c:pt>
                <c:pt idx="800">
                  <c:v>1.845163479875029E-3</c:v>
                </c:pt>
                <c:pt idx="801">
                  <c:v>1.8510626517723176E-3</c:v>
                </c:pt>
                <c:pt idx="802">
                  <c:v>1.8569509724579839E-3</c:v>
                </c:pt>
                <c:pt idx="803">
                  <c:v>1.8628282186893448E-3</c:v>
                </c:pt>
                <c:pt idx="804">
                  <c:v>1.8686941670477786E-3</c:v>
                </c:pt>
                <c:pt idx="805">
                  <c:v>1.8745485939524868E-3</c:v>
                </c:pt>
                <c:pt idx="806">
                  <c:v>1.8803912756743177E-3</c:v>
                </c:pt>
                <c:pt idx="807">
                  <c:v>1.8862219883496408E-3</c:v>
                </c:pt>
                <c:pt idx="808">
                  <c:v>1.8920405079942777E-3</c:v>
                </c:pt>
                <c:pt idx="809">
                  <c:v>1.8978466105174846E-3</c:v>
                </c:pt>
                <c:pt idx="810">
                  <c:v>1.9036400717359883E-3</c:v>
                </c:pt>
                <c:pt idx="811">
                  <c:v>1.9094206673880712E-3</c:v>
                </c:pt>
                <c:pt idx="812">
                  <c:v>1.9151881731477075E-3</c:v>
                </c:pt>
                <c:pt idx="813">
                  <c:v>1.9209423646387442E-3</c:v>
                </c:pt>
                <c:pt idx="814">
                  <c:v>1.9266830174491328E-3</c:v>
                </c:pt>
                <c:pt idx="815">
                  <c:v>1.9324099071452061E-3</c:v>
                </c:pt>
                <c:pt idx="816">
                  <c:v>1.9381228092859948E-3</c:v>
                </c:pt>
                <c:pt idx="817">
                  <c:v>1.9438214994375968E-3</c:v>
                </c:pt>
                <c:pt idx="818">
                  <c:v>1.9495057531875794E-3</c:v>
                </c:pt>
                <c:pt idx="819">
                  <c:v>1.9551753461594231E-3</c:v>
                </c:pt>
                <c:pt idx="820">
                  <c:v>1.9608300540270148E-3</c:v>
                </c:pt>
                <c:pt idx="821">
                  <c:v>1.9664696525291655E-3</c:v>
                </c:pt>
                <c:pt idx="822">
                  <c:v>1.972093917484174E-3</c:v>
                </c:pt>
                <c:pt idx="823">
                  <c:v>1.9777026248044252E-3</c:v>
                </c:pt>
                <c:pt idx="824">
                  <c:v>1.9832955505110174E-3</c:v>
                </c:pt>
                <c:pt idx="825">
                  <c:v>1.9888724707484277E-3</c:v>
                </c:pt>
                <c:pt idx="826">
                  <c:v>1.9944331617992102E-3</c:v>
                </c:pt>
                <c:pt idx="827">
                  <c:v>1.9999774000987185E-3</c:v>
                </c:pt>
                <c:pt idx="828">
                  <c:v>2.0055049622498635E-3</c:v>
                </c:pt>
                <c:pt idx="829">
                  <c:v>2.0110156250378948E-3</c:v>
                </c:pt>
                <c:pt idx="830">
                  <c:v>2.0165091654452106E-3</c:v>
                </c:pt>
                <c:pt idx="831">
                  <c:v>2.0219853606661922E-3</c:v>
                </c:pt>
                <c:pt idx="832">
                  <c:v>2.027443988122061E-3</c:v>
                </c:pt>
                <c:pt idx="833">
                  <c:v>2.0328848254757615E-3</c:v>
                </c:pt>
                <c:pt idx="834">
                  <c:v>2.0383076506468546E-3</c:v>
                </c:pt>
                <c:pt idx="835">
                  <c:v>2.0437122418264504E-3</c:v>
                </c:pt>
                <c:pt idx="836">
                  <c:v>2.0490983774921366E-3</c:v>
                </c:pt>
                <c:pt idx="837">
                  <c:v>2.0544658364229401E-3</c:v>
                </c:pt>
                <c:pt idx="838">
                  <c:v>2.059814397714296E-3</c:v>
                </c:pt>
                <c:pt idx="839">
                  <c:v>2.0651438407930322E-3</c:v>
                </c:pt>
                <c:pt idx="840">
                  <c:v>2.0704539454323668E-3</c:v>
                </c:pt>
                <c:pt idx="841">
                  <c:v>2.0757444917669202E-3</c:v>
                </c:pt>
                <c:pt idx="842">
                  <c:v>2.0810152603077284E-3</c:v>
                </c:pt>
                <c:pt idx="843">
                  <c:v>2.0862660319572743E-3</c:v>
                </c:pt>
                <c:pt idx="844">
                  <c:v>2.0914965880245188E-3</c:v>
                </c:pt>
                <c:pt idx="845">
                  <c:v>2.0967067102399431E-3</c:v>
                </c:pt>
                <c:pt idx="846">
                  <c:v>2.1018961807705875E-3</c:v>
                </c:pt>
                <c:pt idx="847">
                  <c:v>2.1070647822351036E-3</c:v>
                </c:pt>
                <c:pt idx="848">
                  <c:v>2.1122122977187937E-3</c:v>
                </c:pt>
                <c:pt idx="849">
                  <c:v>2.1173385107886651E-3</c:v>
                </c:pt>
                <c:pt idx="850">
                  <c:v>2.1224432055084713E-3</c:v>
                </c:pt>
                <c:pt idx="851">
                  <c:v>2.1275261664537551E-3</c:v>
                </c:pt>
                <c:pt idx="852">
                  <c:v>2.1325871787268866E-3</c:v>
                </c:pt>
                <c:pt idx="853">
                  <c:v>2.1376260279720939E-3</c:v>
                </c:pt>
                <c:pt idx="854">
                  <c:v>2.1426425003904861E-3</c:v>
                </c:pt>
                <c:pt idx="855">
                  <c:v>2.1476363827550712E-3</c:v>
                </c:pt>
                <c:pt idx="856">
                  <c:v>2.1526074624257556E-3</c:v>
                </c:pt>
                <c:pt idx="857">
                  <c:v>2.1575555273643434E-3</c:v>
                </c:pt>
                <c:pt idx="858">
                  <c:v>2.1624803661495092E-3</c:v>
                </c:pt>
                <c:pt idx="859">
                  <c:v>2.167381767991766E-3</c:v>
                </c:pt>
                <c:pt idx="860">
                  <c:v>2.172259522748412E-3</c:v>
                </c:pt>
                <c:pt idx="861">
                  <c:v>2.1771134209384621E-3</c:v>
                </c:pt>
                <c:pt idx="862">
                  <c:v>2.1819432537575545E-3</c:v>
                </c:pt>
                <c:pt idx="863">
                  <c:v>2.1867488130928475E-3</c:v>
                </c:pt>
                <c:pt idx="864">
                  <c:v>2.1915298915378832E-3</c:v>
                </c:pt>
                <c:pt idx="865">
                  <c:v>2.1962862824074312E-3</c:v>
                </c:pt>
                <c:pt idx="866">
                  <c:v>2.2010177797523109E-3</c:v>
                </c:pt>
                <c:pt idx="867">
                  <c:v>2.2057241783741792E-3</c:v>
                </c:pt>
                <c:pt idx="868">
                  <c:v>2.2104052738403011E-3</c:v>
                </c:pt>
                <c:pt idx="869">
                  <c:v>2.215060862498276E-3</c:v>
                </c:pt>
                <c:pt idx="870">
                  <c:v>2.2196907414907497E-3</c:v>
                </c:pt>
                <c:pt idx="871">
                  <c:v>2.2242947087700803E-3</c:v>
                </c:pt>
                <c:pt idx="872">
                  <c:v>2.2288725631129753E-3</c:v>
                </c:pt>
                <c:pt idx="873">
                  <c:v>2.2334241041350937E-3</c:v>
                </c:pt>
                <c:pt idx="874">
                  <c:v>2.2379491323056117E-3</c:v>
                </c:pt>
                <c:pt idx="875">
                  <c:v>2.2424474489617465E-3</c:v>
                </c:pt>
                <c:pt idx="876">
                  <c:v>2.2469188563232411E-3</c:v>
                </c:pt>
                <c:pt idx="877">
                  <c:v>2.2513631575068129E-3</c:v>
                </c:pt>
                <c:pt idx="878">
                  <c:v>2.2557801565405507E-3</c:v>
                </c:pt>
                <c:pt idx="879">
                  <c:v>2.2601696583782744E-3</c:v>
                </c:pt>
                <c:pt idx="880">
                  <c:v>2.2645314689138467E-3</c:v>
                </c:pt>
                <c:pt idx="881">
                  <c:v>2.2688653949954336E-3</c:v>
                </c:pt>
                <c:pt idx="882">
                  <c:v>2.2731712444397233E-3</c:v>
                </c:pt>
                <c:pt idx="883">
                  <c:v>2.2774488260460897E-3</c:v>
                </c:pt>
                <c:pt idx="884">
                  <c:v>2.2816979496107052E-3</c:v>
                </c:pt>
                <c:pt idx="885">
                  <c:v>2.2859184259406006E-3</c:v>
                </c:pt>
                <c:pt idx="886">
                  <c:v>2.2901100668676726E-3</c:v>
                </c:pt>
                <c:pt idx="887">
                  <c:v>2.2942726852626305E-3</c:v>
                </c:pt>
                <c:pt idx="888">
                  <c:v>2.2984060950488904E-3</c:v>
                </c:pt>
                <c:pt idx="889">
                  <c:v>2.302510111216407E-3</c:v>
                </c:pt>
                <c:pt idx="890">
                  <c:v>2.3065845498354454E-3</c:v>
                </c:pt>
                <c:pt idx="891">
                  <c:v>2.3106292280702942E-3</c:v>
                </c:pt>
                <c:pt idx="892">
                  <c:v>2.3146439641929125E-3</c:v>
                </c:pt>
                <c:pt idx="893">
                  <c:v>2.3186285775965111E-3</c:v>
                </c:pt>
                <c:pt idx="894">
                  <c:v>2.3225828888090725E-3</c:v>
                </c:pt>
                <c:pt idx="895">
                  <c:v>2.3265067195067956E-3</c:v>
                </c:pt>
                <c:pt idx="896">
                  <c:v>2.330399892527482E-3</c:v>
                </c:pt>
                <c:pt idx="897">
                  <c:v>2.3342622318838417E-3</c:v>
                </c:pt>
                <c:pt idx="898">
                  <c:v>2.3380935627767344E-3</c:v>
                </c:pt>
                <c:pt idx="899">
                  <c:v>2.3418937116083333E-3</c:v>
                </c:pt>
                <c:pt idx="900">
                  <c:v>2.3456625059952167E-3</c:v>
                </c:pt>
                <c:pt idx="901">
                  <c:v>2.3493997747813839E-3</c:v>
                </c:pt>
                <c:pt idx="902">
                  <c:v>2.3531053480511915E-3</c:v>
                </c:pt>
                <c:pt idx="903">
                  <c:v>2.356779057142214E-3</c:v>
                </c:pt>
                <c:pt idx="904">
                  <c:v>2.3604207346580243E-3</c:v>
                </c:pt>
                <c:pt idx="905">
                  <c:v>2.3640302144808866E-3</c:v>
                </c:pt>
                <c:pt idx="906">
                  <c:v>2.3676073317843794E-3</c:v>
                </c:pt>
                <c:pt idx="907">
                  <c:v>2.3711519230459211E-3</c:v>
                </c:pt>
                <c:pt idx="908">
                  <c:v>2.3746638260592197E-3</c:v>
                </c:pt>
                <c:pt idx="909">
                  <c:v>2.3781428799466292E-3</c:v>
                </c:pt>
                <c:pt idx="910">
                  <c:v>2.381588925171423E-3</c:v>
                </c:pt>
                <c:pt idx="911">
                  <c:v>2.3850018035499769E-3</c:v>
                </c:pt>
                <c:pt idx="912">
                  <c:v>2.388381358263858E-3</c:v>
                </c:pt>
                <c:pt idx="913">
                  <c:v>2.3917274338718275E-3</c:v>
                </c:pt>
                <c:pt idx="914">
                  <c:v>2.3950398763217446E-3</c:v>
                </c:pt>
                <c:pt idx="915">
                  <c:v>2.3983185329623817E-3</c:v>
                </c:pt>
                <c:pt idx="916">
                  <c:v>2.4015632525551389E-3</c:v>
                </c:pt>
                <c:pt idx="917">
                  <c:v>2.4047738852856627E-3</c:v>
                </c:pt>
                <c:pt idx="918">
                  <c:v>2.4079502827753707E-3</c:v>
                </c:pt>
                <c:pt idx="919">
                  <c:v>2.4110922980928686E-3</c:v>
                </c:pt>
                <c:pt idx="920">
                  <c:v>2.4141997857652776E-3</c:v>
                </c:pt>
                <c:pt idx="921">
                  <c:v>2.4172726017894488E-3</c:v>
                </c:pt>
                <c:pt idx="922">
                  <c:v>2.4203106036430806E-3</c:v>
                </c:pt>
                <c:pt idx="923">
                  <c:v>2.423313650295732E-3</c:v>
                </c:pt>
                <c:pt idx="924">
                  <c:v>2.4262816022197287E-3</c:v>
                </c:pt>
                <c:pt idx="925">
                  <c:v>2.4292143214009613E-3</c:v>
                </c:pt>
                <c:pt idx="926">
                  <c:v>2.432111671349579E-3</c:v>
                </c:pt>
                <c:pt idx="927">
                  <c:v>2.4349735171105714E-3</c:v>
                </c:pt>
                <c:pt idx="928">
                  <c:v>2.4377997252742422E-3</c:v>
                </c:pt>
                <c:pt idx="929">
                  <c:v>2.4405901639865707E-3</c:v>
                </c:pt>
                <c:pt idx="930">
                  <c:v>2.4433447029594589E-3</c:v>
                </c:pt>
                <c:pt idx="931">
                  <c:v>2.4460632134808698E-3</c:v>
                </c:pt>
                <c:pt idx="932">
                  <c:v>2.4487455684248471E-3</c:v>
                </c:pt>
                <c:pt idx="933">
                  <c:v>2.4513916422614192E-3</c:v>
                </c:pt>
                <c:pt idx="934">
                  <c:v>2.4540013110663905E-3</c:v>
                </c:pt>
                <c:pt idx="935">
                  <c:v>2.4565744525310075E-3</c:v>
                </c:pt>
                <c:pt idx="936">
                  <c:v>2.459110945971516E-3</c:v>
                </c:pt>
                <c:pt idx="937">
                  <c:v>2.4616106723385875E-3</c:v>
                </c:pt>
                <c:pt idx="938">
                  <c:v>2.4640735142266337E-3</c:v>
                </c:pt>
                <c:pt idx="939">
                  <c:v>2.4664993558829911E-3</c:v>
                </c:pt>
                <c:pt idx="940">
                  <c:v>2.4688880832169908E-3</c:v>
                </c:pt>
                <c:pt idx="941">
                  <c:v>2.4712395838088971E-3</c:v>
                </c:pt>
                <c:pt idx="942">
                  <c:v>2.4735537469187255E-3</c:v>
                </c:pt>
                <c:pt idx="943">
                  <c:v>2.4758304634949313E-3</c:v>
                </c:pt>
                <c:pt idx="944">
                  <c:v>2.478069626182976E-3</c:v>
                </c:pt>
                <c:pt idx="945">
                  <c:v>2.4802711293337599E-3</c:v>
                </c:pt>
                <c:pt idx="946">
                  <c:v>2.4824348690119331E-3</c:v>
                </c:pt>
                <c:pt idx="947">
                  <c:v>2.4845607430040669E-3</c:v>
                </c:pt>
                <c:pt idx="948">
                  <c:v>2.4866486508267069E-3</c:v>
                </c:pt>
                <c:pt idx="949">
                  <c:v>2.4886984937342832E-3</c:v>
                </c:pt>
                <c:pt idx="950">
                  <c:v>2.490710174726895E-3</c:v>
                </c:pt>
                <c:pt idx="951">
                  <c:v>2.4926835985579613E-3</c:v>
                </c:pt>
                <c:pt idx="952">
                  <c:v>2.4946186717417331E-3</c:v>
                </c:pt>
                <c:pt idx="953">
                  <c:v>2.4965153025606765E-3</c:v>
                </c:pt>
                <c:pt idx="954">
                  <c:v>2.4983734010727175E-3</c:v>
                </c:pt>
                <c:pt idx="955">
                  <c:v>2.5001928791183493E-3</c:v>
                </c:pt>
                <c:pt idx="956">
                  <c:v>2.5019736503276032E-3</c:v>
                </c:pt>
                <c:pt idx="957">
                  <c:v>2.5037156301268809E-3</c:v>
                </c:pt>
                <c:pt idx="958">
                  <c:v>2.5054187357456512E-3</c:v>
                </c:pt>
                <c:pt idx="959">
                  <c:v>2.5070828862230016E-3</c:v>
                </c:pt>
                <c:pt idx="960">
                  <c:v>2.5087080024140543E-3</c:v>
                </c:pt>
                <c:pt idx="961">
                  <c:v>2.5102940069962371E-3</c:v>
                </c:pt>
                <c:pt idx="962">
                  <c:v>2.5118408244754181E-3</c:v>
                </c:pt>
                <c:pt idx="963">
                  <c:v>2.5133483811918913E-3</c:v>
                </c:pt>
                <c:pt idx="964">
                  <c:v>2.5148166053262258E-3</c:v>
                </c:pt>
                <c:pt idx="965">
                  <c:v>2.5162454269049657E-3</c:v>
                </c:pt>
                <c:pt idx="966">
                  <c:v>2.517634777806187E-3</c:v>
                </c:pt>
                <c:pt idx="967">
                  <c:v>2.5189845917649159E-3</c:v>
                </c:pt>
                <c:pt idx="968">
                  <c:v>2.5202948043783896E-3</c:v>
                </c:pt>
                <c:pt idx="969">
                  <c:v>2.5215653531111821E-3</c:v>
                </c:pt>
                <c:pt idx="970">
                  <c:v>2.5227961773001762E-3</c:v>
                </c:pt>
                <c:pt idx="971">
                  <c:v>2.5239872181593926E-3</c:v>
                </c:pt>
                <c:pt idx="972">
                  <c:v>2.5251384187846677E-3</c:v>
                </c:pt>
                <c:pt idx="973">
                  <c:v>2.5262497241581865E-3</c:v>
                </c:pt>
                <c:pt idx="974">
                  <c:v>2.5273210811528617E-3</c:v>
                </c:pt>
                <c:pt idx="975">
                  <c:v>2.5283524385365714E-3</c:v>
                </c:pt>
                <c:pt idx="976">
                  <c:v>2.5293437469762377E-3</c:v>
                </c:pt>
                <c:pt idx="977">
                  <c:v>2.5302949590417629E-3</c:v>
                </c:pt>
                <c:pt idx="978">
                  <c:v>2.5312060292098084E-3</c:v>
                </c:pt>
                <c:pt idx="979">
                  <c:v>2.5320769138674295E-3</c:v>
                </c:pt>
                <c:pt idx="980">
                  <c:v>2.5329075713155526E-3</c:v>
                </c:pt>
                <c:pt idx="981">
                  <c:v>2.533697961772303E-3</c:v>
                </c:pt>
                <c:pt idx="982">
                  <c:v>2.5344480473761801E-3</c:v>
                </c:pt>
                <c:pt idx="983">
                  <c:v>2.5351577921890818E-3</c:v>
                </c:pt>
                <c:pt idx="984">
                  <c:v>2.5358271621991734E-3</c:v>
                </c:pt>
                <c:pt idx="985">
                  <c:v>2.5364561253236025E-3</c:v>
                </c:pt>
                <c:pt idx="986">
                  <c:v>2.5370446514110644E-3</c:v>
                </c:pt>
                <c:pt idx="987">
                  <c:v>2.537592712244208E-3</c:v>
                </c:pt>
                <c:pt idx="988">
                  <c:v>2.5381002815418946E-3</c:v>
                </c:pt>
                <c:pt idx="989">
                  <c:v>2.5385673349612955E-3</c:v>
                </c:pt>
                <c:pt idx="990">
                  <c:v>2.5389938500998371E-3</c:v>
                </c:pt>
                <c:pt idx="991">
                  <c:v>2.539379806496996E-3</c:v>
                </c:pt>
                <c:pt idx="992">
                  <c:v>2.5397251856359286E-3</c:v>
                </c:pt>
                <c:pt idx="993">
                  <c:v>2.5400299709449578E-3</c:v>
                </c:pt>
                <c:pt idx="994">
                  <c:v>2.540294147798894E-3</c:v>
                </c:pt>
                <c:pt idx="995">
                  <c:v>2.5405177035202078E-3</c:v>
                </c:pt>
                <c:pt idx="996">
                  <c:v>2.5407006273800411E-3</c:v>
                </c:pt>
                <c:pt idx="997">
                  <c:v>2.5408429105990673E-3</c:v>
                </c:pt>
                <c:pt idx="998">
                  <c:v>2.5409445463481927E-3</c:v>
                </c:pt>
                <c:pt idx="999">
                  <c:v>2.5410055297491034E-3</c:v>
                </c:pt>
                <c:pt idx="1000">
                  <c:v>2.5410258578746534E-3</c:v>
                </c:pt>
                <c:pt idx="1001">
                  <c:v>2.5410055297491034E-3</c:v>
                </c:pt>
                <c:pt idx="1002">
                  <c:v>2.5409445463481927E-3</c:v>
                </c:pt>
                <c:pt idx="1003">
                  <c:v>2.5408429105990673E-3</c:v>
                </c:pt>
                <c:pt idx="1004">
                  <c:v>2.5407006273800411E-3</c:v>
                </c:pt>
                <c:pt idx="1005">
                  <c:v>2.5405177035202078E-3</c:v>
                </c:pt>
                <c:pt idx="1006">
                  <c:v>2.540294147798894E-3</c:v>
                </c:pt>
                <c:pt idx="1007">
                  <c:v>2.5400299709449578E-3</c:v>
                </c:pt>
                <c:pt idx="1008">
                  <c:v>2.5397251856359281E-3</c:v>
                </c:pt>
                <c:pt idx="1009">
                  <c:v>2.539379806496996E-3</c:v>
                </c:pt>
                <c:pt idx="1010">
                  <c:v>2.5389938500998371E-3</c:v>
                </c:pt>
                <c:pt idx="1011">
                  <c:v>2.5385673349612955E-3</c:v>
                </c:pt>
                <c:pt idx="1012">
                  <c:v>2.5381002815418946E-3</c:v>
                </c:pt>
                <c:pt idx="1013">
                  <c:v>2.537592712244208E-3</c:v>
                </c:pt>
                <c:pt idx="1014">
                  <c:v>2.5370446514110644E-3</c:v>
                </c:pt>
                <c:pt idx="1015">
                  <c:v>2.5364561253236025E-3</c:v>
                </c:pt>
                <c:pt idx="1016">
                  <c:v>2.5358271621991734E-3</c:v>
                </c:pt>
                <c:pt idx="1017">
                  <c:v>2.5351577921890818E-3</c:v>
                </c:pt>
                <c:pt idx="1018">
                  <c:v>2.5344480473761797E-3</c:v>
                </c:pt>
                <c:pt idx="1019">
                  <c:v>2.5336979617723025E-3</c:v>
                </c:pt>
                <c:pt idx="1020">
                  <c:v>2.5329075713155522E-3</c:v>
                </c:pt>
                <c:pt idx="1021">
                  <c:v>2.5320769138674291E-3</c:v>
                </c:pt>
                <c:pt idx="1022">
                  <c:v>2.5312060292098084E-3</c:v>
                </c:pt>
                <c:pt idx="1023">
                  <c:v>2.5302949590417629E-3</c:v>
                </c:pt>
                <c:pt idx="1024">
                  <c:v>2.5293437469762377E-3</c:v>
                </c:pt>
                <c:pt idx="1025">
                  <c:v>2.5283524385365714E-3</c:v>
                </c:pt>
                <c:pt idx="1026">
                  <c:v>2.5273210811528617E-3</c:v>
                </c:pt>
                <c:pt idx="1027">
                  <c:v>2.5262497241581865E-3</c:v>
                </c:pt>
                <c:pt idx="1028">
                  <c:v>2.5251384187846677E-3</c:v>
                </c:pt>
                <c:pt idx="1029">
                  <c:v>2.5239872181593926E-3</c:v>
                </c:pt>
                <c:pt idx="1030">
                  <c:v>2.5227961773001762E-3</c:v>
                </c:pt>
                <c:pt idx="1031">
                  <c:v>2.5215653531111821E-3</c:v>
                </c:pt>
                <c:pt idx="1032">
                  <c:v>2.5202948043783896E-3</c:v>
                </c:pt>
                <c:pt idx="1033">
                  <c:v>2.5189845917649154E-3</c:v>
                </c:pt>
                <c:pt idx="1034">
                  <c:v>2.517634777806187E-3</c:v>
                </c:pt>
                <c:pt idx="1035">
                  <c:v>2.5162454269049652E-3</c:v>
                </c:pt>
                <c:pt idx="1036">
                  <c:v>2.5148166053262258E-3</c:v>
                </c:pt>
                <c:pt idx="1037">
                  <c:v>2.5133483811918913E-3</c:v>
                </c:pt>
                <c:pt idx="1038">
                  <c:v>2.5118408244754176E-3</c:v>
                </c:pt>
                <c:pt idx="1039">
                  <c:v>2.5102940069962366E-3</c:v>
                </c:pt>
                <c:pt idx="1040">
                  <c:v>2.5087080024140543E-3</c:v>
                </c:pt>
                <c:pt idx="1041">
                  <c:v>2.5070828862230016E-3</c:v>
                </c:pt>
                <c:pt idx="1042">
                  <c:v>2.5054187357456512E-3</c:v>
                </c:pt>
                <c:pt idx="1043">
                  <c:v>2.5037156301268809E-3</c:v>
                </c:pt>
                <c:pt idx="1044">
                  <c:v>2.5019736503276032E-3</c:v>
                </c:pt>
                <c:pt idx="1045">
                  <c:v>2.5001928791183493E-3</c:v>
                </c:pt>
                <c:pt idx="1046">
                  <c:v>2.4983734010727175E-3</c:v>
                </c:pt>
                <c:pt idx="1047">
                  <c:v>2.4965153025606761E-3</c:v>
                </c:pt>
                <c:pt idx="1048">
                  <c:v>2.4946186717417322E-3</c:v>
                </c:pt>
                <c:pt idx="1049">
                  <c:v>2.4926835985579609E-3</c:v>
                </c:pt>
                <c:pt idx="1050">
                  <c:v>2.490710174726895E-3</c:v>
                </c:pt>
                <c:pt idx="1051">
                  <c:v>2.4886984937342828E-3</c:v>
                </c:pt>
                <c:pt idx="1052">
                  <c:v>2.4866486508267065E-3</c:v>
                </c:pt>
                <c:pt idx="1053">
                  <c:v>2.4845607430040665E-3</c:v>
                </c:pt>
                <c:pt idx="1054">
                  <c:v>2.4824348690119327E-3</c:v>
                </c:pt>
                <c:pt idx="1055">
                  <c:v>2.4802711293337599E-3</c:v>
                </c:pt>
                <c:pt idx="1056">
                  <c:v>2.478069626182976E-3</c:v>
                </c:pt>
                <c:pt idx="1057">
                  <c:v>2.4758304634949313E-3</c:v>
                </c:pt>
                <c:pt idx="1058">
                  <c:v>2.4735537469187255E-3</c:v>
                </c:pt>
                <c:pt idx="1059">
                  <c:v>2.4712395838088971E-3</c:v>
                </c:pt>
                <c:pt idx="1060">
                  <c:v>2.4688880832169904E-3</c:v>
                </c:pt>
                <c:pt idx="1061">
                  <c:v>2.4664993558829906E-3</c:v>
                </c:pt>
                <c:pt idx="1062">
                  <c:v>2.4640735142266333E-3</c:v>
                </c:pt>
                <c:pt idx="1063">
                  <c:v>2.4616106723385871E-3</c:v>
                </c:pt>
                <c:pt idx="1064">
                  <c:v>2.4591109459715156E-3</c:v>
                </c:pt>
                <c:pt idx="1065">
                  <c:v>2.456574452531007E-3</c:v>
                </c:pt>
                <c:pt idx="1066">
                  <c:v>2.4540013110663896E-3</c:v>
                </c:pt>
                <c:pt idx="1067">
                  <c:v>2.4513916422614188E-3</c:v>
                </c:pt>
                <c:pt idx="1068">
                  <c:v>2.4487455684248467E-3</c:v>
                </c:pt>
                <c:pt idx="1069">
                  <c:v>2.4460632134808698E-3</c:v>
                </c:pt>
                <c:pt idx="1070">
                  <c:v>2.4433447029594589E-3</c:v>
                </c:pt>
                <c:pt idx="1071">
                  <c:v>2.4405901639865707E-3</c:v>
                </c:pt>
                <c:pt idx="1072">
                  <c:v>2.4377997252742422E-3</c:v>
                </c:pt>
                <c:pt idx="1073">
                  <c:v>2.4349735171105714E-3</c:v>
                </c:pt>
                <c:pt idx="1074">
                  <c:v>2.4321116713495786E-3</c:v>
                </c:pt>
                <c:pt idx="1075">
                  <c:v>2.4292143214009604E-3</c:v>
                </c:pt>
                <c:pt idx="1076">
                  <c:v>2.4262816022197283E-3</c:v>
                </c:pt>
                <c:pt idx="1077">
                  <c:v>2.4233136502957316E-3</c:v>
                </c:pt>
                <c:pt idx="1078">
                  <c:v>2.4203106036430797E-3</c:v>
                </c:pt>
                <c:pt idx="1079">
                  <c:v>2.417272601789448E-3</c:v>
                </c:pt>
                <c:pt idx="1080">
                  <c:v>2.4141997857652772E-3</c:v>
                </c:pt>
                <c:pt idx="1081">
                  <c:v>2.4110922980928682E-3</c:v>
                </c:pt>
                <c:pt idx="1082">
                  <c:v>2.4079502827753698E-3</c:v>
                </c:pt>
                <c:pt idx="1083">
                  <c:v>2.4047738852856627E-3</c:v>
                </c:pt>
                <c:pt idx="1084">
                  <c:v>2.4015632525551389E-3</c:v>
                </c:pt>
                <c:pt idx="1085">
                  <c:v>2.3983185329623817E-3</c:v>
                </c:pt>
                <c:pt idx="1086">
                  <c:v>2.3950398763217446E-3</c:v>
                </c:pt>
                <c:pt idx="1087">
                  <c:v>2.3917274338718275E-3</c:v>
                </c:pt>
                <c:pt idx="1088">
                  <c:v>2.388381358263858E-3</c:v>
                </c:pt>
                <c:pt idx="1089">
                  <c:v>2.3850018035499764E-3</c:v>
                </c:pt>
                <c:pt idx="1090">
                  <c:v>2.3815889251714226E-3</c:v>
                </c:pt>
                <c:pt idx="1091">
                  <c:v>2.3781428799466288E-3</c:v>
                </c:pt>
                <c:pt idx="1092">
                  <c:v>2.3746638260592192E-3</c:v>
                </c:pt>
                <c:pt idx="1093">
                  <c:v>2.3711519230459211E-3</c:v>
                </c:pt>
                <c:pt idx="1094">
                  <c:v>2.3676073317843789E-3</c:v>
                </c:pt>
                <c:pt idx="1095">
                  <c:v>2.3640302144808858E-3</c:v>
                </c:pt>
                <c:pt idx="1096">
                  <c:v>2.3604207346580234E-3</c:v>
                </c:pt>
                <c:pt idx="1097">
                  <c:v>2.356779057142214E-3</c:v>
                </c:pt>
                <c:pt idx="1098">
                  <c:v>2.3531053480511915E-3</c:v>
                </c:pt>
                <c:pt idx="1099">
                  <c:v>2.3493997747813839E-3</c:v>
                </c:pt>
                <c:pt idx="1100">
                  <c:v>2.3456625059952167E-3</c:v>
                </c:pt>
                <c:pt idx="1101">
                  <c:v>2.3418937116083333E-3</c:v>
                </c:pt>
                <c:pt idx="1102">
                  <c:v>2.3380935627767344E-3</c:v>
                </c:pt>
                <c:pt idx="1103">
                  <c:v>2.3342622318838413E-3</c:v>
                </c:pt>
                <c:pt idx="1104">
                  <c:v>2.3303998925274811E-3</c:v>
                </c:pt>
                <c:pt idx="1105">
                  <c:v>2.3265067195067952E-3</c:v>
                </c:pt>
                <c:pt idx="1106">
                  <c:v>2.3225828888090716E-3</c:v>
                </c:pt>
                <c:pt idx="1107">
                  <c:v>2.3186285775965111E-3</c:v>
                </c:pt>
                <c:pt idx="1108">
                  <c:v>2.3146439641929121E-3</c:v>
                </c:pt>
                <c:pt idx="1109">
                  <c:v>2.3106292280702938E-3</c:v>
                </c:pt>
                <c:pt idx="1110">
                  <c:v>2.3065845498354445E-3</c:v>
                </c:pt>
                <c:pt idx="1111">
                  <c:v>2.3025101112164061E-3</c:v>
                </c:pt>
                <c:pt idx="1112">
                  <c:v>2.2984060950488904E-3</c:v>
                </c:pt>
                <c:pt idx="1113">
                  <c:v>2.2942726852626305E-3</c:v>
                </c:pt>
                <c:pt idx="1114">
                  <c:v>2.2901100668676726E-3</c:v>
                </c:pt>
                <c:pt idx="1115">
                  <c:v>2.2859184259406006E-3</c:v>
                </c:pt>
                <c:pt idx="1116">
                  <c:v>2.2816979496107052E-3</c:v>
                </c:pt>
                <c:pt idx="1117">
                  <c:v>2.2774488260460888E-3</c:v>
                </c:pt>
                <c:pt idx="1118">
                  <c:v>2.2731712444397224E-3</c:v>
                </c:pt>
                <c:pt idx="1119">
                  <c:v>2.2688653949954327E-3</c:v>
                </c:pt>
                <c:pt idx="1120">
                  <c:v>2.2645314689138459E-3</c:v>
                </c:pt>
                <c:pt idx="1121">
                  <c:v>2.260169658378274E-3</c:v>
                </c:pt>
                <c:pt idx="1122">
                  <c:v>2.2557801565405498E-3</c:v>
                </c:pt>
                <c:pt idx="1123">
                  <c:v>2.251363157506812E-3</c:v>
                </c:pt>
                <c:pt idx="1124">
                  <c:v>2.2469188563232407E-3</c:v>
                </c:pt>
                <c:pt idx="1125">
                  <c:v>2.2424474489617457E-3</c:v>
                </c:pt>
                <c:pt idx="1126">
                  <c:v>2.2379491323056117E-3</c:v>
                </c:pt>
                <c:pt idx="1127">
                  <c:v>2.2334241041350937E-3</c:v>
                </c:pt>
                <c:pt idx="1128">
                  <c:v>2.2288725631129753E-3</c:v>
                </c:pt>
                <c:pt idx="1129">
                  <c:v>2.2242947087700803E-3</c:v>
                </c:pt>
                <c:pt idx="1130">
                  <c:v>2.2196907414907497E-3</c:v>
                </c:pt>
                <c:pt idx="1131">
                  <c:v>2.2150608624982751E-3</c:v>
                </c:pt>
                <c:pt idx="1132">
                  <c:v>2.2104052738402998E-3</c:v>
                </c:pt>
                <c:pt idx="1133">
                  <c:v>2.2057241783741788E-3</c:v>
                </c:pt>
                <c:pt idx="1134">
                  <c:v>2.2010177797523096E-3</c:v>
                </c:pt>
                <c:pt idx="1135">
                  <c:v>2.1962862824074308E-3</c:v>
                </c:pt>
                <c:pt idx="1136">
                  <c:v>2.1915298915378824E-3</c:v>
                </c:pt>
                <c:pt idx="1137">
                  <c:v>2.1867488130928466E-3</c:v>
                </c:pt>
                <c:pt idx="1138">
                  <c:v>2.1819432537575532E-3</c:v>
                </c:pt>
                <c:pt idx="1139">
                  <c:v>2.1771134209384608E-3</c:v>
                </c:pt>
                <c:pt idx="1140">
                  <c:v>2.172259522748412E-3</c:v>
                </c:pt>
                <c:pt idx="1141">
                  <c:v>2.167381767991766E-3</c:v>
                </c:pt>
                <c:pt idx="1142">
                  <c:v>2.1624803661495092E-3</c:v>
                </c:pt>
                <c:pt idx="1143">
                  <c:v>2.1575555273643434E-3</c:v>
                </c:pt>
                <c:pt idx="1144">
                  <c:v>2.1526074624257556E-3</c:v>
                </c:pt>
                <c:pt idx="1145">
                  <c:v>2.1476363827550699E-3</c:v>
                </c:pt>
                <c:pt idx="1146">
                  <c:v>2.1426425003904853E-3</c:v>
                </c:pt>
                <c:pt idx="1147">
                  <c:v>2.1376260279720931E-3</c:v>
                </c:pt>
                <c:pt idx="1148">
                  <c:v>2.1325871787268857E-3</c:v>
                </c:pt>
                <c:pt idx="1149">
                  <c:v>2.1275261664537542E-3</c:v>
                </c:pt>
                <c:pt idx="1150">
                  <c:v>2.1224432055084704E-3</c:v>
                </c:pt>
                <c:pt idx="1151">
                  <c:v>2.1173385107886638E-3</c:v>
                </c:pt>
                <c:pt idx="1152">
                  <c:v>2.1122122977187928E-3</c:v>
                </c:pt>
                <c:pt idx="1153">
                  <c:v>2.1070647822351027E-3</c:v>
                </c:pt>
                <c:pt idx="1154">
                  <c:v>2.1018961807705875E-3</c:v>
                </c:pt>
                <c:pt idx="1155">
                  <c:v>2.0967067102399431E-3</c:v>
                </c:pt>
                <c:pt idx="1156">
                  <c:v>2.0914965880245188E-3</c:v>
                </c:pt>
                <c:pt idx="1157">
                  <c:v>2.0862660319572743E-3</c:v>
                </c:pt>
                <c:pt idx="1158">
                  <c:v>2.0810152603077284E-3</c:v>
                </c:pt>
                <c:pt idx="1159">
                  <c:v>2.0757444917669202E-3</c:v>
                </c:pt>
                <c:pt idx="1160">
                  <c:v>2.070453945432366E-3</c:v>
                </c:pt>
                <c:pt idx="1161">
                  <c:v>2.0651438407930309E-3</c:v>
                </c:pt>
                <c:pt idx="1162">
                  <c:v>2.0598143977142952E-3</c:v>
                </c:pt>
                <c:pt idx="1163">
                  <c:v>2.0544658364229393E-3</c:v>
                </c:pt>
                <c:pt idx="1164">
                  <c:v>2.0490983774921357E-3</c:v>
                </c:pt>
                <c:pt idx="1165">
                  <c:v>2.0437122418264491E-3</c:v>
                </c:pt>
                <c:pt idx="1166">
                  <c:v>2.0383076506468537E-3</c:v>
                </c:pt>
                <c:pt idx="1167">
                  <c:v>2.0328848254757602E-3</c:v>
                </c:pt>
                <c:pt idx="1168">
                  <c:v>2.027443988122061E-3</c:v>
                </c:pt>
                <c:pt idx="1169">
                  <c:v>2.0219853606661922E-3</c:v>
                </c:pt>
                <c:pt idx="1170">
                  <c:v>2.0165091654452106E-3</c:v>
                </c:pt>
                <c:pt idx="1171">
                  <c:v>2.0110156250378948E-3</c:v>
                </c:pt>
                <c:pt idx="1172">
                  <c:v>2.0055049622498635E-3</c:v>
                </c:pt>
                <c:pt idx="1173">
                  <c:v>1.9999774000987185E-3</c:v>
                </c:pt>
                <c:pt idx="1174">
                  <c:v>1.9944331617992093E-3</c:v>
                </c:pt>
                <c:pt idx="1175">
                  <c:v>1.9888724707484268E-3</c:v>
                </c:pt>
                <c:pt idx="1176">
                  <c:v>1.983295550511016E-3</c:v>
                </c:pt>
                <c:pt idx="1177">
                  <c:v>1.9777026248044244E-3</c:v>
                </c:pt>
                <c:pt idx="1178">
                  <c:v>1.9720939174841731E-3</c:v>
                </c:pt>
                <c:pt idx="1179">
                  <c:v>1.9664696525291642E-3</c:v>
                </c:pt>
                <c:pt idx="1180">
                  <c:v>1.9608300540270135E-3</c:v>
                </c:pt>
                <c:pt idx="1181">
                  <c:v>1.9551753461594223E-3</c:v>
                </c:pt>
                <c:pt idx="1182">
                  <c:v>1.9495057531875785E-3</c:v>
                </c:pt>
                <c:pt idx="1183">
                  <c:v>1.9438214994375968E-3</c:v>
                </c:pt>
                <c:pt idx="1184">
                  <c:v>1.9381228092859948E-3</c:v>
                </c:pt>
                <c:pt idx="1185">
                  <c:v>1.9324099071452057E-3</c:v>
                </c:pt>
                <c:pt idx="1186">
                  <c:v>1.9266830174491328E-3</c:v>
                </c:pt>
                <c:pt idx="1187">
                  <c:v>1.9209423646387442E-3</c:v>
                </c:pt>
                <c:pt idx="1188">
                  <c:v>1.9151881731477064E-3</c:v>
                </c:pt>
                <c:pt idx="1189">
                  <c:v>1.9094206673880702E-3</c:v>
                </c:pt>
                <c:pt idx="1190">
                  <c:v>1.9036400717359872E-3</c:v>
                </c:pt>
                <c:pt idx="1191">
                  <c:v>1.8978466105174835E-3</c:v>
                </c:pt>
                <c:pt idx="1192">
                  <c:v>1.8920405079942768E-3</c:v>
                </c:pt>
                <c:pt idx="1193">
                  <c:v>1.8862219883496402E-3</c:v>
                </c:pt>
                <c:pt idx="1194">
                  <c:v>1.8803912756743173E-3</c:v>
                </c:pt>
                <c:pt idx="1195">
                  <c:v>1.8745485939524861E-3</c:v>
                </c:pt>
                <c:pt idx="1196">
                  <c:v>1.8686941670477779E-3</c:v>
                </c:pt>
                <c:pt idx="1197">
                  <c:v>1.8628282186893442E-3</c:v>
                </c:pt>
                <c:pt idx="1198">
                  <c:v>1.8569509724579833E-3</c:v>
                </c:pt>
                <c:pt idx="1199">
                  <c:v>1.8510626517723174E-3</c:v>
                </c:pt>
                <c:pt idx="1200">
                  <c:v>1.845163479875029E-3</c:v>
                </c:pt>
                <c:pt idx="1201">
                  <c:v>1.8392536798191549E-3</c:v>
                </c:pt>
                <c:pt idx="1202">
                  <c:v>1.8333334744544351E-3</c:v>
                </c:pt>
                <c:pt idx="1203">
                  <c:v>1.8274030864137312E-3</c:v>
                </c:pt>
                <c:pt idx="1204">
                  <c:v>1.8214627380994913E-3</c:v>
                </c:pt>
                <c:pt idx="1205">
                  <c:v>1.8155126516702879E-3</c:v>
                </c:pt>
                <c:pt idx="1206">
                  <c:v>1.8095530490274173E-3</c:v>
                </c:pt>
                <c:pt idx="1207">
                  <c:v>1.8035841518015607E-3</c:v>
                </c:pt>
                <c:pt idx="1208">
                  <c:v>1.7976061813395109E-3</c:v>
                </c:pt>
                <c:pt idx="1209">
                  <c:v>1.7916193586909662E-3</c:v>
                </c:pt>
                <c:pt idx="1210">
                  <c:v>1.7856239045953928E-3</c:v>
                </c:pt>
                <c:pt idx="1211">
                  <c:v>1.7796200394689533E-3</c:v>
                </c:pt>
                <c:pt idx="1212">
                  <c:v>1.7736079833915051E-3</c:v>
                </c:pt>
                <c:pt idx="1213">
                  <c:v>1.767587956093672E-3</c:v>
                </c:pt>
                <c:pt idx="1214">
                  <c:v>1.7615601769439841E-3</c:v>
                </c:pt>
                <c:pt idx="1215">
                  <c:v>1.7555248649360894E-3</c:v>
                </c:pt>
                <c:pt idx="1216">
                  <c:v>1.7494822386760424E-3</c:v>
                </c:pt>
                <c:pt idx="1217">
                  <c:v>1.7434325163696695E-3</c:v>
                </c:pt>
                <c:pt idx="1218">
                  <c:v>1.7373759158099973E-3</c:v>
                </c:pt>
                <c:pt idx="1219">
                  <c:v>1.7313126543647707E-3</c:v>
                </c:pt>
                <c:pt idx="1220">
                  <c:v>1.725242948964042E-3</c:v>
                </c:pt>
                <c:pt idx="1221">
                  <c:v>1.7191670160878413E-3</c:v>
                </c:pt>
                <c:pt idx="1222">
                  <c:v>1.7130850717539206E-3</c:v>
                </c:pt>
                <c:pt idx="1223">
                  <c:v>1.7069973315055828E-3</c:v>
                </c:pt>
                <c:pt idx="1224">
                  <c:v>1.7009040103995903E-3</c:v>
                </c:pt>
                <c:pt idx="1225">
                  <c:v>1.6948053229941553E-3</c:v>
                </c:pt>
                <c:pt idx="1226">
                  <c:v>1.6887014833370099E-3</c:v>
                </c:pt>
                <c:pt idx="1227">
                  <c:v>1.6825927049535668E-3</c:v>
                </c:pt>
                <c:pt idx="1228">
                  <c:v>1.6764792008351534E-3</c:v>
                </c:pt>
                <c:pt idx="1229">
                  <c:v>1.6703611834273432E-3</c:v>
                </c:pt>
                <c:pt idx="1230">
                  <c:v>1.664238864618363E-3</c:v>
                </c:pt>
                <c:pt idx="1231">
                  <c:v>1.6581124557275919E-3</c:v>
                </c:pt>
                <c:pt idx="1232">
                  <c:v>1.6519821674941505E-3</c:v>
                </c:pt>
                <c:pt idx="1233">
                  <c:v>1.6458482100655677E-3</c:v>
                </c:pt>
                <c:pt idx="1234">
                  <c:v>1.6397107929865481E-3</c:v>
                </c:pt>
                <c:pt idx="1235">
                  <c:v>1.6335701251878243E-3</c:v>
                </c:pt>
                <c:pt idx="1236">
                  <c:v>1.6274264149750989E-3</c:v>
                </c:pt>
                <c:pt idx="1237">
                  <c:v>1.6212798700180784E-3</c:v>
                </c:pt>
                <c:pt idx="1238">
                  <c:v>1.6151306973396016E-3</c:v>
                </c:pt>
                <c:pt idx="1239">
                  <c:v>1.608979103304856E-3</c:v>
                </c:pt>
                <c:pt idx="1240">
                  <c:v>1.6028252936106909E-3</c:v>
                </c:pt>
                <c:pt idx="1241">
                  <c:v>1.5966694732750236E-3</c:v>
                </c:pt>
                <c:pt idx="1242">
                  <c:v>1.5905118466263406E-3</c:v>
                </c:pt>
                <c:pt idx="1243">
                  <c:v>1.5843526172932929E-3</c:v>
                </c:pt>
                <c:pt idx="1244">
                  <c:v>1.578191988194389E-3</c:v>
                </c:pt>
                <c:pt idx="1245">
                  <c:v>1.5720301615277808E-3</c:v>
                </c:pt>
                <c:pt idx="1246">
                  <c:v>1.5658673387611551E-3</c:v>
                </c:pt>
                <c:pt idx="1247">
                  <c:v>1.5597037206217103E-3</c:v>
                </c:pt>
                <c:pt idx="1248">
                  <c:v>1.5535395070862407E-3</c:v>
                </c:pt>
                <c:pt idx="1249">
                  <c:v>1.5473748973713188E-3</c:v>
                </c:pt>
                <c:pt idx="1250">
                  <c:v>1.5412100899235733E-3</c:v>
                </c:pt>
                <c:pt idx="1251">
                  <c:v>1.5350452824100698E-3</c:v>
                </c:pt>
                <c:pt idx="1252">
                  <c:v>1.5288806717087908E-3</c:v>
                </c:pt>
                <c:pt idx="1253">
                  <c:v>1.5227164538992189E-3</c:v>
                </c:pt>
                <c:pt idx="1254">
                  <c:v>1.5165528242530161E-3</c:v>
                </c:pt>
                <c:pt idx="1255">
                  <c:v>1.5103899772248137E-3</c:v>
                </c:pt>
                <c:pt idx="1256">
                  <c:v>1.5042281064430946E-3</c:v>
                </c:pt>
                <c:pt idx="1257">
                  <c:v>1.498067404701188E-3</c:v>
                </c:pt>
                <c:pt idx="1258">
                  <c:v>1.4919080639483602E-3</c:v>
                </c:pt>
                <c:pt idx="1259">
                  <c:v>1.4857502752810125E-3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REGRESSÃO'!$S$705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REGRESSÃO'!$P$706:$P$2706</c:f>
              <c:numCache>
                <c:formatCode>#,##0.00_ ;\-#,##0.00\ </c:formatCode>
                <c:ptCount val="2001"/>
                <c:pt idx="0">
                  <c:v>-628.0019216099015</c:v>
                </c:pt>
                <c:pt idx="1">
                  <c:v>-627.37391968829161</c:v>
                </c:pt>
                <c:pt idx="2">
                  <c:v>-626.74591776668171</c:v>
                </c:pt>
                <c:pt idx="3">
                  <c:v>-626.11791584507182</c:v>
                </c:pt>
                <c:pt idx="4">
                  <c:v>-625.48991392346193</c:v>
                </c:pt>
                <c:pt idx="5">
                  <c:v>-624.86191200185203</c:v>
                </c:pt>
                <c:pt idx="6">
                  <c:v>-624.23391008024214</c:v>
                </c:pt>
                <c:pt idx="7">
                  <c:v>-623.60590815863225</c:v>
                </c:pt>
                <c:pt idx="8">
                  <c:v>-622.97790623702224</c:v>
                </c:pt>
                <c:pt idx="9">
                  <c:v>-622.34990431541235</c:v>
                </c:pt>
                <c:pt idx="10">
                  <c:v>-621.72190239380245</c:v>
                </c:pt>
                <c:pt idx="11">
                  <c:v>-621.09390047219256</c:v>
                </c:pt>
                <c:pt idx="12">
                  <c:v>-620.46589855058266</c:v>
                </c:pt>
                <c:pt idx="13">
                  <c:v>-619.83789662897277</c:v>
                </c:pt>
                <c:pt idx="14">
                  <c:v>-619.20989470736288</c:v>
                </c:pt>
                <c:pt idx="15">
                  <c:v>-618.58189278575298</c:v>
                </c:pt>
                <c:pt idx="16">
                  <c:v>-617.95389086414309</c:v>
                </c:pt>
                <c:pt idx="17">
                  <c:v>-617.3258889425332</c:v>
                </c:pt>
                <c:pt idx="18">
                  <c:v>-616.6978870209233</c:v>
                </c:pt>
                <c:pt idx="19">
                  <c:v>-616.06988509931341</c:v>
                </c:pt>
                <c:pt idx="20">
                  <c:v>-615.44188317770352</c:v>
                </c:pt>
                <c:pt idx="21">
                  <c:v>-614.81388125609362</c:v>
                </c:pt>
                <c:pt idx="22">
                  <c:v>-614.18587933448362</c:v>
                </c:pt>
                <c:pt idx="23">
                  <c:v>-613.55787741287372</c:v>
                </c:pt>
                <c:pt idx="24">
                  <c:v>-612.92987549126383</c:v>
                </c:pt>
                <c:pt idx="25">
                  <c:v>-612.30187356965394</c:v>
                </c:pt>
                <c:pt idx="26">
                  <c:v>-611.67387164804404</c:v>
                </c:pt>
                <c:pt idx="27">
                  <c:v>-611.04586972643415</c:v>
                </c:pt>
                <c:pt idx="28">
                  <c:v>-610.41786780482425</c:v>
                </c:pt>
                <c:pt idx="29">
                  <c:v>-609.78986588321436</c:v>
                </c:pt>
                <c:pt idx="30">
                  <c:v>-609.16186396160447</c:v>
                </c:pt>
                <c:pt idx="31">
                  <c:v>-608.53386203999457</c:v>
                </c:pt>
                <c:pt idx="32">
                  <c:v>-607.90586011838468</c:v>
                </c:pt>
                <c:pt idx="33">
                  <c:v>-607.27785819677479</c:v>
                </c:pt>
                <c:pt idx="34">
                  <c:v>-606.64985627516489</c:v>
                </c:pt>
                <c:pt idx="35">
                  <c:v>-606.021854353555</c:v>
                </c:pt>
                <c:pt idx="36">
                  <c:v>-605.39385243194499</c:v>
                </c:pt>
                <c:pt idx="37">
                  <c:v>-604.7658505103351</c:v>
                </c:pt>
                <c:pt idx="38">
                  <c:v>-604.13784858872521</c:v>
                </c:pt>
                <c:pt idx="39">
                  <c:v>-603.50984666711531</c:v>
                </c:pt>
                <c:pt idx="40">
                  <c:v>-602.88184474550542</c:v>
                </c:pt>
                <c:pt idx="41">
                  <c:v>-602.25384282389552</c:v>
                </c:pt>
                <c:pt idx="42">
                  <c:v>-601.62584090228563</c:v>
                </c:pt>
                <c:pt idx="43">
                  <c:v>-600.99783898067574</c:v>
                </c:pt>
                <c:pt idx="44">
                  <c:v>-600.36983705906584</c:v>
                </c:pt>
                <c:pt idx="45">
                  <c:v>-599.74183513745595</c:v>
                </c:pt>
                <c:pt idx="46">
                  <c:v>-599.11383321584606</c:v>
                </c:pt>
                <c:pt idx="47">
                  <c:v>-598.48583129423616</c:v>
                </c:pt>
                <c:pt idx="48">
                  <c:v>-597.85782937262627</c:v>
                </c:pt>
                <c:pt idx="49">
                  <c:v>-597.22982745101638</c:v>
                </c:pt>
                <c:pt idx="50">
                  <c:v>-596.60182552940637</c:v>
                </c:pt>
                <c:pt idx="51">
                  <c:v>-595.97382360779648</c:v>
                </c:pt>
                <c:pt idx="52">
                  <c:v>-595.34582168618658</c:v>
                </c:pt>
                <c:pt idx="53">
                  <c:v>-594.71781976457669</c:v>
                </c:pt>
                <c:pt idx="54">
                  <c:v>-594.0898178429668</c:v>
                </c:pt>
                <c:pt idx="55">
                  <c:v>-593.4618159213569</c:v>
                </c:pt>
                <c:pt idx="56">
                  <c:v>-592.83381399974701</c:v>
                </c:pt>
                <c:pt idx="57">
                  <c:v>-592.20581207813711</c:v>
                </c:pt>
                <c:pt idx="58">
                  <c:v>-591.57781015652722</c:v>
                </c:pt>
                <c:pt idx="59">
                  <c:v>-590.94980823491733</c:v>
                </c:pt>
                <c:pt idx="60">
                  <c:v>-590.32180631330743</c:v>
                </c:pt>
                <c:pt idx="61">
                  <c:v>-589.69380439169754</c:v>
                </c:pt>
                <c:pt idx="62">
                  <c:v>-589.06580247008765</c:v>
                </c:pt>
                <c:pt idx="63">
                  <c:v>-588.43780054847775</c:v>
                </c:pt>
                <c:pt idx="64">
                  <c:v>-587.80979862686786</c:v>
                </c:pt>
                <c:pt idx="65">
                  <c:v>-587.18179670525785</c:v>
                </c:pt>
                <c:pt idx="66">
                  <c:v>-586.55379478364796</c:v>
                </c:pt>
                <c:pt idx="67">
                  <c:v>-585.92579286203807</c:v>
                </c:pt>
                <c:pt idx="68">
                  <c:v>-585.29779094042817</c:v>
                </c:pt>
                <c:pt idx="69">
                  <c:v>-584.66978901881828</c:v>
                </c:pt>
                <c:pt idx="70">
                  <c:v>-584.04178709720838</c:v>
                </c:pt>
                <c:pt idx="71">
                  <c:v>-583.41378517559849</c:v>
                </c:pt>
                <c:pt idx="72">
                  <c:v>-582.7857832539886</c:v>
                </c:pt>
                <c:pt idx="73">
                  <c:v>-582.1577813323787</c:v>
                </c:pt>
                <c:pt idx="74">
                  <c:v>-581.52977941076881</c:v>
                </c:pt>
                <c:pt idx="75">
                  <c:v>-580.90177748915892</c:v>
                </c:pt>
                <c:pt idx="76">
                  <c:v>-580.27377556754902</c:v>
                </c:pt>
                <c:pt idx="77">
                  <c:v>-579.64577364593913</c:v>
                </c:pt>
                <c:pt idx="78">
                  <c:v>-579.01777172432912</c:v>
                </c:pt>
                <c:pt idx="79">
                  <c:v>-578.38976980271923</c:v>
                </c:pt>
                <c:pt idx="80">
                  <c:v>-577.76176788110934</c:v>
                </c:pt>
                <c:pt idx="81">
                  <c:v>-577.13376595949944</c:v>
                </c:pt>
                <c:pt idx="82">
                  <c:v>-576.50576403788955</c:v>
                </c:pt>
                <c:pt idx="83">
                  <c:v>-575.87776211627965</c:v>
                </c:pt>
                <c:pt idx="84">
                  <c:v>-575.24976019466976</c:v>
                </c:pt>
                <c:pt idx="85">
                  <c:v>-574.62175827305987</c:v>
                </c:pt>
                <c:pt idx="86">
                  <c:v>-573.99375635144997</c:v>
                </c:pt>
                <c:pt idx="87">
                  <c:v>-573.36575442984008</c:v>
                </c:pt>
                <c:pt idx="88">
                  <c:v>-572.73775250823019</c:v>
                </c:pt>
                <c:pt idx="89">
                  <c:v>-572.10975058662029</c:v>
                </c:pt>
                <c:pt idx="90">
                  <c:v>-571.4817486650104</c:v>
                </c:pt>
                <c:pt idx="91">
                  <c:v>-570.85374674340051</c:v>
                </c:pt>
                <c:pt idx="92">
                  <c:v>-570.22574482179061</c:v>
                </c:pt>
                <c:pt idx="93">
                  <c:v>-569.59774290018061</c:v>
                </c:pt>
                <c:pt idx="94">
                  <c:v>-568.96974097857071</c:v>
                </c:pt>
                <c:pt idx="95">
                  <c:v>-568.34173905696082</c:v>
                </c:pt>
                <c:pt idx="96">
                  <c:v>-567.71373713535093</c:v>
                </c:pt>
                <c:pt idx="97">
                  <c:v>-567.08573521374103</c:v>
                </c:pt>
                <c:pt idx="98">
                  <c:v>-566.45773329213114</c:v>
                </c:pt>
                <c:pt idx="99">
                  <c:v>-565.82973137052124</c:v>
                </c:pt>
                <c:pt idx="100">
                  <c:v>-565.20172944891135</c:v>
                </c:pt>
                <c:pt idx="101">
                  <c:v>-564.57372752730146</c:v>
                </c:pt>
                <c:pt idx="102">
                  <c:v>-563.94572560569156</c:v>
                </c:pt>
                <c:pt idx="103">
                  <c:v>-563.31772368408167</c:v>
                </c:pt>
                <c:pt idx="104">
                  <c:v>-562.68972176247178</c:v>
                </c:pt>
                <c:pt idx="105">
                  <c:v>-562.06171984086188</c:v>
                </c:pt>
                <c:pt idx="106">
                  <c:v>-561.43371791925188</c:v>
                </c:pt>
                <c:pt idx="107">
                  <c:v>-560.80571599764198</c:v>
                </c:pt>
                <c:pt idx="108">
                  <c:v>-560.17771407603209</c:v>
                </c:pt>
                <c:pt idx="109">
                  <c:v>-559.5497121544222</c:v>
                </c:pt>
                <c:pt idx="110">
                  <c:v>-558.9217102328123</c:v>
                </c:pt>
                <c:pt idx="111">
                  <c:v>-558.29370831120241</c:v>
                </c:pt>
                <c:pt idx="112">
                  <c:v>-557.66570638959251</c:v>
                </c:pt>
                <c:pt idx="113">
                  <c:v>-557.03770446798262</c:v>
                </c:pt>
                <c:pt idx="114">
                  <c:v>-556.40970254637273</c:v>
                </c:pt>
                <c:pt idx="115">
                  <c:v>-555.78170062476283</c:v>
                </c:pt>
                <c:pt idx="116">
                  <c:v>-555.15369870315294</c:v>
                </c:pt>
                <c:pt idx="117">
                  <c:v>-554.52569678154305</c:v>
                </c:pt>
                <c:pt idx="118">
                  <c:v>-553.89769485993315</c:v>
                </c:pt>
                <c:pt idx="119">
                  <c:v>-553.26969293832326</c:v>
                </c:pt>
                <c:pt idx="120">
                  <c:v>-552.64169101671337</c:v>
                </c:pt>
                <c:pt idx="121">
                  <c:v>-552.01368909510347</c:v>
                </c:pt>
                <c:pt idx="122">
                  <c:v>-551.38568717349347</c:v>
                </c:pt>
                <c:pt idx="123">
                  <c:v>-550.75768525188357</c:v>
                </c:pt>
                <c:pt idx="124">
                  <c:v>-550.12968333027368</c:v>
                </c:pt>
                <c:pt idx="125">
                  <c:v>-549.50168140866379</c:v>
                </c:pt>
                <c:pt idx="126">
                  <c:v>-548.87367948705389</c:v>
                </c:pt>
                <c:pt idx="127">
                  <c:v>-548.245677565444</c:v>
                </c:pt>
                <c:pt idx="128">
                  <c:v>-547.6176756438341</c:v>
                </c:pt>
                <c:pt idx="129">
                  <c:v>-546.98967372222421</c:v>
                </c:pt>
                <c:pt idx="130">
                  <c:v>-546.36167180061432</c:v>
                </c:pt>
                <c:pt idx="131">
                  <c:v>-545.73366987900442</c:v>
                </c:pt>
                <c:pt idx="132">
                  <c:v>-545.10566795739453</c:v>
                </c:pt>
                <c:pt idx="133">
                  <c:v>-544.47766603578464</c:v>
                </c:pt>
                <c:pt idx="134">
                  <c:v>-543.84966411417474</c:v>
                </c:pt>
                <c:pt idx="135">
                  <c:v>-543.22166219256474</c:v>
                </c:pt>
                <c:pt idx="136">
                  <c:v>-542.59366027095484</c:v>
                </c:pt>
                <c:pt idx="137">
                  <c:v>-541.96565834934495</c:v>
                </c:pt>
                <c:pt idx="138">
                  <c:v>-541.33765642773506</c:v>
                </c:pt>
                <c:pt idx="139">
                  <c:v>-540.70965450612516</c:v>
                </c:pt>
                <c:pt idx="140">
                  <c:v>-540.08165258451527</c:v>
                </c:pt>
                <c:pt idx="141">
                  <c:v>-539.45365066290537</c:v>
                </c:pt>
                <c:pt idx="142">
                  <c:v>-538.82564874129548</c:v>
                </c:pt>
                <c:pt idx="143">
                  <c:v>-538.19764681968559</c:v>
                </c:pt>
                <c:pt idx="144">
                  <c:v>-537.56964489807569</c:v>
                </c:pt>
                <c:pt idx="145">
                  <c:v>-536.9416429764658</c:v>
                </c:pt>
                <c:pt idx="146">
                  <c:v>-536.31364105485591</c:v>
                </c:pt>
                <c:pt idx="147">
                  <c:v>-535.68563913324601</c:v>
                </c:pt>
                <c:pt idx="148">
                  <c:v>-535.05763721163612</c:v>
                </c:pt>
                <c:pt idx="149">
                  <c:v>-534.42963529002623</c:v>
                </c:pt>
                <c:pt idx="150">
                  <c:v>-533.80163336841633</c:v>
                </c:pt>
                <c:pt idx="151">
                  <c:v>-533.17363144680633</c:v>
                </c:pt>
                <c:pt idx="152">
                  <c:v>-532.54562952519643</c:v>
                </c:pt>
                <c:pt idx="153">
                  <c:v>-531.91762760358654</c:v>
                </c:pt>
                <c:pt idx="154">
                  <c:v>-531.28962568197664</c:v>
                </c:pt>
                <c:pt idx="155">
                  <c:v>-530.66162376036675</c:v>
                </c:pt>
                <c:pt idx="156">
                  <c:v>-530.03362183875686</c:v>
                </c:pt>
                <c:pt idx="157">
                  <c:v>-529.40561991714696</c:v>
                </c:pt>
                <c:pt idx="158">
                  <c:v>-528.77761799553707</c:v>
                </c:pt>
                <c:pt idx="159">
                  <c:v>-528.14961607392718</c:v>
                </c:pt>
                <c:pt idx="160">
                  <c:v>-527.52161415231728</c:v>
                </c:pt>
                <c:pt idx="161">
                  <c:v>-526.89361223070739</c:v>
                </c:pt>
                <c:pt idx="162">
                  <c:v>-526.2656103090975</c:v>
                </c:pt>
                <c:pt idx="163">
                  <c:v>-525.63760838748749</c:v>
                </c:pt>
                <c:pt idx="164">
                  <c:v>-525.0096064658776</c:v>
                </c:pt>
                <c:pt idx="165">
                  <c:v>-524.3816045442677</c:v>
                </c:pt>
                <c:pt idx="166">
                  <c:v>-523.75360262265781</c:v>
                </c:pt>
                <c:pt idx="167">
                  <c:v>-523.12560070104792</c:v>
                </c:pt>
                <c:pt idx="168">
                  <c:v>-522.49759877943802</c:v>
                </c:pt>
                <c:pt idx="169">
                  <c:v>-521.86959685782813</c:v>
                </c:pt>
                <c:pt idx="170">
                  <c:v>-521.24159493621823</c:v>
                </c:pt>
                <c:pt idx="171">
                  <c:v>-520.61359301460834</c:v>
                </c:pt>
                <c:pt idx="172">
                  <c:v>-519.98559109299845</c:v>
                </c:pt>
                <c:pt idx="173">
                  <c:v>-519.35758917138855</c:v>
                </c:pt>
                <c:pt idx="174">
                  <c:v>-518.72958724977866</c:v>
                </c:pt>
                <c:pt idx="175">
                  <c:v>-518.10158532816877</c:v>
                </c:pt>
                <c:pt idx="176">
                  <c:v>-517.47358340655887</c:v>
                </c:pt>
                <c:pt idx="177">
                  <c:v>-516.84558148494898</c:v>
                </c:pt>
                <c:pt idx="178">
                  <c:v>-516.21757956333909</c:v>
                </c:pt>
                <c:pt idx="179">
                  <c:v>-515.58957764172908</c:v>
                </c:pt>
                <c:pt idx="180">
                  <c:v>-514.96157572011919</c:v>
                </c:pt>
                <c:pt idx="181">
                  <c:v>-514.33357379850929</c:v>
                </c:pt>
                <c:pt idx="182">
                  <c:v>-513.7055718768994</c:v>
                </c:pt>
                <c:pt idx="183">
                  <c:v>-513.0775699552895</c:v>
                </c:pt>
                <c:pt idx="184">
                  <c:v>-512.44956803367961</c:v>
                </c:pt>
                <c:pt idx="185">
                  <c:v>-511.82156611206972</c:v>
                </c:pt>
                <c:pt idx="186">
                  <c:v>-511.19356419045982</c:v>
                </c:pt>
                <c:pt idx="187">
                  <c:v>-510.56556226884993</c:v>
                </c:pt>
                <c:pt idx="188">
                  <c:v>-509.93756034724004</c:v>
                </c:pt>
                <c:pt idx="189">
                  <c:v>-509.30955842563014</c:v>
                </c:pt>
                <c:pt idx="190">
                  <c:v>-508.68155650402019</c:v>
                </c:pt>
                <c:pt idx="191">
                  <c:v>-508.0535545824103</c:v>
                </c:pt>
                <c:pt idx="192">
                  <c:v>-507.42555266080041</c:v>
                </c:pt>
                <c:pt idx="193">
                  <c:v>-506.79755073919051</c:v>
                </c:pt>
                <c:pt idx="194">
                  <c:v>-506.16954881758062</c:v>
                </c:pt>
                <c:pt idx="195">
                  <c:v>-505.54154689597067</c:v>
                </c:pt>
                <c:pt idx="196">
                  <c:v>-504.91354497436078</c:v>
                </c:pt>
                <c:pt idx="197">
                  <c:v>-504.28554305275088</c:v>
                </c:pt>
                <c:pt idx="198">
                  <c:v>-503.65754113114099</c:v>
                </c:pt>
                <c:pt idx="199">
                  <c:v>-503.02953920953109</c:v>
                </c:pt>
                <c:pt idx="200">
                  <c:v>-502.4015372879212</c:v>
                </c:pt>
                <c:pt idx="201">
                  <c:v>-501.77353536631131</c:v>
                </c:pt>
                <c:pt idx="202">
                  <c:v>-501.14553344470141</c:v>
                </c:pt>
                <c:pt idx="203">
                  <c:v>-500.51753152309152</c:v>
                </c:pt>
                <c:pt idx="204">
                  <c:v>-499.88952960148163</c:v>
                </c:pt>
                <c:pt idx="205">
                  <c:v>-499.26152767987168</c:v>
                </c:pt>
                <c:pt idx="206">
                  <c:v>-498.63352575826178</c:v>
                </c:pt>
                <c:pt idx="207">
                  <c:v>-498.00552383665189</c:v>
                </c:pt>
                <c:pt idx="208">
                  <c:v>-497.377521915042</c:v>
                </c:pt>
                <c:pt idx="209">
                  <c:v>-496.74951999343205</c:v>
                </c:pt>
                <c:pt idx="210">
                  <c:v>-496.12151807182215</c:v>
                </c:pt>
                <c:pt idx="211">
                  <c:v>-495.49351615021226</c:v>
                </c:pt>
                <c:pt idx="212">
                  <c:v>-494.86551422860236</c:v>
                </c:pt>
                <c:pt idx="213">
                  <c:v>-494.23751230699247</c:v>
                </c:pt>
                <c:pt idx="214">
                  <c:v>-493.60951038538258</c:v>
                </c:pt>
                <c:pt idx="215">
                  <c:v>-492.98150846377268</c:v>
                </c:pt>
                <c:pt idx="216">
                  <c:v>-492.35350654216279</c:v>
                </c:pt>
                <c:pt idx="217">
                  <c:v>-491.7255046205529</c:v>
                </c:pt>
                <c:pt idx="218">
                  <c:v>-491.097502698943</c:v>
                </c:pt>
                <c:pt idx="219">
                  <c:v>-490.46950077733305</c:v>
                </c:pt>
                <c:pt idx="220">
                  <c:v>-489.84149885572316</c:v>
                </c:pt>
                <c:pt idx="221">
                  <c:v>-489.21349693411327</c:v>
                </c:pt>
                <c:pt idx="222">
                  <c:v>-488.58549501250337</c:v>
                </c:pt>
                <c:pt idx="223">
                  <c:v>-487.95749309089342</c:v>
                </c:pt>
                <c:pt idx="224">
                  <c:v>-487.32949116928353</c:v>
                </c:pt>
                <c:pt idx="225">
                  <c:v>-486.70148924767363</c:v>
                </c:pt>
                <c:pt idx="226">
                  <c:v>-486.07348732606374</c:v>
                </c:pt>
                <c:pt idx="227">
                  <c:v>-485.44548540445385</c:v>
                </c:pt>
                <c:pt idx="228">
                  <c:v>-484.81748348284395</c:v>
                </c:pt>
                <c:pt idx="229">
                  <c:v>-484.18948156123406</c:v>
                </c:pt>
                <c:pt idx="230">
                  <c:v>-483.56147963962417</c:v>
                </c:pt>
                <c:pt idx="231">
                  <c:v>-482.93347771801427</c:v>
                </c:pt>
                <c:pt idx="232">
                  <c:v>-482.30547579640438</c:v>
                </c:pt>
                <c:pt idx="233">
                  <c:v>-481.67747387479443</c:v>
                </c:pt>
                <c:pt idx="234">
                  <c:v>-481.04947195318454</c:v>
                </c:pt>
                <c:pt idx="235">
                  <c:v>-480.42147003157464</c:v>
                </c:pt>
                <c:pt idx="236">
                  <c:v>-479.79346810996475</c:v>
                </c:pt>
                <c:pt idx="237">
                  <c:v>-479.1654661883548</c:v>
                </c:pt>
                <c:pt idx="238">
                  <c:v>-478.53746426674491</c:v>
                </c:pt>
                <c:pt idx="239">
                  <c:v>-477.90946234513501</c:v>
                </c:pt>
                <c:pt idx="240">
                  <c:v>-477.28146042352512</c:v>
                </c:pt>
                <c:pt idx="241">
                  <c:v>-476.65345850191522</c:v>
                </c:pt>
                <c:pt idx="242">
                  <c:v>-476.02545658030533</c:v>
                </c:pt>
                <c:pt idx="243">
                  <c:v>-475.39745465869544</c:v>
                </c:pt>
                <c:pt idx="244">
                  <c:v>-474.76945273708554</c:v>
                </c:pt>
                <c:pt idx="245">
                  <c:v>-474.14145081547565</c:v>
                </c:pt>
                <c:pt idx="246">
                  <c:v>-473.51344889386576</c:v>
                </c:pt>
                <c:pt idx="247">
                  <c:v>-472.88544697225586</c:v>
                </c:pt>
                <c:pt idx="248">
                  <c:v>-472.25744505064591</c:v>
                </c:pt>
                <c:pt idx="249">
                  <c:v>-471.62944312903602</c:v>
                </c:pt>
                <c:pt idx="250">
                  <c:v>-471.00144120742613</c:v>
                </c:pt>
                <c:pt idx="251">
                  <c:v>-470.37343928581618</c:v>
                </c:pt>
                <c:pt idx="252">
                  <c:v>-469.74543736420628</c:v>
                </c:pt>
                <c:pt idx="253">
                  <c:v>-469.11743544259639</c:v>
                </c:pt>
                <c:pt idx="254">
                  <c:v>-468.48943352098649</c:v>
                </c:pt>
                <c:pt idx="255">
                  <c:v>-467.8614315993766</c:v>
                </c:pt>
                <c:pt idx="256">
                  <c:v>-467.23342967776671</c:v>
                </c:pt>
                <c:pt idx="257">
                  <c:v>-466.60542775615681</c:v>
                </c:pt>
                <c:pt idx="258">
                  <c:v>-465.97742583454692</c:v>
                </c:pt>
                <c:pt idx="259">
                  <c:v>-465.34942391293703</c:v>
                </c:pt>
                <c:pt idx="260">
                  <c:v>-464.72142199132713</c:v>
                </c:pt>
                <c:pt idx="261">
                  <c:v>-464.09342006971724</c:v>
                </c:pt>
                <c:pt idx="262">
                  <c:v>-463.46541814810729</c:v>
                </c:pt>
                <c:pt idx="263">
                  <c:v>-462.8374162264974</c:v>
                </c:pt>
                <c:pt idx="264">
                  <c:v>-462.2094143048875</c:v>
                </c:pt>
                <c:pt idx="265">
                  <c:v>-461.58141238327755</c:v>
                </c:pt>
                <c:pt idx="266">
                  <c:v>-460.95341046166766</c:v>
                </c:pt>
                <c:pt idx="267">
                  <c:v>-460.32540854005777</c:v>
                </c:pt>
                <c:pt idx="268">
                  <c:v>-459.69740661844787</c:v>
                </c:pt>
                <c:pt idx="269">
                  <c:v>-459.06940469683798</c:v>
                </c:pt>
                <c:pt idx="270">
                  <c:v>-458.44140277522808</c:v>
                </c:pt>
                <c:pt idx="271">
                  <c:v>-457.81340085361819</c:v>
                </c:pt>
                <c:pt idx="272">
                  <c:v>-457.1853989320083</c:v>
                </c:pt>
                <c:pt idx="273">
                  <c:v>-456.5573970103984</c:v>
                </c:pt>
                <c:pt idx="274">
                  <c:v>-455.92939508878851</c:v>
                </c:pt>
                <c:pt idx="275">
                  <c:v>-455.30139316717862</c:v>
                </c:pt>
                <c:pt idx="276">
                  <c:v>-454.67339124556867</c:v>
                </c:pt>
                <c:pt idx="277">
                  <c:v>-454.04538932395877</c:v>
                </c:pt>
                <c:pt idx="278">
                  <c:v>-453.41738740234888</c:v>
                </c:pt>
                <c:pt idx="279">
                  <c:v>-452.78938548073899</c:v>
                </c:pt>
                <c:pt idx="280">
                  <c:v>-452.16138355912904</c:v>
                </c:pt>
                <c:pt idx="281">
                  <c:v>-451.53338163751914</c:v>
                </c:pt>
                <c:pt idx="282">
                  <c:v>-450.90537971590925</c:v>
                </c:pt>
                <c:pt idx="283">
                  <c:v>-450.27737779429935</c:v>
                </c:pt>
                <c:pt idx="284">
                  <c:v>-449.64937587268946</c:v>
                </c:pt>
                <c:pt idx="285">
                  <c:v>-449.02137395107957</c:v>
                </c:pt>
                <c:pt idx="286">
                  <c:v>-448.39337202946967</c:v>
                </c:pt>
                <c:pt idx="287">
                  <c:v>-447.76537010785978</c:v>
                </c:pt>
                <c:pt idx="288">
                  <c:v>-447.13736818624989</c:v>
                </c:pt>
                <c:pt idx="289">
                  <c:v>-446.50936626463999</c:v>
                </c:pt>
                <c:pt idx="290">
                  <c:v>-445.88136434303004</c:v>
                </c:pt>
                <c:pt idx="291">
                  <c:v>-445.25336242142015</c:v>
                </c:pt>
                <c:pt idx="292">
                  <c:v>-444.62536049981026</c:v>
                </c:pt>
                <c:pt idx="293">
                  <c:v>-443.99735857820036</c:v>
                </c:pt>
                <c:pt idx="294">
                  <c:v>-443.36935665659041</c:v>
                </c:pt>
                <c:pt idx="295">
                  <c:v>-442.74135473498052</c:v>
                </c:pt>
                <c:pt idx="296">
                  <c:v>-442.11335281337062</c:v>
                </c:pt>
                <c:pt idx="297">
                  <c:v>-441.48535089176073</c:v>
                </c:pt>
                <c:pt idx="298">
                  <c:v>-440.85734897015084</c:v>
                </c:pt>
                <c:pt idx="299">
                  <c:v>-440.22934704854094</c:v>
                </c:pt>
                <c:pt idx="300">
                  <c:v>-439.60134512693105</c:v>
                </c:pt>
                <c:pt idx="301">
                  <c:v>-438.97334320532116</c:v>
                </c:pt>
                <c:pt idx="302">
                  <c:v>-438.34534128371126</c:v>
                </c:pt>
                <c:pt idx="303">
                  <c:v>-437.71733936210137</c:v>
                </c:pt>
                <c:pt idx="304">
                  <c:v>-437.08933744049142</c:v>
                </c:pt>
                <c:pt idx="305">
                  <c:v>-436.46133551888153</c:v>
                </c:pt>
                <c:pt idx="306">
                  <c:v>-435.83333359727163</c:v>
                </c:pt>
                <c:pt idx="307">
                  <c:v>-435.20533167566174</c:v>
                </c:pt>
                <c:pt idx="308">
                  <c:v>-434.57732975405179</c:v>
                </c:pt>
                <c:pt idx="309">
                  <c:v>-433.9493278324419</c:v>
                </c:pt>
                <c:pt idx="310">
                  <c:v>-433.321325910832</c:v>
                </c:pt>
                <c:pt idx="311">
                  <c:v>-432.69332398922211</c:v>
                </c:pt>
                <c:pt idx="312">
                  <c:v>-432.06532206761221</c:v>
                </c:pt>
                <c:pt idx="313">
                  <c:v>-431.43732014600232</c:v>
                </c:pt>
                <c:pt idx="314">
                  <c:v>-430.80931822439243</c:v>
                </c:pt>
                <c:pt idx="315">
                  <c:v>-430.18131630278253</c:v>
                </c:pt>
                <c:pt idx="316">
                  <c:v>-429.55331438117264</c:v>
                </c:pt>
                <c:pt idx="317">
                  <c:v>-428.92531245956275</c:v>
                </c:pt>
                <c:pt idx="318">
                  <c:v>-428.29731053795285</c:v>
                </c:pt>
                <c:pt idx="319">
                  <c:v>-427.6693086163429</c:v>
                </c:pt>
                <c:pt idx="320">
                  <c:v>-427.04130669473301</c:v>
                </c:pt>
                <c:pt idx="321">
                  <c:v>-426.41330477312312</c:v>
                </c:pt>
                <c:pt idx="322">
                  <c:v>-425.78530285151317</c:v>
                </c:pt>
                <c:pt idx="323">
                  <c:v>-425.15730092990327</c:v>
                </c:pt>
                <c:pt idx="324">
                  <c:v>-424.52929900829338</c:v>
                </c:pt>
                <c:pt idx="325">
                  <c:v>-423.90129708668348</c:v>
                </c:pt>
                <c:pt idx="326">
                  <c:v>-423.27329516507359</c:v>
                </c:pt>
                <c:pt idx="327">
                  <c:v>-422.6452932434637</c:v>
                </c:pt>
                <c:pt idx="328">
                  <c:v>-422.0172913218538</c:v>
                </c:pt>
                <c:pt idx="329">
                  <c:v>-421.38928940024391</c:v>
                </c:pt>
                <c:pt idx="330">
                  <c:v>-420.76128747863402</c:v>
                </c:pt>
                <c:pt idx="331">
                  <c:v>-420.13328555702412</c:v>
                </c:pt>
                <c:pt idx="332">
                  <c:v>-419.50528363541423</c:v>
                </c:pt>
                <c:pt idx="333">
                  <c:v>-418.87728171380428</c:v>
                </c:pt>
                <c:pt idx="334">
                  <c:v>-418.24927979219439</c:v>
                </c:pt>
                <c:pt idx="335">
                  <c:v>-417.62127787058449</c:v>
                </c:pt>
                <c:pt idx="336">
                  <c:v>-416.9932759489746</c:v>
                </c:pt>
                <c:pt idx="337">
                  <c:v>-416.36527402736465</c:v>
                </c:pt>
                <c:pt idx="338">
                  <c:v>-415.73727210575476</c:v>
                </c:pt>
                <c:pt idx="339">
                  <c:v>-415.10927018414486</c:v>
                </c:pt>
                <c:pt idx="340">
                  <c:v>-414.48126826253497</c:v>
                </c:pt>
                <c:pt idx="341">
                  <c:v>-413.85326634092507</c:v>
                </c:pt>
                <c:pt idx="342">
                  <c:v>-413.22526441931518</c:v>
                </c:pt>
                <c:pt idx="343">
                  <c:v>-412.59726249770529</c:v>
                </c:pt>
                <c:pt idx="344">
                  <c:v>-411.96926057609539</c:v>
                </c:pt>
                <c:pt idx="345">
                  <c:v>-411.3412586544855</c:v>
                </c:pt>
                <c:pt idx="346">
                  <c:v>-410.71325673287561</c:v>
                </c:pt>
                <c:pt idx="347">
                  <c:v>-410.08525481126566</c:v>
                </c:pt>
                <c:pt idx="348">
                  <c:v>-409.45725288965576</c:v>
                </c:pt>
                <c:pt idx="349">
                  <c:v>-408.82925096804587</c:v>
                </c:pt>
                <c:pt idx="350">
                  <c:v>-408.20124904643598</c:v>
                </c:pt>
                <c:pt idx="351">
                  <c:v>-407.57324712482603</c:v>
                </c:pt>
                <c:pt idx="352">
                  <c:v>-406.94524520321613</c:v>
                </c:pt>
                <c:pt idx="353">
                  <c:v>-406.31724328160624</c:v>
                </c:pt>
                <c:pt idx="354">
                  <c:v>-405.68924135999634</c:v>
                </c:pt>
                <c:pt idx="355">
                  <c:v>-405.06123943838645</c:v>
                </c:pt>
                <c:pt idx="356">
                  <c:v>-404.43323751677656</c:v>
                </c:pt>
                <c:pt idx="357">
                  <c:v>-403.80523559516666</c:v>
                </c:pt>
                <c:pt idx="358">
                  <c:v>-403.17723367355677</c:v>
                </c:pt>
                <c:pt idx="359">
                  <c:v>-402.54923175194688</c:v>
                </c:pt>
                <c:pt idx="360">
                  <c:v>-401.92122983033698</c:v>
                </c:pt>
                <c:pt idx="361">
                  <c:v>-401.29322790872703</c:v>
                </c:pt>
                <c:pt idx="362">
                  <c:v>-400.66522598711714</c:v>
                </c:pt>
                <c:pt idx="363">
                  <c:v>-400.03722406550725</c:v>
                </c:pt>
                <c:pt idx="364">
                  <c:v>-399.40922214389735</c:v>
                </c:pt>
                <c:pt idx="365">
                  <c:v>-398.7812202222874</c:v>
                </c:pt>
                <c:pt idx="366">
                  <c:v>-398.15321830067751</c:v>
                </c:pt>
                <c:pt idx="367">
                  <c:v>-397.52521637906761</c:v>
                </c:pt>
                <c:pt idx="368">
                  <c:v>-396.89721445745772</c:v>
                </c:pt>
                <c:pt idx="369">
                  <c:v>-396.26921253584783</c:v>
                </c:pt>
                <c:pt idx="370">
                  <c:v>-395.64121061423793</c:v>
                </c:pt>
                <c:pt idx="371">
                  <c:v>-395.01320869262804</c:v>
                </c:pt>
                <c:pt idx="372">
                  <c:v>-394.38520677101815</c:v>
                </c:pt>
                <c:pt idx="373">
                  <c:v>-393.75720484940825</c:v>
                </c:pt>
                <c:pt idx="374">
                  <c:v>-393.12920292779836</c:v>
                </c:pt>
                <c:pt idx="375">
                  <c:v>-392.50120100618847</c:v>
                </c:pt>
                <c:pt idx="376">
                  <c:v>-391.87319908457852</c:v>
                </c:pt>
                <c:pt idx="377">
                  <c:v>-391.24519716296862</c:v>
                </c:pt>
                <c:pt idx="378">
                  <c:v>-390.61719524135873</c:v>
                </c:pt>
                <c:pt idx="379">
                  <c:v>-389.98919331974878</c:v>
                </c:pt>
                <c:pt idx="380">
                  <c:v>-389.36119139813889</c:v>
                </c:pt>
                <c:pt idx="381">
                  <c:v>-388.73318947652899</c:v>
                </c:pt>
                <c:pt idx="382">
                  <c:v>-388.1051875549191</c:v>
                </c:pt>
                <c:pt idx="383">
                  <c:v>-387.4771856333092</c:v>
                </c:pt>
                <c:pt idx="384">
                  <c:v>-386.84918371169931</c:v>
                </c:pt>
                <c:pt idx="385">
                  <c:v>-386.22118179008942</c:v>
                </c:pt>
                <c:pt idx="386">
                  <c:v>-385.59317986847952</c:v>
                </c:pt>
                <c:pt idx="387">
                  <c:v>-384.96517794686963</c:v>
                </c:pt>
                <c:pt idx="388">
                  <c:v>-384.33717602525974</c:v>
                </c:pt>
                <c:pt idx="389">
                  <c:v>-383.70917410364984</c:v>
                </c:pt>
                <c:pt idx="390">
                  <c:v>-383.08117218203989</c:v>
                </c:pt>
                <c:pt idx="391">
                  <c:v>-382.45317026043</c:v>
                </c:pt>
                <c:pt idx="392">
                  <c:v>-381.82516833882011</c:v>
                </c:pt>
                <c:pt idx="393">
                  <c:v>-381.19716641721016</c:v>
                </c:pt>
                <c:pt idx="394">
                  <c:v>-380.56916449560026</c:v>
                </c:pt>
                <c:pt idx="395">
                  <c:v>-379.94116257399037</c:v>
                </c:pt>
                <c:pt idx="396">
                  <c:v>-379.31316065238047</c:v>
                </c:pt>
                <c:pt idx="397">
                  <c:v>-378.68515873077058</c:v>
                </c:pt>
                <c:pt idx="398">
                  <c:v>-378.05715680916069</c:v>
                </c:pt>
                <c:pt idx="399">
                  <c:v>-377.42915488755079</c:v>
                </c:pt>
                <c:pt idx="400">
                  <c:v>-376.8011529659409</c:v>
                </c:pt>
                <c:pt idx="401">
                  <c:v>-376.17315104433101</c:v>
                </c:pt>
                <c:pt idx="402">
                  <c:v>-375.54514912272111</c:v>
                </c:pt>
                <c:pt idx="403">
                  <c:v>-374.91714720111122</c:v>
                </c:pt>
                <c:pt idx="404">
                  <c:v>-374.28914527950127</c:v>
                </c:pt>
                <c:pt idx="405">
                  <c:v>-373.66114335789138</c:v>
                </c:pt>
                <c:pt idx="406">
                  <c:v>-373.03314143628148</c:v>
                </c:pt>
                <c:pt idx="407">
                  <c:v>-372.40513951467159</c:v>
                </c:pt>
                <c:pt idx="408">
                  <c:v>-371.7771375930617</c:v>
                </c:pt>
                <c:pt idx="409">
                  <c:v>-371.14913567145175</c:v>
                </c:pt>
                <c:pt idx="410">
                  <c:v>-370.52113374984185</c:v>
                </c:pt>
                <c:pt idx="411">
                  <c:v>-369.89313182823196</c:v>
                </c:pt>
                <c:pt idx="412">
                  <c:v>-369.26512990662206</c:v>
                </c:pt>
                <c:pt idx="413">
                  <c:v>-368.63712798501217</c:v>
                </c:pt>
                <c:pt idx="414">
                  <c:v>-368.00912606340228</c:v>
                </c:pt>
                <c:pt idx="415">
                  <c:v>-367.38112414179238</c:v>
                </c:pt>
                <c:pt idx="416">
                  <c:v>-366.75312222018249</c:v>
                </c:pt>
                <c:pt idx="417">
                  <c:v>-366.12512029857254</c:v>
                </c:pt>
                <c:pt idx="418">
                  <c:v>-365.49711837696265</c:v>
                </c:pt>
                <c:pt idx="419">
                  <c:v>-364.86911645535275</c:v>
                </c:pt>
                <c:pt idx="420">
                  <c:v>-364.24111453374286</c:v>
                </c:pt>
                <c:pt idx="421">
                  <c:v>-363.61311261213297</c:v>
                </c:pt>
                <c:pt idx="422">
                  <c:v>-362.98511069052307</c:v>
                </c:pt>
                <c:pt idx="423">
                  <c:v>-362.35710876891318</c:v>
                </c:pt>
                <c:pt idx="424">
                  <c:v>-361.72910684730323</c:v>
                </c:pt>
                <c:pt idx="425">
                  <c:v>-361.10110492569333</c:v>
                </c:pt>
                <c:pt idx="426">
                  <c:v>-360.47310300408344</c:v>
                </c:pt>
                <c:pt idx="427">
                  <c:v>-359.84510108247355</c:v>
                </c:pt>
                <c:pt idx="428">
                  <c:v>-359.21709916086365</c:v>
                </c:pt>
                <c:pt idx="429">
                  <c:v>-358.58909723925376</c:v>
                </c:pt>
                <c:pt idx="430">
                  <c:v>-357.96109531764387</c:v>
                </c:pt>
                <c:pt idx="431">
                  <c:v>-357.33309339603392</c:v>
                </c:pt>
                <c:pt idx="432">
                  <c:v>-356.70509147442402</c:v>
                </c:pt>
                <c:pt idx="433">
                  <c:v>-356.07708955281413</c:v>
                </c:pt>
                <c:pt idx="434">
                  <c:v>-355.44908763120424</c:v>
                </c:pt>
                <c:pt idx="435">
                  <c:v>-354.82108570959434</c:v>
                </c:pt>
                <c:pt idx="436">
                  <c:v>-354.19308378798445</c:v>
                </c:pt>
                <c:pt idx="437">
                  <c:v>-353.56508186637456</c:v>
                </c:pt>
                <c:pt idx="438">
                  <c:v>-352.9370799447646</c:v>
                </c:pt>
                <c:pt idx="439">
                  <c:v>-352.30907802315471</c:v>
                </c:pt>
                <c:pt idx="440">
                  <c:v>-351.68107610154482</c:v>
                </c:pt>
                <c:pt idx="441">
                  <c:v>-351.05307417993492</c:v>
                </c:pt>
                <c:pt idx="442">
                  <c:v>-350.42507225832503</c:v>
                </c:pt>
                <c:pt idx="443">
                  <c:v>-349.79707033671514</c:v>
                </c:pt>
                <c:pt idx="444">
                  <c:v>-349.16906841510524</c:v>
                </c:pt>
                <c:pt idx="445">
                  <c:v>-348.54106649349529</c:v>
                </c:pt>
                <c:pt idx="446">
                  <c:v>-347.9130645718854</c:v>
                </c:pt>
                <c:pt idx="447">
                  <c:v>-347.28506265027551</c:v>
                </c:pt>
                <c:pt idx="448">
                  <c:v>-346.65706072866561</c:v>
                </c:pt>
                <c:pt idx="449">
                  <c:v>-346.02905880705572</c:v>
                </c:pt>
                <c:pt idx="450">
                  <c:v>-345.40105688544583</c:v>
                </c:pt>
                <c:pt idx="451">
                  <c:v>-344.77305496383593</c:v>
                </c:pt>
                <c:pt idx="452">
                  <c:v>-344.14505304222598</c:v>
                </c:pt>
                <c:pt idx="453">
                  <c:v>-343.51705112061609</c:v>
                </c:pt>
                <c:pt idx="454">
                  <c:v>-342.88904919900619</c:v>
                </c:pt>
                <c:pt idx="455">
                  <c:v>-342.2610472773963</c:v>
                </c:pt>
                <c:pt idx="456">
                  <c:v>-341.63304535578641</c:v>
                </c:pt>
                <c:pt idx="457">
                  <c:v>-341.00504343417651</c:v>
                </c:pt>
                <c:pt idx="458">
                  <c:v>-340.37704151256662</c:v>
                </c:pt>
                <c:pt idx="459">
                  <c:v>-339.74903959095667</c:v>
                </c:pt>
                <c:pt idx="460">
                  <c:v>-339.12103766934678</c:v>
                </c:pt>
                <c:pt idx="461">
                  <c:v>-338.49303574773688</c:v>
                </c:pt>
                <c:pt idx="462">
                  <c:v>-337.86503382612699</c:v>
                </c:pt>
                <c:pt idx="463">
                  <c:v>-337.2370319045171</c:v>
                </c:pt>
                <c:pt idx="464">
                  <c:v>-336.6090299829072</c:v>
                </c:pt>
                <c:pt idx="465">
                  <c:v>-335.98102806129731</c:v>
                </c:pt>
                <c:pt idx="466">
                  <c:v>-335.35302613968736</c:v>
                </c:pt>
                <c:pt idx="467">
                  <c:v>-334.72502421807746</c:v>
                </c:pt>
                <c:pt idx="468">
                  <c:v>-334.09702229646757</c:v>
                </c:pt>
                <c:pt idx="469">
                  <c:v>-333.46902037485768</c:v>
                </c:pt>
                <c:pt idx="470">
                  <c:v>-332.84101845324778</c:v>
                </c:pt>
                <c:pt idx="471">
                  <c:v>-332.21301653163789</c:v>
                </c:pt>
                <c:pt idx="472">
                  <c:v>-331.585014610028</c:v>
                </c:pt>
                <c:pt idx="473">
                  <c:v>-330.95701268841805</c:v>
                </c:pt>
                <c:pt idx="474">
                  <c:v>-330.32901076680815</c:v>
                </c:pt>
                <c:pt idx="475">
                  <c:v>-329.70100884519826</c:v>
                </c:pt>
                <c:pt idx="476">
                  <c:v>-329.07300692358837</c:v>
                </c:pt>
                <c:pt idx="477">
                  <c:v>-328.44500500197847</c:v>
                </c:pt>
                <c:pt idx="478">
                  <c:v>-327.81700308036858</c:v>
                </c:pt>
                <c:pt idx="479">
                  <c:v>-327.18900115875869</c:v>
                </c:pt>
                <c:pt idx="480">
                  <c:v>-326.56099923714874</c:v>
                </c:pt>
                <c:pt idx="481">
                  <c:v>-325.93299731553884</c:v>
                </c:pt>
                <c:pt idx="482">
                  <c:v>-325.30499539392895</c:v>
                </c:pt>
                <c:pt idx="483">
                  <c:v>-324.67699347231905</c:v>
                </c:pt>
                <c:pt idx="484">
                  <c:v>-324.04899155070916</c:v>
                </c:pt>
                <c:pt idx="485">
                  <c:v>-323.42098962909927</c:v>
                </c:pt>
                <c:pt idx="486">
                  <c:v>-322.79298770748937</c:v>
                </c:pt>
                <c:pt idx="487">
                  <c:v>-322.16498578587948</c:v>
                </c:pt>
                <c:pt idx="488">
                  <c:v>-321.53698386426953</c:v>
                </c:pt>
                <c:pt idx="489">
                  <c:v>-320.90898194265964</c:v>
                </c:pt>
                <c:pt idx="490">
                  <c:v>-320.28098002104974</c:v>
                </c:pt>
                <c:pt idx="491">
                  <c:v>-319.65297809943985</c:v>
                </c:pt>
                <c:pt idx="492">
                  <c:v>-319.02497617782996</c:v>
                </c:pt>
                <c:pt idx="493">
                  <c:v>-318.39697425622006</c:v>
                </c:pt>
                <c:pt idx="494">
                  <c:v>-317.76897233461017</c:v>
                </c:pt>
                <c:pt idx="495">
                  <c:v>-317.14097041300022</c:v>
                </c:pt>
                <c:pt idx="496">
                  <c:v>-316.51296849139032</c:v>
                </c:pt>
                <c:pt idx="497">
                  <c:v>-315.88496656978043</c:v>
                </c:pt>
                <c:pt idx="498">
                  <c:v>-315.25696464817054</c:v>
                </c:pt>
                <c:pt idx="499">
                  <c:v>-314.62896272656064</c:v>
                </c:pt>
                <c:pt idx="500">
                  <c:v>-314.00096080495075</c:v>
                </c:pt>
                <c:pt idx="501">
                  <c:v>-313.37295888334086</c:v>
                </c:pt>
                <c:pt idx="502">
                  <c:v>-312.74495696173091</c:v>
                </c:pt>
                <c:pt idx="503">
                  <c:v>-312.11695504012101</c:v>
                </c:pt>
                <c:pt idx="504">
                  <c:v>-311.48895311851112</c:v>
                </c:pt>
                <c:pt idx="505">
                  <c:v>-310.86095119690123</c:v>
                </c:pt>
                <c:pt idx="506">
                  <c:v>-310.23294927529133</c:v>
                </c:pt>
                <c:pt idx="507">
                  <c:v>-309.60494735368144</c:v>
                </c:pt>
                <c:pt idx="508">
                  <c:v>-308.97694543207155</c:v>
                </c:pt>
                <c:pt idx="509">
                  <c:v>-308.34894351046159</c:v>
                </c:pt>
                <c:pt idx="510">
                  <c:v>-307.7209415888517</c:v>
                </c:pt>
                <c:pt idx="511">
                  <c:v>-307.09293966724181</c:v>
                </c:pt>
                <c:pt idx="512">
                  <c:v>-306.46493774563191</c:v>
                </c:pt>
                <c:pt idx="513">
                  <c:v>-305.83693582402202</c:v>
                </c:pt>
                <c:pt idx="514">
                  <c:v>-305.20893390241213</c:v>
                </c:pt>
                <c:pt idx="515">
                  <c:v>-304.58093198080223</c:v>
                </c:pt>
                <c:pt idx="516">
                  <c:v>-303.95293005919228</c:v>
                </c:pt>
                <c:pt idx="517">
                  <c:v>-303.32492813758239</c:v>
                </c:pt>
                <c:pt idx="518">
                  <c:v>-302.6969262159725</c:v>
                </c:pt>
                <c:pt idx="519">
                  <c:v>-302.0689242943626</c:v>
                </c:pt>
                <c:pt idx="520">
                  <c:v>-301.44092237275271</c:v>
                </c:pt>
                <c:pt idx="521">
                  <c:v>-300.81292045114282</c:v>
                </c:pt>
                <c:pt idx="522">
                  <c:v>-300.18491852953292</c:v>
                </c:pt>
                <c:pt idx="523">
                  <c:v>-299.55691660792297</c:v>
                </c:pt>
                <c:pt idx="524">
                  <c:v>-298.92891468631308</c:v>
                </c:pt>
                <c:pt idx="525">
                  <c:v>-298.30091276470318</c:v>
                </c:pt>
                <c:pt idx="526">
                  <c:v>-297.67291084309329</c:v>
                </c:pt>
                <c:pt idx="527">
                  <c:v>-297.0449089214834</c:v>
                </c:pt>
                <c:pt idx="528">
                  <c:v>-296.4169069998735</c:v>
                </c:pt>
                <c:pt idx="529">
                  <c:v>-295.78890507826361</c:v>
                </c:pt>
                <c:pt idx="530">
                  <c:v>-295.16090315665366</c:v>
                </c:pt>
                <c:pt idx="531">
                  <c:v>-294.53290123504377</c:v>
                </c:pt>
                <c:pt idx="532">
                  <c:v>-293.90489931343387</c:v>
                </c:pt>
                <c:pt idx="533">
                  <c:v>-293.27689739182398</c:v>
                </c:pt>
                <c:pt idx="534">
                  <c:v>-292.64889547021409</c:v>
                </c:pt>
                <c:pt idx="535">
                  <c:v>-292.02089354860419</c:v>
                </c:pt>
                <c:pt idx="536">
                  <c:v>-291.3928916269943</c:v>
                </c:pt>
                <c:pt idx="537">
                  <c:v>-290.76488970538435</c:v>
                </c:pt>
                <c:pt idx="538">
                  <c:v>-290.13688778377445</c:v>
                </c:pt>
                <c:pt idx="539">
                  <c:v>-289.50888586216456</c:v>
                </c:pt>
                <c:pt idx="540">
                  <c:v>-288.88088394055467</c:v>
                </c:pt>
                <c:pt idx="541">
                  <c:v>-288.25288201894477</c:v>
                </c:pt>
                <c:pt idx="542">
                  <c:v>-287.62488009733488</c:v>
                </c:pt>
                <c:pt idx="543">
                  <c:v>-286.99687817572499</c:v>
                </c:pt>
                <c:pt idx="544">
                  <c:v>-286.36887625411509</c:v>
                </c:pt>
                <c:pt idx="545">
                  <c:v>-285.74087433250514</c:v>
                </c:pt>
                <c:pt idx="546">
                  <c:v>-285.11287241089525</c:v>
                </c:pt>
                <c:pt idx="547">
                  <c:v>-284.48487048928536</c:v>
                </c:pt>
                <c:pt idx="548">
                  <c:v>-283.85686856767546</c:v>
                </c:pt>
                <c:pt idx="549">
                  <c:v>-283.22886664606557</c:v>
                </c:pt>
                <c:pt idx="550">
                  <c:v>-282.60086472445568</c:v>
                </c:pt>
                <c:pt idx="551">
                  <c:v>-281.97286280284578</c:v>
                </c:pt>
                <c:pt idx="552">
                  <c:v>-281.34486088123583</c:v>
                </c:pt>
                <c:pt idx="553">
                  <c:v>-280.71685895962594</c:v>
                </c:pt>
                <c:pt idx="554">
                  <c:v>-280.08885703801604</c:v>
                </c:pt>
                <c:pt idx="555">
                  <c:v>-279.46085511640615</c:v>
                </c:pt>
                <c:pt idx="556">
                  <c:v>-278.83285319479626</c:v>
                </c:pt>
                <c:pt idx="557">
                  <c:v>-278.20485127318636</c:v>
                </c:pt>
                <c:pt idx="558">
                  <c:v>-277.57684935157647</c:v>
                </c:pt>
                <c:pt idx="559">
                  <c:v>-276.94884742996652</c:v>
                </c:pt>
                <c:pt idx="560">
                  <c:v>-276.32084550835663</c:v>
                </c:pt>
                <c:pt idx="561">
                  <c:v>-275.69284358674673</c:v>
                </c:pt>
                <c:pt idx="562">
                  <c:v>-275.06484166513684</c:v>
                </c:pt>
                <c:pt idx="563">
                  <c:v>-274.43683974352695</c:v>
                </c:pt>
                <c:pt idx="564">
                  <c:v>-273.80883782191705</c:v>
                </c:pt>
                <c:pt idx="565">
                  <c:v>-273.18083590030716</c:v>
                </c:pt>
                <c:pt idx="566">
                  <c:v>-272.55283397869721</c:v>
                </c:pt>
                <c:pt idx="567">
                  <c:v>-271.92483205708731</c:v>
                </c:pt>
                <c:pt idx="568">
                  <c:v>-271.29683013547742</c:v>
                </c:pt>
                <c:pt idx="569">
                  <c:v>-270.66882821386753</c:v>
                </c:pt>
                <c:pt idx="570">
                  <c:v>-270.04082629225763</c:v>
                </c:pt>
                <c:pt idx="571">
                  <c:v>-269.41282437064774</c:v>
                </c:pt>
                <c:pt idx="572">
                  <c:v>-268.78482244903785</c:v>
                </c:pt>
                <c:pt idx="573">
                  <c:v>-268.1568205274279</c:v>
                </c:pt>
                <c:pt idx="574">
                  <c:v>-267.528818605818</c:v>
                </c:pt>
                <c:pt idx="575">
                  <c:v>-266.90081668420811</c:v>
                </c:pt>
                <c:pt idx="576">
                  <c:v>-266.27281476259822</c:v>
                </c:pt>
                <c:pt idx="577">
                  <c:v>-265.64481284098832</c:v>
                </c:pt>
                <c:pt idx="578">
                  <c:v>-265.01681091937843</c:v>
                </c:pt>
                <c:pt idx="579">
                  <c:v>-264.38880899776854</c:v>
                </c:pt>
                <c:pt idx="580">
                  <c:v>-263.76080707615859</c:v>
                </c:pt>
                <c:pt idx="581">
                  <c:v>-263.13280515454869</c:v>
                </c:pt>
                <c:pt idx="582">
                  <c:v>-262.5048032329388</c:v>
                </c:pt>
                <c:pt idx="583">
                  <c:v>-261.8768013113289</c:v>
                </c:pt>
                <c:pt idx="584">
                  <c:v>-261.24879938971901</c:v>
                </c:pt>
                <c:pt idx="585">
                  <c:v>-260.62079746810912</c:v>
                </c:pt>
                <c:pt idx="586">
                  <c:v>-259.99279554649922</c:v>
                </c:pt>
                <c:pt idx="587">
                  <c:v>-259.36479362488927</c:v>
                </c:pt>
                <c:pt idx="588">
                  <c:v>-258.73679170327938</c:v>
                </c:pt>
                <c:pt idx="589">
                  <c:v>-258.10878978166949</c:v>
                </c:pt>
                <c:pt idx="590">
                  <c:v>-257.48078786005959</c:v>
                </c:pt>
                <c:pt idx="591">
                  <c:v>-256.8527859384497</c:v>
                </c:pt>
                <c:pt idx="592">
                  <c:v>-256.22478401683981</c:v>
                </c:pt>
                <c:pt idx="593">
                  <c:v>-255.59678209522991</c:v>
                </c:pt>
                <c:pt idx="594">
                  <c:v>-254.96878017361996</c:v>
                </c:pt>
                <c:pt idx="595">
                  <c:v>-254.34077825201007</c:v>
                </c:pt>
                <c:pt idx="596">
                  <c:v>-253.71277633040017</c:v>
                </c:pt>
                <c:pt idx="597">
                  <c:v>-253.08477440879028</c:v>
                </c:pt>
                <c:pt idx="598">
                  <c:v>-252.45677248718039</c:v>
                </c:pt>
                <c:pt idx="599">
                  <c:v>-251.82877056557049</c:v>
                </c:pt>
                <c:pt idx="600">
                  <c:v>-251.2007686439606</c:v>
                </c:pt>
                <c:pt idx="601">
                  <c:v>-250.57276672235065</c:v>
                </c:pt>
                <c:pt idx="602">
                  <c:v>-249.94476480074076</c:v>
                </c:pt>
                <c:pt idx="603">
                  <c:v>-249.31676287913086</c:v>
                </c:pt>
                <c:pt idx="604">
                  <c:v>-248.68876095752097</c:v>
                </c:pt>
                <c:pt idx="605">
                  <c:v>-248.06075903591108</c:v>
                </c:pt>
                <c:pt idx="606">
                  <c:v>-247.43275711430118</c:v>
                </c:pt>
                <c:pt idx="607">
                  <c:v>-246.80475519269129</c:v>
                </c:pt>
                <c:pt idx="608">
                  <c:v>-246.17675327108134</c:v>
                </c:pt>
                <c:pt idx="609">
                  <c:v>-245.54875134947144</c:v>
                </c:pt>
                <c:pt idx="610">
                  <c:v>-244.92074942786155</c:v>
                </c:pt>
                <c:pt idx="611">
                  <c:v>-244.29274750625166</c:v>
                </c:pt>
                <c:pt idx="612">
                  <c:v>-243.66474558464176</c:v>
                </c:pt>
                <c:pt idx="613">
                  <c:v>-243.03674366303187</c:v>
                </c:pt>
                <c:pt idx="614">
                  <c:v>-242.40874174142198</c:v>
                </c:pt>
                <c:pt idx="615">
                  <c:v>-241.78073981981208</c:v>
                </c:pt>
                <c:pt idx="616">
                  <c:v>-241.15273789820213</c:v>
                </c:pt>
                <c:pt idx="617">
                  <c:v>-240.52473597659224</c:v>
                </c:pt>
                <c:pt idx="618">
                  <c:v>-239.89673405498235</c:v>
                </c:pt>
                <c:pt idx="619">
                  <c:v>-239.26873213337245</c:v>
                </c:pt>
                <c:pt idx="620">
                  <c:v>-238.64073021176256</c:v>
                </c:pt>
                <c:pt idx="621">
                  <c:v>-238.01272829015267</c:v>
                </c:pt>
                <c:pt idx="622">
                  <c:v>-237.38472636854277</c:v>
                </c:pt>
                <c:pt idx="623">
                  <c:v>-236.75672444693282</c:v>
                </c:pt>
                <c:pt idx="624">
                  <c:v>-236.12872252532293</c:v>
                </c:pt>
                <c:pt idx="625">
                  <c:v>-235.50072060371303</c:v>
                </c:pt>
                <c:pt idx="626">
                  <c:v>-234.87271868210314</c:v>
                </c:pt>
                <c:pt idx="627">
                  <c:v>-234.24471676049325</c:v>
                </c:pt>
                <c:pt idx="628">
                  <c:v>-233.61671483888335</c:v>
                </c:pt>
                <c:pt idx="629">
                  <c:v>-232.98871291727346</c:v>
                </c:pt>
                <c:pt idx="630">
                  <c:v>-232.36071099566351</c:v>
                </c:pt>
                <c:pt idx="631">
                  <c:v>-231.73270907405362</c:v>
                </c:pt>
                <c:pt idx="632">
                  <c:v>-231.10470715244372</c:v>
                </c:pt>
                <c:pt idx="633">
                  <c:v>-230.47670523083383</c:v>
                </c:pt>
                <c:pt idx="634">
                  <c:v>-229.84870330922394</c:v>
                </c:pt>
                <c:pt idx="635">
                  <c:v>-229.22070138761404</c:v>
                </c:pt>
                <c:pt idx="636">
                  <c:v>-228.59269946600415</c:v>
                </c:pt>
                <c:pt idx="637">
                  <c:v>-227.9646975443942</c:v>
                </c:pt>
                <c:pt idx="638">
                  <c:v>-227.3366956227843</c:v>
                </c:pt>
                <c:pt idx="639">
                  <c:v>-226.70869370117441</c:v>
                </c:pt>
                <c:pt idx="640">
                  <c:v>-226.08069177956452</c:v>
                </c:pt>
                <c:pt idx="641">
                  <c:v>-225.45268985795462</c:v>
                </c:pt>
                <c:pt idx="642">
                  <c:v>-224.82468793634473</c:v>
                </c:pt>
                <c:pt idx="643">
                  <c:v>-224.19668601473484</c:v>
                </c:pt>
                <c:pt idx="644">
                  <c:v>-223.56868409312489</c:v>
                </c:pt>
                <c:pt idx="645">
                  <c:v>-222.94068217151499</c:v>
                </c:pt>
                <c:pt idx="646">
                  <c:v>-222.3126802499051</c:v>
                </c:pt>
                <c:pt idx="647">
                  <c:v>-221.68467832829521</c:v>
                </c:pt>
                <c:pt idx="648">
                  <c:v>-221.05667640668531</c:v>
                </c:pt>
                <c:pt idx="649">
                  <c:v>-220.42867448507542</c:v>
                </c:pt>
                <c:pt idx="650">
                  <c:v>-219.80067256346553</c:v>
                </c:pt>
                <c:pt idx="651">
                  <c:v>-219.17267064185558</c:v>
                </c:pt>
                <c:pt idx="652">
                  <c:v>-218.54466872024568</c:v>
                </c:pt>
                <c:pt idx="653">
                  <c:v>-217.91666679863579</c:v>
                </c:pt>
                <c:pt idx="654">
                  <c:v>-217.28866487702589</c:v>
                </c:pt>
                <c:pt idx="655">
                  <c:v>-216.660662955416</c:v>
                </c:pt>
                <c:pt idx="656">
                  <c:v>-216.03266103380611</c:v>
                </c:pt>
                <c:pt idx="657">
                  <c:v>-215.40465911219621</c:v>
                </c:pt>
                <c:pt idx="658">
                  <c:v>-214.77665719058626</c:v>
                </c:pt>
                <c:pt idx="659">
                  <c:v>-214.14865526897637</c:v>
                </c:pt>
                <c:pt idx="660">
                  <c:v>-213.52065334736648</c:v>
                </c:pt>
                <c:pt idx="661">
                  <c:v>-212.89265142575658</c:v>
                </c:pt>
                <c:pt idx="662">
                  <c:v>-212.26464950414669</c:v>
                </c:pt>
                <c:pt idx="663">
                  <c:v>-211.6366475825368</c:v>
                </c:pt>
                <c:pt idx="664">
                  <c:v>-211.0086456609269</c:v>
                </c:pt>
                <c:pt idx="665">
                  <c:v>-210.38064373931695</c:v>
                </c:pt>
                <c:pt idx="666">
                  <c:v>-209.75264181770706</c:v>
                </c:pt>
                <c:pt idx="667">
                  <c:v>-209.12463989609716</c:v>
                </c:pt>
                <c:pt idx="668">
                  <c:v>-208.49663797448727</c:v>
                </c:pt>
                <c:pt idx="669">
                  <c:v>-207.86863605287738</c:v>
                </c:pt>
                <c:pt idx="670">
                  <c:v>-207.24063413126748</c:v>
                </c:pt>
                <c:pt idx="671">
                  <c:v>-206.61263220965759</c:v>
                </c:pt>
                <c:pt idx="672">
                  <c:v>-205.9846302880477</c:v>
                </c:pt>
                <c:pt idx="673">
                  <c:v>-205.35662836643775</c:v>
                </c:pt>
                <c:pt idx="674">
                  <c:v>-204.72862644482785</c:v>
                </c:pt>
                <c:pt idx="675">
                  <c:v>-204.10062452321796</c:v>
                </c:pt>
                <c:pt idx="676">
                  <c:v>-203.47262260160807</c:v>
                </c:pt>
                <c:pt idx="677">
                  <c:v>-202.84462067999817</c:v>
                </c:pt>
                <c:pt idx="678">
                  <c:v>-202.21661875838828</c:v>
                </c:pt>
                <c:pt idx="679">
                  <c:v>-201.58861683677839</c:v>
                </c:pt>
                <c:pt idx="680">
                  <c:v>-200.96061491516843</c:v>
                </c:pt>
                <c:pt idx="681">
                  <c:v>-200.33261299355854</c:v>
                </c:pt>
                <c:pt idx="682">
                  <c:v>-199.70461107194865</c:v>
                </c:pt>
                <c:pt idx="683">
                  <c:v>-199.07660915033875</c:v>
                </c:pt>
                <c:pt idx="684">
                  <c:v>-198.44860722872886</c:v>
                </c:pt>
                <c:pt idx="685">
                  <c:v>-197.82060530711897</c:v>
                </c:pt>
                <c:pt idx="686">
                  <c:v>-197.19260338550907</c:v>
                </c:pt>
                <c:pt idx="687">
                  <c:v>-196.56460146389912</c:v>
                </c:pt>
                <c:pt idx="688">
                  <c:v>-195.93659954228923</c:v>
                </c:pt>
                <c:pt idx="689">
                  <c:v>-195.30859762067934</c:v>
                </c:pt>
                <c:pt idx="690">
                  <c:v>-194.68059569906944</c:v>
                </c:pt>
                <c:pt idx="691">
                  <c:v>-194.05259377745955</c:v>
                </c:pt>
                <c:pt idx="692">
                  <c:v>-193.42459185584966</c:v>
                </c:pt>
                <c:pt idx="693">
                  <c:v>-192.79658993423976</c:v>
                </c:pt>
                <c:pt idx="694">
                  <c:v>-192.16858801262981</c:v>
                </c:pt>
                <c:pt idx="695">
                  <c:v>-191.54058609101992</c:v>
                </c:pt>
                <c:pt idx="696">
                  <c:v>-190.91258416941002</c:v>
                </c:pt>
                <c:pt idx="697">
                  <c:v>-190.28458224780013</c:v>
                </c:pt>
                <c:pt idx="698">
                  <c:v>-189.65658032619024</c:v>
                </c:pt>
                <c:pt idx="699">
                  <c:v>-189.02857840458034</c:v>
                </c:pt>
                <c:pt idx="700">
                  <c:v>-188.40057648297045</c:v>
                </c:pt>
                <c:pt idx="701">
                  <c:v>-187.7725745613605</c:v>
                </c:pt>
                <c:pt idx="702">
                  <c:v>-187.14457263975061</c:v>
                </c:pt>
                <c:pt idx="703">
                  <c:v>-186.51657071814071</c:v>
                </c:pt>
                <c:pt idx="704">
                  <c:v>-185.88856879653082</c:v>
                </c:pt>
                <c:pt idx="705">
                  <c:v>-185.26056687492093</c:v>
                </c:pt>
                <c:pt idx="706">
                  <c:v>-184.63256495331103</c:v>
                </c:pt>
                <c:pt idx="707">
                  <c:v>-184.00456303170114</c:v>
                </c:pt>
                <c:pt idx="708">
                  <c:v>-183.37656111009119</c:v>
                </c:pt>
                <c:pt idx="709">
                  <c:v>-182.74855918848129</c:v>
                </c:pt>
                <c:pt idx="710">
                  <c:v>-182.1205572668714</c:v>
                </c:pt>
                <c:pt idx="711">
                  <c:v>-181.49255534526151</c:v>
                </c:pt>
                <c:pt idx="712">
                  <c:v>-180.86455342365161</c:v>
                </c:pt>
                <c:pt idx="713">
                  <c:v>-180.23655150204172</c:v>
                </c:pt>
                <c:pt idx="714">
                  <c:v>-179.60854958043183</c:v>
                </c:pt>
                <c:pt idx="715">
                  <c:v>-178.98054765882188</c:v>
                </c:pt>
                <c:pt idx="716">
                  <c:v>-178.35254573721198</c:v>
                </c:pt>
                <c:pt idx="717">
                  <c:v>-177.72454381560209</c:v>
                </c:pt>
                <c:pt idx="718">
                  <c:v>-177.0965418939922</c:v>
                </c:pt>
                <c:pt idx="719">
                  <c:v>-176.4685399723823</c:v>
                </c:pt>
                <c:pt idx="720">
                  <c:v>-175.84053805077241</c:v>
                </c:pt>
                <c:pt idx="721">
                  <c:v>-175.21253612916252</c:v>
                </c:pt>
                <c:pt idx="722">
                  <c:v>-174.58453420755257</c:v>
                </c:pt>
                <c:pt idx="723">
                  <c:v>-173.95653228594267</c:v>
                </c:pt>
                <c:pt idx="724">
                  <c:v>-173.32853036433278</c:v>
                </c:pt>
                <c:pt idx="725">
                  <c:v>-172.70052844272288</c:v>
                </c:pt>
                <c:pt idx="726">
                  <c:v>-172.07252652111299</c:v>
                </c:pt>
                <c:pt idx="727">
                  <c:v>-171.4445245995031</c:v>
                </c:pt>
                <c:pt idx="728">
                  <c:v>-170.8165226778932</c:v>
                </c:pt>
                <c:pt idx="729">
                  <c:v>-170.18852075628325</c:v>
                </c:pt>
                <c:pt idx="730">
                  <c:v>-169.56051883467336</c:v>
                </c:pt>
                <c:pt idx="731">
                  <c:v>-168.93251691306347</c:v>
                </c:pt>
                <c:pt idx="732">
                  <c:v>-168.30451499145357</c:v>
                </c:pt>
                <c:pt idx="733">
                  <c:v>-167.67651306984368</c:v>
                </c:pt>
                <c:pt idx="734">
                  <c:v>-167.04851114823379</c:v>
                </c:pt>
                <c:pt idx="735">
                  <c:v>-166.42050922662389</c:v>
                </c:pt>
                <c:pt idx="736">
                  <c:v>-165.79250730501394</c:v>
                </c:pt>
                <c:pt idx="737">
                  <c:v>-165.16450538340405</c:v>
                </c:pt>
                <c:pt idx="738">
                  <c:v>-164.53650346179415</c:v>
                </c:pt>
                <c:pt idx="739">
                  <c:v>-163.90850154018426</c:v>
                </c:pt>
                <c:pt idx="740">
                  <c:v>-163.28049961857437</c:v>
                </c:pt>
                <c:pt idx="741">
                  <c:v>-162.65249769696447</c:v>
                </c:pt>
                <c:pt idx="742">
                  <c:v>-162.02449577535458</c:v>
                </c:pt>
                <c:pt idx="743">
                  <c:v>-161.39649385374469</c:v>
                </c:pt>
                <c:pt idx="744">
                  <c:v>-160.76849193213474</c:v>
                </c:pt>
                <c:pt idx="745">
                  <c:v>-160.14049001052484</c:v>
                </c:pt>
                <c:pt idx="746">
                  <c:v>-159.51248808891495</c:v>
                </c:pt>
                <c:pt idx="747">
                  <c:v>-158.88448616730506</c:v>
                </c:pt>
                <c:pt idx="748">
                  <c:v>-158.25648424569516</c:v>
                </c:pt>
                <c:pt idx="749">
                  <c:v>-157.62848232408527</c:v>
                </c:pt>
                <c:pt idx="750">
                  <c:v>-157.00048040247538</c:v>
                </c:pt>
                <c:pt idx="751">
                  <c:v>-156.37247848086542</c:v>
                </c:pt>
                <c:pt idx="752">
                  <c:v>-155.74447655925553</c:v>
                </c:pt>
                <c:pt idx="753">
                  <c:v>-155.11647463764564</c:v>
                </c:pt>
                <c:pt idx="754">
                  <c:v>-154.48847271603574</c:v>
                </c:pt>
                <c:pt idx="755">
                  <c:v>-153.86047079442585</c:v>
                </c:pt>
                <c:pt idx="756">
                  <c:v>-153.23246887281596</c:v>
                </c:pt>
                <c:pt idx="757">
                  <c:v>-152.60446695120606</c:v>
                </c:pt>
                <c:pt idx="758">
                  <c:v>-151.97646502959611</c:v>
                </c:pt>
                <c:pt idx="759">
                  <c:v>-151.34846310798622</c:v>
                </c:pt>
                <c:pt idx="760">
                  <c:v>-150.72046118637633</c:v>
                </c:pt>
                <c:pt idx="761">
                  <c:v>-150.09245926476643</c:v>
                </c:pt>
                <c:pt idx="762">
                  <c:v>-149.46445734315654</c:v>
                </c:pt>
                <c:pt idx="763">
                  <c:v>-148.83645542154665</c:v>
                </c:pt>
                <c:pt idx="764">
                  <c:v>-148.20845349993675</c:v>
                </c:pt>
                <c:pt idx="765">
                  <c:v>-147.5804515783268</c:v>
                </c:pt>
                <c:pt idx="766">
                  <c:v>-146.95244965671691</c:v>
                </c:pt>
                <c:pt idx="767">
                  <c:v>-146.32444773510701</c:v>
                </c:pt>
                <c:pt idx="768">
                  <c:v>-145.69644581349712</c:v>
                </c:pt>
                <c:pt idx="769">
                  <c:v>-145.06844389188723</c:v>
                </c:pt>
                <c:pt idx="770">
                  <c:v>-144.44044197027733</c:v>
                </c:pt>
                <c:pt idx="771">
                  <c:v>-143.81244004866744</c:v>
                </c:pt>
                <c:pt idx="772">
                  <c:v>-143.18443812705749</c:v>
                </c:pt>
                <c:pt idx="773">
                  <c:v>-142.5564362054476</c:v>
                </c:pt>
                <c:pt idx="774">
                  <c:v>-141.9284342838377</c:v>
                </c:pt>
                <c:pt idx="775">
                  <c:v>-141.30043236222781</c:v>
                </c:pt>
                <c:pt idx="776">
                  <c:v>-140.67243044061792</c:v>
                </c:pt>
                <c:pt idx="777">
                  <c:v>-140.04442851900802</c:v>
                </c:pt>
                <c:pt idx="778">
                  <c:v>-139.41642659739813</c:v>
                </c:pt>
                <c:pt idx="779">
                  <c:v>-138.78842467578818</c:v>
                </c:pt>
                <c:pt idx="780">
                  <c:v>-138.16042275417828</c:v>
                </c:pt>
                <c:pt idx="781">
                  <c:v>-137.53242083256839</c:v>
                </c:pt>
                <c:pt idx="782">
                  <c:v>-136.9044189109585</c:v>
                </c:pt>
                <c:pt idx="783">
                  <c:v>-136.2764169893486</c:v>
                </c:pt>
                <c:pt idx="784">
                  <c:v>-135.64841506773871</c:v>
                </c:pt>
                <c:pt idx="785">
                  <c:v>-135.02041314612882</c:v>
                </c:pt>
                <c:pt idx="786">
                  <c:v>-134.39241122451887</c:v>
                </c:pt>
                <c:pt idx="787">
                  <c:v>-133.76440930290897</c:v>
                </c:pt>
                <c:pt idx="788">
                  <c:v>-133.13640738129908</c:v>
                </c:pt>
                <c:pt idx="789">
                  <c:v>-132.50840545968919</c:v>
                </c:pt>
                <c:pt idx="790">
                  <c:v>-131.88040353807929</c:v>
                </c:pt>
                <c:pt idx="791">
                  <c:v>-131.2524016164694</c:v>
                </c:pt>
                <c:pt idx="792">
                  <c:v>-130.62439969485951</c:v>
                </c:pt>
                <c:pt idx="793">
                  <c:v>-129.99639777324956</c:v>
                </c:pt>
                <c:pt idx="794">
                  <c:v>-129.36839585163966</c:v>
                </c:pt>
                <c:pt idx="795">
                  <c:v>-128.74039393002977</c:v>
                </c:pt>
                <c:pt idx="796">
                  <c:v>-128.11239200841987</c:v>
                </c:pt>
                <c:pt idx="797">
                  <c:v>-127.48439008680998</c:v>
                </c:pt>
                <c:pt idx="798">
                  <c:v>-126.85638816520009</c:v>
                </c:pt>
                <c:pt idx="799">
                  <c:v>-126.22838624359019</c:v>
                </c:pt>
                <c:pt idx="800">
                  <c:v>-125.6003843219803</c:v>
                </c:pt>
                <c:pt idx="801">
                  <c:v>-124.97238240037035</c:v>
                </c:pt>
                <c:pt idx="802">
                  <c:v>-124.34438047876046</c:v>
                </c:pt>
                <c:pt idx="803">
                  <c:v>-123.71637855715056</c:v>
                </c:pt>
                <c:pt idx="804">
                  <c:v>-123.08837663554067</c:v>
                </c:pt>
                <c:pt idx="805">
                  <c:v>-122.46037471393078</c:v>
                </c:pt>
                <c:pt idx="806">
                  <c:v>-121.83237279232088</c:v>
                </c:pt>
                <c:pt idx="807">
                  <c:v>-121.20437087071099</c:v>
                </c:pt>
                <c:pt idx="808">
                  <c:v>-120.57636894910104</c:v>
                </c:pt>
                <c:pt idx="809">
                  <c:v>-119.94836702749114</c:v>
                </c:pt>
                <c:pt idx="810">
                  <c:v>-119.32036510588125</c:v>
                </c:pt>
                <c:pt idx="811">
                  <c:v>-118.69236318427136</c:v>
                </c:pt>
                <c:pt idx="812">
                  <c:v>-118.06436126266146</c:v>
                </c:pt>
                <c:pt idx="813">
                  <c:v>-117.43635934105157</c:v>
                </c:pt>
                <c:pt idx="814">
                  <c:v>-116.80835741944168</c:v>
                </c:pt>
                <c:pt idx="815">
                  <c:v>-116.18035549783173</c:v>
                </c:pt>
                <c:pt idx="816">
                  <c:v>-115.55235357622189</c:v>
                </c:pt>
                <c:pt idx="817">
                  <c:v>-114.924351654612</c:v>
                </c:pt>
                <c:pt idx="818">
                  <c:v>-114.29634973300199</c:v>
                </c:pt>
                <c:pt idx="819">
                  <c:v>-113.6683478113921</c:v>
                </c:pt>
                <c:pt idx="820">
                  <c:v>-113.0403458897822</c:v>
                </c:pt>
                <c:pt idx="821">
                  <c:v>-112.41234396817231</c:v>
                </c:pt>
                <c:pt idx="822">
                  <c:v>-111.78434204656241</c:v>
                </c:pt>
                <c:pt idx="823">
                  <c:v>-111.15634012495252</c:v>
                </c:pt>
                <c:pt idx="824">
                  <c:v>-110.52833820334263</c:v>
                </c:pt>
                <c:pt idx="825">
                  <c:v>-109.90033628173273</c:v>
                </c:pt>
                <c:pt idx="826">
                  <c:v>-109.27233436012284</c:v>
                </c:pt>
                <c:pt idx="827">
                  <c:v>-108.64433243851295</c:v>
                </c:pt>
                <c:pt idx="828">
                  <c:v>-108.01633051690305</c:v>
                </c:pt>
                <c:pt idx="829">
                  <c:v>-107.38832859529316</c:v>
                </c:pt>
                <c:pt idx="830">
                  <c:v>-106.76032667368327</c:v>
                </c:pt>
                <c:pt idx="831">
                  <c:v>-106.13232475207337</c:v>
                </c:pt>
                <c:pt idx="832">
                  <c:v>-105.50432283046348</c:v>
                </c:pt>
                <c:pt idx="833">
                  <c:v>-104.87632090885347</c:v>
                </c:pt>
                <c:pt idx="834">
                  <c:v>-104.24831898724358</c:v>
                </c:pt>
                <c:pt idx="835">
                  <c:v>-103.62031706563369</c:v>
                </c:pt>
                <c:pt idx="836">
                  <c:v>-102.99231514402379</c:v>
                </c:pt>
                <c:pt idx="837">
                  <c:v>-102.3643132224139</c:v>
                </c:pt>
                <c:pt idx="838">
                  <c:v>-101.736311300804</c:v>
                </c:pt>
                <c:pt idx="839">
                  <c:v>-101.10830937919411</c:v>
                </c:pt>
                <c:pt idx="840">
                  <c:v>-100.48030745758422</c:v>
                </c:pt>
                <c:pt idx="841">
                  <c:v>-99.852305535974324</c:v>
                </c:pt>
                <c:pt idx="842">
                  <c:v>-99.22430361436443</c:v>
                </c:pt>
                <c:pt idx="843">
                  <c:v>-98.596301692754537</c:v>
                </c:pt>
                <c:pt idx="844">
                  <c:v>-97.968299771144643</c:v>
                </c:pt>
                <c:pt idx="845">
                  <c:v>-97.34029784953475</c:v>
                </c:pt>
                <c:pt idx="846">
                  <c:v>-96.712295927924856</c:v>
                </c:pt>
                <c:pt idx="847">
                  <c:v>-96.084294006314849</c:v>
                </c:pt>
                <c:pt idx="848">
                  <c:v>-95.456292084704955</c:v>
                </c:pt>
                <c:pt idx="849">
                  <c:v>-94.828290163095062</c:v>
                </c:pt>
                <c:pt idx="850">
                  <c:v>-94.200288241485168</c:v>
                </c:pt>
                <c:pt idx="851">
                  <c:v>-93.572286319875275</c:v>
                </c:pt>
                <c:pt idx="852">
                  <c:v>-92.944284398265381</c:v>
                </c:pt>
                <c:pt idx="853">
                  <c:v>-92.316282476655488</c:v>
                </c:pt>
                <c:pt idx="854">
                  <c:v>-91.688280555045594</c:v>
                </c:pt>
                <c:pt idx="855">
                  <c:v>-91.060278633435701</c:v>
                </c:pt>
                <c:pt idx="856">
                  <c:v>-90.432276711825807</c:v>
                </c:pt>
                <c:pt idx="857">
                  <c:v>-89.804274790215914</c:v>
                </c:pt>
                <c:pt idx="858">
                  <c:v>-89.17627286860602</c:v>
                </c:pt>
                <c:pt idx="859">
                  <c:v>-88.548270946996126</c:v>
                </c:pt>
                <c:pt idx="860">
                  <c:v>-87.920269025386233</c:v>
                </c:pt>
                <c:pt idx="861">
                  <c:v>-87.292267103776226</c:v>
                </c:pt>
                <c:pt idx="862">
                  <c:v>-86.664265182166332</c:v>
                </c:pt>
                <c:pt idx="863">
                  <c:v>-86.036263260556439</c:v>
                </c:pt>
                <c:pt idx="864">
                  <c:v>-85.408261338946545</c:v>
                </c:pt>
                <c:pt idx="865">
                  <c:v>-84.780259417336651</c:v>
                </c:pt>
                <c:pt idx="866">
                  <c:v>-84.152257495726758</c:v>
                </c:pt>
                <c:pt idx="867">
                  <c:v>-83.524255574116864</c:v>
                </c:pt>
                <c:pt idx="868">
                  <c:v>-82.896253652506971</c:v>
                </c:pt>
                <c:pt idx="869">
                  <c:v>-82.268251730897077</c:v>
                </c:pt>
                <c:pt idx="870">
                  <c:v>-81.640249809287184</c:v>
                </c:pt>
                <c:pt idx="871">
                  <c:v>-81.01224788767729</c:v>
                </c:pt>
                <c:pt idx="872">
                  <c:v>-80.384245966067397</c:v>
                </c:pt>
                <c:pt idx="873">
                  <c:v>-79.756244044457503</c:v>
                </c:pt>
                <c:pt idx="874">
                  <c:v>-79.12824212284761</c:v>
                </c:pt>
                <c:pt idx="875">
                  <c:v>-78.500240201237602</c:v>
                </c:pt>
                <c:pt idx="876">
                  <c:v>-77.872238279627709</c:v>
                </c:pt>
                <c:pt idx="877">
                  <c:v>-77.244236358017815</c:v>
                </c:pt>
                <c:pt idx="878">
                  <c:v>-76.616234436407922</c:v>
                </c:pt>
                <c:pt idx="879">
                  <c:v>-75.988232514798028</c:v>
                </c:pt>
                <c:pt idx="880">
                  <c:v>-75.360230593188135</c:v>
                </c:pt>
                <c:pt idx="881">
                  <c:v>-74.732228671578241</c:v>
                </c:pt>
                <c:pt idx="882">
                  <c:v>-74.104226749968348</c:v>
                </c:pt>
                <c:pt idx="883">
                  <c:v>-73.476224828358454</c:v>
                </c:pt>
                <c:pt idx="884">
                  <c:v>-72.84822290674856</c:v>
                </c:pt>
                <c:pt idx="885">
                  <c:v>-72.220220985138667</c:v>
                </c:pt>
                <c:pt idx="886">
                  <c:v>-71.592219063528773</c:v>
                </c:pt>
                <c:pt idx="887">
                  <c:v>-70.96421714191888</c:v>
                </c:pt>
                <c:pt idx="888">
                  <c:v>-70.336215220308986</c:v>
                </c:pt>
                <c:pt idx="889">
                  <c:v>-69.708213298698979</c:v>
                </c:pt>
                <c:pt idx="890">
                  <c:v>-69.080211377089086</c:v>
                </c:pt>
                <c:pt idx="891">
                  <c:v>-68.452209455479192</c:v>
                </c:pt>
                <c:pt idx="892">
                  <c:v>-67.824207533869298</c:v>
                </c:pt>
                <c:pt idx="893">
                  <c:v>-67.196205612259405</c:v>
                </c:pt>
                <c:pt idx="894">
                  <c:v>-66.568203690649511</c:v>
                </c:pt>
                <c:pt idx="895">
                  <c:v>-65.940201769039618</c:v>
                </c:pt>
                <c:pt idx="896">
                  <c:v>-65.312199847429724</c:v>
                </c:pt>
                <c:pt idx="897">
                  <c:v>-64.684197925819831</c:v>
                </c:pt>
                <c:pt idx="898">
                  <c:v>-64.056196004209937</c:v>
                </c:pt>
                <c:pt idx="899">
                  <c:v>-63.428194082600044</c:v>
                </c:pt>
                <c:pt idx="900">
                  <c:v>-62.80019216099015</c:v>
                </c:pt>
                <c:pt idx="901">
                  <c:v>-62.172190239380257</c:v>
                </c:pt>
                <c:pt idx="902">
                  <c:v>-61.544188317770363</c:v>
                </c:pt>
                <c:pt idx="903">
                  <c:v>-60.916186396160469</c:v>
                </c:pt>
                <c:pt idx="904">
                  <c:v>-60.288184474550462</c:v>
                </c:pt>
                <c:pt idx="905">
                  <c:v>-59.660182552940569</c:v>
                </c:pt>
                <c:pt idx="906">
                  <c:v>-59.032180631330675</c:v>
                </c:pt>
                <c:pt idx="907">
                  <c:v>-58.404178709720782</c:v>
                </c:pt>
                <c:pt idx="908">
                  <c:v>-57.776176788110888</c:v>
                </c:pt>
                <c:pt idx="909">
                  <c:v>-57.148174866500995</c:v>
                </c:pt>
                <c:pt idx="910">
                  <c:v>-56.520172944891101</c:v>
                </c:pt>
                <c:pt idx="911">
                  <c:v>-55.892171023281207</c:v>
                </c:pt>
                <c:pt idx="912">
                  <c:v>-55.264169101671314</c:v>
                </c:pt>
                <c:pt idx="913">
                  <c:v>-54.63616718006142</c:v>
                </c:pt>
                <c:pt idx="914">
                  <c:v>-54.008165258451527</c:v>
                </c:pt>
                <c:pt idx="915">
                  <c:v>-53.380163336841633</c:v>
                </c:pt>
                <c:pt idx="916">
                  <c:v>-52.75216141523174</c:v>
                </c:pt>
                <c:pt idx="917">
                  <c:v>-52.124159493621846</c:v>
                </c:pt>
                <c:pt idx="918">
                  <c:v>-51.496157572011839</c:v>
                </c:pt>
                <c:pt idx="919">
                  <c:v>-50.868155650401945</c:v>
                </c:pt>
                <c:pt idx="920">
                  <c:v>-50.240153728792052</c:v>
                </c:pt>
                <c:pt idx="921">
                  <c:v>-49.612151807182158</c:v>
                </c:pt>
                <c:pt idx="922">
                  <c:v>-48.984149885572265</c:v>
                </c:pt>
                <c:pt idx="923">
                  <c:v>-48.356147963962371</c:v>
                </c:pt>
                <c:pt idx="924">
                  <c:v>-47.728146042352478</c:v>
                </c:pt>
                <c:pt idx="925">
                  <c:v>-47.100144120742584</c:v>
                </c:pt>
                <c:pt idx="926">
                  <c:v>-46.472142199132691</c:v>
                </c:pt>
                <c:pt idx="927">
                  <c:v>-45.844140277522797</c:v>
                </c:pt>
                <c:pt idx="928">
                  <c:v>-45.216138355912904</c:v>
                </c:pt>
                <c:pt idx="929">
                  <c:v>-44.58813643430301</c:v>
                </c:pt>
                <c:pt idx="930">
                  <c:v>-43.960134512693116</c:v>
                </c:pt>
                <c:pt idx="931">
                  <c:v>-43.332132591083223</c:v>
                </c:pt>
                <c:pt idx="932">
                  <c:v>-42.704130669473216</c:v>
                </c:pt>
                <c:pt idx="933">
                  <c:v>-42.076128747863322</c:v>
                </c:pt>
                <c:pt idx="934">
                  <c:v>-41.448126826253429</c:v>
                </c:pt>
                <c:pt idx="935">
                  <c:v>-40.820124904643535</c:v>
                </c:pt>
                <c:pt idx="936">
                  <c:v>-40.192122983033642</c:v>
                </c:pt>
                <c:pt idx="937">
                  <c:v>-39.564121061423748</c:v>
                </c:pt>
                <c:pt idx="938">
                  <c:v>-38.936119139813854</c:v>
                </c:pt>
                <c:pt idx="939">
                  <c:v>-38.308117218203961</c:v>
                </c:pt>
                <c:pt idx="940">
                  <c:v>-37.680115296594067</c:v>
                </c:pt>
                <c:pt idx="941">
                  <c:v>-37.052113374984174</c:v>
                </c:pt>
                <c:pt idx="942">
                  <c:v>-36.42411145337428</c:v>
                </c:pt>
                <c:pt idx="943">
                  <c:v>-35.796109531764387</c:v>
                </c:pt>
                <c:pt idx="944">
                  <c:v>-35.168107610154493</c:v>
                </c:pt>
                <c:pt idx="945">
                  <c:v>-34.5401056885446</c:v>
                </c:pt>
                <c:pt idx="946">
                  <c:v>-33.912103766934592</c:v>
                </c:pt>
                <c:pt idx="947">
                  <c:v>-33.284101845324699</c:v>
                </c:pt>
                <c:pt idx="948">
                  <c:v>-32.656099923714805</c:v>
                </c:pt>
                <c:pt idx="949">
                  <c:v>-32.028098002104912</c:v>
                </c:pt>
                <c:pt idx="950">
                  <c:v>-31.400096080495018</c:v>
                </c:pt>
                <c:pt idx="951">
                  <c:v>-30.772094158885125</c:v>
                </c:pt>
                <c:pt idx="952">
                  <c:v>-30.144092237275231</c:v>
                </c:pt>
                <c:pt idx="953">
                  <c:v>-29.516090315665338</c:v>
                </c:pt>
                <c:pt idx="954">
                  <c:v>-28.888088394055444</c:v>
                </c:pt>
                <c:pt idx="955">
                  <c:v>-28.26008647244555</c:v>
                </c:pt>
                <c:pt idx="956">
                  <c:v>-27.632084550835657</c:v>
                </c:pt>
                <c:pt idx="957">
                  <c:v>-27.004082629225763</c:v>
                </c:pt>
                <c:pt idx="958">
                  <c:v>-26.37608070761587</c:v>
                </c:pt>
                <c:pt idx="959">
                  <c:v>-25.748078786005976</c:v>
                </c:pt>
                <c:pt idx="960">
                  <c:v>-25.120076864395969</c:v>
                </c:pt>
                <c:pt idx="961">
                  <c:v>-24.492074942786076</c:v>
                </c:pt>
                <c:pt idx="962">
                  <c:v>-23.864073021176182</c:v>
                </c:pt>
                <c:pt idx="963">
                  <c:v>-23.236071099566288</c:v>
                </c:pt>
                <c:pt idx="964">
                  <c:v>-22.608069177956395</c:v>
                </c:pt>
                <c:pt idx="965">
                  <c:v>-21.980067256346501</c:v>
                </c:pt>
                <c:pt idx="966">
                  <c:v>-21.352065334736608</c:v>
                </c:pt>
                <c:pt idx="967">
                  <c:v>-20.724063413126714</c:v>
                </c:pt>
                <c:pt idx="968">
                  <c:v>-20.096061491516821</c:v>
                </c:pt>
                <c:pt idx="969">
                  <c:v>-19.468059569906927</c:v>
                </c:pt>
                <c:pt idx="970">
                  <c:v>-18.840057648297034</c:v>
                </c:pt>
                <c:pt idx="971">
                  <c:v>-18.21205572668714</c:v>
                </c:pt>
                <c:pt idx="972">
                  <c:v>-17.584053805077247</c:v>
                </c:pt>
                <c:pt idx="973">
                  <c:v>-16.956051883467353</c:v>
                </c:pt>
                <c:pt idx="974">
                  <c:v>-16.328049961857459</c:v>
                </c:pt>
                <c:pt idx="975">
                  <c:v>-15.700048040247452</c:v>
                </c:pt>
                <c:pt idx="976">
                  <c:v>-15.072046118637559</c:v>
                </c:pt>
                <c:pt idx="977">
                  <c:v>-14.444044197027665</c:v>
                </c:pt>
                <c:pt idx="978">
                  <c:v>-13.816042275417772</c:v>
                </c:pt>
                <c:pt idx="979">
                  <c:v>-13.188040353807878</c:v>
                </c:pt>
                <c:pt idx="980">
                  <c:v>-12.560038432197985</c:v>
                </c:pt>
                <c:pt idx="981">
                  <c:v>-11.932036510588091</c:v>
                </c:pt>
                <c:pt idx="982">
                  <c:v>-11.304034588978197</c:v>
                </c:pt>
                <c:pt idx="983">
                  <c:v>-10.676032667368304</c:v>
                </c:pt>
                <c:pt idx="984">
                  <c:v>-10.04803074575841</c:v>
                </c:pt>
                <c:pt idx="985">
                  <c:v>-9.4200288241485168</c:v>
                </c:pt>
                <c:pt idx="986">
                  <c:v>-8.7920269025386233</c:v>
                </c:pt>
                <c:pt idx="987">
                  <c:v>-8.1640249809287297</c:v>
                </c:pt>
                <c:pt idx="988">
                  <c:v>-7.5360230593188362</c:v>
                </c:pt>
                <c:pt idx="989">
                  <c:v>-6.908021137708829</c:v>
                </c:pt>
                <c:pt idx="990">
                  <c:v>-6.2800192160989354</c:v>
                </c:pt>
                <c:pt idx="991">
                  <c:v>-5.6520172944890419</c:v>
                </c:pt>
                <c:pt idx="992">
                  <c:v>-5.0240153728791483</c:v>
                </c:pt>
                <c:pt idx="993">
                  <c:v>-4.3960134512692548</c:v>
                </c:pt>
                <c:pt idx="994">
                  <c:v>-3.7680115296593613</c:v>
                </c:pt>
                <c:pt idx="995">
                  <c:v>-3.1400096080494677</c:v>
                </c:pt>
                <c:pt idx="996">
                  <c:v>-2.5120076864395742</c:v>
                </c:pt>
                <c:pt idx="997">
                  <c:v>-1.8840057648296806</c:v>
                </c:pt>
                <c:pt idx="998">
                  <c:v>-1.2560038432197871</c:v>
                </c:pt>
                <c:pt idx="999">
                  <c:v>-0.62800192160989354</c:v>
                </c:pt>
                <c:pt idx="1000">
                  <c:v>0</c:v>
                </c:pt>
                <c:pt idx="1001">
                  <c:v>0.62800192160989354</c:v>
                </c:pt>
                <c:pt idx="1002">
                  <c:v>1.2560038432197871</c:v>
                </c:pt>
                <c:pt idx="1003">
                  <c:v>1.8840057648297943</c:v>
                </c:pt>
                <c:pt idx="1004">
                  <c:v>2.5120076864396879</c:v>
                </c:pt>
                <c:pt idx="1005">
                  <c:v>3.1400096080495814</c:v>
                </c:pt>
                <c:pt idx="1006">
                  <c:v>3.7680115296594749</c:v>
                </c:pt>
                <c:pt idx="1007">
                  <c:v>4.3960134512693685</c:v>
                </c:pt>
                <c:pt idx="1008">
                  <c:v>5.024015372879262</c:v>
                </c:pt>
                <c:pt idx="1009">
                  <c:v>5.6520172944891556</c:v>
                </c:pt>
                <c:pt idx="1010">
                  <c:v>6.2800192160990491</c:v>
                </c:pt>
                <c:pt idx="1011">
                  <c:v>6.9080211377089427</c:v>
                </c:pt>
                <c:pt idx="1012">
                  <c:v>7.5360230593188362</c:v>
                </c:pt>
                <c:pt idx="1013">
                  <c:v>8.1640249809287297</c:v>
                </c:pt>
                <c:pt idx="1014">
                  <c:v>8.7920269025386233</c:v>
                </c:pt>
                <c:pt idx="1015">
                  <c:v>9.4200288241485168</c:v>
                </c:pt>
                <c:pt idx="1016">
                  <c:v>10.04803074575841</c:v>
                </c:pt>
                <c:pt idx="1017">
                  <c:v>10.676032667368418</c:v>
                </c:pt>
                <c:pt idx="1018">
                  <c:v>11.304034588978311</c:v>
                </c:pt>
                <c:pt idx="1019">
                  <c:v>11.932036510588205</c:v>
                </c:pt>
                <c:pt idx="1020">
                  <c:v>12.560038432198098</c:v>
                </c:pt>
                <c:pt idx="1021">
                  <c:v>13.188040353807992</c:v>
                </c:pt>
                <c:pt idx="1022">
                  <c:v>13.816042275417885</c:v>
                </c:pt>
                <c:pt idx="1023">
                  <c:v>14.444044197027779</c:v>
                </c:pt>
                <c:pt idx="1024">
                  <c:v>15.072046118637672</c:v>
                </c:pt>
                <c:pt idx="1025">
                  <c:v>15.700048040247566</c:v>
                </c:pt>
                <c:pt idx="1026">
                  <c:v>16.328049961857459</c:v>
                </c:pt>
                <c:pt idx="1027">
                  <c:v>16.956051883467353</c:v>
                </c:pt>
                <c:pt idx="1028">
                  <c:v>17.584053805077247</c:v>
                </c:pt>
                <c:pt idx="1029">
                  <c:v>18.21205572668714</c:v>
                </c:pt>
                <c:pt idx="1030">
                  <c:v>18.840057648297034</c:v>
                </c:pt>
                <c:pt idx="1031">
                  <c:v>19.468059569906927</c:v>
                </c:pt>
                <c:pt idx="1032">
                  <c:v>20.096061491516934</c:v>
                </c:pt>
                <c:pt idx="1033">
                  <c:v>20.724063413126828</c:v>
                </c:pt>
                <c:pt idx="1034">
                  <c:v>21.352065334736722</c:v>
                </c:pt>
                <c:pt idx="1035">
                  <c:v>21.980067256346615</c:v>
                </c:pt>
                <c:pt idx="1036">
                  <c:v>22.608069177956509</c:v>
                </c:pt>
                <c:pt idx="1037">
                  <c:v>23.236071099566402</c:v>
                </c:pt>
                <c:pt idx="1038">
                  <c:v>23.864073021176296</c:v>
                </c:pt>
                <c:pt idx="1039">
                  <c:v>24.492074942786189</c:v>
                </c:pt>
                <c:pt idx="1040">
                  <c:v>25.120076864396083</c:v>
                </c:pt>
                <c:pt idx="1041">
                  <c:v>25.748078786005976</c:v>
                </c:pt>
                <c:pt idx="1042">
                  <c:v>26.37608070761587</c:v>
                </c:pt>
                <c:pt idx="1043">
                  <c:v>27.004082629225763</c:v>
                </c:pt>
                <c:pt idx="1044">
                  <c:v>27.632084550835657</c:v>
                </c:pt>
                <c:pt idx="1045">
                  <c:v>28.26008647244555</c:v>
                </c:pt>
                <c:pt idx="1046">
                  <c:v>28.888088394055558</c:v>
                </c:pt>
                <c:pt idx="1047">
                  <c:v>29.516090315665451</c:v>
                </c:pt>
                <c:pt idx="1048">
                  <c:v>30.144092237275345</c:v>
                </c:pt>
                <c:pt idx="1049">
                  <c:v>30.772094158885238</c:v>
                </c:pt>
                <c:pt idx="1050">
                  <c:v>31.400096080495132</c:v>
                </c:pt>
                <c:pt idx="1051">
                  <c:v>32.028098002105025</c:v>
                </c:pt>
                <c:pt idx="1052">
                  <c:v>32.656099923714919</c:v>
                </c:pt>
                <c:pt idx="1053">
                  <c:v>33.284101845324813</c:v>
                </c:pt>
                <c:pt idx="1054">
                  <c:v>33.912103766934706</c:v>
                </c:pt>
                <c:pt idx="1055">
                  <c:v>34.5401056885446</c:v>
                </c:pt>
                <c:pt idx="1056">
                  <c:v>35.168107610154493</c:v>
                </c:pt>
                <c:pt idx="1057">
                  <c:v>35.796109531764387</c:v>
                </c:pt>
                <c:pt idx="1058">
                  <c:v>36.42411145337428</c:v>
                </c:pt>
                <c:pt idx="1059">
                  <c:v>37.052113374984174</c:v>
                </c:pt>
                <c:pt idx="1060">
                  <c:v>37.680115296594181</c:v>
                </c:pt>
                <c:pt idx="1061">
                  <c:v>38.308117218204075</c:v>
                </c:pt>
                <c:pt idx="1062">
                  <c:v>38.936119139813968</c:v>
                </c:pt>
                <c:pt idx="1063">
                  <c:v>39.564121061423862</c:v>
                </c:pt>
                <c:pt idx="1064">
                  <c:v>40.192122983033755</c:v>
                </c:pt>
                <c:pt idx="1065">
                  <c:v>40.820124904643649</c:v>
                </c:pt>
                <c:pt idx="1066">
                  <c:v>41.448126826253542</c:v>
                </c:pt>
                <c:pt idx="1067">
                  <c:v>42.076128747863436</c:v>
                </c:pt>
                <c:pt idx="1068">
                  <c:v>42.704130669473329</c:v>
                </c:pt>
                <c:pt idx="1069">
                  <c:v>43.332132591083223</c:v>
                </c:pt>
                <c:pt idx="1070">
                  <c:v>43.960134512693116</c:v>
                </c:pt>
                <c:pt idx="1071">
                  <c:v>44.58813643430301</c:v>
                </c:pt>
                <c:pt idx="1072">
                  <c:v>45.216138355912904</c:v>
                </c:pt>
                <c:pt idx="1073">
                  <c:v>45.844140277522797</c:v>
                </c:pt>
                <c:pt idx="1074">
                  <c:v>46.472142199132804</c:v>
                </c:pt>
                <c:pt idx="1075">
                  <c:v>47.100144120742698</c:v>
                </c:pt>
                <c:pt idx="1076">
                  <c:v>47.728146042352591</c:v>
                </c:pt>
                <c:pt idx="1077">
                  <c:v>48.356147963962485</c:v>
                </c:pt>
                <c:pt idx="1078">
                  <c:v>48.984149885572378</c:v>
                </c:pt>
                <c:pt idx="1079">
                  <c:v>49.612151807182272</c:v>
                </c:pt>
                <c:pt idx="1080">
                  <c:v>50.240153728792166</c:v>
                </c:pt>
                <c:pt idx="1081">
                  <c:v>50.868155650402059</c:v>
                </c:pt>
                <c:pt idx="1082">
                  <c:v>51.496157572011953</c:v>
                </c:pt>
                <c:pt idx="1083">
                  <c:v>52.124159493621846</c:v>
                </c:pt>
                <c:pt idx="1084">
                  <c:v>52.75216141523174</c:v>
                </c:pt>
                <c:pt idx="1085">
                  <c:v>53.380163336841633</c:v>
                </c:pt>
                <c:pt idx="1086">
                  <c:v>54.008165258451527</c:v>
                </c:pt>
                <c:pt idx="1087">
                  <c:v>54.63616718006142</c:v>
                </c:pt>
                <c:pt idx="1088">
                  <c:v>55.264169101671314</c:v>
                </c:pt>
                <c:pt idx="1089">
                  <c:v>55.892171023281321</c:v>
                </c:pt>
                <c:pt idx="1090">
                  <c:v>56.520172944891215</c:v>
                </c:pt>
                <c:pt idx="1091">
                  <c:v>57.148174866501108</c:v>
                </c:pt>
                <c:pt idx="1092">
                  <c:v>57.776176788111002</c:v>
                </c:pt>
                <c:pt idx="1093">
                  <c:v>58.404178709720895</c:v>
                </c:pt>
                <c:pt idx="1094">
                  <c:v>59.032180631330789</c:v>
                </c:pt>
                <c:pt idx="1095">
                  <c:v>59.660182552940682</c:v>
                </c:pt>
                <c:pt idx="1096">
                  <c:v>60.288184474550576</c:v>
                </c:pt>
                <c:pt idx="1097">
                  <c:v>60.916186396160469</c:v>
                </c:pt>
                <c:pt idx="1098">
                  <c:v>61.544188317770363</c:v>
                </c:pt>
                <c:pt idx="1099">
                  <c:v>62.172190239380257</c:v>
                </c:pt>
                <c:pt idx="1100">
                  <c:v>62.80019216099015</c:v>
                </c:pt>
                <c:pt idx="1101">
                  <c:v>63.428194082600044</c:v>
                </c:pt>
                <c:pt idx="1102">
                  <c:v>64.056196004209937</c:v>
                </c:pt>
                <c:pt idx="1103">
                  <c:v>64.684197925819944</c:v>
                </c:pt>
                <c:pt idx="1104">
                  <c:v>65.312199847429838</c:v>
                </c:pt>
                <c:pt idx="1105">
                  <c:v>65.940201769039732</c:v>
                </c:pt>
                <c:pt idx="1106">
                  <c:v>66.568203690649625</c:v>
                </c:pt>
                <c:pt idx="1107">
                  <c:v>67.196205612259519</c:v>
                </c:pt>
                <c:pt idx="1108">
                  <c:v>67.824207533869412</c:v>
                </c:pt>
                <c:pt idx="1109">
                  <c:v>68.452209455479306</c:v>
                </c:pt>
                <c:pt idx="1110">
                  <c:v>69.080211377089199</c:v>
                </c:pt>
                <c:pt idx="1111">
                  <c:v>69.708213298699093</c:v>
                </c:pt>
                <c:pt idx="1112">
                  <c:v>70.336215220308986</c:v>
                </c:pt>
                <c:pt idx="1113">
                  <c:v>70.96421714191888</c:v>
                </c:pt>
                <c:pt idx="1114">
                  <c:v>71.592219063528773</c:v>
                </c:pt>
                <c:pt idx="1115">
                  <c:v>72.220220985138667</c:v>
                </c:pt>
                <c:pt idx="1116">
                  <c:v>72.84822290674856</c:v>
                </c:pt>
                <c:pt idx="1117">
                  <c:v>73.476224828358568</c:v>
                </c:pt>
                <c:pt idx="1118">
                  <c:v>74.104226749968461</c:v>
                </c:pt>
                <c:pt idx="1119">
                  <c:v>74.732228671578355</c:v>
                </c:pt>
                <c:pt idx="1120">
                  <c:v>75.360230593188248</c:v>
                </c:pt>
                <c:pt idx="1121">
                  <c:v>75.988232514798142</c:v>
                </c:pt>
                <c:pt idx="1122">
                  <c:v>76.616234436408035</c:v>
                </c:pt>
                <c:pt idx="1123">
                  <c:v>77.244236358017929</c:v>
                </c:pt>
                <c:pt idx="1124">
                  <c:v>77.872238279627823</c:v>
                </c:pt>
                <c:pt idx="1125">
                  <c:v>78.500240201237716</c:v>
                </c:pt>
                <c:pt idx="1126">
                  <c:v>79.12824212284761</c:v>
                </c:pt>
                <c:pt idx="1127">
                  <c:v>79.756244044457503</c:v>
                </c:pt>
                <c:pt idx="1128">
                  <c:v>80.384245966067397</c:v>
                </c:pt>
                <c:pt idx="1129">
                  <c:v>81.01224788767729</c:v>
                </c:pt>
                <c:pt idx="1130">
                  <c:v>81.640249809287184</c:v>
                </c:pt>
                <c:pt idx="1131">
                  <c:v>82.268251730897191</c:v>
                </c:pt>
                <c:pt idx="1132">
                  <c:v>82.896253652507085</c:v>
                </c:pt>
                <c:pt idx="1133">
                  <c:v>83.524255574116978</c:v>
                </c:pt>
                <c:pt idx="1134">
                  <c:v>84.152257495726872</c:v>
                </c:pt>
                <c:pt idx="1135">
                  <c:v>84.780259417336765</c:v>
                </c:pt>
                <c:pt idx="1136">
                  <c:v>85.408261338946659</c:v>
                </c:pt>
                <c:pt idx="1137">
                  <c:v>86.036263260556552</c:v>
                </c:pt>
                <c:pt idx="1138">
                  <c:v>86.664265182166446</c:v>
                </c:pt>
                <c:pt idx="1139">
                  <c:v>87.292267103776339</c:v>
                </c:pt>
                <c:pt idx="1140">
                  <c:v>87.920269025386233</c:v>
                </c:pt>
                <c:pt idx="1141">
                  <c:v>88.548270946996126</c:v>
                </c:pt>
                <c:pt idx="1142">
                  <c:v>89.17627286860602</c:v>
                </c:pt>
                <c:pt idx="1143">
                  <c:v>89.804274790215914</c:v>
                </c:pt>
                <c:pt idx="1144">
                  <c:v>90.432276711825807</c:v>
                </c:pt>
                <c:pt idx="1145">
                  <c:v>91.060278633435814</c:v>
                </c:pt>
                <c:pt idx="1146">
                  <c:v>91.688280555045708</c:v>
                </c:pt>
                <c:pt idx="1147">
                  <c:v>92.316282476655601</c:v>
                </c:pt>
                <c:pt idx="1148">
                  <c:v>92.944284398265495</c:v>
                </c:pt>
                <c:pt idx="1149">
                  <c:v>93.572286319875388</c:v>
                </c:pt>
                <c:pt idx="1150">
                  <c:v>94.200288241485282</c:v>
                </c:pt>
                <c:pt idx="1151">
                  <c:v>94.828290163095176</c:v>
                </c:pt>
                <c:pt idx="1152">
                  <c:v>95.456292084705069</c:v>
                </c:pt>
                <c:pt idx="1153">
                  <c:v>96.084294006314963</c:v>
                </c:pt>
                <c:pt idx="1154">
                  <c:v>96.712295927924856</c:v>
                </c:pt>
                <c:pt idx="1155">
                  <c:v>97.34029784953475</c:v>
                </c:pt>
                <c:pt idx="1156">
                  <c:v>97.968299771144643</c:v>
                </c:pt>
                <c:pt idx="1157">
                  <c:v>98.596301692754537</c:v>
                </c:pt>
                <c:pt idx="1158">
                  <c:v>99.22430361436443</c:v>
                </c:pt>
                <c:pt idx="1159">
                  <c:v>99.852305535974324</c:v>
                </c:pt>
                <c:pt idx="1160">
                  <c:v>100.48030745758433</c:v>
                </c:pt>
                <c:pt idx="1161">
                  <c:v>101.10830937919422</c:v>
                </c:pt>
                <c:pt idx="1162">
                  <c:v>101.73631130080412</c:v>
                </c:pt>
                <c:pt idx="1163">
                  <c:v>102.36431322241401</c:v>
                </c:pt>
                <c:pt idx="1164">
                  <c:v>102.99231514402391</c:v>
                </c:pt>
                <c:pt idx="1165">
                  <c:v>103.6203170656338</c:v>
                </c:pt>
                <c:pt idx="1166">
                  <c:v>104.24831898724369</c:v>
                </c:pt>
                <c:pt idx="1167">
                  <c:v>104.87632090885359</c:v>
                </c:pt>
                <c:pt idx="1168">
                  <c:v>105.50432283046348</c:v>
                </c:pt>
                <c:pt idx="1169">
                  <c:v>106.13232475207337</c:v>
                </c:pt>
                <c:pt idx="1170">
                  <c:v>106.76032667368327</c:v>
                </c:pt>
                <c:pt idx="1171">
                  <c:v>107.38832859529316</c:v>
                </c:pt>
                <c:pt idx="1172">
                  <c:v>108.01633051690305</c:v>
                </c:pt>
                <c:pt idx="1173">
                  <c:v>108.64433243851295</c:v>
                </c:pt>
                <c:pt idx="1174">
                  <c:v>109.27233436012295</c:v>
                </c:pt>
                <c:pt idx="1175">
                  <c:v>109.90033628173285</c:v>
                </c:pt>
                <c:pt idx="1176">
                  <c:v>110.52833820334274</c:v>
                </c:pt>
                <c:pt idx="1177">
                  <c:v>111.15634012495264</c:v>
                </c:pt>
                <c:pt idx="1178">
                  <c:v>111.78434204656253</c:v>
                </c:pt>
                <c:pt idx="1179">
                  <c:v>112.41234396817242</c:v>
                </c:pt>
                <c:pt idx="1180">
                  <c:v>113.04034588978232</c:v>
                </c:pt>
                <c:pt idx="1181">
                  <c:v>113.66834781139221</c:v>
                </c:pt>
                <c:pt idx="1182">
                  <c:v>114.2963497330021</c:v>
                </c:pt>
                <c:pt idx="1183">
                  <c:v>114.924351654612</c:v>
                </c:pt>
                <c:pt idx="1184">
                  <c:v>115.55235357622189</c:v>
                </c:pt>
                <c:pt idx="1185">
                  <c:v>116.18035549783178</c:v>
                </c:pt>
                <c:pt idx="1186">
                  <c:v>116.80835741944168</c:v>
                </c:pt>
                <c:pt idx="1187">
                  <c:v>117.43635934105157</c:v>
                </c:pt>
                <c:pt idx="1188">
                  <c:v>118.06436126266158</c:v>
                </c:pt>
                <c:pt idx="1189">
                  <c:v>118.69236318427147</c:v>
                </c:pt>
                <c:pt idx="1190">
                  <c:v>119.32036510588136</c:v>
                </c:pt>
                <c:pt idx="1191">
                  <c:v>119.94836702749126</c:v>
                </c:pt>
                <c:pt idx="1192">
                  <c:v>120.57636894910115</c:v>
                </c:pt>
                <c:pt idx="1193">
                  <c:v>121.20437087071105</c:v>
                </c:pt>
                <c:pt idx="1194">
                  <c:v>121.83237279232094</c:v>
                </c:pt>
                <c:pt idx="1195">
                  <c:v>122.46037471393083</c:v>
                </c:pt>
                <c:pt idx="1196">
                  <c:v>123.08837663554073</c:v>
                </c:pt>
                <c:pt idx="1197">
                  <c:v>123.71637855715062</c:v>
                </c:pt>
                <c:pt idx="1198">
                  <c:v>124.34438047876051</c:v>
                </c:pt>
                <c:pt idx="1199">
                  <c:v>124.97238240037041</c:v>
                </c:pt>
                <c:pt idx="1200">
                  <c:v>125.6003843219803</c:v>
                </c:pt>
                <c:pt idx="1201">
                  <c:v>126.22838624359019</c:v>
                </c:pt>
                <c:pt idx="1202">
                  <c:v>126.8563881652002</c:v>
                </c:pt>
                <c:pt idx="1203">
                  <c:v>127.48439008681009</c:v>
                </c:pt>
                <c:pt idx="1204">
                  <c:v>128.11239200841999</c:v>
                </c:pt>
                <c:pt idx="1205">
                  <c:v>128.74039393002988</c:v>
                </c:pt>
                <c:pt idx="1206">
                  <c:v>129.36839585163978</c:v>
                </c:pt>
                <c:pt idx="1207">
                  <c:v>129.99639777324967</c:v>
                </c:pt>
                <c:pt idx="1208">
                  <c:v>130.62439969485956</c:v>
                </c:pt>
                <c:pt idx="1209">
                  <c:v>131.25240161646946</c:v>
                </c:pt>
                <c:pt idx="1210">
                  <c:v>131.88040353807935</c:v>
                </c:pt>
                <c:pt idx="1211">
                  <c:v>132.50840545968924</c:v>
                </c:pt>
                <c:pt idx="1212">
                  <c:v>133.13640738129914</c:v>
                </c:pt>
                <c:pt idx="1213">
                  <c:v>133.76440930290903</c:v>
                </c:pt>
                <c:pt idx="1214">
                  <c:v>134.39241122451892</c:v>
                </c:pt>
                <c:pt idx="1215">
                  <c:v>135.02041314612882</c:v>
                </c:pt>
                <c:pt idx="1216">
                  <c:v>135.64841506773882</c:v>
                </c:pt>
                <c:pt idx="1217">
                  <c:v>136.27641698934872</c:v>
                </c:pt>
                <c:pt idx="1218">
                  <c:v>136.90441891095861</c:v>
                </c:pt>
                <c:pt idx="1219">
                  <c:v>137.5324208325685</c:v>
                </c:pt>
                <c:pt idx="1220">
                  <c:v>138.1604227541784</c:v>
                </c:pt>
                <c:pt idx="1221">
                  <c:v>138.78842467578829</c:v>
                </c:pt>
                <c:pt idx="1222">
                  <c:v>139.41642659739819</c:v>
                </c:pt>
                <c:pt idx="1223">
                  <c:v>140.04442851900808</c:v>
                </c:pt>
                <c:pt idx="1224">
                  <c:v>140.67243044061797</c:v>
                </c:pt>
                <c:pt idx="1225">
                  <c:v>141.30043236222787</c:v>
                </c:pt>
                <c:pt idx="1226">
                  <c:v>141.92843428383776</c:v>
                </c:pt>
                <c:pt idx="1227">
                  <c:v>142.55643620544765</c:v>
                </c:pt>
                <c:pt idx="1228">
                  <c:v>143.18443812705755</c:v>
                </c:pt>
                <c:pt idx="1229">
                  <c:v>143.81244004866744</c:v>
                </c:pt>
                <c:pt idx="1230">
                  <c:v>144.44044197027733</c:v>
                </c:pt>
                <c:pt idx="1231">
                  <c:v>145.06844389188734</c:v>
                </c:pt>
                <c:pt idx="1232">
                  <c:v>145.69644581349723</c:v>
                </c:pt>
                <c:pt idx="1233">
                  <c:v>146.32444773510713</c:v>
                </c:pt>
                <c:pt idx="1234">
                  <c:v>146.95244965671702</c:v>
                </c:pt>
                <c:pt idx="1235">
                  <c:v>147.58045157832692</c:v>
                </c:pt>
                <c:pt idx="1236">
                  <c:v>148.20845349993681</c:v>
                </c:pt>
                <c:pt idx="1237">
                  <c:v>148.8364554215467</c:v>
                </c:pt>
                <c:pt idx="1238">
                  <c:v>149.4644573431566</c:v>
                </c:pt>
                <c:pt idx="1239">
                  <c:v>150.09245926476649</c:v>
                </c:pt>
                <c:pt idx="1240">
                  <c:v>150.72046118637638</c:v>
                </c:pt>
                <c:pt idx="1241">
                  <c:v>151.34846310798628</c:v>
                </c:pt>
                <c:pt idx="1242">
                  <c:v>151.97646502959617</c:v>
                </c:pt>
                <c:pt idx="1243">
                  <c:v>152.60446695120606</c:v>
                </c:pt>
                <c:pt idx="1244">
                  <c:v>153.23246887281596</c:v>
                </c:pt>
                <c:pt idx="1245">
                  <c:v>153.86047079442596</c:v>
                </c:pt>
                <c:pt idx="1246">
                  <c:v>154.48847271603586</c:v>
                </c:pt>
                <c:pt idx="1247">
                  <c:v>155.11647463764575</c:v>
                </c:pt>
                <c:pt idx="1248">
                  <c:v>155.74447655925565</c:v>
                </c:pt>
                <c:pt idx="1249">
                  <c:v>156.37247848086554</c:v>
                </c:pt>
                <c:pt idx="1250">
                  <c:v>157.00048040247543</c:v>
                </c:pt>
                <c:pt idx="1251">
                  <c:v>157.62848232408533</c:v>
                </c:pt>
                <c:pt idx="1252">
                  <c:v>158.25648424569522</c:v>
                </c:pt>
                <c:pt idx="1253">
                  <c:v>158.88448616730511</c:v>
                </c:pt>
                <c:pt idx="1254">
                  <c:v>159.51248808891501</c:v>
                </c:pt>
                <c:pt idx="1255">
                  <c:v>160.1404900105249</c:v>
                </c:pt>
                <c:pt idx="1256">
                  <c:v>160.76849193213479</c:v>
                </c:pt>
                <c:pt idx="1257">
                  <c:v>161.39649385374469</c:v>
                </c:pt>
                <c:pt idx="1258">
                  <c:v>162.02449577535458</c:v>
                </c:pt>
                <c:pt idx="1259">
                  <c:v>162.65249769696459</c:v>
                </c:pt>
                <c:pt idx="1260">
                  <c:v>163.28049961857448</c:v>
                </c:pt>
                <c:pt idx="1261">
                  <c:v>163.90850154018437</c:v>
                </c:pt>
                <c:pt idx="1262">
                  <c:v>164.53650346179427</c:v>
                </c:pt>
                <c:pt idx="1263">
                  <c:v>165.16450538340416</c:v>
                </c:pt>
                <c:pt idx="1264">
                  <c:v>165.79250730501406</c:v>
                </c:pt>
                <c:pt idx="1265">
                  <c:v>166.42050922662395</c:v>
                </c:pt>
                <c:pt idx="1266">
                  <c:v>167.04851114823384</c:v>
                </c:pt>
                <c:pt idx="1267">
                  <c:v>167.67651306984374</c:v>
                </c:pt>
                <c:pt idx="1268">
                  <c:v>168.30451499145363</c:v>
                </c:pt>
                <c:pt idx="1269">
                  <c:v>168.93251691306352</c:v>
                </c:pt>
                <c:pt idx="1270">
                  <c:v>169.56051883467342</c:v>
                </c:pt>
                <c:pt idx="1271">
                  <c:v>170.18852075628331</c:v>
                </c:pt>
                <c:pt idx="1272">
                  <c:v>170.8165226778932</c:v>
                </c:pt>
                <c:pt idx="1273">
                  <c:v>171.44452459950321</c:v>
                </c:pt>
                <c:pt idx="1274">
                  <c:v>172.0725265211131</c:v>
                </c:pt>
                <c:pt idx="1275">
                  <c:v>172.700528442723</c:v>
                </c:pt>
                <c:pt idx="1276">
                  <c:v>173.32853036433289</c:v>
                </c:pt>
                <c:pt idx="1277">
                  <c:v>173.95653228594279</c:v>
                </c:pt>
                <c:pt idx="1278">
                  <c:v>174.58453420755268</c:v>
                </c:pt>
                <c:pt idx="1279">
                  <c:v>175.21253612916257</c:v>
                </c:pt>
                <c:pt idx="1280">
                  <c:v>175.84053805077247</c:v>
                </c:pt>
                <c:pt idx="1281">
                  <c:v>176.46853997238236</c:v>
                </c:pt>
                <c:pt idx="1282">
                  <c:v>177.09654189399225</c:v>
                </c:pt>
                <c:pt idx="1283">
                  <c:v>177.72454381560215</c:v>
                </c:pt>
                <c:pt idx="1284">
                  <c:v>178.35254573721204</c:v>
                </c:pt>
                <c:pt idx="1285">
                  <c:v>178.98054765882193</c:v>
                </c:pt>
                <c:pt idx="1286">
                  <c:v>179.60854958043183</c:v>
                </c:pt>
                <c:pt idx="1287">
                  <c:v>180.23655150204172</c:v>
                </c:pt>
                <c:pt idx="1288">
                  <c:v>180.86455342365173</c:v>
                </c:pt>
                <c:pt idx="1289">
                  <c:v>181.49255534526162</c:v>
                </c:pt>
                <c:pt idx="1290">
                  <c:v>182.12055726687151</c:v>
                </c:pt>
                <c:pt idx="1291">
                  <c:v>182.74855918848141</c:v>
                </c:pt>
                <c:pt idx="1292">
                  <c:v>183.3765611100913</c:v>
                </c:pt>
                <c:pt idx="1293">
                  <c:v>184.0045630317012</c:v>
                </c:pt>
                <c:pt idx="1294">
                  <c:v>184.63256495331109</c:v>
                </c:pt>
                <c:pt idx="1295">
                  <c:v>185.26056687492098</c:v>
                </c:pt>
                <c:pt idx="1296">
                  <c:v>185.88856879653088</c:v>
                </c:pt>
                <c:pt idx="1297">
                  <c:v>186.51657071814077</c:v>
                </c:pt>
                <c:pt idx="1298">
                  <c:v>187.14457263975066</c:v>
                </c:pt>
                <c:pt idx="1299">
                  <c:v>187.77257456136056</c:v>
                </c:pt>
                <c:pt idx="1300">
                  <c:v>188.40057648297045</c:v>
                </c:pt>
                <c:pt idx="1301">
                  <c:v>189.02857840458034</c:v>
                </c:pt>
                <c:pt idx="1302">
                  <c:v>189.65658032619035</c:v>
                </c:pt>
                <c:pt idx="1303">
                  <c:v>190.28458224780024</c:v>
                </c:pt>
                <c:pt idx="1304">
                  <c:v>190.91258416941014</c:v>
                </c:pt>
                <c:pt idx="1305">
                  <c:v>191.54058609102003</c:v>
                </c:pt>
                <c:pt idx="1306">
                  <c:v>192.16858801262993</c:v>
                </c:pt>
                <c:pt idx="1307">
                  <c:v>192.79658993423982</c:v>
                </c:pt>
                <c:pt idx="1308">
                  <c:v>193.42459185584971</c:v>
                </c:pt>
                <c:pt idx="1309">
                  <c:v>194.05259377745961</c:v>
                </c:pt>
                <c:pt idx="1310">
                  <c:v>194.6805956990695</c:v>
                </c:pt>
                <c:pt idx="1311">
                  <c:v>195.30859762067939</c:v>
                </c:pt>
                <c:pt idx="1312">
                  <c:v>195.93659954228929</c:v>
                </c:pt>
                <c:pt idx="1313">
                  <c:v>196.56460146389918</c:v>
                </c:pt>
                <c:pt idx="1314">
                  <c:v>197.19260338550907</c:v>
                </c:pt>
                <c:pt idx="1315">
                  <c:v>197.82060530711897</c:v>
                </c:pt>
                <c:pt idx="1316">
                  <c:v>198.44860722872897</c:v>
                </c:pt>
                <c:pt idx="1317">
                  <c:v>199.07660915033887</c:v>
                </c:pt>
                <c:pt idx="1318">
                  <c:v>199.70461107194876</c:v>
                </c:pt>
                <c:pt idx="1319">
                  <c:v>200.33261299355866</c:v>
                </c:pt>
                <c:pt idx="1320">
                  <c:v>200.96061491516855</c:v>
                </c:pt>
                <c:pt idx="1321">
                  <c:v>201.58861683677844</c:v>
                </c:pt>
                <c:pt idx="1322">
                  <c:v>202.21661875838834</c:v>
                </c:pt>
                <c:pt idx="1323">
                  <c:v>202.84462067999823</c:v>
                </c:pt>
                <c:pt idx="1324">
                  <c:v>203.47262260160812</c:v>
                </c:pt>
                <c:pt idx="1325">
                  <c:v>204.10062452321802</c:v>
                </c:pt>
                <c:pt idx="1326">
                  <c:v>204.72862644482791</c:v>
                </c:pt>
                <c:pt idx="1327">
                  <c:v>205.3566283664378</c:v>
                </c:pt>
                <c:pt idx="1328">
                  <c:v>205.9846302880477</c:v>
                </c:pt>
                <c:pt idx="1329">
                  <c:v>206.61263220965759</c:v>
                </c:pt>
                <c:pt idx="1330">
                  <c:v>207.2406341312676</c:v>
                </c:pt>
                <c:pt idx="1331">
                  <c:v>207.86863605287749</c:v>
                </c:pt>
                <c:pt idx="1332">
                  <c:v>208.49663797448738</c:v>
                </c:pt>
                <c:pt idx="1333">
                  <c:v>209.12463989609728</c:v>
                </c:pt>
                <c:pt idx="1334">
                  <c:v>209.75264181770717</c:v>
                </c:pt>
                <c:pt idx="1335">
                  <c:v>210.38064373931707</c:v>
                </c:pt>
                <c:pt idx="1336">
                  <c:v>211.00864566092696</c:v>
                </c:pt>
                <c:pt idx="1337">
                  <c:v>211.63664758253685</c:v>
                </c:pt>
                <c:pt idx="1338">
                  <c:v>212.26464950414675</c:v>
                </c:pt>
                <c:pt idx="1339">
                  <c:v>212.89265142575664</c:v>
                </c:pt>
                <c:pt idx="1340">
                  <c:v>213.52065334736653</c:v>
                </c:pt>
                <c:pt idx="1341">
                  <c:v>214.14865526897643</c:v>
                </c:pt>
                <c:pt idx="1342">
                  <c:v>214.77665719058632</c:v>
                </c:pt>
                <c:pt idx="1343">
                  <c:v>215.40465911219621</c:v>
                </c:pt>
                <c:pt idx="1344">
                  <c:v>216.03266103380611</c:v>
                </c:pt>
                <c:pt idx="1345">
                  <c:v>216.66066295541611</c:v>
                </c:pt>
                <c:pt idx="1346">
                  <c:v>217.28866487702601</c:v>
                </c:pt>
                <c:pt idx="1347">
                  <c:v>217.9166667986359</c:v>
                </c:pt>
                <c:pt idx="1348">
                  <c:v>218.5446687202458</c:v>
                </c:pt>
                <c:pt idx="1349">
                  <c:v>219.17267064185569</c:v>
                </c:pt>
                <c:pt idx="1350">
                  <c:v>219.80067256346558</c:v>
                </c:pt>
                <c:pt idx="1351">
                  <c:v>220.42867448507548</c:v>
                </c:pt>
                <c:pt idx="1352">
                  <c:v>221.05667640668537</c:v>
                </c:pt>
                <c:pt idx="1353">
                  <c:v>221.68467832829526</c:v>
                </c:pt>
                <c:pt idx="1354">
                  <c:v>222.31268024990516</c:v>
                </c:pt>
                <c:pt idx="1355">
                  <c:v>222.94068217151505</c:v>
                </c:pt>
                <c:pt idx="1356">
                  <c:v>223.56868409312494</c:v>
                </c:pt>
                <c:pt idx="1357">
                  <c:v>224.19668601473484</c:v>
                </c:pt>
                <c:pt idx="1358">
                  <c:v>224.82468793634473</c:v>
                </c:pt>
                <c:pt idx="1359">
                  <c:v>225.45268985795474</c:v>
                </c:pt>
                <c:pt idx="1360">
                  <c:v>226.08069177956463</c:v>
                </c:pt>
                <c:pt idx="1361">
                  <c:v>226.70869370117452</c:v>
                </c:pt>
                <c:pt idx="1362">
                  <c:v>227.33669562278442</c:v>
                </c:pt>
                <c:pt idx="1363">
                  <c:v>227.96469754439431</c:v>
                </c:pt>
                <c:pt idx="1364">
                  <c:v>228.59269946600421</c:v>
                </c:pt>
                <c:pt idx="1365">
                  <c:v>229.2207013876141</c:v>
                </c:pt>
                <c:pt idx="1366">
                  <c:v>229.84870330922399</c:v>
                </c:pt>
                <c:pt idx="1367">
                  <c:v>230.47670523083389</c:v>
                </c:pt>
                <c:pt idx="1368">
                  <c:v>231.10470715244378</c:v>
                </c:pt>
                <c:pt idx="1369">
                  <c:v>231.73270907405367</c:v>
                </c:pt>
                <c:pt idx="1370">
                  <c:v>232.36071099566357</c:v>
                </c:pt>
                <c:pt idx="1371">
                  <c:v>232.98871291727346</c:v>
                </c:pt>
                <c:pt idx="1372">
                  <c:v>233.61671483888335</c:v>
                </c:pt>
                <c:pt idx="1373">
                  <c:v>234.24471676049336</c:v>
                </c:pt>
                <c:pt idx="1374">
                  <c:v>234.87271868210325</c:v>
                </c:pt>
                <c:pt idx="1375">
                  <c:v>235.50072060371315</c:v>
                </c:pt>
                <c:pt idx="1376">
                  <c:v>236.12872252532304</c:v>
                </c:pt>
                <c:pt idx="1377">
                  <c:v>236.75672444693294</c:v>
                </c:pt>
                <c:pt idx="1378">
                  <c:v>237.38472636854283</c:v>
                </c:pt>
                <c:pt idx="1379">
                  <c:v>238.01272829015272</c:v>
                </c:pt>
                <c:pt idx="1380">
                  <c:v>238.64073021176262</c:v>
                </c:pt>
                <c:pt idx="1381">
                  <c:v>239.26873213337251</c:v>
                </c:pt>
                <c:pt idx="1382">
                  <c:v>239.8967340549824</c:v>
                </c:pt>
                <c:pt idx="1383">
                  <c:v>240.5247359765923</c:v>
                </c:pt>
                <c:pt idx="1384">
                  <c:v>241.15273789820219</c:v>
                </c:pt>
                <c:pt idx="1385">
                  <c:v>241.78073981981208</c:v>
                </c:pt>
                <c:pt idx="1386">
                  <c:v>242.40874174142198</c:v>
                </c:pt>
                <c:pt idx="1387">
                  <c:v>243.03674366303198</c:v>
                </c:pt>
                <c:pt idx="1388">
                  <c:v>243.66474558464188</c:v>
                </c:pt>
                <c:pt idx="1389">
                  <c:v>244.29274750625177</c:v>
                </c:pt>
                <c:pt idx="1390">
                  <c:v>244.92074942786167</c:v>
                </c:pt>
                <c:pt idx="1391">
                  <c:v>245.54875134947156</c:v>
                </c:pt>
                <c:pt idx="1392">
                  <c:v>246.17675327108145</c:v>
                </c:pt>
                <c:pt idx="1393">
                  <c:v>246.80475519269135</c:v>
                </c:pt>
                <c:pt idx="1394">
                  <c:v>247.43275711430124</c:v>
                </c:pt>
                <c:pt idx="1395">
                  <c:v>248.06075903591113</c:v>
                </c:pt>
                <c:pt idx="1396">
                  <c:v>248.68876095752103</c:v>
                </c:pt>
                <c:pt idx="1397">
                  <c:v>249.31676287913092</c:v>
                </c:pt>
                <c:pt idx="1398">
                  <c:v>249.94476480074081</c:v>
                </c:pt>
                <c:pt idx="1399">
                  <c:v>250.57276672235071</c:v>
                </c:pt>
                <c:pt idx="1400">
                  <c:v>251.2007686439606</c:v>
                </c:pt>
                <c:pt idx="1401">
                  <c:v>251.82877056557061</c:v>
                </c:pt>
                <c:pt idx="1402">
                  <c:v>252.4567724871805</c:v>
                </c:pt>
                <c:pt idx="1403">
                  <c:v>253.08477440879039</c:v>
                </c:pt>
                <c:pt idx="1404">
                  <c:v>253.71277633040029</c:v>
                </c:pt>
                <c:pt idx="1405">
                  <c:v>254.34077825201018</c:v>
                </c:pt>
                <c:pt idx="1406">
                  <c:v>254.96878017362008</c:v>
                </c:pt>
                <c:pt idx="1407">
                  <c:v>255.59678209522997</c:v>
                </c:pt>
                <c:pt idx="1408">
                  <c:v>256.22478401683986</c:v>
                </c:pt>
                <c:pt idx="1409">
                  <c:v>256.85278593844976</c:v>
                </c:pt>
                <c:pt idx="1410">
                  <c:v>257.48078786005965</c:v>
                </c:pt>
                <c:pt idx="1411">
                  <c:v>258.10878978166954</c:v>
                </c:pt>
                <c:pt idx="1412">
                  <c:v>258.73679170327944</c:v>
                </c:pt>
                <c:pt idx="1413">
                  <c:v>259.36479362488933</c:v>
                </c:pt>
                <c:pt idx="1414">
                  <c:v>259.99279554649922</c:v>
                </c:pt>
                <c:pt idx="1415">
                  <c:v>260.62079746810912</c:v>
                </c:pt>
                <c:pt idx="1416">
                  <c:v>261.24879938971912</c:v>
                </c:pt>
                <c:pt idx="1417">
                  <c:v>261.87680131132902</c:v>
                </c:pt>
                <c:pt idx="1418">
                  <c:v>262.50480323293891</c:v>
                </c:pt>
                <c:pt idx="1419">
                  <c:v>263.13280515454881</c:v>
                </c:pt>
                <c:pt idx="1420">
                  <c:v>263.7608070761587</c:v>
                </c:pt>
                <c:pt idx="1421">
                  <c:v>264.38880899776859</c:v>
                </c:pt>
                <c:pt idx="1422">
                  <c:v>265.01681091937849</c:v>
                </c:pt>
                <c:pt idx="1423">
                  <c:v>265.64481284098838</c:v>
                </c:pt>
                <c:pt idx="1424">
                  <c:v>266.27281476259827</c:v>
                </c:pt>
                <c:pt idx="1425">
                  <c:v>266.90081668420817</c:v>
                </c:pt>
                <c:pt idx="1426">
                  <c:v>267.52881860581806</c:v>
                </c:pt>
                <c:pt idx="1427">
                  <c:v>268.15682052742795</c:v>
                </c:pt>
                <c:pt idx="1428">
                  <c:v>268.78482244903785</c:v>
                </c:pt>
                <c:pt idx="1429">
                  <c:v>269.41282437064774</c:v>
                </c:pt>
                <c:pt idx="1430">
                  <c:v>270.04082629225775</c:v>
                </c:pt>
                <c:pt idx="1431">
                  <c:v>270.66882821386764</c:v>
                </c:pt>
                <c:pt idx="1432">
                  <c:v>271.29683013547753</c:v>
                </c:pt>
                <c:pt idx="1433">
                  <c:v>271.92483205708743</c:v>
                </c:pt>
                <c:pt idx="1434">
                  <c:v>272.55283397869732</c:v>
                </c:pt>
                <c:pt idx="1435">
                  <c:v>273.18083590030722</c:v>
                </c:pt>
                <c:pt idx="1436">
                  <c:v>273.80883782191711</c:v>
                </c:pt>
                <c:pt idx="1437">
                  <c:v>274.436839743527</c:v>
                </c:pt>
                <c:pt idx="1438">
                  <c:v>275.0648416651369</c:v>
                </c:pt>
                <c:pt idx="1439">
                  <c:v>275.69284358674679</c:v>
                </c:pt>
                <c:pt idx="1440">
                  <c:v>276.32084550835668</c:v>
                </c:pt>
                <c:pt idx="1441">
                  <c:v>276.94884742996658</c:v>
                </c:pt>
                <c:pt idx="1442">
                  <c:v>277.57684935157647</c:v>
                </c:pt>
                <c:pt idx="1443">
                  <c:v>278.20485127318636</c:v>
                </c:pt>
                <c:pt idx="1444">
                  <c:v>278.83285319479637</c:v>
                </c:pt>
                <c:pt idx="1445">
                  <c:v>279.46085511640626</c:v>
                </c:pt>
                <c:pt idx="1446">
                  <c:v>280.08885703801616</c:v>
                </c:pt>
                <c:pt idx="1447">
                  <c:v>280.71685895962605</c:v>
                </c:pt>
                <c:pt idx="1448">
                  <c:v>281.34486088123595</c:v>
                </c:pt>
                <c:pt idx="1449">
                  <c:v>281.97286280284584</c:v>
                </c:pt>
                <c:pt idx="1450">
                  <c:v>282.60086472445573</c:v>
                </c:pt>
                <c:pt idx="1451">
                  <c:v>283.22886664606563</c:v>
                </c:pt>
                <c:pt idx="1452">
                  <c:v>283.85686856767552</c:v>
                </c:pt>
                <c:pt idx="1453">
                  <c:v>284.48487048928541</c:v>
                </c:pt>
                <c:pt idx="1454">
                  <c:v>285.11287241089531</c:v>
                </c:pt>
                <c:pt idx="1455">
                  <c:v>285.7408743325052</c:v>
                </c:pt>
                <c:pt idx="1456">
                  <c:v>286.36887625411509</c:v>
                </c:pt>
                <c:pt idx="1457">
                  <c:v>286.99687817572499</c:v>
                </c:pt>
                <c:pt idx="1458">
                  <c:v>287.62488009733499</c:v>
                </c:pt>
                <c:pt idx="1459">
                  <c:v>288.25288201894489</c:v>
                </c:pt>
                <c:pt idx="1460">
                  <c:v>288.88088394055478</c:v>
                </c:pt>
                <c:pt idx="1461">
                  <c:v>289.50888586216468</c:v>
                </c:pt>
                <c:pt idx="1462">
                  <c:v>290.13688778377457</c:v>
                </c:pt>
                <c:pt idx="1463">
                  <c:v>290.76488970538446</c:v>
                </c:pt>
                <c:pt idx="1464">
                  <c:v>291.39289162699436</c:v>
                </c:pt>
                <c:pt idx="1465">
                  <c:v>292.02089354860425</c:v>
                </c:pt>
                <c:pt idx="1466">
                  <c:v>292.64889547021414</c:v>
                </c:pt>
                <c:pt idx="1467">
                  <c:v>293.27689739182404</c:v>
                </c:pt>
                <c:pt idx="1468">
                  <c:v>293.90489931343393</c:v>
                </c:pt>
                <c:pt idx="1469">
                  <c:v>294.53290123504382</c:v>
                </c:pt>
                <c:pt idx="1470">
                  <c:v>295.16090315665372</c:v>
                </c:pt>
                <c:pt idx="1471">
                  <c:v>295.78890507826361</c:v>
                </c:pt>
                <c:pt idx="1472">
                  <c:v>296.41690699987362</c:v>
                </c:pt>
                <c:pt idx="1473">
                  <c:v>297.04490892148351</c:v>
                </c:pt>
                <c:pt idx="1474">
                  <c:v>297.6729108430934</c:v>
                </c:pt>
                <c:pt idx="1475">
                  <c:v>298.3009127647033</c:v>
                </c:pt>
                <c:pt idx="1476">
                  <c:v>298.92891468631319</c:v>
                </c:pt>
                <c:pt idx="1477">
                  <c:v>299.55691660792309</c:v>
                </c:pt>
                <c:pt idx="1478">
                  <c:v>300.18491852953298</c:v>
                </c:pt>
                <c:pt idx="1479">
                  <c:v>300.81292045114287</c:v>
                </c:pt>
                <c:pt idx="1480">
                  <c:v>301.44092237275277</c:v>
                </c:pt>
                <c:pt idx="1481">
                  <c:v>302.06892429436266</c:v>
                </c:pt>
                <c:pt idx="1482">
                  <c:v>302.69692621597255</c:v>
                </c:pt>
                <c:pt idx="1483">
                  <c:v>303.32492813758245</c:v>
                </c:pt>
                <c:pt idx="1484">
                  <c:v>303.95293005919234</c:v>
                </c:pt>
                <c:pt idx="1485">
                  <c:v>304.58093198080223</c:v>
                </c:pt>
                <c:pt idx="1486">
                  <c:v>305.20893390241213</c:v>
                </c:pt>
                <c:pt idx="1487">
                  <c:v>305.83693582402213</c:v>
                </c:pt>
                <c:pt idx="1488">
                  <c:v>306.46493774563203</c:v>
                </c:pt>
                <c:pt idx="1489">
                  <c:v>307.09293966724192</c:v>
                </c:pt>
                <c:pt idx="1490">
                  <c:v>307.72094158885182</c:v>
                </c:pt>
                <c:pt idx="1491">
                  <c:v>308.34894351046171</c:v>
                </c:pt>
                <c:pt idx="1492">
                  <c:v>308.9769454320716</c:v>
                </c:pt>
                <c:pt idx="1493">
                  <c:v>309.6049473536815</c:v>
                </c:pt>
                <c:pt idx="1494">
                  <c:v>310.23294927529139</c:v>
                </c:pt>
                <c:pt idx="1495">
                  <c:v>310.86095119690128</c:v>
                </c:pt>
                <c:pt idx="1496">
                  <c:v>311.48895311851118</c:v>
                </c:pt>
                <c:pt idx="1497">
                  <c:v>312.11695504012107</c:v>
                </c:pt>
                <c:pt idx="1498">
                  <c:v>312.74495696173096</c:v>
                </c:pt>
                <c:pt idx="1499">
                  <c:v>313.37295888334086</c:v>
                </c:pt>
                <c:pt idx="1500">
                  <c:v>314.00096080495075</c:v>
                </c:pt>
                <c:pt idx="1501">
                  <c:v>314.62896272656076</c:v>
                </c:pt>
                <c:pt idx="1502">
                  <c:v>315.25696464817065</c:v>
                </c:pt>
                <c:pt idx="1503">
                  <c:v>315.88496656978054</c:v>
                </c:pt>
                <c:pt idx="1504">
                  <c:v>316.51296849139044</c:v>
                </c:pt>
                <c:pt idx="1505">
                  <c:v>317.14097041300033</c:v>
                </c:pt>
                <c:pt idx="1506">
                  <c:v>317.76897233461023</c:v>
                </c:pt>
                <c:pt idx="1507">
                  <c:v>318.39697425622012</c:v>
                </c:pt>
                <c:pt idx="1508">
                  <c:v>319.02497617783001</c:v>
                </c:pt>
                <c:pt idx="1509">
                  <c:v>319.65297809943991</c:v>
                </c:pt>
                <c:pt idx="1510">
                  <c:v>320.2809800210498</c:v>
                </c:pt>
                <c:pt idx="1511">
                  <c:v>320.90898194265969</c:v>
                </c:pt>
                <c:pt idx="1512">
                  <c:v>321.53698386426959</c:v>
                </c:pt>
                <c:pt idx="1513">
                  <c:v>322.16498578587948</c:v>
                </c:pt>
                <c:pt idx="1514">
                  <c:v>322.79298770748937</c:v>
                </c:pt>
                <c:pt idx="1515">
                  <c:v>323.42098962909938</c:v>
                </c:pt>
                <c:pt idx="1516">
                  <c:v>324.04899155070927</c:v>
                </c:pt>
                <c:pt idx="1517">
                  <c:v>324.67699347231917</c:v>
                </c:pt>
                <c:pt idx="1518">
                  <c:v>325.30499539392906</c:v>
                </c:pt>
                <c:pt idx="1519">
                  <c:v>325.93299731553896</c:v>
                </c:pt>
                <c:pt idx="1520">
                  <c:v>326.56099923714885</c:v>
                </c:pt>
                <c:pt idx="1521">
                  <c:v>327.18900115875874</c:v>
                </c:pt>
                <c:pt idx="1522">
                  <c:v>327.81700308036864</c:v>
                </c:pt>
                <c:pt idx="1523">
                  <c:v>328.44500500197853</c:v>
                </c:pt>
                <c:pt idx="1524">
                  <c:v>329.07300692358842</c:v>
                </c:pt>
                <c:pt idx="1525">
                  <c:v>329.70100884519832</c:v>
                </c:pt>
                <c:pt idx="1526">
                  <c:v>330.32901076680821</c:v>
                </c:pt>
                <c:pt idx="1527">
                  <c:v>330.9570126884181</c:v>
                </c:pt>
                <c:pt idx="1528">
                  <c:v>331.585014610028</c:v>
                </c:pt>
                <c:pt idx="1529">
                  <c:v>332.213016531638</c:v>
                </c:pt>
                <c:pt idx="1530">
                  <c:v>332.8410184532479</c:v>
                </c:pt>
                <c:pt idx="1531">
                  <c:v>333.46902037485779</c:v>
                </c:pt>
                <c:pt idx="1532">
                  <c:v>334.09702229646769</c:v>
                </c:pt>
                <c:pt idx="1533">
                  <c:v>334.72502421807758</c:v>
                </c:pt>
                <c:pt idx="1534">
                  <c:v>335.35302613968747</c:v>
                </c:pt>
                <c:pt idx="1535">
                  <c:v>335.98102806129737</c:v>
                </c:pt>
                <c:pt idx="1536">
                  <c:v>336.60902998290726</c:v>
                </c:pt>
                <c:pt idx="1537">
                  <c:v>337.23703190451715</c:v>
                </c:pt>
                <c:pt idx="1538">
                  <c:v>337.86503382612705</c:v>
                </c:pt>
                <c:pt idx="1539">
                  <c:v>338.49303574773694</c:v>
                </c:pt>
                <c:pt idx="1540">
                  <c:v>339.12103766934683</c:v>
                </c:pt>
                <c:pt idx="1541">
                  <c:v>339.74903959095673</c:v>
                </c:pt>
                <c:pt idx="1542">
                  <c:v>340.37704151256662</c:v>
                </c:pt>
                <c:pt idx="1543">
                  <c:v>341.00504343417651</c:v>
                </c:pt>
                <c:pt idx="1544">
                  <c:v>341.63304535578652</c:v>
                </c:pt>
                <c:pt idx="1545">
                  <c:v>342.26104727739641</c:v>
                </c:pt>
                <c:pt idx="1546">
                  <c:v>342.88904919900631</c:v>
                </c:pt>
                <c:pt idx="1547">
                  <c:v>343.5170511206162</c:v>
                </c:pt>
                <c:pt idx="1548">
                  <c:v>344.1450530422261</c:v>
                </c:pt>
                <c:pt idx="1549">
                  <c:v>344.77305496383599</c:v>
                </c:pt>
                <c:pt idx="1550">
                  <c:v>345.40105688544588</c:v>
                </c:pt>
                <c:pt idx="1551">
                  <c:v>346.02905880705578</c:v>
                </c:pt>
                <c:pt idx="1552">
                  <c:v>346.65706072866567</c:v>
                </c:pt>
                <c:pt idx="1553">
                  <c:v>347.28506265027556</c:v>
                </c:pt>
                <c:pt idx="1554">
                  <c:v>347.91306457188546</c:v>
                </c:pt>
                <c:pt idx="1555">
                  <c:v>348.54106649349535</c:v>
                </c:pt>
                <c:pt idx="1556">
                  <c:v>349.16906841510524</c:v>
                </c:pt>
                <c:pt idx="1557">
                  <c:v>349.79707033671514</c:v>
                </c:pt>
                <c:pt idx="1558">
                  <c:v>350.42507225832514</c:v>
                </c:pt>
                <c:pt idx="1559">
                  <c:v>351.05307417993504</c:v>
                </c:pt>
                <c:pt idx="1560">
                  <c:v>351.68107610154493</c:v>
                </c:pt>
                <c:pt idx="1561">
                  <c:v>352.30907802315483</c:v>
                </c:pt>
                <c:pt idx="1562">
                  <c:v>352.93707994476472</c:v>
                </c:pt>
                <c:pt idx="1563">
                  <c:v>353.56508186637461</c:v>
                </c:pt>
                <c:pt idx="1564">
                  <c:v>354.19308378798451</c:v>
                </c:pt>
                <c:pt idx="1565">
                  <c:v>354.8210857095944</c:v>
                </c:pt>
                <c:pt idx="1566">
                  <c:v>355.44908763120429</c:v>
                </c:pt>
                <c:pt idx="1567">
                  <c:v>356.07708955281419</c:v>
                </c:pt>
                <c:pt idx="1568">
                  <c:v>356.70509147442408</c:v>
                </c:pt>
                <c:pt idx="1569">
                  <c:v>357.33309339603397</c:v>
                </c:pt>
                <c:pt idx="1570">
                  <c:v>357.96109531764387</c:v>
                </c:pt>
                <c:pt idx="1571">
                  <c:v>358.58909723925376</c:v>
                </c:pt>
                <c:pt idx="1572">
                  <c:v>359.21709916086377</c:v>
                </c:pt>
                <c:pt idx="1573">
                  <c:v>359.84510108247366</c:v>
                </c:pt>
                <c:pt idx="1574">
                  <c:v>360.47310300408355</c:v>
                </c:pt>
                <c:pt idx="1575">
                  <c:v>361.10110492569345</c:v>
                </c:pt>
                <c:pt idx="1576">
                  <c:v>361.72910684730334</c:v>
                </c:pt>
                <c:pt idx="1577">
                  <c:v>362.35710876891324</c:v>
                </c:pt>
                <c:pt idx="1578">
                  <c:v>362.98511069052313</c:v>
                </c:pt>
                <c:pt idx="1579">
                  <c:v>363.61311261213302</c:v>
                </c:pt>
                <c:pt idx="1580">
                  <c:v>364.24111453374292</c:v>
                </c:pt>
                <c:pt idx="1581">
                  <c:v>364.86911645535281</c:v>
                </c:pt>
                <c:pt idx="1582">
                  <c:v>365.4971183769627</c:v>
                </c:pt>
                <c:pt idx="1583">
                  <c:v>366.1251202985726</c:v>
                </c:pt>
                <c:pt idx="1584">
                  <c:v>366.75312222018249</c:v>
                </c:pt>
                <c:pt idx="1585">
                  <c:v>367.38112414179238</c:v>
                </c:pt>
                <c:pt idx="1586">
                  <c:v>368.00912606340239</c:v>
                </c:pt>
                <c:pt idx="1587">
                  <c:v>368.63712798501228</c:v>
                </c:pt>
                <c:pt idx="1588">
                  <c:v>369.26512990662218</c:v>
                </c:pt>
                <c:pt idx="1589">
                  <c:v>369.89313182823207</c:v>
                </c:pt>
                <c:pt idx="1590">
                  <c:v>370.52113374984197</c:v>
                </c:pt>
                <c:pt idx="1591">
                  <c:v>371.14913567145186</c:v>
                </c:pt>
                <c:pt idx="1592">
                  <c:v>371.77713759306175</c:v>
                </c:pt>
                <c:pt idx="1593">
                  <c:v>372.40513951467165</c:v>
                </c:pt>
                <c:pt idx="1594">
                  <c:v>373.03314143628154</c:v>
                </c:pt>
                <c:pt idx="1595">
                  <c:v>373.66114335789143</c:v>
                </c:pt>
                <c:pt idx="1596">
                  <c:v>374.28914527950133</c:v>
                </c:pt>
                <c:pt idx="1597">
                  <c:v>374.91714720111122</c:v>
                </c:pt>
                <c:pt idx="1598">
                  <c:v>375.54514912272111</c:v>
                </c:pt>
                <c:pt idx="1599">
                  <c:v>376.17315104433101</c:v>
                </c:pt>
                <c:pt idx="1600">
                  <c:v>376.8011529659409</c:v>
                </c:pt>
                <c:pt idx="1601">
                  <c:v>377.42915488755091</c:v>
                </c:pt>
                <c:pt idx="1602">
                  <c:v>378.0571568091608</c:v>
                </c:pt>
                <c:pt idx="1603">
                  <c:v>378.6851587307707</c:v>
                </c:pt>
                <c:pt idx="1604">
                  <c:v>379.31316065238059</c:v>
                </c:pt>
                <c:pt idx="1605">
                  <c:v>379.94116257399048</c:v>
                </c:pt>
                <c:pt idx="1606">
                  <c:v>380.56916449560038</c:v>
                </c:pt>
                <c:pt idx="1607">
                  <c:v>381.19716641721027</c:v>
                </c:pt>
                <c:pt idx="1608">
                  <c:v>381.82516833882016</c:v>
                </c:pt>
                <c:pt idx="1609">
                  <c:v>382.45317026043006</c:v>
                </c:pt>
                <c:pt idx="1610">
                  <c:v>383.08117218203995</c:v>
                </c:pt>
                <c:pt idx="1611">
                  <c:v>383.70917410364984</c:v>
                </c:pt>
                <c:pt idx="1612">
                  <c:v>384.33717602525974</c:v>
                </c:pt>
                <c:pt idx="1613">
                  <c:v>384.96517794686963</c:v>
                </c:pt>
                <c:pt idx="1614">
                  <c:v>385.59317986847952</c:v>
                </c:pt>
                <c:pt idx="1615">
                  <c:v>386.22118179008953</c:v>
                </c:pt>
                <c:pt idx="1616">
                  <c:v>386.84918371169942</c:v>
                </c:pt>
                <c:pt idx="1617">
                  <c:v>387.47718563330932</c:v>
                </c:pt>
                <c:pt idx="1618">
                  <c:v>388.10518755491921</c:v>
                </c:pt>
                <c:pt idx="1619">
                  <c:v>388.73318947652911</c:v>
                </c:pt>
                <c:pt idx="1620">
                  <c:v>389.361191398139</c:v>
                </c:pt>
                <c:pt idx="1621">
                  <c:v>389.98919331974889</c:v>
                </c:pt>
                <c:pt idx="1622">
                  <c:v>390.61719524135879</c:v>
                </c:pt>
                <c:pt idx="1623">
                  <c:v>391.24519716296868</c:v>
                </c:pt>
                <c:pt idx="1624">
                  <c:v>391.87319908457857</c:v>
                </c:pt>
                <c:pt idx="1625">
                  <c:v>392.50120100618847</c:v>
                </c:pt>
                <c:pt idx="1626">
                  <c:v>393.12920292779836</c:v>
                </c:pt>
                <c:pt idx="1627">
                  <c:v>393.75720484940825</c:v>
                </c:pt>
                <c:pt idx="1628">
                  <c:v>394.38520677101815</c:v>
                </c:pt>
                <c:pt idx="1629">
                  <c:v>395.01320869262815</c:v>
                </c:pt>
                <c:pt idx="1630">
                  <c:v>395.64121061423805</c:v>
                </c:pt>
                <c:pt idx="1631">
                  <c:v>396.26921253584783</c:v>
                </c:pt>
                <c:pt idx="1632">
                  <c:v>396.89721445745772</c:v>
                </c:pt>
                <c:pt idx="1633">
                  <c:v>397.52521637906761</c:v>
                </c:pt>
                <c:pt idx="1634">
                  <c:v>398.15321830067751</c:v>
                </c:pt>
                <c:pt idx="1635">
                  <c:v>398.7812202222874</c:v>
                </c:pt>
                <c:pt idx="1636">
                  <c:v>399.40922214389752</c:v>
                </c:pt>
                <c:pt idx="1637">
                  <c:v>400.03722406550742</c:v>
                </c:pt>
                <c:pt idx="1638">
                  <c:v>400.66522598711731</c:v>
                </c:pt>
                <c:pt idx="1639">
                  <c:v>401.2932279087272</c:v>
                </c:pt>
                <c:pt idx="1640">
                  <c:v>401.9212298303371</c:v>
                </c:pt>
                <c:pt idx="1641">
                  <c:v>402.54923175194699</c:v>
                </c:pt>
                <c:pt idx="1642">
                  <c:v>403.17723367355688</c:v>
                </c:pt>
                <c:pt idx="1643">
                  <c:v>403.80523559516678</c:v>
                </c:pt>
                <c:pt idx="1644">
                  <c:v>404.43323751677667</c:v>
                </c:pt>
                <c:pt idx="1645">
                  <c:v>405.06123943838656</c:v>
                </c:pt>
                <c:pt idx="1646">
                  <c:v>405.68924135999646</c:v>
                </c:pt>
                <c:pt idx="1647">
                  <c:v>406.31724328160635</c:v>
                </c:pt>
                <c:pt idx="1648">
                  <c:v>406.94524520321625</c:v>
                </c:pt>
                <c:pt idx="1649">
                  <c:v>407.57324712482614</c:v>
                </c:pt>
                <c:pt idx="1650">
                  <c:v>408.20124904643603</c:v>
                </c:pt>
                <c:pt idx="1651">
                  <c:v>408.82925096804593</c:v>
                </c:pt>
                <c:pt idx="1652">
                  <c:v>409.45725288965582</c:v>
                </c:pt>
                <c:pt idx="1653">
                  <c:v>410.08525481126571</c:v>
                </c:pt>
                <c:pt idx="1654">
                  <c:v>410.71325673287561</c:v>
                </c:pt>
                <c:pt idx="1655">
                  <c:v>411.3412586544855</c:v>
                </c:pt>
                <c:pt idx="1656">
                  <c:v>411.96926057609539</c:v>
                </c:pt>
                <c:pt idx="1657">
                  <c:v>412.59726249770529</c:v>
                </c:pt>
                <c:pt idx="1658">
                  <c:v>413.22526441931518</c:v>
                </c:pt>
                <c:pt idx="1659">
                  <c:v>413.85326634092507</c:v>
                </c:pt>
                <c:pt idx="1660">
                  <c:v>414.48126826253497</c:v>
                </c:pt>
                <c:pt idx="1661">
                  <c:v>415.10927018414486</c:v>
                </c:pt>
                <c:pt idx="1662">
                  <c:v>415.73727210575476</c:v>
                </c:pt>
                <c:pt idx="1663">
                  <c:v>416.36527402736465</c:v>
                </c:pt>
                <c:pt idx="1664">
                  <c:v>416.99327594897454</c:v>
                </c:pt>
                <c:pt idx="1665">
                  <c:v>417.62127787058466</c:v>
                </c:pt>
                <c:pt idx="1666">
                  <c:v>418.24927979219456</c:v>
                </c:pt>
                <c:pt idx="1667">
                  <c:v>418.87728171380445</c:v>
                </c:pt>
                <c:pt idx="1668">
                  <c:v>419.50528363541434</c:v>
                </c:pt>
                <c:pt idx="1669">
                  <c:v>420.13328555702424</c:v>
                </c:pt>
                <c:pt idx="1670">
                  <c:v>420.76128747863413</c:v>
                </c:pt>
                <c:pt idx="1671">
                  <c:v>421.38928940024402</c:v>
                </c:pt>
                <c:pt idx="1672">
                  <c:v>422.01729132185392</c:v>
                </c:pt>
                <c:pt idx="1673">
                  <c:v>422.64529324346381</c:v>
                </c:pt>
                <c:pt idx="1674">
                  <c:v>423.2732951650737</c:v>
                </c:pt>
                <c:pt idx="1675">
                  <c:v>423.9012970866836</c:v>
                </c:pt>
                <c:pt idx="1676">
                  <c:v>424.52929900829349</c:v>
                </c:pt>
                <c:pt idx="1677">
                  <c:v>425.15730092990339</c:v>
                </c:pt>
                <c:pt idx="1678">
                  <c:v>425.78530285151328</c:v>
                </c:pt>
                <c:pt idx="1679">
                  <c:v>426.41330477312317</c:v>
                </c:pt>
                <c:pt idx="1680">
                  <c:v>427.04130669473307</c:v>
                </c:pt>
                <c:pt idx="1681">
                  <c:v>427.66930861634296</c:v>
                </c:pt>
                <c:pt idx="1682">
                  <c:v>428.29731053795285</c:v>
                </c:pt>
                <c:pt idx="1683">
                  <c:v>428.92531245956275</c:v>
                </c:pt>
                <c:pt idx="1684">
                  <c:v>429.55331438117264</c:v>
                </c:pt>
                <c:pt idx="1685">
                  <c:v>430.18131630278253</c:v>
                </c:pt>
                <c:pt idx="1686">
                  <c:v>430.80931822439243</c:v>
                </c:pt>
                <c:pt idx="1687">
                  <c:v>431.43732014600232</c:v>
                </c:pt>
                <c:pt idx="1688">
                  <c:v>432.06532206761221</c:v>
                </c:pt>
                <c:pt idx="1689">
                  <c:v>432.69332398922211</c:v>
                </c:pt>
                <c:pt idx="1690">
                  <c:v>433.321325910832</c:v>
                </c:pt>
                <c:pt idx="1691">
                  <c:v>433.9493278324419</c:v>
                </c:pt>
                <c:pt idx="1692">
                  <c:v>434.57732975405179</c:v>
                </c:pt>
                <c:pt idx="1693">
                  <c:v>435.20533167566191</c:v>
                </c:pt>
                <c:pt idx="1694">
                  <c:v>435.8333335972718</c:v>
                </c:pt>
                <c:pt idx="1695">
                  <c:v>436.4613355188817</c:v>
                </c:pt>
                <c:pt idx="1696">
                  <c:v>437.08933744049159</c:v>
                </c:pt>
                <c:pt idx="1697">
                  <c:v>437.71733936210148</c:v>
                </c:pt>
                <c:pt idx="1698">
                  <c:v>438.34534128371138</c:v>
                </c:pt>
                <c:pt idx="1699">
                  <c:v>438.97334320532127</c:v>
                </c:pt>
                <c:pt idx="1700">
                  <c:v>439.60134512693116</c:v>
                </c:pt>
                <c:pt idx="1701">
                  <c:v>440.22934704854106</c:v>
                </c:pt>
                <c:pt idx="1702">
                  <c:v>440.85734897015095</c:v>
                </c:pt>
                <c:pt idx="1703">
                  <c:v>441.48535089176085</c:v>
                </c:pt>
                <c:pt idx="1704">
                  <c:v>442.11335281337074</c:v>
                </c:pt>
                <c:pt idx="1705">
                  <c:v>442.74135473498063</c:v>
                </c:pt>
                <c:pt idx="1706">
                  <c:v>443.36935665659053</c:v>
                </c:pt>
                <c:pt idx="1707">
                  <c:v>443.99735857820042</c:v>
                </c:pt>
                <c:pt idx="1708">
                  <c:v>444.62536049981031</c:v>
                </c:pt>
                <c:pt idx="1709">
                  <c:v>445.25336242142021</c:v>
                </c:pt>
                <c:pt idx="1710">
                  <c:v>445.8813643430301</c:v>
                </c:pt>
                <c:pt idx="1711">
                  <c:v>446.50936626463999</c:v>
                </c:pt>
                <c:pt idx="1712">
                  <c:v>447.13736818624989</c:v>
                </c:pt>
                <c:pt idx="1713">
                  <c:v>447.76537010785978</c:v>
                </c:pt>
                <c:pt idx="1714">
                  <c:v>448.39337202946967</c:v>
                </c:pt>
                <c:pt idx="1715">
                  <c:v>449.02137395107957</c:v>
                </c:pt>
                <c:pt idx="1716">
                  <c:v>449.64937587268946</c:v>
                </c:pt>
                <c:pt idx="1717">
                  <c:v>450.27737779429935</c:v>
                </c:pt>
                <c:pt idx="1718">
                  <c:v>450.90537971590925</c:v>
                </c:pt>
                <c:pt idx="1719">
                  <c:v>451.53338163751914</c:v>
                </c:pt>
                <c:pt idx="1720">
                  <c:v>452.16138355912904</c:v>
                </c:pt>
                <c:pt idx="1721">
                  <c:v>452.78938548073916</c:v>
                </c:pt>
                <c:pt idx="1722">
                  <c:v>453.41738740234905</c:v>
                </c:pt>
                <c:pt idx="1723">
                  <c:v>454.04538932395894</c:v>
                </c:pt>
                <c:pt idx="1724">
                  <c:v>454.67339124556884</c:v>
                </c:pt>
                <c:pt idx="1725">
                  <c:v>455.30139316717873</c:v>
                </c:pt>
                <c:pt idx="1726">
                  <c:v>455.92939508878862</c:v>
                </c:pt>
                <c:pt idx="1727">
                  <c:v>456.55739701039852</c:v>
                </c:pt>
                <c:pt idx="1728">
                  <c:v>457.18539893200841</c:v>
                </c:pt>
                <c:pt idx="1729">
                  <c:v>457.8134008536183</c:v>
                </c:pt>
                <c:pt idx="1730">
                  <c:v>458.4414027752282</c:v>
                </c:pt>
                <c:pt idx="1731">
                  <c:v>459.06940469683809</c:v>
                </c:pt>
                <c:pt idx="1732">
                  <c:v>459.69740661844799</c:v>
                </c:pt>
                <c:pt idx="1733">
                  <c:v>460.32540854005788</c:v>
                </c:pt>
                <c:pt idx="1734">
                  <c:v>460.95341046166777</c:v>
                </c:pt>
                <c:pt idx="1735">
                  <c:v>461.58141238327767</c:v>
                </c:pt>
                <c:pt idx="1736">
                  <c:v>462.20941430488756</c:v>
                </c:pt>
                <c:pt idx="1737">
                  <c:v>462.83741622649745</c:v>
                </c:pt>
                <c:pt idx="1738">
                  <c:v>463.46541814810735</c:v>
                </c:pt>
                <c:pt idx="1739">
                  <c:v>464.09342006971724</c:v>
                </c:pt>
                <c:pt idx="1740">
                  <c:v>464.72142199132713</c:v>
                </c:pt>
                <c:pt idx="1741">
                  <c:v>465.34942391293703</c:v>
                </c:pt>
                <c:pt idx="1742">
                  <c:v>465.97742583454692</c:v>
                </c:pt>
                <c:pt idx="1743">
                  <c:v>466.60542775615681</c:v>
                </c:pt>
                <c:pt idx="1744">
                  <c:v>467.23342967776671</c:v>
                </c:pt>
                <c:pt idx="1745">
                  <c:v>467.8614315993766</c:v>
                </c:pt>
                <c:pt idx="1746">
                  <c:v>468.48943352098649</c:v>
                </c:pt>
                <c:pt idx="1747">
                  <c:v>469.11743544259639</c:v>
                </c:pt>
                <c:pt idx="1748">
                  <c:v>469.74543736420628</c:v>
                </c:pt>
                <c:pt idx="1749">
                  <c:v>470.37343928581618</c:v>
                </c:pt>
                <c:pt idx="1750">
                  <c:v>471.0014412074263</c:v>
                </c:pt>
                <c:pt idx="1751">
                  <c:v>471.62944312903619</c:v>
                </c:pt>
                <c:pt idx="1752">
                  <c:v>472.25744505064608</c:v>
                </c:pt>
                <c:pt idx="1753">
                  <c:v>472.88544697225598</c:v>
                </c:pt>
                <c:pt idx="1754">
                  <c:v>473.51344889386587</c:v>
                </c:pt>
                <c:pt idx="1755">
                  <c:v>474.14145081547576</c:v>
                </c:pt>
                <c:pt idx="1756">
                  <c:v>474.76945273708566</c:v>
                </c:pt>
                <c:pt idx="1757">
                  <c:v>475.39745465869555</c:v>
                </c:pt>
                <c:pt idx="1758">
                  <c:v>476.02545658030544</c:v>
                </c:pt>
                <c:pt idx="1759">
                  <c:v>476.65345850191534</c:v>
                </c:pt>
                <c:pt idx="1760">
                  <c:v>477.28146042352523</c:v>
                </c:pt>
                <c:pt idx="1761">
                  <c:v>477.90946234513513</c:v>
                </c:pt>
                <c:pt idx="1762">
                  <c:v>478.53746426674502</c:v>
                </c:pt>
                <c:pt idx="1763">
                  <c:v>479.16546618835491</c:v>
                </c:pt>
                <c:pt idx="1764">
                  <c:v>479.79346810996481</c:v>
                </c:pt>
                <c:pt idx="1765">
                  <c:v>480.4214700315747</c:v>
                </c:pt>
                <c:pt idx="1766">
                  <c:v>481.04947195318459</c:v>
                </c:pt>
                <c:pt idx="1767">
                  <c:v>481.67747387479449</c:v>
                </c:pt>
                <c:pt idx="1768">
                  <c:v>482.30547579640438</c:v>
                </c:pt>
                <c:pt idx="1769">
                  <c:v>482.93347771801427</c:v>
                </c:pt>
                <c:pt idx="1770">
                  <c:v>483.56147963962417</c:v>
                </c:pt>
                <c:pt idx="1771">
                  <c:v>484.18948156123406</c:v>
                </c:pt>
                <c:pt idx="1772">
                  <c:v>484.81748348284395</c:v>
                </c:pt>
                <c:pt idx="1773">
                  <c:v>485.44548540445385</c:v>
                </c:pt>
                <c:pt idx="1774">
                  <c:v>486.07348732606374</c:v>
                </c:pt>
                <c:pt idx="1775">
                  <c:v>486.70148924767363</c:v>
                </c:pt>
                <c:pt idx="1776">
                  <c:v>487.32949116928353</c:v>
                </c:pt>
                <c:pt idx="1777">
                  <c:v>487.95749309089342</c:v>
                </c:pt>
                <c:pt idx="1778">
                  <c:v>488.58549501250354</c:v>
                </c:pt>
                <c:pt idx="1779">
                  <c:v>489.21349693411344</c:v>
                </c:pt>
                <c:pt idx="1780">
                  <c:v>489.84149885572333</c:v>
                </c:pt>
                <c:pt idx="1781">
                  <c:v>490.46950077733322</c:v>
                </c:pt>
                <c:pt idx="1782">
                  <c:v>491.09750269894312</c:v>
                </c:pt>
                <c:pt idx="1783">
                  <c:v>491.72550462055301</c:v>
                </c:pt>
                <c:pt idx="1784">
                  <c:v>492.3535065421629</c:v>
                </c:pt>
                <c:pt idx="1785">
                  <c:v>492.9815084637728</c:v>
                </c:pt>
                <c:pt idx="1786">
                  <c:v>493.60951038538269</c:v>
                </c:pt>
                <c:pt idx="1787">
                  <c:v>494.23751230699258</c:v>
                </c:pt>
                <c:pt idx="1788">
                  <c:v>494.86551422860248</c:v>
                </c:pt>
                <c:pt idx="1789">
                  <c:v>495.49351615021237</c:v>
                </c:pt>
                <c:pt idx="1790">
                  <c:v>496.12151807182227</c:v>
                </c:pt>
                <c:pt idx="1791">
                  <c:v>496.74951999343216</c:v>
                </c:pt>
                <c:pt idx="1792">
                  <c:v>497.37752191504205</c:v>
                </c:pt>
                <c:pt idx="1793">
                  <c:v>498.00552383665195</c:v>
                </c:pt>
                <c:pt idx="1794">
                  <c:v>498.63352575826184</c:v>
                </c:pt>
                <c:pt idx="1795">
                  <c:v>499.26152767987173</c:v>
                </c:pt>
                <c:pt idx="1796">
                  <c:v>499.88952960148163</c:v>
                </c:pt>
                <c:pt idx="1797">
                  <c:v>500.51753152309152</c:v>
                </c:pt>
                <c:pt idx="1798">
                  <c:v>501.14553344470141</c:v>
                </c:pt>
                <c:pt idx="1799">
                  <c:v>501.77353536631131</c:v>
                </c:pt>
                <c:pt idx="1800">
                  <c:v>502.4015372879212</c:v>
                </c:pt>
                <c:pt idx="1801">
                  <c:v>503.02953920953109</c:v>
                </c:pt>
                <c:pt idx="1802">
                  <c:v>503.65754113114099</c:v>
                </c:pt>
                <c:pt idx="1803">
                  <c:v>504.28554305275088</c:v>
                </c:pt>
                <c:pt idx="1804">
                  <c:v>504.91354497436078</c:v>
                </c:pt>
                <c:pt idx="1805">
                  <c:v>505.54154689597067</c:v>
                </c:pt>
                <c:pt idx="1806">
                  <c:v>506.16954881758056</c:v>
                </c:pt>
                <c:pt idx="1807">
                  <c:v>506.79755073919068</c:v>
                </c:pt>
                <c:pt idx="1808">
                  <c:v>507.42555266080058</c:v>
                </c:pt>
                <c:pt idx="1809">
                  <c:v>508.05355458241047</c:v>
                </c:pt>
                <c:pt idx="1810">
                  <c:v>508.68155650402036</c:v>
                </c:pt>
                <c:pt idx="1811">
                  <c:v>509.30955842563026</c:v>
                </c:pt>
                <c:pt idx="1812">
                  <c:v>509.93756034724015</c:v>
                </c:pt>
                <c:pt idx="1813">
                  <c:v>510.56556226885004</c:v>
                </c:pt>
                <c:pt idx="1814">
                  <c:v>511.19356419045994</c:v>
                </c:pt>
                <c:pt idx="1815">
                  <c:v>511.82156611206983</c:v>
                </c:pt>
                <c:pt idx="1816">
                  <c:v>512.44956803367972</c:v>
                </c:pt>
                <c:pt idx="1817">
                  <c:v>513.07756995528962</c:v>
                </c:pt>
                <c:pt idx="1818">
                  <c:v>513.70557187689951</c:v>
                </c:pt>
                <c:pt idx="1819">
                  <c:v>514.33357379850941</c:v>
                </c:pt>
                <c:pt idx="1820">
                  <c:v>514.9615757201193</c:v>
                </c:pt>
                <c:pt idx="1821">
                  <c:v>515.58957764172919</c:v>
                </c:pt>
                <c:pt idx="1822">
                  <c:v>516.21757956333909</c:v>
                </c:pt>
                <c:pt idx="1823">
                  <c:v>516.84558148494898</c:v>
                </c:pt>
                <c:pt idx="1824">
                  <c:v>517.47358340655887</c:v>
                </c:pt>
                <c:pt idx="1825">
                  <c:v>518.10158532816877</c:v>
                </c:pt>
                <c:pt idx="1826">
                  <c:v>518.72958724977866</c:v>
                </c:pt>
                <c:pt idx="1827">
                  <c:v>519.35758917138855</c:v>
                </c:pt>
                <c:pt idx="1828">
                  <c:v>519.98559109299845</c:v>
                </c:pt>
                <c:pt idx="1829">
                  <c:v>520.61359301460834</c:v>
                </c:pt>
                <c:pt idx="1830">
                  <c:v>521.24159493621823</c:v>
                </c:pt>
                <c:pt idx="1831">
                  <c:v>521.86959685782813</c:v>
                </c:pt>
                <c:pt idx="1832">
                  <c:v>522.49759877943802</c:v>
                </c:pt>
                <c:pt idx="1833">
                  <c:v>523.12560070104792</c:v>
                </c:pt>
                <c:pt idx="1834">
                  <c:v>523.75360262265781</c:v>
                </c:pt>
                <c:pt idx="1835">
                  <c:v>524.38160454426793</c:v>
                </c:pt>
                <c:pt idx="1836">
                  <c:v>525.00960646587782</c:v>
                </c:pt>
                <c:pt idx="1837">
                  <c:v>525.63760838748772</c:v>
                </c:pt>
                <c:pt idx="1838">
                  <c:v>526.26561030909761</c:v>
                </c:pt>
                <c:pt idx="1839">
                  <c:v>526.8936122307075</c:v>
                </c:pt>
                <c:pt idx="1840">
                  <c:v>527.5216141523174</c:v>
                </c:pt>
                <c:pt idx="1841">
                  <c:v>528.14961607392729</c:v>
                </c:pt>
                <c:pt idx="1842">
                  <c:v>528.77761799553718</c:v>
                </c:pt>
                <c:pt idx="1843">
                  <c:v>529.40561991714708</c:v>
                </c:pt>
                <c:pt idx="1844">
                  <c:v>530.03362183875697</c:v>
                </c:pt>
                <c:pt idx="1845">
                  <c:v>530.66162376036687</c:v>
                </c:pt>
                <c:pt idx="1846">
                  <c:v>531.28962568197676</c:v>
                </c:pt>
                <c:pt idx="1847">
                  <c:v>531.91762760358665</c:v>
                </c:pt>
                <c:pt idx="1848">
                  <c:v>532.54562952519655</c:v>
                </c:pt>
                <c:pt idx="1849">
                  <c:v>533.17363144680644</c:v>
                </c:pt>
                <c:pt idx="1850">
                  <c:v>533.80163336841633</c:v>
                </c:pt>
                <c:pt idx="1851">
                  <c:v>534.42963529002623</c:v>
                </c:pt>
                <c:pt idx="1852">
                  <c:v>535.05763721163612</c:v>
                </c:pt>
                <c:pt idx="1853">
                  <c:v>535.68563913324601</c:v>
                </c:pt>
                <c:pt idx="1854">
                  <c:v>536.31364105485591</c:v>
                </c:pt>
                <c:pt idx="1855">
                  <c:v>536.9416429764658</c:v>
                </c:pt>
                <c:pt idx="1856">
                  <c:v>537.56964489807569</c:v>
                </c:pt>
                <c:pt idx="1857">
                  <c:v>538.19764681968559</c:v>
                </c:pt>
                <c:pt idx="1858">
                  <c:v>538.82564874129548</c:v>
                </c:pt>
                <c:pt idx="1859">
                  <c:v>539.45365066290537</c:v>
                </c:pt>
                <c:pt idx="1860">
                  <c:v>540.08165258451527</c:v>
                </c:pt>
                <c:pt idx="1861">
                  <c:v>540.70965450612516</c:v>
                </c:pt>
                <c:pt idx="1862">
                  <c:v>541.33765642773506</c:v>
                </c:pt>
                <c:pt idx="1863">
                  <c:v>541.96565834934495</c:v>
                </c:pt>
                <c:pt idx="1864">
                  <c:v>542.59366027095507</c:v>
                </c:pt>
                <c:pt idx="1865">
                  <c:v>543.22166219256496</c:v>
                </c:pt>
                <c:pt idx="1866">
                  <c:v>543.84966411417486</c:v>
                </c:pt>
                <c:pt idx="1867">
                  <c:v>544.47766603578475</c:v>
                </c:pt>
                <c:pt idx="1868">
                  <c:v>545.10566795739464</c:v>
                </c:pt>
                <c:pt idx="1869">
                  <c:v>545.73366987900454</c:v>
                </c:pt>
                <c:pt idx="1870">
                  <c:v>546.36167180061443</c:v>
                </c:pt>
                <c:pt idx="1871">
                  <c:v>546.98967372222432</c:v>
                </c:pt>
                <c:pt idx="1872">
                  <c:v>547.61767564383422</c:v>
                </c:pt>
                <c:pt idx="1873">
                  <c:v>548.24567756544411</c:v>
                </c:pt>
                <c:pt idx="1874">
                  <c:v>548.87367948705401</c:v>
                </c:pt>
                <c:pt idx="1875">
                  <c:v>549.5016814086639</c:v>
                </c:pt>
                <c:pt idx="1876">
                  <c:v>550.12968333027379</c:v>
                </c:pt>
                <c:pt idx="1877">
                  <c:v>550.75768525188369</c:v>
                </c:pt>
                <c:pt idx="1878">
                  <c:v>551.38568717349358</c:v>
                </c:pt>
                <c:pt idx="1879">
                  <c:v>552.01368909510347</c:v>
                </c:pt>
                <c:pt idx="1880">
                  <c:v>552.64169101671337</c:v>
                </c:pt>
                <c:pt idx="1881">
                  <c:v>553.26969293832326</c:v>
                </c:pt>
                <c:pt idx="1882">
                  <c:v>553.89769485993315</c:v>
                </c:pt>
                <c:pt idx="1883">
                  <c:v>554.52569678154305</c:v>
                </c:pt>
                <c:pt idx="1884">
                  <c:v>555.15369870315294</c:v>
                </c:pt>
                <c:pt idx="1885">
                  <c:v>555.78170062476283</c:v>
                </c:pt>
                <c:pt idx="1886">
                  <c:v>556.40970254637273</c:v>
                </c:pt>
                <c:pt idx="1887">
                  <c:v>557.03770446798262</c:v>
                </c:pt>
                <c:pt idx="1888">
                  <c:v>557.66570638959251</c:v>
                </c:pt>
                <c:pt idx="1889">
                  <c:v>558.29370831120241</c:v>
                </c:pt>
                <c:pt idx="1890">
                  <c:v>558.9217102328123</c:v>
                </c:pt>
                <c:pt idx="1891">
                  <c:v>559.5497121544222</c:v>
                </c:pt>
                <c:pt idx="1892">
                  <c:v>560.17771407603232</c:v>
                </c:pt>
                <c:pt idx="1893">
                  <c:v>560.80571599764221</c:v>
                </c:pt>
                <c:pt idx="1894">
                  <c:v>561.4337179192521</c:v>
                </c:pt>
                <c:pt idx="1895">
                  <c:v>562.061719840862</c:v>
                </c:pt>
                <c:pt idx="1896">
                  <c:v>562.68972176247189</c:v>
                </c:pt>
                <c:pt idx="1897">
                  <c:v>563.31772368408178</c:v>
                </c:pt>
                <c:pt idx="1898">
                  <c:v>563.94572560569168</c:v>
                </c:pt>
                <c:pt idx="1899">
                  <c:v>564.57372752730157</c:v>
                </c:pt>
                <c:pt idx="1900">
                  <c:v>565.20172944891146</c:v>
                </c:pt>
                <c:pt idx="1901">
                  <c:v>565.82973137052136</c:v>
                </c:pt>
                <c:pt idx="1902">
                  <c:v>566.45773329213125</c:v>
                </c:pt>
                <c:pt idx="1903">
                  <c:v>567.08573521374115</c:v>
                </c:pt>
                <c:pt idx="1904">
                  <c:v>567.71373713535104</c:v>
                </c:pt>
                <c:pt idx="1905">
                  <c:v>568.34173905696093</c:v>
                </c:pt>
                <c:pt idx="1906">
                  <c:v>568.96974097857083</c:v>
                </c:pt>
                <c:pt idx="1907">
                  <c:v>569.59774290018072</c:v>
                </c:pt>
                <c:pt idx="1908">
                  <c:v>570.22574482179061</c:v>
                </c:pt>
                <c:pt idx="1909">
                  <c:v>570.85374674340051</c:v>
                </c:pt>
                <c:pt idx="1910">
                  <c:v>571.4817486650104</c:v>
                </c:pt>
                <c:pt idx="1911">
                  <c:v>572.10975058662029</c:v>
                </c:pt>
                <c:pt idx="1912">
                  <c:v>572.73775250823019</c:v>
                </c:pt>
                <c:pt idx="1913">
                  <c:v>573.36575442984008</c:v>
                </c:pt>
                <c:pt idx="1914">
                  <c:v>573.99375635144997</c:v>
                </c:pt>
                <c:pt idx="1915">
                  <c:v>574.62175827305987</c:v>
                </c:pt>
                <c:pt idx="1916">
                  <c:v>575.24976019466976</c:v>
                </c:pt>
                <c:pt idx="1917">
                  <c:v>575.87776211627965</c:v>
                </c:pt>
                <c:pt idx="1918">
                  <c:v>576.50576403788955</c:v>
                </c:pt>
                <c:pt idx="1919">
                  <c:v>577.13376595949944</c:v>
                </c:pt>
                <c:pt idx="1920">
                  <c:v>577.76176788110956</c:v>
                </c:pt>
                <c:pt idx="1921">
                  <c:v>578.38976980271946</c:v>
                </c:pt>
                <c:pt idx="1922">
                  <c:v>579.01777172432935</c:v>
                </c:pt>
                <c:pt idx="1923">
                  <c:v>579.64577364593924</c:v>
                </c:pt>
                <c:pt idx="1924">
                  <c:v>580.27377556754914</c:v>
                </c:pt>
                <c:pt idx="1925">
                  <c:v>580.90177748915903</c:v>
                </c:pt>
                <c:pt idx="1926">
                  <c:v>581.52977941076892</c:v>
                </c:pt>
                <c:pt idx="1927">
                  <c:v>582.15778133237882</c:v>
                </c:pt>
                <c:pt idx="1928">
                  <c:v>582.78578325398871</c:v>
                </c:pt>
                <c:pt idx="1929">
                  <c:v>583.4137851755986</c:v>
                </c:pt>
                <c:pt idx="1930">
                  <c:v>584.0417870972085</c:v>
                </c:pt>
                <c:pt idx="1931">
                  <c:v>584.66978901881839</c:v>
                </c:pt>
                <c:pt idx="1932">
                  <c:v>585.29779094042829</c:v>
                </c:pt>
                <c:pt idx="1933">
                  <c:v>585.92579286203818</c:v>
                </c:pt>
                <c:pt idx="1934">
                  <c:v>586.55379478364807</c:v>
                </c:pt>
                <c:pt idx="1935">
                  <c:v>587.18179670525797</c:v>
                </c:pt>
                <c:pt idx="1936">
                  <c:v>587.80979862686786</c:v>
                </c:pt>
                <c:pt idx="1937">
                  <c:v>588.43780054847775</c:v>
                </c:pt>
                <c:pt idx="1938">
                  <c:v>589.06580247008765</c:v>
                </c:pt>
                <c:pt idx="1939">
                  <c:v>589.69380439169754</c:v>
                </c:pt>
                <c:pt idx="1940">
                  <c:v>590.32180631330743</c:v>
                </c:pt>
                <c:pt idx="1941">
                  <c:v>590.94980823491733</c:v>
                </c:pt>
                <c:pt idx="1942">
                  <c:v>591.57781015652722</c:v>
                </c:pt>
                <c:pt idx="1943">
                  <c:v>592.20581207813711</c:v>
                </c:pt>
                <c:pt idx="1944">
                  <c:v>592.83381399974701</c:v>
                </c:pt>
                <c:pt idx="1945">
                  <c:v>593.4618159213569</c:v>
                </c:pt>
                <c:pt idx="1946">
                  <c:v>594.0898178429668</c:v>
                </c:pt>
                <c:pt idx="1947">
                  <c:v>594.71781976457669</c:v>
                </c:pt>
                <c:pt idx="1948">
                  <c:v>595.34582168618658</c:v>
                </c:pt>
                <c:pt idx="1949">
                  <c:v>595.9738236077967</c:v>
                </c:pt>
                <c:pt idx="1950">
                  <c:v>596.6018255294066</c:v>
                </c:pt>
                <c:pt idx="1951">
                  <c:v>597.22982745101649</c:v>
                </c:pt>
                <c:pt idx="1952">
                  <c:v>597.85782937262638</c:v>
                </c:pt>
                <c:pt idx="1953">
                  <c:v>598.48583129423628</c:v>
                </c:pt>
                <c:pt idx="1954">
                  <c:v>599.11383321584617</c:v>
                </c:pt>
                <c:pt idx="1955">
                  <c:v>599.74183513745606</c:v>
                </c:pt>
                <c:pt idx="1956">
                  <c:v>600.36983705906596</c:v>
                </c:pt>
                <c:pt idx="1957">
                  <c:v>600.99783898067585</c:v>
                </c:pt>
                <c:pt idx="1958">
                  <c:v>601.62584090228574</c:v>
                </c:pt>
                <c:pt idx="1959">
                  <c:v>602.25384282389564</c:v>
                </c:pt>
                <c:pt idx="1960">
                  <c:v>602.88184474550553</c:v>
                </c:pt>
                <c:pt idx="1961">
                  <c:v>603.50984666711543</c:v>
                </c:pt>
                <c:pt idx="1962">
                  <c:v>604.13784858872532</c:v>
                </c:pt>
                <c:pt idx="1963">
                  <c:v>604.76585051033521</c:v>
                </c:pt>
                <c:pt idx="1964">
                  <c:v>605.39385243194511</c:v>
                </c:pt>
                <c:pt idx="1965">
                  <c:v>606.021854353555</c:v>
                </c:pt>
                <c:pt idx="1966">
                  <c:v>606.64985627516489</c:v>
                </c:pt>
                <c:pt idx="1967">
                  <c:v>607.27785819677479</c:v>
                </c:pt>
                <c:pt idx="1968">
                  <c:v>607.90586011838468</c:v>
                </c:pt>
                <c:pt idx="1969">
                  <c:v>608.53386203999457</c:v>
                </c:pt>
                <c:pt idx="1970">
                  <c:v>609.16186396160447</c:v>
                </c:pt>
                <c:pt idx="1971">
                  <c:v>609.78986588321436</c:v>
                </c:pt>
                <c:pt idx="1972">
                  <c:v>610.41786780482425</c:v>
                </c:pt>
                <c:pt idx="1973">
                  <c:v>611.04586972643415</c:v>
                </c:pt>
                <c:pt idx="1974">
                  <c:v>611.67387164804404</c:v>
                </c:pt>
                <c:pt idx="1975">
                  <c:v>612.30187356965394</c:v>
                </c:pt>
                <c:pt idx="1976">
                  <c:v>612.92987549126383</c:v>
                </c:pt>
                <c:pt idx="1977">
                  <c:v>613.55787741287395</c:v>
                </c:pt>
                <c:pt idx="1978">
                  <c:v>614.18587933448384</c:v>
                </c:pt>
                <c:pt idx="1979">
                  <c:v>614.81388125609374</c:v>
                </c:pt>
                <c:pt idx="1980">
                  <c:v>615.44188317770363</c:v>
                </c:pt>
                <c:pt idx="1981">
                  <c:v>616.06988509931352</c:v>
                </c:pt>
                <c:pt idx="1982">
                  <c:v>616.69788702092342</c:v>
                </c:pt>
                <c:pt idx="1983">
                  <c:v>617.32588894253331</c:v>
                </c:pt>
                <c:pt idx="1984">
                  <c:v>617.9538908641432</c:v>
                </c:pt>
                <c:pt idx="1985">
                  <c:v>618.5818927857531</c:v>
                </c:pt>
                <c:pt idx="1986">
                  <c:v>619.20989470736299</c:v>
                </c:pt>
                <c:pt idx="1987">
                  <c:v>619.83789662897289</c:v>
                </c:pt>
                <c:pt idx="1988">
                  <c:v>620.46589855058278</c:v>
                </c:pt>
                <c:pt idx="1989">
                  <c:v>621.09390047219267</c:v>
                </c:pt>
                <c:pt idx="1990">
                  <c:v>621.72190239380257</c:v>
                </c:pt>
                <c:pt idx="1991">
                  <c:v>622.34990431541246</c:v>
                </c:pt>
                <c:pt idx="1992">
                  <c:v>622.97790623702235</c:v>
                </c:pt>
                <c:pt idx="1993">
                  <c:v>623.60590815863225</c:v>
                </c:pt>
                <c:pt idx="1994">
                  <c:v>624.23391008024214</c:v>
                </c:pt>
                <c:pt idx="1995">
                  <c:v>624.86191200185203</c:v>
                </c:pt>
                <c:pt idx="1996">
                  <c:v>625.48991392346193</c:v>
                </c:pt>
                <c:pt idx="1997">
                  <c:v>626.11791584507182</c:v>
                </c:pt>
                <c:pt idx="1998">
                  <c:v>626.74591776668171</c:v>
                </c:pt>
                <c:pt idx="1999">
                  <c:v>627.37391968829161</c:v>
                </c:pt>
                <c:pt idx="2000">
                  <c:v>628.0019216099015</c:v>
                </c:pt>
              </c:numCache>
            </c:numRef>
          </c:cat>
          <c:val>
            <c:numRef>
              <c:f>'RESULTADOS DA REGRESSÃO'!$S$706:$S$2706</c:f>
              <c:numCache>
                <c:formatCode>#,##0.00_ ;\-#,##0.00\ </c:formatCode>
                <c:ptCount val="2001"/>
                <c:pt idx="0">
                  <c:v>8.5241921185086588E-7</c:v>
                </c:pt>
                <c:pt idx="1">
                  <c:v>8.6616068383973159E-7</c:v>
                </c:pt>
                <c:pt idx="2">
                  <c:v>8.8010959413677784E-7</c:v>
                </c:pt>
                <c:pt idx="3">
                  <c:v>8.942688334347336E-7</c:v>
                </c:pt>
                <c:pt idx="4">
                  <c:v>9.0864132877849005E-7</c:v>
                </c:pt>
                <c:pt idx="5">
                  <c:v>9.2323004396109762E-7</c:v>
                </c:pt>
                <c:pt idx="6">
                  <c:v>9.3803797992317854E-7</c:v>
                </c:pt>
                <c:pt idx="7">
                  <c:v>9.5306817515574119E-7</c:v>
                </c:pt>
                <c:pt idx="8">
                  <c:v>9.6832370610645015E-7</c:v>
                </c:pt>
                <c:pt idx="9">
                  <c:v>9.8380768758932661E-7</c:v>
                </c:pt>
                <c:pt idx="10">
                  <c:v>9.9952327319794668E-7</c:v>
                </c:pt>
                <c:pt idx="11">
                  <c:v>1.0154736557220982E-6</c:v>
                </c:pt>
                <c:pt idx="12">
                  <c:v>1.0316620675679377E-6</c:v>
                </c:pt>
                <c:pt idx="13">
                  <c:v>1.0480917811816732E-6</c:v>
                </c:pt>
                <c:pt idx="14">
                  <c:v>1.0647661094767668E-6</c:v>
                </c:pt>
                <c:pt idx="15">
                  <c:v>1.0816884062646855E-6</c:v>
                </c:pt>
                <c:pt idx="16">
                  <c:v>1.09886206668921E-6</c:v>
                </c:pt>
                <c:pt idx="17">
                  <c:v>1.1162905276643128E-6</c:v>
                </c:pt>
                <c:pt idx="18">
                  <c:v>1.1339772683156256E-6</c:v>
                </c:pt>
                <c:pt idx="19">
                  <c:v>1.1519258104255201E-6</c:v>
                </c:pt>
                <c:pt idx="20">
                  <c:v>1.170139718881779E-6</c:v>
                </c:pt>
                <c:pt idx="21">
                  <c:v>1.1886226021299219E-6</c:v>
                </c:pt>
                <c:pt idx="22">
                  <c:v>1.2073781126291685E-6</c:v>
                </c:pt>
                <c:pt idx="23">
                  <c:v>1.2264099473120328E-6</c:v>
                </c:pt>
                <c:pt idx="24">
                  <c:v>1.2457218480476442E-6</c:v>
                </c:pt>
                <c:pt idx="25">
                  <c:v>1.2653176021086911E-6</c:v>
                </c:pt>
                <c:pt idx="26">
                  <c:v>1.2852010426420956E-6</c:v>
                </c:pt>
                <c:pt idx="27">
                  <c:v>1.3053760491433909E-6</c:v>
                </c:pt>
                <c:pt idx="28">
                  <c:v>1.3258465479348127E-6</c:v>
                </c:pt>
                <c:pt idx="29">
                  <c:v>1.3466165126471346E-6</c:v>
                </c:pt>
                <c:pt idx="30">
                  <c:v>1.3676899647052384E-6</c:v>
                </c:pt>
                <c:pt idx="31">
                  <c:v>1.3890709738174497E-6</c:v>
                </c:pt>
                <c:pt idx="32">
                  <c:v>1.4107636584686445E-6</c:v>
                </c:pt>
                <c:pt idx="33">
                  <c:v>1.4327721864171192E-6</c:v>
                </c:pt>
                <c:pt idx="34">
                  <c:v>1.4551007751952718E-6</c:v>
                </c:pt>
                <c:pt idx="35">
                  <c:v>1.4777536926140764E-6</c:v>
                </c:pt>
                <c:pt idx="36">
                  <c:v>1.5007352572713701E-6</c:v>
                </c:pt>
                <c:pt idx="37">
                  <c:v>1.5240498390639508E-6</c:v>
                </c:pt>
                <c:pt idx="38">
                  <c:v>1.5477018597035395E-6</c:v>
                </c:pt>
                <c:pt idx="39">
                  <c:v>1.5716957932365539E-6</c:v>
                </c:pt>
                <c:pt idx="40">
                  <c:v>1.5960361665677426E-6</c:v>
                </c:pt>
                <c:pt idx="41">
                  <c:v>1.6207275599876873E-6</c:v>
                </c:pt>
                <c:pt idx="42">
                  <c:v>1.6457746077041659E-6</c:v>
                </c:pt>
                <c:pt idx="43">
                  <c:v>1.6711819983773973E-6</c:v>
                </c:pt>
                <c:pt idx="44">
                  <c:v>1.6969544756591739E-6</c:v>
                </c:pt>
                <c:pt idx="45">
                  <c:v>1.7230968387358862E-6</c:v>
                </c:pt>
                <c:pt idx="46">
                  <c:v>1.7496139428754527E-6</c:v>
                </c:pt>
                <c:pt idx="47">
                  <c:v>1.7765106999781511E-6</c:v>
                </c:pt>
                <c:pt idx="48">
                  <c:v>1.8037920791313729E-6</c:v>
                </c:pt>
                <c:pt idx="49">
                  <c:v>1.8314631071682975E-6</c:v>
                </c:pt>
                <c:pt idx="50">
                  <c:v>1.8595288692304998E-6</c:v>
                </c:pt>
                <c:pt idx="51">
                  <c:v>1.8879945093344811E-6</c:v>
                </c:pt>
                <c:pt idx="52">
                  <c:v>1.9168652309421536E-6</c:v>
                </c:pt>
                <c:pt idx="53">
                  <c:v>1.9461462975352702E-6</c:v>
                </c:pt>
                <c:pt idx="54">
                  <c:v>1.9758430331937845E-6</c:v>
                </c:pt>
                <c:pt idx="55">
                  <c:v>2.0059608231781969E-6</c:v>
                </c:pt>
                <c:pt idx="56">
                  <c:v>2.0365051145158325E-6</c:v>
                </c:pt>
                <c:pt idx="57">
                  <c:v>2.0674814165910952E-6</c:v>
                </c:pt>
                <c:pt idx="58">
                  <c:v>2.0988953017396844E-6</c:v>
                </c:pt>
                <c:pt idx="59">
                  <c:v>2.1307524058467933E-6</c:v>
                </c:pt>
                <c:pt idx="60">
                  <c:v>2.163058428949239E-6</c:v>
                </c:pt>
                <c:pt idx="61">
                  <c:v>2.1958191358416253E-6</c:v>
                </c:pt>
                <c:pt idx="62">
                  <c:v>2.2290403566864237E-6</c:v>
                </c:pt>
                <c:pt idx="63">
                  <c:v>2.2627279876280702E-6</c:v>
                </c:pt>
                <c:pt idx="64">
                  <c:v>2.2968879914110233E-6</c:v>
                </c:pt>
                <c:pt idx="65">
                  <c:v>2.3315263980018002E-6</c:v>
                </c:pt>
                <c:pt idx="66">
                  <c:v>2.3666493052149824E-6</c:v>
                </c:pt>
                <c:pt idx="67">
                  <c:v>2.4022628793432266E-6</c:v>
                </c:pt>
                <c:pt idx="68">
                  <c:v>2.438373355791218E-6</c:v>
                </c:pt>
                <c:pt idx="69">
                  <c:v>2.474987039713619E-6</c:v>
                </c:pt>
                <c:pt idx="70">
                  <c:v>2.5121103066569884E-6</c:v>
                </c:pt>
                <c:pt idx="71">
                  <c:v>2.5497496032056553E-6</c:v>
                </c:pt>
                <c:pt idx="72">
                  <c:v>2.5879114476315939E-6</c:v>
                </c:pt>
                <c:pt idx="73">
                  <c:v>2.6266024305482155E-6</c:v>
                </c:pt>
                <c:pt idx="74">
                  <c:v>2.66582921556817E-6</c:v>
                </c:pt>
                <c:pt idx="75">
                  <c:v>2.7055985399650664E-6</c:v>
                </c:pt>
                <c:pt idx="76">
                  <c:v>2.7459172153391627E-6</c:v>
                </c:pt>
                <c:pt idx="77">
                  <c:v>2.7867921282870023E-6</c:v>
                </c:pt>
                <c:pt idx="78">
                  <c:v>2.82823024107498E-6</c:v>
                </c:pt>
                <c:pt idx="79">
                  <c:v>2.8702385923168368E-6</c:v>
                </c:pt>
                <c:pt idx="80">
                  <c:v>2.9128242976551256E-6</c:v>
                </c:pt>
                <c:pt idx="81">
                  <c:v>2.9559945504465173E-6</c:v>
                </c:pt>
                <c:pt idx="82">
                  <c:v>2.9997566224511018E-6</c:v>
                </c:pt>
                <c:pt idx="83">
                  <c:v>3.0441178645255283E-6</c:v>
                </c:pt>
                <c:pt idx="84">
                  <c:v>3.0890857073200655E-6</c:v>
                </c:pt>
                <c:pt idx="85">
                  <c:v>3.1346676619795467E-6</c:v>
                </c:pt>
                <c:pt idx="86">
                  <c:v>3.1808713208481964E-6</c:v>
                </c:pt>
                <c:pt idx="87">
                  <c:v>3.2277043581782695E-6</c:v>
                </c:pt>
                <c:pt idx="88">
                  <c:v>3.2751745308426196E-6</c:v>
                </c:pt>
                <c:pt idx="89">
                  <c:v>3.3232896790510278E-6</c:v>
                </c:pt>
                <c:pt idx="90">
                  <c:v>3.3720577270704172E-6</c:v>
                </c:pt>
                <c:pt idx="91">
                  <c:v>3.4214866839488466E-6</c:v>
                </c:pt>
                <c:pt idx="92">
                  <c:v>3.4715846442433065E-6</c:v>
                </c:pt>
                <c:pt idx="93">
                  <c:v>3.5223597887513201E-6</c:v>
                </c:pt>
                <c:pt idx="94">
                  <c:v>3.5738203852462572E-6</c:v>
                </c:pt>
                <c:pt idx="95">
                  <c:v>3.6259747892164885E-6</c:v>
                </c:pt>
                <c:pt idx="96">
                  <c:v>3.6788314446081967E-6</c:v>
                </c:pt>
                <c:pt idx="97">
                  <c:v>3.7323988845719342E-6</c:v>
                </c:pt>
                <c:pt idx="98">
                  <c:v>3.7866857322128912E-6</c:v>
                </c:pt>
                <c:pt idx="99">
                  <c:v>3.8417007013448473E-6</c:v>
                </c:pt>
                <c:pt idx="100">
                  <c:v>3.8974525972477481E-6</c:v>
                </c:pt>
                <c:pt idx="101">
                  <c:v>3.9539503174289788E-6</c:v>
                </c:pt>
                <c:pt idx="102">
                  <c:v>4.0112028523882168E-6</c:v>
                </c:pt>
                <c:pt idx="103">
                  <c:v>4.0692192863859038E-6</c:v>
                </c:pt>
                <c:pt idx="104">
                  <c:v>4.1280087982152997E-6</c:v>
                </c:pt>
                <c:pt idx="105">
                  <c:v>4.1875806619780931E-6</c:v>
                </c:pt>
                <c:pt idx="106">
                  <c:v>4.2479442478635125E-6</c:v>
                </c:pt>
                <c:pt idx="107">
                  <c:v>4.3091090229309848E-6</c:v>
                </c:pt>
                <c:pt idx="108">
                  <c:v>4.3710845518962734E-6</c:v>
                </c:pt>
                <c:pt idx="109">
                  <c:v>4.4338804979210398E-6</c:v>
                </c:pt>
                <c:pt idx="110">
                  <c:v>4.4975066234058767E-6</c:v>
                </c:pt>
                <c:pt idx="111">
                  <c:v>4.5619727907866965E-6</c:v>
                </c:pt>
                <c:pt idx="112">
                  <c:v>4.6272889633345785E-6</c:v>
                </c:pt>
                <c:pt idx="113">
                  <c:v>4.6934652059588344E-6</c:v>
                </c:pt>
                <c:pt idx="114">
                  <c:v>4.7605116860135151E-6</c:v>
                </c:pt>
                <c:pt idx="115">
                  <c:v>4.8284386741071282E-6</c:v>
                </c:pt>
                <c:pt idx="116">
                  <c:v>4.8972565449156422E-6</c:v>
                </c:pt>
                <c:pt idx="117">
                  <c:v>4.966975777998699E-6</c:v>
                </c:pt>
                <c:pt idx="118">
                  <c:v>5.0376069586190107E-6</c:v>
                </c:pt>
                <c:pt idx="119">
                  <c:v>5.1091607785649548E-6</c:v>
                </c:pt>
                <c:pt idx="120">
                  <c:v>5.1816480369762002E-6</c:v>
                </c:pt>
                <c:pt idx="121">
                  <c:v>5.2550796411725525E-6</c:v>
                </c:pt>
                <c:pt idx="122">
                  <c:v>5.3294666074857209E-6</c:v>
                </c:pt>
                <c:pt idx="123">
                  <c:v>5.4048200620941084E-6</c:v>
                </c:pt>
                <c:pt idx="124">
                  <c:v>5.4811512418607267E-6</c:v>
                </c:pt>
                <c:pt idx="125">
                  <c:v>5.5584714951738508E-6</c:v>
                </c:pt>
                <c:pt idx="126">
                  <c:v>5.636792282790699E-6</c:v>
                </c:pt>
                <c:pt idx="127">
                  <c:v>5.7161251786838909E-6</c:v>
                </c:pt>
                <c:pt idx="128">
                  <c:v>5.7964818708907652E-6</c:v>
                </c:pt>
                <c:pt idx="129">
                  <c:v>5.8778741623654593E-6</c:v>
                </c:pt>
                <c:pt idx="130">
                  <c:v>5.9603139718337179E-6</c:v>
                </c:pt>
                <c:pt idx="131">
                  <c:v>6.0438133346503586E-6</c:v>
                </c:pt>
                <c:pt idx="132">
                  <c:v>6.1283844036594057E-6</c:v>
                </c:pt>
                <c:pt idx="133">
                  <c:v>6.2140394500568061E-6</c:v>
                </c:pt>
                <c:pt idx="134">
                  <c:v>6.3007908642557072E-6</c:v>
                </c:pt>
                <c:pt idx="135">
                  <c:v>6.3886511567541996E-6</c:v>
                </c:pt>
                <c:pt idx="136">
                  <c:v>6.4776329590054602E-6</c:v>
                </c:pt>
                <c:pt idx="137">
                  <c:v>6.5677490242904813E-6</c:v>
                </c:pt>
                <c:pt idx="138">
                  <c:v>6.6590122285929137E-6</c:v>
                </c:pt>
                <c:pt idx="139">
                  <c:v>6.7514355714763779E-6</c:v>
                </c:pt>
                <c:pt idx="140">
                  <c:v>6.8450321769639103E-6</c:v>
                </c:pt>
                <c:pt idx="141">
                  <c:v>6.939815294419631E-6</c:v>
                </c:pt>
                <c:pt idx="142">
                  <c:v>7.0357982994326046E-6</c:v>
                </c:pt>
                <c:pt idx="143">
                  <c:v>7.1329946947026568E-6</c:v>
                </c:pt>
                <c:pt idx="144">
                  <c:v>7.2314181109283504E-6</c:v>
                </c:pt>
                <c:pt idx="145">
                  <c:v>7.3310823076967942E-6</c:v>
                </c:pt>
                <c:pt idx="146">
                  <c:v>7.4320011743754334E-6</c:v>
                </c:pt>
                <c:pt idx="147">
                  <c:v>7.5341887310057282E-6</c:v>
                </c:pt>
                <c:pt idx="148">
                  <c:v>7.6376591291984497E-6</c:v>
                </c:pt>
                <c:pt idx="149">
                  <c:v>7.7424266530308521E-6</c:v>
                </c:pt>
                <c:pt idx="150">
                  <c:v>7.8485057199454891E-6</c:v>
                </c:pt>
                <c:pt idx="151">
                  <c:v>7.9559108816505233E-6</c:v>
                </c:pt>
                <c:pt idx="152">
                  <c:v>8.0646568250216261E-6</c:v>
                </c:pt>
                <c:pt idx="153">
                  <c:v>8.1747583730054207E-6</c:v>
                </c:pt>
                <c:pt idx="154">
                  <c:v>8.2862304855241634E-6</c:v>
                </c:pt>
                <c:pt idx="155">
                  <c:v>8.3990882603818543E-6</c:v>
                </c:pt>
                <c:pt idx="156">
                  <c:v>8.5133469341715797E-6</c:v>
                </c:pt>
                <c:pt idx="157">
                  <c:v>8.6290218831840566E-6</c:v>
                </c:pt>
                <c:pt idx="158">
                  <c:v>8.7461286243172575E-6</c:v>
                </c:pt>
                <c:pt idx="159">
                  <c:v>8.8646828159870967E-6</c:v>
                </c:pt>
                <c:pt idx="160">
                  <c:v>8.9847002590390913E-6</c:v>
                </c:pt>
                <c:pt idx="161">
                  <c:v>9.1061968976609519E-6</c:v>
                </c:pt>
                <c:pt idx="162">
                  <c:v>9.2291888202958713E-6</c:v>
                </c:pt>
                <c:pt idx="163">
                  <c:v>9.3536922605567041E-6</c:v>
                </c:pt>
                <c:pt idx="164">
                  <c:v>9.4797235981406434E-6</c:v>
                </c:pt>
                <c:pt idx="165">
                  <c:v>9.6072993597446701E-6</c:v>
                </c:pt>
                <c:pt idx="166">
                  <c:v>9.7364362199814163E-6</c:v>
                </c:pt>
                <c:pt idx="167">
                  <c:v>9.8671510022953224E-6</c:v>
                </c:pt>
                <c:pt idx="168">
                  <c:v>9.9994606798793455E-6</c:v>
                </c:pt>
                <c:pt idx="169">
                  <c:v>1.0133382376591788E-5</c:v>
                </c:pt>
                <c:pt idx="170">
                  <c:v>1.0268933367873344E-5</c:v>
                </c:pt>
                <c:pt idx="171">
                  <c:v>1.0406131081664203E-5</c:v>
                </c:pt>
                <c:pt idx="172">
                  <c:v>1.0544993099321136E-5</c:v>
                </c:pt>
                <c:pt idx="173">
                  <c:v>1.0685537156534559E-5</c:v>
                </c:pt>
                <c:pt idx="174">
                  <c:v>1.0827781144245347E-5</c:v>
                </c:pt>
                <c:pt idx="175">
                  <c:v>1.0971743109561333E-5</c:v>
                </c:pt>
                <c:pt idx="176">
                  <c:v>1.1117441256673562E-5</c:v>
                </c:pt>
                <c:pt idx="177">
                  <c:v>1.1264893947771977E-5</c:v>
                </c:pt>
                <c:pt idx="178">
                  <c:v>1.1414119703960583E-5</c:v>
                </c:pt>
                <c:pt idx="179">
                  <c:v>1.156513720617201E-5</c:v>
                </c:pt>
                <c:pt idx="180">
                  <c:v>1.1717965296081188E-5</c:v>
                </c:pt>
                <c:pt idx="181">
                  <c:v>1.1872622977018366E-5</c:v>
                </c:pt>
                <c:pt idx="182">
                  <c:v>1.2029129414881048E-5</c:v>
                </c:pt>
                <c:pt idx="183">
                  <c:v>1.2187503939044899E-5</c:v>
                </c:pt>
                <c:pt idx="184">
                  <c:v>1.2347766043273539E-5</c:v>
                </c:pt>
                <c:pt idx="185">
                  <c:v>1.2509935386627067E-5</c:v>
                </c:pt>
                <c:pt idx="186">
                  <c:v>1.2674031794369237E-5</c:v>
                </c:pt>
                <c:pt idx="187">
                  <c:v>1.2840075258873175E-5</c:v>
                </c:pt>
                <c:pt idx="188">
                  <c:v>1.3008085940525509E-5</c:v>
                </c:pt>
                <c:pt idx="189">
                  <c:v>1.3178084168628776E-5</c:v>
                </c:pt>
                <c:pt idx="190">
                  <c:v>1.3350090442302232E-5</c:v>
                </c:pt>
                <c:pt idx="191">
                  <c:v>1.3524125431380466E-5</c:v>
                </c:pt>
                <c:pt idx="192">
                  <c:v>1.3700209977310324E-5</c:v>
                </c:pt>
                <c:pt idx="193">
                  <c:v>1.3878365094045467E-5</c:v>
                </c:pt>
                <c:pt idx="194">
                  <c:v>1.4058611968938879E-5</c:v>
                </c:pt>
                <c:pt idx="195">
                  <c:v>1.4240971963632862E-5</c:v>
                </c:pt>
                <c:pt idx="196">
                  <c:v>1.4425466614946577E-5</c:v>
                </c:pt>
                <c:pt idx="197">
                  <c:v>1.4612117635761255E-5</c:v>
                </c:pt>
                <c:pt idx="198">
                  <c:v>1.4800946915902347E-5</c:v>
                </c:pt>
                <c:pt idx="199">
                  <c:v>1.4991976523019098E-5</c:v>
                </c:pt>
                <c:pt idx="200">
                  <c:v>1.5185228703461032E-5</c:v>
                </c:pt>
                <c:pt idx="201">
                  <c:v>1.5380725883151562E-5</c:v>
                </c:pt>
                <c:pt idx="202">
                  <c:v>1.55784906684581E-5</c:v>
                </c:pt>
                <c:pt idx="203">
                  <c:v>1.5778545847059129E-5</c:v>
                </c:pt>
                <c:pt idx="204">
                  <c:v>1.5980914388807733E-5</c:v>
                </c:pt>
                <c:pt idx="205">
                  <c:v>1.6185619446591584E-5</c:v>
                </c:pt>
                <c:pt idx="206">
                  <c:v>1.6392684357188999E-5</c:v>
                </c:pt>
                <c:pt idx="207">
                  <c:v>1.6602132642121744E-5</c:v>
                </c:pt>
                <c:pt idx="208">
                  <c:v>1.6813988008503129E-5</c:v>
                </c:pt>
                <c:pt idx="209">
                  <c:v>1.7028274349882575E-5</c:v>
                </c:pt>
                <c:pt idx="210">
                  <c:v>1.7245015747085681E-5</c:v>
                </c:pt>
                <c:pt idx="211">
                  <c:v>1.7464236469050054E-5</c:v>
                </c:pt>
                <c:pt idx="212">
                  <c:v>1.7685960973656591E-5</c:v>
                </c:pt>
                <c:pt idx="213">
                  <c:v>1.7910213908556019E-5</c:v>
                </c:pt>
                <c:pt idx="214">
                  <c:v>1.8137020111990984E-5</c:v>
                </c:pt>
                <c:pt idx="215">
                  <c:v>1.8366404613612732E-5</c:v>
                </c:pt>
                <c:pt idx="216">
                  <c:v>1.8598392635293179E-5</c:v>
                </c:pt>
                <c:pt idx="217">
                  <c:v>1.8833009591931583E-5</c:v>
                </c:pt>
                <c:pt idx="218">
                  <c:v>1.90702810922558E-5</c:v>
                </c:pt>
                <c:pt idx="219">
                  <c:v>1.9310232939618325E-5</c:v>
                </c:pt>
                <c:pt idx="220">
                  <c:v>1.9552891132786241E-5</c:v>
                </c:pt>
                <c:pt idx="221">
                  <c:v>1.9798281866726021E-5</c:v>
                </c:pt>
                <c:pt idx="222">
                  <c:v>2.0046431533381759E-5</c:v>
                </c:pt>
                <c:pt idx="223">
                  <c:v>2.029736672244774E-5</c:v>
                </c:pt>
                <c:pt idx="224">
                  <c:v>2.0551114222134535E-5</c:v>
                </c:pt>
                <c:pt idx="225">
                  <c:v>2.0807701019928968E-5</c:v>
                </c:pt>
                <c:pt idx="226">
                  <c:v>2.1067154303347287E-5</c:v>
                </c:pt>
                <c:pt idx="227">
                  <c:v>2.132950146068191E-5</c:v>
                </c:pt>
                <c:pt idx="228">
                  <c:v>2.1594770081740909E-5</c:v>
                </c:pt>
                <c:pt idx="229">
                  <c:v>2.1862987958581028E-5</c:v>
                </c:pt>
                <c:pt idx="230">
                  <c:v>2.2134183086233073E-5</c:v>
                </c:pt>
                <c:pt idx="231">
                  <c:v>2.2408383663420284E-5</c:v>
                </c:pt>
                <c:pt idx="232">
                  <c:v>2.2685618093269089E-5</c:v>
                </c:pt>
                <c:pt idx="233">
                  <c:v>2.2965914984012223E-5</c:v>
                </c:pt>
                <c:pt idx="234">
                  <c:v>2.3249303149684097E-5</c:v>
                </c:pt>
                <c:pt idx="235">
                  <c:v>2.3535811610808133E-5</c:v>
                </c:pt>
                <c:pt idx="236">
                  <c:v>2.3825469595076E-5</c:v>
                </c:pt>
                <c:pt idx="237">
                  <c:v>2.4118306538018607E-5</c:v>
                </c:pt>
                <c:pt idx="238">
                  <c:v>2.4414352083668424E-5</c:v>
                </c:pt>
                <c:pt idx="239">
                  <c:v>2.4713636085213488E-5</c:v>
                </c:pt>
                <c:pt idx="240">
                  <c:v>2.5016188605642347E-5</c:v>
                </c:pt>
                <c:pt idx="241">
                  <c:v>2.5322039918380141E-5</c:v>
                </c:pt>
                <c:pt idx="242">
                  <c:v>2.5631220507915491E-5</c:v>
                </c:pt>
                <c:pt idx="243">
                  <c:v>2.5943761070418017E-5</c:v>
                </c:pt>
                <c:pt idx="244">
                  <c:v>2.6259692514346598E-5</c:v>
                </c:pt>
                <c:pt idx="245">
                  <c:v>2.6579045961047703E-5</c:v>
                </c:pt>
                <c:pt idx="246">
                  <c:v>2.6901852745343961E-5</c:v>
                </c:pt>
                <c:pt idx="247">
                  <c:v>2.7228144416112818E-5</c:v>
                </c:pt>
                <c:pt idx="248">
                  <c:v>2.7557952736854813E-5</c:v>
                </c:pt>
                <c:pt idx="249">
                  <c:v>2.7891309686251687E-5</c:v>
                </c:pt>
                <c:pt idx="250">
                  <c:v>2.8228247458713708E-5</c:v>
                </c:pt>
                <c:pt idx="251">
                  <c:v>2.8568798464916538E-5</c:v>
                </c:pt>
                <c:pt idx="252">
                  <c:v>2.8912995332326803E-5</c:v>
                </c:pt>
                <c:pt idx="253">
                  <c:v>2.9260870905716926E-5</c:v>
                </c:pt>
                <c:pt idx="254">
                  <c:v>2.9612458247668673E-5</c:v>
                </c:pt>
                <c:pt idx="255">
                  <c:v>2.9967790639064807E-5</c:v>
                </c:pt>
                <c:pt idx="256">
                  <c:v>3.032690157956952E-5</c:v>
                </c:pt>
                <c:pt idx="257">
                  <c:v>3.0689824788096914E-5</c:v>
                </c:pt>
                <c:pt idx="258">
                  <c:v>3.1056594203267335E-5</c:v>
                </c:pt>
                <c:pt idx="259">
                  <c:v>3.1427243983851578E-5</c:v>
                </c:pt>
                <c:pt idx="260">
                  <c:v>3.1801808509202848E-5</c:v>
                </c:pt>
                <c:pt idx="261">
                  <c:v>3.2180322379675649E-5</c:v>
                </c:pt>
                <c:pt idx="262">
                  <c:v>3.2562820417032681E-5</c:v>
                </c:pt>
                <c:pt idx="263">
                  <c:v>3.2949337664837652E-5</c:v>
                </c:pt>
                <c:pt idx="264">
                  <c:v>3.3339909388836133E-5</c:v>
                </c:pt>
                <c:pt idx="265">
                  <c:v>3.3734571077322129E-5</c:v>
                </c:pt>
                <c:pt idx="266">
                  <c:v>3.4133358441491434E-5</c:v>
                </c:pt>
                <c:pt idx="267">
                  <c:v>3.4536307415781568E-5</c:v>
                </c:pt>
                <c:pt idx="268">
                  <c:v>3.4943454158197006E-5</c:v>
                </c:pt>
                <c:pt idx="269">
                  <c:v>3.5354835050620883E-5</c:v>
                </c:pt>
                <c:pt idx="270">
                  <c:v>3.5770486699112183E-5</c:v>
                </c:pt>
                <c:pt idx="271">
                  <c:v>3.6190445934188309E-5</c:v>
                </c:pt>
                <c:pt idx="272">
                  <c:v>3.6614749811093015E-5</c:v>
                </c:pt>
                <c:pt idx="273">
                  <c:v>3.7043435610049399E-5</c:v>
                </c:pt>
                <c:pt idx="274">
                  <c:v>3.747654083649754E-5</c:v>
                </c:pt>
                <c:pt idx="275">
                  <c:v>3.7914103221317253E-5</c:v>
                </c:pt>
                <c:pt idx="276">
                  <c:v>3.8356160721034961E-5</c:v>
                </c:pt>
                <c:pt idx="277">
                  <c:v>3.880275151801462E-5</c:v>
                </c:pt>
                <c:pt idx="278">
                  <c:v>3.9253914020633416E-5</c:v>
                </c:pt>
                <c:pt idx="279">
                  <c:v>3.9709686863440611E-5</c:v>
                </c:pt>
                <c:pt idx="280">
                  <c:v>4.0170108907300458E-5</c:v>
                </c:pt>
                <c:pt idx="281">
                  <c:v>4.0635219239518317E-5</c:v>
                </c:pt>
                <c:pt idx="282">
                  <c:v>4.1105057173950233E-5</c:v>
                </c:pt>
                <c:pt idx="283">
                  <c:v>4.1579662251095389E-5</c:v>
                </c:pt>
                <c:pt idx="284">
                  <c:v>4.2059074238171374E-5</c:v>
                </c:pt>
                <c:pt idx="285">
                  <c:v>4.254333312917245E-5</c:v>
                </c:pt>
                <c:pt idx="286">
                  <c:v>4.3032479144909544E-5</c:v>
                </c:pt>
                <c:pt idx="287">
                  <c:v>4.3526552733033141E-5</c:v>
                </c:pt>
                <c:pt idx="288">
                  <c:v>4.4025594568037849E-5</c:v>
                </c:pt>
                <c:pt idx="289">
                  <c:v>4.4529645551248809E-5</c:v>
                </c:pt>
                <c:pt idx="290">
                  <c:v>4.5038746810789761E-5</c:v>
                </c:pt>
                <c:pt idx="291">
                  <c:v>4.5552939701532245E-5</c:v>
                </c:pt>
                <c:pt idx="292">
                  <c:v>4.6072265805026422E-5</c:v>
                </c:pt>
                <c:pt idx="293">
                  <c:v>4.6596766929412561E-5</c:v>
                </c:pt>
                <c:pt idx="294">
                  <c:v>4.7126485109313345E-5</c:v>
                </c:pt>
                <c:pt idx="295">
                  <c:v>4.7661462605706674E-5</c:v>
                </c:pt>
                <c:pt idx="296">
                  <c:v>4.820174190577896E-5</c:v>
                </c:pt>
                <c:pt idx="297">
                  <c:v>4.8747365722758439E-5</c:v>
                </c:pt>
                <c:pt idx="298">
                  <c:v>4.9298376995728392E-5</c:v>
                </c:pt>
                <c:pt idx="299">
                  <c:v>4.9854818889420223E-5</c:v>
                </c:pt>
                <c:pt idx="300">
                  <c:v>5.0416734793985816E-5</c:v>
                </c:pt>
                <c:pt idx="301">
                  <c:v>5.0984168324749347E-5</c:v>
                </c:pt>
                <c:pt idx="302">
                  <c:v>5.155716332193844E-5</c:v>
                </c:pt>
                <c:pt idx="303">
                  <c:v>5.2135763850393346E-5</c:v>
                </c:pt>
                <c:pt idx="304">
                  <c:v>5.272001419925587E-5</c:v>
                </c:pt>
                <c:pt idx="305">
                  <c:v>5.330995888163583E-5</c:v>
                </c:pt>
                <c:pt idx="306">
                  <c:v>5.3905642634256471E-5</c:v>
                </c:pt>
                <c:pt idx="307">
                  <c:v>5.4507110417077545E-5</c:v>
                </c:pt>
                <c:pt idx="308">
                  <c:v>5.5114407412896145E-5</c:v>
                </c:pt>
                <c:pt idx="309">
                  <c:v>5.5727579026925457E-5</c:v>
                </c:pt>
                <c:pt idx="310">
                  <c:v>5.634667088635069E-5</c:v>
                </c:pt>
                <c:pt idx="311">
                  <c:v>5.6971728839862216E-5</c:v>
                </c:pt>
                <c:pt idx="312">
                  <c:v>5.7602798957165972E-5</c:v>
                </c:pt>
                <c:pt idx="313">
                  <c:v>5.8239927528470163E-5</c:v>
                </c:pt>
                <c:pt idx="314">
                  <c:v>5.8883161063949048E-5</c:v>
                </c:pt>
                <c:pt idx="315">
                  <c:v>5.9532546293182666E-5</c:v>
                </c:pt>
                <c:pt idx="316">
                  <c:v>6.0188130164573246E-5</c:v>
                </c:pt>
                <c:pt idx="317">
                  <c:v>6.084995984473678E-5</c:v>
                </c:pt>
                <c:pt idx="318">
                  <c:v>6.1518082717871198E-5</c:v>
                </c:pt>
                <c:pt idx="319">
                  <c:v>6.2192546385099562E-5</c:v>
                </c:pt>
                <c:pt idx="320">
                  <c:v>6.2873398663788484E-5</c:v>
                </c:pt>
                <c:pt idx="321">
                  <c:v>6.3560687586842262E-5</c:v>
                </c:pt>
                <c:pt idx="322">
                  <c:v>6.4254461401971831E-5</c:v>
                </c:pt>
                <c:pt idx="323">
                  <c:v>6.4954768570937255E-5</c:v>
                </c:pt>
                <c:pt idx="324">
                  <c:v>6.5661657768766653E-5</c:v>
                </c:pt>
                <c:pt idx="325">
                  <c:v>6.6375177882948064E-5</c:v>
                </c:pt>
                <c:pt idx="326">
                  <c:v>6.7095378012595761E-5</c:v>
                </c:pt>
                <c:pt idx="327">
                  <c:v>6.7822307467590778E-5</c:v>
                </c:pt>
                <c:pt idx="328">
                  <c:v>6.8556015767694698E-5</c:v>
                </c:pt>
                <c:pt idx="329">
                  <c:v>6.9296552641637499E-5</c:v>
                </c:pt>
                <c:pt idx="330">
                  <c:v>7.0043968026178009E-5</c:v>
                </c:pt>
                <c:pt idx="331">
                  <c:v>7.0798312065138144E-5</c:v>
                </c:pt>
                <c:pt idx="332">
                  <c:v>7.15596351084096E-5</c:v>
                </c:pt>
                <c:pt idx="333">
                  <c:v>7.23279877109337E-5</c:v>
                </c:pt>
                <c:pt idx="334">
                  <c:v>7.3103420631653092E-5</c:v>
                </c:pt>
                <c:pt idx="335">
                  <c:v>7.3885984832436631E-5</c:v>
                </c:pt>
                <c:pt idx="336">
                  <c:v>7.4675731476975995E-5</c:v>
                </c:pt>
                <c:pt idx="337">
                  <c:v>7.547271192965394E-5</c:v>
                </c:pt>
                <c:pt idx="338">
                  <c:v>7.6276977754384414E-5</c:v>
                </c:pt>
                <c:pt idx="339">
                  <c:v>7.7088580713425173E-5</c:v>
                </c:pt>
                <c:pt idx="340">
                  <c:v>7.7907572766160372E-5</c:v>
                </c:pt>
                <c:pt idx="341">
                  <c:v>7.8734006067855171E-5</c:v>
                </c:pt>
                <c:pt idx="342">
                  <c:v>7.9567932968381484E-5</c:v>
                </c:pt>
                <c:pt idx="343">
                  <c:v>8.0409406010913673E-5</c:v>
                </c:pt>
                <c:pt idx="344">
                  <c:v>8.1258477930595965E-5</c:v>
                </c:pt>
                <c:pt idx="345">
                  <c:v>8.211520165317938E-5</c:v>
                </c:pt>
                <c:pt idx="346">
                  <c:v>8.2979630293629714E-5</c:v>
                </c:pt>
                <c:pt idx="347">
                  <c:v>8.3851817154705088E-5</c:v>
                </c:pt>
                <c:pt idx="348">
                  <c:v>8.4731815725503162E-5</c:v>
                </c:pt>
                <c:pt idx="349">
                  <c:v>8.561967967997957E-5</c:v>
                </c:pt>
                <c:pt idx="350">
                  <c:v>8.6515462875433696E-5</c:v>
                </c:pt>
                <c:pt idx="351">
                  <c:v>8.741921935096572E-5</c:v>
                </c:pt>
                <c:pt idx="352">
                  <c:v>8.833100332590153E-5</c:v>
                </c:pt>
                <c:pt idx="353">
                  <c:v>8.9250869198188008E-5</c:v>
                </c:pt>
                <c:pt idx="354">
                  <c:v>9.0178871542756085E-5</c:v>
                </c:pt>
                <c:pt idx="355">
                  <c:v>9.111506510985266E-5</c:v>
                </c:pt>
                <c:pt idx="356">
                  <c:v>9.2059504823342126E-5</c:v>
                </c:pt>
                <c:pt idx="357">
                  <c:v>9.3012245778974643E-5</c:v>
                </c:pt>
                <c:pt idx="358">
                  <c:v>9.3973343242623699E-5</c:v>
                </c:pt>
                <c:pt idx="359">
                  <c:v>9.4942852648491769E-5</c:v>
                </c:pt>
                <c:pt idx="360">
                  <c:v>9.5920829597283247E-5</c:v>
                </c:pt>
                <c:pt idx="361">
                  <c:v>9.6907329854345809E-5</c:v>
                </c:pt>
                <c:pt idx="362">
                  <c:v>9.7902409347778695E-5</c:v>
                </c:pt>
                <c:pt idx="363">
                  <c:v>9.8906124166509192E-5</c:v>
                </c:pt>
                <c:pt idx="364">
                  <c:v>9.9918530558335656E-5</c:v>
                </c:pt>
                <c:pt idx="365">
                  <c:v>1.0093968492793841E-4</c:v>
                </c:pt>
                <c:pt idx="366">
                  <c:v>1.0196964383485672E-4</c:v>
                </c:pt>
                <c:pt idx="367">
                  <c:v>1.0300846399143391E-4</c:v>
                </c:pt>
                <c:pt idx="368">
                  <c:v>1.040562022607278E-4</c:v>
                </c:pt>
                <c:pt idx="369">
                  <c:v>1.0511291565438923E-4</c:v>
                </c:pt>
                <c:pt idx="370">
                  <c:v>1.0617866133050524E-4</c:v>
                </c:pt>
                <c:pt idx="371">
                  <c:v>1.072534965914103E-4</c:v>
                </c:pt>
                <c:pt idx="372">
                  <c:v>1.0833747888146259E-4</c:v>
                </c:pt>
                <c:pt idx="373">
                  <c:v>1.0943066578478687E-4</c:v>
                </c:pt>
                <c:pt idx="374">
                  <c:v>1.1053311502298298E-4</c:v>
                </c:pt>
                <c:pt idx="375">
                  <c:v>1.1164488445280055E-4</c:v>
                </c:pt>
                <c:pt idx="376">
                  <c:v>1.1276603206377878E-4</c:v>
                </c:pt>
                <c:pt idx="377">
                  <c:v>1.138966159758525E-4</c:v>
                </c:pt>
                <c:pt idx="378">
                  <c:v>1.1503669443692309E-4</c:v>
                </c:pt>
                <c:pt idx="379">
                  <c:v>1.161863258203952E-4</c:v>
                </c:pt>
                <c:pt idx="380">
                  <c:v>1.1734556862267791E-4</c:v>
                </c:pt>
                <c:pt idx="381">
                  <c:v>1.1851448146065234E-4</c:v>
                </c:pt>
                <c:pt idx="382">
                  <c:v>1.1969312306910338E-4</c:v>
                </c:pt>
                <c:pt idx="383">
                  <c:v>1.2088155229811597E-4</c:v>
                </c:pt>
                <c:pt idx="384">
                  <c:v>1.2207982811043719E-4</c:v>
                </c:pt>
                <c:pt idx="385">
                  <c:v>1.2328800957880239E-4</c:v>
                </c:pt>
                <c:pt idx="386">
                  <c:v>1.245061558832262E-4</c:v>
                </c:pt>
                <c:pt idx="387">
                  <c:v>1.2573432630825818E-4</c:v>
                </c:pt>
                <c:pt idx="388">
                  <c:v>1.2697258024020253E-4</c:v>
                </c:pt>
                <c:pt idx="389">
                  <c:v>1.282209771643027E-4</c:v>
                </c:pt>
                <c:pt idx="390">
                  <c:v>1.2947957666188981E-4</c:v>
                </c:pt>
                <c:pt idx="391">
                  <c:v>1.3074843840749572E-4</c:v>
                </c:pt>
                <c:pt idx="392">
                  <c:v>1.3202762216592978E-4</c:v>
                </c:pt>
                <c:pt idx="393">
                  <c:v>1.3331718778932037E-4</c:v>
                </c:pt>
                <c:pt idx="394">
                  <c:v>1.3461719521411908E-4</c:v>
                </c:pt>
                <c:pt idx="395">
                  <c:v>1.3592770445807064E-4</c:v>
                </c:pt>
                <c:pt idx="396">
                  <c:v>1.3724877561714584E-4</c:v>
                </c:pt>
                <c:pt idx="397">
                  <c:v>1.3858046886243753E-4</c:v>
                </c:pt>
                <c:pt idx="398">
                  <c:v>1.3992284443702159E-4</c:v>
                </c:pt>
                <c:pt idx="399">
                  <c:v>1.4127596265278122E-4</c:v>
                </c:pt>
                <c:pt idx="400">
                  <c:v>1.4263988388719487E-4</c:v>
                </c:pt>
                <c:pt idx="401">
                  <c:v>1.4401466858008759E-4</c:v>
                </c:pt>
                <c:pt idx="402">
                  <c:v>1.4540037723034642E-4</c:v>
                </c:pt>
                <c:pt idx="403">
                  <c:v>1.4679707039259878E-4</c:v>
                </c:pt>
                <c:pt idx="404">
                  <c:v>1.4820480867385575E-4</c:v>
                </c:pt>
                <c:pt idx="405">
                  <c:v>1.4962365273011604E-4</c:v>
                </c:pt>
                <c:pt idx="406">
                  <c:v>1.5105366326293701E-4</c:v>
                </c:pt>
                <c:pt idx="407">
                  <c:v>1.5249490101596649E-4</c:v>
                </c:pt>
                <c:pt idx="408">
                  <c:v>1.5394742677143927E-4</c:v>
                </c:pt>
                <c:pt idx="409">
                  <c:v>1.5541130134663636E-4</c:v>
                </c:pt>
                <c:pt idx="410">
                  <c:v>1.5688658559030849E-4</c:v>
                </c:pt>
                <c:pt idx="411">
                  <c:v>1.5837334037906246E-4</c:v>
                </c:pt>
                <c:pt idx="412">
                  <c:v>1.5987162661371086E-4</c:v>
                </c:pt>
                <c:pt idx="413">
                  <c:v>1.6138150521558545E-4</c:v>
                </c:pt>
                <c:pt idx="414">
                  <c:v>1.6290303712281423E-4</c:v>
                </c:pt>
                <c:pt idx="415">
                  <c:v>1.6443628328656154E-4</c:v>
                </c:pt>
                <c:pt idx="416">
                  <c:v>1.6598130466723124E-4</c:v>
                </c:pt>
                <c:pt idx="417">
                  <c:v>1.675381622306354E-4</c:v>
                </c:pt>
                <c:pt idx="418">
                  <c:v>1.691069169441229E-4</c:v>
                </c:pt>
                <c:pt idx="419">
                  <c:v>1.706876297726757E-4</c:v>
                </c:pt>
                <c:pt idx="420">
                  <c:v>1.7228036167496545E-4</c:v>
                </c:pt>
                <c:pt idx="421">
                  <c:v>1.7388517359937587E-4</c:v>
                </c:pt>
                <c:pt idx="422">
                  <c:v>1.7550212647998709E-4</c:v>
                </c:pt>
                <c:pt idx="423">
                  <c:v>1.7713128123252495E-4</c:v>
                </c:pt>
                <c:pt idx="424">
                  <c:v>1.7877269875027447E-4</c:v>
                </c:pt>
                <c:pt idx="425">
                  <c:v>1.8042643989995438E-4</c:v>
                </c:pt>
                <c:pt idx="426">
                  <c:v>1.8209256551755937E-4</c:v>
                </c:pt>
                <c:pt idx="427">
                  <c:v>1.8377113640416363E-4</c:v>
                </c:pt>
                <c:pt idx="428">
                  <c:v>1.8546221332168929E-4</c:v>
                </c:pt>
                <c:pt idx="429">
                  <c:v>1.8716585698863887E-4</c:v>
                </c:pt>
                <c:pt idx="430">
                  <c:v>1.8888212807579216E-4</c:v>
                </c:pt>
                <c:pt idx="431">
                  <c:v>1.9061108720186734E-4</c:v>
                </c:pt>
                <c:pt idx="432">
                  <c:v>1.9235279492914504E-4</c:v>
                </c:pt>
                <c:pt idx="433">
                  <c:v>1.9410731175905968E-4</c:v>
                </c:pt>
                <c:pt idx="434">
                  <c:v>1.95874698127753E-4</c:v>
                </c:pt>
                <c:pt idx="435">
                  <c:v>1.9765501440159291E-4</c:v>
                </c:pt>
                <c:pt idx="436">
                  <c:v>1.9944832087265738E-4</c:v>
                </c:pt>
                <c:pt idx="437">
                  <c:v>2.0125467775418369E-4</c:v>
                </c:pt>
                <c:pt idx="438">
                  <c:v>2.0307414517598107E-4</c:v>
                </c:pt>
                <c:pt idx="439">
                  <c:v>2.0490678317980961E-4</c:v>
                </c:pt>
                <c:pt idx="440">
                  <c:v>2.0675265171472482E-4</c:v>
                </c:pt>
                <c:pt idx="441">
                  <c:v>2.0861181063238683E-4</c:v>
                </c:pt>
                <c:pt idx="442">
                  <c:v>2.104843196823353E-4</c:v>
                </c:pt>
                <c:pt idx="443">
                  <c:v>2.1237023850722946E-4</c:v>
                </c:pt>
                <c:pt idx="444">
                  <c:v>2.1426962663805607E-4</c:v>
                </c:pt>
                <c:pt idx="445">
                  <c:v>2.1618254348930053E-4</c:v>
                </c:pt>
                <c:pt idx="446">
                  <c:v>2.1810904835408522E-4</c:v>
                </c:pt>
                <c:pt idx="447">
                  <c:v>2.2004920039927556E-4</c:v>
                </c:pt>
                <c:pt idx="448">
                  <c:v>2.220030586605511E-4</c:v>
                </c:pt>
                <c:pt idx="449">
                  <c:v>2.2397068203744281E-4</c:v>
                </c:pt>
                <c:pt idx="450">
                  <c:v>2.2595212928833885E-4</c:v>
                </c:pt>
                <c:pt idx="451">
                  <c:v>2.2794745902545617E-4</c:v>
                </c:pt>
                <c:pt idx="452">
                  <c:v>2.2995672970977963E-4</c:v>
                </c:pt>
                <c:pt idx="453">
                  <c:v>2.3197999964596764E-4</c:v>
                </c:pt>
                <c:pt idx="454">
                  <c:v>2.3401732697722849E-4</c:v>
                </c:pt>
                <c:pt idx="455">
                  <c:v>2.3606876968016043E-4</c:v>
                </c:pt>
                <c:pt idx="456">
                  <c:v>2.3813438555956234E-4</c:v>
                </c:pt>
                <c:pt idx="457">
                  <c:v>2.4021423224321269E-4</c:v>
                </c:pt>
                <c:pt idx="458">
                  <c:v>2.4230836717661531E-4</c:v>
                </c:pt>
                <c:pt idx="459">
                  <c:v>2.4441684761771567E-4</c:v>
                </c:pt>
                <c:pt idx="460">
                  <c:v>2.4653973063158452E-4</c:v>
                </c:pt>
                <c:pt idx="461">
                  <c:v>2.4867707308507292E-4</c:v>
                </c:pt>
                <c:pt idx="462">
                  <c:v>2.5082893164143444E-4</c:v>
                </c:pt>
                <c:pt idx="463">
                  <c:v>2.5299536275491785E-4</c:v>
                </c:pt>
                <c:pt idx="464">
                  <c:v>2.551764226653312E-4</c:v>
                </c:pt>
                <c:pt idx="465">
                  <c:v>2.5737216739257323E-4</c:v>
                </c:pt>
                <c:pt idx="466">
                  <c:v>2.5958265273113787E-4</c:v>
                </c:pt>
                <c:pt idx="467">
                  <c:v>2.6180793424458786E-4</c:v>
                </c:pt>
                <c:pt idx="468">
                  <c:v>2.6404806726000119E-4</c:v>
                </c:pt>
                <c:pt idx="469">
                  <c:v>2.6630310686238679E-4</c:v>
                </c:pt>
                <c:pt idx="470">
                  <c:v>2.6857310788907298E-4</c:v>
                </c:pt>
                <c:pt idx="471">
                  <c:v>2.7085812492406888E-4</c:v>
                </c:pt>
                <c:pt idx="472">
                  <c:v>2.7315821229239467E-4</c:v>
                </c:pt>
                <c:pt idx="473">
                  <c:v>2.7547342405438903E-4</c:v>
                </c:pt>
                <c:pt idx="474">
                  <c:v>2.7780381399998441E-4</c:v>
                </c:pt>
                <c:pt idx="475">
                  <c:v>2.8014943564296099E-4</c:v>
                </c:pt>
                <c:pt idx="476">
                  <c:v>2.8251034221516856E-4</c:v>
                </c:pt>
                <c:pt idx="477">
                  <c:v>2.8488658666072752E-4</c:v>
                </c:pt>
                <c:pt idx="478">
                  <c:v>2.8727822163019886E-4</c:v>
                </c:pt>
                <c:pt idx="479">
                  <c:v>2.8968529947473291E-4</c:v>
                </c:pt>
                <c:pt idx="480">
                  <c:v>2.9210787224019126E-4</c:v>
                </c:pt>
                <c:pt idx="481">
                  <c:v>2.9454599166124255E-4</c:v>
                </c:pt>
                <c:pt idx="482">
                  <c:v>2.9699970915543706E-4</c:v>
                </c:pt>
                <c:pt idx="483">
                  <c:v>2.9946907581725429E-4</c:v>
                </c:pt>
                <c:pt idx="484">
                  <c:v>3.0195414241212897E-4</c:v>
                </c:pt>
                <c:pt idx="485">
                  <c:v>3.0445495937045163E-4</c:v>
                </c:pt>
                <c:pt idx="486">
                  <c:v>3.0697157678154826E-4</c:v>
                </c:pt>
                <c:pt idx="487">
                  <c:v>3.0950404438763652E-4</c:v>
                </c:pt>
                <c:pt idx="488">
                  <c:v>3.120524115777601E-4</c:v>
                </c:pt>
                <c:pt idx="489">
                  <c:v>3.1461672738170032E-4</c:v>
                </c:pt>
                <c:pt idx="490">
                  <c:v>3.1719704046386844E-4</c:v>
                </c:pt>
                <c:pt idx="491">
                  <c:v>3.1979339911717639E-4</c:v>
                </c:pt>
                <c:pt idx="492">
                  <c:v>3.2240585125688454E-4</c:v>
                </c:pt>
                <c:pt idx="493">
                  <c:v>3.2503444441443313E-4</c:v>
                </c:pt>
                <c:pt idx="494">
                  <c:v>3.2767922573125226E-4</c:v>
                </c:pt>
                <c:pt idx="495">
                  <c:v>3.30340241952552E-4</c:v>
                </c:pt>
                <c:pt idx="496">
                  <c:v>3.3301753942109445E-4</c:v>
                </c:pt>
                <c:pt idx="497">
                  <c:v>3.3571116407095017E-4</c:v>
                </c:pt>
                <c:pt idx="498">
                  <c:v>3.384211614212307E-4</c:v>
                </c:pt>
                <c:pt idx="499">
                  <c:v>3.4114757656980961E-4</c:v>
                </c:pt>
                <c:pt idx="500">
                  <c:v>3.4389045418702297E-4</c:v>
                </c:pt>
                <c:pt idx="501">
                  <c:v>3.4664983850935568E-4</c:v>
                </c:pt>
                <c:pt idx="502">
                  <c:v>3.4942577333311011E-4</c:v>
                </c:pt>
                <c:pt idx="503">
                  <c:v>3.5221830200805979E-4</c:v>
                </c:pt>
                <c:pt idx="504">
                  <c:v>3.5502746743108895E-4</c:v>
                </c:pt>
                <c:pt idx="505">
                  <c:v>3.5785331203981607E-4</c:v>
                </c:pt>
                <c:pt idx="506">
                  <c:v>3.6069587780620491E-4</c:v>
                </c:pt>
                <c:pt idx="507">
                  <c:v>3.6355520623016066E-4</c:v>
                </c:pt>
                <c:pt idx="508">
                  <c:v>3.6643133833311393E-4</c:v>
                </c:pt>
                <c:pt idx="509">
                  <c:v>3.693243146515923E-4</c:v>
                </c:pt>
                <c:pt idx="510">
                  <c:v>3.7223417523077893E-4</c:v>
                </c:pt>
                <c:pt idx="511">
                  <c:v>3.7516095961806142E-4</c:v>
                </c:pt>
                <c:pt idx="512">
                  <c:v>3.7810470685656816E-4</c:v>
                </c:pt>
                <c:pt idx="513">
                  <c:v>3.8106545547869538E-4</c:v>
                </c:pt>
                <c:pt idx="514">
                  <c:v>3.8404324349962339E-4</c:v>
                </c:pt>
                <c:pt idx="515">
                  <c:v>3.870381084108244E-4</c:v>
                </c:pt>
                <c:pt idx="516">
                  <c:v>3.9005008717356168E-4</c:v>
                </c:pt>
                <c:pt idx="517">
                  <c:v>3.9307921621237885E-4</c:v>
                </c:pt>
                <c:pt idx="518">
                  <c:v>3.9612553140858483E-4</c:v>
                </c:pt>
                <c:pt idx="519">
                  <c:v>3.9918906809372824E-4</c:v>
                </c:pt>
                <c:pt idx="520">
                  <c:v>4.022698610430677E-4</c:v>
                </c:pt>
                <c:pt idx="521">
                  <c:v>4.0536794446903538E-4</c:v>
                </c:pt>
                <c:pt idx="522">
                  <c:v>4.0848335201469448E-4</c:v>
                </c:pt>
                <c:pt idx="523">
                  <c:v>4.116161167471945E-4</c:v>
                </c:pt>
                <c:pt idx="524">
                  <c:v>4.14766271151219E-4</c:v>
                </c:pt>
                <c:pt idx="525">
                  <c:v>4.1793384712243242E-4</c:v>
                </c:pt>
                <c:pt idx="526">
                  <c:v>4.2111887596092413E-4</c:v>
                </c:pt>
                <c:pt idx="527">
                  <c:v>4.2432138836464705E-4</c:v>
                </c:pt>
                <c:pt idx="528">
                  <c:v>4.2754141442285826E-4</c:v>
                </c:pt>
                <c:pt idx="529">
                  <c:v>4.3077898360955669E-4</c:v>
                </c:pt>
                <c:pt idx="530">
                  <c:v>4.3403412477692146E-4</c:v>
                </c:pt>
                <c:pt idx="531">
                  <c:v>4.3730686614874712E-4</c:v>
                </c:pt>
                <c:pt idx="532">
                  <c:v>4.4059723531388544E-4</c:v>
                </c:pt>
                <c:pt idx="533">
                  <c:v>4.4390525921968356E-4</c:v>
                </c:pt>
                <c:pt idx="534">
                  <c:v>4.4723096416542682E-4</c:v>
                </c:pt>
                <c:pt idx="535">
                  <c:v>4.5057437579578297E-4</c:v>
                </c:pt>
                <c:pt idx="536">
                  <c:v>4.5393551909425124E-4</c:v>
                </c:pt>
                <c:pt idx="537">
                  <c:v>4.5731441837661499E-4</c:v>
                </c:pt>
                <c:pt idx="538">
                  <c:v>4.6071109728439683E-4</c:v>
                </c:pt>
                <c:pt idx="539">
                  <c:v>4.6412557877832341E-4</c:v>
                </c:pt>
                <c:pt idx="540">
                  <c:v>4.6755788513179312E-4</c:v>
                </c:pt>
                <c:pt idx="541">
                  <c:v>4.7100803792435081E-4</c:v>
                </c:pt>
                <c:pt idx="542">
                  <c:v>4.7447605803517117E-4</c:v>
                </c:pt>
                <c:pt idx="543">
                  <c:v>4.779619656365488E-4</c:v>
                </c:pt>
                <c:pt idx="544">
                  <c:v>4.8146578018739867E-4</c:v>
                </c:pt>
                <c:pt idx="545">
                  <c:v>4.8498752042676438E-4</c:v>
                </c:pt>
                <c:pt idx="546">
                  <c:v>4.8852720436733696E-4</c:v>
                </c:pt>
                <c:pt idx="547">
                  <c:v>4.920848492889862E-4</c:v>
                </c:pt>
                <c:pt idx="548">
                  <c:v>4.9566047173230153E-4</c:v>
                </c:pt>
                <c:pt idx="549">
                  <c:v>4.992540874921449E-4</c:v>
                </c:pt>
                <c:pt idx="550">
                  <c:v>5.0286571161121984E-4</c:v>
                </c:pt>
                <c:pt idx="551">
                  <c:v>5.0649535837365024E-4</c:v>
                </c:pt>
                <c:pt idx="552">
                  <c:v>5.1014304129857568E-4</c:v>
                </c:pt>
                <c:pt idx="553">
                  <c:v>5.1380877313376169E-4</c:v>
                </c:pt>
                <c:pt idx="554">
                  <c:v>5.1749256584922591E-4</c:v>
                </c:pt>
                <c:pt idx="555">
                  <c:v>5.2119443063088034E-4</c:v>
                </c:pt>
                <c:pt idx="556">
                  <c:v>5.2491437787419105E-4</c:v>
                </c:pt>
                <c:pt idx="557">
                  <c:v>5.2865241717785715E-4</c:v>
                </c:pt>
                <c:pt idx="558">
                  <c:v>5.3240855733750606E-4</c:v>
                </c:pt>
                <c:pt idx="559">
                  <c:v>5.3618280633941045E-4</c:v>
                </c:pt>
                <c:pt idx="560">
                  <c:v>5.399751713542248E-4</c:v>
                </c:pt>
                <c:pt idx="561">
                  <c:v>5.437856587307431E-4</c:v>
                </c:pt>
                <c:pt idx="562">
                  <c:v>5.4761427398967771E-4</c:v>
                </c:pt>
                <c:pt idx="563">
                  <c:v>5.5146102181746163E-4</c:v>
                </c:pt>
                <c:pt idx="564">
                  <c:v>5.5532590606007426E-4</c:v>
                </c:pt>
                <c:pt idx="565">
                  <c:v>5.5920892971688882E-4</c:v>
                </c:pt>
                <c:pt idx="566">
                  <c:v>5.6311009493454842E-4</c:v>
                </c:pt>
                <c:pt idx="567">
                  <c:v>5.6702940300086351E-4</c:v>
                </c:pt>
                <c:pt idx="568">
                  <c:v>5.7096685433874028E-4</c:v>
                </c:pt>
                <c:pt idx="569">
                  <c:v>5.7492244850013163E-4</c:v>
                </c:pt>
                <c:pt idx="570">
                  <c:v>5.7889618416001923E-4</c:v>
                </c:pt>
                <c:pt idx="571">
                  <c:v>5.8288805911042255E-4</c:v>
                </c:pt>
                <c:pt idx="572">
                  <c:v>5.8689807025443788E-4</c:v>
                </c:pt>
                <c:pt idx="573">
                  <c:v>5.9092621360030842E-4</c:v>
                </c:pt>
                <c:pt idx="574">
                  <c:v>5.9497248425552222E-4</c:v>
                </c:pt>
                <c:pt idx="575">
                  <c:v>5.9903687642094716E-4</c:v>
                </c:pt>
                <c:pt idx="576">
                  <c:v>6.0311938338499275E-4</c:v>
                </c:pt>
                <c:pt idx="577">
                  <c:v>6.072199975178102E-4</c:v>
                </c:pt>
                <c:pt idx="578">
                  <c:v>6.113387102655224E-4</c:v>
                </c:pt>
                <c:pt idx="579">
                  <c:v>6.1547551214449238E-4</c:v>
                </c:pt>
                <c:pt idx="580">
                  <c:v>6.1963039273562454E-4</c:v>
                </c:pt>
                <c:pt idx="581">
                  <c:v>6.2380334067870457E-4</c:v>
                </c:pt>
                <c:pt idx="582">
                  <c:v>6.2799434366677548E-4</c:v>
                </c:pt>
                <c:pt idx="583">
                  <c:v>6.3220338844055199E-4</c:v>
                </c:pt>
                <c:pt idx="584">
                  <c:v>6.3643046078287453E-4</c:v>
                </c:pt>
                <c:pt idx="585">
                  <c:v>6.4067554551320118E-4</c:v>
                </c:pt>
                <c:pt idx="586">
                  <c:v>6.4493862648214108E-4</c:v>
                </c:pt>
                <c:pt idx="587">
                  <c:v>6.4921968656602997E-4</c:v>
                </c:pt>
                <c:pt idx="588">
                  <c:v>6.5351870766154586E-4</c:v>
                </c:pt>
                <c:pt idx="589">
                  <c:v>6.5783567068036894E-4</c:v>
                </c:pt>
                <c:pt idx="590">
                  <c:v>6.6217055554388684E-4</c:v>
                </c:pt>
                <c:pt idx="591">
                  <c:v>6.6652334117793804E-4</c:v>
                </c:pt>
                <c:pt idx="592">
                  <c:v>6.7089400550760891E-4</c:v>
                </c:pt>
                <c:pt idx="593">
                  <c:v>6.7528252545207012E-4</c:v>
                </c:pt>
                <c:pt idx="594">
                  <c:v>6.7968887691946458E-4</c:v>
                </c:pt>
                <c:pt idx="595">
                  <c:v>6.8411303480183782E-4</c:v>
                </c:pt>
                <c:pt idx="596">
                  <c:v>6.8855497297012295E-4</c:v>
                </c:pt>
                <c:pt idx="597">
                  <c:v>6.9301466426917161E-4</c:v>
                </c:pt>
                <c:pt idx="598">
                  <c:v>6.9749208051283281E-4</c:v>
                </c:pt>
                <c:pt idx="599">
                  <c:v>7.019871924790873E-4</c:v>
                </c:pt>
                <c:pt idx="600">
                  <c:v>7.0649996990523032E-4</c:v>
                </c:pt>
                <c:pt idx="601">
                  <c:v>7.1103038148310886E-4</c:v>
                </c:pt>
                <c:pt idx="602">
                  <c:v>7.1557839485440853E-4</c:v>
                </c:pt>
                <c:pt idx="603">
                  <c:v>7.2014397660599987E-4</c:v>
                </c:pt>
                <c:pt idx="604">
                  <c:v>7.2472709226533555E-4</c:v>
                </c:pt>
                <c:pt idx="605">
                  <c:v>7.2932770629590413E-4</c:v>
                </c:pt>
                <c:pt idx="606">
                  <c:v>7.3394578209273992E-4</c:v>
                </c:pt>
                <c:pt idx="607">
                  <c:v>7.385812819779915E-4</c:v>
                </c:pt>
                <c:pt idx="608">
                  <c:v>7.4323416719654779E-4</c:v>
                </c:pt>
                <c:pt idx="609">
                  <c:v>7.4790439791171896E-4</c:v>
                </c:pt>
                <c:pt idx="610">
                  <c:v>7.5259193320098507E-4</c:v>
                </c:pt>
                <c:pt idx="611">
                  <c:v>7.5729673105179741E-4</c:v>
                </c:pt>
                <c:pt idx="612">
                  <c:v>7.6201874835744431E-4</c:v>
                </c:pt>
                <c:pt idx="613">
                  <c:v>7.6675794091297846E-4</c:v>
                </c:pt>
                <c:pt idx="614">
                  <c:v>7.7151426341120848E-4</c:v>
                </c:pt>
                <c:pt idx="615">
                  <c:v>7.7628766943875016E-4</c:v>
                </c:pt>
                <c:pt idx="616">
                  <c:v>7.8107811147214525E-4</c:v>
                </c:pt>
                <c:pt idx="617">
                  <c:v>7.858855408740445E-4</c:v>
                </c:pt>
                <c:pt idx="618">
                  <c:v>7.907099078894559E-4</c:v>
                </c:pt>
                <c:pt idx="619">
                  <c:v>7.9555116164206022E-4</c:v>
                </c:pt>
                <c:pt idx="620">
                  <c:v>8.0040925013059275E-4</c:v>
                </c:pt>
                <c:pt idx="621">
                  <c:v>8.0528412022529551E-4</c:v>
                </c:pt>
                <c:pt idx="622">
                  <c:v>8.1017571766443472E-4</c:v>
                </c:pt>
                <c:pt idx="623">
                  <c:v>8.1508398705089108E-4</c:v>
                </c:pt>
                <c:pt idx="624">
                  <c:v>8.2000887184881808E-4</c:v>
                </c:pt>
                <c:pt idx="625">
                  <c:v>8.2495031438037381E-4</c:v>
                </c:pt>
                <c:pt idx="626">
                  <c:v>8.2990825582252351E-4</c:v>
                </c:pt>
                <c:pt idx="627">
                  <c:v>8.3488263620391204E-4</c:v>
                </c:pt>
                <c:pt idx="628">
                  <c:v>8.3987339440181621E-4</c:v>
                </c:pt>
                <c:pt idx="629">
                  <c:v>8.4488046813916318E-4</c:v>
                </c:pt>
                <c:pt idx="630">
                  <c:v>8.4990379398162984E-4</c:v>
                </c:pt>
                <c:pt idx="631">
                  <c:v>8.5494330733481487E-4</c:v>
                </c:pt>
                <c:pt idx="632">
                  <c:v>8.5999894244148764E-4</c:v>
                </c:pt>
                <c:pt idx="633">
                  <c:v>8.6507063237891465E-4</c:v>
                </c:pt>
                <c:pt idx="634">
                  <c:v>8.7015830905626344E-4</c:v>
                </c:pt>
                <c:pt idx="635">
                  <c:v>8.7526190321208207E-4</c:v>
                </c:pt>
                <c:pt idx="636">
                  <c:v>8.8038134441186314E-4</c:v>
                </c:pt>
                <c:pt idx="637">
                  <c:v>8.8551656104568412E-4</c:v>
                </c:pt>
                <c:pt idx="638">
                  <c:v>8.9066748032592621E-4</c:v>
                </c:pt>
                <c:pt idx="639">
                  <c:v>8.9583402828507987E-4</c:v>
                </c:pt>
                <c:pt idx="640">
                  <c:v>9.0101612977362862E-4</c:v>
                </c:pt>
                <c:pt idx="641">
                  <c:v>9.0621370845801491E-4</c:v>
                </c:pt>
                <c:pt idx="642">
                  <c:v>9.1142668681869058E-4</c:v>
                </c:pt>
                <c:pt idx="643">
                  <c:v>9.1665498614825153E-4</c:v>
                </c:pt>
                <c:pt idx="644">
                  <c:v>9.2189852654965575E-4</c:v>
                </c:pt>
                <c:pt idx="645">
                  <c:v>9.2715722693452744E-4</c:v>
                </c:pt>
                <c:pt idx="646">
                  <c:v>9.3243100502154595E-4</c:v>
                </c:pt>
                <c:pt idx="647">
                  <c:v>9.377197773349238E-4</c:v>
                </c:pt>
                <c:pt idx="648">
                  <c:v>9.4302345920296816E-4</c:v>
                </c:pt>
                <c:pt idx="649">
                  <c:v>9.4834196475673252E-4</c:v>
                </c:pt>
                <c:pt idx="650">
                  <c:v>9.5367520692875643E-4</c:v>
                </c:pt>
                <c:pt idx="651">
                  <c:v>9.5902309745189414E-4</c:v>
                </c:pt>
                <c:pt idx="652">
                  <c:v>9.6438554685823166E-4</c:v>
                </c:pt>
                <c:pt idx="653">
                  <c:v>9.6976246447809682E-4</c:v>
                </c:pt>
                <c:pt idx="654">
                  <c:v>9.7515375843915835E-4</c:v>
                </c:pt>
                <c:pt idx="655">
                  <c:v>9.8055933566561552E-4</c:v>
                </c:pt>
                <c:pt idx="656">
                  <c:v>9.8597910187748139E-4</c:v>
                </c:pt>
                <c:pt idx="657">
                  <c:v>9.9141296158995903E-4</c:v>
                </c:pt>
                <c:pt idx="658">
                  <c:v>9.9686081811290947E-4</c:v>
                </c:pt>
                <c:pt idx="659">
                  <c:v>1.0023225735504133E-3</c:v>
                </c:pt>
                <c:pt idx="660">
                  <c:v>1.0077981288004287E-3</c:v>
                </c:pt>
                <c:pt idx="661">
                  <c:v>1.0132873835545435E-3</c:v>
                </c:pt>
                <c:pt idx="662">
                  <c:v>1.0187902362978195E-3</c:v>
                </c:pt>
                <c:pt idx="663">
                  <c:v>1.0243065843087383E-3</c:v>
                </c:pt>
                <c:pt idx="664">
                  <c:v>1.029836323659238E-3</c:v>
                </c:pt>
                <c:pt idx="665">
                  <c:v>1.0353793492148529E-3</c:v>
                </c:pt>
                <c:pt idx="666">
                  <c:v>1.0409355546349434E-3</c:v>
                </c:pt>
                <c:pt idx="667">
                  <c:v>1.0465048323730311E-3</c:v>
                </c:pt>
                <c:pt idx="668">
                  <c:v>1.052087073677229E-3</c:v>
                </c:pt>
                <c:pt idx="669">
                  <c:v>1.0576821685907682E-3</c:v>
                </c:pt>
                <c:pt idx="670">
                  <c:v>1.0632900059526303E-3</c:v>
                </c:pt>
                <c:pt idx="671">
                  <c:v>1.0689104733982732E-3</c:v>
                </c:pt>
                <c:pt idx="672">
                  <c:v>1.0745434573604632E-3</c:v>
                </c:pt>
                <c:pt idx="673">
                  <c:v>1.0801888430702026E-3</c:v>
                </c:pt>
                <c:pt idx="674">
                  <c:v>1.0858465145577615E-3</c:v>
                </c:pt>
                <c:pt idx="675">
                  <c:v>1.0915163546538135E-3</c:v>
                </c:pt>
                <c:pt idx="676">
                  <c:v>1.0971982449906677E-3</c:v>
                </c:pt>
                <c:pt idx="677">
                  <c:v>1.102892066003608E-3</c:v>
                </c:pt>
                <c:pt idx="678">
                  <c:v>1.1085976969323341E-3</c:v>
                </c:pt>
                <c:pt idx="679">
                  <c:v>1.1143150158225063E-3</c:v>
                </c:pt>
                <c:pt idx="680">
                  <c:v>1.1200438995273921E-3</c:v>
                </c:pt>
                <c:pt idx="681">
                  <c:v>1.1257842237096184E-3</c:v>
                </c:pt>
                <c:pt idx="682">
                  <c:v>1.1315358628430302E-3</c:v>
                </c:pt>
                <c:pt idx="683">
                  <c:v>1.1372986902146495E-3</c:v>
                </c:pt>
                <c:pt idx="684">
                  <c:v>1.1430725779267442E-3</c:v>
                </c:pt>
                <c:pt idx="685">
                  <c:v>1.1488573968989999E-3</c:v>
                </c:pt>
                <c:pt idx="686">
                  <c:v>1.1546530168707974E-3</c:v>
                </c:pt>
                <c:pt idx="687">
                  <c:v>1.1604593064035973E-3</c:v>
                </c:pt>
                <c:pt idx="688">
                  <c:v>1.1662761328834316E-3</c:v>
                </c:pt>
                <c:pt idx="689">
                  <c:v>1.1721033625235009E-3</c:v>
                </c:pt>
                <c:pt idx="690">
                  <c:v>1.1779408603668803E-3</c:v>
                </c:pt>
                <c:pt idx="691">
                  <c:v>1.1837884902893296E-3</c:v>
                </c:pt>
                <c:pt idx="692">
                  <c:v>1.1896461150022162E-3</c:v>
                </c:pt>
                <c:pt idx="693">
                  <c:v>1.1955135960555403E-3</c:v>
                </c:pt>
                <c:pt idx="694">
                  <c:v>1.2013907938410722E-3</c:v>
                </c:pt>
                <c:pt idx="695">
                  <c:v>1.2072775675955947E-3</c:v>
                </c:pt>
                <c:pt idx="696">
                  <c:v>1.2131737754042591E-3</c:v>
                </c:pt>
                <c:pt idx="697">
                  <c:v>1.2190792742040454E-3</c:v>
                </c:pt>
                <c:pt idx="698">
                  <c:v>1.2249939197873318E-3</c:v>
                </c:pt>
                <c:pt idx="699">
                  <c:v>1.2309175668055779E-3</c:v>
                </c:pt>
                <c:pt idx="700">
                  <c:v>1.2368500687731099E-3</c:v>
                </c:pt>
                <c:pt idx="701">
                  <c:v>1.2427912780710235E-3</c:v>
                </c:pt>
                <c:pt idx="702">
                  <c:v>1.2487410459511884E-3</c:v>
                </c:pt>
                <c:pt idx="703">
                  <c:v>1.2546992225403709E-3</c:v>
                </c:pt>
                <c:pt idx="704">
                  <c:v>1.2606656568444586E-3</c:v>
                </c:pt>
                <c:pt idx="705">
                  <c:v>1.2666401967528025E-3</c:v>
                </c:pt>
                <c:pt idx="706">
                  <c:v>1.2726226890426623E-3</c:v>
                </c:pt>
                <c:pt idx="707">
                  <c:v>1.2786129793837669E-3</c:v>
                </c:pt>
                <c:pt idx="708">
                  <c:v>1.2846109123429848E-3</c:v>
                </c:pt>
                <c:pt idx="709">
                  <c:v>1.2906163313891005E-3</c:v>
                </c:pt>
                <c:pt idx="710">
                  <c:v>1.2966290788977094E-3</c:v>
                </c:pt>
                <c:pt idx="711">
                  <c:v>1.3026489961562148E-3</c:v>
                </c:pt>
                <c:pt idx="712">
                  <c:v>1.3086759233689419E-3</c:v>
                </c:pt>
                <c:pt idx="713">
                  <c:v>1.3147096996623589E-3</c:v>
                </c:pt>
                <c:pt idx="714">
                  <c:v>1.3207501630904087E-3</c:v>
                </c:pt>
                <c:pt idx="715">
                  <c:v>1.3267971506399552E-3</c:v>
                </c:pt>
                <c:pt idx="716">
                  <c:v>1.3328504982363324E-3</c:v>
                </c:pt>
                <c:pt idx="717">
                  <c:v>1.3389100407490149E-3</c:v>
                </c:pt>
                <c:pt idx="718">
                  <c:v>1.3449756119973874E-3</c:v>
                </c:pt>
                <c:pt idx="719">
                  <c:v>1.3510470447566359E-3</c:v>
                </c:pt>
                <c:pt idx="720">
                  <c:v>1.3571241707637384E-3</c:v>
                </c:pt>
                <c:pt idx="721">
                  <c:v>1.3632068207235738E-3</c:v>
                </c:pt>
                <c:pt idx="722">
                  <c:v>1.3692948243151392E-3</c:v>
                </c:pt>
                <c:pt idx="723">
                  <c:v>1.3753880101978759E-3</c:v>
                </c:pt>
                <c:pt idx="724">
                  <c:v>1.381486206018105E-3</c:v>
                </c:pt>
                <c:pt idx="725">
                  <c:v>1.3875892384155773E-3</c:v>
                </c:pt>
                <c:pt idx="726">
                  <c:v>1.3936969330301274E-3</c:v>
                </c:pt>
                <c:pt idx="727">
                  <c:v>1.3998091145084395E-3</c:v>
                </c:pt>
                <c:pt idx="728">
                  <c:v>1.4059256065109256E-3</c:v>
                </c:pt>
                <c:pt idx="729">
                  <c:v>1.4120462317187095E-3</c:v>
                </c:pt>
                <c:pt idx="730">
                  <c:v>1.4181708118407178E-3</c:v>
                </c:pt>
                <c:pt idx="731">
                  <c:v>1.4242991676208876E-3</c:v>
                </c:pt>
                <c:pt idx="732">
                  <c:v>1.4304311188454751E-3</c:v>
                </c:pt>
                <c:pt idx="733">
                  <c:v>1.4365664843504777E-3</c:v>
                </c:pt>
                <c:pt idx="734">
                  <c:v>1.4427050820291589E-3</c:v>
                </c:pt>
                <c:pt idx="735">
                  <c:v>1.4488467288396873E-3</c:v>
                </c:pt>
                <c:pt idx="736">
                  <c:v>1.4549912408128815E-3</c:v>
                </c:pt>
                <c:pt idx="737">
                  <c:v>1.461138433060056E-3</c:v>
                </c:pt>
                <c:pt idx="738">
                  <c:v>1.467288119780985E-3</c:v>
                </c:pt>
                <c:pt idx="739">
                  <c:v>1.4734401142719655E-3</c:v>
                </c:pt>
                <c:pt idx="740">
                  <c:v>1.4795942289339877E-3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1.4795942289339871E-3</c:v>
                </c:pt>
                <c:pt idx="1261">
                  <c:v>1.4734401142719648E-3</c:v>
                </c:pt>
                <c:pt idx="1262">
                  <c:v>1.4672881197809841E-3</c:v>
                </c:pt>
                <c:pt idx="1263">
                  <c:v>1.4611384330600549E-3</c:v>
                </c:pt>
                <c:pt idx="1264">
                  <c:v>1.4549912408128806E-3</c:v>
                </c:pt>
                <c:pt idx="1265">
                  <c:v>1.4488467288396869E-3</c:v>
                </c:pt>
                <c:pt idx="1266">
                  <c:v>1.4427050820291581E-3</c:v>
                </c:pt>
                <c:pt idx="1267">
                  <c:v>1.4365664843504771E-3</c:v>
                </c:pt>
                <c:pt idx="1268">
                  <c:v>1.4304311188454751E-3</c:v>
                </c:pt>
                <c:pt idx="1269">
                  <c:v>1.4242991676208874E-3</c:v>
                </c:pt>
                <c:pt idx="1270">
                  <c:v>1.4181708118407173E-3</c:v>
                </c:pt>
                <c:pt idx="1271">
                  <c:v>1.412046231718709E-3</c:v>
                </c:pt>
                <c:pt idx="1272">
                  <c:v>1.4059256065109256E-3</c:v>
                </c:pt>
                <c:pt idx="1273">
                  <c:v>1.3998091145084382E-3</c:v>
                </c:pt>
                <c:pt idx="1274">
                  <c:v>1.3936969330301261E-3</c:v>
                </c:pt>
                <c:pt idx="1275">
                  <c:v>1.3875892384155762E-3</c:v>
                </c:pt>
                <c:pt idx="1276">
                  <c:v>1.3814862060181037E-3</c:v>
                </c:pt>
                <c:pt idx="1277">
                  <c:v>1.3753880101978744E-3</c:v>
                </c:pt>
                <c:pt idx="1278">
                  <c:v>1.3692948243151384E-3</c:v>
                </c:pt>
                <c:pt idx="1279">
                  <c:v>1.3632068207235729E-3</c:v>
                </c:pt>
                <c:pt idx="1280">
                  <c:v>1.3571241707637375E-3</c:v>
                </c:pt>
                <c:pt idx="1281">
                  <c:v>1.3510470447566352E-3</c:v>
                </c:pt>
                <c:pt idx="1282">
                  <c:v>1.3449756119973872E-3</c:v>
                </c:pt>
                <c:pt idx="1283">
                  <c:v>1.338910040749014E-3</c:v>
                </c:pt>
                <c:pt idx="1284">
                  <c:v>1.332850498236332E-3</c:v>
                </c:pt>
                <c:pt idx="1285">
                  <c:v>1.3267971506399543E-3</c:v>
                </c:pt>
                <c:pt idx="1286">
                  <c:v>1.3207501630904087E-3</c:v>
                </c:pt>
                <c:pt idx="1287">
                  <c:v>1.3147096996623589E-3</c:v>
                </c:pt>
                <c:pt idx="1288">
                  <c:v>1.308675923368941E-3</c:v>
                </c:pt>
                <c:pt idx="1289">
                  <c:v>1.3026489961562135E-3</c:v>
                </c:pt>
                <c:pt idx="1290">
                  <c:v>1.2966290788977081E-3</c:v>
                </c:pt>
                <c:pt idx="1291">
                  <c:v>1.2906163313890996E-3</c:v>
                </c:pt>
                <c:pt idx="1292">
                  <c:v>1.284610912342984E-3</c:v>
                </c:pt>
                <c:pt idx="1293">
                  <c:v>1.2786129793837663E-3</c:v>
                </c:pt>
                <c:pt idx="1294">
                  <c:v>1.2726226890426616E-3</c:v>
                </c:pt>
                <c:pt idx="1295">
                  <c:v>1.2666401967528021E-3</c:v>
                </c:pt>
                <c:pt idx="1296">
                  <c:v>1.2606656568444582E-3</c:v>
                </c:pt>
                <c:pt idx="1297">
                  <c:v>1.2546992225403702E-3</c:v>
                </c:pt>
                <c:pt idx="1298">
                  <c:v>1.2487410459511878E-3</c:v>
                </c:pt>
                <c:pt idx="1299">
                  <c:v>1.2427912780710231E-3</c:v>
                </c:pt>
                <c:pt idx="1300">
                  <c:v>1.2368500687731099E-3</c:v>
                </c:pt>
                <c:pt idx="1301">
                  <c:v>1.2309175668055779E-3</c:v>
                </c:pt>
                <c:pt idx="1302">
                  <c:v>1.2249939197873309E-3</c:v>
                </c:pt>
                <c:pt idx="1303">
                  <c:v>1.2190792742040439E-3</c:v>
                </c:pt>
                <c:pt idx="1304">
                  <c:v>1.2131737754042581E-3</c:v>
                </c:pt>
                <c:pt idx="1305">
                  <c:v>1.2072775675955937E-3</c:v>
                </c:pt>
                <c:pt idx="1306">
                  <c:v>1.2013907938410711E-3</c:v>
                </c:pt>
                <c:pt idx="1307">
                  <c:v>1.1955135960555398E-3</c:v>
                </c:pt>
                <c:pt idx="1308">
                  <c:v>1.1896461150022158E-3</c:v>
                </c:pt>
                <c:pt idx="1309">
                  <c:v>1.1837884902893294E-3</c:v>
                </c:pt>
                <c:pt idx="1310">
                  <c:v>1.1779408603668795E-3</c:v>
                </c:pt>
                <c:pt idx="1311">
                  <c:v>1.1721033625235002E-3</c:v>
                </c:pt>
                <c:pt idx="1312">
                  <c:v>1.166276132883431E-3</c:v>
                </c:pt>
                <c:pt idx="1313">
                  <c:v>1.1604593064035971E-3</c:v>
                </c:pt>
                <c:pt idx="1314">
                  <c:v>1.1546530168707974E-3</c:v>
                </c:pt>
                <c:pt idx="1315">
                  <c:v>1.1488573968989999E-3</c:v>
                </c:pt>
                <c:pt idx="1316">
                  <c:v>1.1430725779267433E-3</c:v>
                </c:pt>
                <c:pt idx="1317">
                  <c:v>1.1372986902146484E-3</c:v>
                </c:pt>
                <c:pt idx="1318">
                  <c:v>1.1315358628430291E-3</c:v>
                </c:pt>
                <c:pt idx="1319">
                  <c:v>1.1257842237096174E-3</c:v>
                </c:pt>
                <c:pt idx="1320">
                  <c:v>1.120043899527391E-3</c:v>
                </c:pt>
                <c:pt idx="1321">
                  <c:v>1.1143150158225057E-3</c:v>
                </c:pt>
                <c:pt idx="1322">
                  <c:v>1.1085976969323337E-3</c:v>
                </c:pt>
                <c:pt idx="1323">
                  <c:v>1.1028920660036074E-3</c:v>
                </c:pt>
                <c:pt idx="1324">
                  <c:v>1.0971982449906668E-3</c:v>
                </c:pt>
                <c:pt idx="1325">
                  <c:v>1.0915163546538131E-3</c:v>
                </c:pt>
                <c:pt idx="1326">
                  <c:v>1.0858465145577613E-3</c:v>
                </c:pt>
                <c:pt idx="1327">
                  <c:v>1.0801888430702021E-3</c:v>
                </c:pt>
                <c:pt idx="1328">
                  <c:v>1.0745434573604632E-3</c:v>
                </c:pt>
                <c:pt idx="1329">
                  <c:v>1.0689104733982732E-3</c:v>
                </c:pt>
                <c:pt idx="1330">
                  <c:v>1.0632900059526292E-3</c:v>
                </c:pt>
                <c:pt idx="1331">
                  <c:v>1.0576821685907673E-3</c:v>
                </c:pt>
                <c:pt idx="1332">
                  <c:v>1.0520870736772279E-3</c:v>
                </c:pt>
                <c:pt idx="1333">
                  <c:v>1.0465048323730305E-3</c:v>
                </c:pt>
                <c:pt idx="1334">
                  <c:v>1.0409355546349421E-3</c:v>
                </c:pt>
                <c:pt idx="1335">
                  <c:v>1.035379349214852E-3</c:v>
                </c:pt>
                <c:pt idx="1336">
                  <c:v>1.0298363236592376E-3</c:v>
                </c:pt>
                <c:pt idx="1337">
                  <c:v>1.0243065843087375E-3</c:v>
                </c:pt>
                <c:pt idx="1338">
                  <c:v>1.0187902362978191E-3</c:v>
                </c:pt>
                <c:pt idx="1339">
                  <c:v>1.0132873835545432E-3</c:v>
                </c:pt>
                <c:pt idx="1340">
                  <c:v>1.0077981288004285E-3</c:v>
                </c:pt>
                <c:pt idx="1341">
                  <c:v>1.0023225735504126E-3</c:v>
                </c:pt>
                <c:pt idx="1342">
                  <c:v>9.9686081811290882E-4</c:v>
                </c:pt>
                <c:pt idx="1343">
                  <c:v>9.9141296158995903E-4</c:v>
                </c:pt>
                <c:pt idx="1344">
                  <c:v>9.8597910187748139E-4</c:v>
                </c:pt>
                <c:pt idx="1345">
                  <c:v>9.8055933566561443E-4</c:v>
                </c:pt>
                <c:pt idx="1346">
                  <c:v>9.7515375843915749E-4</c:v>
                </c:pt>
                <c:pt idx="1347">
                  <c:v>9.6976246447809595E-4</c:v>
                </c:pt>
                <c:pt idx="1348">
                  <c:v>9.6438554685823047E-4</c:v>
                </c:pt>
                <c:pt idx="1349">
                  <c:v>9.5902309745189327E-4</c:v>
                </c:pt>
                <c:pt idx="1350">
                  <c:v>9.5367520692875589E-4</c:v>
                </c:pt>
                <c:pt idx="1351">
                  <c:v>9.4834196475673197E-4</c:v>
                </c:pt>
                <c:pt idx="1352">
                  <c:v>9.4302345920296762E-4</c:v>
                </c:pt>
                <c:pt idx="1353">
                  <c:v>9.3771977733492348E-4</c:v>
                </c:pt>
                <c:pt idx="1354">
                  <c:v>9.3243100502154541E-4</c:v>
                </c:pt>
                <c:pt idx="1355">
                  <c:v>9.2715722693452658E-4</c:v>
                </c:pt>
                <c:pt idx="1356">
                  <c:v>9.2189852654965532E-4</c:v>
                </c:pt>
                <c:pt idx="1357">
                  <c:v>9.1665498614825153E-4</c:v>
                </c:pt>
                <c:pt idx="1358">
                  <c:v>9.1142668681869058E-4</c:v>
                </c:pt>
                <c:pt idx="1359">
                  <c:v>9.0621370845801405E-4</c:v>
                </c:pt>
                <c:pt idx="1360">
                  <c:v>9.0101612977362786E-4</c:v>
                </c:pt>
                <c:pt idx="1361">
                  <c:v>8.9583402828507901E-4</c:v>
                </c:pt>
                <c:pt idx="1362">
                  <c:v>8.9066748032592513E-4</c:v>
                </c:pt>
                <c:pt idx="1363">
                  <c:v>8.8551656104568304E-4</c:v>
                </c:pt>
                <c:pt idx="1364">
                  <c:v>8.8038134441186259E-4</c:v>
                </c:pt>
                <c:pt idx="1365">
                  <c:v>8.7526190321208163E-4</c:v>
                </c:pt>
                <c:pt idx="1366">
                  <c:v>8.7015830905626289E-4</c:v>
                </c:pt>
                <c:pt idx="1367">
                  <c:v>8.6507063237891465E-4</c:v>
                </c:pt>
                <c:pt idx="1368">
                  <c:v>8.599989424414871E-4</c:v>
                </c:pt>
                <c:pt idx="1369">
                  <c:v>8.5494330733481411E-4</c:v>
                </c:pt>
                <c:pt idx="1370">
                  <c:v>8.4990379398162974E-4</c:v>
                </c:pt>
                <c:pt idx="1371">
                  <c:v>8.4488046813916318E-4</c:v>
                </c:pt>
                <c:pt idx="1372">
                  <c:v>8.3987339440181621E-4</c:v>
                </c:pt>
                <c:pt idx="1373">
                  <c:v>8.3488263620391117E-4</c:v>
                </c:pt>
                <c:pt idx="1374">
                  <c:v>8.2990825582252232E-4</c:v>
                </c:pt>
                <c:pt idx="1375">
                  <c:v>8.2495031438037294E-4</c:v>
                </c:pt>
                <c:pt idx="1376">
                  <c:v>8.2000887184881699E-4</c:v>
                </c:pt>
                <c:pt idx="1377">
                  <c:v>8.1508398705089E-4</c:v>
                </c:pt>
                <c:pt idx="1378">
                  <c:v>8.1017571766443396E-4</c:v>
                </c:pt>
                <c:pt idx="1379">
                  <c:v>8.052841202252954E-4</c:v>
                </c:pt>
                <c:pt idx="1380">
                  <c:v>8.0040925013059243E-4</c:v>
                </c:pt>
                <c:pt idx="1381">
                  <c:v>7.9555116164205968E-4</c:v>
                </c:pt>
                <c:pt idx="1382">
                  <c:v>7.9070990788945525E-4</c:v>
                </c:pt>
                <c:pt idx="1383">
                  <c:v>7.8588554087404418E-4</c:v>
                </c:pt>
                <c:pt idx="1384">
                  <c:v>7.8107811147214515E-4</c:v>
                </c:pt>
                <c:pt idx="1385">
                  <c:v>7.7628766943875016E-4</c:v>
                </c:pt>
                <c:pt idx="1386">
                  <c:v>7.7151426341120848E-4</c:v>
                </c:pt>
                <c:pt idx="1387">
                  <c:v>7.6675794091297792E-4</c:v>
                </c:pt>
                <c:pt idx="1388">
                  <c:v>7.6201874835744323E-4</c:v>
                </c:pt>
                <c:pt idx="1389">
                  <c:v>7.5729673105179665E-4</c:v>
                </c:pt>
                <c:pt idx="1390">
                  <c:v>7.5259193320098431E-4</c:v>
                </c:pt>
                <c:pt idx="1391">
                  <c:v>7.4790439791171809E-4</c:v>
                </c:pt>
                <c:pt idx="1392">
                  <c:v>7.4323416719654671E-4</c:v>
                </c:pt>
                <c:pt idx="1393">
                  <c:v>7.3858128197799129E-4</c:v>
                </c:pt>
                <c:pt idx="1394">
                  <c:v>7.3394578209273948E-4</c:v>
                </c:pt>
                <c:pt idx="1395">
                  <c:v>7.2932770629590359E-4</c:v>
                </c:pt>
                <c:pt idx="1396">
                  <c:v>7.2472709226533512E-4</c:v>
                </c:pt>
                <c:pt idx="1397">
                  <c:v>7.2014397660599943E-4</c:v>
                </c:pt>
                <c:pt idx="1398">
                  <c:v>7.1557839485440809E-4</c:v>
                </c:pt>
                <c:pt idx="1399">
                  <c:v>7.1103038148310842E-4</c:v>
                </c:pt>
                <c:pt idx="1400">
                  <c:v>7.0649996990523032E-4</c:v>
                </c:pt>
                <c:pt idx="1401">
                  <c:v>7.0198719247908643E-4</c:v>
                </c:pt>
                <c:pt idx="1402">
                  <c:v>6.9749208051283205E-4</c:v>
                </c:pt>
                <c:pt idx="1403">
                  <c:v>6.9301466426917096E-4</c:v>
                </c:pt>
                <c:pt idx="1404">
                  <c:v>6.885549729701223E-4</c:v>
                </c:pt>
                <c:pt idx="1405">
                  <c:v>6.8411303480183673E-4</c:v>
                </c:pt>
                <c:pt idx="1406">
                  <c:v>6.7968887691946382E-4</c:v>
                </c:pt>
                <c:pt idx="1407">
                  <c:v>6.752825254520698E-4</c:v>
                </c:pt>
                <c:pt idx="1408">
                  <c:v>6.7089400550760848E-4</c:v>
                </c:pt>
                <c:pt idx="1409">
                  <c:v>6.665233411779376E-4</c:v>
                </c:pt>
                <c:pt idx="1410">
                  <c:v>6.6217055554388662E-4</c:v>
                </c:pt>
                <c:pt idx="1411">
                  <c:v>6.5783567068036894E-4</c:v>
                </c:pt>
                <c:pt idx="1412">
                  <c:v>6.5351870766154532E-4</c:v>
                </c:pt>
                <c:pt idx="1413">
                  <c:v>6.4921968656602954E-4</c:v>
                </c:pt>
                <c:pt idx="1414">
                  <c:v>6.4493862648214108E-4</c:v>
                </c:pt>
                <c:pt idx="1415">
                  <c:v>6.4067554551320118E-4</c:v>
                </c:pt>
                <c:pt idx="1416">
                  <c:v>6.3643046078287388E-4</c:v>
                </c:pt>
                <c:pt idx="1417">
                  <c:v>6.3220338844055123E-4</c:v>
                </c:pt>
                <c:pt idx="1418">
                  <c:v>6.2799434366677439E-4</c:v>
                </c:pt>
                <c:pt idx="1419">
                  <c:v>6.238033406787037E-4</c:v>
                </c:pt>
                <c:pt idx="1420">
                  <c:v>6.1963039273562378E-4</c:v>
                </c:pt>
                <c:pt idx="1421">
                  <c:v>6.1547551214449173E-4</c:v>
                </c:pt>
                <c:pt idx="1422">
                  <c:v>6.1133871026552208E-4</c:v>
                </c:pt>
                <c:pt idx="1423">
                  <c:v>6.0721999751780977E-4</c:v>
                </c:pt>
                <c:pt idx="1424">
                  <c:v>6.0311938338499253E-4</c:v>
                </c:pt>
                <c:pt idx="1425">
                  <c:v>5.9903687642094672E-4</c:v>
                </c:pt>
                <c:pt idx="1426">
                  <c:v>5.9497248425552179E-4</c:v>
                </c:pt>
                <c:pt idx="1427">
                  <c:v>5.9092621360030788E-4</c:v>
                </c:pt>
                <c:pt idx="1428">
                  <c:v>5.8689807025443788E-4</c:v>
                </c:pt>
                <c:pt idx="1429">
                  <c:v>5.8288805911042255E-4</c:v>
                </c:pt>
                <c:pt idx="1430">
                  <c:v>5.7889618416001847E-4</c:v>
                </c:pt>
                <c:pt idx="1431">
                  <c:v>5.7492244850013087E-4</c:v>
                </c:pt>
                <c:pt idx="1432">
                  <c:v>5.7096685433873941E-4</c:v>
                </c:pt>
                <c:pt idx="1433">
                  <c:v>5.6702940300086286E-4</c:v>
                </c:pt>
                <c:pt idx="1434">
                  <c:v>5.6311009493454766E-4</c:v>
                </c:pt>
                <c:pt idx="1435">
                  <c:v>5.5920892971688849E-4</c:v>
                </c:pt>
                <c:pt idx="1436">
                  <c:v>5.5532590606007382E-4</c:v>
                </c:pt>
                <c:pt idx="1437">
                  <c:v>5.5146102181746152E-4</c:v>
                </c:pt>
                <c:pt idx="1438">
                  <c:v>5.4761427398967739E-4</c:v>
                </c:pt>
                <c:pt idx="1439">
                  <c:v>5.4378565873074256E-4</c:v>
                </c:pt>
                <c:pt idx="1440">
                  <c:v>5.3997517135422448E-4</c:v>
                </c:pt>
                <c:pt idx="1441">
                  <c:v>5.3618280633941035E-4</c:v>
                </c:pt>
                <c:pt idx="1442">
                  <c:v>5.3240855733750606E-4</c:v>
                </c:pt>
                <c:pt idx="1443">
                  <c:v>5.2865241717785715E-4</c:v>
                </c:pt>
                <c:pt idx="1444">
                  <c:v>5.2491437787419051E-4</c:v>
                </c:pt>
                <c:pt idx="1445">
                  <c:v>5.2119443063087948E-4</c:v>
                </c:pt>
                <c:pt idx="1446">
                  <c:v>5.1749256584922537E-4</c:v>
                </c:pt>
                <c:pt idx="1447">
                  <c:v>5.1380877313376104E-4</c:v>
                </c:pt>
                <c:pt idx="1448">
                  <c:v>5.1014304129857503E-4</c:v>
                </c:pt>
                <c:pt idx="1449">
                  <c:v>5.0649535837364969E-4</c:v>
                </c:pt>
                <c:pt idx="1450">
                  <c:v>5.0286571161121951E-4</c:v>
                </c:pt>
                <c:pt idx="1451">
                  <c:v>4.9925408749214469E-4</c:v>
                </c:pt>
                <c:pt idx="1452">
                  <c:v>4.9566047173230099E-4</c:v>
                </c:pt>
                <c:pt idx="1453">
                  <c:v>4.9208484928898587E-4</c:v>
                </c:pt>
                <c:pt idx="1454">
                  <c:v>4.8852720436733674E-4</c:v>
                </c:pt>
                <c:pt idx="1455">
                  <c:v>4.8498752042676422E-4</c:v>
                </c:pt>
                <c:pt idx="1456">
                  <c:v>4.8146578018739867E-4</c:v>
                </c:pt>
                <c:pt idx="1457">
                  <c:v>4.779619656365488E-4</c:v>
                </c:pt>
                <c:pt idx="1458">
                  <c:v>4.7447605803517035E-4</c:v>
                </c:pt>
                <c:pt idx="1459">
                  <c:v>4.7100803792435021E-4</c:v>
                </c:pt>
                <c:pt idx="1460">
                  <c:v>4.6755788513179252E-4</c:v>
                </c:pt>
                <c:pt idx="1461">
                  <c:v>4.6412557877832271E-4</c:v>
                </c:pt>
                <c:pt idx="1462">
                  <c:v>4.6071109728439608E-4</c:v>
                </c:pt>
                <c:pt idx="1463">
                  <c:v>4.5731441837661434E-4</c:v>
                </c:pt>
                <c:pt idx="1464">
                  <c:v>4.5393551909425102E-4</c:v>
                </c:pt>
                <c:pt idx="1465">
                  <c:v>4.5057437579578265E-4</c:v>
                </c:pt>
                <c:pt idx="1466">
                  <c:v>4.4723096416542649E-4</c:v>
                </c:pt>
                <c:pt idx="1467">
                  <c:v>4.4390525921968318E-4</c:v>
                </c:pt>
                <c:pt idx="1468">
                  <c:v>4.4059723531388517E-4</c:v>
                </c:pt>
                <c:pt idx="1469">
                  <c:v>4.373068661487469E-4</c:v>
                </c:pt>
                <c:pt idx="1470">
                  <c:v>4.3403412477692113E-4</c:v>
                </c:pt>
                <c:pt idx="1471">
                  <c:v>4.3077898360955669E-4</c:v>
                </c:pt>
                <c:pt idx="1472">
                  <c:v>4.2754141442285766E-4</c:v>
                </c:pt>
                <c:pt idx="1473">
                  <c:v>4.243213883646465E-4</c:v>
                </c:pt>
                <c:pt idx="1474">
                  <c:v>4.2111887596092364E-4</c:v>
                </c:pt>
                <c:pt idx="1475">
                  <c:v>4.179338471224321E-4</c:v>
                </c:pt>
                <c:pt idx="1476">
                  <c:v>4.1476627115121835E-4</c:v>
                </c:pt>
                <c:pt idx="1477">
                  <c:v>4.1161611674719401E-4</c:v>
                </c:pt>
                <c:pt idx="1478">
                  <c:v>4.0848335201469421E-4</c:v>
                </c:pt>
                <c:pt idx="1479">
                  <c:v>4.05367944469035E-4</c:v>
                </c:pt>
                <c:pt idx="1480">
                  <c:v>4.0226986104306749E-4</c:v>
                </c:pt>
                <c:pt idx="1481">
                  <c:v>3.9918906809372807E-4</c:v>
                </c:pt>
                <c:pt idx="1482">
                  <c:v>3.9612553140858456E-4</c:v>
                </c:pt>
                <c:pt idx="1483">
                  <c:v>3.9307921621237852E-4</c:v>
                </c:pt>
                <c:pt idx="1484">
                  <c:v>3.9005008717356125E-4</c:v>
                </c:pt>
                <c:pt idx="1485">
                  <c:v>3.870381084108244E-4</c:v>
                </c:pt>
                <c:pt idx="1486">
                  <c:v>3.8404324349962339E-4</c:v>
                </c:pt>
                <c:pt idx="1487">
                  <c:v>3.8106545547869489E-4</c:v>
                </c:pt>
                <c:pt idx="1488">
                  <c:v>3.7810470685656767E-4</c:v>
                </c:pt>
                <c:pt idx="1489">
                  <c:v>3.7516095961806077E-4</c:v>
                </c:pt>
                <c:pt idx="1490">
                  <c:v>3.7223417523077844E-4</c:v>
                </c:pt>
                <c:pt idx="1491">
                  <c:v>3.6932431465159181E-4</c:v>
                </c:pt>
                <c:pt idx="1492">
                  <c:v>3.664313383331136E-4</c:v>
                </c:pt>
                <c:pt idx="1493">
                  <c:v>3.6355520623016039E-4</c:v>
                </c:pt>
                <c:pt idx="1494">
                  <c:v>3.606958778062048E-4</c:v>
                </c:pt>
                <c:pt idx="1495">
                  <c:v>3.5785331203981585E-4</c:v>
                </c:pt>
                <c:pt idx="1496">
                  <c:v>3.5502746743108863E-4</c:v>
                </c:pt>
                <c:pt idx="1497">
                  <c:v>3.5221830200805952E-4</c:v>
                </c:pt>
                <c:pt idx="1498">
                  <c:v>3.4942577333310995E-4</c:v>
                </c:pt>
                <c:pt idx="1499">
                  <c:v>3.4664983850935568E-4</c:v>
                </c:pt>
                <c:pt idx="1500">
                  <c:v>3.4389045418702297E-4</c:v>
                </c:pt>
                <c:pt idx="1501">
                  <c:v>3.4114757656980902E-4</c:v>
                </c:pt>
                <c:pt idx="1502">
                  <c:v>3.3842116142123043E-4</c:v>
                </c:pt>
                <c:pt idx="1503">
                  <c:v>3.3571116407094995E-4</c:v>
                </c:pt>
                <c:pt idx="1504">
                  <c:v>3.3301753942109418E-4</c:v>
                </c:pt>
                <c:pt idx="1505">
                  <c:v>3.3034024195255135E-4</c:v>
                </c:pt>
                <c:pt idx="1506">
                  <c:v>3.2767922573125199E-4</c:v>
                </c:pt>
                <c:pt idx="1507">
                  <c:v>3.2503444441443291E-4</c:v>
                </c:pt>
                <c:pt idx="1508">
                  <c:v>3.2240585125688421E-4</c:v>
                </c:pt>
                <c:pt idx="1509">
                  <c:v>3.1979339911717607E-4</c:v>
                </c:pt>
                <c:pt idx="1510">
                  <c:v>3.1719704046386844E-4</c:v>
                </c:pt>
                <c:pt idx="1511">
                  <c:v>3.146167273817E-4</c:v>
                </c:pt>
                <c:pt idx="1512">
                  <c:v>3.1205241157775983E-4</c:v>
                </c:pt>
                <c:pt idx="1513">
                  <c:v>3.0950404438763652E-4</c:v>
                </c:pt>
                <c:pt idx="1514">
                  <c:v>3.0697157678154826E-4</c:v>
                </c:pt>
                <c:pt idx="1515">
                  <c:v>3.0445495937045125E-4</c:v>
                </c:pt>
                <c:pt idx="1516">
                  <c:v>3.0195414241212875E-4</c:v>
                </c:pt>
                <c:pt idx="1517">
                  <c:v>2.9946907581725402E-4</c:v>
                </c:pt>
                <c:pt idx="1518">
                  <c:v>2.9699970915543657E-4</c:v>
                </c:pt>
                <c:pt idx="1519">
                  <c:v>2.9454599166124201E-4</c:v>
                </c:pt>
                <c:pt idx="1520">
                  <c:v>2.9210787224019072E-4</c:v>
                </c:pt>
                <c:pt idx="1521">
                  <c:v>2.8968529947473264E-4</c:v>
                </c:pt>
                <c:pt idx="1522">
                  <c:v>2.8727822163019865E-4</c:v>
                </c:pt>
                <c:pt idx="1523">
                  <c:v>2.8488658666072752E-4</c:v>
                </c:pt>
                <c:pt idx="1524">
                  <c:v>2.8251034221516856E-4</c:v>
                </c:pt>
                <c:pt idx="1525">
                  <c:v>2.8014943564296072E-4</c:v>
                </c:pt>
                <c:pt idx="1526">
                  <c:v>2.7780381399998419E-4</c:v>
                </c:pt>
                <c:pt idx="1527">
                  <c:v>2.7547342405438881E-4</c:v>
                </c:pt>
                <c:pt idx="1528">
                  <c:v>2.7315821229239467E-4</c:v>
                </c:pt>
                <c:pt idx="1529">
                  <c:v>2.7085812492406866E-4</c:v>
                </c:pt>
                <c:pt idx="1530">
                  <c:v>2.6857310788907276E-4</c:v>
                </c:pt>
                <c:pt idx="1531">
                  <c:v>2.6630310686238631E-4</c:v>
                </c:pt>
                <c:pt idx="1532">
                  <c:v>2.6404806726000065E-4</c:v>
                </c:pt>
                <c:pt idx="1533">
                  <c:v>2.6180793424458742E-4</c:v>
                </c:pt>
                <c:pt idx="1534">
                  <c:v>2.5958265273113738E-4</c:v>
                </c:pt>
                <c:pt idx="1535">
                  <c:v>2.5737216739257291E-4</c:v>
                </c:pt>
                <c:pt idx="1536">
                  <c:v>2.551764226653312E-4</c:v>
                </c:pt>
                <c:pt idx="1537">
                  <c:v>2.5299536275491785E-4</c:v>
                </c:pt>
                <c:pt idx="1538">
                  <c:v>2.5082893164143422E-4</c:v>
                </c:pt>
                <c:pt idx="1539">
                  <c:v>2.4867707308507271E-4</c:v>
                </c:pt>
                <c:pt idx="1540">
                  <c:v>2.4653973063158431E-4</c:v>
                </c:pt>
                <c:pt idx="1541">
                  <c:v>2.4441684761771545E-4</c:v>
                </c:pt>
                <c:pt idx="1542">
                  <c:v>2.4230836717661531E-4</c:v>
                </c:pt>
                <c:pt idx="1543">
                  <c:v>2.4021423224321269E-4</c:v>
                </c:pt>
                <c:pt idx="1544">
                  <c:v>2.3813438555956212E-4</c:v>
                </c:pt>
                <c:pt idx="1545">
                  <c:v>2.3606876968016005E-4</c:v>
                </c:pt>
                <c:pt idx="1546">
                  <c:v>2.3401732697722811E-4</c:v>
                </c:pt>
                <c:pt idx="1547">
                  <c:v>2.3197999964596724E-4</c:v>
                </c:pt>
                <c:pt idx="1548">
                  <c:v>2.2995672970977906E-4</c:v>
                </c:pt>
                <c:pt idx="1549">
                  <c:v>2.2794745902545587E-4</c:v>
                </c:pt>
                <c:pt idx="1550">
                  <c:v>2.2595212928833885E-4</c:v>
                </c:pt>
                <c:pt idx="1551">
                  <c:v>2.2397068203744265E-4</c:v>
                </c:pt>
                <c:pt idx="1552">
                  <c:v>2.2200305866055089E-4</c:v>
                </c:pt>
                <c:pt idx="1553">
                  <c:v>2.200492003992754E-4</c:v>
                </c:pt>
                <c:pt idx="1554">
                  <c:v>2.1810904835408489E-4</c:v>
                </c:pt>
                <c:pt idx="1555">
                  <c:v>2.1618254348930037E-4</c:v>
                </c:pt>
                <c:pt idx="1556">
                  <c:v>2.1426962663805607E-4</c:v>
                </c:pt>
                <c:pt idx="1557">
                  <c:v>2.1237023850722946E-4</c:v>
                </c:pt>
                <c:pt idx="1558">
                  <c:v>2.1048431968233482E-4</c:v>
                </c:pt>
                <c:pt idx="1559">
                  <c:v>2.0861181063238645E-4</c:v>
                </c:pt>
                <c:pt idx="1560">
                  <c:v>2.0675265171472449E-4</c:v>
                </c:pt>
                <c:pt idx="1561">
                  <c:v>2.0490678317980915E-4</c:v>
                </c:pt>
                <c:pt idx="1562">
                  <c:v>2.0307414517598075E-4</c:v>
                </c:pt>
                <c:pt idx="1563">
                  <c:v>2.0125467775418369E-4</c:v>
                </c:pt>
                <c:pt idx="1564">
                  <c:v>1.9944832087265738E-4</c:v>
                </c:pt>
                <c:pt idx="1565">
                  <c:v>1.9765501440159263E-4</c:v>
                </c:pt>
                <c:pt idx="1566">
                  <c:v>1.9587469812775278E-4</c:v>
                </c:pt>
                <c:pt idx="1567">
                  <c:v>1.9410731175905952E-4</c:v>
                </c:pt>
                <c:pt idx="1568">
                  <c:v>1.9235279492914488E-4</c:v>
                </c:pt>
                <c:pt idx="1569">
                  <c:v>1.9061108720186713E-4</c:v>
                </c:pt>
                <c:pt idx="1570">
                  <c:v>1.8888212807579216E-4</c:v>
                </c:pt>
                <c:pt idx="1571">
                  <c:v>1.8716585698863887E-4</c:v>
                </c:pt>
                <c:pt idx="1572">
                  <c:v>1.8546221332168885E-4</c:v>
                </c:pt>
                <c:pt idx="1573">
                  <c:v>1.8377113640416319E-4</c:v>
                </c:pt>
                <c:pt idx="1574">
                  <c:v>1.8209256551755893E-4</c:v>
                </c:pt>
                <c:pt idx="1575">
                  <c:v>1.8042643989995394E-4</c:v>
                </c:pt>
                <c:pt idx="1576">
                  <c:v>1.7877269875027414E-4</c:v>
                </c:pt>
                <c:pt idx="1577">
                  <c:v>1.7713128123252495E-4</c:v>
                </c:pt>
                <c:pt idx="1578">
                  <c:v>1.7550212647998687E-4</c:v>
                </c:pt>
                <c:pt idx="1579">
                  <c:v>1.7388517359937569E-4</c:v>
                </c:pt>
                <c:pt idx="1580">
                  <c:v>1.7228036167496534E-4</c:v>
                </c:pt>
                <c:pt idx="1581">
                  <c:v>1.7068762977267543E-4</c:v>
                </c:pt>
                <c:pt idx="1582">
                  <c:v>1.6910691694412274E-4</c:v>
                </c:pt>
                <c:pt idx="1583">
                  <c:v>1.6753816223063518E-4</c:v>
                </c:pt>
                <c:pt idx="1584">
                  <c:v>1.6598130466723124E-4</c:v>
                </c:pt>
                <c:pt idx="1585">
                  <c:v>1.6443628328656154E-4</c:v>
                </c:pt>
                <c:pt idx="1586">
                  <c:v>1.6290303712281396E-4</c:v>
                </c:pt>
                <c:pt idx="1587">
                  <c:v>1.613815052155851E-4</c:v>
                </c:pt>
                <c:pt idx="1588">
                  <c:v>1.5987162661371048E-4</c:v>
                </c:pt>
                <c:pt idx="1589">
                  <c:v>1.5837334037906219E-4</c:v>
                </c:pt>
                <c:pt idx="1590">
                  <c:v>1.5688658559030838E-4</c:v>
                </c:pt>
                <c:pt idx="1591">
                  <c:v>1.5541130134663614E-4</c:v>
                </c:pt>
                <c:pt idx="1592">
                  <c:v>1.5394742677143905E-4</c:v>
                </c:pt>
                <c:pt idx="1593">
                  <c:v>1.5249490101596635E-4</c:v>
                </c:pt>
                <c:pt idx="1594">
                  <c:v>1.5105366326293687E-4</c:v>
                </c:pt>
                <c:pt idx="1595">
                  <c:v>1.4962365273011593E-4</c:v>
                </c:pt>
                <c:pt idx="1596">
                  <c:v>1.4820480867385561E-4</c:v>
                </c:pt>
                <c:pt idx="1597">
                  <c:v>1.4679707039259878E-4</c:v>
                </c:pt>
                <c:pt idx="1598">
                  <c:v>1.4540037723034642E-4</c:v>
                </c:pt>
                <c:pt idx="1599">
                  <c:v>1.4401466858008759E-4</c:v>
                </c:pt>
                <c:pt idx="1600">
                  <c:v>1.4263988388719487E-4</c:v>
                </c:pt>
                <c:pt idx="1601">
                  <c:v>1.4127596265278095E-4</c:v>
                </c:pt>
                <c:pt idx="1602">
                  <c:v>1.3992284443702129E-4</c:v>
                </c:pt>
                <c:pt idx="1603">
                  <c:v>1.3858046886243734E-4</c:v>
                </c:pt>
                <c:pt idx="1604">
                  <c:v>1.3724877561714573E-4</c:v>
                </c:pt>
                <c:pt idx="1605">
                  <c:v>1.3592770445807051E-4</c:v>
                </c:pt>
                <c:pt idx="1606">
                  <c:v>1.3461719521411878E-4</c:v>
                </c:pt>
                <c:pt idx="1607">
                  <c:v>1.3331718778932008E-4</c:v>
                </c:pt>
                <c:pt idx="1608">
                  <c:v>1.3202762216592967E-4</c:v>
                </c:pt>
                <c:pt idx="1609">
                  <c:v>1.3074843840749556E-4</c:v>
                </c:pt>
                <c:pt idx="1610">
                  <c:v>1.2947957666188968E-4</c:v>
                </c:pt>
                <c:pt idx="1611">
                  <c:v>1.282209771643027E-4</c:v>
                </c:pt>
                <c:pt idx="1612">
                  <c:v>1.2697258024020253E-4</c:v>
                </c:pt>
                <c:pt idx="1613">
                  <c:v>1.2573432630825818E-4</c:v>
                </c:pt>
                <c:pt idx="1614">
                  <c:v>1.245061558832262E-4</c:v>
                </c:pt>
                <c:pt idx="1615">
                  <c:v>1.2328800957880212E-4</c:v>
                </c:pt>
                <c:pt idx="1616">
                  <c:v>1.2207982811043698E-4</c:v>
                </c:pt>
                <c:pt idx="1617">
                  <c:v>1.2088155229811589E-4</c:v>
                </c:pt>
                <c:pt idx="1618">
                  <c:v>1.1969312306910322E-4</c:v>
                </c:pt>
                <c:pt idx="1619">
                  <c:v>1.1851448146065219E-4</c:v>
                </c:pt>
                <c:pt idx="1620">
                  <c:v>1.1734556862267764E-4</c:v>
                </c:pt>
                <c:pt idx="1621">
                  <c:v>1.1618632582039494E-4</c:v>
                </c:pt>
                <c:pt idx="1622">
                  <c:v>1.1503669443692298E-4</c:v>
                </c:pt>
                <c:pt idx="1623">
                  <c:v>1.1389661597585239E-4</c:v>
                </c:pt>
                <c:pt idx="1624">
                  <c:v>1.1276603206377869E-4</c:v>
                </c:pt>
                <c:pt idx="1625">
                  <c:v>1.1164488445280055E-4</c:v>
                </c:pt>
                <c:pt idx="1626">
                  <c:v>1.1053311502298298E-4</c:v>
                </c:pt>
                <c:pt idx="1627">
                  <c:v>1.0943066578478687E-4</c:v>
                </c:pt>
                <c:pt idx="1628">
                  <c:v>1.0833747888146259E-4</c:v>
                </c:pt>
                <c:pt idx="1629">
                  <c:v>1.0725349659141008E-4</c:v>
                </c:pt>
                <c:pt idx="1630">
                  <c:v>1.0617866133050514E-4</c:v>
                </c:pt>
                <c:pt idx="1631">
                  <c:v>1.0511291565438923E-4</c:v>
                </c:pt>
                <c:pt idx="1632">
                  <c:v>1.040562022607278E-4</c:v>
                </c:pt>
                <c:pt idx="1633">
                  <c:v>1.0300846399143391E-4</c:v>
                </c:pt>
                <c:pt idx="1634">
                  <c:v>1.0196964383485672E-4</c:v>
                </c:pt>
                <c:pt idx="1635">
                  <c:v>1.0093968492793841E-4</c:v>
                </c:pt>
                <c:pt idx="1636">
                  <c:v>9.9918530558335412E-5</c:v>
                </c:pt>
                <c:pt idx="1637">
                  <c:v>9.8906124166508934E-5</c:v>
                </c:pt>
                <c:pt idx="1638">
                  <c:v>9.7902409347778492E-5</c:v>
                </c:pt>
                <c:pt idx="1639">
                  <c:v>9.6907329854345551E-5</c:v>
                </c:pt>
                <c:pt idx="1640">
                  <c:v>9.5920829597283044E-5</c:v>
                </c:pt>
                <c:pt idx="1641">
                  <c:v>9.4942852648491525E-5</c:v>
                </c:pt>
                <c:pt idx="1642">
                  <c:v>9.3973343242623509E-5</c:v>
                </c:pt>
                <c:pt idx="1643">
                  <c:v>9.3012245778974521E-5</c:v>
                </c:pt>
                <c:pt idx="1644">
                  <c:v>9.2059504823342058E-5</c:v>
                </c:pt>
                <c:pt idx="1645">
                  <c:v>9.1115065109852579E-5</c:v>
                </c:pt>
                <c:pt idx="1646">
                  <c:v>9.0178871542755842E-5</c:v>
                </c:pt>
                <c:pt idx="1647">
                  <c:v>8.9250869198187818E-5</c:v>
                </c:pt>
                <c:pt idx="1648">
                  <c:v>8.8331003325901341E-5</c:v>
                </c:pt>
                <c:pt idx="1649">
                  <c:v>8.741921935096553E-5</c:v>
                </c:pt>
                <c:pt idx="1650">
                  <c:v>8.6515462875433628E-5</c:v>
                </c:pt>
                <c:pt idx="1651">
                  <c:v>8.561967967997957E-5</c:v>
                </c:pt>
                <c:pt idx="1652">
                  <c:v>8.4731815725503162E-5</c:v>
                </c:pt>
                <c:pt idx="1653">
                  <c:v>8.3851817154704993E-5</c:v>
                </c:pt>
                <c:pt idx="1654">
                  <c:v>8.2979630293629714E-5</c:v>
                </c:pt>
                <c:pt idx="1655">
                  <c:v>8.211520165317938E-5</c:v>
                </c:pt>
                <c:pt idx="1656">
                  <c:v>8.1258477930595965E-5</c:v>
                </c:pt>
                <c:pt idx="1657">
                  <c:v>8.0409406010913673E-5</c:v>
                </c:pt>
                <c:pt idx="1658">
                  <c:v>7.9567932968381484E-5</c:v>
                </c:pt>
                <c:pt idx="1659">
                  <c:v>7.8734006067855171E-5</c:v>
                </c:pt>
                <c:pt idx="1660">
                  <c:v>7.7907572766160372E-5</c:v>
                </c:pt>
                <c:pt idx="1661">
                  <c:v>7.7088580713425173E-5</c:v>
                </c:pt>
                <c:pt idx="1662">
                  <c:v>7.6276977754384414E-5</c:v>
                </c:pt>
                <c:pt idx="1663">
                  <c:v>7.547271192965394E-5</c:v>
                </c:pt>
                <c:pt idx="1664">
                  <c:v>7.4675731476976089E-5</c:v>
                </c:pt>
                <c:pt idx="1665">
                  <c:v>7.3885984832436442E-5</c:v>
                </c:pt>
                <c:pt idx="1666">
                  <c:v>7.3103420631652835E-5</c:v>
                </c:pt>
                <c:pt idx="1667">
                  <c:v>7.2327987710933428E-5</c:v>
                </c:pt>
                <c:pt idx="1668">
                  <c:v>7.1559635108409437E-5</c:v>
                </c:pt>
                <c:pt idx="1669">
                  <c:v>7.0798312065137954E-5</c:v>
                </c:pt>
                <c:pt idx="1670">
                  <c:v>7.0043968026177941E-5</c:v>
                </c:pt>
                <c:pt idx="1671">
                  <c:v>6.9296552641637404E-5</c:v>
                </c:pt>
                <c:pt idx="1672">
                  <c:v>6.8556015767694603E-5</c:v>
                </c:pt>
                <c:pt idx="1673">
                  <c:v>6.7822307467590629E-5</c:v>
                </c:pt>
                <c:pt idx="1674">
                  <c:v>6.7095378012595584E-5</c:v>
                </c:pt>
                <c:pt idx="1675">
                  <c:v>6.6375177882947888E-5</c:v>
                </c:pt>
                <c:pt idx="1676">
                  <c:v>6.5661657768766518E-5</c:v>
                </c:pt>
                <c:pt idx="1677">
                  <c:v>6.4954768570937106E-5</c:v>
                </c:pt>
                <c:pt idx="1678">
                  <c:v>6.4254461401971777E-5</c:v>
                </c:pt>
                <c:pt idx="1679">
                  <c:v>6.3560687586842262E-5</c:v>
                </c:pt>
                <c:pt idx="1680">
                  <c:v>6.2873398663788389E-5</c:v>
                </c:pt>
                <c:pt idx="1681">
                  <c:v>6.2192546385099481E-5</c:v>
                </c:pt>
                <c:pt idx="1682">
                  <c:v>6.1518082717871198E-5</c:v>
                </c:pt>
                <c:pt idx="1683">
                  <c:v>6.084995984473678E-5</c:v>
                </c:pt>
                <c:pt idx="1684">
                  <c:v>6.0188130164573246E-5</c:v>
                </c:pt>
                <c:pt idx="1685">
                  <c:v>5.9532546293182666E-5</c:v>
                </c:pt>
                <c:pt idx="1686">
                  <c:v>5.8883161063949048E-5</c:v>
                </c:pt>
                <c:pt idx="1687">
                  <c:v>5.8239927528470163E-5</c:v>
                </c:pt>
                <c:pt idx="1688">
                  <c:v>5.7602798957165972E-5</c:v>
                </c:pt>
                <c:pt idx="1689">
                  <c:v>5.6971728839862216E-5</c:v>
                </c:pt>
                <c:pt idx="1690">
                  <c:v>5.634667088635069E-5</c:v>
                </c:pt>
                <c:pt idx="1691">
                  <c:v>5.5727579026925457E-5</c:v>
                </c:pt>
                <c:pt idx="1692">
                  <c:v>5.5114407412896145E-5</c:v>
                </c:pt>
                <c:pt idx="1693">
                  <c:v>5.4507110417077349E-5</c:v>
                </c:pt>
                <c:pt idx="1694">
                  <c:v>5.3905642634256275E-5</c:v>
                </c:pt>
                <c:pt idx="1695">
                  <c:v>5.3309958881635647E-5</c:v>
                </c:pt>
                <c:pt idx="1696">
                  <c:v>5.272001419925568E-5</c:v>
                </c:pt>
                <c:pt idx="1697">
                  <c:v>5.2135763850393271E-5</c:v>
                </c:pt>
                <c:pt idx="1698">
                  <c:v>5.1557163321938379E-5</c:v>
                </c:pt>
                <c:pt idx="1699">
                  <c:v>5.0984168324749306E-5</c:v>
                </c:pt>
                <c:pt idx="1700">
                  <c:v>5.0416734793985674E-5</c:v>
                </c:pt>
                <c:pt idx="1701">
                  <c:v>4.985481888942008E-5</c:v>
                </c:pt>
                <c:pt idx="1702">
                  <c:v>4.9298376995728283E-5</c:v>
                </c:pt>
                <c:pt idx="1703">
                  <c:v>4.8747365722758317E-5</c:v>
                </c:pt>
                <c:pt idx="1704">
                  <c:v>4.8201741905778831E-5</c:v>
                </c:pt>
                <c:pt idx="1705">
                  <c:v>4.76614626057066E-5</c:v>
                </c:pt>
                <c:pt idx="1706">
                  <c:v>4.7126485109313284E-5</c:v>
                </c:pt>
                <c:pt idx="1707">
                  <c:v>4.6596766929412507E-5</c:v>
                </c:pt>
                <c:pt idx="1708">
                  <c:v>4.6072265805026347E-5</c:v>
                </c:pt>
                <c:pt idx="1709">
                  <c:v>4.5552939701532171E-5</c:v>
                </c:pt>
                <c:pt idx="1710">
                  <c:v>4.5038746810789728E-5</c:v>
                </c:pt>
                <c:pt idx="1711">
                  <c:v>4.4529645551248809E-5</c:v>
                </c:pt>
                <c:pt idx="1712">
                  <c:v>4.4025594568037849E-5</c:v>
                </c:pt>
                <c:pt idx="1713">
                  <c:v>4.3526552733033141E-5</c:v>
                </c:pt>
                <c:pt idx="1714">
                  <c:v>4.3032479144909544E-5</c:v>
                </c:pt>
                <c:pt idx="1715">
                  <c:v>4.254333312917245E-5</c:v>
                </c:pt>
                <c:pt idx="1716">
                  <c:v>4.2059074238171374E-5</c:v>
                </c:pt>
                <c:pt idx="1717">
                  <c:v>4.1579662251095389E-5</c:v>
                </c:pt>
                <c:pt idx="1718">
                  <c:v>4.1105057173950233E-5</c:v>
                </c:pt>
                <c:pt idx="1719">
                  <c:v>4.0635219239518317E-5</c:v>
                </c:pt>
                <c:pt idx="1720">
                  <c:v>4.0170108907300458E-5</c:v>
                </c:pt>
                <c:pt idx="1721">
                  <c:v>3.9709686863440469E-5</c:v>
                </c:pt>
                <c:pt idx="1722">
                  <c:v>3.9253914020633281E-5</c:v>
                </c:pt>
                <c:pt idx="1723">
                  <c:v>3.8802751518014512E-5</c:v>
                </c:pt>
                <c:pt idx="1724">
                  <c:v>3.8356160721034859E-5</c:v>
                </c:pt>
                <c:pt idx="1725">
                  <c:v>3.7914103221317192E-5</c:v>
                </c:pt>
                <c:pt idx="1726">
                  <c:v>3.7476540836497452E-5</c:v>
                </c:pt>
                <c:pt idx="1727">
                  <c:v>3.7043435610049298E-5</c:v>
                </c:pt>
                <c:pt idx="1728">
                  <c:v>3.6614749811092913E-5</c:v>
                </c:pt>
                <c:pt idx="1729">
                  <c:v>3.6190445934188221E-5</c:v>
                </c:pt>
                <c:pt idx="1730">
                  <c:v>3.5770486699112088E-5</c:v>
                </c:pt>
                <c:pt idx="1731">
                  <c:v>3.5354835050620781E-5</c:v>
                </c:pt>
                <c:pt idx="1732">
                  <c:v>3.4943454158196938E-5</c:v>
                </c:pt>
                <c:pt idx="1733">
                  <c:v>3.4536307415781534E-5</c:v>
                </c:pt>
                <c:pt idx="1734">
                  <c:v>3.4133358441491407E-5</c:v>
                </c:pt>
                <c:pt idx="1735">
                  <c:v>3.3734571077322027E-5</c:v>
                </c:pt>
                <c:pt idx="1736">
                  <c:v>3.3339909388836072E-5</c:v>
                </c:pt>
                <c:pt idx="1737">
                  <c:v>3.2949337664837625E-5</c:v>
                </c:pt>
                <c:pt idx="1738">
                  <c:v>3.2562820417032654E-5</c:v>
                </c:pt>
                <c:pt idx="1739">
                  <c:v>3.2180322379675649E-5</c:v>
                </c:pt>
                <c:pt idx="1740">
                  <c:v>3.1801808509202848E-5</c:v>
                </c:pt>
                <c:pt idx="1741">
                  <c:v>3.1427243983851578E-5</c:v>
                </c:pt>
                <c:pt idx="1742">
                  <c:v>3.1056594203267335E-5</c:v>
                </c:pt>
                <c:pt idx="1743">
                  <c:v>3.0689824788096914E-5</c:v>
                </c:pt>
                <c:pt idx="1744">
                  <c:v>3.032690157956952E-5</c:v>
                </c:pt>
                <c:pt idx="1745">
                  <c:v>2.9967790639064807E-5</c:v>
                </c:pt>
                <c:pt idx="1746">
                  <c:v>2.9612458247668673E-5</c:v>
                </c:pt>
                <c:pt idx="1747">
                  <c:v>2.9260870905716926E-5</c:v>
                </c:pt>
                <c:pt idx="1748">
                  <c:v>2.8912995332326803E-5</c:v>
                </c:pt>
                <c:pt idx="1749">
                  <c:v>2.8568798464916538E-5</c:v>
                </c:pt>
                <c:pt idx="1750">
                  <c:v>2.8228247458713634E-5</c:v>
                </c:pt>
                <c:pt idx="1751">
                  <c:v>2.7891309686251613E-5</c:v>
                </c:pt>
                <c:pt idx="1752">
                  <c:v>2.7557952736854735E-5</c:v>
                </c:pt>
                <c:pt idx="1753">
                  <c:v>2.722814441611274E-5</c:v>
                </c:pt>
                <c:pt idx="1754">
                  <c:v>2.6901852745343887E-5</c:v>
                </c:pt>
                <c:pt idx="1755">
                  <c:v>2.6579045961047631E-5</c:v>
                </c:pt>
                <c:pt idx="1756">
                  <c:v>2.6259692514346527E-5</c:v>
                </c:pt>
                <c:pt idx="1757">
                  <c:v>2.5943761070417942E-5</c:v>
                </c:pt>
                <c:pt idx="1758">
                  <c:v>2.5631220507915447E-5</c:v>
                </c:pt>
                <c:pt idx="1759">
                  <c:v>2.5322039918380121E-5</c:v>
                </c:pt>
                <c:pt idx="1760">
                  <c:v>2.50161886056423E-5</c:v>
                </c:pt>
                <c:pt idx="1761">
                  <c:v>2.471363608521342E-5</c:v>
                </c:pt>
                <c:pt idx="1762">
                  <c:v>2.4414352083668356E-5</c:v>
                </c:pt>
                <c:pt idx="1763">
                  <c:v>2.4118306538018539E-5</c:v>
                </c:pt>
                <c:pt idx="1764">
                  <c:v>2.3825469595075956E-5</c:v>
                </c:pt>
                <c:pt idx="1765">
                  <c:v>2.3535811610808092E-5</c:v>
                </c:pt>
                <c:pt idx="1766">
                  <c:v>2.3249303149684097E-5</c:v>
                </c:pt>
                <c:pt idx="1767">
                  <c:v>2.2965914984012223E-5</c:v>
                </c:pt>
                <c:pt idx="1768">
                  <c:v>2.2685618093269089E-5</c:v>
                </c:pt>
                <c:pt idx="1769">
                  <c:v>2.2408383663420284E-5</c:v>
                </c:pt>
                <c:pt idx="1770">
                  <c:v>2.2134183086233073E-5</c:v>
                </c:pt>
                <c:pt idx="1771">
                  <c:v>2.1862987958581028E-5</c:v>
                </c:pt>
                <c:pt idx="1772">
                  <c:v>2.1594770081740909E-5</c:v>
                </c:pt>
                <c:pt idx="1773">
                  <c:v>2.132950146068191E-5</c:v>
                </c:pt>
                <c:pt idx="1774">
                  <c:v>2.1067154303347287E-5</c:v>
                </c:pt>
                <c:pt idx="1775">
                  <c:v>2.0807701019928968E-5</c:v>
                </c:pt>
                <c:pt idx="1776">
                  <c:v>2.0551114222134535E-5</c:v>
                </c:pt>
                <c:pt idx="1777">
                  <c:v>2.029736672244774E-5</c:v>
                </c:pt>
                <c:pt idx="1778">
                  <c:v>2.0046431533381705E-5</c:v>
                </c:pt>
                <c:pt idx="1779">
                  <c:v>1.9798281866725966E-5</c:v>
                </c:pt>
                <c:pt idx="1780">
                  <c:v>1.9552891132786186E-5</c:v>
                </c:pt>
                <c:pt idx="1781">
                  <c:v>1.9310232939618237E-5</c:v>
                </c:pt>
                <c:pt idx="1782">
                  <c:v>1.907028109225575E-5</c:v>
                </c:pt>
                <c:pt idx="1783">
                  <c:v>1.8833009591931515E-5</c:v>
                </c:pt>
                <c:pt idx="1784">
                  <c:v>1.8598392635293128E-5</c:v>
                </c:pt>
                <c:pt idx="1785">
                  <c:v>1.8366404613612698E-5</c:v>
                </c:pt>
                <c:pt idx="1786">
                  <c:v>1.813702011199095E-5</c:v>
                </c:pt>
                <c:pt idx="1787">
                  <c:v>1.7910213908555985E-5</c:v>
                </c:pt>
                <c:pt idx="1788">
                  <c:v>1.7685960973656526E-5</c:v>
                </c:pt>
                <c:pt idx="1789">
                  <c:v>1.746423646905001E-5</c:v>
                </c:pt>
                <c:pt idx="1790">
                  <c:v>1.7245015747085634E-5</c:v>
                </c:pt>
                <c:pt idx="1791">
                  <c:v>1.7028274349882531E-5</c:v>
                </c:pt>
                <c:pt idx="1792">
                  <c:v>1.6813988008503102E-5</c:v>
                </c:pt>
                <c:pt idx="1793">
                  <c:v>1.6602132642121744E-5</c:v>
                </c:pt>
                <c:pt idx="1794">
                  <c:v>1.6392684357188999E-5</c:v>
                </c:pt>
                <c:pt idx="1795">
                  <c:v>1.6185619446591554E-5</c:v>
                </c:pt>
                <c:pt idx="1796">
                  <c:v>1.5980914388807733E-5</c:v>
                </c:pt>
                <c:pt idx="1797">
                  <c:v>1.5778545847059129E-5</c:v>
                </c:pt>
                <c:pt idx="1798">
                  <c:v>1.55784906684581E-5</c:v>
                </c:pt>
                <c:pt idx="1799">
                  <c:v>1.5380725883151562E-5</c:v>
                </c:pt>
                <c:pt idx="1800">
                  <c:v>1.5185228703461032E-5</c:v>
                </c:pt>
                <c:pt idx="1801">
                  <c:v>1.4991976523019098E-5</c:v>
                </c:pt>
                <c:pt idx="1802">
                  <c:v>1.4800946915902347E-5</c:v>
                </c:pt>
                <c:pt idx="1803">
                  <c:v>1.4612117635761255E-5</c:v>
                </c:pt>
                <c:pt idx="1804">
                  <c:v>1.4425466614946577E-5</c:v>
                </c:pt>
                <c:pt idx="1805">
                  <c:v>1.4240971963632862E-5</c:v>
                </c:pt>
                <c:pt idx="1806">
                  <c:v>1.4058611968938906E-5</c:v>
                </c:pt>
                <c:pt idx="1807">
                  <c:v>1.3878365094045431E-5</c:v>
                </c:pt>
                <c:pt idx="1808">
                  <c:v>1.3700209977310265E-5</c:v>
                </c:pt>
                <c:pt idx="1809">
                  <c:v>1.3524125431380407E-5</c:v>
                </c:pt>
                <c:pt idx="1810">
                  <c:v>1.3350090442302172E-5</c:v>
                </c:pt>
                <c:pt idx="1811">
                  <c:v>1.317808416862874E-5</c:v>
                </c:pt>
                <c:pt idx="1812">
                  <c:v>1.3008085940525485E-5</c:v>
                </c:pt>
                <c:pt idx="1813">
                  <c:v>1.2840075258873165E-5</c:v>
                </c:pt>
                <c:pt idx="1814">
                  <c:v>1.2674031794369212E-5</c:v>
                </c:pt>
                <c:pt idx="1815">
                  <c:v>1.2509935386627033E-5</c:v>
                </c:pt>
                <c:pt idx="1816">
                  <c:v>1.2347766043273506E-5</c:v>
                </c:pt>
                <c:pt idx="1817">
                  <c:v>1.2187503939044859E-5</c:v>
                </c:pt>
                <c:pt idx="1818">
                  <c:v>1.2029129414881016E-5</c:v>
                </c:pt>
                <c:pt idx="1819">
                  <c:v>1.1872622977018334E-5</c:v>
                </c:pt>
                <c:pt idx="1820">
                  <c:v>1.1717965296081166E-5</c:v>
                </c:pt>
                <c:pt idx="1821">
                  <c:v>1.1565137206171988E-5</c:v>
                </c:pt>
                <c:pt idx="1822">
                  <c:v>1.1414119703960583E-5</c:v>
                </c:pt>
                <c:pt idx="1823">
                  <c:v>1.1264893947771977E-5</c:v>
                </c:pt>
                <c:pt idx="1824">
                  <c:v>1.1117441256673562E-5</c:v>
                </c:pt>
                <c:pt idx="1825">
                  <c:v>1.0971743109561333E-5</c:v>
                </c:pt>
                <c:pt idx="1826">
                  <c:v>1.0827781144245347E-5</c:v>
                </c:pt>
                <c:pt idx="1827">
                  <c:v>1.0685537156534559E-5</c:v>
                </c:pt>
                <c:pt idx="1828">
                  <c:v>1.0544993099321136E-5</c:v>
                </c:pt>
                <c:pt idx="1829">
                  <c:v>1.0406131081664203E-5</c:v>
                </c:pt>
                <c:pt idx="1830">
                  <c:v>1.0268933367873344E-5</c:v>
                </c:pt>
                <c:pt idx="1831">
                  <c:v>1.0133382376591788E-5</c:v>
                </c:pt>
                <c:pt idx="1832">
                  <c:v>9.9994606798793455E-6</c:v>
                </c:pt>
                <c:pt idx="1833">
                  <c:v>9.8671510022953224E-6</c:v>
                </c:pt>
                <c:pt idx="1834">
                  <c:v>9.7364362199814163E-6</c:v>
                </c:pt>
                <c:pt idx="1835">
                  <c:v>9.6072993597446277E-6</c:v>
                </c:pt>
                <c:pt idx="1836">
                  <c:v>9.4797235981405841E-6</c:v>
                </c:pt>
                <c:pt idx="1837">
                  <c:v>9.3536922605566465E-6</c:v>
                </c:pt>
                <c:pt idx="1838">
                  <c:v>9.2291888202958544E-6</c:v>
                </c:pt>
                <c:pt idx="1839">
                  <c:v>9.1061968976609367E-6</c:v>
                </c:pt>
                <c:pt idx="1840">
                  <c:v>8.9847002590390761E-6</c:v>
                </c:pt>
                <c:pt idx="1841">
                  <c:v>8.8646828159870729E-6</c:v>
                </c:pt>
                <c:pt idx="1842">
                  <c:v>8.746128624317227E-6</c:v>
                </c:pt>
                <c:pt idx="1843">
                  <c:v>8.6290218831840329E-6</c:v>
                </c:pt>
                <c:pt idx="1844">
                  <c:v>8.513346934171556E-6</c:v>
                </c:pt>
                <c:pt idx="1845">
                  <c:v>8.3990882603818221E-6</c:v>
                </c:pt>
                <c:pt idx="1846">
                  <c:v>8.2862304855241346E-6</c:v>
                </c:pt>
                <c:pt idx="1847">
                  <c:v>8.1747583730054072E-6</c:v>
                </c:pt>
                <c:pt idx="1848">
                  <c:v>8.0646568250216125E-6</c:v>
                </c:pt>
                <c:pt idx="1849">
                  <c:v>7.9559108816505081E-6</c:v>
                </c:pt>
                <c:pt idx="1850">
                  <c:v>7.8485057199454891E-6</c:v>
                </c:pt>
                <c:pt idx="1851">
                  <c:v>7.7424266530308521E-6</c:v>
                </c:pt>
                <c:pt idx="1852">
                  <c:v>7.6376591291984497E-6</c:v>
                </c:pt>
                <c:pt idx="1853">
                  <c:v>7.5341887310057282E-6</c:v>
                </c:pt>
                <c:pt idx="1854">
                  <c:v>7.4320011743754334E-6</c:v>
                </c:pt>
                <c:pt idx="1855">
                  <c:v>7.3310823076967942E-6</c:v>
                </c:pt>
                <c:pt idx="1856">
                  <c:v>7.2314181109283504E-6</c:v>
                </c:pt>
                <c:pt idx="1857">
                  <c:v>7.1329946947026568E-6</c:v>
                </c:pt>
                <c:pt idx="1858">
                  <c:v>7.0357982994326046E-6</c:v>
                </c:pt>
                <c:pt idx="1859">
                  <c:v>6.939815294419631E-6</c:v>
                </c:pt>
                <c:pt idx="1860">
                  <c:v>6.8450321769639103E-6</c:v>
                </c:pt>
                <c:pt idx="1861">
                  <c:v>6.7514355714763779E-6</c:v>
                </c:pt>
                <c:pt idx="1862">
                  <c:v>6.6590122285929137E-6</c:v>
                </c:pt>
                <c:pt idx="1863">
                  <c:v>6.5677490242904813E-6</c:v>
                </c:pt>
                <c:pt idx="1864">
                  <c:v>6.4776329590054196E-6</c:v>
                </c:pt>
                <c:pt idx="1865">
                  <c:v>6.3886511567541708E-6</c:v>
                </c:pt>
                <c:pt idx="1866">
                  <c:v>6.3007908642556962E-6</c:v>
                </c:pt>
                <c:pt idx="1867">
                  <c:v>6.2140394500567951E-6</c:v>
                </c:pt>
                <c:pt idx="1868">
                  <c:v>6.1283844036593846E-6</c:v>
                </c:pt>
                <c:pt idx="1869">
                  <c:v>6.0438133346503366E-6</c:v>
                </c:pt>
                <c:pt idx="1870">
                  <c:v>5.960313971833701E-6</c:v>
                </c:pt>
                <c:pt idx="1871">
                  <c:v>5.8778741623654441E-6</c:v>
                </c:pt>
                <c:pt idx="1872">
                  <c:v>5.7964818708907449E-6</c:v>
                </c:pt>
                <c:pt idx="1873">
                  <c:v>5.7161251786838807E-6</c:v>
                </c:pt>
                <c:pt idx="1874">
                  <c:v>5.6367922827906889E-6</c:v>
                </c:pt>
                <c:pt idx="1875">
                  <c:v>5.5584714951738407E-6</c:v>
                </c:pt>
                <c:pt idx="1876">
                  <c:v>5.4811512418607123E-6</c:v>
                </c:pt>
                <c:pt idx="1877">
                  <c:v>5.4048200620940931E-6</c:v>
                </c:pt>
                <c:pt idx="1878">
                  <c:v>5.3294666074857023E-6</c:v>
                </c:pt>
                <c:pt idx="1879">
                  <c:v>5.2550796411725525E-6</c:v>
                </c:pt>
                <c:pt idx="1880">
                  <c:v>5.1816480369762002E-6</c:v>
                </c:pt>
                <c:pt idx="1881">
                  <c:v>5.1091607785649548E-6</c:v>
                </c:pt>
                <c:pt idx="1882">
                  <c:v>5.0376069586190107E-6</c:v>
                </c:pt>
                <c:pt idx="1883">
                  <c:v>4.966975777998699E-6</c:v>
                </c:pt>
                <c:pt idx="1884">
                  <c:v>4.8972565449156422E-6</c:v>
                </c:pt>
                <c:pt idx="1885">
                  <c:v>4.8284386741071282E-6</c:v>
                </c:pt>
                <c:pt idx="1886">
                  <c:v>4.7605116860135151E-6</c:v>
                </c:pt>
                <c:pt idx="1887">
                  <c:v>4.6934652059588344E-6</c:v>
                </c:pt>
                <c:pt idx="1888">
                  <c:v>4.6272889633345785E-6</c:v>
                </c:pt>
                <c:pt idx="1889">
                  <c:v>4.5619727907866965E-6</c:v>
                </c:pt>
                <c:pt idx="1890">
                  <c:v>4.4975066234058767E-6</c:v>
                </c:pt>
                <c:pt idx="1891">
                  <c:v>4.4338804979210398E-6</c:v>
                </c:pt>
                <c:pt idx="1892">
                  <c:v>4.3710845518962531E-6</c:v>
                </c:pt>
                <c:pt idx="1893">
                  <c:v>4.3091090229309653E-6</c:v>
                </c:pt>
                <c:pt idx="1894">
                  <c:v>4.2479442478634939E-6</c:v>
                </c:pt>
                <c:pt idx="1895">
                  <c:v>4.1875806619780787E-6</c:v>
                </c:pt>
                <c:pt idx="1896">
                  <c:v>4.1280087982152896E-6</c:v>
                </c:pt>
                <c:pt idx="1897">
                  <c:v>4.0692192863858894E-6</c:v>
                </c:pt>
                <c:pt idx="1898">
                  <c:v>4.0112028523882024E-6</c:v>
                </c:pt>
                <c:pt idx="1899">
                  <c:v>3.9539503174289678E-6</c:v>
                </c:pt>
                <c:pt idx="1900">
                  <c:v>3.8974525972477422E-6</c:v>
                </c:pt>
                <c:pt idx="1901">
                  <c:v>3.8417007013448406E-6</c:v>
                </c:pt>
                <c:pt idx="1902">
                  <c:v>3.7866857322128844E-6</c:v>
                </c:pt>
                <c:pt idx="1903">
                  <c:v>3.7323988845719211E-6</c:v>
                </c:pt>
                <c:pt idx="1904">
                  <c:v>3.6788314446081836E-6</c:v>
                </c:pt>
                <c:pt idx="1905">
                  <c:v>3.6259747892164796E-6</c:v>
                </c:pt>
                <c:pt idx="1906">
                  <c:v>3.5738203852462474E-6</c:v>
                </c:pt>
                <c:pt idx="1907">
                  <c:v>3.5223597887513078E-6</c:v>
                </c:pt>
                <c:pt idx="1908">
                  <c:v>3.4715846442433065E-6</c:v>
                </c:pt>
                <c:pt idx="1909">
                  <c:v>3.4214866839488466E-6</c:v>
                </c:pt>
                <c:pt idx="1910">
                  <c:v>3.3720577270704172E-6</c:v>
                </c:pt>
                <c:pt idx="1911">
                  <c:v>3.3232896790510278E-6</c:v>
                </c:pt>
                <c:pt idx="1912">
                  <c:v>3.2751745308426196E-6</c:v>
                </c:pt>
                <c:pt idx="1913">
                  <c:v>3.2277043581782695E-6</c:v>
                </c:pt>
                <c:pt idx="1914">
                  <c:v>3.1808713208481964E-6</c:v>
                </c:pt>
                <c:pt idx="1915">
                  <c:v>3.1346676619795467E-6</c:v>
                </c:pt>
                <c:pt idx="1916">
                  <c:v>3.0890857073200655E-6</c:v>
                </c:pt>
                <c:pt idx="1917">
                  <c:v>3.0441178645255283E-6</c:v>
                </c:pt>
                <c:pt idx="1918">
                  <c:v>2.9997566224511018E-6</c:v>
                </c:pt>
                <c:pt idx="1919">
                  <c:v>2.9559945504465173E-6</c:v>
                </c:pt>
                <c:pt idx="1920">
                  <c:v>2.9128242976551099E-6</c:v>
                </c:pt>
                <c:pt idx="1921">
                  <c:v>2.8702385923168245E-6</c:v>
                </c:pt>
                <c:pt idx="1922">
                  <c:v>2.8282302410749652E-6</c:v>
                </c:pt>
                <c:pt idx="1923">
                  <c:v>2.7867921282869925E-6</c:v>
                </c:pt>
                <c:pt idx="1924">
                  <c:v>2.7459172153391538E-6</c:v>
                </c:pt>
                <c:pt idx="1925">
                  <c:v>2.7055985399650575E-6</c:v>
                </c:pt>
                <c:pt idx="1926">
                  <c:v>2.6658292155681623E-6</c:v>
                </c:pt>
                <c:pt idx="1927">
                  <c:v>2.6266024305482104E-6</c:v>
                </c:pt>
                <c:pt idx="1928">
                  <c:v>2.5879114476315892E-6</c:v>
                </c:pt>
                <c:pt idx="1929">
                  <c:v>2.5497496032056511E-6</c:v>
                </c:pt>
                <c:pt idx="1930">
                  <c:v>2.5121103066569795E-6</c:v>
                </c:pt>
                <c:pt idx="1931">
                  <c:v>2.4749870397136106E-6</c:v>
                </c:pt>
                <c:pt idx="1932">
                  <c:v>2.4383733557912091E-6</c:v>
                </c:pt>
                <c:pt idx="1933">
                  <c:v>2.4022628793432182E-6</c:v>
                </c:pt>
                <c:pt idx="1934">
                  <c:v>2.3666493052149739E-6</c:v>
                </c:pt>
                <c:pt idx="1935">
                  <c:v>2.331526398001796E-6</c:v>
                </c:pt>
                <c:pt idx="1936">
                  <c:v>2.2968879914110233E-6</c:v>
                </c:pt>
                <c:pt idx="1937">
                  <c:v>2.2627279876280702E-6</c:v>
                </c:pt>
                <c:pt idx="1938">
                  <c:v>2.2290403566864237E-6</c:v>
                </c:pt>
                <c:pt idx="1939">
                  <c:v>2.1958191358416253E-6</c:v>
                </c:pt>
                <c:pt idx="1940">
                  <c:v>2.163058428949239E-6</c:v>
                </c:pt>
                <c:pt idx="1941">
                  <c:v>2.1307524058467933E-6</c:v>
                </c:pt>
                <c:pt idx="1942">
                  <c:v>2.0988953017396844E-6</c:v>
                </c:pt>
                <c:pt idx="1943">
                  <c:v>2.0674814165910952E-6</c:v>
                </c:pt>
                <c:pt idx="1944">
                  <c:v>2.0365051145158325E-6</c:v>
                </c:pt>
                <c:pt idx="1945">
                  <c:v>2.0059608231781969E-6</c:v>
                </c:pt>
                <c:pt idx="1946">
                  <c:v>1.9758430331937845E-6</c:v>
                </c:pt>
                <c:pt idx="1947">
                  <c:v>1.9461462975352702E-6</c:v>
                </c:pt>
                <c:pt idx="1948">
                  <c:v>1.9168652309421536E-6</c:v>
                </c:pt>
                <c:pt idx="1949">
                  <c:v>1.8879945093344709E-6</c:v>
                </c:pt>
                <c:pt idx="1950">
                  <c:v>1.8595288692304914E-6</c:v>
                </c:pt>
                <c:pt idx="1951">
                  <c:v>1.8314631071682907E-6</c:v>
                </c:pt>
                <c:pt idx="1952">
                  <c:v>1.8037920791313669E-6</c:v>
                </c:pt>
                <c:pt idx="1953">
                  <c:v>1.7765106999781477E-6</c:v>
                </c:pt>
                <c:pt idx="1954">
                  <c:v>1.7496139428754495E-6</c:v>
                </c:pt>
                <c:pt idx="1955">
                  <c:v>1.7230968387358832E-6</c:v>
                </c:pt>
                <c:pt idx="1956">
                  <c:v>1.6969544756591692E-6</c:v>
                </c:pt>
                <c:pt idx="1957">
                  <c:v>1.6711819983773914E-6</c:v>
                </c:pt>
                <c:pt idx="1958">
                  <c:v>1.6457746077041602E-6</c:v>
                </c:pt>
                <c:pt idx="1959">
                  <c:v>1.6207275599876829E-6</c:v>
                </c:pt>
                <c:pt idx="1960">
                  <c:v>1.5960361665677382E-6</c:v>
                </c:pt>
                <c:pt idx="1961">
                  <c:v>1.5716957932365481E-6</c:v>
                </c:pt>
                <c:pt idx="1962">
                  <c:v>1.5477018597035368E-6</c:v>
                </c:pt>
                <c:pt idx="1963">
                  <c:v>1.524049839063948E-6</c:v>
                </c:pt>
                <c:pt idx="1964">
                  <c:v>1.5007352572713673E-6</c:v>
                </c:pt>
                <c:pt idx="1965">
                  <c:v>1.4777536926140764E-6</c:v>
                </c:pt>
                <c:pt idx="1966">
                  <c:v>1.4551007751952718E-6</c:v>
                </c:pt>
                <c:pt idx="1967">
                  <c:v>1.4327721864171192E-6</c:v>
                </c:pt>
                <c:pt idx="1968">
                  <c:v>1.4107636584686445E-6</c:v>
                </c:pt>
                <c:pt idx="1969">
                  <c:v>1.3890709738174497E-6</c:v>
                </c:pt>
                <c:pt idx="1970">
                  <c:v>1.3676899647052384E-6</c:v>
                </c:pt>
                <c:pt idx="1971">
                  <c:v>1.3466165126471346E-6</c:v>
                </c:pt>
                <c:pt idx="1972">
                  <c:v>1.3258465479348127E-6</c:v>
                </c:pt>
                <c:pt idx="1973">
                  <c:v>1.3053760491433909E-6</c:v>
                </c:pt>
                <c:pt idx="1974">
                  <c:v>1.2852010426420956E-6</c:v>
                </c:pt>
                <c:pt idx="1975">
                  <c:v>1.2653176021086911E-6</c:v>
                </c:pt>
                <c:pt idx="1976">
                  <c:v>1.2457218480476442E-6</c:v>
                </c:pt>
                <c:pt idx="1977">
                  <c:v>1.2264099473120264E-6</c:v>
                </c:pt>
                <c:pt idx="1978">
                  <c:v>1.2073781126291599E-6</c:v>
                </c:pt>
                <c:pt idx="1979">
                  <c:v>1.1886226021299179E-6</c:v>
                </c:pt>
                <c:pt idx="1980">
                  <c:v>1.1701397188817769E-6</c:v>
                </c:pt>
                <c:pt idx="1981">
                  <c:v>1.151925810425518E-6</c:v>
                </c:pt>
                <c:pt idx="1982">
                  <c:v>1.1339772683156233E-6</c:v>
                </c:pt>
                <c:pt idx="1983">
                  <c:v>1.1162905276643087E-6</c:v>
                </c:pt>
                <c:pt idx="1984">
                  <c:v>1.0988620666892059E-6</c:v>
                </c:pt>
                <c:pt idx="1985">
                  <c:v>1.0816884062646817E-6</c:v>
                </c:pt>
                <c:pt idx="1986">
                  <c:v>1.0647661094767632E-6</c:v>
                </c:pt>
                <c:pt idx="1987">
                  <c:v>1.0480917811816696E-6</c:v>
                </c:pt>
                <c:pt idx="1988">
                  <c:v>1.0316620675679357E-6</c:v>
                </c:pt>
                <c:pt idx="1989">
                  <c:v>1.0154736557220963E-6</c:v>
                </c:pt>
                <c:pt idx="1990">
                  <c:v>9.9952327319794499E-7</c:v>
                </c:pt>
                <c:pt idx="1991">
                  <c:v>9.8380768758932301E-7</c:v>
                </c:pt>
                <c:pt idx="1992">
                  <c:v>9.6832370610644655E-7</c:v>
                </c:pt>
                <c:pt idx="1993">
                  <c:v>9.5306817515574119E-7</c:v>
                </c:pt>
                <c:pt idx="1994">
                  <c:v>9.3803797992317854E-7</c:v>
                </c:pt>
                <c:pt idx="1995">
                  <c:v>9.2323004396109762E-7</c:v>
                </c:pt>
                <c:pt idx="1996">
                  <c:v>9.0864132877849005E-7</c:v>
                </c:pt>
                <c:pt idx="1997">
                  <c:v>8.942688334347336E-7</c:v>
                </c:pt>
                <c:pt idx="1998">
                  <c:v>8.8010959413677784E-7</c:v>
                </c:pt>
                <c:pt idx="1999">
                  <c:v>8.6616068383973159E-7</c:v>
                </c:pt>
                <c:pt idx="2000">
                  <c:v>8.5241921185086588E-7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REGRESSÃO'!$U$705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REGRESSÃO'!$U$706:$U$2706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2.5410258578746534E-3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REGRESSÃO'!$X$705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REGRESSÃO'!$X$706:$X$2706</c:f>
              <c:numCache>
                <c:formatCode>#,##0.00_ ;\-#,##0.00\ </c:formatCode>
                <c:ptCount val="2001"/>
                <c:pt idx="0">
                  <c:v>8.5241921185086588E-7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REGRESSÃO'!$S$705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REGRESSÃO'!$S$706:$S$2706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8.5241921185086588E-7</c:v>
                      </c:pt>
                      <c:pt idx="1">
                        <c:v>8.6616068383973159E-7</c:v>
                      </c:pt>
                      <c:pt idx="2">
                        <c:v>8.8010959413677784E-7</c:v>
                      </c:pt>
                      <c:pt idx="3">
                        <c:v>8.942688334347336E-7</c:v>
                      </c:pt>
                      <c:pt idx="4">
                        <c:v>9.0864132877849005E-7</c:v>
                      </c:pt>
                      <c:pt idx="5">
                        <c:v>9.2323004396109762E-7</c:v>
                      </c:pt>
                      <c:pt idx="6">
                        <c:v>9.3803797992317854E-7</c:v>
                      </c:pt>
                      <c:pt idx="7">
                        <c:v>9.5306817515574119E-7</c:v>
                      </c:pt>
                      <c:pt idx="8">
                        <c:v>9.6832370610645015E-7</c:v>
                      </c:pt>
                      <c:pt idx="9">
                        <c:v>9.8380768758932661E-7</c:v>
                      </c:pt>
                      <c:pt idx="10">
                        <c:v>9.9952327319794668E-7</c:v>
                      </c:pt>
                      <c:pt idx="11">
                        <c:v>1.0154736557220982E-6</c:v>
                      </c:pt>
                      <c:pt idx="12">
                        <c:v>1.0316620675679377E-6</c:v>
                      </c:pt>
                      <c:pt idx="13">
                        <c:v>1.0480917811816732E-6</c:v>
                      </c:pt>
                      <c:pt idx="14">
                        <c:v>1.0647661094767668E-6</c:v>
                      </c:pt>
                      <c:pt idx="15">
                        <c:v>1.0816884062646855E-6</c:v>
                      </c:pt>
                      <c:pt idx="16">
                        <c:v>1.09886206668921E-6</c:v>
                      </c:pt>
                      <c:pt idx="17">
                        <c:v>1.1162905276643128E-6</c:v>
                      </c:pt>
                      <c:pt idx="18">
                        <c:v>1.1339772683156256E-6</c:v>
                      </c:pt>
                      <c:pt idx="19">
                        <c:v>1.1519258104255201E-6</c:v>
                      </c:pt>
                      <c:pt idx="20">
                        <c:v>1.170139718881779E-6</c:v>
                      </c:pt>
                      <c:pt idx="21">
                        <c:v>1.1886226021299219E-6</c:v>
                      </c:pt>
                      <c:pt idx="22">
                        <c:v>1.2073781126291685E-6</c:v>
                      </c:pt>
                      <c:pt idx="23">
                        <c:v>1.2264099473120328E-6</c:v>
                      </c:pt>
                      <c:pt idx="24">
                        <c:v>1.2457218480476442E-6</c:v>
                      </c:pt>
                      <c:pt idx="25">
                        <c:v>1.2653176021086911E-6</c:v>
                      </c:pt>
                      <c:pt idx="26">
                        <c:v>1.2852010426420956E-6</c:v>
                      </c:pt>
                      <c:pt idx="27">
                        <c:v>1.3053760491433909E-6</c:v>
                      </c:pt>
                      <c:pt idx="28">
                        <c:v>1.3258465479348127E-6</c:v>
                      </c:pt>
                      <c:pt idx="29">
                        <c:v>1.3466165126471346E-6</c:v>
                      </c:pt>
                      <c:pt idx="30">
                        <c:v>1.3676899647052384E-6</c:v>
                      </c:pt>
                      <c:pt idx="31">
                        <c:v>1.3890709738174497E-6</c:v>
                      </c:pt>
                      <c:pt idx="32">
                        <c:v>1.4107636584686445E-6</c:v>
                      </c:pt>
                      <c:pt idx="33">
                        <c:v>1.4327721864171192E-6</c:v>
                      </c:pt>
                      <c:pt idx="34">
                        <c:v>1.4551007751952718E-6</c:v>
                      </c:pt>
                      <c:pt idx="35">
                        <c:v>1.4777536926140764E-6</c:v>
                      </c:pt>
                      <c:pt idx="36">
                        <c:v>1.5007352572713701E-6</c:v>
                      </c:pt>
                      <c:pt idx="37">
                        <c:v>1.5240498390639508E-6</c:v>
                      </c:pt>
                      <c:pt idx="38">
                        <c:v>1.5477018597035395E-6</c:v>
                      </c:pt>
                      <c:pt idx="39">
                        <c:v>1.5716957932365539E-6</c:v>
                      </c:pt>
                      <c:pt idx="40">
                        <c:v>1.5960361665677426E-6</c:v>
                      </c:pt>
                      <c:pt idx="41">
                        <c:v>1.6207275599876873E-6</c:v>
                      </c:pt>
                      <c:pt idx="42">
                        <c:v>1.6457746077041659E-6</c:v>
                      </c:pt>
                      <c:pt idx="43">
                        <c:v>1.6711819983773973E-6</c:v>
                      </c:pt>
                      <c:pt idx="44">
                        <c:v>1.6969544756591739E-6</c:v>
                      </c:pt>
                      <c:pt idx="45">
                        <c:v>1.7230968387358862E-6</c:v>
                      </c:pt>
                      <c:pt idx="46">
                        <c:v>1.7496139428754527E-6</c:v>
                      </c:pt>
                      <c:pt idx="47">
                        <c:v>1.7765106999781511E-6</c:v>
                      </c:pt>
                      <c:pt idx="48">
                        <c:v>1.8037920791313729E-6</c:v>
                      </c:pt>
                      <c:pt idx="49">
                        <c:v>1.8314631071682975E-6</c:v>
                      </c:pt>
                      <c:pt idx="50">
                        <c:v>1.8595288692304998E-6</c:v>
                      </c:pt>
                      <c:pt idx="51">
                        <c:v>1.8879945093344811E-6</c:v>
                      </c:pt>
                      <c:pt idx="52">
                        <c:v>1.9168652309421536E-6</c:v>
                      </c:pt>
                      <c:pt idx="53">
                        <c:v>1.9461462975352702E-6</c:v>
                      </c:pt>
                      <c:pt idx="54">
                        <c:v>1.9758430331937845E-6</c:v>
                      </c:pt>
                      <c:pt idx="55">
                        <c:v>2.0059608231781969E-6</c:v>
                      </c:pt>
                      <c:pt idx="56">
                        <c:v>2.0365051145158325E-6</c:v>
                      </c:pt>
                      <c:pt idx="57">
                        <c:v>2.0674814165910952E-6</c:v>
                      </c:pt>
                      <c:pt idx="58">
                        <c:v>2.0988953017396844E-6</c:v>
                      </c:pt>
                      <c:pt idx="59">
                        <c:v>2.1307524058467933E-6</c:v>
                      </c:pt>
                      <c:pt idx="60">
                        <c:v>2.163058428949239E-6</c:v>
                      </c:pt>
                      <c:pt idx="61">
                        <c:v>2.1958191358416253E-6</c:v>
                      </c:pt>
                      <c:pt idx="62">
                        <c:v>2.2290403566864237E-6</c:v>
                      </c:pt>
                      <c:pt idx="63">
                        <c:v>2.2627279876280702E-6</c:v>
                      </c:pt>
                      <c:pt idx="64">
                        <c:v>2.2968879914110233E-6</c:v>
                      </c:pt>
                      <c:pt idx="65">
                        <c:v>2.3315263980018002E-6</c:v>
                      </c:pt>
                      <c:pt idx="66">
                        <c:v>2.3666493052149824E-6</c:v>
                      </c:pt>
                      <c:pt idx="67">
                        <c:v>2.4022628793432266E-6</c:v>
                      </c:pt>
                      <c:pt idx="68">
                        <c:v>2.438373355791218E-6</c:v>
                      </c:pt>
                      <c:pt idx="69">
                        <c:v>2.474987039713619E-6</c:v>
                      </c:pt>
                      <c:pt idx="70">
                        <c:v>2.5121103066569884E-6</c:v>
                      </c:pt>
                      <c:pt idx="71">
                        <c:v>2.5497496032056553E-6</c:v>
                      </c:pt>
                      <c:pt idx="72">
                        <c:v>2.5879114476315939E-6</c:v>
                      </c:pt>
                      <c:pt idx="73">
                        <c:v>2.6266024305482155E-6</c:v>
                      </c:pt>
                      <c:pt idx="74">
                        <c:v>2.66582921556817E-6</c:v>
                      </c:pt>
                      <c:pt idx="75">
                        <c:v>2.7055985399650664E-6</c:v>
                      </c:pt>
                      <c:pt idx="76">
                        <c:v>2.7459172153391627E-6</c:v>
                      </c:pt>
                      <c:pt idx="77">
                        <c:v>2.7867921282870023E-6</c:v>
                      </c:pt>
                      <c:pt idx="78">
                        <c:v>2.82823024107498E-6</c:v>
                      </c:pt>
                      <c:pt idx="79">
                        <c:v>2.8702385923168368E-6</c:v>
                      </c:pt>
                      <c:pt idx="80">
                        <c:v>2.9128242976551256E-6</c:v>
                      </c:pt>
                      <c:pt idx="81">
                        <c:v>2.9559945504465173E-6</c:v>
                      </c:pt>
                      <c:pt idx="82">
                        <c:v>2.9997566224511018E-6</c:v>
                      </c:pt>
                      <c:pt idx="83">
                        <c:v>3.0441178645255283E-6</c:v>
                      </c:pt>
                      <c:pt idx="84">
                        <c:v>3.0890857073200655E-6</c:v>
                      </c:pt>
                      <c:pt idx="85">
                        <c:v>3.1346676619795467E-6</c:v>
                      </c:pt>
                      <c:pt idx="86">
                        <c:v>3.1808713208481964E-6</c:v>
                      </c:pt>
                      <c:pt idx="87">
                        <c:v>3.2277043581782695E-6</c:v>
                      </c:pt>
                      <c:pt idx="88">
                        <c:v>3.2751745308426196E-6</c:v>
                      </c:pt>
                      <c:pt idx="89">
                        <c:v>3.3232896790510278E-6</c:v>
                      </c:pt>
                      <c:pt idx="90">
                        <c:v>3.3720577270704172E-6</c:v>
                      </c:pt>
                      <c:pt idx="91">
                        <c:v>3.4214866839488466E-6</c:v>
                      </c:pt>
                      <c:pt idx="92">
                        <c:v>3.4715846442433065E-6</c:v>
                      </c:pt>
                      <c:pt idx="93">
                        <c:v>3.5223597887513201E-6</c:v>
                      </c:pt>
                      <c:pt idx="94">
                        <c:v>3.5738203852462572E-6</c:v>
                      </c:pt>
                      <c:pt idx="95">
                        <c:v>3.6259747892164885E-6</c:v>
                      </c:pt>
                      <c:pt idx="96">
                        <c:v>3.6788314446081967E-6</c:v>
                      </c:pt>
                      <c:pt idx="97">
                        <c:v>3.7323988845719342E-6</c:v>
                      </c:pt>
                      <c:pt idx="98">
                        <c:v>3.7866857322128912E-6</c:v>
                      </c:pt>
                      <c:pt idx="99">
                        <c:v>3.8417007013448473E-6</c:v>
                      </c:pt>
                      <c:pt idx="100">
                        <c:v>3.8974525972477481E-6</c:v>
                      </c:pt>
                      <c:pt idx="101">
                        <c:v>3.9539503174289788E-6</c:v>
                      </c:pt>
                      <c:pt idx="102">
                        <c:v>4.0112028523882168E-6</c:v>
                      </c:pt>
                      <c:pt idx="103">
                        <c:v>4.0692192863859038E-6</c:v>
                      </c:pt>
                      <c:pt idx="104">
                        <c:v>4.1280087982152997E-6</c:v>
                      </c:pt>
                      <c:pt idx="105">
                        <c:v>4.1875806619780931E-6</c:v>
                      </c:pt>
                      <c:pt idx="106">
                        <c:v>4.2479442478635125E-6</c:v>
                      </c:pt>
                      <c:pt idx="107">
                        <c:v>4.3091090229309848E-6</c:v>
                      </c:pt>
                      <c:pt idx="108">
                        <c:v>4.3710845518962734E-6</c:v>
                      </c:pt>
                      <c:pt idx="109">
                        <c:v>4.4338804979210398E-6</c:v>
                      </c:pt>
                      <c:pt idx="110">
                        <c:v>4.4975066234058767E-6</c:v>
                      </c:pt>
                      <c:pt idx="111">
                        <c:v>4.5619727907866965E-6</c:v>
                      </c:pt>
                      <c:pt idx="112">
                        <c:v>4.6272889633345785E-6</c:v>
                      </c:pt>
                      <c:pt idx="113">
                        <c:v>4.6934652059588344E-6</c:v>
                      </c:pt>
                      <c:pt idx="114">
                        <c:v>4.7605116860135151E-6</c:v>
                      </c:pt>
                      <c:pt idx="115">
                        <c:v>4.8284386741071282E-6</c:v>
                      </c:pt>
                      <c:pt idx="116">
                        <c:v>4.8972565449156422E-6</c:v>
                      </c:pt>
                      <c:pt idx="117">
                        <c:v>4.966975777998699E-6</c:v>
                      </c:pt>
                      <c:pt idx="118">
                        <c:v>5.0376069586190107E-6</c:v>
                      </c:pt>
                      <c:pt idx="119">
                        <c:v>5.1091607785649548E-6</c:v>
                      </c:pt>
                      <c:pt idx="120">
                        <c:v>5.1816480369762002E-6</c:v>
                      </c:pt>
                      <c:pt idx="121">
                        <c:v>5.2550796411725525E-6</c:v>
                      </c:pt>
                      <c:pt idx="122">
                        <c:v>5.3294666074857209E-6</c:v>
                      </c:pt>
                      <c:pt idx="123">
                        <c:v>5.4048200620941084E-6</c:v>
                      </c:pt>
                      <c:pt idx="124">
                        <c:v>5.4811512418607267E-6</c:v>
                      </c:pt>
                      <c:pt idx="125">
                        <c:v>5.5584714951738508E-6</c:v>
                      </c:pt>
                      <c:pt idx="126">
                        <c:v>5.636792282790699E-6</c:v>
                      </c:pt>
                      <c:pt idx="127">
                        <c:v>5.7161251786838909E-6</c:v>
                      </c:pt>
                      <c:pt idx="128">
                        <c:v>5.7964818708907652E-6</c:v>
                      </c:pt>
                      <c:pt idx="129">
                        <c:v>5.8778741623654593E-6</c:v>
                      </c:pt>
                      <c:pt idx="130">
                        <c:v>5.9603139718337179E-6</c:v>
                      </c:pt>
                      <c:pt idx="131">
                        <c:v>6.0438133346503586E-6</c:v>
                      </c:pt>
                      <c:pt idx="132">
                        <c:v>6.1283844036594057E-6</c:v>
                      </c:pt>
                      <c:pt idx="133">
                        <c:v>6.2140394500568061E-6</c:v>
                      </c:pt>
                      <c:pt idx="134">
                        <c:v>6.3007908642557072E-6</c:v>
                      </c:pt>
                      <c:pt idx="135">
                        <c:v>6.3886511567541996E-6</c:v>
                      </c:pt>
                      <c:pt idx="136">
                        <c:v>6.4776329590054602E-6</c:v>
                      </c:pt>
                      <c:pt idx="137">
                        <c:v>6.5677490242904813E-6</c:v>
                      </c:pt>
                      <c:pt idx="138">
                        <c:v>6.6590122285929137E-6</c:v>
                      </c:pt>
                      <c:pt idx="139">
                        <c:v>6.7514355714763779E-6</c:v>
                      </c:pt>
                      <c:pt idx="140">
                        <c:v>6.8450321769639103E-6</c:v>
                      </c:pt>
                      <c:pt idx="141">
                        <c:v>6.939815294419631E-6</c:v>
                      </c:pt>
                      <c:pt idx="142">
                        <c:v>7.0357982994326046E-6</c:v>
                      </c:pt>
                      <c:pt idx="143">
                        <c:v>7.1329946947026568E-6</c:v>
                      </c:pt>
                      <c:pt idx="144">
                        <c:v>7.2314181109283504E-6</c:v>
                      </c:pt>
                      <c:pt idx="145">
                        <c:v>7.3310823076967942E-6</c:v>
                      </c:pt>
                      <c:pt idx="146">
                        <c:v>7.4320011743754334E-6</c:v>
                      </c:pt>
                      <c:pt idx="147">
                        <c:v>7.5341887310057282E-6</c:v>
                      </c:pt>
                      <c:pt idx="148">
                        <c:v>7.6376591291984497E-6</c:v>
                      </c:pt>
                      <c:pt idx="149">
                        <c:v>7.7424266530308521E-6</c:v>
                      </c:pt>
                      <c:pt idx="150">
                        <c:v>7.8485057199454891E-6</c:v>
                      </c:pt>
                      <c:pt idx="151">
                        <c:v>7.9559108816505233E-6</c:v>
                      </c:pt>
                      <c:pt idx="152">
                        <c:v>8.0646568250216261E-6</c:v>
                      </c:pt>
                      <c:pt idx="153">
                        <c:v>8.1747583730054207E-6</c:v>
                      </c:pt>
                      <c:pt idx="154">
                        <c:v>8.2862304855241634E-6</c:v>
                      </c:pt>
                      <c:pt idx="155">
                        <c:v>8.3990882603818543E-6</c:v>
                      </c:pt>
                      <c:pt idx="156">
                        <c:v>8.5133469341715797E-6</c:v>
                      </c:pt>
                      <c:pt idx="157">
                        <c:v>8.6290218831840566E-6</c:v>
                      </c:pt>
                      <c:pt idx="158">
                        <c:v>8.7461286243172575E-6</c:v>
                      </c:pt>
                      <c:pt idx="159">
                        <c:v>8.8646828159870967E-6</c:v>
                      </c:pt>
                      <c:pt idx="160">
                        <c:v>8.9847002590390913E-6</c:v>
                      </c:pt>
                      <c:pt idx="161">
                        <c:v>9.1061968976609519E-6</c:v>
                      </c:pt>
                      <c:pt idx="162">
                        <c:v>9.2291888202958713E-6</c:v>
                      </c:pt>
                      <c:pt idx="163">
                        <c:v>9.3536922605567041E-6</c:v>
                      </c:pt>
                      <c:pt idx="164">
                        <c:v>9.4797235981406434E-6</c:v>
                      </c:pt>
                      <c:pt idx="165">
                        <c:v>9.6072993597446701E-6</c:v>
                      </c:pt>
                      <c:pt idx="166">
                        <c:v>9.7364362199814163E-6</c:v>
                      </c:pt>
                      <c:pt idx="167">
                        <c:v>9.8671510022953224E-6</c:v>
                      </c:pt>
                      <c:pt idx="168">
                        <c:v>9.9994606798793455E-6</c:v>
                      </c:pt>
                      <c:pt idx="169">
                        <c:v>1.0133382376591788E-5</c:v>
                      </c:pt>
                      <c:pt idx="170">
                        <c:v>1.0268933367873344E-5</c:v>
                      </c:pt>
                      <c:pt idx="171">
                        <c:v>1.0406131081664203E-5</c:v>
                      </c:pt>
                      <c:pt idx="172">
                        <c:v>1.0544993099321136E-5</c:v>
                      </c:pt>
                      <c:pt idx="173">
                        <c:v>1.0685537156534559E-5</c:v>
                      </c:pt>
                      <c:pt idx="174">
                        <c:v>1.0827781144245347E-5</c:v>
                      </c:pt>
                      <c:pt idx="175">
                        <c:v>1.0971743109561333E-5</c:v>
                      </c:pt>
                      <c:pt idx="176">
                        <c:v>1.1117441256673562E-5</c:v>
                      </c:pt>
                      <c:pt idx="177">
                        <c:v>1.1264893947771977E-5</c:v>
                      </c:pt>
                      <c:pt idx="178">
                        <c:v>1.1414119703960583E-5</c:v>
                      </c:pt>
                      <c:pt idx="179">
                        <c:v>1.156513720617201E-5</c:v>
                      </c:pt>
                      <c:pt idx="180">
                        <c:v>1.1717965296081188E-5</c:v>
                      </c:pt>
                      <c:pt idx="181">
                        <c:v>1.1872622977018366E-5</c:v>
                      </c:pt>
                      <c:pt idx="182">
                        <c:v>1.2029129414881048E-5</c:v>
                      </c:pt>
                      <c:pt idx="183">
                        <c:v>1.2187503939044899E-5</c:v>
                      </c:pt>
                      <c:pt idx="184">
                        <c:v>1.2347766043273539E-5</c:v>
                      </c:pt>
                      <c:pt idx="185">
                        <c:v>1.2509935386627067E-5</c:v>
                      </c:pt>
                      <c:pt idx="186">
                        <c:v>1.2674031794369237E-5</c:v>
                      </c:pt>
                      <c:pt idx="187">
                        <c:v>1.2840075258873175E-5</c:v>
                      </c:pt>
                      <c:pt idx="188">
                        <c:v>1.3008085940525509E-5</c:v>
                      </c:pt>
                      <c:pt idx="189">
                        <c:v>1.3178084168628776E-5</c:v>
                      </c:pt>
                      <c:pt idx="190">
                        <c:v>1.3350090442302232E-5</c:v>
                      </c:pt>
                      <c:pt idx="191">
                        <c:v>1.3524125431380466E-5</c:v>
                      </c:pt>
                      <c:pt idx="192">
                        <c:v>1.3700209977310324E-5</c:v>
                      </c:pt>
                      <c:pt idx="193">
                        <c:v>1.3878365094045467E-5</c:v>
                      </c:pt>
                      <c:pt idx="194">
                        <c:v>1.4058611968938879E-5</c:v>
                      </c:pt>
                      <c:pt idx="195">
                        <c:v>1.4240971963632862E-5</c:v>
                      </c:pt>
                      <c:pt idx="196">
                        <c:v>1.4425466614946577E-5</c:v>
                      </c:pt>
                      <c:pt idx="197">
                        <c:v>1.4612117635761255E-5</c:v>
                      </c:pt>
                      <c:pt idx="198">
                        <c:v>1.4800946915902347E-5</c:v>
                      </c:pt>
                      <c:pt idx="199">
                        <c:v>1.4991976523019098E-5</c:v>
                      </c:pt>
                      <c:pt idx="200">
                        <c:v>1.5185228703461032E-5</c:v>
                      </c:pt>
                      <c:pt idx="201">
                        <c:v>1.5380725883151562E-5</c:v>
                      </c:pt>
                      <c:pt idx="202">
                        <c:v>1.55784906684581E-5</c:v>
                      </c:pt>
                      <c:pt idx="203">
                        <c:v>1.5778545847059129E-5</c:v>
                      </c:pt>
                      <c:pt idx="204">
                        <c:v>1.5980914388807733E-5</c:v>
                      </c:pt>
                      <c:pt idx="205">
                        <c:v>1.6185619446591584E-5</c:v>
                      </c:pt>
                      <c:pt idx="206">
                        <c:v>1.6392684357188999E-5</c:v>
                      </c:pt>
                      <c:pt idx="207">
                        <c:v>1.6602132642121744E-5</c:v>
                      </c:pt>
                      <c:pt idx="208">
                        <c:v>1.6813988008503129E-5</c:v>
                      </c:pt>
                      <c:pt idx="209">
                        <c:v>1.7028274349882575E-5</c:v>
                      </c:pt>
                      <c:pt idx="210">
                        <c:v>1.7245015747085681E-5</c:v>
                      </c:pt>
                      <c:pt idx="211">
                        <c:v>1.7464236469050054E-5</c:v>
                      </c:pt>
                      <c:pt idx="212">
                        <c:v>1.7685960973656591E-5</c:v>
                      </c:pt>
                      <c:pt idx="213">
                        <c:v>1.7910213908556019E-5</c:v>
                      </c:pt>
                      <c:pt idx="214">
                        <c:v>1.8137020111990984E-5</c:v>
                      </c:pt>
                      <c:pt idx="215">
                        <c:v>1.8366404613612732E-5</c:v>
                      </c:pt>
                      <c:pt idx="216">
                        <c:v>1.8598392635293179E-5</c:v>
                      </c:pt>
                      <c:pt idx="217">
                        <c:v>1.8833009591931583E-5</c:v>
                      </c:pt>
                      <c:pt idx="218">
                        <c:v>1.90702810922558E-5</c:v>
                      </c:pt>
                      <c:pt idx="219">
                        <c:v>1.9310232939618325E-5</c:v>
                      </c:pt>
                      <c:pt idx="220">
                        <c:v>1.9552891132786241E-5</c:v>
                      </c:pt>
                      <c:pt idx="221">
                        <c:v>1.9798281866726021E-5</c:v>
                      </c:pt>
                      <c:pt idx="222">
                        <c:v>2.0046431533381759E-5</c:v>
                      </c:pt>
                      <c:pt idx="223">
                        <c:v>2.029736672244774E-5</c:v>
                      </c:pt>
                      <c:pt idx="224">
                        <c:v>2.0551114222134535E-5</c:v>
                      </c:pt>
                      <c:pt idx="225">
                        <c:v>2.0807701019928968E-5</c:v>
                      </c:pt>
                      <c:pt idx="226">
                        <c:v>2.1067154303347287E-5</c:v>
                      </c:pt>
                      <c:pt idx="227">
                        <c:v>2.132950146068191E-5</c:v>
                      </c:pt>
                      <c:pt idx="228">
                        <c:v>2.1594770081740909E-5</c:v>
                      </c:pt>
                      <c:pt idx="229">
                        <c:v>2.1862987958581028E-5</c:v>
                      </c:pt>
                      <c:pt idx="230">
                        <c:v>2.2134183086233073E-5</c:v>
                      </c:pt>
                      <c:pt idx="231">
                        <c:v>2.2408383663420284E-5</c:v>
                      </c:pt>
                      <c:pt idx="232">
                        <c:v>2.2685618093269089E-5</c:v>
                      </c:pt>
                      <c:pt idx="233">
                        <c:v>2.2965914984012223E-5</c:v>
                      </c:pt>
                      <c:pt idx="234">
                        <c:v>2.3249303149684097E-5</c:v>
                      </c:pt>
                      <c:pt idx="235">
                        <c:v>2.3535811610808133E-5</c:v>
                      </c:pt>
                      <c:pt idx="236">
                        <c:v>2.3825469595076E-5</c:v>
                      </c:pt>
                      <c:pt idx="237">
                        <c:v>2.4118306538018607E-5</c:v>
                      </c:pt>
                      <c:pt idx="238">
                        <c:v>2.4414352083668424E-5</c:v>
                      </c:pt>
                      <c:pt idx="239">
                        <c:v>2.4713636085213488E-5</c:v>
                      </c:pt>
                      <c:pt idx="240">
                        <c:v>2.5016188605642347E-5</c:v>
                      </c:pt>
                      <c:pt idx="241">
                        <c:v>2.5322039918380141E-5</c:v>
                      </c:pt>
                      <c:pt idx="242">
                        <c:v>2.5631220507915491E-5</c:v>
                      </c:pt>
                      <c:pt idx="243">
                        <c:v>2.5943761070418017E-5</c:v>
                      </c:pt>
                      <c:pt idx="244">
                        <c:v>2.6259692514346598E-5</c:v>
                      </c:pt>
                      <c:pt idx="245">
                        <c:v>2.6579045961047703E-5</c:v>
                      </c:pt>
                      <c:pt idx="246">
                        <c:v>2.6901852745343961E-5</c:v>
                      </c:pt>
                      <c:pt idx="247">
                        <c:v>2.7228144416112818E-5</c:v>
                      </c:pt>
                      <c:pt idx="248">
                        <c:v>2.7557952736854813E-5</c:v>
                      </c:pt>
                      <c:pt idx="249">
                        <c:v>2.7891309686251687E-5</c:v>
                      </c:pt>
                      <c:pt idx="250">
                        <c:v>2.8228247458713708E-5</c:v>
                      </c:pt>
                      <c:pt idx="251">
                        <c:v>2.8568798464916538E-5</c:v>
                      </c:pt>
                      <c:pt idx="252">
                        <c:v>2.8912995332326803E-5</c:v>
                      </c:pt>
                      <c:pt idx="253">
                        <c:v>2.9260870905716926E-5</c:v>
                      </c:pt>
                      <c:pt idx="254">
                        <c:v>2.9612458247668673E-5</c:v>
                      </c:pt>
                      <c:pt idx="255">
                        <c:v>2.9967790639064807E-5</c:v>
                      </c:pt>
                      <c:pt idx="256">
                        <c:v>3.032690157956952E-5</c:v>
                      </c:pt>
                      <c:pt idx="257">
                        <c:v>3.0689824788096914E-5</c:v>
                      </c:pt>
                      <c:pt idx="258">
                        <c:v>3.1056594203267335E-5</c:v>
                      </c:pt>
                      <c:pt idx="259">
                        <c:v>3.1427243983851578E-5</c:v>
                      </c:pt>
                      <c:pt idx="260">
                        <c:v>3.1801808509202848E-5</c:v>
                      </c:pt>
                      <c:pt idx="261">
                        <c:v>3.2180322379675649E-5</c:v>
                      </c:pt>
                      <c:pt idx="262">
                        <c:v>3.2562820417032681E-5</c:v>
                      </c:pt>
                      <c:pt idx="263">
                        <c:v>3.2949337664837652E-5</c:v>
                      </c:pt>
                      <c:pt idx="264">
                        <c:v>3.3339909388836133E-5</c:v>
                      </c:pt>
                      <c:pt idx="265">
                        <c:v>3.3734571077322129E-5</c:v>
                      </c:pt>
                      <c:pt idx="266">
                        <c:v>3.4133358441491434E-5</c:v>
                      </c:pt>
                      <c:pt idx="267">
                        <c:v>3.4536307415781568E-5</c:v>
                      </c:pt>
                      <c:pt idx="268">
                        <c:v>3.4943454158197006E-5</c:v>
                      </c:pt>
                      <c:pt idx="269">
                        <c:v>3.5354835050620883E-5</c:v>
                      </c:pt>
                      <c:pt idx="270">
                        <c:v>3.5770486699112183E-5</c:v>
                      </c:pt>
                      <c:pt idx="271">
                        <c:v>3.6190445934188309E-5</c:v>
                      </c:pt>
                      <c:pt idx="272">
                        <c:v>3.6614749811093015E-5</c:v>
                      </c:pt>
                      <c:pt idx="273">
                        <c:v>3.7043435610049399E-5</c:v>
                      </c:pt>
                      <c:pt idx="274">
                        <c:v>3.747654083649754E-5</c:v>
                      </c:pt>
                      <c:pt idx="275">
                        <c:v>3.7914103221317253E-5</c:v>
                      </c:pt>
                      <c:pt idx="276">
                        <c:v>3.8356160721034961E-5</c:v>
                      </c:pt>
                      <c:pt idx="277">
                        <c:v>3.880275151801462E-5</c:v>
                      </c:pt>
                      <c:pt idx="278">
                        <c:v>3.9253914020633416E-5</c:v>
                      </c:pt>
                      <c:pt idx="279">
                        <c:v>3.9709686863440611E-5</c:v>
                      </c:pt>
                      <c:pt idx="280">
                        <c:v>4.0170108907300458E-5</c:v>
                      </c:pt>
                      <c:pt idx="281">
                        <c:v>4.0635219239518317E-5</c:v>
                      </c:pt>
                      <c:pt idx="282">
                        <c:v>4.1105057173950233E-5</c:v>
                      </c:pt>
                      <c:pt idx="283">
                        <c:v>4.1579662251095389E-5</c:v>
                      </c:pt>
                      <c:pt idx="284">
                        <c:v>4.2059074238171374E-5</c:v>
                      </c:pt>
                      <c:pt idx="285">
                        <c:v>4.254333312917245E-5</c:v>
                      </c:pt>
                      <c:pt idx="286">
                        <c:v>4.3032479144909544E-5</c:v>
                      </c:pt>
                      <c:pt idx="287">
                        <c:v>4.3526552733033141E-5</c:v>
                      </c:pt>
                      <c:pt idx="288">
                        <c:v>4.4025594568037849E-5</c:v>
                      </c:pt>
                      <c:pt idx="289">
                        <c:v>4.4529645551248809E-5</c:v>
                      </c:pt>
                      <c:pt idx="290">
                        <c:v>4.5038746810789761E-5</c:v>
                      </c:pt>
                      <c:pt idx="291">
                        <c:v>4.5552939701532245E-5</c:v>
                      </c:pt>
                      <c:pt idx="292">
                        <c:v>4.6072265805026422E-5</c:v>
                      </c:pt>
                      <c:pt idx="293">
                        <c:v>4.6596766929412561E-5</c:v>
                      </c:pt>
                      <c:pt idx="294">
                        <c:v>4.7126485109313345E-5</c:v>
                      </c:pt>
                      <c:pt idx="295">
                        <c:v>4.7661462605706674E-5</c:v>
                      </c:pt>
                      <c:pt idx="296">
                        <c:v>4.820174190577896E-5</c:v>
                      </c:pt>
                      <c:pt idx="297">
                        <c:v>4.8747365722758439E-5</c:v>
                      </c:pt>
                      <c:pt idx="298">
                        <c:v>4.9298376995728392E-5</c:v>
                      </c:pt>
                      <c:pt idx="299">
                        <c:v>4.9854818889420223E-5</c:v>
                      </c:pt>
                      <c:pt idx="300">
                        <c:v>5.0416734793985816E-5</c:v>
                      </c:pt>
                      <c:pt idx="301">
                        <c:v>5.0984168324749347E-5</c:v>
                      </c:pt>
                      <c:pt idx="302">
                        <c:v>5.155716332193844E-5</c:v>
                      </c:pt>
                      <c:pt idx="303">
                        <c:v>5.2135763850393346E-5</c:v>
                      </c:pt>
                      <c:pt idx="304">
                        <c:v>5.272001419925587E-5</c:v>
                      </c:pt>
                      <c:pt idx="305">
                        <c:v>5.330995888163583E-5</c:v>
                      </c:pt>
                      <c:pt idx="306">
                        <c:v>5.3905642634256471E-5</c:v>
                      </c:pt>
                      <c:pt idx="307">
                        <c:v>5.4507110417077545E-5</c:v>
                      </c:pt>
                      <c:pt idx="308">
                        <c:v>5.5114407412896145E-5</c:v>
                      </c:pt>
                      <c:pt idx="309">
                        <c:v>5.5727579026925457E-5</c:v>
                      </c:pt>
                      <c:pt idx="310">
                        <c:v>5.634667088635069E-5</c:v>
                      </c:pt>
                      <c:pt idx="311">
                        <c:v>5.6971728839862216E-5</c:v>
                      </c:pt>
                      <c:pt idx="312">
                        <c:v>5.7602798957165972E-5</c:v>
                      </c:pt>
                      <c:pt idx="313">
                        <c:v>5.8239927528470163E-5</c:v>
                      </c:pt>
                      <c:pt idx="314">
                        <c:v>5.8883161063949048E-5</c:v>
                      </c:pt>
                      <c:pt idx="315">
                        <c:v>5.9532546293182666E-5</c:v>
                      </c:pt>
                      <c:pt idx="316">
                        <c:v>6.0188130164573246E-5</c:v>
                      </c:pt>
                      <c:pt idx="317">
                        <c:v>6.084995984473678E-5</c:v>
                      </c:pt>
                      <c:pt idx="318">
                        <c:v>6.1518082717871198E-5</c:v>
                      </c:pt>
                      <c:pt idx="319">
                        <c:v>6.2192546385099562E-5</c:v>
                      </c:pt>
                      <c:pt idx="320">
                        <c:v>6.2873398663788484E-5</c:v>
                      </c:pt>
                      <c:pt idx="321">
                        <c:v>6.3560687586842262E-5</c:v>
                      </c:pt>
                      <c:pt idx="322">
                        <c:v>6.4254461401971831E-5</c:v>
                      </c:pt>
                      <c:pt idx="323">
                        <c:v>6.4954768570937255E-5</c:v>
                      </c:pt>
                      <c:pt idx="324">
                        <c:v>6.5661657768766653E-5</c:v>
                      </c:pt>
                      <c:pt idx="325">
                        <c:v>6.6375177882948064E-5</c:v>
                      </c:pt>
                      <c:pt idx="326">
                        <c:v>6.7095378012595761E-5</c:v>
                      </c:pt>
                      <c:pt idx="327">
                        <c:v>6.7822307467590778E-5</c:v>
                      </c:pt>
                      <c:pt idx="328">
                        <c:v>6.8556015767694698E-5</c:v>
                      </c:pt>
                      <c:pt idx="329">
                        <c:v>6.9296552641637499E-5</c:v>
                      </c:pt>
                      <c:pt idx="330">
                        <c:v>7.0043968026178009E-5</c:v>
                      </c:pt>
                      <c:pt idx="331">
                        <c:v>7.0798312065138144E-5</c:v>
                      </c:pt>
                      <c:pt idx="332">
                        <c:v>7.15596351084096E-5</c:v>
                      </c:pt>
                      <c:pt idx="333">
                        <c:v>7.23279877109337E-5</c:v>
                      </c:pt>
                      <c:pt idx="334">
                        <c:v>7.3103420631653092E-5</c:v>
                      </c:pt>
                      <c:pt idx="335">
                        <c:v>7.3885984832436631E-5</c:v>
                      </c:pt>
                      <c:pt idx="336">
                        <c:v>7.4675731476975995E-5</c:v>
                      </c:pt>
                      <c:pt idx="337">
                        <c:v>7.547271192965394E-5</c:v>
                      </c:pt>
                      <c:pt idx="338">
                        <c:v>7.6276977754384414E-5</c:v>
                      </c:pt>
                      <c:pt idx="339">
                        <c:v>7.7088580713425173E-5</c:v>
                      </c:pt>
                      <c:pt idx="340">
                        <c:v>7.7907572766160372E-5</c:v>
                      </c:pt>
                      <c:pt idx="341">
                        <c:v>7.8734006067855171E-5</c:v>
                      </c:pt>
                      <c:pt idx="342">
                        <c:v>7.9567932968381484E-5</c:v>
                      </c:pt>
                      <c:pt idx="343">
                        <c:v>8.0409406010913673E-5</c:v>
                      </c:pt>
                      <c:pt idx="344">
                        <c:v>8.1258477930595965E-5</c:v>
                      </c:pt>
                      <c:pt idx="345">
                        <c:v>8.211520165317938E-5</c:v>
                      </c:pt>
                      <c:pt idx="346">
                        <c:v>8.2979630293629714E-5</c:v>
                      </c:pt>
                      <c:pt idx="347">
                        <c:v>8.3851817154705088E-5</c:v>
                      </c:pt>
                      <c:pt idx="348">
                        <c:v>8.4731815725503162E-5</c:v>
                      </c:pt>
                      <c:pt idx="349">
                        <c:v>8.561967967997957E-5</c:v>
                      </c:pt>
                      <c:pt idx="350">
                        <c:v>8.6515462875433696E-5</c:v>
                      </c:pt>
                      <c:pt idx="351">
                        <c:v>8.741921935096572E-5</c:v>
                      </c:pt>
                      <c:pt idx="352">
                        <c:v>8.833100332590153E-5</c:v>
                      </c:pt>
                      <c:pt idx="353">
                        <c:v>8.9250869198188008E-5</c:v>
                      </c:pt>
                      <c:pt idx="354">
                        <c:v>9.0178871542756085E-5</c:v>
                      </c:pt>
                      <c:pt idx="355">
                        <c:v>9.111506510985266E-5</c:v>
                      </c:pt>
                      <c:pt idx="356">
                        <c:v>9.2059504823342126E-5</c:v>
                      </c:pt>
                      <c:pt idx="357">
                        <c:v>9.3012245778974643E-5</c:v>
                      </c:pt>
                      <c:pt idx="358">
                        <c:v>9.3973343242623699E-5</c:v>
                      </c:pt>
                      <c:pt idx="359">
                        <c:v>9.4942852648491769E-5</c:v>
                      </c:pt>
                      <c:pt idx="360">
                        <c:v>9.5920829597283247E-5</c:v>
                      </c:pt>
                      <c:pt idx="361">
                        <c:v>9.6907329854345809E-5</c:v>
                      </c:pt>
                      <c:pt idx="362">
                        <c:v>9.7902409347778695E-5</c:v>
                      </c:pt>
                      <c:pt idx="363">
                        <c:v>9.8906124166509192E-5</c:v>
                      </c:pt>
                      <c:pt idx="364">
                        <c:v>9.9918530558335656E-5</c:v>
                      </c:pt>
                      <c:pt idx="365">
                        <c:v>1.0093968492793841E-4</c:v>
                      </c:pt>
                      <c:pt idx="366">
                        <c:v>1.0196964383485672E-4</c:v>
                      </c:pt>
                      <c:pt idx="367">
                        <c:v>1.0300846399143391E-4</c:v>
                      </c:pt>
                      <c:pt idx="368">
                        <c:v>1.040562022607278E-4</c:v>
                      </c:pt>
                      <c:pt idx="369">
                        <c:v>1.0511291565438923E-4</c:v>
                      </c:pt>
                      <c:pt idx="370">
                        <c:v>1.0617866133050524E-4</c:v>
                      </c:pt>
                      <c:pt idx="371">
                        <c:v>1.072534965914103E-4</c:v>
                      </c:pt>
                      <c:pt idx="372">
                        <c:v>1.0833747888146259E-4</c:v>
                      </c:pt>
                      <c:pt idx="373">
                        <c:v>1.0943066578478687E-4</c:v>
                      </c:pt>
                      <c:pt idx="374">
                        <c:v>1.1053311502298298E-4</c:v>
                      </c:pt>
                      <c:pt idx="375">
                        <c:v>1.1164488445280055E-4</c:v>
                      </c:pt>
                      <c:pt idx="376">
                        <c:v>1.1276603206377878E-4</c:v>
                      </c:pt>
                      <c:pt idx="377">
                        <c:v>1.138966159758525E-4</c:v>
                      </c:pt>
                      <c:pt idx="378">
                        <c:v>1.1503669443692309E-4</c:v>
                      </c:pt>
                      <c:pt idx="379">
                        <c:v>1.161863258203952E-4</c:v>
                      </c:pt>
                      <c:pt idx="380">
                        <c:v>1.1734556862267791E-4</c:v>
                      </c:pt>
                      <c:pt idx="381">
                        <c:v>1.1851448146065234E-4</c:v>
                      </c:pt>
                      <c:pt idx="382">
                        <c:v>1.1969312306910338E-4</c:v>
                      </c:pt>
                      <c:pt idx="383">
                        <c:v>1.2088155229811597E-4</c:v>
                      </c:pt>
                      <c:pt idx="384">
                        <c:v>1.2207982811043719E-4</c:v>
                      </c:pt>
                      <c:pt idx="385">
                        <c:v>1.2328800957880239E-4</c:v>
                      </c:pt>
                      <c:pt idx="386">
                        <c:v>1.245061558832262E-4</c:v>
                      </c:pt>
                      <c:pt idx="387">
                        <c:v>1.2573432630825818E-4</c:v>
                      </c:pt>
                      <c:pt idx="388">
                        <c:v>1.2697258024020253E-4</c:v>
                      </c:pt>
                      <c:pt idx="389">
                        <c:v>1.282209771643027E-4</c:v>
                      </c:pt>
                      <c:pt idx="390">
                        <c:v>1.2947957666188981E-4</c:v>
                      </c:pt>
                      <c:pt idx="391">
                        <c:v>1.3074843840749572E-4</c:v>
                      </c:pt>
                      <c:pt idx="392">
                        <c:v>1.3202762216592978E-4</c:v>
                      </c:pt>
                      <c:pt idx="393">
                        <c:v>1.3331718778932037E-4</c:v>
                      </c:pt>
                      <c:pt idx="394">
                        <c:v>1.3461719521411908E-4</c:v>
                      </c:pt>
                      <c:pt idx="395">
                        <c:v>1.3592770445807064E-4</c:v>
                      </c:pt>
                      <c:pt idx="396">
                        <c:v>1.3724877561714584E-4</c:v>
                      </c:pt>
                      <c:pt idx="397">
                        <c:v>1.3858046886243753E-4</c:v>
                      </c:pt>
                      <c:pt idx="398">
                        <c:v>1.3992284443702159E-4</c:v>
                      </c:pt>
                      <c:pt idx="399">
                        <c:v>1.4127596265278122E-4</c:v>
                      </c:pt>
                      <c:pt idx="400">
                        <c:v>1.4263988388719487E-4</c:v>
                      </c:pt>
                      <c:pt idx="401">
                        <c:v>1.4401466858008759E-4</c:v>
                      </c:pt>
                      <c:pt idx="402">
                        <c:v>1.4540037723034642E-4</c:v>
                      </c:pt>
                      <c:pt idx="403">
                        <c:v>1.4679707039259878E-4</c:v>
                      </c:pt>
                      <c:pt idx="404">
                        <c:v>1.4820480867385575E-4</c:v>
                      </c:pt>
                      <c:pt idx="405">
                        <c:v>1.4962365273011604E-4</c:v>
                      </c:pt>
                      <c:pt idx="406">
                        <c:v>1.5105366326293701E-4</c:v>
                      </c:pt>
                      <c:pt idx="407">
                        <c:v>1.5249490101596649E-4</c:v>
                      </c:pt>
                      <c:pt idx="408">
                        <c:v>1.5394742677143927E-4</c:v>
                      </c:pt>
                      <c:pt idx="409">
                        <c:v>1.5541130134663636E-4</c:v>
                      </c:pt>
                      <c:pt idx="410">
                        <c:v>1.5688658559030849E-4</c:v>
                      </c:pt>
                      <c:pt idx="411">
                        <c:v>1.5837334037906246E-4</c:v>
                      </c:pt>
                      <c:pt idx="412">
                        <c:v>1.5987162661371086E-4</c:v>
                      </c:pt>
                      <c:pt idx="413">
                        <c:v>1.6138150521558545E-4</c:v>
                      </c:pt>
                      <c:pt idx="414">
                        <c:v>1.6290303712281423E-4</c:v>
                      </c:pt>
                      <c:pt idx="415">
                        <c:v>1.6443628328656154E-4</c:v>
                      </c:pt>
                      <c:pt idx="416">
                        <c:v>1.6598130466723124E-4</c:v>
                      </c:pt>
                      <c:pt idx="417">
                        <c:v>1.675381622306354E-4</c:v>
                      </c:pt>
                      <c:pt idx="418">
                        <c:v>1.691069169441229E-4</c:v>
                      </c:pt>
                      <c:pt idx="419">
                        <c:v>1.706876297726757E-4</c:v>
                      </c:pt>
                      <c:pt idx="420">
                        <c:v>1.7228036167496545E-4</c:v>
                      </c:pt>
                      <c:pt idx="421">
                        <c:v>1.7388517359937587E-4</c:v>
                      </c:pt>
                      <c:pt idx="422">
                        <c:v>1.7550212647998709E-4</c:v>
                      </c:pt>
                      <c:pt idx="423">
                        <c:v>1.7713128123252495E-4</c:v>
                      </c:pt>
                      <c:pt idx="424">
                        <c:v>1.7877269875027447E-4</c:v>
                      </c:pt>
                      <c:pt idx="425">
                        <c:v>1.8042643989995438E-4</c:v>
                      </c:pt>
                      <c:pt idx="426">
                        <c:v>1.8209256551755937E-4</c:v>
                      </c:pt>
                      <c:pt idx="427">
                        <c:v>1.8377113640416363E-4</c:v>
                      </c:pt>
                      <c:pt idx="428">
                        <c:v>1.8546221332168929E-4</c:v>
                      </c:pt>
                      <c:pt idx="429">
                        <c:v>1.8716585698863887E-4</c:v>
                      </c:pt>
                      <c:pt idx="430">
                        <c:v>1.8888212807579216E-4</c:v>
                      </c:pt>
                      <c:pt idx="431">
                        <c:v>1.9061108720186734E-4</c:v>
                      </c:pt>
                      <c:pt idx="432">
                        <c:v>1.9235279492914504E-4</c:v>
                      </c:pt>
                      <c:pt idx="433">
                        <c:v>1.9410731175905968E-4</c:v>
                      </c:pt>
                      <c:pt idx="434">
                        <c:v>1.95874698127753E-4</c:v>
                      </c:pt>
                      <c:pt idx="435">
                        <c:v>1.9765501440159291E-4</c:v>
                      </c:pt>
                      <c:pt idx="436">
                        <c:v>1.9944832087265738E-4</c:v>
                      </c:pt>
                      <c:pt idx="437">
                        <c:v>2.0125467775418369E-4</c:v>
                      </c:pt>
                      <c:pt idx="438">
                        <c:v>2.0307414517598107E-4</c:v>
                      </c:pt>
                      <c:pt idx="439">
                        <c:v>2.0490678317980961E-4</c:v>
                      </c:pt>
                      <c:pt idx="440">
                        <c:v>2.0675265171472482E-4</c:v>
                      </c:pt>
                      <c:pt idx="441">
                        <c:v>2.0861181063238683E-4</c:v>
                      </c:pt>
                      <c:pt idx="442">
                        <c:v>2.104843196823353E-4</c:v>
                      </c:pt>
                      <c:pt idx="443">
                        <c:v>2.1237023850722946E-4</c:v>
                      </c:pt>
                      <c:pt idx="444">
                        <c:v>2.1426962663805607E-4</c:v>
                      </c:pt>
                      <c:pt idx="445">
                        <c:v>2.1618254348930053E-4</c:v>
                      </c:pt>
                      <c:pt idx="446">
                        <c:v>2.1810904835408522E-4</c:v>
                      </c:pt>
                      <c:pt idx="447">
                        <c:v>2.2004920039927556E-4</c:v>
                      </c:pt>
                      <c:pt idx="448">
                        <c:v>2.220030586605511E-4</c:v>
                      </c:pt>
                      <c:pt idx="449">
                        <c:v>2.2397068203744281E-4</c:v>
                      </c:pt>
                      <c:pt idx="450">
                        <c:v>2.2595212928833885E-4</c:v>
                      </c:pt>
                      <c:pt idx="451">
                        <c:v>2.2794745902545617E-4</c:v>
                      </c:pt>
                      <c:pt idx="452">
                        <c:v>2.2995672970977963E-4</c:v>
                      </c:pt>
                      <c:pt idx="453">
                        <c:v>2.3197999964596764E-4</c:v>
                      </c:pt>
                      <c:pt idx="454">
                        <c:v>2.3401732697722849E-4</c:v>
                      </c:pt>
                      <c:pt idx="455">
                        <c:v>2.3606876968016043E-4</c:v>
                      </c:pt>
                      <c:pt idx="456">
                        <c:v>2.3813438555956234E-4</c:v>
                      </c:pt>
                      <c:pt idx="457">
                        <c:v>2.4021423224321269E-4</c:v>
                      </c:pt>
                      <c:pt idx="458">
                        <c:v>2.4230836717661531E-4</c:v>
                      </c:pt>
                      <c:pt idx="459">
                        <c:v>2.4441684761771567E-4</c:v>
                      </c:pt>
                      <c:pt idx="460">
                        <c:v>2.4653973063158452E-4</c:v>
                      </c:pt>
                      <c:pt idx="461">
                        <c:v>2.4867707308507292E-4</c:v>
                      </c:pt>
                      <c:pt idx="462">
                        <c:v>2.5082893164143444E-4</c:v>
                      </c:pt>
                      <c:pt idx="463">
                        <c:v>2.5299536275491785E-4</c:v>
                      </c:pt>
                      <c:pt idx="464">
                        <c:v>2.551764226653312E-4</c:v>
                      </c:pt>
                      <c:pt idx="465">
                        <c:v>2.5737216739257323E-4</c:v>
                      </c:pt>
                      <c:pt idx="466">
                        <c:v>2.5958265273113787E-4</c:v>
                      </c:pt>
                      <c:pt idx="467">
                        <c:v>2.6180793424458786E-4</c:v>
                      </c:pt>
                      <c:pt idx="468">
                        <c:v>2.6404806726000119E-4</c:v>
                      </c:pt>
                      <c:pt idx="469">
                        <c:v>2.6630310686238679E-4</c:v>
                      </c:pt>
                      <c:pt idx="470">
                        <c:v>2.6857310788907298E-4</c:v>
                      </c:pt>
                      <c:pt idx="471">
                        <c:v>2.7085812492406888E-4</c:v>
                      </c:pt>
                      <c:pt idx="472">
                        <c:v>2.7315821229239467E-4</c:v>
                      </c:pt>
                      <c:pt idx="473">
                        <c:v>2.7547342405438903E-4</c:v>
                      </c:pt>
                      <c:pt idx="474">
                        <c:v>2.7780381399998441E-4</c:v>
                      </c:pt>
                      <c:pt idx="475">
                        <c:v>2.8014943564296099E-4</c:v>
                      </c:pt>
                      <c:pt idx="476">
                        <c:v>2.8251034221516856E-4</c:v>
                      </c:pt>
                      <c:pt idx="477">
                        <c:v>2.8488658666072752E-4</c:v>
                      </c:pt>
                      <c:pt idx="478">
                        <c:v>2.8727822163019886E-4</c:v>
                      </c:pt>
                      <c:pt idx="479">
                        <c:v>2.8968529947473291E-4</c:v>
                      </c:pt>
                      <c:pt idx="480">
                        <c:v>2.9210787224019126E-4</c:v>
                      </c:pt>
                      <c:pt idx="481">
                        <c:v>2.9454599166124255E-4</c:v>
                      </c:pt>
                      <c:pt idx="482">
                        <c:v>2.9699970915543706E-4</c:v>
                      </c:pt>
                      <c:pt idx="483">
                        <c:v>2.9946907581725429E-4</c:v>
                      </c:pt>
                      <c:pt idx="484">
                        <c:v>3.0195414241212897E-4</c:v>
                      </c:pt>
                      <c:pt idx="485">
                        <c:v>3.0445495937045163E-4</c:v>
                      </c:pt>
                      <c:pt idx="486">
                        <c:v>3.0697157678154826E-4</c:v>
                      </c:pt>
                      <c:pt idx="487">
                        <c:v>3.0950404438763652E-4</c:v>
                      </c:pt>
                      <c:pt idx="488">
                        <c:v>3.120524115777601E-4</c:v>
                      </c:pt>
                      <c:pt idx="489">
                        <c:v>3.1461672738170032E-4</c:v>
                      </c:pt>
                      <c:pt idx="490">
                        <c:v>3.1719704046386844E-4</c:v>
                      </c:pt>
                      <c:pt idx="491">
                        <c:v>3.1979339911717639E-4</c:v>
                      </c:pt>
                      <c:pt idx="492">
                        <c:v>3.2240585125688454E-4</c:v>
                      </c:pt>
                      <c:pt idx="493">
                        <c:v>3.2503444441443313E-4</c:v>
                      </c:pt>
                      <c:pt idx="494">
                        <c:v>3.2767922573125226E-4</c:v>
                      </c:pt>
                      <c:pt idx="495">
                        <c:v>3.30340241952552E-4</c:v>
                      </c:pt>
                      <c:pt idx="496">
                        <c:v>3.3301753942109445E-4</c:v>
                      </c:pt>
                      <c:pt idx="497">
                        <c:v>3.3571116407095017E-4</c:v>
                      </c:pt>
                      <c:pt idx="498">
                        <c:v>3.384211614212307E-4</c:v>
                      </c:pt>
                      <c:pt idx="499">
                        <c:v>3.4114757656980961E-4</c:v>
                      </c:pt>
                      <c:pt idx="500">
                        <c:v>3.4389045418702297E-4</c:v>
                      </c:pt>
                      <c:pt idx="501">
                        <c:v>3.4664983850935568E-4</c:v>
                      </c:pt>
                      <c:pt idx="502">
                        <c:v>3.4942577333311011E-4</c:v>
                      </c:pt>
                      <c:pt idx="503">
                        <c:v>3.5221830200805979E-4</c:v>
                      </c:pt>
                      <c:pt idx="504">
                        <c:v>3.5502746743108895E-4</c:v>
                      </c:pt>
                      <c:pt idx="505">
                        <c:v>3.5785331203981607E-4</c:v>
                      </c:pt>
                      <c:pt idx="506">
                        <c:v>3.6069587780620491E-4</c:v>
                      </c:pt>
                      <c:pt idx="507">
                        <c:v>3.6355520623016066E-4</c:v>
                      </c:pt>
                      <c:pt idx="508">
                        <c:v>3.6643133833311393E-4</c:v>
                      </c:pt>
                      <c:pt idx="509">
                        <c:v>3.693243146515923E-4</c:v>
                      </c:pt>
                      <c:pt idx="510">
                        <c:v>3.7223417523077893E-4</c:v>
                      </c:pt>
                      <c:pt idx="511">
                        <c:v>3.7516095961806142E-4</c:v>
                      </c:pt>
                      <c:pt idx="512">
                        <c:v>3.7810470685656816E-4</c:v>
                      </c:pt>
                      <c:pt idx="513">
                        <c:v>3.8106545547869538E-4</c:v>
                      </c:pt>
                      <c:pt idx="514">
                        <c:v>3.8404324349962339E-4</c:v>
                      </c:pt>
                      <c:pt idx="515">
                        <c:v>3.870381084108244E-4</c:v>
                      </c:pt>
                      <c:pt idx="516">
                        <c:v>3.9005008717356168E-4</c:v>
                      </c:pt>
                      <c:pt idx="517">
                        <c:v>3.9307921621237885E-4</c:v>
                      </c:pt>
                      <c:pt idx="518">
                        <c:v>3.9612553140858483E-4</c:v>
                      </c:pt>
                      <c:pt idx="519">
                        <c:v>3.9918906809372824E-4</c:v>
                      </c:pt>
                      <c:pt idx="520">
                        <c:v>4.022698610430677E-4</c:v>
                      </c:pt>
                      <c:pt idx="521">
                        <c:v>4.0536794446903538E-4</c:v>
                      </c:pt>
                      <c:pt idx="522">
                        <c:v>4.0848335201469448E-4</c:v>
                      </c:pt>
                      <c:pt idx="523">
                        <c:v>4.116161167471945E-4</c:v>
                      </c:pt>
                      <c:pt idx="524">
                        <c:v>4.14766271151219E-4</c:v>
                      </c:pt>
                      <c:pt idx="525">
                        <c:v>4.1793384712243242E-4</c:v>
                      </c:pt>
                      <c:pt idx="526">
                        <c:v>4.2111887596092413E-4</c:v>
                      </c:pt>
                      <c:pt idx="527">
                        <c:v>4.2432138836464705E-4</c:v>
                      </c:pt>
                      <c:pt idx="528">
                        <c:v>4.2754141442285826E-4</c:v>
                      </c:pt>
                      <c:pt idx="529">
                        <c:v>4.3077898360955669E-4</c:v>
                      </c:pt>
                      <c:pt idx="530">
                        <c:v>4.3403412477692146E-4</c:v>
                      </c:pt>
                      <c:pt idx="531">
                        <c:v>4.3730686614874712E-4</c:v>
                      </c:pt>
                      <c:pt idx="532">
                        <c:v>4.4059723531388544E-4</c:v>
                      </c:pt>
                      <c:pt idx="533">
                        <c:v>4.4390525921968356E-4</c:v>
                      </c:pt>
                      <c:pt idx="534">
                        <c:v>4.4723096416542682E-4</c:v>
                      </c:pt>
                      <c:pt idx="535">
                        <c:v>4.5057437579578297E-4</c:v>
                      </c:pt>
                      <c:pt idx="536">
                        <c:v>4.5393551909425124E-4</c:v>
                      </c:pt>
                      <c:pt idx="537">
                        <c:v>4.5731441837661499E-4</c:v>
                      </c:pt>
                      <c:pt idx="538">
                        <c:v>4.6071109728439683E-4</c:v>
                      </c:pt>
                      <c:pt idx="539">
                        <c:v>4.6412557877832341E-4</c:v>
                      </c:pt>
                      <c:pt idx="540">
                        <c:v>4.6755788513179312E-4</c:v>
                      </c:pt>
                      <c:pt idx="541">
                        <c:v>4.7100803792435081E-4</c:v>
                      </c:pt>
                      <c:pt idx="542">
                        <c:v>4.7447605803517117E-4</c:v>
                      </c:pt>
                      <c:pt idx="543">
                        <c:v>4.779619656365488E-4</c:v>
                      </c:pt>
                      <c:pt idx="544">
                        <c:v>4.8146578018739867E-4</c:v>
                      </c:pt>
                      <c:pt idx="545">
                        <c:v>4.8498752042676438E-4</c:v>
                      </c:pt>
                      <c:pt idx="546">
                        <c:v>4.8852720436733696E-4</c:v>
                      </c:pt>
                      <c:pt idx="547">
                        <c:v>4.920848492889862E-4</c:v>
                      </c:pt>
                      <c:pt idx="548">
                        <c:v>4.9566047173230153E-4</c:v>
                      </c:pt>
                      <c:pt idx="549">
                        <c:v>4.992540874921449E-4</c:v>
                      </c:pt>
                      <c:pt idx="550">
                        <c:v>5.0286571161121984E-4</c:v>
                      </c:pt>
                      <c:pt idx="551">
                        <c:v>5.0649535837365024E-4</c:v>
                      </c:pt>
                      <c:pt idx="552">
                        <c:v>5.1014304129857568E-4</c:v>
                      </c:pt>
                      <c:pt idx="553">
                        <c:v>5.1380877313376169E-4</c:v>
                      </c:pt>
                      <c:pt idx="554">
                        <c:v>5.1749256584922591E-4</c:v>
                      </c:pt>
                      <c:pt idx="555">
                        <c:v>5.2119443063088034E-4</c:v>
                      </c:pt>
                      <c:pt idx="556">
                        <c:v>5.2491437787419105E-4</c:v>
                      </c:pt>
                      <c:pt idx="557">
                        <c:v>5.2865241717785715E-4</c:v>
                      </c:pt>
                      <c:pt idx="558">
                        <c:v>5.3240855733750606E-4</c:v>
                      </c:pt>
                      <c:pt idx="559">
                        <c:v>5.3618280633941045E-4</c:v>
                      </c:pt>
                      <c:pt idx="560">
                        <c:v>5.399751713542248E-4</c:v>
                      </c:pt>
                      <c:pt idx="561">
                        <c:v>5.437856587307431E-4</c:v>
                      </c:pt>
                      <c:pt idx="562">
                        <c:v>5.4761427398967771E-4</c:v>
                      </c:pt>
                      <c:pt idx="563">
                        <c:v>5.5146102181746163E-4</c:v>
                      </c:pt>
                      <c:pt idx="564">
                        <c:v>5.5532590606007426E-4</c:v>
                      </c:pt>
                      <c:pt idx="565">
                        <c:v>5.5920892971688882E-4</c:v>
                      </c:pt>
                      <c:pt idx="566">
                        <c:v>5.6311009493454842E-4</c:v>
                      </c:pt>
                      <c:pt idx="567">
                        <c:v>5.6702940300086351E-4</c:v>
                      </c:pt>
                      <c:pt idx="568">
                        <c:v>5.7096685433874028E-4</c:v>
                      </c:pt>
                      <c:pt idx="569">
                        <c:v>5.7492244850013163E-4</c:v>
                      </c:pt>
                      <c:pt idx="570">
                        <c:v>5.7889618416001923E-4</c:v>
                      </c:pt>
                      <c:pt idx="571">
                        <c:v>5.8288805911042255E-4</c:v>
                      </c:pt>
                      <c:pt idx="572">
                        <c:v>5.8689807025443788E-4</c:v>
                      </c:pt>
                      <c:pt idx="573">
                        <c:v>5.9092621360030842E-4</c:v>
                      </c:pt>
                      <c:pt idx="574">
                        <c:v>5.9497248425552222E-4</c:v>
                      </c:pt>
                      <c:pt idx="575">
                        <c:v>5.9903687642094716E-4</c:v>
                      </c:pt>
                      <c:pt idx="576">
                        <c:v>6.0311938338499275E-4</c:v>
                      </c:pt>
                      <c:pt idx="577">
                        <c:v>6.072199975178102E-4</c:v>
                      </c:pt>
                      <c:pt idx="578">
                        <c:v>6.113387102655224E-4</c:v>
                      </c:pt>
                      <c:pt idx="579">
                        <c:v>6.1547551214449238E-4</c:v>
                      </c:pt>
                      <c:pt idx="580">
                        <c:v>6.1963039273562454E-4</c:v>
                      </c:pt>
                      <c:pt idx="581">
                        <c:v>6.2380334067870457E-4</c:v>
                      </c:pt>
                      <c:pt idx="582">
                        <c:v>6.2799434366677548E-4</c:v>
                      </c:pt>
                      <c:pt idx="583">
                        <c:v>6.3220338844055199E-4</c:v>
                      </c:pt>
                      <c:pt idx="584">
                        <c:v>6.3643046078287453E-4</c:v>
                      </c:pt>
                      <c:pt idx="585">
                        <c:v>6.4067554551320118E-4</c:v>
                      </c:pt>
                      <c:pt idx="586">
                        <c:v>6.4493862648214108E-4</c:v>
                      </c:pt>
                      <c:pt idx="587">
                        <c:v>6.4921968656602997E-4</c:v>
                      </c:pt>
                      <c:pt idx="588">
                        <c:v>6.5351870766154586E-4</c:v>
                      </c:pt>
                      <c:pt idx="589">
                        <c:v>6.5783567068036894E-4</c:v>
                      </c:pt>
                      <c:pt idx="590">
                        <c:v>6.6217055554388684E-4</c:v>
                      </c:pt>
                      <c:pt idx="591">
                        <c:v>6.6652334117793804E-4</c:v>
                      </c:pt>
                      <c:pt idx="592">
                        <c:v>6.7089400550760891E-4</c:v>
                      </c:pt>
                      <c:pt idx="593">
                        <c:v>6.7528252545207012E-4</c:v>
                      </c:pt>
                      <c:pt idx="594">
                        <c:v>6.7968887691946458E-4</c:v>
                      </c:pt>
                      <c:pt idx="595">
                        <c:v>6.8411303480183782E-4</c:v>
                      </c:pt>
                      <c:pt idx="596">
                        <c:v>6.8855497297012295E-4</c:v>
                      </c:pt>
                      <c:pt idx="597">
                        <c:v>6.9301466426917161E-4</c:v>
                      </c:pt>
                      <c:pt idx="598">
                        <c:v>6.9749208051283281E-4</c:v>
                      </c:pt>
                      <c:pt idx="599">
                        <c:v>7.019871924790873E-4</c:v>
                      </c:pt>
                      <c:pt idx="600">
                        <c:v>7.0649996990523032E-4</c:v>
                      </c:pt>
                      <c:pt idx="601">
                        <c:v>7.1103038148310886E-4</c:v>
                      </c:pt>
                      <c:pt idx="602">
                        <c:v>7.1557839485440853E-4</c:v>
                      </c:pt>
                      <c:pt idx="603">
                        <c:v>7.2014397660599987E-4</c:v>
                      </c:pt>
                      <c:pt idx="604">
                        <c:v>7.2472709226533555E-4</c:v>
                      </c:pt>
                      <c:pt idx="605">
                        <c:v>7.2932770629590413E-4</c:v>
                      </c:pt>
                      <c:pt idx="606">
                        <c:v>7.3394578209273992E-4</c:v>
                      </c:pt>
                      <c:pt idx="607">
                        <c:v>7.385812819779915E-4</c:v>
                      </c:pt>
                      <c:pt idx="608">
                        <c:v>7.4323416719654779E-4</c:v>
                      </c:pt>
                      <c:pt idx="609">
                        <c:v>7.4790439791171896E-4</c:v>
                      </c:pt>
                      <c:pt idx="610">
                        <c:v>7.5259193320098507E-4</c:v>
                      </c:pt>
                      <c:pt idx="611">
                        <c:v>7.5729673105179741E-4</c:v>
                      </c:pt>
                      <c:pt idx="612">
                        <c:v>7.6201874835744431E-4</c:v>
                      </c:pt>
                      <c:pt idx="613">
                        <c:v>7.6675794091297846E-4</c:v>
                      </c:pt>
                      <c:pt idx="614">
                        <c:v>7.7151426341120848E-4</c:v>
                      </c:pt>
                      <c:pt idx="615">
                        <c:v>7.7628766943875016E-4</c:v>
                      </c:pt>
                      <c:pt idx="616">
                        <c:v>7.8107811147214525E-4</c:v>
                      </c:pt>
                      <c:pt idx="617">
                        <c:v>7.858855408740445E-4</c:v>
                      </c:pt>
                      <c:pt idx="618">
                        <c:v>7.907099078894559E-4</c:v>
                      </c:pt>
                      <c:pt idx="619">
                        <c:v>7.9555116164206022E-4</c:v>
                      </c:pt>
                      <c:pt idx="620">
                        <c:v>8.0040925013059275E-4</c:v>
                      </c:pt>
                      <c:pt idx="621">
                        <c:v>8.0528412022529551E-4</c:v>
                      </c:pt>
                      <c:pt idx="622">
                        <c:v>8.1017571766443472E-4</c:v>
                      </c:pt>
                      <c:pt idx="623">
                        <c:v>8.1508398705089108E-4</c:v>
                      </c:pt>
                      <c:pt idx="624">
                        <c:v>8.2000887184881808E-4</c:v>
                      </c:pt>
                      <c:pt idx="625">
                        <c:v>8.2495031438037381E-4</c:v>
                      </c:pt>
                      <c:pt idx="626">
                        <c:v>8.2990825582252351E-4</c:v>
                      </c:pt>
                      <c:pt idx="627">
                        <c:v>8.3488263620391204E-4</c:v>
                      </c:pt>
                      <c:pt idx="628">
                        <c:v>8.3987339440181621E-4</c:v>
                      </c:pt>
                      <c:pt idx="629">
                        <c:v>8.4488046813916318E-4</c:v>
                      </c:pt>
                      <c:pt idx="630">
                        <c:v>8.4990379398162984E-4</c:v>
                      </c:pt>
                      <c:pt idx="631">
                        <c:v>8.5494330733481487E-4</c:v>
                      </c:pt>
                      <c:pt idx="632">
                        <c:v>8.5999894244148764E-4</c:v>
                      </c:pt>
                      <c:pt idx="633">
                        <c:v>8.6507063237891465E-4</c:v>
                      </c:pt>
                      <c:pt idx="634">
                        <c:v>8.7015830905626344E-4</c:v>
                      </c:pt>
                      <c:pt idx="635">
                        <c:v>8.7526190321208207E-4</c:v>
                      </c:pt>
                      <c:pt idx="636">
                        <c:v>8.8038134441186314E-4</c:v>
                      </c:pt>
                      <c:pt idx="637">
                        <c:v>8.8551656104568412E-4</c:v>
                      </c:pt>
                      <c:pt idx="638">
                        <c:v>8.9066748032592621E-4</c:v>
                      </c:pt>
                      <c:pt idx="639">
                        <c:v>8.9583402828507987E-4</c:v>
                      </c:pt>
                      <c:pt idx="640">
                        <c:v>9.0101612977362862E-4</c:v>
                      </c:pt>
                      <c:pt idx="641">
                        <c:v>9.0621370845801491E-4</c:v>
                      </c:pt>
                      <c:pt idx="642">
                        <c:v>9.1142668681869058E-4</c:v>
                      </c:pt>
                      <c:pt idx="643">
                        <c:v>9.1665498614825153E-4</c:v>
                      </c:pt>
                      <c:pt idx="644">
                        <c:v>9.2189852654965575E-4</c:v>
                      </c:pt>
                      <c:pt idx="645">
                        <c:v>9.2715722693452744E-4</c:v>
                      </c:pt>
                      <c:pt idx="646">
                        <c:v>9.3243100502154595E-4</c:v>
                      </c:pt>
                      <c:pt idx="647">
                        <c:v>9.377197773349238E-4</c:v>
                      </c:pt>
                      <c:pt idx="648">
                        <c:v>9.4302345920296816E-4</c:v>
                      </c:pt>
                      <c:pt idx="649">
                        <c:v>9.4834196475673252E-4</c:v>
                      </c:pt>
                      <c:pt idx="650">
                        <c:v>9.5367520692875643E-4</c:v>
                      </c:pt>
                      <c:pt idx="651">
                        <c:v>9.5902309745189414E-4</c:v>
                      </c:pt>
                      <c:pt idx="652">
                        <c:v>9.6438554685823166E-4</c:v>
                      </c:pt>
                      <c:pt idx="653">
                        <c:v>9.6976246447809682E-4</c:v>
                      </c:pt>
                      <c:pt idx="654">
                        <c:v>9.7515375843915835E-4</c:v>
                      </c:pt>
                      <c:pt idx="655">
                        <c:v>9.8055933566561552E-4</c:v>
                      </c:pt>
                      <c:pt idx="656">
                        <c:v>9.8597910187748139E-4</c:v>
                      </c:pt>
                      <c:pt idx="657">
                        <c:v>9.9141296158995903E-4</c:v>
                      </c:pt>
                      <c:pt idx="658">
                        <c:v>9.9686081811290947E-4</c:v>
                      </c:pt>
                      <c:pt idx="659">
                        <c:v>1.0023225735504133E-3</c:v>
                      </c:pt>
                      <c:pt idx="660">
                        <c:v>1.0077981288004287E-3</c:v>
                      </c:pt>
                      <c:pt idx="661">
                        <c:v>1.0132873835545435E-3</c:v>
                      </c:pt>
                      <c:pt idx="662">
                        <c:v>1.0187902362978195E-3</c:v>
                      </c:pt>
                      <c:pt idx="663">
                        <c:v>1.0243065843087383E-3</c:v>
                      </c:pt>
                      <c:pt idx="664">
                        <c:v>1.029836323659238E-3</c:v>
                      </c:pt>
                      <c:pt idx="665">
                        <c:v>1.0353793492148529E-3</c:v>
                      </c:pt>
                      <c:pt idx="666">
                        <c:v>1.0409355546349434E-3</c:v>
                      </c:pt>
                      <c:pt idx="667">
                        <c:v>1.0465048323730311E-3</c:v>
                      </c:pt>
                      <c:pt idx="668">
                        <c:v>1.052087073677229E-3</c:v>
                      </c:pt>
                      <c:pt idx="669">
                        <c:v>1.0576821685907682E-3</c:v>
                      </c:pt>
                      <c:pt idx="670">
                        <c:v>1.0632900059526303E-3</c:v>
                      </c:pt>
                      <c:pt idx="671">
                        <c:v>1.0689104733982732E-3</c:v>
                      </c:pt>
                      <c:pt idx="672">
                        <c:v>1.0745434573604632E-3</c:v>
                      </c:pt>
                      <c:pt idx="673">
                        <c:v>1.0801888430702026E-3</c:v>
                      </c:pt>
                      <c:pt idx="674">
                        <c:v>1.0858465145577615E-3</c:v>
                      </c:pt>
                      <c:pt idx="675">
                        <c:v>1.0915163546538135E-3</c:v>
                      </c:pt>
                      <c:pt idx="676">
                        <c:v>1.0971982449906677E-3</c:v>
                      </c:pt>
                      <c:pt idx="677">
                        <c:v>1.102892066003608E-3</c:v>
                      </c:pt>
                      <c:pt idx="678">
                        <c:v>1.1085976969323341E-3</c:v>
                      </c:pt>
                      <c:pt idx="679">
                        <c:v>1.1143150158225063E-3</c:v>
                      </c:pt>
                      <c:pt idx="680">
                        <c:v>1.1200438995273921E-3</c:v>
                      </c:pt>
                      <c:pt idx="681">
                        <c:v>1.1257842237096184E-3</c:v>
                      </c:pt>
                      <c:pt idx="682">
                        <c:v>1.1315358628430302E-3</c:v>
                      </c:pt>
                      <c:pt idx="683">
                        <c:v>1.1372986902146495E-3</c:v>
                      </c:pt>
                      <c:pt idx="684">
                        <c:v>1.1430725779267442E-3</c:v>
                      </c:pt>
                      <c:pt idx="685">
                        <c:v>1.1488573968989999E-3</c:v>
                      </c:pt>
                      <c:pt idx="686">
                        <c:v>1.1546530168707974E-3</c:v>
                      </c:pt>
                      <c:pt idx="687">
                        <c:v>1.1604593064035973E-3</c:v>
                      </c:pt>
                      <c:pt idx="688">
                        <c:v>1.1662761328834316E-3</c:v>
                      </c:pt>
                      <c:pt idx="689">
                        <c:v>1.1721033625235009E-3</c:v>
                      </c:pt>
                      <c:pt idx="690">
                        <c:v>1.1779408603668803E-3</c:v>
                      </c:pt>
                      <c:pt idx="691">
                        <c:v>1.1837884902893296E-3</c:v>
                      </c:pt>
                      <c:pt idx="692">
                        <c:v>1.1896461150022162E-3</c:v>
                      </c:pt>
                      <c:pt idx="693">
                        <c:v>1.1955135960555403E-3</c:v>
                      </c:pt>
                      <c:pt idx="694">
                        <c:v>1.2013907938410722E-3</c:v>
                      </c:pt>
                      <c:pt idx="695">
                        <c:v>1.2072775675955947E-3</c:v>
                      </c:pt>
                      <c:pt idx="696">
                        <c:v>1.2131737754042591E-3</c:v>
                      </c:pt>
                      <c:pt idx="697">
                        <c:v>1.2190792742040454E-3</c:v>
                      </c:pt>
                      <c:pt idx="698">
                        <c:v>1.2249939197873318E-3</c:v>
                      </c:pt>
                      <c:pt idx="699">
                        <c:v>1.2309175668055779E-3</c:v>
                      </c:pt>
                      <c:pt idx="700">
                        <c:v>1.2368500687731099E-3</c:v>
                      </c:pt>
                      <c:pt idx="701">
                        <c:v>1.2427912780710235E-3</c:v>
                      </c:pt>
                      <c:pt idx="702">
                        <c:v>1.2487410459511884E-3</c:v>
                      </c:pt>
                      <c:pt idx="703">
                        <c:v>1.2546992225403709E-3</c:v>
                      </c:pt>
                      <c:pt idx="704">
                        <c:v>1.2606656568444586E-3</c:v>
                      </c:pt>
                      <c:pt idx="705">
                        <c:v>1.2666401967528025E-3</c:v>
                      </c:pt>
                      <c:pt idx="706">
                        <c:v>1.2726226890426623E-3</c:v>
                      </c:pt>
                      <c:pt idx="707">
                        <c:v>1.2786129793837669E-3</c:v>
                      </c:pt>
                      <c:pt idx="708">
                        <c:v>1.2846109123429848E-3</c:v>
                      </c:pt>
                      <c:pt idx="709">
                        <c:v>1.2906163313891005E-3</c:v>
                      </c:pt>
                      <c:pt idx="710">
                        <c:v>1.2966290788977094E-3</c:v>
                      </c:pt>
                      <c:pt idx="711">
                        <c:v>1.3026489961562148E-3</c:v>
                      </c:pt>
                      <c:pt idx="712">
                        <c:v>1.3086759233689419E-3</c:v>
                      </c:pt>
                      <c:pt idx="713">
                        <c:v>1.3147096996623589E-3</c:v>
                      </c:pt>
                      <c:pt idx="714">
                        <c:v>1.3207501630904087E-3</c:v>
                      </c:pt>
                      <c:pt idx="715">
                        <c:v>1.3267971506399552E-3</c:v>
                      </c:pt>
                      <c:pt idx="716">
                        <c:v>1.3328504982363324E-3</c:v>
                      </c:pt>
                      <c:pt idx="717">
                        <c:v>1.3389100407490149E-3</c:v>
                      </c:pt>
                      <c:pt idx="718">
                        <c:v>1.3449756119973874E-3</c:v>
                      </c:pt>
                      <c:pt idx="719">
                        <c:v>1.3510470447566359E-3</c:v>
                      </c:pt>
                      <c:pt idx="720">
                        <c:v>1.3571241707637384E-3</c:v>
                      </c:pt>
                      <c:pt idx="721">
                        <c:v>1.3632068207235738E-3</c:v>
                      </c:pt>
                      <c:pt idx="722">
                        <c:v>1.3692948243151392E-3</c:v>
                      </c:pt>
                      <c:pt idx="723">
                        <c:v>1.3753880101978759E-3</c:v>
                      </c:pt>
                      <c:pt idx="724">
                        <c:v>1.381486206018105E-3</c:v>
                      </c:pt>
                      <c:pt idx="725">
                        <c:v>1.3875892384155773E-3</c:v>
                      </c:pt>
                      <c:pt idx="726">
                        <c:v>1.3936969330301274E-3</c:v>
                      </c:pt>
                      <c:pt idx="727">
                        <c:v>1.3998091145084395E-3</c:v>
                      </c:pt>
                      <c:pt idx="728">
                        <c:v>1.4059256065109256E-3</c:v>
                      </c:pt>
                      <c:pt idx="729">
                        <c:v>1.4120462317187095E-3</c:v>
                      </c:pt>
                      <c:pt idx="730">
                        <c:v>1.4181708118407178E-3</c:v>
                      </c:pt>
                      <c:pt idx="731">
                        <c:v>1.4242991676208876E-3</c:v>
                      </c:pt>
                      <c:pt idx="732">
                        <c:v>1.4304311188454751E-3</c:v>
                      </c:pt>
                      <c:pt idx="733">
                        <c:v>1.4365664843504777E-3</c:v>
                      </c:pt>
                      <c:pt idx="734">
                        <c:v>1.4427050820291589E-3</c:v>
                      </c:pt>
                      <c:pt idx="735">
                        <c:v>1.4488467288396873E-3</c:v>
                      </c:pt>
                      <c:pt idx="736">
                        <c:v>1.4549912408128815E-3</c:v>
                      </c:pt>
                      <c:pt idx="737">
                        <c:v>1.461138433060056E-3</c:v>
                      </c:pt>
                      <c:pt idx="738">
                        <c:v>1.467288119780985E-3</c:v>
                      </c:pt>
                      <c:pt idx="739">
                        <c:v>1.4734401142719655E-3</c:v>
                      </c:pt>
                      <c:pt idx="740">
                        <c:v>1.4795942289339877E-3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1.4795942289339871E-3</c:v>
                      </c:pt>
                      <c:pt idx="1261">
                        <c:v>1.4734401142719648E-3</c:v>
                      </c:pt>
                      <c:pt idx="1262">
                        <c:v>1.4672881197809841E-3</c:v>
                      </c:pt>
                      <c:pt idx="1263">
                        <c:v>1.4611384330600549E-3</c:v>
                      </c:pt>
                      <c:pt idx="1264">
                        <c:v>1.4549912408128806E-3</c:v>
                      </c:pt>
                      <c:pt idx="1265">
                        <c:v>1.4488467288396869E-3</c:v>
                      </c:pt>
                      <c:pt idx="1266">
                        <c:v>1.4427050820291581E-3</c:v>
                      </c:pt>
                      <c:pt idx="1267">
                        <c:v>1.4365664843504771E-3</c:v>
                      </c:pt>
                      <c:pt idx="1268">
                        <c:v>1.4304311188454751E-3</c:v>
                      </c:pt>
                      <c:pt idx="1269">
                        <c:v>1.4242991676208874E-3</c:v>
                      </c:pt>
                      <c:pt idx="1270">
                        <c:v>1.4181708118407173E-3</c:v>
                      </c:pt>
                      <c:pt idx="1271">
                        <c:v>1.412046231718709E-3</c:v>
                      </c:pt>
                      <c:pt idx="1272">
                        <c:v>1.4059256065109256E-3</c:v>
                      </c:pt>
                      <c:pt idx="1273">
                        <c:v>1.3998091145084382E-3</c:v>
                      </c:pt>
                      <c:pt idx="1274">
                        <c:v>1.3936969330301261E-3</c:v>
                      </c:pt>
                      <c:pt idx="1275">
                        <c:v>1.3875892384155762E-3</c:v>
                      </c:pt>
                      <c:pt idx="1276">
                        <c:v>1.3814862060181037E-3</c:v>
                      </c:pt>
                      <c:pt idx="1277">
                        <c:v>1.3753880101978744E-3</c:v>
                      </c:pt>
                      <c:pt idx="1278">
                        <c:v>1.3692948243151384E-3</c:v>
                      </c:pt>
                      <c:pt idx="1279">
                        <c:v>1.3632068207235729E-3</c:v>
                      </c:pt>
                      <c:pt idx="1280">
                        <c:v>1.3571241707637375E-3</c:v>
                      </c:pt>
                      <c:pt idx="1281">
                        <c:v>1.3510470447566352E-3</c:v>
                      </c:pt>
                      <c:pt idx="1282">
                        <c:v>1.3449756119973872E-3</c:v>
                      </c:pt>
                      <c:pt idx="1283">
                        <c:v>1.338910040749014E-3</c:v>
                      </c:pt>
                      <c:pt idx="1284">
                        <c:v>1.332850498236332E-3</c:v>
                      </c:pt>
                      <c:pt idx="1285">
                        <c:v>1.3267971506399543E-3</c:v>
                      </c:pt>
                      <c:pt idx="1286">
                        <c:v>1.3207501630904087E-3</c:v>
                      </c:pt>
                      <c:pt idx="1287">
                        <c:v>1.3147096996623589E-3</c:v>
                      </c:pt>
                      <c:pt idx="1288">
                        <c:v>1.308675923368941E-3</c:v>
                      </c:pt>
                      <c:pt idx="1289">
                        <c:v>1.3026489961562135E-3</c:v>
                      </c:pt>
                      <c:pt idx="1290">
                        <c:v>1.2966290788977081E-3</c:v>
                      </c:pt>
                      <c:pt idx="1291">
                        <c:v>1.2906163313890996E-3</c:v>
                      </c:pt>
                      <c:pt idx="1292">
                        <c:v>1.284610912342984E-3</c:v>
                      </c:pt>
                      <c:pt idx="1293">
                        <c:v>1.2786129793837663E-3</c:v>
                      </c:pt>
                      <c:pt idx="1294">
                        <c:v>1.2726226890426616E-3</c:v>
                      </c:pt>
                      <c:pt idx="1295">
                        <c:v>1.2666401967528021E-3</c:v>
                      </c:pt>
                      <c:pt idx="1296">
                        <c:v>1.2606656568444582E-3</c:v>
                      </c:pt>
                      <c:pt idx="1297">
                        <c:v>1.2546992225403702E-3</c:v>
                      </c:pt>
                      <c:pt idx="1298">
                        <c:v>1.2487410459511878E-3</c:v>
                      </c:pt>
                      <c:pt idx="1299">
                        <c:v>1.2427912780710231E-3</c:v>
                      </c:pt>
                      <c:pt idx="1300">
                        <c:v>1.2368500687731099E-3</c:v>
                      </c:pt>
                      <c:pt idx="1301">
                        <c:v>1.2309175668055779E-3</c:v>
                      </c:pt>
                      <c:pt idx="1302">
                        <c:v>1.2249939197873309E-3</c:v>
                      </c:pt>
                      <c:pt idx="1303">
                        <c:v>1.2190792742040439E-3</c:v>
                      </c:pt>
                      <c:pt idx="1304">
                        <c:v>1.2131737754042581E-3</c:v>
                      </c:pt>
                      <c:pt idx="1305">
                        <c:v>1.2072775675955937E-3</c:v>
                      </c:pt>
                      <c:pt idx="1306">
                        <c:v>1.2013907938410711E-3</c:v>
                      </c:pt>
                      <c:pt idx="1307">
                        <c:v>1.1955135960555398E-3</c:v>
                      </c:pt>
                      <c:pt idx="1308">
                        <c:v>1.1896461150022158E-3</c:v>
                      </c:pt>
                      <c:pt idx="1309">
                        <c:v>1.1837884902893294E-3</c:v>
                      </c:pt>
                      <c:pt idx="1310">
                        <c:v>1.1779408603668795E-3</c:v>
                      </c:pt>
                      <c:pt idx="1311">
                        <c:v>1.1721033625235002E-3</c:v>
                      </c:pt>
                      <c:pt idx="1312">
                        <c:v>1.166276132883431E-3</c:v>
                      </c:pt>
                      <c:pt idx="1313">
                        <c:v>1.1604593064035971E-3</c:v>
                      </c:pt>
                      <c:pt idx="1314">
                        <c:v>1.1546530168707974E-3</c:v>
                      </c:pt>
                      <c:pt idx="1315">
                        <c:v>1.1488573968989999E-3</c:v>
                      </c:pt>
                      <c:pt idx="1316">
                        <c:v>1.1430725779267433E-3</c:v>
                      </c:pt>
                      <c:pt idx="1317">
                        <c:v>1.1372986902146484E-3</c:v>
                      </c:pt>
                      <c:pt idx="1318">
                        <c:v>1.1315358628430291E-3</c:v>
                      </c:pt>
                      <c:pt idx="1319">
                        <c:v>1.1257842237096174E-3</c:v>
                      </c:pt>
                      <c:pt idx="1320">
                        <c:v>1.120043899527391E-3</c:v>
                      </c:pt>
                      <c:pt idx="1321">
                        <c:v>1.1143150158225057E-3</c:v>
                      </c:pt>
                      <c:pt idx="1322">
                        <c:v>1.1085976969323337E-3</c:v>
                      </c:pt>
                      <c:pt idx="1323">
                        <c:v>1.1028920660036074E-3</c:v>
                      </c:pt>
                      <c:pt idx="1324">
                        <c:v>1.0971982449906668E-3</c:v>
                      </c:pt>
                      <c:pt idx="1325">
                        <c:v>1.0915163546538131E-3</c:v>
                      </c:pt>
                      <c:pt idx="1326">
                        <c:v>1.0858465145577613E-3</c:v>
                      </c:pt>
                      <c:pt idx="1327">
                        <c:v>1.0801888430702021E-3</c:v>
                      </c:pt>
                      <c:pt idx="1328">
                        <c:v>1.0745434573604632E-3</c:v>
                      </c:pt>
                      <c:pt idx="1329">
                        <c:v>1.0689104733982732E-3</c:v>
                      </c:pt>
                      <c:pt idx="1330">
                        <c:v>1.0632900059526292E-3</c:v>
                      </c:pt>
                      <c:pt idx="1331">
                        <c:v>1.0576821685907673E-3</c:v>
                      </c:pt>
                      <c:pt idx="1332">
                        <c:v>1.0520870736772279E-3</c:v>
                      </c:pt>
                      <c:pt idx="1333">
                        <c:v>1.0465048323730305E-3</c:v>
                      </c:pt>
                      <c:pt idx="1334">
                        <c:v>1.0409355546349421E-3</c:v>
                      </c:pt>
                      <c:pt idx="1335">
                        <c:v>1.035379349214852E-3</c:v>
                      </c:pt>
                      <c:pt idx="1336">
                        <c:v>1.0298363236592376E-3</c:v>
                      </c:pt>
                      <c:pt idx="1337">
                        <c:v>1.0243065843087375E-3</c:v>
                      </c:pt>
                      <c:pt idx="1338">
                        <c:v>1.0187902362978191E-3</c:v>
                      </c:pt>
                      <c:pt idx="1339">
                        <c:v>1.0132873835545432E-3</c:v>
                      </c:pt>
                      <c:pt idx="1340">
                        <c:v>1.0077981288004285E-3</c:v>
                      </c:pt>
                      <c:pt idx="1341">
                        <c:v>1.0023225735504126E-3</c:v>
                      </c:pt>
                      <c:pt idx="1342">
                        <c:v>9.9686081811290882E-4</c:v>
                      </c:pt>
                      <c:pt idx="1343">
                        <c:v>9.9141296158995903E-4</c:v>
                      </c:pt>
                      <c:pt idx="1344">
                        <c:v>9.8597910187748139E-4</c:v>
                      </c:pt>
                      <c:pt idx="1345">
                        <c:v>9.8055933566561443E-4</c:v>
                      </c:pt>
                      <c:pt idx="1346">
                        <c:v>9.7515375843915749E-4</c:v>
                      </c:pt>
                      <c:pt idx="1347">
                        <c:v>9.6976246447809595E-4</c:v>
                      </c:pt>
                      <c:pt idx="1348">
                        <c:v>9.6438554685823047E-4</c:v>
                      </c:pt>
                      <c:pt idx="1349">
                        <c:v>9.5902309745189327E-4</c:v>
                      </c:pt>
                      <c:pt idx="1350">
                        <c:v>9.5367520692875589E-4</c:v>
                      </c:pt>
                      <c:pt idx="1351">
                        <c:v>9.4834196475673197E-4</c:v>
                      </c:pt>
                      <c:pt idx="1352">
                        <c:v>9.4302345920296762E-4</c:v>
                      </c:pt>
                      <c:pt idx="1353">
                        <c:v>9.3771977733492348E-4</c:v>
                      </c:pt>
                      <c:pt idx="1354">
                        <c:v>9.3243100502154541E-4</c:v>
                      </c:pt>
                      <c:pt idx="1355">
                        <c:v>9.2715722693452658E-4</c:v>
                      </c:pt>
                      <c:pt idx="1356">
                        <c:v>9.2189852654965532E-4</c:v>
                      </c:pt>
                      <c:pt idx="1357">
                        <c:v>9.1665498614825153E-4</c:v>
                      </c:pt>
                      <c:pt idx="1358">
                        <c:v>9.1142668681869058E-4</c:v>
                      </c:pt>
                      <c:pt idx="1359">
                        <c:v>9.0621370845801405E-4</c:v>
                      </c:pt>
                      <c:pt idx="1360">
                        <c:v>9.0101612977362786E-4</c:v>
                      </c:pt>
                      <c:pt idx="1361">
                        <c:v>8.9583402828507901E-4</c:v>
                      </c:pt>
                      <c:pt idx="1362">
                        <c:v>8.9066748032592513E-4</c:v>
                      </c:pt>
                      <c:pt idx="1363">
                        <c:v>8.8551656104568304E-4</c:v>
                      </c:pt>
                      <c:pt idx="1364">
                        <c:v>8.8038134441186259E-4</c:v>
                      </c:pt>
                      <c:pt idx="1365">
                        <c:v>8.7526190321208163E-4</c:v>
                      </c:pt>
                      <c:pt idx="1366">
                        <c:v>8.7015830905626289E-4</c:v>
                      </c:pt>
                      <c:pt idx="1367">
                        <c:v>8.6507063237891465E-4</c:v>
                      </c:pt>
                      <c:pt idx="1368">
                        <c:v>8.599989424414871E-4</c:v>
                      </c:pt>
                      <c:pt idx="1369">
                        <c:v>8.5494330733481411E-4</c:v>
                      </c:pt>
                      <c:pt idx="1370">
                        <c:v>8.4990379398162974E-4</c:v>
                      </c:pt>
                      <c:pt idx="1371">
                        <c:v>8.4488046813916318E-4</c:v>
                      </c:pt>
                      <c:pt idx="1372">
                        <c:v>8.3987339440181621E-4</c:v>
                      </c:pt>
                      <c:pt idx="1373">
                        <c:v>8.3488263620391117E-4</c:v>
                      </c:pt>
                      <c:pt idx="1374">
                        <c:v>8.2990825582252232E-4</c:v>
                      </c:pt>
                      <c:pt idx="1375">
                        <c:v>8.2495031438037294E-4</c:v>
                      </c:pt>
                      <c:pt idx="1376">
                        <c:v>8.2000887184881699E-4</c:v>
                      </c:pt>
                      <c:pt idx="1377">
                        <c:v>8.1508398705089E-4</c:v>
                      </c:pt>
                      <c:pt idx="1378">
                        <c:v>8.1017571766443396E-4</c:v>
                      </c:pt>
                      <c:pt idx="1379">
                        <c:v>8.052841202252954E-4</c:v>
                      </c:pt>
                      <c:pt idx="1380">
                        <c:v>8.0040925013059243E-4</c:v>
                      </c:pt>
                      <c:pt idx="1381">
                        <c:v>7.9555116164205968E-4</c:v>
                      </c:pt>
                      <c:pt idx="1382">
                        <c:v>7.9070990788945525E-4</c:v>
                      </c:pt>
                      <c:pt idx="1383">
                        <c:v>7.8588554087404418E-4</c:v>
                      </c:pt>
                      <c:pt idx="1384">
                        <c:v>7.8107811147214515E-4</c:v>
                      </c:pt>
                      <c:pt idx="1385">
                        <c:v>7.7628766943875016E-4</c:v>
                      </c:pt>
                      <c:pt idx="1386">
                        <c:v>7.7151426341120848E-4</c:v>
                      </c:pt>
                      <c:pt idx="1387">
                        <c:v>7.6675794091297792E-4</c:v>
                      </c:pt>
                      <c:pt idx="1388">
                        <c:v>7.6201874835744323E-4</c:v>
                      </c:pt>
                      <c:pt idx="1389">
                        <c:v>7.5729673105179665E-4</c:v>
                      </c:pt>
                      <c:pt idx="1390">
                        <c:v>7.5259193320098431E-4</c:v>
                      </c:pt>
                      <c:pt idx="1391">
                        <c:v>7.4790439791171809E-4</c:v>
                      </c:pt>
                      <c:pt idx="1392">
                        <c:v>7.4323416719654671E-4</c:v>
                      </c:pt>
                      <c:pt idx="1393">
                        <c:v>7.3858128197799129E-4</c:v>
                      </c:pt>
                      <c:pt idx="1394">
                        <c:v>7.3394578209273948E-4</c:v>
                      </c:pt>
                      <c:pt idx="1395">
                        <c:v>7.2932770629590359E-4</c:v>
                      </c:pt>
                      <c:pt idx="1396">
                        <c:v>7.2472709226533512E-4</c:v>
                      </c:pt>
                      <c:pt idx="1397">
                        <c:v>7.2014397660599943E-4</c:v>
                      </c:pt>
                      <c:pt idx="1398">
                        <c:v>7.1557839485440809E-4</c:v>
                      </c:pt>
                      <c:pt idx="1399">
                        <c:v>7.1103038148310842E-4</c:v>
                      </c:pt>
                      <c:pt idx="1400">
                        <c:v>7.0649996990523032E-4</c:v>
                      </c:pt>
                      <c:pt idx="1401">
                        <c:v>7.0198719247908643E-4</c:v>
                      </c:pt>
                      <c:pt idx="1402">
                        <c:v>6.9749208051283205E-4</c:v>
                      </c:pt>
                      <c:pt idx="1403">
                        <c:v>6.9301466426917096E-4</c:v>
                      </c:pt>
                      <c:pt idx="1404">
                        <c:v>6.885549729701223E-4</c:v>
                      </c:pt>
                      <c:pt idx="1405">
                        <c:v>6.8411303480183673E-4</c:v>
                      </c:pt>
                      <c:pt idx="1406">
                        <c:v>6.7968887691946382E-4</c:v>
                      </c:pt>
                      <c:pt idx="1407">
                        <c:v>6.752825254520698E-4</c:v>
                      </c:pt>
                      <c:pt idx="1408">
                        <c:v>6.7089400550760848E-4</c:v>
                      </c:pt>
                      <c:pt idx="1409">
                        <c:v>6.665233411779376E-4</c:v>
                      </c:pt>
                      <c:pt idx="1410">
                        <c:v>6.6217055554388662E-4</c:v>
                      </c:pt>
                      <c:pt idx="1411">
                        <c:v>6.5783567068036894E-4</c:v>
                      </c:pt>
                      <c:pt idx="1412">
                        <c:v>6.5351870766154532E-4</c:v>
                      </c:pt>
                      <c:pt idx="1413">
                        <c:v>6.4921968656602954E-4</c:v>
                      </c:pt>
                      <c:pt idx="1414">
                        <c:v>6.4493862648214108E-4</c:v>
                      </c:pt>
                      <c:pt idx="1415">
                        <c:v>6.4067554551320118E-4</c:v>
                      </c:pt>
                      <c:pt idx="1416">
                        <c:v>6.3643046078287388E-4</c:v>
                      </c:pt>
                      <c:pt idx="1417">
                        <c:v>6.3220338844055123E-4</c:v>
                      </c:pt>
                      <c:pt idx="1418">
                        <c:v>6.2799434366677439E-4</c:v>
                      </c:pt>
                      <c:pt idx="1419">
                        <c:v>6.238033406787037E-4</c:v>
                      </c:pt>
                      <c:pt idx="1420">
                        <c:v>6.1963039273562378E-4</c:v>
                      </c:pt>
                      <c:pt idx="1421">
                        <c:v>6.1547551214449173E-4</c:v>
                      </c:pt>
                      <c:pt idx="1422">
                        <c:v>6.1133871026552208E-4</c:v>
                      </c:pt>
                      <c:pt idx="1423">
                        <c:v>6.0721999751780977E-4</c:v>
                      </c:pt>
                      <c:pt idx="1424">
                        <c:v>6.0311938338499253E-4</c:v>
                      </c:pt>
                      <c:pt idx="1425">
                        <c:v>5.9903687642094672E-4</c:v>
                      </c:pt>
                      <c:pt idx="1426">
                        <c:v>5.9497248425552179E-4</c:v>
                      </c:pt>
                      <c:pt idx="1427">
                        <c:v>5.9092621360030788E-4</c:v>
                      </c:pt>
                      <c:pt idx="1428">
                        <c:v>5.8689807025443788E-4</c:v>
                      </c:pt>
                      <c:pt idx="1429">
                        <c:v>5.8288805911042255E-4</c:v>
                      </c:pt>
                      <c:pt idx="1430">
                        <c:v>5.7889618416001847E-4</c:v>
                      </c:pt>
                      <c:pt idx="1431">
                        <c:v>5.7492244850013087E-4</c:v>
                      </c:pt>
                      <c:pt idx="1432">
                        <c:v>5.7096685433873941E-4</c:v>
                      </c:pt>
                      <c:pt idx="1433">
                        <c:v>5.6702940300086286E-4</c:v>
                      </c:pt>
                      <c:pt idx="1434">
                        <c:v>5.6311009493454766E-4</c:v>
                      </c:pt>
                      <c:pt idx="1435">
                        <c:v>5.5920892971688849E-4</c:v>
                      </c:pt>
                      <c:pt idx="1436">
                        <c:v>5.5532590606007382E-4</c:v>
                      </c:pt>
                      <c:pt idx="1437">
                        <c:v>5.5146102181746152E-4</c:v>
                      </c:pt>
                      <c:pt idx="1438">
                        <c:v>5.4761427398967739E-4</c:v>
                      </c:pt>
                      <c:pt idx="1439">
                        <c:v>5.4378565873074256E-4</c:v>
                      </c:pt>
                      <c:pt idx="1440">
                        <c:v>5.3997517135422448E-4</c:v>
                      </c:pt>
                      <c:pt idx="1441">
                        <c:v>5.3618280633941035E-4</c:v>
                      </c:pt>
                      <c:pt idx="1442">
                        <c:v>5.3240855733750606E-4</c:v>
                      </c:pt>
                      <c:pt idx="1443">
                        <c:v>5.2865241717785715E-4</c:v>
                      </c:pt>
                      <c:pt idx="1444">
                        <c:v>5.2491437787419051E-4</c:v>
                      </c:pt>
                      <c:pt idx="1445">
                        <c:v>5.2119443063087948E-4</c:v>
                      </c:pt>
                      <c:pt idx="1446">
                        <c:v>5.1749256584922537E-4</c:v>
                      </c:pt>
                      <c:pt idx="1447">
                        <c:v>5.1380877313376104E-4</c:v>
                      </c:pt>
                      <c:pt idx="1448">
                        <c:v>5.1014304129857503E-4</c:v>
                      </c:pt>
                      <c:pt idx="1449">
                        <c:v>5.0649535837364969E-4</c:v>
                      </c:pt>
                      <c:pt idx="1450">
                        <c:v>5.0286571161121951E-4</c:v>
                      </c:pt>
                      <c:pt idx="1451">
                        <c:v>4.9925408749214469E-4</c:v>
                      </c:pt>
                      <c:pt idx="1452">
                        <c:v>4.9566047173230099E-4</c:v>
                      </c:pt>
                      <c:pt idx="1453">
                        <c:v>4.9208484928898587E-4</c:v>
                      </c:pt>
                      <c:pt idx="1454">
                        <c:v>4.8852720436733674E-4</c:v>
                      </c:pt>
                      <c:pt idx="1455">
                        <c:v>4.8498752042676422E-4</c:v>
                      </c:pt>
                      <c:pt idx="1456">
                        <c:v>4.8146578018739867E-4</c:v>
                      </c:pt>
                      <c:pt idx="1457">
                        <c:v>4.779619656365488E-4</c:v>
                      </c:pt>
                      <c:pt idx="1458">
                        <c:v>4.7447605803517035E-4</c:v>
                      </c:pt>
                      <c:pt idx="1459">
                        <c:v>4.7100803792435021E-4</c:v>
                      </c:pt>
                      <c:pt idx="1460">
                        <c:v>4.6755788513179252E-4</c:v>
                      </c:pt>
                      <c:pt idx="1461">
                        <c:v>4.6412557877832271E-4</c:v>
                      </c:pt>
                      <c:pt idx="1462">
                        <c:v>4.6071109728439608E-4</c:v>
                      </c:pt>
                      <c:pt idx="1463">
                        <c:v>4.5731441837661434E-4</c:v>
                      </c:pt>
                      <c:pt idx="1464">
                        <c:v>4.5393551909425102E-4</c:v>
                      </c:pt>
                      <c:pt idx="1465">
                        <c:v>4.5057437579578265E-4</c:v>
                      </c:pt>
                      <c:pt idx="1466">
                        <c:v>4.4723096416542649E-4</c:v>
                      </c:pt>
                      <c:pt idx="1467">
                        <c:v>4.4390525921968318E-4</c:v>
                      </c:pt>
                      <c:pt idx="1468">
                        <c:v>4.4059723531388517E-4</c:v>
                      </c:pt>
                      <c:pt idx="1469">
                        <c:v>4.373068661487469E-4</c:v>
                      </c:pt>
                      <c:pt idx="1470">
                        <c:v>4.3403412477692113E-4</c:v>
                      </c:pt>
                      <c:pt idx="1471">
                        <c:v>4.3077898360955669E-4</c:v>
                      </c:pt>
                      <c:pt idx="1472">
                        <c:v>4.2754141442285766E-4</c:v>
                      </c:pt>
                      <c:pt idx="1473">
                        <c:v>4.243213883646465E-4</c:v>
                      </c:pt>
                      <c:pt idx="1474">
                        <c:v>4.2111887596092364E-4</c:v>
                      </c:pt>
                      <c:pt idx="1475">
                        <c:v>4.179338471224321E-4</c:v>
                      </c:pt>
                      <c:pt idx="1476">
                        <c:v>4.1476627115121835E-4</c:v>
                      </c:pt>
                      <c:pt idx="1477">
                        <c:v>4.1161611674719401E-4</c:v>
                      </c:pt>
                      <c:pt idx="1478">
                        <c:v>4.0848335201469421E-4</c:v>
                      </c:pt>
                      <c:pt idx="1479">
                        <c:v>4.05367944469035E-4</c:v>
                      </c:pt>
                      <c:pt idx="1480">
                        <c:v>4.0226986104306749E-4</c:v>
                      </c:pt>
                      <c:pt idx="1481">
                        <c:v>3.9918906809372807E-4</c:v>
                      </c:pt>
                      <c:pt idx="1482">
                        <c:v>3.9612553140858456E-4</c:v>
                      </c:pt>
                      <c:pt idx="1483">
                        <c:v>3.9307921621237852E-4</c:v>
                      </c:pt>
                      <c:pt idx="1484">
                        <c:v>3.9005008717356125E-4</c:v>
                      </c:pt>
                      <c:pt idx="1485">
                        <c:v>3.870381084108244E-4</c:v>
                      </c:pt>
                      <c:pt idx="1486">
                        <c:v>3.8404324349962339E-4</c:v>
                      </c:pt>
                      <c:pt idx="1487">
                        <c:v>3.8106545547869489E-4</c:v>
                      </c:pt>
                      <c:pt idx="1488">
                        <c:v>3.7810470685656767E-4</c:v>
                      </c:pt>
                      <c:pt idx="1489">
                        <c:v>3.7516095961806077E-4</c:v>
                      </c:pt>
                      <c:pt idx="1490">
                        <c:v>3.7223417523077844E-4</c:v>
                      </c:pt>
                      <c:pt idx="1491">
                        <c:v>3.6932431465159181E-4</c:v>
                      </c:pt>
                      <c:pt idx="1492">
                        <c:v>3.664313383331136E-4</c:v>
                      </c:pt>
                      <c:pt idx="1493">
                        <c:v>3.6355520623016039E-4</c:v>
                      </c:pt>
                      <c:pt idx="1494">
                        <c:v>3.606958778062048E-4</c:v>
                      </c:pt>
                      <c:pt idx="1495">
                        <c:v>3.5785331203981585E-4</c:v>
                      </c:pt>
                      <c:pt idx="1496">
                        <c:v>3.5502746743108863E-4</c:v>
                      </c:pt>
                      <c:pt idx="1497">
                        <c:v>3.5221830200805952E-4</c:v>
                      </c:pt>
                      <c:pt idx="1498">
                        <c:v>3.4942577333310995E-4</c:v>
                      </c:pt>
                      <c:pt idx="1499">
                        <c:v>3.4664983850935568E-4</c:v>
                      </c:pt>
                      <c:pt idx="1500">
                        <c:v>3.4389045418702297E-4</c:v>
                      </c:pt>
                      <c:pt idx="1501">
                        <c:v>3.4114757656980902E-4</c:v>
                      </c:pt>
                      <c:pt idx="1502">
                        <c:v>3.3842116142123043E-4</c:v>
                      </c:pt>
                      <c:pt idx="1503">
                        <c:v>3.3571116407094995E-4</c:v>
                      </c:pt>
                      <c:pt idx="1504">
                        <c:v>3.3301753942109418E-4</c:v>
                      </c:pt>
                      <c:pt idx="1505">
                        <c:v>3.3034024195255135E-4</c:v>
                      </c:pt>
                      <c:pt idx="1506">
                        <c:v>3.2767922573125199E-4</c:v>
                      </c:pt>
                      <c:pt idx="1507">
                        <c:v>3.2503444441443291E-4</c:v>
                      </c:pt>
                      <c:pt idx="1508">
                        <c:v>3.2240585125688421E-4</c:v>
                      </c:pt>
                      <c:pt idx="1509">
                        <c:v>3.1979339911717607E-4</c:v>
                      </c:pt>
                      <c:pt idx="1510">
                        <c:v>3.1719704046386844E-4</c:v>
                      </c:pt>
                      <c:pt idx="1511">
                        <c:v>3.146167273817E-4</c:v>
                      </c:pt>
                      <c:pt idx="1512">
                        <c:v>3.1205241157775983E-4</c:v>
                      </c:pt>
                      <c:pt idx="1513">
                        <c:v>3.0950404438763652E-4</c:v>
                      </c:pt>
                      <c:pt idx="1514">
                        <c:v>3.0697157678154826E-4</c:v>
                      </c:pt>
                      <c:pt idx="1515">
                        <c:v>3.0445495937045125E-4</c:v>
                      </c:pt>
                      <c:pt idx="1516">
                        <c:v>3.0195414241212875E-4</c:v>
                      </c:pt>
                      <c:pt idx="1517">
                        <c:v>2.9946907581725402E-4</c:v>
                      </c:pt>
                      <c:pt idx="1518">
                        <c:v>2.9699970915543657E-4</c:v>
                      </c:pt>
                      <c:pt idx="1519">
                        <c:v>2.9454599166124201E-4</c:v>
                      </c:pt>
                      <c:pt idx="1520">
                        <c:v>2.9210787224019072E-4</c:v>
                      </c:pt>
                      <c:pt idx="1521">
                        <c:v>2.8968529947473264E-4</c:v>
                      </c:pt>
                      <c:pt idx="1522">
                        <c:v>2.8727822163019865E-4</c:v>
                      </c:pt>
                      <c:pt idx="1523">
                        <c:v>2.8488658666072752E-4</c:v>
                      </c:pt>
                      <c:pt idx="1524">
                        <c:v>2.8251034221516856E-4</c:v>
                      </c:pt>
                      <c:pt idx="1525">
                        <c:v>2.8014943564296072E-4</c:v>
                      </c:pt>
                      <c:pt idx="1526">
                        <c:v>2.7780381399998419E-4</c:v>
                      </c:pt>
                      <c:pt idx="1527">
                        <c:v>2.7547342405438881E-4</c:v>
                      </c:pt>
                      <c:pt idx="1528">
                        <c:v>2.7315821229239467E-4</c:v>
                      </c:pt>
                      <c:pt idx="1529">
                        <c:v>2.7085812492406866E-4</c:v>
                      </c:pt>
                      <c:pt idx="1530">
                        <c:v>2.6857310788907276E-4</c:v>
                      </c:pt>
                      <c:pt idx="1531">
                        <c:v>2.6630310686238631E-4</c:v>
                      </c:pt>
                      <c:pt idx="1532">
                        <c:v>2.6404806726000065E-4</c:v>
                      </c:pt>
                      <c:pt idx="1533">
                        <c:v>2.6180793424458742E-4</c:v>
                      </c:pt>
                      <c:pt idx="1534">
                        <c:v>2.5958265273113738E-4</c:v>
                      </c:pt>
                      <c:pt idx="1535">
                        <c:v>2.5737216739257291E-4</c:v>
                      </c:pt>
                      <c:pt idx="1536">
                        <c:v>2.551764226653312E-4</c:v>
                      </c:pt>
                      <c:pt idx="1537">
                        <c:v>2.5299536275491785E-4</c:v>
                      </c:pt>
                      <c:pt idx="1538">
                        <c:v>2.5082893164143422E-4</c:v>
                      </c:pt>
                      <c:pt idx="1539">
                        <c:v>2.4867707308507271E-4</c:v>
                      </c:pt>
                      <c:pt idx="1540">
                        <c:v>2.4653973063158431E-4</c:v>
                      </c:pt>
                      <c:pt idx="1541">
                        <c:v>2.4441684761771545E-4</c:v>
                      </c:pt>
                      <c:pt idx="1542">
                        <c:v>2.4230836717661531E-4</c:v>
                      </c:pt>
                      <c:pt idx="1543">
                        <c:v>2.4021423224321269E-4</c:v>
                      </c:pt>
                      <c:pt idx="1544">
                        <c:v>2.3813438555956212E-4</c:v>
                      </c:pt>
                      <c:pt idx="1545">
                        <c:v>2.3606876968016005E-4</c:v>
                      </c:pt>
                      <c:pt idx="1546">
                        <c:v>2.3401732697722811E-4</c:v>
                      </c:pt>
                      <c:pt idx="1547">
                        <c:v>2.3197999964596724E-4</c:v>
                      </c:pt>
                      <c:pt idx="1548">
                        <c:v>2.2995672970977906E-4</c:v>
                      </c:pt>
                      <c:pt idx="1549">
                        <c:v>2.2794745902545587E-4</c:v>
                      </c:pt>
                      <c:pt idx="1550">
                        <c:v>2.2595212928833885E-4</c:v>
                      </c:pt>
                      <c:pt idx="1551">
                        <c:v>2.2397068203744265E-4</c:v>
                      </c:pt>
                      <c:pt idx="1552">
                        <c:v>2.2200305866055089E-4</c:v>
                      </c:pt>
                      <c:pt idx="1553">
                        <c:v>2.200492003992754E-4</c:v>
                      </c:pt>
                      <c:pt idx="1554">
                        <c:v>2.1810904835408489E-4</c:v>
                      </c:pt>
                      <c:pt idx="1555">
                        <c:v>2.1618254348930037E-4</c:v>
                      </c:pt>
                      <c:pt idx="1556">
                        <c:v>2.1426962663805607E-4</c:v>
                      </c:pt>
                      <c:pt idx="1557">
                        <c:v>2.1237023850722946E-4</c:v>
                      </c:pt>
                      <c:pt idx="1558">
                        <c:v>2.1048431968233482E-4</c:v>
                      </c:pt>
                      <c:pt idx="1559">
                        <c:v>2.0861181063238645E-4</c:v>
                      </c:pt>
                      <c:pt idx="1560">
                        <c:v>2.0675265171472449E-4</c:v>
                      </c:pt>
                      <c:pt idx="1561">
                        <c:v>2.0490678317980915E-4</c:v>
                      </c:pt>
                      <c:pt idx="1562">
                        <c:v>2.0307414517598075E-4</c:v>
                      </c:pt>
                      <c:pt idx="1563">
                        <c:v>2.0125467775418369E-4</c:v>
                      </c:pt>
                      <c:pt idx="1564">
                        <c:v>1.9944832087265738E-4</c:v>
                      </c:pt>
                      <c:pt idx="1565">
                        <c:v>1.9765501440159263E-4</c:v>
                      </c:pt>
                      <c:pt idx="1566">
                        <c:v>1.9587469812775278E-4</c:v>
                      </c:pt>
                      <c:pt idx="1567">
                        <c:v>1.9410731175905952E-4</c:v>
                      </c:pt>
                      <c:pt idx="1568">
                        <c:v>1.9235279492914488E-4</c:v>
                      </c:pt>
                      <c:pt idx="1569">
                        <c:v>1.9061108720186713E-4</c:v>
                      </c:pt>
                      <c:pt idx="1570">
                        <c:v>1.8888212807579216E-4</c:v>
                      </c:pt>
                      <c:pt idx="1571">
                        <c:v>1.8716585698863887E-4</c:v>
                      </c:pt>
                      <c:pt idx="1572">
                        <c:v>1.8546221332168885E-4</c:v>
                      </c:pt>
                      <c:pt idx="1573">
                        <c:v>1.8377113640416319E-4</c:v>
                      </c:pt>
                      <c:pt idx="1574">
                        <c:v>1.8209256551755893E-4</c:v>
                      </c:pt>
                      <c:pt idx="1575">
                        <c:v>1.8042643989995394E-4</c:v>
                      </c:pt>
                      <c:pt idx="1576">
                        <c:v>1.7877269875027414E-4</c:v>
                      </c:pt>
                      <c:pt idx="1577">
                        <c:v>1.7713128123252495E-4</c:v>
                      </c:pt>
                      <c:pt idx="1578">
                        <c:v>1.7550212647998687E-4</c:v>
                      </c:pt>
                      <c:pt idx="1579">
                        <c:v>1.7388517359937569E-4</c:v>
                      </c:pt>
                      <c:pt idx="1580">
                        <c:v>1.7228036167496534E-4</c:v>
                      </c:pt>
                      <c:pt idx="1581">
                        <c:v>1.7068762977267543E-4</c:v>
                      </c:pt>
                      <c:pt idx="1582">
                        <c:v>1.6910691694412274E-4</c:v>
                      </c:pt>
                      <c:pt idx="1583">
                        <c:v>1.6753816223063518E-4</c:v>
                      </c:pt>
                      <c:pt idx="1584">
                        <c:v>1.6598130466723124E-4</c:v>
                      </c:pt>
                      <c:pt idx="1585">
                        <c:v>1.6443628328656154E-4</c:v>
                      </c:pt>
                      <c:pt idx="1586">
                        <c:v>1.6290303712281396E-4</c:v>
                      </c:pt>
                      <c:pt idx="1587">
                        <c:v>1.613815052155851E-4</c:v>
                      </c:pt>
                      <c:pt idx="1588">
                        <c:v>1.5987162661371048E-4</c:v>
                      </c:pt>
                      <c:pt idx="1589">
                        <c:v>1.5837334037906219E-4</c:v>
                      </c:pt>
                      <c:pt idx="1590">
                        <c:v>1.5688658559030838E-4</c:v>
                      </c:pt>
                      <c:pt idx="1591">
                        <c:v>1.5541130134663614E-4</c:v>
                      </c:pt>
                      <c:pt idx="1592">
                        <c:v>1.5394742677143905E-4</c:v>
                      </c:pt>
                      <c:pt idx="1593">
                        <c:v>1.5249490101596635E-4</c:v>
                      </c:pt>
                      <c:pt idx="1594">
                        <c:v>1.5105366326293687E-4</c:v>
                      </c:pt>
                      <c:pt idx="1595">
                        <c:v>1.4962365273011593E-4</c:v>
                      </c:pt>
                      <c:pt idx="1596">
                        <c:v>1.4820480867385561E-4</c:v>
                      </c:pt>
                      <c:pt idx="1597">
                        <c:v>1.4679707039259878E-4</c:v>
                      </c:pt>
                      <c:pt idx="1598">
                        <c:v>1.4540037723034642E-4</c:v>
                      </c:pt>
                      <c:pt idx="1599">
                        <c:v>1.4401466858008759E-4</c:v>
                      </c:pt>
                      <c:pt idx="1600">
                        <c:v>1.4263988388719487E-4</c:v>
                      </c:pt>
                      <c:pt idx="1601">
                        <c:v>1.4127596265278095E-4</c:v>
                      </c:pt>
                      <c:pt idx="1602">
                        <c:v>1.3992284443702129E-4</c:v>
                      </c:pt>
                      <c:pt idx="1603">
                        <c:v>1.3858046886243734E-4</c:v>
                      </c:pt>
                      <c:pt idx="1604">
                        <c:v>1.3724877561714573E-4</c:v>
                      </c:pt>
                      <c:pt idx="1605">
                        <c:v>1.3592770445807051E-4</c:v>
                      </c:pt>
                      <c:pt idx="1606">
                        <c:v>1.3461719521411878E-4</c:v>
                      </c:pt>
                      <c:pt idx="1607">
                        <c:v>1.3331718778932008E-4</c:v>
                      </c:pt>
                      <c:pt idx="1608">
                        <c:v>1.3202762216592967E-4</c:v>
                      </c:pt>
                      <c:pt idx="1609">
                        <c:v>1.3074843840749556E-4</c:v>
                      </c:pt>
                      <c:pt idx="1610">
                        <c:v>1.2947957666188968E-4</c:v>
                      </c:pt>
                      <c:pt idx="1611">
                        <c:v>1.282209771643027E-4</c:v>
                      </c:pt>
                      <c:pt idx="1612">
                        <c:v>1.2697258024020253E-4</c:v>
                      </c:pt>
                      <c:pt idx="1613">
                        <c:v>1.2573432630825818E-4</c:v>
                      </c:pt>
                      <c:pt idx="1614">
                        <c:v>1.245061558832262E-4</c:v>
                      </c:pt>
                      <c:pt idx="1615">
                        <c:v>1.2328800957880212E-4</c:v>
                      </c:pt>
                      <c:pt idx="1616">
                        <c:v>1.2207982811043698E-4</c:v>
                      </c:pt>
                      <c:pt idx="1617">
                        <c:v>1.2088155229811589E-4</c:v>
                      </c:pt>
                      <c:pt idx="1618">
                        <c:v>1.1969312306910322E-4</c:v>
                      </c:pt>
                      <c:pt idx="1619">
                        <c:v>1.1851448146065219E-4</c:v>
                      </c:pt>
                      <c:pt idx="1620">
                        <c:v>1.1734556862267764E-4</c:v>
                      </c:pt>
                      <c:pt idx="1621">
                        <c:v>1.1618632582039494E-4</c:v>
                      </c:pt>
                      <c:pt idx="1622">
                        <c:v>1.1503669443692298E-4</c:v>
                      </c:pt>
                      <c:pt idx="1623">
                        <c:v>1.1389661597585239E-4</c:v>
                      </c:pt>
                      <c:pt idx="1624">
                        <c:v>1.1276603206377869E-4</c:v>
                      </c:pt>
                      <c:pt idx="1625">
                        <c:v>1.1164488445280055E-4</c:v>
                      </c:pt>
                      <c:pt idx="1626">
                        <c:v>1.1053311502298298E-4</c:v>
                      </c:pt>
                      <c:pt idx="1627">
                        <c:v>1.0943066578478687E-4</c:v>
                      </c:pt>
                      <c:pt idx="1628">
                        <c:v>1.0833747888146259E-4</c:v>
                      </c:pt>
                      <c:pt idx="1629">
                        <c:v>1.0725349659141008E-4</c:v>
                      </c:pt>
                      <c:pt idx="1630">
                        <c:v>1.0617866133050514E-4</c:v>
                      </c:pt>
                      <c:pt idx="1631">
                        <c:v>1.0511291565438923E-4</c:v>
                      </c:pt>
                      <c:pt idx="1632">
                        <c:v>1.040562022607278E-4</c:v>
                      </c:pt>
                      <c:pt idx="1633">
                        <c:v>1.0300846399143391E-4</c:v>
                      </c:pt>
                      <c:pt idx="1634">
                        <c:v>1.0196964383485672E-4</c:v>
                      </c:pt>
                      <c:pt idx="1635">
                        <c:v>1.0093968492793841E-4</c:v>
                      </c:pt>
                      <c:pt idx="1636">
                        <c:v>9.9918530558335412E-5</c:v>
                      </c:pt>
                      <c:pt idx="1637">
                        <c:v>9.8906124166508934E-5</c:v>
                      </c:pt>
                      <c:pt idx="1638">
                        <c:v>9.7902409347778492E-5</c:v>
                      </c:pt>
                      <c:pt idx="1639">
                        <c:v>9.6907329854345551E-5</c:v>
                      </c:pt>
                      <c:pt idx="1640">
                        <c:v>9.5920829597283044E-5</c:v>
                      </c:pt>
                      <c:pt idx="1641">
                        <c:v>9.4942852648491525E-5</c:v>
                      </c:pt>
                      <c:pt idx="1642">
                        <c:v>9.3973343242623509E-5</c:v>
                      </c:pt>
                      <c:pt idx="1643">
                        <c:v>9.3012245778974521E-5</c:v>
                      </c:pt>
                      <c:pt idx="1644">
                        <c:v>9.2059504823342058E-5</c:v>
                      </c:pt>
                      <c:pt idx="1645">
                        <c:v>9.1115065109852579E-5</c:v>
                      </c:pt>
                      <c:pt idx="1646">
                        <c:v>9.0178871542755842E-5</c:v>
                      </c:pt>
                      <c:pt idx="1647">
                        <c:v>8.9250869198187818E-5</c:v>
                      </c:pt>
                      <c:pt idx="1648">
                        <c:v>8.8331003325901341E-5</c:v>
                      </c:pt>
                      <c:pt idx="1649">
                        <c:v>8.741921935096553E-5</c:v>
                      </c:pt>
                      <c:pt idx="1650">
                        <c:v>8.6515462875433628E-5</c:v>
                      </c:pt>
                      <c:pt idx="1651">
                        <c:v>8.561967967997957E-5</c:v>
                      </c:pt>
                      <c:pt idx="1652">
                        <c:v>8.4731815725503162E-5</c:v>
                      </c:pt>
                      <c:pt idx="1653">
                        <c:v>8.3851817154704993E-5</c:v>
                      </c:pt>
                      <c:pt idx="1654">
                        <c:v>8.2979630293629714E-5</c:v>
                      </c:pt>
                      <c:pt idx="1655">
                        <c:v>8.211520165317938E-5</c:v>
                      </c:pt>
                      <c:pt idx="1656">
                        <c:v>8.1258477930595965E-5</c:v>
                      </c:pt>
                      <c:pt idx="1657">
                        <c:v>8.0409406010913673E-5</c:v>
                      </c:pt>
                      <c:pt idx="1658">
                        <c:v>7.9567932968381484E-5</c:v>
                      </c:pt>
                      <c:pt idx="1659">
                        <c:v>7.8734006067855171E-5</c:v>
                      </c:pt>
                      <c:pt idx="1660">
                        <c:v>7.7907572766160372E-5</c:v>
                      </c:pt>
                      <c:pt idx="1661">
                        <c:v>7.7088580713425173E-5</c:v>
                      </c:pt>
                      <c:pt idx="1662">
                        <c:v>7.6276977754384414E-5</c:v>
                      </c:pt>
                      <c:pt idx="1663">
                        <c:v>7.547271192965394E-5</c:v>
                      </c:pt>
                      <c:pt idx="1664">
                        <c:v>7.4675731476976089E-5</c:v>
                      </c:pt>
                      <c:pt idx="1665">
                        <c:v>7.3885984832436442E-5</c:v>
                      </c:pt>
                      <c:pt idx="1666">
                        <c:v>7.3103420631652835E-5</c:v>
                      </c:pt>
                      <c:pt idx="1667">
                        <c:v>7.2327987710933428E-5</c:v>
                      </c:pt>
                      <c:pt idx="1668">
                        <c:v>7.1559635108409437E-5</c:v>
                      </c:pt>
                      <c:pt idx="1669">
                        <c:v>7.0798312065137954E-5</c:v>
                      </c:pt>
                      <c:pt idx="1670">
                        <c:v>7.0043968026177941E-5</c:v>
                      </c:pt>
                      <c:pt idx="1671">
                        <c:v>6.9296552641637404E-5</c:v>
                      </c:pt>
                      <c:pt idx="1672">
                        <c:v>6.8556015767694603E-5</c:v>
                      </c:pt>
                      <c:pt idx="1673">
                        <c:v>6.7822307467590629E-5</c:v>
                      </c:pt>
                      <c:pt idx="1674">
                        <c:v>6.7095378012595584E-5</c:v>
                      </c:pt>
                      <c:pt idx="1675">
                        <c:v>6.6375177882947888E-5</c:v>
                      </c:pt>
                      <c:pt idx="1676">
                        <c:v>6.5661657768766518E-5</c:v>
                      </c:pt>
                      <c:pt idx="1677">
                        <c:v>6.4954768570937106E-5</c:v>
                      </c:pt>
                      <c:pt idx="1678">
                        <c:v>6.4254461401971777E-5</c:v>
                      </c:pt>
                      <c:pt idx="1679">
                        <c:v>6.3560687586842262E-5</c:v>
                      </c:pt>
                      <c:pt idx="1680">
                        <c:v>6.2873398663788389E-5</c:v>
                      </c:pt>
                      <c:pt idx="1681">
                        <c:v>6.2192546385099481E-5</c:v>
                      </c:pt>
                      <c:pt idx="1682">
                        <c:v>6.1518082717871198E-5</c:v>
                      </c:pt>
                      <c:pt idx="1683">
                        <c:v>6.084995984473678E-5</c:v>
                      </c:pt>
                      <c:pt idx="1684">
                        <c:v>6.0188130164573246E-5</c:v>
                      </c:pt>
                      <c:pt idx="1685">
                        <c:v>5.9532546293182666E-5</c:v>
                      </c:pt>
                      <c:pt idx="1686">
                        <c:v>5.8883161063949048E-5</c:v>
                      </c:pt>
                      <c:pt idx="1687">
                        <c:v>5.8239927528470163E-5</c:v>
                      </c:pt>
                      <c:pt idx="1688">
                        <c:v>5.7602798957165972E-5</c:v>
                      </c:pt>
                      <c:pt idx="1689">
                        <c:v>5.6971728839862216E-5</c:v>
                      </c:pt>
                      <c:pt idx="1690">
                        <c:v>5.634667088635069E-5</c:v>
                      </c:pt>
                      <c:pt idx="1691">
                        <c:v>5.5727579026925457E-5</c:v>
                      </c:pt>
                      <c:pt idx="1692">
                        <c:v>5.5114407412896145E-5</c:v>
                      </c:pt>
                      <c:pt idx="1693">
                        <c:v>5.4507110417077349E-5</c:v>
                      </c:pt>
                      <c:pt idx="1694">
                        <c:v>5.3905642634256275E-5</c:v>
                      </c:pt>
                      <c:pt idx="1695">
                        <c:v>5.3309958881635647E-5</c:v>
                      </c:pt>
                      <c:pt idx="1696">
                        <c:v>5.272001419925568E-5</c:v>
                      </c:pt>
                      <c:pt idx="1697">
                        <c:v>5.2135763850393271E-5</c:v>
                      </c:pt>
                      <c:pt idx="1698">
                        <c:v>5.1557163321938379E-5</c:v>
                      </c:pt>
                      <c:pt idx="1699">
                        <c:v>5.0984168324749306E-5</c:v>
                      </c:pt>
                      <c:pt idx="1700">
                        <c:v>5.0416734793985674E-5</c:v>
                      </c:pt>
                      <c:pt idx="1701">
                        <c:v>4.985481888942008E-5</c:v>
                      </c:pt>
                      <c:pt idx="1702">
                        <c:v>4.9298376995728283E-5</c:v>
                      </c:pt>
                      <c:pt idx="1703">
                        <c:v>4.8747365722758317E-5</c:v>
                      </c:pt>
                      <c:pt idx="1704">
                        <c:v>4.8201741905778831E-5</c:v>
                      </c:pt>
                      <c:pt idx="1705">
                        <c:v>4.76614626057066E-5</c:v>
                      </c:pt>
                      <c:pt idx="1706">
                        <c:v>4.7126485109313284E-5</c:v>
                      </c:pt>
                      <c:pt idx="1707">
                        <c:v>4.6596766929412507E-5</c:v>
                      </c:pt>
                      <c:pt idx="1708">
                        <c:v>4.6072265805026347E-5</c:v>
                      </c:pt>
                      <c:pt idx="1709">
                        <c:v>4.5552939701532171E-5</c:v>
                      </c:pt>
                      <c:pt idx="1710">
                        <c:v>4.5038746810789728E-5</c:v>
                      </c:pt>
                      <c:pt idx="1711">
                        <c:v>4.4529645551248809E-5</c:v>
                      </c:pt>
                      <c:pt idx="1712">
                        <c:v>4.4025594568037849E-5</c:v>
                      </c:pt>
                      <c:pt idx="1713">
                        <c:v>4.3526552733033141E-5</c:v>
                      </c:pt>
                      <c:pt idx="1714">
                        <c:v>4.3032479144909544E-5</c:v>
                      </c:pt>
                      <c:pt idx="1715">
                        <c:v>4.254333312917245E-5</c:v>
                      </c:pt>
                      <c:pt idx="1716">
                        <c:v>4.2059074238171374E-5</c:v>
                      </c:pt>
                      <c:pt idx="1717">
                        <c:v>4.1579662251095389E-5</c:v>
                      </c:pt>
                      <c:pt idx="1718">
                        <c:v>4.1105057173950233E-5</c:v>
                      </c:pt>
                      <c:pt idx="1719">
                        <c:v>4.0635219239518317E-5</c:v>
                      </c:pt>
                      <c:pt idx="1720">
                        <c:v>4.0170108907300458E-5</c:v>
                      </c:pt>
                      <c:pt idx="1721">
                        <c:v>3.9709686863440469E-5</c:v>
                      </c:pt>
                      <c:pt idx="1722">
                        <c:v>3.9253914020633281E-5</c:v>
                      </c:pt>
                      <c:pt idx="1723">
                        <c:v>3.8802751518014512E-5</c:v>
                      </c:pt>
                      <c:pt idx="1724">
                        <c:v>3.8356160721034859E-5</c:v>
                      </c:pt>
                      <c:pt idx="1725">
                        <c:v>3.7914103221317192E-5</c:v>
                      </c:pt>
                      <c:pt idx="1726">
                        <c:v>3.7476540836497452E-5</c:v>
                      </c:pt>
                      <c:pt idx="1727">
                        <c:v>3.7043435610049298E-5</c:v>
                      </c:pt>
                      <c:pt idx="1728">
                        <c:v>3.6614749811092913E-5</c:v>
                      </c:pt>
                      <c:pt idx="1729">
                        <c:v>3.6190445934188221E-5</c:v>
                      </c:pt>
                      <c:pt idx="1730">
                        <c:v>3.5770486699112088E-5</c:v>
                      </c:pt>
                      <c:pt idx="1731">
                        <c:v>3.5354835050620781E-5</c:v>
                      </c:pt>
                      <c:pt idx="1732">
                        <c:v>3.4943454158196938E-5</c:v>
                      </c:pt>
                      <c:pt idx="1733">
                        <c:v>3.4536307415781534E-5</c:v>
                      </c:pt>
                      <c:pt idx="1734">
                        <c:v>3.4133358441491407E-5</c:v>
                      </c:pt>
                      <c:pt idx="1735">
                        <c:v>3.3734571077322027E-5</c:v>
                      </c:pt>
                      <c:pt idx="1736">
                        <c:v>3.3339909388836072E-5</c:v>
                      </c:pt>
                      <c:pt idx="1737">
                        <c:v>3.2949337664837625E-5</c:v>
                      </c:pt>
                      <c:pt idx="1738">
                        <c:v>3.2562820417032654E-5</c:v>
                      </c:pt>
                      <c:pt idx="1739">
                        <c:v>3.2180322379675649E-5</c:v>
                      </c:pt>
                      <c:pt idx="1740">
                        <c:v>3.1801808509202848E-5</c:v>
                      </c:pt>
                      <c:pt idx="1741">
                        <c:v>3.1427243983851578E-5</c:v>
                      </c:pt>
                      <c:pt idx="1742">
                        <c:v>3.1056594203267335E-5</c:v>
                      </c:pt>
                      <c:pt idx="1743">
                        <c:v>3.0689824788096914E-5</c:v>
                      </c:pt>
                      <c:pt idx="1744">
                        <c:v>3.032690157956952E-5</c:v>
                      </c:pt>
                      <c:pt idx="1745">
                        <c:v>2.9967790639064807E-5</c:v>
                      </c:pt>
                      <c:pt idx="1746">
                        <c:v>2.9612458247668673E-5</c:v>
                      </c:pt>
                      <c:pt idx="1747">
                        <c:v>2.9260870905716926E-5</c:v>
                      </c:pt>
                      <c:pt idx="1748">
                        <c:v>2.8912995332326803E-5</c:v>
                      </c:pt>
                      <c:pt idx="1749">
                        <c:v>2.8568798464916538E-5</c:v>
                      </c:pt>
                      <c:pt idx="1750">
                        <c:v>2.8228247458713634E-5</c:v>
                      </c:pt>
                      <c:pt idx="1751">
                        <c:v>2.7891309686251613E-5</c:v>
                      </c:pt>
                      <c:pt idx="1752">
                        <c:v>2.7557952736854735E-5</c:v>
                      </c:pt>
                      <c:pt idx="1753">
                        <c:v>2.722814441611274E-5</c:v>
                      </c:pt>
                      <c:pt idx="1754">
                        <c:v>2.6901852745343887E-5</c:v>
                      </c:pt>
                      <c:pt idx="1755">
                        <c:v>2.6579045961047631E-5</c:v>
                      </c:pt>
                      <c:pt idx="1756">
                        <c:v>2.6259692514346527E-5</c:v>
                      </c:pt>
                      <c:pt idx="1757">
                        <c:v>2.5943761070417942E-5</c:v>
                      </c:pt>
                      <c:pt idx="1758">
                        <c:v>2.5631220507915447E-5</c:v>
                      </c:pt>
                      <c:pt idx="1759">
                        <c:v>2.5322039918380121E-5</c:v>
                      </c:pt>
                      <c:pt idx="1760">
                        <c:v>2.50161886056423E-5</c:v>
                      </c:pt>
                      <c:pt idx="1761">
                        <c:v>2.471363608521342E-5</c:v>
                      </c:pt>
                      <c:pt idx="1762">
                        <c:v>2.4414352083668356E-5</c:v>
                      </c:pt>
                      <c:pt idx="1763">
                        <c:v>2.4118306538018539E-5</c:v>
                      </c:pt>
                      <c:pt idx="1764">
                        <c:v>2.3825469595075956E-5</c:v>
                      </c:pt>
                      <c:pt idx="1765">
                        <c:v>2.3535811610808092E-5</c:v>
                      </c:pt>
                      <c:pt idx="1766">
                        <c:v>2.3249303149684097E-5</c:v>
                      </c:pt>
                      <c:pt idx="1767">
                        <c:v>2.2965914984012223E-5</c:v>
                      </c:pt>
                      <c:pt idx="1768">
                        <c:v>2.2685618093269089E-5</c:v>
                      </c:pt>
                      <c:pt idx="1769">
                        <c:v>2.2408383663420284E-5</c:v>
                      </c:pt>
                      <c:pt idx="1770">
                        <c:v>2.2134183086233073E-5</c:v>
                      </c:pt>
                      <c:pt idx="1771">
                        <c:v>2.1862987958581028E-5</c:v>
                      </c:pt>
                      <c:pt idx="1772">
                        <c:v>2.1594770081740909E-5</c:v>
                      </c:pt>
                      <c:pt idx="1773">
                        <c:v>2.132950146068191E-5</c:v>
                      </c:pt>
                      <c:pt idx="1774">
                        <c:v>2.1067154303347287E-5</c:v>
                      </c:pt>
                      <c:pt idx="1775">
                        <c:v>2.0807701019928968E-5</c:v>
                      </c:pt>
                      <c:pt idx="1776">
                        <c:v>2.0551114222134535E-5</c:v>
                      </c:pt>
                      <c:pt idx="1777">
                        <c:v>2.029736672244774E-5</c:v>
                      </c:pt>
                      <c:pt idx="1778">
                        <c:v>2.0046431533381705E-5</c:v>
                      </c:pt>
                      <c:pt idx="1779">
                        <c:v>1.9798281866725966E-5</c:v>
                      </c:pt>
                      <c:pt idx="1780">
                        <c:v>1.9552891132786186E-5</c:v>
                      </c:pt>
                      <c:pt idx="1781">
                        <c:v>1.9310232939618237E-5</c:v>
                      </c:pt>
                      <c:pt idx="1782">
                        <c:v>1.907028109225575E-5</c:v>
                      </c:pt>
                      <c:pt idx="1783">
                        <c:v>1.8833009591931515E-5</c:v>
                      </c:pt>
                      <c:pt idx="1784">
                        <c:v>1.8598392635293128E-5</c:v>
                      </c:pt>
                      <c:pt idx="1785">
                        <c:v>1.8366404613612698E-5</c:v>
                      </c:pt>
                      <c:pt idx="1786">
                        <c:v>1.813702011199095E-5</c:v>
                      </c:pt>
                      <c:pt idx="1787">
                        <c:v>1.7910213908555985E-5</c:v>
                      </c:pt>
                      <c:pt idx="1788">
                        <c:v>1.7685960973656526E-5</c:v>
                      </c:pt>
                      <c:pt idx="1789">
                        <c:v>1.746423646905001E-5</c:v>
                      </c:pt>
                      <c:pt idx="1790">
                        <c:v>1.7245015747085634E-5</c:v>
                      </c:pt>
                      <c:pt idx="1791">
                        <c:v>1.7028274349882531E-5</c:v>
                      </c:pt>
                      <c:pt idx="1792">
                        <c:v>1.6813988008503102E-5</c:v>
                      </c:pt>
                      <c:pt idx="1793">
                        <c:v>1.6602132642121744E-5</c:v>
                      </c:pt>
                      <c:pt idx="1794">
                        <c:v>1.6392684357188999E-5</c:v>
                      </c:pt>
                      <c:pt idx="1795">
                        <c:v>1.6185619446591554E-5</c:v>
                      </c:pt>
                      <c:pt idx="1796">
                        <c:v>1.5980914388807733E-5</c:v>
                      </c:pt>
                      <c:pt idx="1797">
                        <c:v>1.5778545847059129E-5</c:v>
                      </c:pt>
                      <c:pt idx="1798">
                        <c:v>1.55784906684581E-5</c:v>
                      </c:pt>
                      <c:pt idx="1799">
                        <c:v>1.5380725883151562E-5</c:v>
                      </c:pt>
                      <c:pt idx="1800">
                        <c:v>1.5185228703461032E-5</c:v>
                      </c:pt>
                      <c:pt idx="1801">
                        <c:v>1.4991976523019098E-5</c:v>
                      </c:pt>
                      <c:pt idx="1802">
                        <c:v>1.4800946915902347E-5</c:v>
                      </c:pt>
                      <c:pt idx="1803">
                        <c:v>1.4612117635761255E-5</c:v>
                      </c:pt>
                      <c:pt idx="1804">
                        <c:v>1.4425466614946577E-5</c:v>
                      </c:pt>
                      <c:pt idx="1805">
                        <c:v>1.4240971963632862E-5</c:v>
                      </c:pt>
                      <c:pt idx="1806">
                        <c:v>1.4058611968938906E-5</c:v>
                      </c:pt>
                      <c:pt idx="1807">
                        <c:v>1.3878365094045431E-5</c:v>
                      </c:pt>
                      <c:pt idx="1808">
                        <c:v>1.3700209977310265E-5</c:v>
                      </c:pt>
                      <c:pt idx="1809">
                        <c:v>1.3524125431380407E-5</c:v>
                      </c:pt>
                      <c:pt idx="1810">
                        <c:v>1.3350090442302172E-5</c:v>
                      </c:pt>
                      <c:pt idx="1811">
                        <c:v>1.317808416862874E-5</c:v>
                      </c:pt>
                      <c:pt idx="1812">
                        <c:v>1.3008085940525485E-5</c:v>
                      </c:pt>
                      <c:pt idx="1813">
                        <c:v>1.2840075258873165E-5</c:v>
                      </c:pt>
                      <c:pt idx="1814">
                        <c:v>1.2674031794369212E-5</c:v>
                      </c:pt>
                      <c:pt idx="1815">
                        <c:v>1.2509935386627033E-5</c:v>
                      </c:pt>
                      <c:pt idx="1816">
                        <c:v>1.2347766043273506E-5</c:v>
                      </c:pt>
                      <c:pt idx="1817">
                        <c:v>1.2187503939044859E-5</c:v>
                      </c:pt>
                      <c:pt idx="1818">
                        <c:v>1.2029129414881016E-5</c:v>
                      </c:pt>
                      <c:pt idx="1819">
                        <c:v>1.1872622977018334E-5</c:v>
                      </c:pt>
                      <c:pt idx="1820">
                        <c:v>1.1717965296081166E-5</c:v>
                      </c:pt>
                      <c:pt idx="1821">
                        <c:v>1.1565137206171988E-5</c:v>
                      </c:pt>
                      <c:pt idx="1822">
                        <c:v>1.1414119703960583E-5</c:v>
                      </c:pt>
                      <c:pt idx="1823">
                        <c:v>1.1264893947771977E-5</c:v>
                      </c:pt>
                      <c:pt idx="1824">
                        <c:v>1.1117441256673562E-5</c:v>
                      </c:pt>
                      <c:pt idx="1825">
                        <c:v>1.0971743109561333E-5</c:v>
                      </c:pt>
                      <c:pt idx="1826">
                        <c:v>1.0827781144245347E-5</c:v>
                      </c:pt>
                      <c:pt idx="1827">
                        <c:v>1.0685537156534559E-5</c:v>
                      </c:pt>
                      <c:pt idx="1828">
                        <c:v>1.0544993099321136E-5</c:v>
                      </c:pt>
                      <c:pt idx="1829">
                        <c:v>1.0406131081664203E-5</c:v>
                      </c:pt>
                      <c:pt idx="1830">
                        <c:v>1.0268933367873344E-5</c:v>
                      </c:pt>
                      <c:pt idx="1831">
                        <c:v>1.0133382376591788E-5</c:v>
                      </c:pt>
                      <c:pt idx="1832">
                        <c:v>9.9994606798793455E-6</c:v>
                      </c:pt>
                      <c:pt idx="1833">
                        <c:v>9.8671510022953224E-6</c:v>
                      </c:pt>
                      <c:pt idx="1834">
                        <c:v>9.7364362199814163E-6</c:v>
                      </c:pt>
                      <c:pt idx="1835">
                        <c:v>9.6072993597446277E-6</c:v>
                      </c:pt>
                      <c:pt idx="1836">
                        <c:v>9.4797235981405841E-6</c:v>
                      </c:pt>
                      <c:pt idx="1837">
                        <c:v>9.3536922605566465E-6</c:v>
                      </c:pt>
                      <c:pt idx="1838">
                        <c:v>9.2291888202958544E-6</c:v>
                      </c:pt>
                      <c:pt idx="1839">
                        <c:v>9.1061968976609367E-6</c:v>
                      </c:pt>
                      <c:pt idx="1840">
                        <c:v>8.9847002590390761E-6</c:v>
                      </c:pt>
                      <c:pt idx="1841">
                        <c:v>8.8646828159870729E-6</c:v>
                      </c:pt>
                      <c:pt idx="1842">
                        <c:v>8.746128624317227E-6</c:v>
                      </c:pt>
                      <c:pt idx="1843">
                        <c:v>8.6290218831840329E-6</c:v>
                      </c:pt>
                      <c:pt idx="1844">
                        <c:v>8.513346934171556E-6</c:v>
                      </c:pt>
                      <c:pt idx="1845">
                        <c:v>8.3990882603818221E-6</c:v>
                      </c:pt>
                      <c:pt idx="1846">
                        <c:v>8.2862304855241346E-6</c:v>
                      </c:pt>
                      <c:pt idx="1847">
                        <c:v>8.1747583730054072E-6</c:v>
                      </c:pt>
                      <c:pt idx="1848">
                        <c:v>8.0646568250216125E-6</c:v>
                      </c:pt>
                      <c:pt idx="1849">
                        <c:v>7.9559108816505081E-6</c:v>
                      </c:pt>
                      <c:pt idx="1850">
                        <c:v>7.8485057199454891E-6</c:v>
                      </c:pt>
                      <c:pt idx="1851">
                        <c:v>7.7424266530308521E-6</c:v>
                      </c:pt>
                      <c:pt idx="1852">
                        <c:v>7.6376591291984497E-6</c:v>
                      </c:pt>
                      <c:pt idx="1853">
                        <c:v>7.5341887310057282E-6</c:v>
                      </c:pt>
                      <c:pt idx="1854">
                        <c:v>7.4320011743754334E-6</c:v>
                      </c:pt>
                      <c:pt idx="1855">
                        <c:v>7.3310823076967942E-6</c:v>
                      </c:pt>
                      <c:pt idx="1856">
                        <c:v>7.2314181109283504E-6</c:v>
                      </c:pt>
                      <c:pt idx="1857">
                        <c:v>7.1329946947026568E-6</c:v>
                      </c:pt>
                      <c:pt idx="1858">
                        <c:v>7.0357982994326046E-6</c:v>
                      </c:pt>
                      <c:pt idx="1859">
                        <c:v>6.939815294419631E-6</c:v>
                      </c:pt>
                      <c:pt idx="1860">
                        <c:v>6.8450321769639103E-6</c:v>
                      </c:pt>
                      <c:pt idx="1861">
                        <c:v>6.7514355714763779E-6</c:v>
                      </c:pt>
                      <c:pt idx="1862">
                        <c:v>6.6590122285929137E-6</c:v>
                      </c:pt>
                      <c:pt idx="1863">
                        <c:v>6.5677490242904813E-6</c:v>
                      </c:pt>
                      <c:pt idx="1864">
                        <c:v>6.4776329590054196E-6</c:v>
                      </c:pt>
                      <c:pt idx="1865">
                        <c:v>6.3886511567541708E-6</c:v>
                      </c:pt>
                      <c:pt idx="1866">
                        <c:v>6.3007908642556962E-6</c:v>
                      </c:pt>
                      <c:pt idx="1867">
                        <c:v>6.2140394500567951E-6</c:v>
                      </c:pt>
                      <c:pt idx="1868">
                        <c:v>6.1283844036593846E-6</c:v>
                      </c:pt>
                      <c:pt idx="1869">
                        <c:v>6.0438133346503366E-6</c:v>
                      </c:pt>
                      <c:pt idx="1870">
                        <c:v>5.960313971833701E-6</c:v>
                      </c:pt>
                      <c:pt idx="1871">
                        <c:v>5.8778741623654441E-6</c:v>
                      </c:pt>
                      <c:pt idx="1872">
                        <c:v>5.7964818708907449E-6</c:v>
                      </c:pt>
                      <c:pt idx="1873">
                        <c:v>5.7161251786838807E-6</c:v>
                      </c:pt>
                      <c:pt idx="1874">
                        <c:v>5.6367922827906889E-6</c:v>
                      </c:pt>
                      <c:pt idx="1875">
                        <c:v>5.5584714951738407E-6</c:v>
                      </c:pt>
                      <c:pt idx="1876">
                        <c:v>5.4811512418607123E-6</c:v>
                      </c:pt>
                      <c:pt idx="1877">
                        <c:v>5.4048200620940931E-6</c:v>
                      </c:pt>
                      <c:pt idx="1878">
                        <c:v>5.3294666074857023E-6</c:v>
                      </c:pt>
                      <c:pt idx="1879">
                        <c:v>5.2550796411725525E-6</c:v>
                      </c:pt>
                      <c:pt idx="1880">
                        <c:v>5.1816480369762002E-6</c:v>
                      </c:pt>
                      <c:pt idx="1881">
                        <c:v>5.1091607785649548E-6</c:v>
                      </c:pt>
                      <c:pt idx="1882">
                        <c:v>5.0376069586190107E-6</c:v>
                      </c:pt>
                      <c:pt idx="1883">
                        <c:v>4.966975777998699E-6</c:v>
                      </c:pt>
                      <c:pt idx="1884">
                        <c:v>4.8972565449156422E-6</c:v>
                      </c:pt>
                      <c:pt idx="1885">
                        <c:v>4.8284386741071282E-6</c:v>
                      </c:pt>
                      <c:pt idx="1886">
                        <c:v>4.7605116860135151E-6</c:v>
                      </c:pt>
                      <c:pt idx="1887">
                        <c:v>4.6934652059588344E-6</c:v>
                      </c:pt>
                      <c:pt idx="1888">
                        <c:v>4.6272889633345785E-6</c:v>
                      </c:pt>
                      <c:pt idx="1889">
                        <c:v>4.5619727907866965E-6</c:v>
                      </c:pt>
                      <c:pt idx="1890">
                        <c:v>4.4975066234058767E-6</c:v>
                      </c:pt>
                      <c:pt idx="1891">
                        <c:v>4.4338804979210398E-6</c:v>
                      </c:pt>
                      <c:pt idx="1892">
                        <c:v>4.3710845518962531E-6</c:v>
                      </c:pt>
                      <c:pt idx="1893">
                        <c:v>4.3091090229309653E-6</c:v>
                      </c:pt>
                      <c:pt idx="1894">
                        <c:v>4.2479442478634939E-6</c:v>
                      </c:pt>
                      <c:pt idx="1895">
                        <c:v>4.1875806619780787E-6</c:v>
                      </c:pt>
                      <c:pt idx="1896">
                        <c:v>4.1280087982152896E-6</c:v>
                      </c:pt>
                      <c:pt idx="1897">
                        <c:v>4.0692192863858894E-6</c:v>
                      </c:pt>
                      <c:pt idx="1898">
                        <c:v>4.0112028523882024E-6</c:v>
                      </c:pt>
                      <c:pt idx="1899">
                        <c:v>3.9539503174289678E-6</c:v>
                      </c:pt>
                      <c:pt idx="1900">
                        <c:v>3.8974525972477422E-6</c:v>
                      </c:pt>
                      <c:pt idx="1901">
                        <c:v>3.8417007013448406E-6</c:v>
                      </c:pt>
                      <c:pt idx="1902">
                        <c:v>3.7866857322128844E-6</c:v>
                      </c:pt>
                      <c:pt idx="1903">
                        <c:v>3.7323988845719211E-6</c:v>
                      </c:pt>
                      <c:pt idx="1904">
                        <c:v>3.6788314446081836E-6</c:v>
                      </c:pt>
                      <c:pt idx="1905">
                        <c:v>3.6259747892164796E-6</c:v>
                      </c:pt>
                      <c:pt idx="1906">
                        <c:v>3.5738203852462474E-6</c:v>
                      </c:pt>
                      <c:pt idx="1907">
                        <c:v>3.5223597887513078E-6</c:v>
                      </c:pt>
                      <c:pt idx="1908">
                        <c:v>3.4715846442433065E-6</c:v>
                      </c:pt>
                      <c:pt idx="1909">
                        <c:v>3.4214866839488466E-6</c:v>
                      </c:pt>
                      <c:pt idx="1910">
                        <c:v>3.3720577270704172E-6</c:v>
                      </c:pt>
                      <c:pt idx="1911">
                        <c:v>3.3232896790510278E-6</c:v>
                      </c:pt>
                      <c:pt idx="1912">
                        <c:v>3.2751745308426196E-6</c:v>
                      </c:pt>
                      <c:pt idx="1913">
                        <c:v>3.2277043581782695E-6</c:v>
                      </c:pt>
                      <c:pt idx="1914">
                        <c:v>3.1808713208481964E-6</c:v>
                      </c:pt>
                      <c:pt idx="1915">
                        <c:v>3.1346676619795467E-6</c:v>
                      </c:pt>
                      <c:pt idx="1916">
                        <c:v>3.0890857073200655E-6</c:v>
                      </c:pt>
                      <c:pt idx="1917">
                        <c:v>3.0441178645255283E-6</c:v>
                      </c:pt>
                      <c:pt idx="1918">
                        <c:v>2.9997566224511018E-6</c:v>
                      </c:pt>
                      <c:pt idx="1919">
                        <c:v>2.9559945504465173E-6</c:v>
                      </c:pt>
                      <c:pt idx="1920">
                        <c:v>2.9128242976551099E-6</c:v>
                      </c:pt>
                      <c:pt idx="1921">
                        <c:v>2.8702385923168245E-6</c:v>
                      </c:pt>
                      <c:pt idx="1922">
                        <c:v>2.8282302410749652E-6</c:v>
                      </c:pt>
                      <c:pt idx="1923">
                        <c:v>2.7867921282869925E-6</c:v>
                      </c:pt>
                      <c:pt idx="1924">
                        <c:v>2.7459172153391538E-6</c:v>
                      </c:pt>
                      <c:pt idx="1925">
                        <c:v>2.7055985399650575E-6</c:v>
                      </c:pt>
                      <c:pt idx="1926">
                        <c:v>2.6658292155681623E-6</c:v>
                      </c:pt>
                      <c:pt idx="1927">
                        <c:v>2.6266024305482104E-6</c:v>
                      </c:pt>
                      <c:pt idx="1928">
                        <c:v>2.5879114476315892E-6</c:v>
                      </c:pt>
                      <c:pt idx="1929">
                        <c:v>2.5497496032056511E-6</c:v>
                      </c:pt>
                      <c:pt idx="1930">
                        <c:v>2.5121103066569795E-6</c:v>
                      </c:pt>
                      <c:pt idx="1931">
                        <c:v>2.4749870397136106E-6</c:v>
                      </c:pt>
                      <c:pt idx="1932">
                        <c:v>2.4383733557912091E-6</c:v>
                      </c:pt>
                      <c:pt idx="1933">
                        <c:v>2.4022628793432182E-6</c:v>
                      </c:pt>
                      <c:pt idx="1934">
                        <c:v>2.3666493052149739E-6</c:v>
                      </c:pt>
                      <c:pt idx="1935">
                        <c:v>2.331526398001796E-6</c:v>
                      </c:pt>
                      <c:pt idx="1936">
                        <c:v>2.2968879914110233E-6</c:v>
                      </c:pt>
                      <c:pt idx="1937">
                        <c:v>2.2627279876280702E-6</c:v>
                      </c:pt>
                      <c:pt idx="1938">
                        <c:v>2.2290403566864237E-6</c:v>
                      </c:pt>
                      <c:pt idx="1939">
                        <c:v>2.1958191358416253E-6</c:v>
                      </c:pt>
                      <c:pt idx="1940">
                        <c:v>2.163058428949239E-6</c:v>
                      </c:pt>
                      <c:pt idx="1941">
                        <c:v>2.1307524058467933E-6</c:v>
                      </c:pt>
                      <c:pt idx="1942">
                        <c:v>2.0988953017396844E-6</c:v>
                      </c:pt>
                      <c:pt idx="1943">
                        <c:v>2.0674814165910952E-6</c:v>
                      </c:pt>
                      <c:pt idx="1944">
                        <c:v>2.0365051145158325E-6</c:v>
                      </c:pt>
                      <c:pt idx="1945">
                        <c:v>2.0059608231781969E-6</c:v>
                      </c:pt>
                      <c:pt idx="1946">
                        <c:v>1.9758430331937845E-6</c:v>
                      </c:pt>
                      <c:pt idx="1947">
                        <c:v>1.9461462975352702E-6</c:v>
                      </c:pt>
                      <c:pt idx="1948">
                        <c:v>1.9168652309421536E-6</c:v>
                      </c:pt>
                      <c:pt idx="1949">
                        <c:v>1.8879945093344709E-6</c:v>
                      </c:pt>
                      <c:pt idx="1950">
                        <c:v>1.8595288692304914E-6</c:v>
                      </c:pt>
                      <c:pt idx="1951">
                        <c:v>1.8314631071682907E-6</c:v>
                      </c:pt>
                      <c:pt idx="1952">
                        <c:v>1.8037920791313669E-6</c:v>
                      </c:pt>
                      <c:pt idx="1953">
                        <c:v>1.7765106999781477E-6</c:v>
                      </c:pt>
                      <c:pt idx="1954">
                        <c:v>1.7496139428754495E-6</c:v>
                      </c:pt>
                      <c:pt idx="1955">
                        <c:v>1.7230968387358832E-6</c:v>
                      </c:pt>
                      <c:pt idx="1956">
                        <c:v>1.6969544756591692E-6</c:v>
                      </c:pt>
                      <c:pt idx="1957">
                        <c:v>1.6711819983773914E-6</c:v>
                      </c:pt>
                      <c:pt idx="1958">
                        <c:v>1.6457746077041602E-6</c:v>
                      </c:pt>
                      <c:pt idx="1959">
                        <c:v>1.6207275599876829E-6</c:v>
                      </c:pt>
                      <c:pt idx="1960">
                        <c:v>1.5960361665677382E-6</c:v>
                      </c:pt>
                      <c:pt idx="1961">
                        <c:v>1.5716957932365481E-6</c:v>
                      </c:pt>
                      <c:pt idx="1962">
                        <c:v>1.5477018597035368E-6</c:v>
                      </c:pt>
                      <c:pt idx="1963">
                        <c:v>1.524049839063948E-6</c:v>
                      </c:pt>
                      <c:pt idx="1964">
                        <c:v>1.5007352572713673E-6</c:v>
                      </c:pt>
                      <c:pt idx="1965">
                        <c:v>1.4777536926140764E-6</c:v>
                      </c:pt>
                      <c:pt idx="1966">
                        <c:v>1.4551007751952718E-6</c:v>
                      </c:pt>
                      <c:pt idx="1967">
                        <c:v>1.4327721864171192E-6</c:v>
                      </c:pt>
                      <c:pt idx="1968">
                        <c:v>1.4107636584686445E-6</c:v>
                      </c:pt>
                      <c:pt idx="1969">
                        <c:v>1.3890709738174497E-6</c:v>
                      </c:pt>
                      <c:pt idx="1970">
                        <c:v>1.3676899647052384E-6</c:v>
                      </c:pt>
                      <c:pt idx="1971">
                        <c:v>1.3466165126471346E-6</c:v>
                      </c:pt>
                      <c:pt idx="1972">
                        <c:v>1.3258465479348127E-6</c:v>
                      </c:pt>
                      <c:pt idx="1973">
                        <c:v>1.3053760491433909E-6</c:v>
                      </c:pt>
                      <c:pt idx="1974">
                        <c:v>1.2852010426420956E-6</c:v>
                      </c:pt>
                      <c:pt idx="1975">
                        <c:v>1.2653176021086911E-6</c:v>
                      </c:pt>
                      <c:pt idx="1976">
                        <c:v>1.2457218480476442E-6</c:v>
                      </c:pt>
                      <c:pt idx="1977">
                        <c:v>1.2264099473120264E-6</c:v>
                      </c:pt>
                      <c:pt idx="1978">
                        <c:v>1.2073781126291599E-6</c:v>
                      </c:pt>
                      <c:pt idx="1979">
                        <c:v>1.1886226021299179E-6</c:v>
                      </c:pt>
                      <c:pt idx="1980">
                        <c:v>1.1701397188817769E-6</c:v>
                      </c:pt>
                      <c:pt idx="1981">
                        <c:v>1.151925810425518E-6</c:v>
                      </c:pt>
                      <c:pt idx="1982">
                        <c:v>1.1339772683156233E-6</c:v>
                      </c:pt>
                      <c:pt idx="1983">
                        <c:v>1.1162905276643087E-6</c:v>
                      </c:pt>
                      <c:pt idx="1984">
                        <c:v>1.0988620666892059E-6</c:v>
                      </c:pt>
                      <c:pt idx="1985">
                        <c:v>1.0816884062646817E-6</c:v>
                      </c:pt>
                      <c:pt idx="1986">
                        <c:v>1.0647661094767632E-6</c:v>
                      </c:pt>
                      <c:pt idx="1987">
                        <c:v>1.0480917811816696E-6</c:v>
                      </c:pt>
                      <c:pt idx="1988">
                        <c:v>1.0316620675679357E-6</c:v>
                      </c:pt>
                      <c:pt idx="1989">
                        <c:v>1.0154736557220963E-6</c:v>
                      </c:pt>
                      <c:pt idx="1990">
                        <c:v>9.9952327319794499E-7</c:v>
                      </c:pt>
                      <c:pt idx="1991">
                        <c:v>9.8380768758932301E-7</c:v>
                      </c:pt>
                      <c:pt idx="1992">
                        <c:v>9.6832370610644655E-7</c:v>
                      </c:pt>
                      <c:pt idx="1993">
                        <c:v>9.5306817515574119E-7</c:v>
                      </c:pt>
                      <c:pt idx="1994">
                        <c:v>9.3803797992317854E-7</c:v>
                      </c:pt>
                      <c:pt idx="1995">
                        <c:v>9.2323004396109762E-7</c:v>
                      </c:pt>
                      <c:pt idx="1996">
                        <c:v>9.0864132877849005E-7</c:v>
                      </c:pt>
                      <c:pt idx="1997">
                        <c:v>8.942688334347336E-7</c:v>
                      </c:pt>
                      <c:pt idx="1998">
                        <c:v>8.8010959413677784E-7</c:v>
                      </c:pt>
                      <c:pt idx="1999">
                        <c:v>8.6616068383973159E-7</c:v>
                      </c:pt>
                      <c:pt idx="2000">
                        <c:v>8.5241921185086588E-7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Vagas de garagem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REGRESSÃO'!$AG$705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REGRESSÃO'!$AG$706:$AG$2706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9.9326289862257432E-4</c:v>
                </c:pt>
                <c:pt idx="742">
                  <c:v>9.9737954131993295E-4</c:v>
                </c:pt>
                <c:pt idx="743">
                  <c:v>1.0014972216270091E-3</c:v>
                </c:pt>
                <c:pt idx="744">
                  <c:v>1.0056158117908629E-3</c:v>
                </c:pt>
                <c:pt idx="745">
                  <c:v>1.0097351834883917E-3</c:v>
                </c:pt>
                <c:pt idx="746">
                  <c:v>1.0138552078322153E-3</c:v>
                </c:pt>
                <c:pt idx="747">
                  <c:v>1.0179757553766299E-3</c:v>
                </c:pt>
                <c:pt idx="748">
                  <c:v>1.022096696123633E-3</c:v>
                </c:pt>
                <c:pt idx="749">
                  <c:v>1.0262178995290127E-3</c:v>
                </c:pt>
                <c:pt idx="750">
                  <c:v>1.03033923450851E-3</c:v>
                </c:pt>
                <c:pt idx="751">
                  <c:v>1.0344605694440458E-3</c:v>
                </c:pt>
                <c:pt idx="752">
                  <c:v>1.0385817721900205E-3</c:v>
                </c:pt>
                <c:pt idx="753">
                  <c:v>1.042702710079674E-3</c:v>
                </c:pt>
                <c:pt idx="754">
                  <c:v>1.0468232499315213E-3</c:v>
                </c:pt>
                <c:pt idx="755">
                  <c:v>1.0509432580558462E-3</c:v>
                </c:pt>
                <c:pt idx="756">
                  <c:v>1.0550626002612687E-3</c:v>
                </c:pt>
                <c:pt idx="757">
                  <c:v>1.0591811418613763E-3</c:v>
                </c:pt>
                <c:pt idx="758">
                  <c:v>1.0632987476814171E-3</c:v>
                </c:pt>
                <c:pt idx="759">
                  <c:v>1.0674152820650635E-3</c:v>
                </c:pt>
                <c:pt idx="760">
                  <c:v>1.0715306088812395E-3</c:v>
                </c:pt>
                <c:pt idx="761">
                  <c:v>1.0756445915310105E-3</c:v>
                </c:pt>
                <c:pt idx="762">
                  <c:v>1.0797570929545388E-3</c:v>
                </c:pt>
                <c:pt idx="763">
                  <c:v>1.083867975638104E-3</c:v>
                </c:pt>
                <c:pt idx="764">
                  <c:v>1.0879771016211828E-3</c:v>
                </c:pt>
                <c:pt idx="765">
                  <c:v>1.0920843325035964E-3</c:v>
                </c:pt>
                <c:pt idx="766">
                  <c:v>1.0961895294527169E-3</c:v>
                </c:pt>
                <c:pt idx="767">
                  <c:v>1.1002925532107371E-3</c:v>
                </c:pt>
                <c:pt idx="768">
                  <c:v>1.1043932641020002E-3</c:v>
                </c:pt>
                <c:pt idx="769">
                  <c:v>1.1084915220403932E-3</c:v>
                </c:pt>
                <c:pt idx="770">
                  <c:v>1.112587186536799E-3</c:v>
                </c:pt>
                <c:pt idx="771">
                  <c:v>1.1166801167066076E-3</c:v>
                </c:pt>
                <c:pt idx="772">
                  <c:v>1.1207701712772898E-3</c:v>
                </c:pt>
                <c:pt idx="773">
                  <c:v>1.1248572085960256E-3</c:v>
                </c:pt>
                <c:pt idx="774">
                  <c:v>1.1289410866373974E-3</c:v>
                </c:pt>
                <c:pt idx="775">
                  <c:v>1.1330216630111333E-3</c:v>
                </c:pt>
                <c:pt idx="776">
                  <c:v>1.1370987949699141E-3</c:v>
                </c:pt>
                <c:pt idx="777">
                  <c:v>1.141172339417235E-3</c:v>
                </c:pt>
                <c:pt idx="778">
                  <c:v>1.145242152915322E-3</c:v>
                </c:pt>
                <c:pt idx="779">
                  <c:v>1.1493080916931083E-3</c:v>
                </c:pt>
                <c:pt idx="780">
                  <c:v>1.1533700116542606E-3</c:v>
                </c:pt>
                <c:pt idx="781">
                  <c:v>1.1574277683852642E-3</c:v>
                </c:pt>
                <c:pt idx="782">
                  <c:v>1.1614812171635615E-3</c:v>
                </c:pt>
                <c:pt idx="783">
                  <c:v>1.1655302129657407E-3</c:v>
                </c:pt>
                <c:pt idx="784">
                  <c:v>1.169574610475782E-3</c:v>
                </c:pt>
                <c:pt idx="785">
                  <c:v>1.1736142640933528E-3</c:v>
                </c:pt>
                <c:pt idx="786">
                  <c:v>1.1776490279421562E-3</c:v>
                </c:pt>
                <c:pt idx="787">
                  <c:v>1.1816787558783289E-3</c:v>
                </c:pt>
                <c:pt idx="788">
                  <c:v>1.185703301498892E-3</c:v>
                </c:pt>
                <c:pt idx="789">
                  <c:v>1.1897225181502489E-3</c:v>
                </c:pt>
                <c:pt idx="790">
                  <c:v>1.1937362589367333E-3</c:v>
                </c:pt>
                <c:pt idx="791">
                  <c:v>1.1977443767292081E-3</c:v>
                </c:pt>
                <c:pt idx="792">
                  <c:v>1.2017467241737059E-3</c:v>
                </c:pt>
                <c:pt idx="793">
                  <c:v>1.2057431537001234E-3</c:v>
                </c:pt>
                <c:pt idx="794">
                  <c:v>1.2097335175309586E-3</c:v>
                </c:pt>
                <c:pt idx="795">
                  <c:v>1.2137176676900942E-3</c:v>
                </c:pt>
                <c:pt idx="796">
                  <c:v>1.2176954560116258E-3</c:v>
                </c:pt>
                <c:pt idx="797">
                  <c:v>1.221666734148737E-3</c:v>
                </c:pt>
                <c:pt idx="798">
                  <c:v>1.2256313535826129E-3</c:v>
                </c:pt>
                <c:pt idx="799">
                  <c:v>1.2295891656314035E-3</c:v>
                </c:pt>
                <c:pt idx="800">
                  <c:v>1.2335400214592226E-3</c:v>
                </c:pt>
                <c:pt idx="801">
                  <c:v>1.2374837720851917E-3</c:v>
                </c:pt>
                <c:pt idx="802">
                  <c:v>1.2414202683925257E-3</c:v>
                </c:pt>
                <c:pt idx="803">
                  <c:v>1.2453493611376549E-3</c:v>
                </c:pt>
                <c:pt idx="804">
                  <c:v>1.24927090095939E-3</c:v>
                </c:pt>
                <c:pt idx="805">
                  <c:v>1.2531847383881228E-3</c:v>
                </c:pt>
                <c:pt idx="806">
                  <c:v>1.2570907238550664E-3</c:v>
                </c:pt>
                <c:pt idx="807">
                  <c:v>1.2609887077015313E-3</c:v>
                </c:pt>
                <c:pt idx="808">
                  <c:v>1.2648785401882397E-3</c:v>
                </c:pt>
                <c:pt idx="809">
                  <c:v>1.2687600715046716E-3</c:v>
                </c:pt>
                <c:pt idx="810">
                  <c:v>1.2726331517784479E-3</c:v>
                </c:pt>
                <c:pt idx="811">
                  <c:v>1.276497631084748E-3</c:v>
                </c:pt>
                <c:pt idx="812">
                  <c:v>1.2803533594557591E-3</c:v>
                </c:pt>
                <c:pt idx="813">
                  <c:v>1.284200186890158E-3</c:v>
                </c:pt>
                <c:pt idx="814">
                  <c:v>1.2880379633626235E-3</c:v>
                </c:pt>
                <c:pt idx="815">
                  <c:v>1.2918665388333814E-3</c:v>
                </c:pt>
                <c:pt idx="816">
                  <c:v>1.2956857632577784E-3</c:v>
                </c:pt>
                <c:pt idx="817">
                  <c:v>1.2994954865958818E-3</c:v>
                </c:pt>
                <c:pt idx="818">
                  <c:v>1.3032955588221148E-3</c:v>
                </c:pt>
                <c:pt idx="819">
                  <c:v>1.3070858299349089E-3</c:v>
                </c:pt>
                <c:pt idx="820">
                  <c:v>1.310866149966393E-3</c:v>
                </c:pt>
                <c:pt idx="821">
                  <c:v>1.3146363689921002E-3</c:v>
                </c:pt>
                <c:pt idx="822">
                  <c:v>1.3183963371407024E-3</c:v>
                </c:pt>
                <c:pt idx="823">
                  <c:v>1.3221459046037708E-3</c:v>
                </c:pt>
                <c:pt idx="824">
                  <c:v>1.3258849216455538E-3</c:v>
                </c:pt>
                <c:pt idx="825">
                  <c:v>1.3296132386127842E-3</c:v>
                </c:pt>
                <c:pt idx="826">
                  <c:v>1.3333307059445001E-3</c:v>
                </c:pt>
                <c:pt idx="827">
                  <c:v>1.337037174181891E-3</c:v>
                </c:pt>
                <c:pt idx="828">
                  <c:v>1.3407324939781631E-3</c:v>
                </c:pt>
                <c:pt idx="829">
                  <c:v>1.3444165161084209E-3</c:v>
                </c:pt>
                <c:pt idx="830">
                  <c:v>1.3480890914795674E-3</c:v>
                </c:pt>
                <c:pt idx="831">
                  <c:v>1.3517500711402216E-3</c:v>
                </c:pt>
                <c:pt idx="832">
                  <c:v>1.3553993062906519E-3</c:v>
                </c:pt>
                <c:pt idx="833">
                  <c:v>1.3590366482927234E-3</c:v>
                </c:pt>
                <c:pt idx="834">
                  <c:v>1.3626619486798595E-3</c:v>
                </c:pt>
                <c:pt idx="835">
                  <c:v>1.3662750591670171E-3</c:v>
                </c:pt>
                <c:pt idx="836">
                  <c:v>1.3698758316606735E-3</c:v>
                </c:pt>
                <c:pt idx="837">
                  <c:v>1.3734641182688247E-3</c:v>
                </c:pt>
                <c:pt idx="838">
                  <c:v>1.3770397713109943E-3</c:v>
                </c:pt>
                <c:pt idx="839">
                  <c:v>1.3806026433282504E-3</c:v>
                </c:pt>
                <c:pt idx="840">
                  <c:v>1.3841525870932332E-3</c:v>
                </c:pt>
                <c:pt idx="841">
                  <c:v>1.3876894556201873E-3</c:v>
                </c:pt>
                <c:pt idx="842">
                  <c:v>1.391213102175004E-3</c:v>
                </c:pt>
                <c:pt idx="843">
                  <c:v>1.3947233802852651E-3</c:v>
                </c:pt>
                <c:pt idx="844">
                  <c:v>1.3982201437502942E-3</c:v>
                </c:pt>
                <c:pt idx="845">
                  <c:v>1.4017032466512114E-3</c:v>
                </c:pt>
                <c:pt idx="846">
                  <c:v>1.40517254336099E-3</c:v>
                </c:pt>
                <c:pt idx="847">
                  <c:v>1.408627888554514E-3</c:v>
                </c:pt>
                <c:pt idx="848">
                  <c:v>1.4120691372186394E-3</c:v>
                </c:pt>
                <c:pt idx="849">
                  <c:v>1.4154961446622518E-3</c:v>
                </c:pt>
                <c:pt idx="850">
                  <c:v>1.4189087665263255E-3</c:v>
                </c:pt>
                <c:pt idx="851">
                  <c:v>1.4223068587939803E-3</c:v>
                </c:pt>
                <c:pt idx="852">
                  <c:v>1.425690277800532E-3</c:v>
                </c:pt>
                <c:pt idx="853">
                  <c:v>1.4290588802435436E-3</c:v>
                </c:pt>
                <c:pt idx="854">
                  <c:v>1.4324125231928678E-3</c:v>
                </c:pt>
                <c:pt idx="855">
                  <c:v>1.4357510641006858E-3</c:v>
                </c:pt>
                <c:pt idx="856">
                  <c:v>1.4390743608115376E-3</c:v>
                </c:pt>
                <c:pt idx="857">
                  <c:v>1.4423822715723448E-3</c:v>
                </c:pt>
                <c:pt idx="858">
                  <c:v>1.4456746550424249E-3</c:v>
                </c:pt>
                <c:pt idx="859">
                  <c:v>1.448951370303496E-3</c:v>
                </c:pt>
                <c:pt idx="860">
                  <c:v>1.4522122768696685E-3</c:v>
                </c:pt>
                <c:pt idx="861">
                  <c:v>1.4554572346974269E-3</c:v>
                </c:pt>
                <c:pt idx="862">
                  <c:v>1.4586861041955982E-3</c:v>
                </c:pt>
                <c:pt idx="863">
                  <c:v>1.4618987462353065E-3</c:v>
                </c:pt>
                <c:pt idx="864">
                  <c:v>1.465095022159913E-3</c:v>
                </c:pt>
                <c:pt idx="865">
                  <c:v>1.4682747937949385E-3</c:v>
                </c:pt>
                <c:pt idx="866">
                  <c:v>1.4714379234579708E-3</c:v>
                </c:pt>
                <c:pt idx="867">
                  <c:v>1.4745842739685544E-3</c:v>
                </c:pt>
                <c:pt idx="868">
                  <c:v>1.4777137086580611E-3</c:v>
                </c:pt>
                <c:pt idx="869">
                  <c:v>1.4808260913795387E-3</c:v>
                </c:pt>
                <c:pt idx="870">
                  <c:v>1.4839212865175419E-3</c:v>
                </c:pt>
                <c:pt idx="871">
                  <c:v>1.4869991589979399E-3</c:v>
                </c:pt>
                <c:pt idx="872">
                  <c:v>1.490059574297702E-3</c:v>
                </c:pt>
                <c:pt idx="873">
                  <c:v>1.4931023984546582E-3</c:v>
                </c:pt>
                <c:pt idx="874">
                  <c:v>1.496127498077236E-3</c:v>
                </c:pt>
                <c:pt idx="875">
                  <c:v>1.4991347403541713E-3</c:v>
                </c:pt>
                <c:pt idx="876">
                  <c:v>1.5021239930641942E-3</c:v>
                </c:pt>
                <c:pt idx="877">
                  <c:v>1.5050951245856815E-3</c:v>
                </c:pt>
                <c:pt idx="878">
                  <c:v>1.5080480039062886E-3</c:v>
                </c:pt>
                <c:pt idx="879">
                  <c:v>1.5109825006325453E-3</c:v>
                </c:pt>
                <c:pt idx="880">
                  <c:v>1.5138984849994235E-3</c:v>
                </c:pt>
                <c:pt idx="881">
                  <c:v>1.5167958278798743E-3</c:v>
                </c:pt>
                <c:pt idx="882">
                  <c:v>1.5196744007943295E-3</c:v>
                </c:pt>
                <c:pt idx="883">
                  <c:v>1.5225340759201713E-3</c:v>
                </c:pt>
                <c:pt idx="884">
                  <c:v>1.5253747261011693E-3</c:v>
                </c:pt>
                <c:pt idx="885">
                  <c:v>1.5281962248568789E-3</c:v>
                </c:pt>
                <c:pt idx="886">
                  <c:v>1.5309984463920023E-3</c:v>
                </c:pt>
                <c:pt idx="887">
                  <c:v>1.5337812656057183E-3</c:v>
                </c:pt>
                <c:pt idx="888">
                  <c:v>1.5365445581009658E-3</c:v>
                </c:pt>
                <c:pt idx="889">
                  <c:v>1.5392882001936919E-3</c:v>
                </c:pt>
                <c:pt idx="890">
                  <c:v>1.5420120689220627E-3</c:v>
                </c:pt>
                <c:pt idx="891">
                  <c:v>1.5447160420556246E-3</c:v>
                </c:pt>
                <c:pt idx="892">
                  <c:v>1.547399998104431E-3</c:v>
                </c:pt>
                <c:pt idx="893">
                  <c:v>1.5500638163281229E-3</c:v>
                </c:pt>
                <c:pt idx="894">
                  <c:v>1.5527073767449644E-3</c:v>
                </c:pt>
                <c:pt idx="895">
                  <c:v>1.5553305601408332E-3</c:v>
                </c:pt>
                <c:pt idx="896">
                  <c:v>1.5579332480781685E-3</c:v>
                </c:pt>
                <c:pt idx="897">
                  <c:v>1.560515322904866E-3</c:v>
                </c:pt>
                <c:pt idx="898">
                  <c:v>1.5630766677631311E-3</c:v>
                </c:pt>
                <c:pt idx="899">
                  <c:v>1.5656171665982784E-3</c:v>
                </c:pt>
                <c:pt idx="900">
                  <c:v>1.5681367041674844E-3</c:v>
                </c:pt>
                <c:pt idx="901">
                  <c:v>1.5706351660484874E-3</c:v>
                </c:pt>
                <c:pt idx="902">
                  <c:v>1.5731124386482393E-3</c:v>
                </c:pt>
                <c:pt idx="903">
                  <c:v>1.575568409211499E-3</c:v>
                </c:pt>
                <c:pt idx="904">
                  <c:v>1.5780029658293783E-3</c:v>
                </c:pt>
                <c:pt idx="905">
                  <c:v>1.58041599744783E-3</c:v>
                </c:pt>
                <c:pt idx="906">
                  <c:v>1.5828073938760814E-3</c:v>
                </c:pt>
                <c:pt idx="907">
                  <c:v>1.5851770457950122E-3</c:v>
                </c:pt>
                <c:pt idx="908">
                  <c:v>1.5875248447654753E-3</c:v>
                </c:pt>
                <c:pt idx="909">
                  <c:v>1.5898506832365592E-3</c:v>
                </c:pt>
                <c:pt idx="910">
                  <c:v>1.5921544545537925E-3</c:v>
                </c:pt>
                <c:pt idx="911">
                  <c:v>1.5944360529672858E-3</c:v>
                </c:pt>
                <c:pt idx="912">
                  <c:v>1.5966953736398183E-3</c:v>
                </c:pt>
                <c:pt idx="913">
                  <c:v>1.5989323126548579E-3</c:v>
                </c:pt>
                <c:pt idx="914">
                  <c:v>1.6011467670245217E-3</c:v>
                </c:pt>
                <c:pt idx="915">
                  <c:v>1.6033386346974733E-3</c:v>
                </c:pt>
                <c:pt idx="916">
                  <c:v>1.6055078145667554E-3</c:v>
                </c:pt>
                <c:pt idx="917">
                  <c:v>1.6076542064775556E-3</c:v>
                </c:pt>
                <c:pt idx="918">
                  <c:v>1.6097777112349125E-3</c:v>
                </c:pt>
                <c:pt idx="919">
                  <c:v>1.6118782306113501E-3</c:v>
                </c:pt>
                <c:pt idx="920">
                  <c:v>1.6139556673544443E-3</c:v>
                </c:pt>
                <c:pt idx="921">
                  <c:v>1.6160099251943253E-3</c:v>
                </c:pt>
                <c:pt idx="922">
                  <c:v>1.6180409088511101E-3</c:v>
                </c:pt>
                <c:pt idx="923">
                  <c:v>1.6200485240422619E-3</c:v>
                </c:pt>
                <c:pt idx="924">
                  <c:v>1.6220326774898819E-3</c:v>
                </c:pt>
                <c:pt idx="925">
                  <c:v>1.6239932769279311E-3</c:v>
                </c:pt>
                <c:pt idx="926">
                  <c:v>1.6259302311093752E-3</c:v>
                </c:pt>
                <c:pt idx="927">
                  <c:v>1.6278434498132632E-3</c:v>
                </c:pt>
                <c:pt idx="928">
                  <c:v>1.6297328438517249E-3</c:v>
                </c:pt>
                <c:pt idx="929">
                  <c:v>1.6315983250769002E-3</c:v>
                </c:pt>
                <c:pt idx="930">
                  <c:v>1.6334398063877907E-3</c:v>
                </c:pt>
                <c:pt idx="931">
                  <c:v>1.6352572017370337E-3</c:v>
                </c:pt>
                <c:pt idx="932">
                  <c:v>1.6370504261376049E-3</c:v>
                </c:pt>
                <c:pt idx="933">
                  <c:v>1.6388193956694368E-3</c:v>
                </c:pt>
                <c:pt idx="934">
                  <c:v>1.6405640274859648E-3</c:v>
                </c:pt>
                <c:pt idx="935">
                  <c:v>1.6422842398205902E-3</c:v>
                </c:pt>
                <c:pt idx="936">
                  <c:v>1.6439799519930684E-3</c:v>
                </c:pt>
                <c:pt idx="937">
                  <c:v>1.6456510844158111E-3</c:v>
                </c:pt>
                <c:pt idx="938">
                  <c:v>1.6472975586001126E-3</c:v>
                </c:pt>
                <c:pt idx="939">
                  <c:v>1.648919297162293E-3</c:v>
                </c:pt>
                <c:pt idx="940">
                  <c:v>1.6505162238297567E-3</c:v>
                </c:pt>
                <c:pt idx="941">
                  <c:v>1.6520882634469716E-3</c:v>
                </c:pt>
                <c:pt idx="942">
                  <c:v>1.653635341981363E-3</c:v>
                </c:pt>
                <c:pt idx="943">
                  <c:v>1.6551573865291227E-3</c:v>
                </c:pt>
                <c:pt idx="944">
                  <c:v>1.6566543253209356E-3</c:v>
                </c:pt>
                <c:pt idx="945">
                  <c:v>1.6581260877276166E-3</c:v>
                </c:pt>
                <c:pt idx="946">
                  <c:v>1.6595726042656666E-3</c:v>
                </c:pt>
                <c:pt idx="947">
                  <c:v>1.6609938066027379E-3</c:v>
                </c:pt>
                <c:pt idx="948">
                  <c:v>1.6623896275630131E-3</c:v>
                </c:pt>
                <c:pt idx="949">
                  <c:v>1.6637600011324982E-3</c:v>
                </c:pt>
                <c:pt idx="950">
                  <c:v>1.6651048624642239E-3</c:v>
                </c:pt>
                <c:pt idx="951">
                  <c:v>1.6664241478833595E-3</c:v>
                </c:pt>
                <c:pt idx="952">
                  <c:v>1.6677177948922397E-3</c:v>
                </c:pt>
                <c:pt idx="953">
                  <c:v>1.6689857421752947E-3</c:v>
                </c:pt>
                <c:pt idx="954">
                  <c:v>1.6702279296038969E-3</c:v>
                </c:pt>
                <c:pt idx="955">
                  <c:v>1.6714442982411113E-3</c:v>
                </c:pt>
                <c:pt idx="956">
                  <c:v>1.6726347903463557E-3</c:v>
                </c:pt>
                <c:pt idx="957">
                  <c:v>1.6737993493799693E-3</c:v>
                </c:pt>
                <c:pt idx="958">
                  <c:v>1.6749379200076886E-3</c:v>
                </c:pt>
                <c:pt idx="959">
                  <c:v>1.6760504481050261E-3</c:v>
                </c:pt>
                <c:pt idx="960">
                  <c:v>1.6771368807615621E-3</c:v>
                </c:pt>
                <c:pt idx="961">
                  <c:v>1.6781971662851369E-3</c:v>
                </c:pt>
                <c:pt idx="962">
                  <c:v>1.679231254205949E-3</c:v>
                </c:pt>
                <c:pt idx="963">
                  <c:v>1.68023909528056E-3</c:v>
                </c:pt>
                <c:pt idx="964">
                  <c:v>1.6812206414958018E-3</c:v>
                </c:pt>
                <c:pt idx="965">
                  <c:v>1.6821758460725902E-3</c:v>
                </c:pt>
                <c:pt idx="966">
                  <c:v>1.6831046634696392E-3</c:v>
                </c:pt>
                <c:pt idx="967">
                  <c:v>1.6840070493870805E-3</c:v>
                </c:pt>
                <c:pt idx="968">
                  <c:v>1.6848829607699844E-3</c:v>
                </c:pt>
                <c:pt idx="969">
                  <c:v>1.6857323558117827E-3</c:v>
                </c:pt>
                <c:pt idx="970">
                  <c:v>1.6865551939575969E-3</c:v>
                </c:pt>
                <c:pt idx="971">
                  <c:v>1.6873514359074626E-3</c:v>
                </c:pt>
                <c:pt idx="972">
                  <c:v>1.6881210436194588E-3</c:v>
                </c:pt>
                <c:pt idx="973">
                  <c:v>1.688863980312738E-3</c:v>
                </c:pt>
                <c:pt idx="974">
                  <c:v>1.6895802104704542E-3</c:v>
                </c:pt>
                <c:pt idx="975">
                  <c:v>1.6902696998425935E-3</c:v>
                </c:pt>
                <c:pt idx="976">
                  <c:v>1.6909324154487043E-3</c:v>
                </c:pt>
                <c:pt idx="977">
                  <c:v>1.6915683255805257E-3</c:v>
                </c:pt>
                <c:pt idx="978">
                  <c:v>1.692177399804517E-3</c:v>
                </c:pt>
                <c:pt idx="979">
                  <c:v>1.6927596089642838E-3</c:v>
                </c:pt>
                <c:pt idx="980">
                  <c:v>1.6933149251829056E-3</c:v>
                </c:pt>
                <c:pt idx="981">
                  <c:v>1.6938433218651587E-3</c:v>
                </c:pt>
                <c:pt idx="982">
                  <c:v>1.694344773699641E-3</c:v>
                </c:pt>
                <c:pt idx="983">
                  <c:v>1.6948192566607915E-3</c:v>
                </c:pt>
                <c:pt idx="984">
                  <c:v>1.6952667480108091E-3</c:v>
                </c:pt>
                <c:pt idx="985">
                  <c:v>1.6956872263014686E-3</c:v>
                </c:pt>
                <c:pt idx="986">
                  <c:v>1.6960806713758345E-3</c:v>
                </c:pt>
                <c:pt idx="987">
                  <c:v>1.6964470643698706E-3</c:v>
                </c:pt>
                <c:pt idx="988">
                  <c:v>1.6967863877139478E-3</c:v>
                </c:pt>
                <c:pt idx="989">
                  <c:v>1.697098625134249E-3</c:v>
                </c:pt>
                <c:pt idx="990">
                  <c:v>1.6973837616540684E-3</c:v>
                </c:pt>
                <c:pt idx="991">
                  <c:v>1.6976417835950107E-3</c:v>
                </c:pt>
                <c:pt idx="992">
                  <c:v>1.6978726785780826E-3</c:v>
                </c:pt>
                <c:pt idx="993">
                  <c:v>1.6980764355246844E-3</c:v>
                </c:pt>
                <c:pt idx="994">
                  <c:v>1.6982530446574948E-3</c:v>
                </c:pt>
                <c:pt idx="995">
                  <c:v>1.6984024975012532E-3</c:v>
                </c:pt>
                <c:pt idx="996">
                  <c:v>1.6985247868834381E-3</c:v>
                </c:pt>
                <c:pt idx="997">
                  <c:v>1.6986199069348401E-3</c:v>
                </c:pt>
                <c:pt idx="998">
                  <c:v>1.6986878530900317E-3</c:v>
                </c:pt>
                <c:pt idx="999">
                  <c:v>1.6987286220877316E-3</c:v>
                </c:pt>
                <c:pt idx="1000">
                  <c:v>1.6987422119710679E-3</c:v>
                </c:pt>
                <c:pt idx="1001">
                  <c:v>1.6987286220877316E-3</c:v>
                </c:pt>
                <c:pt idx="1002">
                  <c:v>1.6986878530900317E-3</c:v>
                </c:pt>
                <c:pt idx="1003">
                  <c:v>1.6986199069348401E-3</c:v>
                </c:pt>
                <c:pt idx="1004">
                  <c:v>1.6985247868834381E-3</c:v>
                </c:pt>
                <c:pt idx="1005">
                  <c:v>1.6984024975012532E-3</c:v>
                </c:pt>
                <c:pt idx="1006">
                  <c:v>1.6982530446574948E-3</c:v>
                </c:pt>
                <c:pt idx="1007">
                  <c:v>1.6980764355246844E-3</c:v>
                </c:pt>
                <c:pt idx="1008">
                  <c:v>1.6978726785780826E-3</c:v>
                </c:pt>
                <c:pt idx="1009">
                  <c:v>1.6976417835950107E-3</c:v>
                </c:pt>
                <c:pt idx="1010">
                  <c:v>1.6973837616540684E-3</c:v>
                </c:pt>
                <c:pt idx="1011">
                  <c:v>1.697098625134249E-3</c:v>
                </c:pt>
                <c:pt idx="1012">
                  <c:v>1.6967863877139478E-3</c:v>
                </c:pt>
                <c:pt idx="1013">
                  <c:v>1.6964470643698706E-3</c:v>
                </c:pt>
                <c:pt idx="1014">
                  <c:v>1.6960806713758345E-3</c:v>
                </c:pt>
                <c:pt idx="1015">
                  <c:v>1.6956872263014686E-3</c:v>
                </c:pt>
                <c:pt idx="1016">
                  <c:v>1.6952667480108091E-3</c:v>
                </c:pt>
                <c:pt idx="1017">
                  <c:v>1.6948192566607915E-3</c:v>
                </c:pt>
                <c:pt idx="1018">
                  <c:v>1.694344773699641E-3</c:v>
                </c:pt>
                <c:pt idx="1019">
                  <c:v>1.6938433218651587E-3</c:v>
                </c:pt>
                <c:pt idx="1020">
                  <c:v>1.6933149251829056E-3</c:v>
                </c:pt>
                <c:pt idx="1021">
                  <c:v>1.692759608964284E-3</c:v>
                </c:pt>
                <c:pt idx="1022">
                  <c:v>1.692177399804517E-3</c:v>
                </c:pt>
                <c:pt idx="1023">
                  <c:v>1.6915683255805257E-3</c:v>
                </c:pt>
                <c:pt idx="1024">
                  <c:v>1.6909324154487043E-3</c:v>
                </c:pt>
                <c:pt idx="1025">
                  <c:v>1.6902696998425935E-3</c:v>
                </c:pt>
                <c:pt idx="1026">
                  <c:v>1.6895802104704542E-3</c:v>
                </c:pt>
                <c:pt idx="1027">
                  <c:v>1.688863980312738E-3</c:v>
                </c:pt>
                <c:pt idx="1028">
                  <c:v>1.6881210436194588E-3</c:v>
                </c:pt>
                <c:pt idx="1029">
                  <c:v>1.6873514359074626E-3</c:v>
                </c:pt>
                <c:pt idx="1030">
                  <c:v>1.6865551939575971E-3</c:v>
                </c:pt>
                <c:pt idx="1031">
                  <c:v>1.6857323558117827E-3</c:v>
                </c:pt>
                <c:pt idx="1032">
                  <c:v>1.6848829607699844E-3</c:v>
                </c:pt>
                <c:pt idx="1033">
                  <c:v>1.6840070493870805E-3</c:v>
                </c:pt>
                <c:pt idx="1034">
                  <c:v>1.6831046634696392E-3</c:v>
                </c:pt>
                <c:pt idx="1035">
                  <c:v>1.6821758460725902E-3</c:v>
                </c:pt>
                <c:pt idx="1036">
                  <c:v>1.6812206414958018E-3</c:v>
                </c:pt>
                <c:pt idx="1037">
                  <c:v>1.68023909528056E-3</c:v>
                </c:pt>
                <c:pt idx="1038">
                  <c:v>1.6792312542059493E-3</c:v>
                </c:pt>
                <c:pt idx="1039">
                  <c:v>1.6781971662851373E-3</c:v>
                </c:pt>
                <c:pt idx="1040">
                  <c:v>1.6771368807615621E-3</c:v>
                </c:pt>
                <c:pt idx="1041">
                  <c:v>1.6760504481050261E-3</c:v>
                </c:pt>
                <c:pt idx="1042">
                  <c:v>1.6749379200076886E-3</c:v>
                </c:pt>
                <c:pt idx="1043">
                  <c:v>1.6737993493799693E-3</c:v>
                </c:pt>
                <c:pt idx="1044">
                  <c:v>1.6726347903463557E-3</c:v>
                </c:pt>
                <c:pt idx="1045">
                  <c:v>1.6714442982411113E-3</c:v>
                </c:pt>
                <c:pt idx="1046">
                  <c:v>1.6702279296038969E-3</c:v>
                </c:pt>
                <c:pt idx="1047">
                  <c:v>1.6689857421752947E-3</c:v>
                </c:pt>
                <c:pt idx="1048">
                  <c:v>1.6677177948922397E-3</c:v>
                </c:pt>
                <c:pt idx="1049">
                  <c:v>1.6664241478833595E-3</c:v>
                </c:pt>
                <c:pt idx="1050">
                  <c:v>1.6651048624642239E-3</c:v>
                </c:pt>
                <c:pt idx="1051">
                  <c:v>1.6637600011324982E-3</c:v>
                </c:pt>
                <c:pt idx="1052">
                  <c:v>1.6623896275630131E-3</c:v>
                </c:pt>
                <c:pt idx="1053">
                  <c:v>1.6609938066027379E-3</c:v>
                </c:pt>
                <c:pt idx="1054">
                  <c:v>1.659572604265667E-3</c:v>
                </c:pt>
                <c:pt idx="1055">
                  <c:v>1.6581260877276168E-3</c:v>
                </c:pt>
                <c:pt idx="1056">
                  <c:v>1.6566543253209356E-3</c:v>
                </c:pt>
                <c:pt idx="1057">
                  <c:v>1.6551573865291231E-3</c:v>
                </c:pt>
                <c:pt idx="1058">
                  <c:v>1.653635341981363E-3</c:v>
                </c:pt>
                <c:pt idx="1059">
                  <c:v>1.6520882634469716E-3</c:v>
                </c:pt>
                <c:pt idx="1060">
                  <c:v>1.6505162238297567E-3</c:v>
                </c:pt>
                <c:pt idx="1061">
                  <c:v>1.648919297162293E-3</c:v>
                </c:pt>
                <c:pt idx="1062">
                  <c:v>1.6472975586001126E-3</c:v>
                </c:pt>
                <c:pt idx="1063">
                  <c:v>1.6456510844158111E-3</c:v>
                </c:pt>
                <c:pt idx="1064">
                  <c:v>1.6439799519930684E-3</c:v>
                </c:pt>
                <c:pt idx="1065">
                  <c:v>1.6422842398205902E-3</c:v>
                </c:pt>
                <c:pt idx="1066">
                  <c:v>1.6405640274859648E-3</c:v>
                </c:pt>
                <c:pt idx="1067">
                  <c:v>1.6388193956694368E-3</c:v>
                </c:pt>
                <c:pt idx="1068">
                  <c:v>1.6370504261376049E-3</c:v>
                </c:pt>
                <c:pt idx="1069">
                  <c:v>1.6352572017370337E-3</c:v>
                </c:pt>
                <c:pt idx="1070">
                  <c:v>1.6334398063877907E-3</c:v>
                </c:pt>
                <c:pt idx="1071">
                  <c:v>1.6315983250769005E-3</c:v>
                </c:pt>
                <c:pt idx="1072">
                  <c:v>1.6297328438517253E-3</c:v>
                </c:pt>
                <c:pt idx="1073">
                  <c:v>1.6278434498132636E-3</c:v>
                </c:pt>
                <c:pt idx="1074">
                  <c:v>1.6259302311093758E-3</c:v>
                </c:pt>
                <c:pt idx="1075">
                  <c:v>1.6239932769279311E-3</c:v>
                </c:pt>
                <c:pt idx="1076">
                  <c:v>1.6220326774898819E-3</c:v>
                </c:pt>
                <c:pt idx="1077">
                  <c:v>1.6200485240422619E-3</c:v>
                </c:pt>
                <c:pt idx="1078">
                  <c:v>1.6180409088511101E-3</c:v>
                </c:pt>
                <c:pt idx="1079">
                  <c:v>1.6160099251943253E-3</c:v>
                </c:pt>
                <c:pt idx="1080">
                  <c:v>1.6139556673544443E-3</c:v>
                </c:pt>
                <c:pt idx="1081">
                  <c:v>1.6118782306113503E-3</c:v>
                </c:pt>
                <c:pt idx="1082">
                  <c:v>1.6097777112349129E-3</c:v>
                </c:pt>
                <c:pt idx="1083">
                  <c:v>1.6076542064775556E-3</c:v>
                </c:pt>
                <c:pt idx="1084">
                  <c:v>1.6055078145667554E-3</c:v>
                </c:pt>
                <c:pt idx="1085">
                  <c:v>1.6033386346974733E-3</c:v>
                </c:pt>
                <c:pt idx="1086">
                  <c:v>1.6011467670245217E-3</c:v>
                </c:pt>
                <c:pt idx="1087">
                  <c:v>1.5989323126548579E-3</c:v>
                </c:pt>
                <c:pt idx="1088">
                  <c:v>1.5966953736398185E-3</c:v>
                </c:pt>
                <c:pt idx="1089">
                  <c:v>1.5944360529672858E-3</c:v>
                </c:pt>
                <c:pt idx="1090">
                  <c:v>1.5921544545537925E-3</c:v>
                </c:pt>
                <c:pt idx="1091">
                  <c:v>1.5898506832365592E-3</c:v>
                </c:pt>
                <c:pt idx="1092">
                  <c:v>1.5875248447654753E-3</c:v>
                </c:pt>
                <c:pt idx="1093">
                  <c:v>1.5851770457950124E-3</c:v>
                </c:pt>
                <c:pt idx="1094">
                  <c:v>1.5828073938760814E-3</c:v>
                </c:pt>
                <c:pt idx="1095">
                  <c:v>1.5804159974478307E-3</c:v>
                </c:pt>
                <c:pt idx="1096">
                  <c:v>1.5780029658293783E-3</c:v>
                </c:pt>
                <c:pt idx="1097">
                  <c:v>1.5755684092114994E-3</c:v>
                </c:pt>
                <c:pt idx="1098">
                  <c:v>1.5731124386482393E-3</c:v>
                </c:pt>
                <c:pt idx="1099">
                  <c:v>1.5706351660484878E-3</c:v>
                </c:pt>
                <c:pt idx="1100">
                  <c:v>1.568136704167484E-3</c:v>
                </c:pt>
                <c:pt idx="1101">
                  <c:v>1.5656171665982784E-3</c:v>
                </c:pt>
                <c:pt idx="1102">
                  <c:v>1.5630766677631315E-3</c:v>
                </c:pt>
                <c:pt idx="1103">
                  <c:v>1.560515322904866E-3</c:v>
                </c:pt>
                <c:pt idx="1104">
                  <c:v>1.5579332480781687E-3</c:v>
                </c:pt>
                <c:pt idx="1105">
                  <c:v>1.5553305601408332E-3</c:v>
                </c:pt>
                <c:pt idx="1106">
                  <c:v>1.5527073767449646E-3</c:v>
                </c:pt>
                <c:pt idx="1107">
                  <c:v>1.5500638163281229E-3</c:v>
                </c:pt>
                <c:pt idx="1108">
                  <c:v>1.5473999981044312E-3</c:v>
                </c:pt>
                <c:pt idx="1109">
                  <c:v>1.544716042055624E-3</c:v>
                </c:pt>
                <c:pt idx="1110">
                  <c:v>1.5420120689220627E-3</c:v>
                </c:pt>
                <c:pt idx="1111">
                  <c:v>1.5392882001936926E-3</c:v>
                </c:pt>
                <c:pt idx="1112">
                  <c:v>1.5365445581009658E-3</c:v>
                </c:pt>
                <c:pt idx="1113">
                  <c:v>1.5337812656057187E-3</c:v>
                </c:pt>
                <c:pt idx="1114">
                  <c:v>1.5309984463920023E-3</c:v>
                </c:pt>
                <c:pt idx="1115">
                  <c:v>1.5281962248568791E-3</c:v>
                </c:pt>
                <c:pt idx="1116">
                  <c:v>1.5253747261011693E-3</c:v>
                </c:pt>
                <c:pt idx="1117">
                  <c:v>1.5225340759201713E-3</c:v>
                </c:pt>
                <c:pt idx="1118">
                  <c:v>1.5196744007943297E-3</c:v>
                </c:pt>
                <c:pt idx="1119">
                  <c:v>1.5167958278798743E-3</c:v>
                </c:pt>
                <c:pt idx="1120">
                  <c:v>1.5138984849994242E-3</c:v>
                </c:pt>
                <c:pt idx="1121">
                  <c:v>1.5109825006325453E-3</c:v>
                </c:pt>
                <c:pt idx="1122">
                  <c:v>1.5080480039062888E-3</c:v>
                </c:pt>
                <c:pt idx="1123">
                  <c:v>1.5050951245856815E-3</c:v>
                </c:pt>
                <c:pt idx="1124">
                  <c:v>1.5021239930641944E-3</c:v>
                </c:pt>
                <c:pt idx="1125">
                  <c:v>1.4991347403541713E-3</c:v>
                </c:pt>
                <c:pt idx="1126">
                  <c:v>1.496127498077236E-3</c:v>
                </c:pt>
                <c:pt idx="1127">
                  <c:v>1.4931023984546584E-3</c:v>
                </c:pt>
                <c:pt idx="1128">
                  <c:v>1.490059574297702E-3</c:v>
                </c:pt>
                <c:pt idx="1129">
                  <c:v>1.4869991589979402E-3</c:v>
                </c:pt>
                <c:pt idx="1130">
                  <c:v>1.4839212865175419E-3</c:v>
                </c:pt>
                <c:pt idx="1131">
                  <c:v>1.4808260913795391E-3</c:v>
                </c:pt>
                <c:pt idx="1132">
                  <c:v>1.4777137086580611E-3</c:v>
                </c:pt>
                <c:pt idx="1133">
                  <c:v>1.4745842739685548E-3</c:v>
                </c:pt>
                <c:pt idx="1134">
                  <c:v>1.4714379234579704E-3</c:v>
                </c:pt>
                <c:pt idx="1135">
                  <c:v>1.4682747937949385E-3</c:v>
                </c:pt>
                <c:pt idx="1136">
                  <c:v>1.4650950221599135E-3</c:v>
                </c:pt>
                <c:pt idx="1137">
                  <c:v>1.4618987462353065E-3</c:v>
                </c:pt>
                <c:pt idx="1138">
                  <c:v>1.4586861041955984E-3</c:v>
                </c:pt>
                <c:pt idx="1139">
                  <c:v>1.4554572346974269E-3</c:v>
                </c:pt>
                <c:pt idx="1140">
                  <c:v>1.4522122768696689E-3</c:v>
                </c:pt>
                <c:pt idx="1141">
                  <c:v>1.448951370303496E-3</c:v>
                </c:pt>
                <c:pt idx="1142">
                  <c:v>1.4456746550424251E-3</c:v>
                </c:pt>
                <c:pt idx="1143">
                  <c:v>1.4423822715723443E-3</c:v>
                </c:pt>
                <c:pt idx="1144">
                  <c:v>1.4390743608115376E-3</c:v>
                </c:pt>
                <c:pt idx="1145">
                  <c:v>1.4357510641006862E-3</c:v>
                </c:pt>
                <c:pt idx="1146">
                  <c:v>1.4324125231928678E-3</c:v>
                </c:pt>
                <c:pt idx="1147">
                  <c:v>1.429058880243544E-3</c:v>
                </c:pt>
                <c:pt idx="1148">
                  <c:v>1.425690277800532E-3</c:v>
                </c:pt>
                <c:pt idx="1149">
                  <c:v>1.4223068587939807E-3</c:v>
                </c:pt>
                <c:pt idx="1150">
                  <c:v>1.4189087665263255E-3</c:v>
                </c:pt>
                <c:pt idx="1151">
                  <c:v>1.4154961446622518E-3</c:v>
                </c:pt>
                <c:pt idx="1152">
                  <c:v>1.4120691372186396E-3</c:v>
                </c:pt>
                <c:pt idx="1153">
                  <c:v>1.408627888554514E-3</c:v>
                </c:pt>
                <c:pt idx="1154">
                  <c:v>1.4051725433609904E-3</c:v>
                </c:pt>
                <c:pt idx="1155">
                  <c:v>1.4017032466512114E-3</c:v>
                </c:pt>
                <c:pt idx="1156">
                  <c:v>1.3982201437502946E-3</c:v>
                </c:pt>
                <c:pt idx="1157">
                  <c:v>1.3947233802852651E-3</c:v>
                </c:pt>
                <c:pt idx="1158">
                  <c:v>1.3912131021750044E-3</c:v>
                </c:pt>
                <c:pt idx="1159">
                  <c:v>1.3876894556201873E-3</c:v>
                </c:pt>
                <c:pt idx="1160">
                  <c:v>1.3841525870932332E-3</c:v>
                </c:pt>
                <c:pt idx="1161">
                  <c:v>1.3806026433282508E-3</c:v>
                </c:pt>
                <c:pt idx="1162">
                  <c:v>1.3770397713109943E-3</c:v>
                </c:pt>
                <c:pt idx="1163">
                  <c:v>1.3734641182688253E-3</c:v>
                </c:pt>
                <c:pt idx="1164">
                  <c:v>1.3698758316606735E-3</c:v>
                </c:pt>
                <c:pt idx="1165">
                  <c:v>1.3662750591670176E-3</c:v>
                </c:pt>
                <c:pt idx="1166">
                  <c:v>1.3626619486798595E-3</c:v>
                </c:pt>
                <c:pt idx="1167">
                  <c:v>1.3590366482927239E-3</c:v>
                </c:pt>
                <c:pt idx="1168">
                  <c:v>1.3553993062906519E-3</c:v>
                </c:pt>
                <c:pt idx="1169">
                  <c:v>1.3517500711402216E-3</c:v>
                </c:pt>
                <c:pt idx="1170">
                  <c:v>1.3480890914795679E-3</c:v>
                </c:pt>
                <c:pt idx="1171">
                  <c:v>1.3444165161084209E-3</c:v>
                </c:pt>
                <c:pt idx="1172">
                  <c:v>1.3407324939781636E-3</c:v>
                </c:pt>
                <c:pt idx="1173">
                  <c:v>1.337037174181891E-3</c:v>
                </c:pt>
                <c:pt idx="1174">
                  <c:v>1.3333307059445003E-3</c:v>
                </c:pt>
                <c:pt idx="1175">
                  <c:v>1.3296132386127842E-3</c:v>
                </c:pt>
                <c:pt idx="1176">
                  <c:v>1.3258849216455544E-3</c:v>
                </c:pt>
                <c:pt idx="1177">
                  <c:v>1.3221459046037704E-3</c:v>
                </c:pt>
                <c:pt idx="1178">
                  <c:v>1.3183963371407024E-3</c:v>
                </c:pt>
                <c:pt idx="1179">
                  <c:v>1.3146363689921004E-3</c:v>
                </c:pt>
                <c:pt idx="1180">
                  <c:v>1.310866149966393E-3</c:v>
                </c:pt>
                <c:pt idx="1181">
                  <c:v>1.3070858299349094E-3</c:v>
                </c:pt>
                <c:pt idx="1182">
                  <c:v>1.3032955588221148E-3</c:v>
                </c:pt>
                <c:pt idx="1183">
                  <c:v>1.2994954865958824E-3</c:v>
                </c:pt>
                <c:pt idx="1184">
                  <c:v>1.2956857632577784E-3</c:v>
                </c:pt>
                <c:pt idx="1185">
                  <c:v>1.2918665388333818E-3</c:v>
                </c:pt>
                <c:pt idx="1186">
                  <c:v>1.2880379633626233E-3</c:v>
                </c:pt>
                <c:pt idx="1187">
                  <c:v>1.284200186890158E-3</c:v>
                </c:pt>
                <c:pt idx="1188">
                  <c:v>1.2803533594557596E-3</c:v>
                </c:pt>
                <c:pt idx="1189">
                  <c:v>1.276497631084748E-3</c:v>
                </c:pt>
                <c:pt idx="1190">
                  <c:v>1.2726331517784481E-3</c:v>
                </c:pt>
                <c:pt idx="1191">
                  <c:v>1.2687600715046716E-3</c:v>
                </c:pt>
                <c:pt idx="1192">
                  <c:v>1.2648785401882404E-3</c:v>
                </c:pt>
                <c:pt idx="1193">
                  <c:v>1.2609887077015313E-3</c:v>
                </c:pt>
                <c:pt idx="1194">
                  <c:v>1.2570907238550664E-3</c:v>
                </c:pt>
                <c:pt idx="1195">
                  <c:v>1.2531847383881231E-3</c:v>
                </c:pt>
                <c:pt idx="1196">
                  <c:v>1.24927090095939E-3</c:v>
                </c:pt>
                <c:pt idx="1197">
                  <c:v>1.2453493611376553E-3</c:v>
                </c:pt>
                <c:pt idx="1198">
                  <c:v>1.2414202683925257E-3</c:v>
                </c:pt>
                <c:pt idx="1199">
                  <c:v>1.2374837720851924E-3</c:v>
                </c:pt>
                <c:pt idx="1200">
                  <c:v>1.2335400214592226E-3</c:v>
                </c:pt>
                <c:pt idx="1201">
                  <c:v>1.2295891656314041E-3</c:v>
                </c:pt>
                <c:pt idx="1202">
                  <c:v>1.2256313535826129E-3</c:v>
                </c:pt>
                <c:pt idx="1203">
                  <c:v>1.221666734148737E-3</c:v>
                </c:pt>
                <c:pt idx="1204">
                  <c:v>1.2176954560116262E-3</c:v>
                </c:pt>
                <c:pt idx="1205">
                  <c:v>1.2137176676900942E-3</c:v>
                </c:pt>
                <c:pt idx="1206">
                  <c:v>1.209733517530959E-3</c:v>
                </c:pt>
                <c:pt idx="1207">
                  <c:v>1.2057431537001234E-3</c:v>
                </c:pt>
                <c:pt idx="1208">
                  <c:v>1.2017467241737065E-3</c:v>
                </c:pt>
                <c:pt idx="1209">
                  <c:v>1.1977443767292081E-3</c:v>
                </c:pt>
                <c:pt idx="1210">
                  <c:v>1.1937362589367342E-3</c:v>
                </c:pt>
                <c:pt idx="1211">
                  <c:v>1.1897225181502484E-3</c:v>
                </c:pt>
                <c:pt idx="1212">
                  <c:v>1.185703301498892E-3</c:v>
                </c:pt>
                <c:pt idx="1213">
                  <c:v>1.1816787558783294E-3</c:v>
                </c:pt>
                <c:pt idx="1214">
                  <c:v>1.1776490279421562E-3</c:v>
                </c:pt>
                <c:pt idx="1215">
                  <c:v>1.1736142640933534E-3</c:v>
                </c:pt>
                <c:pt idx="1216">
                  <c:v>1.169574610475782E-3</c:v>
                </c:pt>
                <c:pt idx="1217">
                  <c:v>1.1655302129657413E-3</c:v>
                </c:pt>
                <c:pt idx="1218">
                  <c:v>1.1614812171635615E-3</c:v>
                </c:pt>
                <c:pt idx="1219">
                  <c:v>1.1574277683852646E-3</c:v>
                </c:pt>
                <c:pt idx="1220">
                  <c:v>1.1533700116542599E-3</c:v>
                </c:pt>
                <c:pt idx="1221">
                  <c:v>1.1493080916931083E-3</c:v>
                </c:pt>
                <c:pt idx="1222">
                  <c:v>1.1452421529153224E-3</c:v>
                </c:pt>
                <c:pt idx="1223">
                  <c:v>1.141172339417235E-3</c:v>
                </c:pt>
                <c:pt idx="1224">
                  <c:v>1.1370987949699148E-3</c:v>
                </c:pt>
                <c:pt idx="1225">
                  <c:v>1.1330216630111333E-3</c:v>
                </c:pt>
                <c:pt idx="1226">
                  <c:v>1.1289410866373978E-3</c:v>
                </c:pt>
                <c:pt idx="1227">
                  <c:v>1.1248572085960256E-3</c:v>
                </c:pt>
                <c:pt idx="1228">
                  <c:v>1.1207701712772898E-3</c:v>
                </c:pt>
                <c:pt idx="1229">
                  <c:v>1.116680116706608E-3</c:v>
                </c:pt>
                <c:pt idx="1230">
                  <c:v>1.112587186536799E-3</c:v>
                </c:pt>
                <c:pt idx="1231">
                  <c:v>1.1084915220403938E-3</c:v>
                </c:pt>
                <c:pt idx="1232">
                  <c:v>1.1043932641020002E-3</c:v>
                </c:pt>
                <c:pt idx="1233">
                  <c:v>1.1002925532107375E-3</c:v>
                </c:pt>
                <c:pt idx="1234">
                  <c:v>1.0961895294527169E-3</c:v>
                </c:pt>
                <c:pt idx="1235">
                  <c:v>1.092084332503597E-3</c:v>
                </c:pt>
                <c:pt idx="1236">
                  <c:v>1.0879771016211828E-3</c:v>
                </c:pt>
                <c:pt idx="1237">
                  <c:v>1.083867975638104E-3</c:v>
                </c:pt>
                <c:pt idx="1238">
                  <c:v>1.0797570929545394E-3</c:v>
                </c:pt>
                <c:pt idx="1239">
                  <c:v>1.0756445915310105E-3</c:v>
                </c:pt>
                <c:pt idx="1240">
                  <c:v>1.0715306088812399E-3</c:v>
                </c:pt>
                <c:pt idx="1241">
                  <c:v>1.0674152820650635E-3</c:v>
                </c:pt>
                <c:pt idx="1242">
                  <c:v>1.0632987476814175E-3</c:v>
                </c:pt>
                <c:pt idx="1243">
                  <c:v>1.0591811418613763E-3</c:v>
                </c:pt>
                <c:pt idx="1244">
                  <c:v>1.0550626002612693E-3</c:v>
                </c:pt>
                <c:pt idx="1245">
                  <c:v>1.0509432580558457E-3</c:v>
                </c:pt>
                <c:pt idx="1246">
                  <c:v>1.0468232499315213E-3</c:v>
                </c:pt>
                <c:pt idx="1247">
                  <c:v>1.0427027100796747E-3</c:v>
                </c:pt>
                <c:pt idx="1248">
                  <c:v>1.0385817721900205E-3</c:v>
                </c:pt>
                <c:pt idx="1249">
                  <c:v>1.0344605694440465E-3</c:v>
                </c:pt>
                <c:pt idx="1250">
                  <c:v>1.03033923450851E-3</c:v>
                </c:pt>
                <c:pt idx="1251">
                  <c:v>1.0262178995290134E-3</c:v>
                </c:pt>
                <c:pt idx="1252">
                  <c:v>1.022096696123633E-3</c:v>
                </c:pt>
                <c:pt idx="1253">
                  <c:v>1.0179757553766303E-3</c:v>
                </c:pt>
                <c:pt idx="1254">
                  <c:v>1.0138552078322147E-3</c:v>
                </c:pt>
                <c:pt idx="1255">
                  <c:v>1.0097351834883917E-3</c:v>
                </c:pt>
                <c:pt idx="1256">
                  <c:v>1.0056158117908635E-3</c:v>
                </c:pt>
                <c:pt idx="1257">
                  <c:v>1.0014972216270091E-3</c:v>
                </c:pt>
                <c:pt idx="1258">
                  <c:v>9.9737954131993338E-4</c:v>
                </c:pt>
                <c:pt idx="1259">
                  <c:v>9.9326289862257432E-4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REGRESSÃO'!$AF$705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REGRESSÃO'!$AF$706:$AF$2706</c:f>
              <c:numCache>
                <c:formatCode>#,##0.00_ ;\-#,##0.00\ </c:formatCode>
                <c:ptCount val="2001"/>
                <c:pt idx="0">
                  <c:v>5.6986452655674025E-7</c:v>
                </c:pt>
                <c:pt idx="1">
                  <c:v>5.7905105980265881E-7</c:v>
                </c:pt>
                <c:pt idx="2">
                  <c:v>5.8837627098032454E-7</c:v>
                </c:pt>
                <c:pt idx="3">
                  <c:v>5.9784209259339351E-7</c:v>
                </c:pt>
                <c:pt idx="4">
                  <c:v>6.0745048144789265E-7</c:v>
                </c:pt>
                <c:pt idx="5">
                  <c:v>6.1720341891695478E-7</c:v>
                </c:pt>
                <c:pt idx="6">
                  <c:v>6.2710291120783253E-7</c:v>
                </c:pt>
                <c:pt idx="7">
                  <c:v>6.3715098963119667E-7</c:v>
                </c:pt>
                <c:pt idx="8">
                  <c:v>6.4734971087273112E-7</c:v>
                </c:pt>
                <c:pt idx="9">
                  <c:v>6.5770115726703924E-7</c:v>
                </c:pt>
                <c:pt idx="10">
                  <c:v>6.6820743707386529E-7</c:v>
                </c:pt>
                <c:pt idx="11">
                  <c:v>6.7887068475664356E-7</c:v>
                </c:pt>
                <c:pt idx="12">
                  <c:v>6.8969306126339089E-7</c:v>
                </c:pt>
                <c:pt idx="13">
                  <c:v>7.0067675430994235E-7</c:v>
                </c:pt>
                <c:pt idx="14">
                  <c:v>7.1182397866555387E-7</c:v>
                </c:pt>
                <c:pt idx="15">
                  <c:v>7.2313697644086455E-7</c:v>
                </c:pt>
                <c:pt idx="16">
                  <c:v>7.3461801737824325E-7</c:v>
                </c:pt>
                <c:pt idx="17">
                  <c:v>7.4626939914452745E-7</c:v>
                </c:pt>
                <c:pt idx="18">
                  <c:v>7.5809344762615263E-7</c:v>
                </c:pt>
                <c:pt idx="19">
                  <c:v>7.7009251722669525E-7</c:v>
                </c:pt>
                <c:pt idx="20">
                  <c:v>7.8226899116683253E-7</c:v>
                </c:pt>
                <c:pt idx="21">
                  <c:v>7.9462528178672197E-7</c:v>
                </c:pt>
                <c:pt idx="22">
                  <c:v>8.0716383085082909E-7</c:v>
                </c:pt>
                <c:pt idx="23">
                  <c:v>8.1988710985519211E-7</c:v>
                </c:pt>
                <c:pt idx="24">
                  <c:v>8.3279762033713631E-7</c:v>
                </c:pt>
                <c:pt idx="25">
                  <c:v>8.4589789418745708E-7</c:v>
                </c:pt>
                <c:pt idx="26">
                  <c:v>8.5919049396507672E-7</c:v>
                </c:pt>
                <c:pt idx="27">
                  <c:v>8.7267801321417503E-7</c:v>
                </c:pt>
                <c:pt idx="28">
                  <c:v>8.8636307678380616E-7</c:v>
                </c:pt>
                <c:pt idx="29">
                  <c:v>9.0024834115001832E-7</c:v>
                </c:pt>
                <c:pt idx="30">
                  <c:v>9.1433649474047081E-7</c:v>
                </c:pt>
                <c:pt idx="31">
                  <c:v>9.2863025826156733E-7</c:v>
                </c:pt>
                <c:pt idx="32">
                  <c:v>9.4313238502810992E-7</c:v>
                </c:pt>
                <c:pt idx="33">
                  <c:v>9.5784566129547315E-7</c:v>
                </c:pt>
                <c:pt idx="34">
                  <c:v>9.7277290659431368E-7</c:v>
                </c:pt>
                <c:pt idx="35">
                  <c:v>9.8791697406783596E-7</c:v>
                </c:pt>
                <c:pt idx="36">
                  <c:v>1.0032807508115861E-6</c:v>
                </c:pt>
                <c:pt idx="37">
                  <c:v>1.0188671582158127E-6</c:v>
                </c:pt>
                <c:pt idx="38">
                  <c:v>1.0346791523103893E-6</c:v>
                </c:pt>
                <c:pt idx="39">
                  <c:v>1.0507197241123019E-6</c:v>
                </c:pt>
                <c:pt idx="40">
                  <c:v>1.0669918999757183E-6</c:v>
                </c:pt>
                <c:pt idx="41">
                  <c:v>1.0834987419446258E-6</c:v>
                </c:pt>
                <c:pt idx="42">
                  <c:v>1.1002433481080708E-6</c:v>
                </c:pt>
                <c:pt idx="43">
                  <c:v>1.1172288529579734E-6</c:v>
                </c:pt>
                <c:pt idx="44">
                  <c:v>1.1344584277495648E-6</c:v>
                </c:pt>
                <c:pt idx="45">
                  <c:v>1.1519352808644058E-6</c:v>
                </c:pt>
                <c:pt idx="46">
                  <c:v>1.1696626581760218E-6</c:v>
                </c:pt>
                <c:pt idx="47">
                  <c:v>1.1876438434181499E-6</c:v>
                </c:pt>
                <c:pt idx="48">
                  <c:v>1.2058821585556149E-6</c:v>
                </c:pt>
                <c:pt idx="49">
                  <c:v>1.2243809641578038E-6</c:v>
                </c:pt>
                <c:pt idx="50">
                  <c:v>1.2431436597747911E-6</c:v>
                </c:pt>
                <c:pt idx="51">
                  <c:v>1.2621736843160831E-6</c:v>
                </c:pt>
                <c:pt idx="52">
                  <c:v>1.2814745164319904E-6</c:v>
                </c:pt>
                <c:pt idx="53">
                  <c:v>1.3010496748976615E-6</c:v>
                </c:pt>
                <c:pt idx="54">
                  <c:v>1.320902718999723E-6</c:v>
                </c:pt>
                <c:pt idx="55">
                  <c:v>1.3410372489255986E-6</c:v>
                </c:pt>
                <c:pt idx="56">
                  <c:v>1.3614569061554455E-6</c:v>
                </c:pt>
                <c:pt idx="57">
                  <c:v>1.3821653738567664E-6</c:v>
                </c:pt>
                <c:pt idx="58">
                  <c:v>1.4031663772816419E-6</c:v>
                </c:pt>
                <c:pt idx="59">
                  <c:v>1.4244636841666521E-6</c:v>
                </c:pt>
                <c:pt idx="60">
                  <c:v>1.4460611051354199E-6</c:v>
                </c:pt>
                <c:pt idx="61">
                  <c:v>1.467962494103833E-6</c:v>
                </c:pt>
                <c:pt idx="62">
                  <c:v>1.4901717486879146E-6</c:v>
                </c:pt>
                <c:pt idx="63">
                  <c:v>1.5126928106143533E-6</c:v>
                </c:pt>
                <c:pt idx="64">
                  <c:v>1.5355296661336948E-6</c:v>
                </c:pt>
                <c:pt idx="65">
                  <c:v>1.5586863464361815E-6</c:v>
                </c:pt>
                <c:pt idx="66">
                  <c:v>1.5821669280702776E-6</c:v>
                </c:pt>
                <c:pt idx="67">
                  <c:v>1.6059755333638151E-6</c:v>
                </c:pt>
                <c:pt idx="68">
                  <c:v>1.6301163308478271E-6</c:v>
                </c:pt>
                <c:pt idx="69">
                  <c:v>1.6545935356830346E-6</c:v>
                </c:pt>
                <c:pt idx="70">
                  <c:v>1.6794114100889713E-6</c:v>
                </c:pt>
                <c:pt idx="71">
                  <c:v>1.7045742637757912E-6</c:v>
                </c:pt>
                <c:pt idx="72">
                  <c:v>1.7300864543786953E-6</c:v>
                </c:pt>
                <c:pt idx="73">
                  <c:v>1.7559523878950506E-6</c:v>
                </c:pt>
                <c:pt idx="74">
                  <c:v>1.782176519124096E-6</c:v>
                </c:pt>
                <c:pt idx="75">
                  <c:v>1.8087633521093714E-6</c:v>
                </c:pt>
                <c:pt idx="76">
                  <c:v>1.8357174405837099E-6</c:v>
                </c:pt>
                <c:pt idx="77">
                  <c:v>1.8630433884169266E-6</c:v>
                </c:pt>
                <c:pt idx="78">
                  <c:v>1.8907458500661101E-6</c:v>
                </c:pt>
                <c:pt idx="79">
                  <c:v>1.9188295310285453E-6</c:v>
                </c:pt>
                <c:pt idx="80">
                  <c:v>1.9472991882972908E-6</c:v>
                </c:pt>
                <c:pt idx="81">
                  <c:v>1.9761596308193237E-6</c:v>
                </c:pt>
                <c:pt idx="82">
                  <c:v>2.0054157199563657E-6</c:v>
                </c:pt>
                <c:pt idx="83">
                  <c:v>2.0350723699482401E-6</c:v>
                </c:pt>
                <c:pt idx="84">
                  <c:v>2.0651345483789057E-6</c:v>
                </c:pt>
                <c:pt idx="85">
                  <c:v>2.095607276645033E-6</c:v>
                </c:pt>
                <c:pt idx="86">
                  <c:v>2.1264956304272078E-6</c:v>
                </c:pt>
                <c:pt idx="87">
                  <c:v>2.1578047401636804E-6</c:v>
                </c:pt>
                <c:pt idx="88">
                  <c:v>2.1895397915267325E-6</c:v>
                </c:pt>
                <c:pt idx="89">
                  <c:v>2.2217060259015488E-6</c:v>
                </c:pt>
                <c:pt idx="90">
                  <c:v>2.2543087408677214E-6</c:v>
                </c:pt>
                <c:pt idx="91">
                  <c:v>2.2873532906832503E-6</c:v>
                </c:pt>
                <c:pt idx="92">
                  <c:v>2.3208450867710839E-6</c:v>
                </c:pt>
                <c:pt idx="93">
                  <c:v>2.354789598208219E-6</c:v>
                </c:pt>
                <c:pt idx="94">
                  <c:v>2.3891923522172959E-6</c:v>
                </c:pt>
                <c:pt idx="95">
                  <c:v>2.4240589346607061E-6</c:v>
                </c:pt>
                <c:pt idx="96">
                  <c:v>2.459394990537209E-6</c:v>
                </c:pt>
                <c:pt idx="97">
                  <c:v>2.4952062244810262E-6</c:v>
                </c:pt>
                <c:pt idx="98">
                  <c:v>2.5314984012633885E-6</c:v>
                </c:pt>
                <c:pt idx="99">
                  <c:v>2.5682773462965973E-6</c:v>
                </c:pt>
                <c:pt idx="100">
                  <c:v>2.6055489461404848E-6</c:v>
                </c:pt>
                <c:pt idx="101">
                  <c:v>2.6433191490113287E-6</c:v>
                </c:pt>
                <c:pt idx="102">
                  <c:v>2.6815939652931881E-6</c:v>
                </c:pt>
                <c:pt idx="103">
                  <c:v>2.7203794680516431E-6</c:v>
                </c:pt>
                <c:pt idx="104">
                  <c:v>2.7596817935499361E-6</c:v>
                </c:pt>
                <c:pt idx="105">
                  <c:v>2.7995071417674822E-6</c:v>
                </c:pt>
                <c:pt idx="106">
                  <c:v>2.8398617769207307E-6</c:v>
                </c:pt>
                <c:pt idx="107">
                  <c:v>2.8807520279863916E-6</c:v>
                </c:pt>
                <c:pt idx="108">
                  <c:v>2.9221842892269818E-6</c:v>
                </c:pt>
                <c:pt idx="109">
                  <c:v>2.9641650207186923E-6</c:v>
                </c:pt>
                <c:pt idx="110">
                  <c:v>3.0067007488815145E-6</c:v>
                </c:pt>
                <c:pt idx="111">
                  <c:v>3.0497980670116817E-6</c:v>
                </c:pt>
                <c:pt idx="112">
                  <c:v>3.0934636358163526E-6</c:v>
                </c:pt>
                <c:pt idx="113">
                  <c:v>3.137704183950518E-6</c:v>
                </c:pt>
                <c:pt idx="114">
                  <c:v>3.18252650855615E-6</c:v>
                </c:pt>
                <c:pt idx="115">
                  <c:v>3.227937475803521E-6</c:v>
                </c:pt>
                <c:pt idx="116">
                  <c:v>3.2739440214347338E-6</c:v>
                </c:pt>
                <c:pt idx="117">
                  <c:v>3.3205531513093504E-6</c:v>
                </c:pt>
                <c:pt idx="118">
                  <c:v>3.3677719419522098E-6</c:v>
                </c:pt>
                <c:pt idx="119">
                  <c:v>3.4156075411033415E-6</c:v>
                </c:pt>
                <c:pt idx="120">
                  <c:v>3.4640671682699252E-6</c:v>
                </c:pt>
                <c:pt idx="121">
                  <c:v>3.5131581152803699E-6</c:v>
                </c:pt>
                <c:pt idx="122">
                  <c:v>3.5628877468404016E-6</c:v>
                </c:pt>
                <c:pt idx="123">
                  <c:v>3.6132635010911618E-6</c:v>
                </c:pt>
                <c:pt idx="124">
                  <c:v>3.6642928901692974E-6</c:v>
                </c:pt>
                <c:pt idx="125">
                  <c:v>3.7159835007690593E-6</c:v>
                </c:pt>
                <c:pt idx="126">
                  <c:v>3.7683429947062216E-6</c:v>
                </c:pt>
                <c:pt idx="127">
                  <c:v>3.8213791094840504E-6</c:v>
                </c:pt>
                <c:pt idx="128">
                  <c:v>3.8750996588610486E-6</c:v>
                </c:pt>
                <c:pt idx="129">
                  <c:v>3.9295125334206017E-6</c:v>
                </c:pt>
                <c:pt idx="130">
                  <c:v>3.9846257011424437E-6</c:v>
                </c:pt>
                <c:pt idx="131">
                  <c:v>4.0404472079758914E-6</c:v>
                </c:pt>
                <c:pt idx="132">
                  <c:v>4.096985178414865E-6</c:v>
                </c:pt>
                <c:pt idx="133">
                  <c:v>4.1542478160746437E-6</c:v>
                </c:pt>
                <c:pt idx="134">
                  <c:v>4.2122434042703267E-6</c:v>
                </c:pt>
                <c:pt idx="135">
                  <c:v>4.270980306596898E-6</c:v>
                </c:pt>
                <c:pt idx="136">
                  <c:v>4.3304669675110518E-6</c:v>
                </c:pt>
                <c:pt idx="137">
                  <c:v>4.3907119129144959E-6</c:v>
                </c:pt>
                <c:pt idx="138">
                  <c:v>4.4517237507389143E-6</c:v>
                </c:pt>
                <c:pt idx="139">
                  <c:v>4.5135111715323933E-6</c:v>
                </c:pt>
                <c:pt idx="140">
                  <c:v>4.5760829490474169E-6</c:v>
                </c:pt>
                <c:pt idx="141">
                  <c:v>4.6394479408302776E-6</c:v>
                </c:pt>
                <c:pt idx="142">
                  <c:v>4.7036150888118911E-6</c:v>
                </c:pt>
                <c:pt idx="143">
                  <c:v>4.7685934199001016E-6</c:v>
                </c:pt>
                <c:pt idx="144">
                  <c:v>4.8343920465732007E-6</c:v>
                </c:pt>
                <c:pt idx="145">
                  <c:v>4.9010201674748714E-6</c:v>
                </c:pt>
                <c:pt idx="146">
                  <c:v>4.9684870680103499E-6</c:v>
                </c:pt>
                <c:pt idx="147">
                  <c:v>5.0368021209438368E-6</c:v>
                </c:pt>
                <c:pt idx="148">
                  <c:v>5.1059747869970795E-6</c:v>
                </c:pt>
                <c:pt idx="149">
                  <c:v>5.1760146154491352E-6</c:v>
                </c:pt>
                <c:pt idx="150">
                  <c:v>5.2469312447372532E-6</c:v>
                </c:pt>
                <c:pt idx="151">
                  <c:v>5.3187344030587027E-6</c:v>
                </c:pt>
                <c:pt idx="152">
                  <c:v>5.3914339089738638E-6</c:v>
                </c:pt>
                <c:pt idx="153">
                  <c:v>5.4650396720100044E-6</c:v>
                </c:pt>
                <c:pt idx="154">
                  <c:v>5.5395616932662404E-6</c:v>
                </c:pt>
                <c:pt idx="155">
                  <c:v>5.6150100660192178E-6</c:v>
                </c:pt>
                <c:pt idx="156">
                  <c:v>5.6913949763297269E-6</c:v>
                </c:pt>
                <c:pt idx="157">
                  <c:v>5.7687267036500668E-6</c:v>
                </c:pt>
                <c:pt idx="158">
                  <c:v>5.8470156214321561E-6</c:v>
                </c:pt>
                <c:pt idx="159">
                  <c:v>5.9262721977363869E-6</c:v>
                </c:pt>
                <c:pt idx="160">
                  <c:v>6.0065069958410428E-6</c:v>
                </c:pt>
                <c:pt idx="161">
                  <c:v>6.0877306748524026E-6</c:v>
                </c:pt>
                <c:pt idx="162">
                  <c:v>6.1699539903152991E-6</c:v>
                </c:pt>
                <c:pt idx="163">
                  <c:v>6.2531877948242987E-6</c:v>
                </c:pt>
                <c:pt idx="164">
                  <c:v>6.3374430386351918E-6</c:v>
                </c:pt>
                <c:pt idx="165">
                  <c:v>6.4227307702769357E-6</c:v>
                </c:pt>
                <c:pt idx="166">
                  <c:v>6.5090621371639511E-6</c:v>
                </c:pt>
                <c:pt idx="167">
                  <c:v>6.5964483862086378E-6</c:v>
                </c:pt>
                <c:pt idx="168">
                  <c:v>6.6849008644342025E-6</c:v>
                </c:pt>
                <c:pt idx="169">
                  <c:v>6.7744310195875654E-6</c:v>
                </c:pt>
                <c:pt idx="170">
                  <c:v>6.8650504007524289E-6</c:v>
                </c:pt>
                <c:pt idx="171">
                  <c:v>6.956770658962393E-6</c:v>
                </c:pt>
                <c:pt idx="172">
                  <c:v>7.0496035478140635E-6</c:v>
                </c:pt>
                <c:pt idx="173">
                  <c:v>7.1435609240801376E-6</c:v>
                </c:pt>
                <c:pt idx="174">
                  <c:v>7.2386547483222431E-6</c:v>
                </c:pt>
                <c:pt idx="175">
                  <c:v>7.3348970855037942E-6</c:v>
                </c:pt>
                <c:pt idx="176">
                  <c:v>7.4323001056023368E-6</c:v>
                </c:pt>
                <c:pt idx="177">
                  <c:v>7.5308760842219E-6</c:v>
                </c:pt>
                <c:pt idx="178">
                  <c:v>7.6306374032046666E-6</c:v>
                </c:pt>
                <c:pt idx="179">
                  <c:v>7.7315965512424417E-6</c:v>
                </c:pt>
                <c:pt idx="180">
                  <c:v>7.8337661244874681E-6</c:v>
                </c:pt>
                <c:pt idx="181">
                  <c:v>7.9371588271627886E-6</c:v>
                </c:pt>
                <c:pt idx="182">
                  <c:v>8.0417874721719105E-6</c:v>
                </c:pt>
                <c:pt idx="183">
                  <c:v>8.1476649817077467E-6</c:v>
                </c:pt>
                <c:pt idx="184">
                  <c:v>8.254804387860915E-6</c:v>
                </c:pt>
                <c:pt idx="185">
                  <c:v>8.3632188332269547E-6</c:v>
                </c:pt>
                <c:pt idx="186">
                  <c:v>8.4729215715129846E-6</c:v>
                </c:pt>
                <c:pt idx="187">
                  <c:v>8.5839259681430472E-6</c:v>
                </c:pt>
                <c:pt idx="188">
                  <c:v>8.6962455008626278E-6</c:v>
                </c:pt>
                <c:pt idx="189">
                  <c:v>8.8098937603419247E-6</c:v>
                </c:pt>
                <c:pt idx="190">
                  <c:v>8.9248844507779947E-6</c:v>
                </c:pt>
                <c:pt idx="191">
                  <c:v>9.0412313904956401E-6</c:v>
                </c:pt>
                <c:pt idx="192">
                  <c:v>9.158948512546871E-6</c:v>
                </c:pt>
                <c:pt idx="193">
                  <c:v>9.2780498653091102E-6</c:v>
                </c:pt>
                <c:pt idx="194">
                  <c:v>9.3985496130815991E-6</c:v>
                </c:pt>
                <c:pt idx="195">
                  <c:v>9.5204620366806847E-6</c:v>
                </c:pt>
                <c:pt idx="196">
                  <c:v>9.6438015340329993E-6</c:v>
                </c:pt>
                <c:pt idx="197">
                  <c:v>9.7685826207672289E-6</c:v>
                </c:pt>
                <c:pt idx="198">
                  <c:v>9.8948199308039425E-6</c:v>
                </c:pt>
                <c:pt idx="199">
                  <c:v>1.0022528216943502E-5</c:v>
                </c:pt>
                <c:pt idx="200">
                  <c:v>1.0151722351452149E-5</c:v>
                </c:pt>
                <c:pt idx="201">
                  <c:v>1.0282417326645877E-5</c:v>
                </c:pt>
                <c:pt idx="202">
                  <c:v>1.0414628255472318E-5</c:v>
                </c:pt>
                <c:pt idx="203">
                  <c:v>1.0548370372090224E-5</c:v>
                </c:pt>
                <c:pt idx="204">
                  <c:v>1.0683659032446837E-5</c:v>
                </c:pt>
                <c:pt idx="205">
                  <c:v>1.0820509714852804E-5</c:v>
                </c:pt>
                <c:pt idx="206">
                  <c:v>1.0958938020554544E-5</c:v>
                </c:pt>
                <c:pt idx="207">
                  <c:v>1.1098959674304197E-5</c:v>
                </c:pt>
                <c:pt idx="208">
                  <c:v>1.124059052492672E-5</c:v>
                </c:pt>
                <c:pt idx="209">
                  <c:v>1.1383846545884561E-5</c:v>
                </c:pt>
                <c:pt idx="210">
                  <c:v>1.1528743835839103E-5</c:v>
                </c:pt>
                <c:pt idx="211">
                  <c:v>1.16752986192096E-5</c:v>
                </c:pt>
                <c:pt idx="212">
                  <c:v>1.1823527246728773E-5</c:v>
                </c:pt>
                <c:pt idx="213">
                  <c:v>1.1973446195995486E-5</c:v>
                </c:pt>
                <c:pt idx="214">
                  <c:v>1.2125072072024206E-5</c:v>
                </c:pt>
                <c:pt idx="215">
                  <c:v>1.2278421607791122E-5</c:v>
                </c:pt>
                <c:pt idx="216">
                  <c:v>1.243351166477697E-5</c:v>
                </c:pt>
                <c:pt idx="217">
                  <c:v>1.2590359233506216E-5</c:v>
                </c:pt>
                <c:pt idx="218">
                  <c:v>1.2748981434082972E-5</c:v>
                </c:pt>
                <c:pt idx="219">
                  <c:v>1.2909395516722798E-5</c:v>
                </c:pt>
                <c:pt idx="220">
                  <c:v>1.3071618862281273E-5</c:v>
                </c:pt>
                <c:pt idx="221">
                  <c:v>1.3235668982778171E-5</c:v>
                </c:pt>
                <c:pt idx="222">
                  <c:v>1.3401563521918059E-5</c:v>
                </c:pt>
                <c:pt idx="223">
                  <c:v>1.3569320255606634E-5</c:v>
                </c:pt>
                <c:pt idx="224">
                  <c:v>1.3738957092462991E-5</c:v>
                </c:pt>
                <c:pt idx="225">
                  <c:v>1.391049207432757E-5</c:v>
                </c:pt>
                <c:pt idx="226">
                  <c:v>1.4083943376765647E-5</c:v>
                </c:pt>
                <c:pt idx="227">
                  <c:v>1.4259329309566714E-5</c:v>
                </c:pt>
                <c:pt idx="228">
                  <c:v>1.4436668317238658E-5</c:v>
                </c:pt>
                <c:pt idx="229">
                  <c:v>1.461597897949798E-5</c:v>
                </c:pt>
                <c:pt idx="230">
                  <c:v>1.479728001175459E-5</c:v>
                </c:pt>
                <c:pt idx="231">
                  <c:v>1.4980590265592127E-5</c:v>
                </c:pt>
                <c:pt idx="232">
                  <c:v>1.5165928729243107E-5</c:v>
                </c:pt>
                <c:pt idx="233">
                  <c:v>1.5353314528058966E-5</c:v>
                </c:pt>
                <c:pt idx="234">
                  <c:v>1.5542766924974981E-5</c:v>
                </c:pt>
                <c:pt idx="235">
                  <c:v>1.573430532096962E-5</c:v>
                </c:pt>
                <c:pt idx="236">
                  <c:v>1.5927949255518887E-5</c:v>
                </c:pt>
                <c:pt idx="237">
                  <c:v>1.6123718407044629E-5</c:v>
                </c:pt>
                <c:pt idx="238">
                  <c:v>1.6321632593357551E-5</c:v>
                </c:pt>
                <c:pt idx="239">
                  <c:v>1.652171177209424E-5</c:v>
                </c:pt>
                <c:pt idx="240">
                  <c:v>1.6723976041148419E-5</c:v>
                </c:pt>
                <c:pt idx="241">
                  <c:v>1.6928445639096162E-5</c:v>
                </c:pt>
                <c:pt idx="242">
                  <c:v>1.7135140945615044E-5</c:v>
                </c:pt>
                <c:pt idx="243">
                  <c:v>1.7344082481896911E-5</c:v>
                </c:pt>
                <c:pt idx="244">
                  <c:v>1.7555290911054449E-5</c:v>
                </c:pt>
                <c:pt idx="245">
                  <c:v>1.7768787038521394E-5</c:v>
                </c:pt>
                <c:pt idx="246">
                  <c:v>1.7984591812445796E-5</c:v>
                </c:pt>
                <c:pt idx="247">
                  <c:v>1.8202726324076949E-5</c:v>
                </c:pt>
                <c:pt idx="248">
                  <c:v>1.8423211808145312E-5</c:v>
                </c:pt>
                <c:pt idx="249">
                  <c:v>1.8646069643235593E-5</c:v>
                </c:pt>
                <c:pt idx="250">
                  <c:v>1.8871321352152671E-5</c:v>
                </c:pt>
                <c:pt idx="251">
                  <c:v>1.9098988602280424E-5</c:v>
                </c:pt>
                <c:pt idx="252">
                  <c:v>1.9329093205933376E-5</c:v>
                </c:pt>
                <c:pt idx="253">
                  <c:v>1.956165712070035E-5</c:v>
                </c:pt>
                <c:pt idx="254">
                  <c:v>1.9796702449781612E-5</c:v>
                </c:pt>
                <c:pt idx="255">
                  <c:v>2.0034251442317293E-5</c:v>
                </c:pt>
                <c:pt idx="256">
                  <c:v>2.0274326493708635E-5</c:v>
                </c:pt>
                <c:pt idx="257">
                  <c:v>2.0516950145931176E-5</c:v>
                </c:pt>
                <c:pt idx="258">
                  <c:v>2.0762145087839816E-5</c:v>
                </c:pt>
                <c:pt idx="259">
                  <c:v>2.1009934155465799E-5</c:v>
                </c:pt>
                <c:pt idx="260">
                  <c:v>2.1260340332305421E-5</c:v>
                </c:pt>
                <c:pt idx="261">
                  <c:v>2.1513386749600324E-5</c:v>
                </c:pt>
                <c:pt idx="262">
                  <c:v>2.1769096686608936E-5</c:v>
                </c:pt>
                <c:pt idx="263">
                  <c:v>2.2027493570869838E-5</c:v>
                </c:pt>
                <c:pt idx="264">
                  <c:v>2.228860097845579E-5</c:v>
                </c:pt>
                <c:pt idx="265">
                  <c:v>2.2552442634219039E-5</c:v>
                </c:pt>
                <c:pt idx="266">
                  <c:v>2.2819042412027581E-5</c:v>
                </c:pt>
                <c:pt idx="267">
                  <c:v>2.3088424334992196E-5</c:v>
                </c:pt>
                <c:pt idx="268">
                  <c:v>2.3360612575684134E-5</c:v>
                </c:pt>
                <c:pt idx="269">
                  <c:v>2.3635631456343309E-5</c:v>
                </c:pt>
                <c:pt idx="270">
                  <c:v>2.391350544907712E-5</c:v>
                </c:pt>
                <c:pt idx="271">
                  <c:v>2.4194259176049304E-5</c:v>
                </c:pt>
                <c:pt idx="272">
                  <c:v>2.4477917409658887E-5</c:v>
                </c:pt>
                <c:pt idx="273">
                  <c:v>2.4764505072709613E-5</c:v>
                </c:pt>
                <c:pt idx="274">
                  <c:v>2.5054047238568608E-5</c:v>
                </c:pt>
                <c:pt idx="275">
                  <c:v>2.53465691313154E-5</c:v>
                </c:pt>
                <c:pt idx="276">
                  <c:v>2.5642096125880045E-5</c:v>
                </c:pt>
                <c:pt idx="277">
                  <c:v>2.5940653748171119E-5</c:v>
                </c:pt>
                <c:pt idx="278">
                  <c:v>2.6242267675192721E-5</c:v>
                </c:pt>
                <c:pt idx="279">
                  <c:v>2.654696373515107E-5</c:v>
                </c:pt>
                <c:pt idx="280">
                  <c:v>2.685476790754971E-5</c:v>
                </c:pt>
                <c:pt idx="281">
                  <c:v>2.7165706323274169E-5</c:v>
                </c:pt>
                <c:pt idx="282">
                  <c:v>2.7479805264664858E-5</c:v>
                </c:pt>
                <c:pt idx="283">
                  <c:v>2.7797091165579143E-5</c:v>
                </c:pt>
                <c:pt idx="284">
                  <c:v>2.8117590611441561E-5</c:v>
                </c:pt>
                <c:pt idx="285">
                  <c:v>2.844133033928273E-5</c:v>
                </c:pt>
                <c:pt idx="286">
                  <c:v>2.8768337237766314E-5</c:v>
                </c:pt>
                <c:pt idx="287">
                  <c:v>2.9098638347203867E-5</c:v>
                </c:pt>
                <c:pt idx="288">
                  <c:v>2.9432260859558427E-5</c:v>
                </c:pt>
                <c:pt idx="289">
                  <c:v>2.9769232118435017E-5</c:v>
                </c:pt>
                <c:pt idx="290">
                  <c:v>3.0109579619059518E-5</c:v>
                </c:pt>
                <c:pt idx="291">
                  <c:v>3.0453331008244622E-5</c:v>
                </c:pt>
                <c:pt idx="292">
                  <c:v>3.0800514084343613E-5</c:v>
                </c:pt>
                <c:pt idx="293">
                  <c:v>3.1151156797191198E-5</c:v>
                </c:pt>
                <c:pt idx="294">
                  <c:v>3.1505287248031422E-5</c:v>
                </c:pt>
                <c:pt idx="295">
                  <c:v>3.1862933689432926E-5</c:v>
                </c:pt>
                <c:pt idx="296">
                  <c:v>3.2224124525190312E-5</c:v>
                </c:pt>
                <c:pt idx="297">
                  <c:v>3.2588888310213358E-5</c:v>
                </c:pt>
                <c:pt idx="298">
                  <c:v>3.2957253750401723E-5</c:v>
                </c:pt>
                <c:pt idx="299">
                  <c:v>3.3329249702506731E-5</c:v>
                </c:pt>
                <c:pt idx="300">
                  <c:v>3.3704905173979128E-5</c:v>
                </c:pt>
                <c:pt idx="301">
                  <c:v>3.408424932280335E-5</c:v>
                </c:pt>
                <c:pt idx="302">
                  <c:v>3.4467311457317647E-5</c:v>
                </c:pt>
                <c:pt idx="303">
                  <c:v>3.4854121036019486E-5</c:v>
                </c:pt>
                <c:pt idx="304">
                  <c:v>3.5244707667358113E-5</c:v>
                </c:pt>
                <c:pt idx="305">
                  <c:v>3.5639101109510964E-5</c:v>
                </c:pt>
                <c:pt idx="306">
                  <c:v>3.6037331270147118E-5</c:v>
                </c:pt>
                <c:pt idx="307">
                  <c:v>3.6439428206174906E-5</c:v>
                </c:pt>
                <c:pt idx="308">
                  <c:v>3.6845422123475399E-5</c:v>
                </c:pt>
                <c:pt idx="309">
                  <c:v>3.7255343376620481E-5</c:v>
                </c:pt>
                <c:pt idx="310">
                  <c:v>3.7669222468576203E-5</c:v>
                </c:pt>
                <c:pt idx="311">
                  <c:v>3.8087090050390785E-5</c:v>
                </c:pt>
                <c:pt idx="312">
                  <c:v>3.8508976920866764E-5</c:v>
                </c:pt>
                <c:pt idx="313">
                  <c:v>3.8934914026218635E-5</c:v>
                </c:pt>
                <c:pt idx="314">
                  <c:v>3.9364932459713519E-5</c:v>
                </c:pt>
                <c:pt idx="315">
                  <c:v>3.9799063461297445E-5</c:v>
                </c:pt>
                <c:pt idx="316">
                  <c:v>4.0237338417204458E-5</c:v>
                </c:pt>
                <c:pt idx="317">
                  <c:v>4.0679788859550451E-5</c:v>
                </c:pt>
                <c:pt idx="318">
                  <c:v>4.1126446465910323E-5</c:v>
                </c:pt>
                <c:pt idx="319">
                  <c:v>4.1577343058879141E-5</c:v>
                </c:pt>
                <c:pt idx="320">
                  <c:v>4.2032510605616775E-5</c:v>
                </c:pt>
                <c:pt idx="321">
                  <c:v>4.2491981217375184E-5</c:v>
                </c:pt>
                <c:pt idx="322">
                  <c:v>4.2955787149010426E-5</c:v>
                </c:pt>
                <c:pt idx="323">
                  <c:v>4.3423960798475944E-5</c:v>
                </c:pt>
                <c:pt idx="324">
                  <c:v>4.3896534706300539E-5</c:v>
                </c:pt>
                <c:pt idx="325">
                  <c:v>4.4373541555047887E-5</c:v>
                </c:pt>
                <c:pt idx="326">
                  <c:v>4.4855014168759512E-5</c:v>
                </c:pt>
                <c:pt idx="327">
                  <c:v>4.5340985512379768E-5</c:v>
                </c:pt>
                <c:pt idx="328">
                  <c:v>4.5831488691163845E-5</c:v>
                </c:pt>
                <c:pt idx="329">
                  <c:v>4.6326556950067781E-5</c:v>
                </c:pt>
                <c:pt idx="330">
                  <c:v>4.6826223673120087E-5</c:v>
                </c:pt>
                <c:pt idx="331">
                  <c:v>4.7330522382776727E-5</c:v>
                </c:pt>
                <c:pt idx="332">
                  <c:v>4.7839486739256438E-5</c:v>
                </c:pt>
                <c:pt idx="333">
                  <c:v>4.8353150539859051E-5</c:v>
                </c:pt>
                <c:pt idx="334">
                  <c:v>4.8871547718264705E-5</c:v>
                </c:pt>
                <c:pt idx="335">
                  <c:v>4.9394712343814911E-5</c:v>
                </c:pt>
                <c:pt idx="336">
                  <c:v>4.9922678620775169E-5</c:v>
                </c:pt>
                <c:pt idx="337">
                  <c:v>5.0455480887577721E-5</c:v>
                </c:pt>
                <c:pt idx="338">
                  <c:v>5.0993153616047432E-5</c:v>
                </c:pt>
                <c:pt idx="339">
                  <c:v>5.1535731410606431E-5</c:v>
                </c:pt>
                <c:pt idx="340">
                  <c:v>5.2083249007461497E-5</c:v>
                </c:pt>
                <c:pt idx="341">
                  <c:v>5.2635741273770807E-5</c:v>
                </c:pt>
                <c:pt idx="342">
                  <c:v>5.3193243206792125E-5</c:v>
                </c:pt>
                <c:pt idx="343">
                  <c:v>5.3755789933011089E-5</c:v>
                </c:pt>
                <c:pt idx="344">
                  <c:v>5.4323416707250176E-5</c:v>
                </c:pt>
                <c:pt idx="345">
                  <c:v>5.4896158911757699E-5</c:v>
                </c:pt>
                <c:pt idx="346">
                  <c:v>5.5474052055276435E-5</c:v>
                </c:pt>
                <c:pt idx="347">
                  <c:v>5.6057131772093842E-5</c:v>
                </c:pt>
                <c:pt idx="348">
                  <c:v>5.6645433821069939E-5</c:v>
                </c:pt>
                <c:pt idx="349">
                  <c:v>5.7238994084647169E-5</c:v>
                </c:pt>
                <c:pt idx="350">
                  <c:v>5.7837848567838069E-5</c:v>
                </c:pt>
                <c:pt idx="351">
                  <c:v>5.8442033397193709E-5</c:v>
                </c:pt>
                <c:pt idx="352">
                  <c:v>5.9051584819750983E-5</c:v>
                </c:pt>
                <c:pt idx="353">
                  <c:v>5.9666539201959199E-5</c:v>
                </c:pt>
                <c:pt idx="354">
                  <c:v>6.0286933028586688E-5</c:v>
                </c:pt>
                <c:pt idx="355">
                  <c:v>6.0912802901604396E-5</c:v>
                </c:pt>
                <c:pt idx="356">
                  <c:v>6.1544185539051671E-5</c:v>
                </c:pt>
                <c:pt idx="357">
                  <c:v>6.218111777387753E-5</c:v>
                </c:pt>
                <c:pt idx="358">
                  <c:v>6.2823636552763372E-5</c:v>
                </c:pt>
                <c:pt idx="359">
                  <c:v>6.3471778934922601E-5</c:v>
                </c:pt>
                <c:pt idx="360">
                  <c:v>6.4125582090879594E-5</c:v>
                </c:pt>
                <c:pt idx="361">
                  <c:v>6.4785083301227038E-5</c:v>
                </c:pt>
                <c:pt idx="362">
                  <c:v>6.5450319955361229E-5</c:v>
                </c:pt>
                <c:pt idx="363">
                  <c:v>6.6121329550196633E-5</c:v>
                </c:pt>
                <c:pt idx="364">
                  <c:v>6.6798149688856396E-5</c:v>
                </c:pt>
                <c:pt idx="365">
                  <c:v>6.7480818079344038E-5</c:v>
                </c:pt>
                <c:pt idx="366">
                  <c:v>6.8169372533190118E-5</c:v>
                </c:pt>
                <c:pt idx="367">
                  <c:v>6.8863850964078684E-5</c:v>
                </c:pt>
                <c:pt idx="368">
                  <c:v>6.9564291386450437E-5</c:v>
                </c:pt>
                <c:pt idx="369">
                  <c:v>7.0270731914084153E-5</c:v>
                </c:pt>
                <c:pt idx="370">
                  <c:v>7.0983210758655273E-5</c:v>
                </c:pt>
                <c:pt idx="371">
                  <c:v>7.1701766228272342E-5</c:v>
                </c:pt>
                <c:pt idx="372">
                  <c:v>7.2426436725990726E-5</c:v>
                </c:pt>
                <c:pt idx="373">
                  <c:v>7.3157260748302661E-5</c:v>
                </c:pt>
                <c:pt idx="374">
                  <c:v>7.3894276883606979E-5</c:v>
                </c:pt>
                <c:pt idx="375">
                  <c:v>7.4637523810653107E-5</c:v>
                </c:pt>
                <c:pt idx="376">
                  <c:v>7.5387040296963969E-5</c:v>
                </c:pt>
                <c:pt idx="377">
                  <c:v>7.6142865197235311E-5</c:v>
                </c:pt>
                <c:pt idx="378">
                  <c:v>7.6905037451711826E-5</c:v>
                </c:pt>
                <c:pt idx="379">
                  <c:v>7.7673596084540587E-5</c:v>
                </c:pt>
                <c:pt idx="380">
                  <c:v>7.8448580202100182E-5</c:v>
                </c:pt>
                <c:pt idx="381">
                  <c:v>7.9230028991308308E-5</c:v>
                </c:pt>
                <c:pt idx="382">
                  <c:v>8.0017981717903438E-5</c:v>
                </c:pt>
                <c:pt idx="383">
                  <c:v>8.08124777247062E-5</c:v>
                </c:pt>
                <c:pt idx="384">
                  <c:v>8.1613556429854252E-5</c:v>
                </c:pt>
                <c:pt idx="385">
                  <c:v>8.2421257325015465E-5</c:v>
                </c:pt>
                <c:pt idx="386">
                  <c:v>8.3235619973576666E-5</c:v>
                </c:pt>
                <c:pt idx="387">
                  <c:v>8.4056684008808886E-5</c:v>
                </c:pt>
                <c:pt idx="388">
                  <c:v>8.4884489132009279E-5</c:v>
                </c:pt>
                <c:pt idx="389">
                  <c:v>8.5719075110617647E-5</c:v>
                </c:pt>
                <c:pt idx="390">
                  <c:v>8.6560481776311931E-5</c:v>
                </c:pt>
                <c:pt idx="391">
                  <c:v>8.7408749023076094E-5</c:v>
                </c:pt>
                <c:pt idx="392">
                  <c:v>8.826391680524784E-5</c:v>
                </c:pt>
                <c:pt idx="393">
                  <c:v>8.9126025135539483E-5</c:v>
                </c:pt>
                <c:pt idx="394">
                  <c:v>8.9995114083035832E-5</c:v>
                </c:pt>
                <c:pt idx="395">
                  <c:v>9.0871223771168293E-5</c:v>
                </c:pt>
                <c:pt idx="396">
                  <c:v>9.1754394375664019E-5</c:v>
                </c:pt>
                <c:pt idx="397">
                  <c:v>9.2644666122471841E-5</c:v>
                </c:pt>
                <c:pt idx="398">
                  <c:v>9.3542079285662501E-5</c:v>
                </c:pt>
                <c:pt idx="399">
                  <c:v>9.4446674185306889E-5</c:v>
                </c:pt>
                <c:pt idx="400">
                  <c:v>9.5358491185327618E-5</c:v>
                </c:pt>
                <c:pt idx="401">
                  <c:v>9.6277570691327569E-5</c:v>
                </c:pt>
                <c:pt idx="402">
                  <c:v>9.7203953148394343E-5</c:v>
                </c:pt>
                <c:pt idx="403">
                  <c:v>9.8137679038879473E-5</c:v>
                </c:pt>
                <c:pt idx="404">
                  <c:v>9.9078788880153858E-5</c:v>
                </c:pt>
                <c:pt idx="405">
                  <c:v>1.0002732322233853E-4</c:v>
                </c:pt>
                <c:pt idx="406">
                  <c:v>1.0098332264601157E-4</c:v>
                </c:pt>
                <c:pt idx="407">
                  <c:v>1.019468277598891E-4</c:v>
                </c:pt>
                <c:pt idx="408">
                  <c:v>1.0291787919848426E-4</c:v>
                </c:pt>
                <c:pt idx="409">
                  <c:v>1.0389651761973934E-4</c:v>
                </c:pt>
                <c:pt idx="410">
                  <c:v>1.0488278370263465E-4</c:v>
                </c:pt>
                <c:pt idx="411">
                  <c:v>1.0587671814477326E-4</c:v>
                </c:pt>
                <c:pt idx="412">
                  <c:v>1.0687836165994037E-4</c:v>
                </c:pt>
                <c:pt idx="413">
                  <c:v>1.0788775497563922E-4</c:v>
                </c:pt>
                <c:pt idx="414">
                  <c:v>1.0890493883060087E-4</c:v>
                </c:pt>
                <c:pt idx="415">
                  <c:v>1.099299539722724E-4</c:v>
                </c:pt>
                <c:pt idx="416">
                  <c:v>1.1096284115427721E-4</c:v>
                </c:pt>
                <c:pt idx="417">
                  <c:v>1.1200364113385426E-4</c:v>
                </c:pt>
                <c:pt idx="418">
                  <c:v>1.1305239466927051E-4</c:v>
                </c:pt>
                <c:pt idx="419">
                  <c:v>1.1410914251720968E-4</c:v>
                </c:pt>
                <c:pt idx="420">
                  <c:v>1.1517392543013747E-4</c:v>
                </c:pt>
                <c:pt idx="421">
                  <c:v>1.1624678415364151E-4</c:v>
                </c:pt>
                <c:pt idx="422">
                  <c:v>1.1732775942374768E-4</c:v>
                </c:pt>
                <c:pt idx="423">
                  <c:v>1.1841689196421073E-4</c:v>
                </c:pt>
                <c:pt idx="424">
                  <c:v>1.1951422248378367E-4</c:v>
                </c:pt>
                <c:pt idx="425">
                  <c:v>1.2061979167345901E-4</c:v>
                </c:pt>
                <c:pt idx="426">
                  <c:v>1.217336402036897E-4</c:v>
                </c:pt>
                <c:pt idx="427">
                  <c:v>1.2285580872158338E-4</c:v>
                </c:pt>
                <c:pt idx="428">
                  <c:v>1.2398633784807309E-4</c:v>
                </c:pt>
                <c:pt idx="429">
                  <c:v>1.2512526817506513E-4</c:v>
                </c:pt>
                <c:pt idx="430">
                  <c:v>1.2627264026256183E-4</c:v>
                </c:pt>
                <c:pt idx="431">
                  <c:v>1.2742849463576097E-4</c:v>
                </c:pt>
                <c:pt idx="432">
                  <c:v>1.2859287178213023E-4</c:v>
                </c:pt>
                <c:pt idx="433">
                  <c:v>1.2976581214846041E-4</c:v>
                </c:pt>
                <c:pt idx="434">
                  <c:v>1.3094735613789166E-4</c:v>
                </c:pt>
                <c:pt idx="435">
                  <c:v>1.321375441069194E-4</c:v>
                </c:pt>
                <c:pt idx="436">
                  <c:v>1.3333641636237409E-4</c:v>
                </c:pt>
                <c:pt idx="437">
                  <c:v>1.3454401315837825E-4</c:v>
                </c:pt>
                <c:pt idx="438">
                  <c:v>1.3576037469328144E-4</c:v>
                </c:pt>
                <c:pt idx="439">
                  <c:v>1.3698554110656987E-4</c:v>
                </c:pt>
                <c:pt idx="440">
                  <c:v>1.3821955247575476E-4</c:v>
                </c:pt>
                <c:pt idx="441">
                  <c:v>1.3946244881323487E-4</c:v>
                </c:pt>
                <c:pt idx="442">
                  <c:v>1.4071427006313969E-4</c:v>
                </c:pt>
                <c:pt idx="443">
                  <c:v>1.4197505609814631E-4</c:v>
                </c:pt>
                <c:pt idx="444">
                  <c:v>1.4324484671627514E-4</c:v>
                </c:pt>
                <c:pt idx="445">
                  <c:v>1.4452368163766303E-4</c:v>
                </c:pt>
                <c:pt idx="446">
                  <c:v>1.4581160050131209E-4</c:v>
                </c:pt>
                <c:pt idx="447">
                  <c:v>1.4710864286181919E-4</c:v>
                </c:pt>
                <c:pt idx="448">
                  <c:v>1.4841484818607867E-4</c:v>
                </c:pt>
                <c:pt idx="449">
                  <c:v>1.4973025584996723E-4</c:v>
                </c:pt>
                <c:pt idx="450">
                  <c:v>1.5105490513500302E-4</c:v>
                </c:pt>
                <c:pt idx="451">
                  <c:v>1.5238883522498541E-4</c:v>
                </c:pt>
                <c:pt idx="452">
                  <c:v>1.5373208520261082E-4</c:v>
                </c:pt>
                <c:pt idx="453">
                  <c:v>1.5508469404606806E-4</c:v>
                </c:pt>
                <c:pt idx="454">
                  <c:v>1.5644670062561148E-4</c:v>
                </c:pt>
                <c:pt idx="455">
                  <c:v>1.5781814370011263E-4</c:v>
                </c:pt>
                <c:pt idx="456">
                  <c:v>1.591990619135908E-4</c:v>
                </c:pt>
                <c:pt idx="457">
                  <c:v>1.605894937917221E-4</c:v>
                </c:pt>
                <c:pt idx="458">
                  <c:v>1.6198947773832768E-4</c:v>
                </c:pt>
                <c:pt idx="459">
                  <c:v>1.633990520318408E-4</c:v>
                </c:pt>
                <c:pt idx="460">
                  <c:v>1.6481825482175322E-4</c:v>
                </c:pt>
                <c:pt idx="461">
                  <c:v>1.6624712412504142E-4</c:v>
                </c:pt>
                <c:pt idx="462">
                  <c:v>1.6768569782257156E-4</c:v>
                </c:pt>
                <c:pt idx="463">
                  <c:v>1.691340136554849E-4</c:v>
                </c:pt>
                <c:pt idx="464">
                  <c:v>1.7059210922156306E-4</c:v>
                </c:pt>
                <c:pt idx="465">
                  <c:v>1.7206002197157295E-4</c:v>
                </c:pt>
                <c:pt idx="466">
                  <c:v>1.7353778920559205E-4</c:v>
                </c:pt>
                <c:pt idx="467">
                  <c:v>1.7502544806931495E-4</c:v>
                </c:pt>
                <c:pt idx="468">
                  <c:v>1.7652303555033944E-4</c:v>
                </c:pt>
                <c:pt idx="469">
                  <c:v>1.7803058847443406E-4</c:v>
                </c:pt>
                <c:pt idx="470">
                  <c:v>1.795481435017864E-4</c:v>
                </c:pt>
                <c:pt idx="471">
                  <c:v>1.8107573712323311E-4</c:v>
                </c:pt>
                <c:pt idx="472">
                  <c:v>1.8261340565647053E-4</c:v>
                </c:pt>
                <c:pt idx="473">
                  <c:v>1.841611852422481E-4</c:v>
                </c:pt>
                <c:pt idx="474">
                  <c:v>1.8571911184054213E-4</c:v>
                </c:pt>
                <c:pt idx="475">
                  <c:v>1.8728722122671342E-4</c:v>
                </c:pt>
                <c:pt idx="476">
                  <c:v>1.888655489876453E-4</c:v>
                </c:pt>
                <c:pt idx="477">
                  <c:v>1.9045413051786597E-4</c:v>
                </c:pt>
                <c:pt idx="478">
                  <c:v>1.92053001015652E-4</c:v>
                </c:pt>
                <c:pt idx="479">
                  <c:v>1.9366219547911579E-4</c:v>
                </c:pt>
                <c:pt idx="480">
                  <c:v>1.9528174870227631E-4</c:v>
                </c:pt>
                <c:pt idx="481">
                  <c:v>1.9691169527111228E-4</c:v>
                </c:pt>
                <c:pt idx="482">
                  <c:v>1.9855206955960006E-4</c:v>
                </c:pt>
                <c:pt idx="483">
                  <c:v>2.0020290572573494E-4</c:v>
                </c:pt>
                <c:pt idx="484">
                  <c:v>2.018642377075369E-4</c:v>
                </c:pt>
                <c:pt idx="485">
                  <c:v>2.0353609921904038E-4</c:v>
                </c:pt>
                <c:pt idx="486">
                  <c:v>2.0521852374626929E-4</c:v>
                </c:pt>
                <c:pt idx="487">
                  <c:v>2.0691154454319642E-4</c:v>
                </c:pt>
                <c:pt idx="488">
                  <c:v>2.0861519462768844E-4</c:v>
                </c:pt>
                <c:pt idx="489">
                  <c:v>2.1032950677743619E-4</c:v>
                </c:pt>
                <c:pt idx="490">
                  <c:v>2.1205451352587082E-4</c:v>
                </c:pt>
                <c:pt idx="491">
                  <c:v>2.1379024715806596E-4</c:v>
                </c:pt>
                <c:pt idx="492">
                  <c:v>2.1553673970662595E-4</c:v>
                </c:pt>
                <c:pt idx="493">
                  <c:v>2.1729402294756118E-4</c:v>
                </c:pt>
                <c:pt idx="494">
                  <c:v>2.1906212839614992E-4</c:v>
                </c:pt>
                <c:pt idx="495">
                  <c:v>2.2084108730278693E-4</c:v>
                </c:pt>
                <c:pt idx="496">
                  <c:v>2.2263093064882079E-4</c:v>
                </c:pt>
                <c:pt idx="497">
                  <c:v>2.244316891423778E-4</c:v>
                </c:pt>
                <c:pt idx="498">
                  <c:v>2.2624339321417413E-4</c:v>
                </c:pt>
                <c:pt idx="499">
                  <c:v>2.2806607301331718E-4</c:v>
                </c:pt>
                <c:pt idx="500">
                  <c:v>2.2989975840309444E-4</c:v>
                </c:pt>
                <c:pt idx="501">
                  <c:v>2.3174447895675239E-4</c:v>
                </c:pt>
                <c:pt idx="502">
                  <c:v>2.3360026395326396E-4</c:v>
                </c:pt>
                <c:pt idx="503">
                  <c:v>2.3546714237308633E-4</c:v>
                </c:pt>
                <c:pt idx="504">
                  <c:v>2.3734514289390775E-4</c:v>
                </c:pt>
                <c:pt idx="505">
                  <c:v>2.3923429388638561E-4</c:v>
                </c:pt>
                <c:pt idx="506">
                  <c:v>2.4113462340987469E-4</c:v>
                </c:pt>
                <c:pt idx="507">
                  <c:v>2.4304615920814676E-4</c:v>
                </c:pt>
                <c:pt idx="508">
                  <c:v>2.4496892870510043E-4</c:v>
                </c:pt>
                <c:pt idx="509">
                  <c:v>2.4690295900046402E-4</c:v>
                </c:pt>
                <c:pt idx="510">
                  <c:v>2.4884827686548922E-4</c:v>
                </c:pt>
                <c:pt idx="511">
                  <c:v>2.5080490873863873E-4</c:v>
                </c:pt>
                <c:pt idx="512">
                  <c:v>2.5277288072126459E-4</c:v>
                </c:pt>
                <c:pt idx="513">
                  <c:v>2.5475221857328059E-4</c:v>
                </c:pt>
                <c:pt idx="514">
                  <c:v>2.5674294770882864E-4</c:v>
                </c:pt>
                <c:pt idx="515">
                  <c:v>2.5874509319193811E-4</c:v>
                </c:pt>
                <c:pt idx="516">
                  <c:v>2.6075867973217944E-4</c:v>
                </c:pt>
                <c:pt idx="517">
                  <c:v>2.627837316803129E-4</c:v>
                </c:pt>
                <c:pt idx="518">
                  <c:v>2.6482027302393091E-4</c:v>
                </c:pt>
                <c:pt idx="519">
                  <c:v>2.6686832738309738E-4</c:v>
                </c:pt>
                <c:pt idx="520">
                  <c:v>2.6892791800598191E-4</c:v>
                </c:pt>
                <c:pt idx="521">
                  <c:v>2.7099906776448983E-4</c:v>
                </c:pt>
                <c:pt idx="522">
                  <c:v>2.7308179914988819E-4</c:v>
                </c:pt>
                <c:pt idx="523">
                  <c:v>2.7517613426843071E-4</c:v>
                </c:pt>
                <c:pt idx="524">
                  <c:v>2.7728209483697796E-4</c:v>
                </c:pt>
                <c:pt idx="525">
                  <c:v>2.7939970217861544E-4</c:v>
                </c:pt>
                <c:pt idx="526">
                  <c:v>2.8152897721827068E-4</c:v>
                </c:pt>
                <c:pt idx="527">
                  <c:v>2.8366994047832771E-4</c:v>
                </c:pt>
                <c:pt idx="528">
                  <c:v>2.8582261207424191E-4</c:v>
                </c:pt>
                <c:pt idx="529">
                  <c:v>2.8798701171015202E-4</c:v>
                </c:pt>
                <c:pt idx="530">
                  <c:v>2.9016315867449343E-4</c:v>
                </c:pt>
                <c:pt idx="531">
                  <c:v>2.9235107183561118E-4</c:v>
                </c:pt>
                <c:pt idx="532">
                  <c:v>2.945507696373735E-4</c:v>
                </c:pt>
                <c:pt idx="533">
                  <c:v>2.9676227009478676E-4</c:v>
                </c:pt>
                <c:pt idx="534">
                  <c:v>2.9898559078961058E-4</c:v>
                </c:pt>
                <c:pt idx="535">
                  <c:v>3.0122074886597573E-4</c:v>
                </c:pt>
                <c:pt idx="536">
                  <c:v>3.0346776102600445E-4</c:v>
                </c:pt>
                <c:pt idx="537">
                  <c:v>3.0572664352543339E-4</c:v>
                </c:pt>
                <c:pt idx="538">
                  <c:v>3.0799741216923891E-4</c:v>
                </c:pt>
                <c:pt idx="539">
                  <c:v>3.1028008230726698E-4</c:v>
                </c:pt>
                <c:pt idx="540">
                  <c:v>3.1257466882986614E-4</c:v>
                </c:pt>
                <c:pt idx="541">
                  <c:v>3.148811861635268E-4</c:v>
                </c:pt>
                <c:pt idx="542">
                  <c:v>3.1719964826652276E-4</c:v>
                </c:pt>
                <c:pt idx="543">
                  <c:v>3.1953006862456041E-4</c:v>
                </c:pt>
                <c:pt idx="544">
                  <c:v>3.2187246024643294E-4</c:v>
                </c:pt>
                <c:pt idx="545">
                  <c:v>3.2422683565968083E-4</c:v>
                </c:pt>
                <c:pt idx="546">
                  <c:v>3.2659320690625924E-4</c:v>
                </c:pt>
                <c:pt idx="547">
                  <c:v>3.2897158553821276E-4</c:v>
                </c:pt>
                <c:pt idx="548">
                  <c:v>3.3136198261335734E-4</c:v>
                </c:pt>
                <c:pt idx="549">
                  <c:v>3.3376440869097192E-4</c:v>
                </c:pt>
                <c:pt idx="550">
                  <c:v>3.3617887382749644E-4</c:v>
                </c:pt>
                <c:pt idx="551">
                  <c:v>3.3860538757224086E-4</c:v>
                </c:pt>
                <c:pt idx="552">
                  <c:v>3.410439589631041E-4</c:v>
                </c:pt>
                <c:pt idx="553">
                  <c:v>3.4349459652230037E-4</c:v>
                </c:pt>
                <c:pt idx="554">
                  <c:v>3.4595730825209955E-4</c:v>
                </c:pt>
                <c:pt idx="555">
                  <c:v>3.4843210163057594E-4</c:v>
                </c:pt>
                <c:pt idx="556">
                  <c:v>3.5091898360737061E-4</c:v>
                </c:pt>
                <c:pt idx="557">
                  <c:v>3.5341796059946452E-4</c:v>
                </c:pt>
                <c:pt idx="558">
                  <c:v>3.5592903848696486E-4</c:v>
                </c:pt>
                <c:pt idx="559">
                  <c:v>3.5845222260890314E-4</c:v>
                </c:pt>
                <c:pt idx="560">
                  <c:v>3.6098751775904999E-4</c:v>
                </c:pt>
                <c:pt idx="561">
                  <c:v>3.6353492818173979E-4</c:v>
                </c:pt>
                <c:pt idx="562">
                  <c:v>3.6609445756771345E-4</c:v>
                </c:pt>
                <c:pt idx="563">
                  <c:v>3.6866610904997383E-4</c:v>
                </c:pt>
                <c:pt idx="564">
                  <c:v>3.7124988519965818E-4</c:v>
                </c:pt>
                <c:pt idx="565">
                  <c:v>3.7384578802192629E-4</c:v>
                </c:pt>
                <c:pt idx="566">
                  <c:v>3.764538189518651E-4</c:v>
                </c:pt>
                <c:pt idx="567">
                  <c:v>3.7907397885040986E-4</c:v>
                </c:pt>
                <c:pt idx="568">
                  <c:v>3.8170626800028385E-4</c:v>
                </c:pt>
                <c:pt idx="569">
                  <c:v>3.8435068610195644E-4</c:v>
                </c:pt>
                <c:pt idx="570">
                  <c:v>3.8700723226961796E-4</c:v>
                </c:pt>
                <c:pt idx="571">
                  <c:v>3.8967590502717573E-4</c:v>
                </c:pt>
                <c:pt idx="572">
                  <c:v>3.9235670230426895E-4</c:v>
                </c:pt>
                <c:pt idx="573">
                  <c:v>3.950496214323032E-4</c:v>
                </c:pt>
                <c:pt idx="574">
                  <c:v>3.9775465914050693E-4</c:v>
                </c:pt>
                <c:pt idx="575">
                  <c:v>4.0047181155200838E-4</c:v>
                </c:pt>
                <c:pt idx="576">
                  <c:v>4.0320107417993396E-4</c:v>
                </c:pt>
                <c:pt idx="577">
                  <c:v>4.059424419235305E-4</c:v>
                </c:pt>
                <c:pt idx="578">
                  <c:v>4.0869590906430738E-4</c:v>
                </c:pt>
                <c:pt idx="579">
                  <c:v>4.1146146926220517E-4</c:v>
                </c:pt>
                <c:pt idx="580">
                  <c:v>4.142391155517864E-4</c:v>
                </c:pt>
                <c:pt idx="581">
                  <c:v>4.1702884033845074E-4</c:v>
                </c:pt>
                <c:pt idx="582">
                  <c:v>4.1983063539467567E-4</c:v>
                </c:pt>
                <c:pt idx="583">
                  <c:v>4.2264449185628261E-4</c:v>
                </c:pt>
                <c:pt idx="584">
                  <c:v>4.2547040021872839E-4</c:v>
                </c:pt>
                <c:pt idx="585">
                  <c:v>4.2830835033342359E-4</c:v>
                </c:pt>
                <c:pt idx="586">
                  <c:v>4.3115833140407921E-4</c:v>
                </c:pt>
                <c:pt idx="587">
                  <c:v>4.3402033198307712E-4</c:v>
                </c:pt>
                <c:pt idx="588">
                  <c:v>4.3689433996787385E-4</c:v>
                </c:pt>
                <c:pt idx="589">
                  <c:v>4.3978034259742885E-4</c:v>
                </c:pt>
                <c:pt idx="590">
                  <c:v>4.4267832644866433E-4</c:v>
                </c:pt>
                <c:pt idx="591">
                  <c:v>4.4558827743295255E-4</c:v>
                </c:pt>
                <c:pt idx="592">
                  <c:v>4.4851018079263661E-4</c:v>
                </c:pt>
                <c:pt idx="593">
                  <c:v>4.5144402109757899E-4</c:v>
                </c:pt>
                <c:pt idx="594">
                  <c:v>4.5438978224174255E-4</c:v>
                </c:pt>
                <c:pt idx="595">
                  <c:v>4.5734744743980486E-4</c:v>
                </c:pt>
                <c:pt idx="596">
                  <c:v>4.6031699922380103E-4</c:v>
                </c:pt>
                <c:pt idx="597">
                  <c:v>4.6329841943980402E-4</c:v>
                </c:pt>
                <c:pt idx="598">
                  <c:v>4.6629168924463557E-4</c:v>
                </c:pt>
                <c:pt idx="599">
                  <c:v>4.6929678910261183E-4</c:v>
                </c:pt>
                <c:pt idx="600">
                  <c:v>4.7231369878232354E-4</c:v>
                </c:pt>
                <c:pt idx="601">
                  <c:v>4.7534239735345143E-4</c:v>
                </c:pt>
                <c:pt idx="602">
                  <c:v>4.7838286318361683E-4</c:v>
                </c:pt>
                <c:pt idx="603">
                  <c:v>4.8143507393526985E-4</c:v>
                </c:pt>
                <c:pt idx="604">
                  <c:v>4.8449900656261102E-4</c:v>
                </c:pt>
                <c:pt idx="605">
                  <c:v>4.8757463730855294E-4</c:v>
                </c:pt>
                <c:pt idx="606">
                  <c:v>4.9066194170171995E-4</c:v>
                </c:pt>
                <c:pt idx="607">
                  <c:v>4.9376089455348304E-4</c:v>
                </c:pt>
                <c:pt idx="608">
                  <c:v>4.9687146995503687E-4</c:v>
                </c:pt>
                <c:pt idx="609">
                  <c:v>4.9999364127451375E-4</c:v>
                </c:pt>
                <c:pt idx="610">
                  <c:v>5.0312738115413898E-4</c:v>
                </c:pt>
                <c:pt idx="611">
                  <c:v>5.0627266150742479E-4</c:v>
                </c:pt>
                <c:pt idx="612">
                  <c:v>5.0942945351640893E-4</c:v>
                </c:pt>
                <c:pt idx="613">
                  <c:v>5.1259772762892787E-4</c:v>
                </c:pt>
                <c:pt idx="614">
                  <c:v>5.1577745355593958E-4</c:v>
                </c:pt>
                <c:pt idx="615">
                  <c:v>5.189686002688834E-4</c:v>
                </c:pt>
                <c:pt idx="616">
                  <c:v>5.2217113599708532E-4</c:v>
                </c:pt>
                <c:pt idx="617">
                  <c:v>5.253850282252062E-4</c:v>
                </c:pt>
                <c:pt idx="618">
                  <c:v>5.2861024369073274E-4</c:v>
                </c:pt>
                <c:pt idx="619">
                  <c:v>5.3184674838151528E-4</c:v>
                </c:pt>
                <c:pt idx="620">
                  <c:v>5.3509450753335016E-4</c:v>
                </c:pt>
                <c:pt idx="621">
                  <c:v>5.3835348562760441E-4</c:v>
                </c:pt>
                <c:pt idx="622">
                  <c:v>5.4162364638889074E-4</c:v>
                </c:pt>
                <c:pt idx="623">
                  <c:v>5.449049527827864E-4</c:v>
                </c:pt>
                <c:pt idx="624">
                  <c:v>5.4819736701360044E-4</c:v>
                </c:pt>
                <c:pt idx="625">
                  <c:v>5.5150085052218796E-4</c:v>
                </c:pt>
                <c:pt idx="626">
                  <c:v>5.5481536398381212E-4</c:v>
                </c:pt>
                <c:pt idx="627">
                  <c:v>5.581408673060546E-4</c:v>
                </c:pt>
                <c:pt idx="628">
                  <c:v>5.6147731962677622E-4</c:v>
                </c:pt>
                <c:pt idx="629">
                  <c:v>5.6482467931212664E-4</c:v>
                </c:pt>
                <c:pt idx="630">
                  <c:v>5.6818290395460255E-4</c:v>
                </c:pt>
                <c:pt idx="631">
                  <c:v>5.7155195037115808E-4</c:v>
                </c:pt>
                <c:pt idx="632">
                  <c:v>5.7493177460136546E-4</c:v>
                </c:pt>
                <c:pt idx="633">
                  <c:v>5.7832233190562791E-4</c:v>
                </c:pt>
                <c:pt idx="634">
                  <c:v>5.8172357676344346E-4</c:v>
                </c:pt>
                <c:pt idx="635">
                  <c:v>5.8513546287172172E-4</c:v>
                </c:pt>
                <c:pt idx="636">
                  <c:v>5.8855794314315252E-4</c:v>
                </c:pt>
                <c:pt idx="637">
                  <c:v>5.9199096970463086E-4</c:v>
                </c:pt>
                <c:pt idx="638">
                  <c:v>5.9543449389573122E-4</c:v>
                </c:pt>
                <c:pt idx="639">
                  <c:v>5.9888846626723966E-4</c:v>
                </c:pt>
                <c:pt idx="640">
                  <c:v>6.0235283657973984E-4</c:v>
                </c:pt>
                <c:pt idx="641">
                  <c:v>6.0582755380225294E-4</c:v>
                </c:pt>
                <c:pt idx="642">
                  <c:v>6.093125661109347E-4</c:v>
                </c:pt>
                <c:pt idx="643">
                  <c:v>6.128078208878277E-4</c:v>
                </c:pt>
                <c:pt idx="644">
                  <c:v>6.1631326471967083E-4</c:v>
                </c:pt>
                <c:pt idx="645">
                  <c:v>6.1982884339676508E-4</c:v>
                </c:pt>
                <c:pt idx="646">
                  <c:v>6.2335450191189725E-4</c:v>
                </c:pt>
                <c:pt idx="647">
                  <c:v>6.2689018445932071E-4</c:v>
                </c:pt>
                <c:pt idx="648">
                  <c:v>6.3043583443379533E-4</c:v>
                </c:pt>
                <c:pt idx="649">
                  <c:v>6.3399139442968573E-4</c:v>
                </c:pt>
                <c:pt idx="650">
                  <c:v>6.3755680624011856E-4</c:v>
                </c:pt>
                <c:pt idx="651">
                  <c:v>6.4113201085619917E-4</c:v>
                </c:pt>
                <c:pt idx="652">
                  <c:v>6.4471694846628862E-4</c:v>
                </c:pt>
                <c:pt idx="653">
                  <c:v>6.4831155845534061E-4</c:v>
                </c:pt>
                <c:pt idx="654">
                  <c:v>6.519157794043003E-4</c:v>
                </c:pt>
                <c:pt idx="655">
                  <c:v>6.5552954908956154E-4</c:v>
                </c:pt>
                <c:pt idx="656">
                  <c:v>6.5915280448248853E-4</c:v>
                </c:pt>
                <c:pt idx="657">
                  <c:v>6.6278548174899827E-4</c:v>
                </c:pt>
                <c:pt idx="658">
                  <c:v>6.664275162492052E-4</c:v>
                </c:pt>
                <c:pt idx="659">
                  <c:v>6.7007884253712856E-4</c:v>
                </c:pt>
                <c:pt idx="660">
                  <c:v>6.7373939436046249E-4</c:v>
                </c:pt>
                <c:pt idx="661">
                  <c:v>6.7740910466041078E-4</c:v>
                </c:pt>
                <c:pt idx="662">
                  <c:v>6.8108790557158368E-4</c:v>
                </c:pt>
                <c:pt idx="663">
                  <c:v>6.8477572842196087E-4</c:v>
                </c:pt>
                <c:pt idx="664">
                  <c:v>6.8847250373291723E-4</c:v>
                </c:pt>
                <c:pt idx="665">
                  <c:v>6.921781612193122E-4</c:v>
                </c:pt>
                <c:pt idx="666">
                  <c:v>6.9589262978964972E-4</c:v>
                </c:pt>
                <c:pt idx="667">
                  <c:v>6.9961583754629729E-4</c:v>
                </c:pt>
                <c:pt idx="668">
                  <c:v>7.0334771178577518E-4</c:v>
                </c:pt>
                <c:pt idx="669">
                  <c:v>7.0708817899910908E-4</c:v>
                </c:pt>
                <c:pt idx="670">
                  <c:v>7.1083716487225178E-4</c:v>
                </c:pt>
                <c:pt idx="671">
                  <c:v>7.1459459428657073E-4</c:v>
                </c:pt>
                <c:pt idx="672">
                  <c:v>7.1836039131940041E-4</c:v>
                </c:pt>
                <c:pt idx="673">
                  <c:v>7.2213447924466612E-4</c:v>
                </c:pt>
                <c:pt idx="674">
                  <c:v>7.2591678053357176E-4</c:v>
                </c:pt>
                <c:pt idx="675">
                  <c:v>7.2970721685535931E-4</c:v>
                </c:pt>
                <c:pt idx="676">
                  <c:v>7.3350570907813341E-4</c:v>
                </c:pt>
                <c:pt idx="677">
                  <c:v>7.373121772697559E-4</c:v>
                </c:pt>
                <c:pt idx="678">
                  <c:v>7.4112654069880901E-4</c:v>
                </c:pt>
                <c:pt idx="679">
                  <c:v>7.449487178356278E-4</c:v>
                </c:pt>
                <c:pt idx="680">
                  <c:v>7.4877862635340335E-4</c:v>
                </c:pt>
                <c:pt idx="681">
                  <c:v>7.5261618312935153E-4</c:v>
                </c:pt>
                <c:pt idx="682">
                  <c:v>7.5646130424595584E-4</c:v>
                </c:pt>
                <c:pt idx="683">
                  <c:v>7.6031390499227826E-4</c:v>
                </c:pt>
                <c:pt idx="684">
                  <c:v>7.6417389986534136E-4</c:v>
                </c:pt>
                <c:pt idx="685">
                  <c:v>7.6804120257158029E-4</c:v>
                </c:pt>
                <c:pt idx="686">
                  <c:v>7.7191572602836641E-4</c:v>
                </c:pt>
                <c:pt idx="687">
                  <c:v>7.757973823655992E-4</c:v>
                </c:pt>
                <c:pt idx="688">
                  <c:v>7.7968608292737561E-4</c:v>
                </c:pt>
                <c:pt idx="689">
                  <c:v>7.8358173827372231E-4</c:v>
                </c:pt>
                <c:pt idx="690">
                  <c:v>7.8748425818240696E-4</c:v>
                </c:pt>
                <c:pt idx="691">
                  <c:v>7.9139355165081719E-4</c:v>
                </c:pt>
                <c:pt idx="692">
                  <c:v>7.9530952689791225E-4</c:v>
                </c:pt>
                <c:pt idx="693">
                  <c:v>7.9923209136624842E-4</c:v>
                </c:pt>
                <c:pt idx="694">
                  <c:v>8.0316115172407389E-4</c:v>
                </c:pt>
                <c:pt idx="695">
                  <c:v>8.0709661386749957E-4</c:v>
                </c:pt>
                <c:pt idx="696">
                  <c:v>8.1103838292273783E-4</c:v>
                </c:pt>
                <c:pt idx="697">
                  <c:v>8.1498636324842089E-4</c:v>
                </c:pt>
                <c:pt idx="698">
                  <c:v>8.1894045843798418E-4</c:v>
                </c:pt>
                <c:pt idx="699">
                  <c:v>8.2290057132212752E-4</c:v>
                </c:pt>
                <c:pt idx="700">
                  <c:v>8.2686660397134982E-4</c:v>
                </c:pt>
                <c:pt idx="701">
                  <c:v>8.3083845769855319E-4</c:v>
                </c:pt>
                <c:pt idx="702">
                  <c:v>8.348160330617255E-4</c:v>
                </c:pt>
                <c:pt idx="703">
                  <c:v>8.3879922986669132E-4</c:v>
                </c:pt>
                <c:pt idx="704">
                  <c:v>8.4278794716994003E-4</c:v>
                </c:pt>
                <c:pt idx="705">
                  <c:v>8.4678208328152515E-4</c:v>
                </c:pt>
                <c:pt idx="706">
                  <c:v>8.5078153576804039E-4</c:v>
                </c:pt>
                <c:pt idx="707">
                  <c:v>8.5478620145566482E-4</c:v>
                </c:pt>
                <c:pt idx="708">
                  <c:v>8.5879597643328653E-4</c:v>
                </c:pt>
                <c:pt idx="709">
                  <c:v>8.6281075605569655E-4</c:v>
                </c:pt>
                <c:pt idx="710">
                  <c:v>8.6683043494685942E-4</c:v>
                </c:pt>
                <c:pt idx="711">
                  <c:v>8.7085490700325571E-4</c:v>
                </c:pt>
                <c:pt idx="712">
                  <c:v>8.7488406539729905E-4</c:v>
                </c:pt>
                <c:pt idx="713">
                  <c:v>8.7891780258082754E-4</c:v>
                </c:pt>
                <c:pt idx="714">
                  <c:v>8.8295601028867015E-4</c:v>
                </c:pt>
                <c:pt idx="715">
                  <c:v>8.8699857954228196E-4</c:v>
                </c:pt>
                <c:pt idx="716">
                  <c:v>8.9104540065346161E-4</c:v>
                </c:pt>
                <c:pt idx="717">
                  <c:v>8.9509636322813438E-4</c:v>
                </c:pt>
                <c:pt idx="718">
                  <c:v>8.9915135617021653E-4</c:v>
                </c:pt>
                <c:pt idx="719">
                  <c:v>9.0321026768554679E-4</c:v>
                </c:pt>
                <c:pt idx="720">
                  <c:v>9.0727298528589691E-4</c:v>
                </c:pt>
                <c:pt idx="721">
                  <c:v>9.1133939579305279E-4</c:v>
                </c:pt>
                <c:pt idx="722">
                  <c:v>9.1540938534297124E-4</c:v>
                </c:pt>
                <c:pt idx="723">
                  <c:v>9.1948283939001052E-4</c:v>
                </c:pt>
                <c:pt idx="724">
                  <c:v>9.2355964271123071E-4</c:v>
                </c:pt>
                <c:pt idx="725">
                  <c:v>9.2763967941077261E-4</c:v>
                </c:pt>
                <c:pt idx="726">
                  <c:v>9.317228329243075E-4</c:v>
                </c:pt>
                <c:pt idx="727">
                  <c:v>9.3580898602356076E-4</c:v>
                </c:pt>
                <c:pt idx="728">
                  <c:v>9.398980208209076E-4</c:v>
                </c:pt>
                <c:pt idx="729">
                  <c:v>9.4398981877404293E-4</c:v>
                </c:pt>
                <c:pt idx="730">
                  <c:v>9.4808426069072451E-4</c:v>
                </c:pt>
                <c:pt idx="731">
                  <c:v>9.5218122673358815E-4</c:v>
                </c:pt>
                <c:pt idx="732">
                  <c:v>9.5628059642503566E-4</c:v>
                </c:pt>
                <c:pt idx="733">
                  <c:v>9.6038224865219418E-4</c:v>
                </c:pt>
                <c:pt idx="734">
                  <c:v>9.6448606167195039E-4</c:v>
                </c:pt>
                <c:pt idx="735">
                  <c:v>9.6859191311605541E-4</c:v>
                </c:pt>
                <c:pt idx="736">
                  <c:v>9.7269967999630118E-4</c:v>
                </c:pt>
                <c:pt idx="737">
                  <c:v>9.7680923870976954E-4</c:v>
                </c:pt>
                <c:pt idx="738">
                  <c:v>9.8092046504415177E-4</c:v>
                </c:pt>
                <c:pt idx="739">
                  <c:v>9.8503323418314137E-4</c:v>
                </c:pt>
                <c:pt idx="740">
                  <c:v>9.8914742071189686E-4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9.8914742071189708E-4</c:v>
                </c:pt>
                <c:pt idx="1261">
                  <c:v>9.8503323418314137E-4</c:v>
                </c:pt>
                <c:pt idx="1262">
                  <c:v>9.8092046504415177E-4</c:v>
                </c:pt>
                <c:pt idx="1263">
                  <c:v>9.7680923870976997E-4</c:v>
                </c:pt>
                <c:pt idx="1264">
                  <c:v>9.7269967999630118E-4</c:v>
                </c:pt>
                <c:pt idx="1265">
                  <c:v>9.6859191311605584E-4</c:v>
                </c:pt>
                <c:pt idx="1266">
                  <c:v>9.6448606167195039E-4</c:v>
                </c:pt>
                <c:pt idx="1267">
                  <c:v>9.603822486521945E-4</c:v>
                </c:pt>
                <c:pt idx="1268">
                  <c:v>9.5628059642503566E-4</c:v>
                </c:pt>
                <c:pt idx="1269">
                  <c:v>9.521812267335889E-4</c:v>
                </c:pt>
                <c:pt idx="1270">
                  <c:v>9.4808426069072451E-4</c:v>
                </c:pt>
                <c:pt idx="1271">
                  <c:v>9.4398981877404293E-4</c:v>
                </c:pt>
                <c:pt idx="1272">
                  <c:v>9.3989802082090803E-4</c:v>
                </c:pt>
                <c:pt idx="1273">
                  <c:v>9.3580898602356076E-4</c:v>
                </c:pt>
                <c:pt idx="1274">
                  <c:v>9.3172283292430804E-4</c:v>
                </c:pt>
                <c:pt idx="1275">
                  <c:v>9.2763967941077261E-4</c:v>
                </c:pt>
                <c:pt idx="1276">
                  <c:v>9.2355964271123104E-4</c:v>
                </c:pt>
                <c:pt idx="1277">
                  <c:v>9.1948283939001052E-4</c:v>
                </c:pt>
                <c:pt idx="1278">
                  <c:v>9.1540938534297178E-4</c:v>
                </c:pt>
                <c:pt idx="1279">
                  <c:v>9.1133939579305225E-4</c:v>
                </c:pt>
                <c:pt idx="1280">
                  <c:v>9.0727298528589691E-4</c:v>
                </c:pt>
                <c:pt idx="1281">
                  <c:v>9.0321026768554733E-4</c:v>
                </c:pt>
                <c:pt idx="1282">
                  <c:v>8.9915135617021653E-4</c:v>
                </c:pt>
                <c:pt idx="1283">
                  <c:v>8.9509636322813503E-4</c:v>
                </c:pt>
                <c:pt idx="1284">
                  <c:v>8.9104540065346161E-4</c:v>
                </c:pt>
                <c:pt idx="1285">
                  <c:v>8.869985795422825E-4</c:v>
                </c:pt>
                <c:pt idx="1286">
                  <c:v>8.8295601028867015E-4</c:v>
                </c:pt>
                <c:pt idx="1287">
                  <c:v>8.7891780258082819E-4</c:v>
                </c:pt>
                <c:pt idx="1288">
                  <c:v>8.7488406539729861E-4</c:v>
                </c:pt>
                <c:pt idx="1289">
                  <c:v>8.7085490700325571E-4</c:v>
                </c:pt>
                <c:pt idx="1290">
                  <c:v>8.6683043494685996E-4</c:v>
                </c:pt>
                <c:pt idx="1291">
                  <c:v>8.6281075605569655E-4</c:v>
                </c:pt>
                <c:pt idx="1292">
                  <c:v>8.5879597643328696E-4</c:v>
                </c:pt>
                <c:pt idx="1293">
                  <c:v>8.5478620145566482E-4</c:v>
                </c:pt>
                <c:pt idx="1294">
                  <c:v>8.5078153576804072E-4</c:v>
                </c:pt>
                <c:pt idx="1295">
                  <c:v>8.4678208328152515E-4</c:v>
                </c:pt>
                <c:pt idx="1296">
                  <c:v>8.4278794716994003E-4</c:v>
                </c:pt>
                <c:pt idx="1297">
                  <c:v>8.3879922986669099E-4</c:v>
                </c:pt>
                <c:pt idx="1298">
                  <c:v>8.348160330617255E-4</c:v>
                </c:pt>
                <c:pt idx="1299">
                  <c:v>8.3083845769855373E-4</c:v>
                </c:pt>
                <c:pt idx="1300">
                  <c:v>8.2686660397134982E-4</c:v>
                </c:pt>
                <c:pt idx="1301">
                  <c:v>8.2290057132212795E-4</c:v>
                </c:pt>
                <c:pt idx="1302">
                  <c:v>8.1894045843798418E-4</c:v>
                </c:pt>
                <c:pt idx="1303">
                  <c:v>8.1498636324842143E-4</c:v>
                </c:pt>
                <c:pt idx="1304">
                  <c:v>8.1103838292273783E-4</c:v>
                </c:pt>
                <c:pt idx="1305">
                  <c:v>8.0709661386749957E-4</c:v>
                </c:pt>
                <c:pt idx="1306">
                  <c:v>8.0316115172407454E-4</c:v>
                </c:pt>
                <c:pt idx="1307">
                  <c:v>7.9923209136624842E-4</c:v>
                </c:pt>
                <c:pt idx="1308">
                  <c:v>7.9530952689791279E-4</c:v>
                </c:pt>
                <c:pt idx="1309">
                  <c:v>7.9139355165081719E-4</c:v>
                </c:pt>
                <c:pt idx="1310">
                  <c:v>7.8748425818240761E-4</c:v>
                </c:pt>
                <c:pt idx="1311">
                  <c:v>7.8358173827372231E-4</c:v>
                </c:pt>
                <c:pt idx="1312">
                  <c:v>7.7968608292737593E-4</c:v>
                </c:pt>
                <c:pt idx="1313">
                  <c:v>7.757973823655992E-4</c:v>
                </c:pt>
                <c:pt idx="1314">
                  <c:v>7.7191572602836641E-4</c:v>
                </c:pt>
                <c:pt idx="1315">
                  <c:v>7.6804120257158094E-4</c:v>
                </c:pt>
                <c:pt idx="1316">
                  <c:v>7.6417389986534136E-4</c:v>
                </c:pt>
                <c:pt idx="1317">
                  <c:v>7.6031390499227869E-4</c:v>
                </c:pt>
                <c:pt idx="1318">
                  <c:v>7.5646130424595584E-4</c:v>
                </c:pt>
                <c:pt idx="1319">
                  <c:v>7.5261618312935207E-4</c:v>
                </c:pt>
                <c:pt idx="1320">
                  <c:v>7.4877862635340335E-4</c:v>
                </c:pt>
                <c:pt idx="1321">
                  <c:v>7.4494871783562823E-4</c:v>
                </c:pt>
                <c:pt idx="1322">
                  <c:v>7.4112654069880858E-4</c:v>
                </c:pt>
                <c:pt idx="1323">
                  <c:v>7.373121772697559E-4</c:v>
                </c:pt>
                <c:pt idx="1324">
                  <c:v>7.3350570907813396E-4</c:v>
                </c:pt>
                <c:pt idx="1325">
                  <c:v>7.2970721685535931E-4</c:v>
                </c:pt>
                <c:pt idx="1326">
                  <c:v>7.2591678053357219E-4</c:v>
                </c:pt>
                <c:pt idx="1327">
                  <c:v>7.2213447924466612E-4</c:v>
                </c:pt>
                <c:pt idx="1328">
                  <c:v>7.1836039131940117E-4</c:v>
                </c:pt>
                <c:pt idx="1329">
                  <c:v>7.1459459428657073E-4</c:v>
                </c:pt>
                <c:pt idx="1330">
                  <c:v>7.1083716487225221E-4</c:v>
                </c:pt>
                <c:pt idx="1331">
                  <c:v>7.0708817899910875E-4</c:v>
                </c:pt>
                <c:pt idx="1332">
                  <c:v>7.0334771178577518E-4</c:v>
                </c:pt>
                <c:pt idx="1333">
                  <c:v>6.9961583754629784E-4</c:v>
                </c:pt>
                <c:pt idx="1334">
                  <c:v>6.9589262978964972E-4</c:v>
                </c:pt>
                <c:pt idx="1335">
                  <c:v>6.9217816121931264E-4</c:v>
                </c:pt>
                <c:pt idx="1336">
                  <c:v>6.8847250373291723E-4</c:v>
                </c:pt>
                <c:pt idx="1337">
                  <c:v>6.8477572842196163E-4</c:v>
                </c:pt>
                <c:pt idx="1338">
                  <c:v>6.8108790557158368E-4</c:v>
                </c:pt>
                <c:pt idx="1339">
                  <c:v>6.7740910466041078E-4</c:v>
                </c:pt>
                <c:pt idx="1340">
                  <c:v>6.7373939436046293E-4</c:v>
                </c:pt>
                <c:pt idx="1341">
                  <c:v>6.7007884253712856E-4</c:v>
                </c:pt>
                <c:pt idx="1342">
                  <c:v>6.6642751624920585E-4</c:v>
                </c:pt>
                <c:pt idx="1343">
                  <c:v>6.6278548174899827E-4</c:v>
                </c:pt>
                <c:pt idx="1344">
                  <c:v>6.5915280448248896E-4</c:v>
                </c:pt>
                <c:pt idx="1345">
                  <c:v>6.5552954908956154E-4</c:v>
                </c:pt>
                <c:pt idx="1346">
                  <c:v>6.5191577940430074E-4</c:v>
                </c:pt>
                <c:pt idx="1347">
                  <c:v>6.4831155845534061E-4</c:v>
                </c:pt>
                <c:pt idx="1348">
                  <c:v>6.4471694846628862E-4</c:v>
                </c:pt>
                <c:pt idx="1349">
                  <c:v>6.4113201085619961E-4</c:v>
                </c:pt>
                <c:pt idx="1350">
                  <c:v>6.3755680624011856E-4</c:v>
                </c:pt>
                <c:pt idx="1351">
                  <c:v>6.3399139442968627E-4</c:v>
                </c:pt>
                <c:pt idx="1352">
                  <c:v>6.3043583443379533E-4</c:v>
                </c:pt>
                <c:pt idx="1353">
                  <c:v>6.2689018445932115E-4</c:v>
                </c:pt>
                <c:pt idx="1354">
                  <c:v>6.2335450191189725E-4</c:v>
                </c:pt>
                <c:pt idx="1355">
                  <c:v>6.1982884339676562E-4</c:v>
                </c:pt>
                <c:pt idx="1356">
                  <c:v>6.1631326471967051E-4</c:v>
                </c:pt>
                <c:pt idx="1357">
                  <c:v>6.128078208878277E-4</c:v>
                </c:pt>
                <c:pt idx="1358">
                  <c:v>6.0931256611093502E-4</c:v>
                </c:pt>
                <c:pt idx="1359">
                  <c:v>6.0582755380225294E-4</c:v>
                </c:pt>
                <c:pt idx="1360">
                  <c:v>6.0235283657974039E-4</c:v>
                </c:pt>
                <c:pt idx="1361">
                  <c:v>5.9888846626723966E-4</c:v>
                </c:pt>
                <c:pt idx="1362">
                  <c:v>5.9543449389573154E-4</c:v>
                </c:pt>
                <c:pt idx="1363">
                  <c:v>5.9199096970463086E-4</c:v>
                </c:pt>
                <c:pt idx="1364">
                  <c:v>5.8855794314315295E-4</c:v>
                </c:pt>
                <c:pt idx="1365">
                  <c:v>5.8513546287172129E-4</c:v>
                </c:pt>
                <c:pt idx="1366">
                  <c:v>5.8172357676344346E-4</c:v>
                </c:pt>
                <c:pt idx="1367">
                  <c:v>5.7832233190562824E-4</c:v>
                </c:pt>
                <c:pt idx="1368">
                  <c:v>5.7493177460136546E-4</c:v>
                </c:pt>
                <c:pt idx="1369">
                  <c:v>5.715519503711584E-4</c:v>
                </c:pt>
                <c:pt idx="1370">
                  <c:v>5.6818290395460255E-4</c:v>
                </c:pt>
                <c:pt idx="1371">
                  <c:v>5.6482467931212707E-4</c:v>
                </c:pt>
                <c:pt idx="1372">
                  <c:v>5.6147731962677622E-4</c:v>
                </c:pt>
                <c:pt idx="1373">
                  <c:v>5.581408673060546E-4</c:v>
                </c:pt>
                <c:pt idx="1374">
                  <c:v>5.5481536398381255E-4</c:v>
                </c:pt>
                <c:pt idx="1375">
                  <c:v>5.5150085052218796E-4</c:v>
                </c:pt>
                <c:pt idx="1376">
                  <c:v>5.4819736701360077E-4</c:v>
                </c:pt>
                <c:pt idx="1377">
                  <c:v>5.449049527827864E-4</c:v>
                </c:pt>
                <c:pt idx="1378">
                  <c:v>5.4162364638889117E-4</c:v>
                </c:pt>
                <c:pt idx="1379">
                  <c:v>5.3835348562760441E-4</c:v>
                </c:pt>
                <c:pt idx="1380">
                  <c:v>5.3509450753335048E-4</c:v>
                </c:pt>
                <c:pt idx="1381">
                  <c:v>5.3184674838151528E-4</c:v>
                </c:pt>
                <c:pt idx="1382">
                  <c:v>5.2861024369073274E-4</c:v>
                </c:pt>
                <c:pt idx="1383">
                  <c:v>5.2538502822520642E-4</c:v>
                </c:pt>
                <c:pt idx="1384">
                  <c:v>5.2217113599708532E-4</c:v>
                </c:pt>
                <c:pt idx="1385">
                  <c:v>5.1896860026888383E-4</c:v>
                </c:pt>
                <c:pt idx="1386">
                  <c:v>5.1577745355593958E-4</c:v>
                </c:pt>
                <c:pt idx="1387">
                  <c:v>5.1259772762892819E-4</c:v>
                </c:pt>
                <c:pt idx="1388">
                  <c:v>5.0942945351640893E-4</c:v>
                </c:pt>
                <c:pt idx="1389">
                  <c:v>5.0627266150742533E-4</c:v>
                </c:pt>
                <c:pt idx="1390">
                  <c:v>5.0312738115413866E-4</c:v>
                </c:pt>
                <c:pt idx="1391">
                  <c:v>4.9999364127451375E-4</c:v>
                </c:pt>
                <c:pt idx="1392">
                  <c:v>4.968714699550372E-4</c:v>
                </c:pt>
                <c:pt idx="1393">
                  <c:v>4.9376089455348304E-4</c:v>
                </c:pt>
                <c:pt idx="1394">
                  <c:v>4.9066194170172038E-4</c:v>
                </c:pt>
                <c:pt idx="1395">
                  <c:v>4.8757463730855294E-4</c:v>
                </c:pt>
                <c:pt idx="1396">
                  <c:v>4.844990065626114E-4</c:v>
                </c:pt>
                <c:pt idx="1397">
                  <c:v>4.8143507393526985E-4</c:v>
                </c:pt>
                <c:pt idx="1398">
                  <c:v>4.7838286318361721E-4</c:v>
                </c:pt>
                <c:pt idx="1399">
                  <c:v>4.7534239735345116E-4</c:v>
                </c:pt>
                <c:pt idx="1400">
                  <c:v>4.7231369878232354E-4</c:v>
                </c:pt>
                <c:pt idx="1401">
                  <c:v>4.6929678910261221E-4</c:v>
                </c:pt>
                <c:pt idx="1402">
                  <c:v>4.6629168924463557E-4</c:v>
                </c:pt>
                <c:pt idx="1403">
                  <c:v>4.6329841943980429E-4</c:v>
                </c:pt>
                <c:pt idx="1404">
                  <c:v>4.6031699922380103E-4</c:v>
                </c:pt>
                <c:pt idx="1405">
                  <c:v>4.573474474398053E-4</c:v>
                </c:pt>
                <c:pt idx="1406">
                  <c:v>4.5438978224174255E-4</c:v>
                </c:pt>
                <c:pt idx="1407">
                  <c:v>4.5144402109757899E-4</c:v>
                </c:pt>
                <c:pt idx="1408">
                  <c:v>4.4851018079263634E-4</c:v>
                </c:pt>
                <c:pt idx="1409">
                  <c:v>4.4558827743295255E-4</c:v>
                </c:pt>
                <c:pt idx="1410">
                  <c:v>4.426783264486646E-4</c:v>
                </c:pt>
                <c:pt idx="1411">
                  <c:v>4.3978034259742885E-4</c:v>
                </c:pt>
                <c:pt idx="1412">
                  <c:v>4.3689433996787428E-4</c:v>
                </c:pt>
                <c:pt idx="1413">
                  <c:v>4.3402033198307712E-4</c:v>
                </c:pt>
                <c:pt idx="1414">
                  <c:v>4.3115833140407948E-4</c:v>
                </c:pt>
                <c:pt idx="1415">
                  <c:v>4.2830835033342359E-4</c:v>
                </c:pt>
                <c:pt idx="1416">
                  <c:v>4.2547040021872839E-4</c:v>
                </c:pt>
                <c:pt idx="1417">
                  <c:v>4.2264449185628288E-4</c:v>
                </c:pt>
                <c:pt idx="1418">
                  <c:v>4.1983063539467567E-4</c:v>
                </c:pt>
                <c:pt idx="1419">
                  <c:v>4.1702884033845112E-4</c:v>
                </c:pt>
                <c:pt idx="1420">
                  <c:v>4.142391155517864E-4</c:v>
                </c:pt>
                <c:pt idx="1421">
                  <c:v>4.1146146926220544E-4</c:v>
                </c:pt>
                <c:pt idx="1422">
                  <c:v>4.0869590906430738E-4</c:v>
                </c:pt>
                <c:pt idx="1423">
                  <c:v>4.0594244192353082E-4</c:v>
                </c:pt>
                <c:pt idx="1424">
                  <c:v>4.0320107417993396E-4</c:v>
                </c:pt>
                <c:pt idx="1425">
                  <c:v>4.0047181155200838E-4</c:v>
                </c:pt>
                <c:pt idx="1426">
                  <c:v>3.9775465914050715E-4</c:v>
                </c:pt>
                <c:pt idx="1427">
                  <c:v>3.950496214323032E-4</c:v>
                </c:pt>
                <c:pt idx="1428">
                  <c:v>3.9235670230426927E-4</c:v>
                </c:pt>
                <c:pt idx="1429">
                  <c:v>3.8967590502717573E-4</c:v>
                </c:pt>
                <c:pt idx="1430">
                  <c:v>3.8700723226961828E-4</c:v>
                </c:pt>
                <c:pt idx="1431">
                  <c:v>3.8435068610195644E-4</c:v>
                </c:pt>
                <c:pt idx="1432">
                  <c:v>3.8170626800028407E-4</c:v>
                </c:pt>
                <c:pt idx="1433">
                  <c:v>3.7907397885040943E-4</c:v>
                </c:pt>
                <c:pt idx="1434">
                  <c:v>3.764538189518651E-4</c:v>
                </c:pt>
                <c:pt idx="1435">
                  <c:v>3.7384578802192661E-4</c:v>
                </c:pt>
                <c:pt idx="1436">
                  <c:v>3.7124988519965818E-4</c:v>
                </c:pt>
                <c:pt idx="1437">
                  <c:v>3.686661090499741E-4</c:v>
                </c:pt>
                <c:pt idx="1438">
                  <c:v>3.6609445756771345E-4</c:v>
                </c:pt>
                <c:pt idx="1439">
                  <c:v>3.6353492818174017E-4</c:v>
                </c:pt>
                <c:pt idx="1440">
                  <c:v>3.6098751775904999E-4</c:v>
                </c:pt>
                <c:pt idx="1441">
                  <c:v>3.5845222260890341E-4</c:v>
                </c:pt>
                <c:pt idx="1442">
                  <c:v>3.5592903848696459E-4</c:v>
                </c:pt>
                <c:pt idx="1443">
                  <c:v>3.5341796059946452E-4</c:v>
                </c:pt>
                <c:pt idx="1444">
                  <c:v>3.5091898360737093E-4</c:v>
                </c:pt>
                <c:pt idx="1445">
                  <c:v>3.4843210163057594E-4</c:v>
                </c:pt>
                <c:pt idx="1446">
                  <c:v>3.4595730825209982E-4</c:v>
                </c:pt>
                <c:pt idx="1447">
                  <c:v>3.4349459652230037E-4</c:v>
                </c:pt>
                <c:pt idx="1448">
                  <c:v>3.4104395896310431E-4</c:v>
                </c:pt>
                <c:pt idx="1449">
                  <c:v>3.3860538757224086E-4</c:v>
                </c:pt>
                <c:pt idx="1450">
                  <c:v>3.3617887382749644E-4</c:v>
                </c:pt>
                <c:pt idx="1451">
                  <c:v>3.3376440869097224E-4</c:v>
                </c:pt>
                <c:pt idx="1452">
                  <c:v>3.3136198261335734E-4</c:v>
                </c:pt>
                <c:pt idx="1453">
                  <c:v>3.2897158553821292E-4</c:v>
                </c:pt>
                <c:pt idx="1454">
                  <c:v>3.2659320690625924E-4</c:v>
                </c:pt>
                <c:pt idx="1455">
                  <c:v>3.2422683565968115E-4</c:v>
                </c:pt>
                <c:pt idx="1456">
                  <c:v>3.2187246024643294E-4</c:v>
                </c:pt>
                <c:pt idx="1457">
                  <c:v>3.1953006862456051E-4</c:v>
                </c:pt>
                <c:pt idx="1458">
                  <c:v>3.171996482665226E-4</c:v>
                </c:pt>
                <c:pt idx="1459">
                  <c:v>3.1488118616352685E-4</c:v>
                </c:pt>
                <c:pt idx="1460">
                  <c:v>3.1257466882986652E-4</c:v>
                </c:pt>
                <c:pt idx="1461">
                  <c:v>3.1028008230726698E-4</c:v>
                </c:pt>
                <c:pt idx="1462">
                  <c:v>3.0799741216923913E-4</c:v>
                </c:pt>
                <c:pt idx="1463">
                  <c:v>3.0572664352543339E-4</c:v>
                </c:pt>
                <c:pt idx="1464">
                  <c:v>3.0346776102600467E-4</c:v>
                </c:pt>
                <c:pt idx="1465">
                  <c:v>3.0122074886597568E-4</c:v>
                </c:pt>
                <c:pt idx="1466">
                  <c:v>2.9898559078961068E-4</c:v>
                </c:pt>
                <c:pt idx="1467">
                  <c:v>2.9676227009478671E-4</c:v>
                </c:pt>
                <c:pt idx="1468">
                  <c:v>2.9455076963737367E-4</c:v>
                </c:pt>
                <c:pt idx="1469">
                  <c:v>2.9235107183561135E-4</c:v>
                </c:pt>
                <c:pt idx="1470">
                  <c:v>2.9016315867449343E-4</c:v>
                </c:pt>
                <c:pt idx="1471">
                  <c:v>2.8798701171015224E-4</c:v>
                </c:pt>
                <c:pt idx="1472">
                  <c:v>2.8582261207424191E-4</c:v>
                </c:pt>
                <c:pt idx="1473">
                  <c:v>2.8366994047832804E-4</c:v>
                </c:pt>
                <c:pt idx="1474">
                  <c:v>2.8152897721827057E-4</c:v>
                </c:pt>
                <c:pt idx="1475">
                  <c:v>2.793997021786156E-4</c:v>
                </c:pt>
                <c:pt idx="1476">
                  <c:v>2.772820948369778E-4</c:v>
                </c:pt>
                <c:pt idx="1477">
                  <c:v>2.7517613426843082E-4</c:v>
                </c:pt>
                <c:pt idx="1478">
                  <c:v>2.7308179914988846E-4</c:v>
                </c:pt>
                <c:pt idx="1479">
                  <c:v>2.7099906776448983E-4</c:v>
                </c:pt>
                <c:pt idx="1480">
                  <c:v>2.6892791800598229E-4</c:v>
                </c:pt>
                <c:pt idx="1481">
                  <c:v>2.6686832738309738E-4</c:v>
                </c:pt>
                <c:pt idx="1482">
                  <c:v>2.6482027302393102E-4</c:v>
                </c:pt>
                <c:pt idx="1483">
                  <c:v>2.6278373168031279E-4</c:v>
                </c:pt>
                <c:pt idx="1484">
                  <c:v>2.6075867973217971E-4</c:v>
                </c:pt>
                <c:pt idx="1485">
                  <c:v>2.5874509319193838E-4</c:v>
                </c:pt>
                <c:pt idx="1486">
                  <c:v>2.5674294770882864E-4</c:v>
                </c:pt>
                <c:pt idx="1487">
                  <c:v>2.5475221857328086E-4</c:v>
                </c:pt>
                <c:pt idx="1488">
                  <c:v>2.5277288072126459E-4</c:v>
                </c:pt>
                <c:pt idx="1489">
                  <c:v>2.5080490873863906E-4</c:v>
                </c:pt>
                <c:pt idx="1490">
                  <c:v>2.4884827686548922E-4</c:v>
                </c:pt>
                <c:pt idx="1491">
                  <c:v>2.4690295900046407E-4</c:v>
                </c:pt>
                <c:pt idx="1492">
                  <c:v>2.4496892870510032E-4</c:v>
                </c:pt>
                <c:pt idx="1493">
                  <c:v>2.4304615920814698E-4</c:v>
                </c:pt>
                <c:pt idx="1494">
                  <c:v>2.4113462340987513E-4</c:v>
                </c:pt>
                <c:pt idx="1495">
                  <c:v>2.3923429388638561E-4</c:v>
                </c:pt>
                <c:pt idx="1496">
                  <c:v>2.3734514289390797E-4</c:v>
                </c:pt>
                <c:pt idx="1497">
                  <c:v>2.3546714237308633E-4</c:v>
                </c:pt>
                <c:pt idx="1498">
                  <c:v>2.3360026395326421E-4</c:v>
                </c:pt>
                <c:pt idx="1499">
                  <c:v>2.3174447895675225E-4</c:v>
                </c:pt>
                <c:pt idx="1500">
                  <c:v>2.2989975840309455E-4</c:v>
                </c:pt>
                <c:pt idx="1501">
                  <c:v>2.2806607301331701E-4</c:v>
                </c:pt>
                <c:pt idx="1502">
                  <c:v>2.2624339321417413E-4</c:v>
                </c:pt>
                <c:pt idx="1503">
                  <c:v>2.2443168914237799E-4</c:v>
                </c:pt>
                <c:pt idx="1504">
                  <c:v>2.2263093064882079E-4</c:v>
                </c:pt>
                <c:pt idx="1505">
                  <c:v>2.2084108730278715E-4</c:v>
                </c:pt>
                <c:pt idx="1506">
                  <c:v>2.1906212839614992E-4</c:v>
                </c:pt>
                <c:pt idx="1507">
                  <c:v>2.1729402294756137E-4</c:v>
                </c:pt>
                <c:pt idx="1508">
                  <c:v>2.1553673970662595E-4</c:v>
                </c:pt>
                <c:pt idx="1509">
                  <c:v>2.1379024715806612E-4</c:v>
                </c:pt>
                <c:pt idx="1510">
                  <c:v>2.1205451352587066E-4</c:v>
                </c:pt>
                <c:pt idx="1511">
                  <c:v>2.1032950677743619E-4</c:v>
                </c:pt>
                <c:pt idx="1512">
                  <c:v>2.0861519462768866E-4</c:v>
                </c:pt>
                <c:pt idx="1513">
                  <c:v>2.0691154454319642E-4</c:v>
                </c:pt>
                <c:pt idx="1514">
                  <c:v>2.0521852374626948E-4</c:v>
                </c:pt>
                <c:pt idx="1515">
                  <c:v>2.0353609921904038E-4</c:v>
                </c:pt>
                <c:pt idx="1516">
                  <c:v>2.0186423770753703E-4</c:v>
                </c:pt>
                <c:pt idx="1517">
                  <c:v>2.0020290572573494E-4</c:v>
                </c:pt>
                <c:pt idx="1518">
                  <c:v>1.9855206955960022E-4</c:v>
                </c:pt>
                <c:pt idx="1519">
                  <c:v>1.9691169527111263E-4</c:v>
                </c:pt>
                <c:pt idx="1520">
                  <c:v>1.9528174870227631E-4</c:v>
                </c:pt>
                <c:pt idx="1521">
                  <c:v>1.9366219547911607E-4</c:v>
                </c:pt>
                <c:pt idx="1522">
                  <c:v>1.92053001015652E-4</c:v>
                </c:pt>
                <c:pt idx="1523">
                  <c:v>1.9045413051786613E-4</c:v>
                </c:pt>
                <c:pt idx="1524">
                  <c:v>1.888655489876453E-4</c:v>
                </c:pt>
                <c:pt idx="1525">
                  <c:v>1.8728722122671358E-4</c:v>
                </c:pt>
                <c:pt idx="1526">
                  <c:v>1.8571911184054213E-4</c:v>
                </c:pt>
                <c:pt idx="1527">
                  <c:v>1.8416118524224826E-4</c:v>
                </c:pt>
                <c:pt idx="1528">
                  <c:v>1.8261340565647085E-4</c:v>
                </c:pt>
                <c:pt idx="1529">
                  <c:v>1.8107573712323311E-4</c:v>
                </c:pt>
                <c:pt idx="1530">
                  <c:v>1.7954814350178654E-4</c:v>
                </c:pt>
                <c:pt idx="1531">
                  <c:v>1.7803058847443406E-4</c:v>
                </c:pt>
                <c:pt idx="1532">
                  <c:v>1.7652303555033968E-4</c:v>
                </c:pt>
                <c:pt idx="1533">
                  <c:v>1.7502544806931495E-4</c:v>
                </c:pt>
                <c:pt idx="1534">
                  <c:v>1.7353778920559221E-4</c:v>
                </c:pt>
                <c:pt idx="1535">
                  <c:v>1.7206002197157295E-4</c:v>
                </c:pt>
                <c:pt idx="1536">
                  <c:v>1.7059210922156323E-4</c:v>
                </c:pt>
                <c:pt idx="1537">
                  <c:v>1.6913401365548523E-4</c:v>
                </c:pt>
                <c:pt idx="1538">
                  <c:v>1.6768569782257156E-4</c:v>
                </c:pt>
                <c:pt idx="1539">
                  <c:v>1.6624712412504155E-4</c:v>
                </c:pt>
                <c:pt idx="1540">
                  <c:v>1.6481825482175322E-4</c:v>
                </c:pt>
                <c:pt idx="1541">
                  <c:v>1.6339905203184094E-4</c:v>
                </c:pt>
                <c:pt idx="1542">
                  <c:v>1.6198947773832768E-4</c:v>
                </c:pt>
                <c:pt idx="1543">
                  <c:v>1.6058949379172226E-4</c:v>
                </c:pt>
                <c:pt idx="1544">
                  <c:v>1.591990619135908E-4</c:v>
                </c:pt>
                <c:pt idx="1545">
                  <c:v>1.5781814370011276E-4</c:v>
                </c:pt>
                <c:pt idx="1546">
                  <c:v>1.5644670062561175E-4</c:v>
                </c:pt>
                <c:pt idx="1547">
                  <c:v>1.5508469404606806E-4</c:v>
                </c:pt>
                <c:pt idx="1548">
                  <c:v>1.5373208520261101E-4</c:v>
                </c:pt>
                <c:pt idx="1549">
                  <c:v>1.5238883522498541E-4</c:v>
                </c:pt>
                <c:pt idx="1550">
                  <c:v>1.5105490513500316E-4</c:v>
                </c:pt>
                <c:pt idx="1551">
                  <c:v>1.4973025584996713E-4</c:v>
                </c:pt>
                <c:pt idx="1552">
                  <c:v>1.4841484818607881E-4</c:v>
                </c:pt>
                <c:pt idx="1553">
                  <c:v>1.4710864286181908E-4</c:v>
                </c:pt>
                <c:pt idx="1554">
                  <c:v>1.4581160050131228E-4</c:v>
                </c:pt>
                <c:pt idx="1555">
                  <c:v>1.4452368163766314E-4</c:v>
                </c:pt>
                <c:pt idx="1556">
                  <c:v>1.4324484671627514E-4</c:v>
                </c:pt>
                <c:pt idx="1557">
                  <c:v>1.4197505609814641E-4</c:v>
                </c:pt>
                <c:pt idx="1558">
                  <c:v>1.4071427006313969E-4</c:v>
                </c:pt>
                <c:pt idx="1559">
                  <c:v>1.3946244881323498E-4</c:v>
                </c:pt>
                <c:pt idx="1560">
                  <c:v>1.3821955247575465E-4</c:v>
                </c:pt>
                <c:pt idx="1561">
                  <c:v>1.3698554110657006E-4</c:v>
                </c:pt>
                <c:pt idx="1562">
                  <c:v>1.3576037469328162E-4</c:v>
                </c:pt>
                <c:pt idx="1563">
                  <c:v>1.3454401315837825E-4</c:v>
                </c:pt>
                <c:pt idx="1564">
                  <c:v>1.3333641636237422E-4</c:v>
                </c:pt>
                <c:pt idx="1565">
                  <c:v>1.321375441069194E-4</c:v>
                </c:pt>
                <c:pt idx="1566">
                  <c:v>1.3094735613789182E-4</c:v>
                </c:pt>
                <c:pt idx="1567">
                  <c:v>1.297658121484603E-4</c:v>
                </c:pt>
                <c:pt idx="1568">
                  <c:v>1.2859287178213034E-4</c:v>
                </c:pt>
                <c:pt idx="1569">
                  <c:v>1.2742849463576086E-4</c:v>
                </c:pt>
                <c:pt idx="1570">
                  <c:v>1.2627264026256196E-4</c:v>
                </c:pt>
                <c:pt idx="1571">
                  <c:v>1.2512526817506534E-4</c:v>
                </c:pt>
                <c:pt idx="1572">
                  <c:v>1.2398633784807309E-4</c:v>
                </c:pt>
                <c:pt idx="1573">
                  <c:v>1.2285580872158349E-4</c:v>
                </c:pt>
                <c:pt idx="1574">
                  <c:v>1.217336402036897E-4</c:v>
                </c:pt>
                <c:pt idx="1575">
                  <c:v>1.2061979167345912E-4</c:v>
                </c:pt>
                <c:pt idx="1576">
                  <c:v>1.1951422248378359E-4</c:v>
                </c:pt>
                <c:pt idx="1577">
                  <c:v>1.1841689196421087E-4</c:v>
                </c:pt>
                <c:pt idx="1578">
                  <c:v>1.1732775942374753E-4</c:v>
                </c:pt>
                <c:pt idx="1579">
                  <c:v>1.1624678415364165E-4</c:v>
                </c:pt>
                <c:pt idx="1580">
                  <c:v>1.1517392543013762E-4</c:v>
                </c:pt>
                <c:pt idx="1581">
                  <c:v>1.1410914251720968E-4</c:v>
                </c:pt>
                <c:pt idx="1582">
                  <c:v>1.1305239466927068E-4</c:v>
                </c:pt>
                <c:pt idx="1583">
                  <c:v>1.1200364113385426E-4</c:v>
                </c:pt>
                <c:pt idx="1584">
                  <c:v>1.1096284115427729E-4</c:v>
                </c:pt>
                <c:pt idx="1585">
                  <c:v>1.0992995397227227E-4</c:v>
                </c:pt>
                <c:pt idx="1586">
                  <c:v>1.0890493883060097E-4</c:v>
                </c:pt>
                <c:pt idx="1587">
                  <c:v>1.0788775497563914E-4</c:v>
                </c:pt>
                <c:pt idx="1588">
                  <c:v>1.068783616599405E-4</c:v>
                </c:pt>
                <c:pt idx="1589">
                  <c:v>1.0587671814477341E-4</c:v>
                </c:pt>
                <c:pt idx="1590">
                  <c:v>1.0488278370263465E-4</c:v>
                </c:pt>
                <c:pt idx="1591">
                  <c:v>1.0389651761973945E-4</c:v>
                </c:pt>
                <c:pt idx="1592">
                  <c:v>1.0291787919848426E-4</c:v>
                </c:pt>
                <c:pt idx="1593">
                  <c:v>1.0194682775988919E-4</c:v>
                </c:pt>
                <c:pt idx="1594">
                  <c:v>1.0098332264601149E-4</c:v>
                </c:pt>
                <c:pt idx="1595">
                  <c:v>1.0002732322233862E-4</c:v>
                </c:pt>
                <c:pt idx="1596">
                  <c:v>9.907878888015398E-5</c:v>
                </c:pt>
                <c:pt idx="1597">
                  <c:v>9.8137679038879473E-5</c:v>
                </c:pt>
                <c:pt idx="1598">
                  <c:v>9.7203953148394478E-5</c:v>
                </c:pt>
                <c:pt idx="1599">
                  <c:v>9.6277570691327569E-5</c:v>
                </c:pt>
                <c:pt idx="1600">
                  <c:v>9.5358491185327753E-5</c:v>
                </c:pt>
                <c:pt idx="1601">
                  <c:v>9.4446674185306889E-5</c:v>
                </c:pt>
                <c:pt idx="1602">
                  <c:v>9.354207928566261E-5</c:v>
                </c:pt>
                <c:pt idx="1603">
                  <c:v>9.2644666122471706E-5</c:v>
                </c:pt>
                <c:pt idx="1604">
                  <c:v>9.1754394375664086E-5</c:v>
                </c:pt>
                <c:pt idx="1605">
                  <c:v>9.0871223771168429E-5</c:v>
                </c:pt>
                <c:pt idx="1606">
                  <c:v>8.9995114083035832E-5</c:v>
                </c:pt>
                <c:pt idx="1607">
                  <c:v>8.9126025135539565E-5</c:v>
                </c:pt>
                <c:pt idx="1608">
                  <c:v>8.826391680524784E-5</c:v>
                </c:pt>
                <c:pt idx="1609">
                  <c:v>8.7408749023076176E-5</c:v>
                </c:pt>
                <c:pt idx="1610">
                  <c:v>8.6560481776311782E-5</c:v>
                </c:pt>
                <c:pt idx="1611">
                  <c:v>8.5719075110617755E-5</c:v>
                </c:pt>
                <c:pt idx="1612">
                  <c:v>8.4884489132009184E-5</c:v>
                </c:pt>
                <c:pt idx="1613">
                  <c:v>8.4056684008809008E-5</c:v>
                </c:pt>
                <c:pt idx="1614">
                  <c:v>8.3235619973576774E-5</c:v>
                </c:pt>
                <c:pt idx="1615">
                  <c:v>8.2421257325015465E-5</c:v>
                </c:pt>
                <c:pt idx="1616">
                  <c:v>8.1613556429854347E-5</c:v>
                </c:pt>
                <c:pt idx="1617">
                  <c:v>8.08124777247062E-5</c:v>
                </c:pt>
                <c:pt idx="1618">
                  <c:v>8.0017981717903506E-5</c:v>
                </c:pt>
                <c:pt idx="1619">
                  <c:v>7.9230028991308132E-5</c:v>
                </c:pt>
                <c:pt idx="1620">
                  <c:v>7.844858020210025E-5</c:v>
                </c:pt>
                <c:pt idx="1621">
                  <c:v>7.7673596084540519E-5</c:v>
                </c:pt>
                <c:pt idx="1622">
                  <c:v>7.6905037451711894E-5</c:v>
                </c:pt>
                <c:pt idx="1623">
                  <c:v>7.614286519723542E-5</c:v>
                </c:pt>
                <c:pt idx="1624">
                  <c:v>7.5387040296963969E-5</c:v>
                </c:pt>
                <c:pt idx="1625">
                  <c:v>7.4637523810653161E-5</c:v>
                </c:pt>
                <c:pt idx="1626">
                  <c:v>7.3894276883606979E-5</c:v>
                </c:pt>
                <c:pt idx="1627">
                  <c:v>7.3157260748302769E-5</c:v>
                </c:pt>
                <c:pt idx="1628">
                  <c:v>7.2426436725990631E-5</c:v>
                </c:pt>
                <c:pt idx="1629">
                  <c:v>7.1701766228272397E-5</c:v>
                </c:pt>
                <c:pt idx="1630">
                  <c:v>7.0983210758655368E-5</c:v>
                </c:pt>
                <c:pt idx="1631">
                  <c:v>7.0270731914084153E-5</c:v>
                </c:pt>
                <c:pt idx="1632">
                  <c:v>6.9564291386450504E-5</c:v>
                </c:pt>
                <c:pt idx="1633">
                  <c:v>6.8863850964078684E-5</c:v>
                </c:pt>
                <c:pt idx="1634">
                  <c:v>6.8169372533190213E-5</c:v>
                </c:pt>
                <c:pt idx="1635">
                  <c:v>6.7480818079344038E-5</c:v>
                </c:pt>
                <c:pt idx="1636">
                  <c:v>6.6798149688856477E-5</c:v>
                </c:pt>
                <c:pt idx="1637">
                  <c:v>6.6121329550196579E-5</c:v>
                </c:pt>
                <c:pt idx="1638">
                  <c:v>6.5450319955361324E-5</c:v>
                </c:pt>
                <c:pt idx="1639">
                  <c:v>6.4785083301227079E-5</c:v>
                </c:pt>
                <c:pt idx="1640">
                  <c:v>6.4125582090879594E-5</c:v>
                </c:pt>
                <c:pt idx="1641">
                  <c:v>6.3471778934922669E-5</c:v>
                </c:pt>
                <c:pt idx="1642">
                  <c:v>6.2823636552763372E-5</c:v>
                </c:pt>
                <c:pt idx="1643">
                  <c:v>6.2181117773877585E-5</c:v>
                </c:pt>
                <c:pt idx="1644">
                  <c:v>6.154418553905159E-5</c:v>
                </c:pt>
                <c:pt idx="1645">
                  <c:v>6.0912802901604464E-5</c:v>
                </c:pt>
                <c:pt idx="1646">
                  <c:v>6.0286933028586607E-5</c:v>
                </c:pt>
                <c:pt idx="1647">
                  <c:v>5.9666539201959328E-5</c:v>
                </c:pt>
                <c:pt idx="1648">
                  <c:v>5.9051584819751031E-5</c:v>
                </c:pt>
                <c:pt idx="1649">
                  <c:v>5.8442033397193709E-5</c:v>
                </c:pt>
                <c:pt idx="1650">
                  <c:v>5.7837848567838157E-5</c:v>
                </c:pt>
                <c:pt idx="1651">
                  <c:v>5.7238994084647169E-5</c:v>
                </c:pt>
                <c:pt idx="1652">
                  <c:v>5.6645433821070027E-5</c:v>
                </c:pt>
                <c:pt idx="1653">
                  <c:v>5.6057131772093781E-5</c:v>
                </c:pt>
                <c:pt idx="1654">
                  <c:v>5.547405205527651E-5</c:v>
                </c:pt>
                <c:pt idx="1655">
                  <c:v>5.4896158911757631E-5</c:v>
                </c:pt>
                <c:pt idx="1656">
                  <c:v>5.4323416707250298E-5</c:v>
                </c:pt>
                <c:pt idx="1657">
                  <c:v>5.3755789933011177E-5</c:v>
                </c:pt>
                <c:pt idx="1658">
                  <c:v>5.3193243206792125E-5</c:v>
                </c:pt>
                <c:pt idx="1659">
                  <c:v>5.2635741273770847E-5</c:v>
                </c:pt>
                <c:pt idx="1660">
                  <c:v>5.2083249007461497E-5</c:v>
                </c:pt>
                <c:pt idx="1661">
                  <c:v>5.1535731410606492E-5</c:v>
                </c:pt>
                <c:pt idx="1662">
                  <c:v>5.0993153616047391E-5</c:v>
                </c:pt>
                <c:pt idx="1663">
                  <c:v>5.0455480887577789E-5</c:v>
                </c:pt>
                <c:pt idx="1664">
                  <c:v>4.992267862077525E-5</c:v>
                </c:pt>
                <c:pt idx="1665">
                  <c:v>4.939471234381502E-5</c:v>
                </c:pt>
                <c:pt idx="1666">
                  <c:v>4.8871547718264833E-5</c:v>
                </c:pt>
                <c:pt idx="1667">
                  <c:v>4.8353150539859051E-5</c:v>
                </c:pt>
                <c:pt idx="1668">
                  <c:v>4.7839486739256506E-5</c:v>
                </c:pt>
                <c:pt idx="1669">
                  <c:v>4.7330522382776727E-5</c:v>
                </c:pt>
                <c:pt idx="1670">
                  <c:v>4.6826223673120155E-5</c:v>
                </c:pt>
                <c:pt idx="1671">
                  <c:v>4.632655695006772E-5</c:v>
                </c:pt>
                <c:pt idx="1672">
                  <c:v>4.5831488691163886E-5</c:v>
                </c:pt>
                <c:pt idx="1673">
                  <c:v>4.5340985512379822E-5</c:v>
                </c:pt>
                <c:pt idx="1674">
                  <c:v>4.4855014168759512E-5</c:v>
                </c:pt>
                <c:pt idx="1675">
                  <c:v>4.4373541555047995E-5</c:v>
                </c:pt>
                <c:pt idx="1676">
                  <c:v>4.3896534706300539E-5</c:v>
                </c:pt>
                <c:pt idx="1677">
                  <c:v>4.3423960798475984E-5</c:v>
                </c:pt>
                <c:pt idx="1678">
                  <c:v>4.2955787149010393E-5</c:v>
                </c:pt>
                <c:pt idx="1679">
                  <c:v>4.2491981217375245E-5</c:v>
                </c:pt>
                <c:pt idx="1680">
                  <c:v>4.2032510605616714E-5</c:v>
                </c:pt>
                <c:pt idx="1681">
                  <c:v>4.1577343058879195E-5</c:v>
                </c:pt>
                <c:pt idx="1682">
                  <c:v>4.1126446465910384E-5</c:v>
                </c:pt>
                <c:pt idx="1683">
                  <c:v>4.0679788859550451E-5</c:v>
                </c:pt>
                <c:pt idx="1684">
                  <c:v>4.0237338417204546E-5</c:v>
                </c:pt>
                <c:pt idx="1685">
                  <c:v>3.9799063461297445E-5</c:v>
                </c:pt>
                <c:pt idx="1686">
                  <c:v>3.9364932459713574E-5</c:v>
                </c:pt>
                <c:pt idx="1687">
                  <c:v>3.8934914026218581E-5</c:v>
                </c:pt>
                <c:pt idx="1688">
                  <c:v>3.8508976920866818E-5</c:v>
                </c:pt>
                <c:pt idx="1689">
                  <c:v>3.8087090050390752E-5</c:v>
                </c:pt>
                <c:pt idx="1690">
                  <c:v>3.7669222468576257E-5</c:v>
                </c:pt>
                <c:pt idx="1691">
                  <c:v>3.7255343376620535E-5</c:v>
                </c:pt>
                <c:pt idx="1692">
                  <c:v>3.6845422123475399E-5</c:v>
                </c:pt>
                <c:pt idx="1693">
                  <c:v>3.6439428206174994E-5</c:v>
                </c:pt>
                <c:pt idx="1694">
                  <c:v>3.6037331270147118E-5</c:v>
                </c:pt>
                <c:pt idx="1695">
                  <c:v>3.5639101109511004E-5</c:v>
                </c:pt>
                <c:pt idx="1696">
                  <c:v>3.524470766735808E-5</c:v>
                </c:pt>
                <c:pt idx="1697">
                  <c:v>3.485412103601954E-5</c:v>
                </c:pt>
                <c:pt idx="1698">
                  <c:v>3.4467311457317592E-5</c:v>
                </c:pt>
                <c:pt idx="1699">
                  <c:v>3.4084249322803405E-5</c:v>
                </c:pt>
                <c:pt idx="1700">
                  <c:v>3.3704905173979175E-5</c:v>
                </c:pt>
                <c:pt idx="1701">
                  <c:v>3.3329249702506731E-5</c:v>
                </c:pt>
                <c:pt idx="1702">
                  <c:v>3.2957253750401791E-5</c:v>
                </c:pt>
                <c:pt idx="1703">
                  <c:v>3.2588888310213358E-5</c:v>
                </c:pt>
                <c:pt idx="1704">
                  <c:v>3.2224124525190352E-5</c:v>
                </c:pt>
                <c:pt idx="1705">
                  <c:v>3.1862933689432879E-5</c:v>
                </c:pt>
                <c:pt idx="1706">
                  <c:v>3.150528724803147E-5</c:v>
                </c:pt>
                <c:pt idx="1707">
                  <c:v>3.1151156797191239E-5</c:v>
                </c:pt>
                <c:pt idx="1708">
                  <c:v>3.0800514084343613E-5</c:v>
                </c:pt>
                <c:pt idx="1709">
                  <c:v>3.0453331008244643E-5</c:v>
                </c:pt>
                <c:pt idx="1710">
                  <c:v>3.0109579619059518E-5</c:v>
                </c:pt>
                <c:pt idx="1711">
                  <c:v>2.9769232118435098E-5</c:v>
                </c:pt>
                <c:pt idx="1712">
                  <c:v>2.9432260859558427E-5</c:v>
                </c:pt>
                <c:pt idx="1713">
                  <c:v>2.9098638347203891E-5</c:v>
                </c:pt>
                <c:pt idx="1714">
                  <c:v>2.876833723776626E-5</c:v>
                </c:pt>
                <c:pt idx="1715">
                  <c:v>2.8441330339282771E-5</c:v>
                </c:pt>
                <c:pt idx="1716">
                  <c:v>2.8117590611441615E-5</c:v>
                </c:pt>
                <c:pt idx="1717">
                  <c:v>2.7797091165579143E-5</c:v>
                </c:pt>
                <c:pt idx="1718">
                  <c:v>2.7479805264664902E-5</c:v>
                </c:pt>
                <c:pt idx="1719">
                  <c:v>2.7165706323274169E-5</c:v>
                </c:pt>
                <c:pt idx="1720">
                  <c:v>2.6854767907549791E-5</c:v>
                </c:pt>
                <c:pt idx="1721">
                  <c:v>2.6546963735151049E-5</c:v>
                </c:pt>
                <c:pt idx="1722">
                  <c:v>2.6242267675192742E-5</c:v>
                </c:pt>
                <c:pt idx="1723">
                  <c:v>2.5940653748171099E-5</c:v>
                </c:pt>
                <c:pt idx="1724">
                  <c:v>2.5642096125880062E-5</c:v>
                </c:pt>
                <c:pt idx="1725">
                  <c:v>2.5346569131315444E-5</c:v>
                </c:pt>
                <c:pt idx="1726">
                  <c:v>2.5054047238568608E-5</c:v>
                </c:pt>
                <c:pt idx="1727">
                  <c:v>2.476450507270963E-5</c:v>
                </c:pt>
                <c:pt idx="1728">
                  <c:v>2.4477917409658887E-5</c:v>
                </c:pt>
                <c:pt idx="1729">
                  <c:v>2.4194259176049328E-5</c:v>
                </c:pt>
                <c:pt idx="1730">
                  <c:v>2.391350544907712E-5</c:v>
                </c:pt>
                <c:pt idx="1731">
                  <c:v>2.363563145634333E-5</c:v>
                </c:pt>
                <c:pt idx="1732">
                  <c:v>2.3360612575684093E-5</c:v>
                </c:pt>
                <c:pt idx="1733">
                  <c:v>2.3088424334992196E-5</c:v>
                </c:pt>
                <c:pt idx="1734">
                  <c:v>2.2819042412027618E-5</c:v>
                </c:pt>
                <c:pt idx="1735">
                  <c:v>2.2552442634219039E-5</c:v>
                </c:pt>
                <c:pt idx="1736">
                  <c:v>2.228860097845581E-5</c:v>
                </c:pt>
                <c:pt idx="1737">
                  <c:v>2.2027493570869838E-5</c:v>
                </c:pt>
                <c:pt idx="1738">
                  <c:v>2.1769096686608977E-5</c:v>
                </c:pt>
                <c:pt idx="1739">
                  <c:v>2.1513386749600287E-5</c:v>
                </c:pt>
                <c:pt idx="1740">
                  <c:v>2.1260340332305458E-5</c:v>
                </c:pt>
                <c:pt idx="1741">
                  <c:v>2.1009934155465836E-5</c:v>
                </c:pt>
                <c:pt idx="1742">
                  <c:v>2.0762145087839816E-5</c:v>
                </c:pt>
                <c:pt idx="1743">
                  <c:v>2.051695014593121E-5</c:v>
                </c:pt>
                <c:pt idx="1744">
                  <c:v>2.0274326493708635E-5</c:v>
                </c:pt>
                <c:pt idx="1745">
                  <c:v>2.0034251442317313E-5</c:v>
                </c:pt>
                <c:pt idx="1746">
                  <c:v>1.9796702449781612E-5</c:v>
                </c:pt>
                <c:pt idx="1747">
                  <c:v>1.9561657120700371E-5</c:v>
                </c:pt>
                <c:pt idx="1748">
                  <c:v>1.9329093205933325E-5</c:v>
                </c:pt>
                <c:pt idx="1749">
                  <c:v>1.9098988602280455E-5</c:v>
                </c:pt>
                <c:pt idx="1750">
                  <c:v>1.8871321352152705E-5</c:v>
                </c:pt>
                <c:pt idx="1751">
                  <c:v>1.8646069643235593E-5</c:v>
                </c:pt>
                <c:pt idx="1752">
                  <c:v>1.8423211808145346E-5</c:v>
                </c:pt>
                <c:pt idx="1753">
                  <c:v>1.8202726324076949E-5</c:v>
                </c:pt>
                <c:pt idx="1754">
                  <c:v>1.7984591812445827E-5</c:v>
                </c:pt>
                <c:pt idx="1755">
                  <c:v>1.7768787038521394E-5</c:v>
                </c:pt>
                <c:pt idx="1756">
                  <c:v>1.755529091105448E-5</c:v>
                </c:pt>
                <c:pt idx="1757">
                  <c:v>1.7344082481896871E-5</c:v>
                </c:pt>
                <c:pt idx="1758">
                  <c:v>1.7135140945615044E-5</c:v>
                </c:pt>
                <c:pt idx="1759">
                  <c:v>1.692844563909619E-5</c:v>
                </c:pt>
                <c:pt idx="1760">
                  <c:v>1.6723976041148419E-5</c:v>
                </c:pt>
                <c:pt idx="1761">
                  <c:v>1.6521711772094253E-5</c:v>
                </c:pt>
                <c:pt idx="1762">
                  <c:v>1.6321632593357551E-5</c:v>
                </c:pt>
                <c:pt idx="1763">
                  <c:v>1.612371840704466E-5</c:v>
                </c:pt>
                <c:pt idx="1764">
                  <c:v>1.5927949255518887E-5</c:v>
                </c:pt>
                <c:pt idx="1765">
                  <c:v>1.5734305320969633E-5</c:v>
                </c:pt>
                <c:pt idx="1766">
                  <c:v>1.554276692497494E-5</c:v>
                </c:pt>
                <c:pt idx="1767">
                  <c:v>1.5353314528058966E-5</c:v>
                </c:pt>
                <c:pt idx="1768">
                  <c:v>1.5165928729243121E-5</c:v>
                </c:pt>
                <c:pt idx="1769">
                  <c:v>1.4980590265592127E-5</c:v>
                </c:pt>
                <c:pt idx="1770">
                  <c:v>1.4797280011754607E-5</c:v>
                </c:pt>
                <c:pt idx="1771">
                  <c:v>1.461597897949798E-5</c:v>
                </c:pt>
                <c:pt idx="1772">
                  <c:v>1.4436668317238682E-5</c:v>
                </c:pt>
                <c:pt idx="1773">
                  <c:v>1.42593293095667E-5</c:v>
                </c:pt>
                <c:pt idx="1774">
                  <c:v>1.4083943376765674E-5</c:v>
                </c:pt>
                <c:pt idx="1775">
                  <c:v>1.3910492074327581E-5</c:v>
                </c:pt>
                <c:pt idx="1776">
                  <c:v>1.3738957092462991E-5</c:v>
                </c:pt>
                <c:pt idx="1777">
                  <c:v>1.3569320255606658E-5</c:v>
                </c:pt>
                <c:pt idx="1778">
                  <c:v>1.3401563521918059E-5</c:v>
                </c:pt>
                <c:pt idx="1779">
                  <c:v>1.3235668982778193E-5</c:v>
                </c:pt>
                <c:pt idx="1780">
                  <c:v>1.3071618862281273E-5</c:v>
                </c:pt>
                <c:pt idx="1781">
                  <c:v>1.2909395516722822E-5</c:v>
                </c:pt>
                <c:pt idx="1782">
                  <c:v>1.2748981434082948E-5</c:v>
                </c:pt>
                <c:pt idx="1783">
                  <c:v>1.2590359233506226E-5</c:v>
                </c:pt>
                <c:pt idx="1784">
                  <c:v>1.2433511664776992E-5</c:v>
                </c:pt>
                <c:pt idx="1785">
                  <c:v>1.2278421607791122E-5</c:v>
                </c:pt>
                <c:pt idx="1786">
                  <c:v>1.2125072072024216E-5</c:v>
                </c:pt>
                <c:pt idx="1787">
                  <c:v>1.1973446195995486E-5</c:v>
                </c:pt>
                <c:pt idx="1788">
                  <c:v>1.1823527246728795E-5</c:v>
                </c:pt>
                <c:pt idx="1789">
                  <c:v>1.16752986192096E-5</c:v>
                </c:pt>
                <c:pt idx="1790">
                  <c:v>1.1528743835839123E-5</c:v>
                </c:pt>
                <c:pt idx="1791">
                  <c:v>1.1383846545884551E-5</c:v>
                </c:pt>
                <c:pt idx="1792">
                  <c:v>1.1240590524926729E-5</c:v>
                </c:pt>
                <c:pt idx="1793">
                  <c:v>1.1098959674304218E-5</c:v>
                </c:pt>
                <c:pt idx="1794">
                  <c:v>1.0958938020554544E-5</c:v>
                </c:pt>
                <c:pt idx="1795">
                  <c:v>1.0820509714852824E-5</c:v>
                </c:pt>
                <c:pt idx="1796">
                  <c:v>1.0683659032446837E-5</c:v>
                </c:pt>
                <c:pt idx="1797">
                  <c:v>1.054837037209023E-5</c:v>
                </c:pt>
                <c:pt idx="1798">
                  <c:v>1.0414628255472318E-5</c:v>
                </c:pt>
                <c:pt idx="1799">
                  <c:v>1.0282417326645894E-5</c:v>
                </c:pt>
                <c:pt idx="1800">
                  <c:v>1.015172235145213E-5</c:v>
                </c:pt>
                <c:pt idx="1801">
                  <c:v>1.0022528216943502E-5</c:v>
                </c:pt>
                <c:pt idx="1802">
                  <c:v>9.8948199308039611E-6</c:v>
                </c:pt>
                <c:pt idx="1803">
                  <c:v>9.7685826207672289E-6</c:v>
                </c:pt>
                <c:pt idx="1804">
                  <c:v>9.6438015340330145E-6</c:v>
                </c:pt>
                <c:pt idx="1805">
                  <c:v>9.5204620366806847E-6</c:v>
                </c:pt>
                <c:pt idx="1806">
                  <c:v>9.398549613081616E-6</c:v>
                </c:pt>
                <c:pt idx="1807">
                  <c:v>9.2780498653090949E-6</c:v>
                </c:pt>
                <c:pt idx="1808">
                  <c:v>9.158948512546888E-6</c:v>
                </c:pt>
                <c:pt idx="1809">
                  <c:v>9.0412313904956266E-6</c:v>
                </c:pt>
                <c:pt idx="1810">
                  <c:v>8.9248844507779947E-6</c:v>
                </c:pt>
                <c:pt idx="1811">
                  <c:v>8.8098937603419315E-6</c:v>
                </c:pt>
                <c:pt idx="1812">
                  <c:v>8.6962455008626278E-6</c:v>
                </c:pt>
                <c:pt idx="1813">
                  <c:v>8.5839259681430641E-6</c:v>
                </c:pt>
                <c:pt idx="1814">
                  <c:v>8.4729215715129846E-6</c:v>
                </c:pt>
                <c:pt idx="1815">
                  <c:v>8.3632188332269615E-6</c:v>
                </c:pt>
                <c:pt idx="1816">
                  <c:v>8.2548043878608998E-6</c:v>
                </c:pt>
                <c:pt idx="1817">
                  <c:v>8.1476649817077619E-6</c:v>
                </c:pt>
                <c:pt idx="1818">
                  <c:v>8.0417874721719241E-6</c:v>
                </c:pt>
                <c:pt idx="1819">
                  <c:v>7.9371588271627886E-6</c:v>
                </c:pt>
                <c:pt idx="1820">
                  <c:v>7.8337661244874732E-6</c:v>
                </c:pt>
                <c:pt idx="1821">
                  <c:v>7.7315965512424417E-6</c:v>
                </c:pt>
                <c:pt idx="1822">
                  <c:v>7.6306374032046733E-6</c:v>
                </c:pt>
                <c:pt idx="1823">
                  <c:v>7.5308760842219E-6</c:v>
                </c:pt>
                <c:pt idx="1824">
                  <c:v>7.4323001056023504E-6</c:v>
                </c:pt>
                <c:pt idx="1825">
                  <c:v>7.3348970855037815E-6</c:v>
                </c:pt>
                <c:pt idx="1826">
                  <c:v>7.2386547483222567E-6</c:v>
                </c:pt>
                <c:pt idx="1827">
                  <c:v>7.1435609240801444E-6</c:v>
                </c:pt>
                <c:pt idx="1828">
                  <c:v>7.0496035478140635E-6</c:v>
                </c:pt>
                <c:pt idx="1829">
                  <c:v>6.9567706589623981E-6</c:v>
                </c:pt>
                <c:pt idx="1830">
                  <c:v>6.8650504007524289E-6</c:v>
                </c:pt>
                <c:pt idx="1831">
                  <c:v>6.7744310195875722E-6</c:v>
                </c:pt>
                <c:pt idx="1832">
                  <c:v>6.6849008644342025E-6</c:v>
                </c:pt>
                <c:pt idx="1833">
                  <c:v>6.5964483862086446E-6</c:v>
                </c:pt>
                <c:pt idx="1834">
                  <c:v>6.5090621371639401E-6</c:v>
                </c:pt>
                <c:pt idx="1835">
                  <c:v>6.4227307702769357E-6</c:v>
                </c:pt>
                <c:pt idx="1836">
                  <c:v>6.3374430386352029E-6</c:v>
                </c:pt>
                <c:pt idx="1837">
                  <c:v>6.2531877948242987E-6</c:v>
                </c:pt>
                <c:pt idx="1838">
                  <c:v>6.169953990315311E-6</c:v>
                </c:pt>
                <c:pt idx="1839">
                  <c:v>6.0877306748524026E-6</c:v>
                </c:pt>
                <c:pt idx="1840">
                  <c:v>6.0065069958410589E-6</c:v>
                </c:pt>
                <c:pt idx="1841">
                  <c:v>5.9262721977363869E-6</c:v>
                </c:pt>
                <c:pt idx="1842">
                  <c:v>5.8470156214321671E-6</c:v>
                </c:pt>
                <c:pt idx="1843">
                  <c:v>5.7687267036500625E-6</c:v>
                </c:pt>
                <c:pt idx="1844">
                  <c:v>5.6913949763297269E-6</c:v>
                </c:pt>
                <c:pt idx="1845">
                  <c:v>5.6150100660192229E-6</c:v>
                </c:pt>
                <c:pt idx="1846">
                  <c:v>5.5395616932662404E-6</c:v>
                </c:pt>
                <c:pt idx="1847">
                  <c:v>5.4650396720100137E-6</c:v>
                </c:pt>
                <c:pt idx="1848">
                  <c:v>5.3914339089738638E-6</c:v>
                </c:pt>
                <c:pt idx="1849">
                  <c:v>5.318734403058718E-6</c:v>
                </c:pt>
                <c:pt idx="1850">
                  <c:v>5.2469312447372439E-6</c:v>
                </c:pt>
                <c:pt idx="1851">
                  <c:v>5.1760146154491446E-6</c:v>
                </c:pt>
                <c:pt idx="1852">
                  <c:v>5.1059747869970888E-6</c:v>
                </c:pt>
                <c:pt idx="1853">
                  <c:v>5.0368021209438368E-6</c:v>
                </c:pt>
                <c:pt idx="1854">
                  <c:v>4.9684870680103593E-6</c:v>
                </c:pt>
                <c:pt idx="1855">
                  <c:v>4.9010201674748714E-6</c:v>
                </c:pt>
                <c:pt idx="1856">
                  <c:v>4.834392046573205E-6</c:v>
                </c:pt>
                <c:pt idx="1857">
                  <c:v>4.7685934199001016E-6</c:v>
                </c:pt>
                <c:pt idx="1858">
                  <c:v>4.7036150888119038E-6</c:v>
                </c:pt>
                <c:pt idx="1859">
                  <c:v>4.6394479408302734E-6</c:v>
                </c:pt>
                <c:pt idx="1860">
                  <c:v>4.5760829490474245E-6</c:v>
                </c:pt>
                <c:pt idx="1861">
                  <c:v>4.5135111715324018E-6</c:v>
                </c:pt>
                <c:pt idx="1862">
                  <c:v>4.4517237507389143E-6</c:v>
                </c:pt>
                <c:pt idx="1863">
                  <c:v>4.3907119129145027E-6</c:v>
                </c:pt>
                <c:pt idx="1864">
                  <c:v>4.3304669675110518E-6</c:v>
                </c:pt>
                <c:pt idx="1865">
                  <c:v>4.2709803065969056E-6</c:v>
                </c:pt>
                <c:pt idx="1866">
                  <c:v>4.2122434042703267E-6</c:v>
                </c:pt>
                <c:pt idx="1867">
                  <c:v>4.1542478160746547E-6</c:v>
                </c:pt>
                <c:pt idx="1868">
                  <c:v>4.0969851784148582E-6</c:v>
                </c:pt>
                <c:pt idx="1869">
                  <c:v>4.0404472079758914E-6</c:v>
                </c:pt>
                <c:pt idx="1870">
                  <c:v>3.9846257011424505E-6</c:v>
                </c:pt>
                <c:pt idx="1871">
                  <c:v>3.9295125334206017E-6</c:v>
                </c:pt>
                <c:pt idx="1872">
                  <c:v>3.875099658861052E-6</c:v>
                </c:pt>
                <c:pt idx="1873">
                  <c:v>3.8213791094840504E-6</c:v>
                </c:pt>
                <c:pt idx="1874">
                  <c:v>3.7683429947062284E-6</c:v>
                </c:pt>
                <c:pt idx="1875">
                  <c:v>3.7159835007690593E-6</c:v>
                </c:pt>
                <c:pt idx="1876">
                  <c:v>3.6642928901693075E-6</c:v>
                </c:pt>
                <c:pt idx="1877">
                  <c:v>3.613263501091155E-6</c:v>
                </c:pt>
                <c:pt idx="1878">
                  <c:v>3.5628877468404016E-6</c:v>
                </c:pt>
                <c:pt idx="1879">
                  <c:v>3.5131581152803767E-6</c:v>
                </c:pt>
                <c:pt idx="1880">
                  <c:v>3.4640671682699252E-6</c:v>
                </c:pt>
                <c:pt idx="1881">
                  <c:v>3.4156075411033474E-6</c:v>
                </c:pt>
                <c:pt idx="1882">
                  <c:v>3.3677719419522098E-6</c:v>
                </c:pt>
                <c:pt idx="1883">
                  <c:v>3.3205531513093534E-6</c:v>
                </c:pt>
                <c:pt idx="1884">
                  <c:v>3.2739440214347338E-6</c:v>
                </c:pt>
                <c:pt idx="1885">
                  <c:v>3.2279374758035291E-6</c:v>
                </c:pt>
                <c:pt idx="1886">
                  <c:v>3.1825265085561615E-6</c:v>
                </c:pt>
                <c:pt idx="1887">
                  <c:v>3.137704183950518E-6</c:v>
                </c:pt>
                <c:pt idx="1888">
                  <c:v>3.0934636358163581E-6</c:v>
                </c:pt>
                <c:pt idx="1889">
                  <c:v>3.0497980670116817E-6</c:v>
                </c:pt>
                <c:pt idx="1890">
                  <c:v>3.00670074888152E-6</c:v>
                </c:pt>
                <c:pt idx="1891">
                  <c:v>2.9641650207186923E-6</c:v>
                </c:pt>
                <c:pt idx="1892">
                  <c:v>2.9221842892269873E-6</c:v>
                </c:pt>
                <c:pt idx="1893">
                  <c:v>2.8807520279863861E-6</c:v>
                </c:pt>
                <c:pt idx="1894">
                  <c:v>2.8398617769207307E-6</c:v>
                </c:pt>
                <c:pt idx="1895">
                  <c:v>2.7995071417674894E-6</c:v>
                </c:pt>
                <c:pt idx="1896">
                  <c:v>2.7596817935499361E-6</c:v>
                </c:pt>
                <c:pt idx="1897">
                  <c:v>2.7203794680516481E-6</c:v>
                </c:pt>
                <c:pt idx="1898">
                  <c:v>2.6815939652931881E-6</c:v>
                </c:pt>
                <c:pt idx="1899">
                  <c:v>2.6433191490113334E-6</c:v>
                </c:pt>
                <c:pt idx="1900">
                  <c:v>2.6055489461404848E-6</c:v>
                </c:pt>
                <c:pt idx="1901">
                  <c:v>2.5682773462965998E-6</c:v>
                </c:pt>
                <c:pt idx="1902">
                  <c:v>2.5314984012633864E-6</c:v>
                </c:pt>
                <c:pt idx="1903">
                  <c:v>2.4952062244810262E-6</c:v>
                </c:pt>
                <c:pt idx="1904">
                  <c:v>2.4593949905372179E-6</c:v>
                </c:pt>
                <c:pt idx="1905">
                  <c:v>2.4240589346607061E-6</c:v>
                </c:pt>
                <c:pt idx="1906">
                  <c:v>2.3891923522172975E-6</c:v>
                </c:pt>
                <c:pt idx="1907">
                  <c:v>2.354789598208219E-6</c:v>
                </c:pt>
                <c:pt idx="1908">
                  <c:v>2.3208450867710881E-6</c:v>
                </c:pt>
                <c:pt idx="1909">
                  <c:v>2.2873532906832503E-6</c:v>
                </c:pt>
                <c:pt idx="1910">
                  <c:v>2.2543087408677256E-6</c:v>
                </c:pt>
                <c:pt idx="1911">
                  <c:v>2.2217060259015463E-6</c:v>
                </c:pt>
                <c:pt idx="1912">
                  <c:v>2.1895397915267325E-6</c:v>
                </c:pt>
                <c:pt idx="1913">
                  <c:v>2.157804740163688E-6</c:v>
                </c:pt>
                <c:pt idx="1914">
                  <c:v>2.1264956304272078E-6</c:v>
                </c:pt>
                <c:pt idx="1915">
                  <c:v>2.0956072766450368E-6</c:v>
                </c:pt>
                <c:pt idx="1916">
                  <c:v>2.0651345483789057E-6</c:v>
                </c:pt>
                <c:pt idx="1917">
                  <c:v>2.0350723699482435E-6</c:v>
                </c:pt>
                <c:pt idx="1918">
                  <c:v>2.0054157199563657E-6</c:v>
                </c:pt>
                <c:pt idx="1919">
                  <c:v>1.976159630819327E-6</c:v>
                </c:pt>
                <c:pt idx="1920">
                  <c:v>1.947299188297287E-6</c:v>
                </c:pt>
                <c:pt idx="1921">
                  <c:v>1.9188295310285453E-6</c:v>
                </c:pt>
                <c:pt idx="1922">
                  <c:v>1.8907458500661131E-6</c:v>
                </c:pt>
                <c:pt idx="1923">
                  <c:v>1.8630433884169266E-6</c:v>
                </c:pt>
                <c:pt idx="1924">
                  <c:v>1.8357174405837133E-6</c:v>
                </c:pt>
                <c:pt idx="1925">
                  <c:v>1.8087633521093714E-6</c:v>
                </c:pt>
                <c:pt idx="1926">
                  <c:v>1.7821765191240993E-6</c:v>
                </c:pt>
                <c:pt idx="1927">
                  <c:v>1.7559523878950474E-6</c:v>
                </c:pt>
                <c:pt idx="1928">
                  <c:v>1.7300864543786984E-6</c:v>
                </c:pt>
                <c:pt idx="1929">
                  <c:v>1.7045742637757927E-6</c:v>
                </c:pt>
                <c:pt idx="1930">
                  <c:v>1.6794114100889713E-6</c:v>
                </c:pt>
                <c:pt idx="1931">
                  <c:v>1.6545935356830376E-6</c:v>
                </c:pt>
                <c:pt idx="1932">
                  <c:v>1.6301163308478271E-6</c:v>
                </c:pt>
                <c:pt idx="1933">
                  <c:v>1.6059755333638178E-6</c:v>
                </c:pt>
                <c:pt idx="1934">
                  <c:v>1.5821669280702776E-6</c:v>
                </c:pt>
                <c:pt idx="1935">
                  <c:v>1.5586863464361843E-6</c:v>
                </c:pt>
                <c:pt idx="1936">
                  <c:v>1.5355296661336921E-6</c:v>
                </c:pt>
                <c:pt idx="1937">
                  <c:v>1.5126928106143533E-6</c:v>
                </c:pt>
                <c:pt idx="1938">
                  <c:v>1.4901717486879158E-6</c:v>
                </c:pt>
                <c:pt idx="1939">
                  <c:v>1.467962494103833E-6</c:v>
                </c:pt>
                <c:pt idx="1940">
                  <c:v>1.4460611051354226E-6</c:v>
                </c:pt>
                <c:pt idx="1941">
                  <c:v>1.4244636841666521E-6</c:v>
                </c:pt>
                <c:pt idx="1942">
                  <c:v>1.4031663772816445E-6</c:v>
                </c:pt>
                <c:pt idx="1943">
                  <c:v>1.3821653738567664E-6</c:v>
                </c:pt>
                <c:pt idx="1944">
                  <c:v>1.3614569061554479E-6</c:v>
                </c:pt>
                <c:pt idx="1945">
                  <c:v>1.3410372489255971E-6</c:v>
                </c:pt>
                <c:pt idx="1946">
                  <c:v>1.320902718999723E-6</c:v>
                </c:pt>
                <c:pt idx="1947">
                  <c:v>1.3010496748976623E-6</c:v>
                </c:pt>
                <c:pt idx="1948">
                  <c:v>1.2814745164319904E-6</c:v>
                </c:pt>
                <c:pt idx="1949">
                  <c:v>1.2621736843160856E-6</c:v>
                </c:pt>
                <c:pt idx="1950">
                  <c:v>1.2431436597747911E-6</c:v>
                </c:pt>
                <c:pt idx="1951">
                  <c:v>1.2243809641578059E-6</c:v>
                </c:pt>
                <c:pt idx="1952">
                  <c:v>1.2058821585556149E-6</c:v>
                </c:pt>
                <c:pt idx="1953">
                  <c:v>1.187643843418152E-6</c:v>
                </c:pt>
                <c:pt idx="1954">
                  <c:v>1.1696626581760197E-6</c:v>
                </c:pt>
                <c:pt idx="1955">
                  <c:v>1.1519352808644058E-6</c:v>
                </c:pt>
                <c:pt idx="1956">
                  <c:v>1.1344584277495667E-6</c:v>
                </c:pt>
                <c:pt idx="1957">
                  <c:v>1.1172288529579734E-6</c:v>
                </c:pt>
                <c:pt idx="1958">
                  <c:v>1.1002433481080727E-6</c:v>
                </c:pt>
                <c:pt idx="1959">
                  <c:v>1.0834987419446258E-6</c:v>
                </c:pt>
                <c:pt idx="1960">
                  <c:v>1.0669918999757202E-6</c:v>
                </c:pt>
                <c:pt idx="1961">
                  <c:v>1.0507197241123019E-6</c:v>
                </c:pt>
                <c:pt idx="1962">
                  <c:v>1.0346791523103893E-6</c:v>
                </c:pt>
                <c:pt idx="1963">
                  <c:v>1.0188671582158136E-6</c:v>
                </c:pt>
                <c:pt idx="1964">
                  <c:v>1.0032807508115861E-6</c:v>
                </c:pt>
                <c:pt idx="1965">
                  <c:v>9.8791697406783765E-7</c:v>
                </c:pt>
                <c:pt idx="1966">
                  <c:v>9.7277290659431368E-7</c:v>
                </c:pt>
                <c:pt idx="1967">
                  <c:v>9.5784566129547484E-7</c:v>
                </c:pt>
                <c:pt idx="1968">
                  <c:v>9.4313238502810992E-7</c:v>
                </c:pt>
                <c:pt idx="1969">
                  <c:v>9.2863025826156902E-7</c:v>
                </c:pt>
                <c:pt idx="1970">
                  <c:v>9.1433649474046933E-7</c:v>
                </c:pt>
                <c:pt idx="1971">
                  <c:v>9.0024834115001832E-7</c:v>
                </c:pt>
                <c:pt idx="1972">
                  <c:v>8.8636307678380775E-7</c:v>
                </c:pt>
                <c:pt idx="1973">
                  <c:v>8.7267801321417503E-7</c:v>
                </c:pt>
                <c:pt idx="1974">
                  <c:v>8.5919049396507842E-7</c:v>
                </c:pt>
                <c:pt idx="1975">
                  <c:v>8.4589789418745708E-7</c:v>
                </c:pt>
                <c:pt idx="1976">
                  <c:v>8.3279762033713779E-7</c:v>
                </c:pt>
                <c:pt idx="1977">
                  <c:v>8.1988710985519211E-7</c:v>
                </c:pt>
                <c:pt idx="1978">
                  <c:v>8.0716383085083057E-7</c:v>
                </c:pt>
                <c:pt idx="1979">
                  <c:v>7.946252817867207E-7</c:v>
                </c:pt>
                <c:pt idx="1980">
                  <c:v>7.8226899116683253E-7</c:v>
                </c:pt>
                <c:pt idx="1981">
                  <c:v>7.7009251722669662E-7</c:v>
                </c:pt>
                <c:pt idx="1982">
                  <c:v>7.5809344762615263E-7</c:v>
                </c:pt>
                <c:pt idx="1983">
                  <c:v>7.4626939914452882E-7</c:v>
                </c:pt>
                <c:pt idx="1984">
                  <c:v>7.3461801737824325E-7</c:v>
                </c:pt>
                <c:pt idx="1985">
                  <c:v>7.2313697644086592E-7</c:v>
                </c:pt>
                <c:pt idx="1986">
                  <c:v>7.1182397866555387E-7</c:v>
                </c:pt>
                <c:pt idx="1987">
                  <c:v>7.0067675430994363E-7</c:v>
                </c:pt>
                <c:pt idx="1988">
                  <c:v>6.8969306126338973E-7</c:v>
                </c:pt>
                <c:pt idx="1989">
                  <c:v>6.7887068475664356E-7</c:v>
                </c:pt>
                <c:pt idx="1990">
                  <c:v>6.6820743707386645E-7</c:v>
                </c:pt>
                <c:pt idx="1991">
                  <c:v>6.5770115726703924E-7</c:v>
                </c:pt>
                <c:pt idx="1992">
                  <c:v>6.4734971087273218E-7</c:v>
                </c:pt>
                <c:pt idx="1993">
                  <c:v>6.3715098963119667E-7</c:v>
                </c:pt>
                <c:pt idx="1994">
                  <c:v>6.2710291120783369E-7</c:v>
                </c:pt>
                <c:pt idx="1995">
                  <c:v>6.1720341891695478E-7</c:v>
                </c:pt>
                <c:pt idx="1996">
                  <c:v>6.0745048144789265E-7</c:v>
                </c:pt>
                <c:pt idx="1997">
                  <c:v>5.9784209259339457E-7</c:v>
                </c:pt>
                <c:pt idx="1998">
                  <c:v>5.8837627098032454E-7</c:v>
                </c:pt>
                <c:pt idx="1999">
                  <c:v>5.7905105980265987E-7</c:v>
                </c:pt>
                <c:pt idx="2000">
                  <c:v>5.6986452655674025E-7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REGRESSÃO'!$AH$705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REGRESSÃO'!$AH$706:$AH$2706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1.6987422119710679E-3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REGRESSÃO'!$AK$705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REGRESSÃO'!$AK$706:$AK$2706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7.5387040296963969E-5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Piscina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REGRESSÃO'!$AT$705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REGRESSÃO'!$AT$706:$AT$2706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1.6219862598997693E-4</c:v>
                </c:pt>
                <c:pt idx="742">
                  <c:v>1.6287086874678303E-4</c:v>
                </c:pt>
                <c:pt idx="743">
                  <c:v>1.6354328094399682E-4</c:v>
                </c:pt>
                <c:pt idx="744">
                  <c:v>1.642158417197182E-4</c:v>
                </c:pt>
                <c:pt idx="745">
                  <c:v>1.6488853011894033E-4</c:v>
                </c:pt>
                <c:pt idx="746">
                  <c:v>1.6556132509451047E-4</c:v>
                </c:pt>
                <c:pt idx="747">
                  <c:v>1.6623420550810218E-4</c:v>
                </c:pt>
                <c:pt idx="748">
                  <c:v>1.6690715013119935E-4</c:v>
                </c:pt>
                <c:pt idx="749">
                  <c:v>1.6758013764609072E-4</c:v>
                </c:pt>
                <c:pt idx="750">
                  <c:v>1.6825314664687584E-4</c:v>
                </c:pt>
                <c:pt idx="751">
                  <c:v>1.689261556404821E-4</c:v>
                </c:pt>
                <c:pt idx="752">
                  <c:v>1.6959914304769331E-4</c:v>
                </c:pt>
                <c:pt idx="753">
                  <c:v>1.7027208720418884E-4</c:v>
                </c:pt>
                <c:pt idx="754">
                  <c:v>1.7094496636159363E-4</c:v>
                </c:pt>
                <c:pt idx="755">
                  <c:v>1.7161775868853926E-4</c:v>
                </c:pt>
                <c:pt idx="756">
                  <c:v>1.7229044227173629E-4</c:v>
                </c:pt>
                <c:pt idx="757">
                  <c:v>1.7296299511705687E-4</c:v>
                </c:pt>
                <c:pt idx="758">
                  <c:v>1.736353951506282E-4</c:v>
                </c:pt>
                <c:pt idx="759">
                  <c:v>1.7430762021993648E-4</c:v>
                </c:pt>
                <c:pt idx="760">
                  <c:v>1.7497964809494229E-4</c:v>
                </c:pt>
                <c:pt idx="761">
                  <c:v>1.7565145646920535E-4</c:v>
                </c:pt>
                <c:pt idx="762">
                  <c:v>1.7632302296102058E-4</c:v>
                </c:pt>
                <c:pt idx="763">
                  <c:v>1.7699432511456407E-4</c:v>
                </c:pt>
                <c:pt idx="764">
                  <c:v>1.7766534040105004E-4</c:v>
                </c:pt>
                <c:pt idx="765">
                  <c:v>1.7833604621989713E-4</c:v>
                </c:pt>
                <c:pt idx="766">
                  <c:v>1.7900641989990581E-4</c:v>
                </c:pt>
                <c:pt idx="767">
                  <c:v>1.7967643870044487E-4</c:v>
                </c:pt>
                <c:pt idx="768">
                  <c:v>1.8034607981264926E-4</c:v>
                </c:pt>
                <c:pt idx="769">
                  <c:v>1.8101532036062681E-4</c:v>
                </c:pt>
                <c:pt idx="770">
                  <c:v>1.8168413740267489E-4</c:v>
                </c:pt>
                <c:pt idx="771">
                  <c:v>1.8235250793250795E-4</c:v>
                </c:pt>
                <c:pt idx="772">
                  <c:v>1.8302040888049318E-4</c:v>
                </c:pt>
                <c:pt idx="773">
                  <c:v>1.8368781711489737E-4</c:v>
                </c:pt>
                <c:pt idx="774">
                  <c:v>1.843547094431417E-4</c:v>
                </c:pt>
                <c:pt idx="775">
                  <c:v>1.8502106261306776E-4</c:v>
                </c:pt>
                <c:pt idx="776">
                  <c:v>1.8568685331421156E-4</c:v>
                </c:pt>
                <c:pt idx="777">
                  <c:v>1.8635205817908759E-4</c:v>
                </c:pt>
                <c:pt idx="778">
                  <c:v>1.8701665378448128E-4</c:v>
                </c:pt>
                <c:pt idx="779">
                  <c:v>1.8768061665275191E-4</c:v>
                </c:pt>
                <c:pt idx="780">
                  <c:v>1.8834392325314318E-4</c:v>
                </c:pt>
                <c:pt idx="781">
                  <c:v>1.8900655000310355E-4</c:v>
                </c:pt>
                <c:pt idx="782">
                  <c:v>1.8966847326961467E-4</c:v>
                </c:pt>
                <c:pt idx="783">
                  <c:v>1.903296693705295E-4</c:v>
                </c:pt>
                <c:pt idx="784">
                  <c:v>1.9099011457591843E-4</c:v>
                </c:pt>
                <c:pt idx="785">
                  <c:v>1.9164978510942382E-4</c:v>
                </c:pt>
                <c:pt idx="786">
                  <c:v>1.9230865714962329E-4</c:v>
                </c:pt>
                <c:pt idx="787">
                  <c:v>1.9296670683140144E-4</c:v>
                </c:pt>
                <c:pt idx="788">
                  <c:v>1.9362391024732941E-4</c:v>
                </c:pt>
                <c:pt idx="789">
                  <c:v>1.9428024344905301E-4</c:v>
                </c:pt>
                <c:pt idx="790">
                  <c:v>1.94935682448688E-4</c:v>
                </c:pt>
                <c:pt idx="791">
                  <c:v>1.9559020322022482E-4</c:v>
                </c:pt>
                <c:pt idx="792">
                  <c:v>1.9624378170093949E-4</c:v>
                </c:pt>
                <c:pt idx="793">
                  <c:v>1.9689639379281336E-4</c:v>
                </c:pt>
                <c:pt idx="794">
                  <c:v>1.975480153639594E-4</c:v>
                </c:pt>
                <c:pt idx="795">
                  <c:v>1.9819862225005738E-4</c:v>
                </c:pt>
                <c:pt idx="796">
                  <c:v>1.9884819025579496E-4</c:v>
                </c:pt>
                <c:pt idx="797">
                  <c:v>1.9949669515631705E-4</c:v>
                </c:pt>
                <c:pt idx="798">
                  <c:v>2.0014411269868136E-4</c:v>
                </c:pt>
                <c:pt idx="799">
                  <c:v>2.0079041860332215E-4</c:v>
                </c:pt>
                <c:pt idx="800">
                  <c:v>2.0143558856551983E-4</c:v>
                </c:pt>
                <c:pt idx="801">
                  <c:v>2.0207959825687796E-4</c:v>
                </c:pt>
                <c:pt idx="802">
                  <c:v>2.0272242332680616E-4</c:v>
                </c:pt>
                <c:pt idx="803">
                  <c:v>2.0336403940401078E-4</c:v>
                </c:pt>
                <c:pt idx="804">
                  <c:v>2.0400442209799087E-4</c:v>
                </c:pt>
                <c:pt idx="805">
                  <c:v>2.0464354700054082E-4</c:v>
                </c:pt>
                <c:pt idx="806">
                  <c:v>2.0528138968725916E-4</c:v>
                </c:pt>
                <c:pt idx="807">
                  <c:v>2.0591792571906357E-4</c:v>
                </c:pt>
                <c:pt idx="808">
                  <c:v>2.0655313064371161E-4</c:v>
                </c:pt>
                <c:pt idx="809">
                  <c:v>2.0718697999732731E-4</c:v>
                </c:pt>
                <c:pt idx="810">
                  <c:v>2.0781944930593283E-4</c:v>
                </c:pt>
                <c:pt idx="811">
                  <c:v>2.0845051408698709E-4</c:v>
                </c:pt>
                <c:pt idx="812">
                  <c:v>2.0908014985092816E-4</c:v>
                </c:pt>
                <c:pt idx="813">
                  <c:v>2.0970833210272208E-4</c:v>
                </c:pt>
                <c:pt idx="814">
                  <c:v>2.1033503634341588E-4</c:v>
                </c:pt>
                <c:pt idx="815">
                  <c:v>2.1096023807169653E-4</c:v>
                </c:pt>
                <c:pt idx="816">
                  <c:v>2.1158391278545412E-4</c:v>
                </c:pt>
                <c:pt idx="817">
                  <c:v>2.1220603598335008E-4</c:v>
                </c:pt>
                <c:pt idx="818">
                  <c:v>2.1282658316638925E-4</c:v>
                </c:pt>
                <c:pt idx="819">
                  <c:v>2.1344552983949795E-4</c:v>
                </c:pt>
                <c:pt idx="820">
                  <c:v>2.140628515131046E-4</c:v>
                </c:pt>
                <c:pt idx="821">
                  <c:v>2.1467852370472582E-4</c:v>
                </c:pt>
                <c:pt idx="822">
                  <c:v>2.1529252194055551E-4</c:v>
                </c:pt>
                <c:pt idx="823">
                  <c:v>2.1590482175705902E-4</c:v>
                </c:pt>
                <c:pt idx="824">
                  <c:v>2.1651539870257003E-4</c:v>
                </c:pt>
                <c:pt idx="825">
                  <c:v>2.1712422833889143E-4</c:v>
                </c:pt>
                <c:pt idx="826">
                  <c:v>2.1773128624289959E-4</c:v>
                </c:pt>
                <c:pt idx="827">
                  <c:v>2.1833654800815225E-4</c:v>
                </c:pt>
                <c:pt idx="828">
                  <c:v>2.189399892464992E-4</c:v>
                </c:pt>
                <c:pt idx="829">
                  <c:v>2.1954158558969614E-4</c:v>
                </c:pt>
                <c:pt idx="830">
                  <c:v>2.2014131269102106E-4</c:v>
                </c:pt>
                <c:pt idx="831">
                  <c:v>2.2073914622689446E-4</c:v>
                </c:pt>
                <c:pt idx="832">
                  <c:v>2.2133506189850064E-4</c:v>
                </c:pt>
                <c:pt idx="833">
                  <c:v>2.2192903543341252E-4</c:v>
                </c:pt>
                <c:pt idx="834">
                  <c:v>2.2252104258721825E-4</c:v>
                </c:pt>
                <c:pt idx="835">
                  <c:v>2.231110591451503E-4</c:v>
                </c:pt>
                <c:pt idx="836">
                  <c:v>2.2369906092371613E-4</c:v>
                </c:pt>
                <c:pt idx="837">
                  <c:v>2.2428502377233109E-4</c:v>
                </c:pt>
                <c:pt idx="838">
                  <c:v>2.2486892357495239E-4</c:v>
                </c:pt>
                <c:pt idx="839">
                  <c:v>2.2545073625171541E-4</c:v>
                </c:pt>
                <c:pt idx="840">
                  <c:v>2.2603043776057112E-4</c:v>
                </c:pt>
                <c:pt idx="841">
                  <c:v>2.2660800409892402E-4</c:v>
                </c:pt>
                <c:pt idx="842">
                  <c:v>2.2718341130527206E-4</c:v>
                </c:pt>
                <c:pt idx="843">
                  <c:v>2.2775663546084716E-4</c:v>
                </c:pt>
                <c:pt idx="844">
                  <c:v>2.2832765269125633E-4</c:v>
                </c:pt>
                <c:pt idx="845">
                  <c:v>2.2889643916812363E-4</c:v>
                </c:pt>
                <c:pt idx="846">
                  <c:v>2.2946297111073213E-4</c:v>
                </c:pt>
                <c:pt idx="847">
                  <c:v>2.3002722478766689E-4</c:v>
                </c:pt>
                <c:pt idx="848">
                  <c:v>2.3058917651845733E-4</c:v>
                </c:pt>
                <c:pt idx="849">
                  <c:v>2.311488026752204E-4</c:v>
                </c:pt>
                <c:pt idx="850">
                  <c:v>2.31706079684302E-4</c:v>
                </c:pt>
                <c:pt idx="851">
                  <c:v>2.3226098402792051E-4</c:v>
                </c:pt>
                <c:pt idx="852">
                  <c:v>2.328134922458073E-4</c:v>
                </c:pt>
                <c:pt idx="853">
                  <c:v>2.3336358093684843E-4</c:v>
                </c:pt>
                <c:pt idx="854">
                  <c:v>2.3391122676072411E-4</c:v>
                </c:pt>
                <c:pt idx="855">
                  <c:v>2.3445640643954865E-4</c:v>
                </c:pt>
                <c:pt idx="856">
                  <c:v>2.3499909675950796E-4</c:v>
                </c:pt>
                <c:pt idx="857">
                  <c:v>2.3553927457249627E-4</c:v>
                </c:pt>
                <c:pt idx="858">
                  <c:v>2.3607691679775175E-4</c:v>
                </c:pt>
                <c:pt idx="859">
                  <c:v>2.3661200042348989E-4</c:v>
                </c:pt>
                <c:pt idx="860">
                  <c:v>2.3714450250853544E-4</c:v>
                </c:pt>
                <c:pt idx="861">
                  <c:v>2.3767440018395214E-4</c:v>
                </c:pt>
                <c:pt idx="862">
                  <c:v>2.3820167065467104E-4</c:v>
                </c:pt>
                <c:pt idx="863">
                  <c:v>2.3872629120111542E-4</c:v>
                </c:pt>
                <c:pt idx="864">
                  <c:v>2.3924823918082452E-4</c:v>
                </c:pt>
                <c:pt idx="865">
                  <c:v>2.3976749203007339E-4</c:v>
                </c:pt>
                <c:pt idx="866">
                  <c:v>2.4028402726549141E-4</c:v>
                </c:pt>
                <c:pt idx="867">
                  <c:v>2.407978224856766E-4</c:v>
                </c:pt>
                <c:pt idx="868">
                  <c:v>2.4130885537280782E-4</c:v>
                </c:pt>
                <c:pt idx="869">
                  <c:v>2.4181710369425286E-4</c:v>
                </c:pt>
                <c:pt idx="870">
                  <c:v>2.4232254530417419E-4</c:v>
                </c:pt>
                <c:pt idx="871">
                  <c:v>2.4282515814513022E-4</c:v>
                </c:pt>
                <c:pt idx="872">
                  <c:v>2.4332492024967329E-4</c:v>
                </c:pt>
                <c:pt idx="873">
                  <c:v>2.4382180974194347E-4</c:v>
                </c:pt>
                <c:pt idx="874">
                  <c:v>2.4431580483925893E-4</c:v>
                </c:pt>
                <c:pt idx="875">
                  <c:v>2.4480688385370152E-4</c:v>
                </c:pt>
                <c:pt idx="876">
                  <c:v>2.4529502519369807E-4</c:v>
                </c:pt>
                <c:pt idx="877">
                  <c:v>2.4578020736559743E-4</c:v>
                </c:pt>
                <c:pt idx="878">
                  <c:v>2.4626240897524269E-4</c:v>
                </c:pt>
                <c:pt idx="879">
                  <c:v>2.4674160872953827E-4</c:v>
                </c:pt>
                <c:pt idx="880">
                  <c:v>2.4721778543801279E-4</c:v>
                </c:pt>
                <c:pt idx="881">
                  <c:v>2.4769091801437568E-4</c:v>
                </c:pt>
                <c:pt idx="882">
                  <c:v>2.481609854780693E-4</c:v>
                </c:pt>
                <c:pt idx="883">
                  <c:v>2.4862796695581556E-4</c:v>
                </c:pt>
                <c:pt idx="884">
                  <c:v>2.4909184168315617E-4</c:v>
                </c:pt>
                <c:pt idx="885">
                  <c:v>2.4955258900598797E-4</c:v>
                </c:pt>
                <c:pt idx="886">
                  <c:v>2.5001018838209161E-4</c:v>
                </c:pt>
                <c:pt idx="887">
                  <c:v>2.5046461938265464E-4</c:v>
                </c:pt>
                <c:pt idx="888">
                  <c:v>2.5091586169378809E-4</c:v>
                </c:pt>
                <c:pt idx="889">
                  <c:v>2.5136389511803622E-4</c:v>
                </c:pt>
                <c:pt idx="890">
                  <c:v>2.5180869957588058E-4</c:v>
                </c:pt>
                <c:pt idx="891">
                  <c:v>2.5225025510723658E-4</c:v>
                </c:pt>
                <c:pt idx="892">
                  <c:v>2.5268854187294353E-4</c:v>
                </c:pt>
                <c:pt idx="893">
                  <c:v>2.5312354015624705E-4</c:v>
                </c:pt>
                <c:pt idx="894">
                  <c:v>2.5355523036427532E-4</c:v>
                </c:pt>
                <c:pt idx="895">
                  <c:v>2.5398359302950695E-4</c:v>
                </c:pt>
                <c:pt idx="896">
                  <c:v>2.5440860881123186E-4</c:v>
                </c:pt>
                <c:pt idx="897">
                  <c:v>2.5483025849700434E-4</c:v>
                </c:pt>
                <c:pt idx="898">
                  <c:v>2.5524852300408819E-4</c:v>
                </c:pt>
                <c:pt idx="899">
                  <c:v>2.5566338338089425E-4</c:v>
                </c:pt>
                <c:pt idx="900">
                  <c:v>2.5607482080840927E-4</c:v>
                </c:pt>
                <c:pt idx="901">
                  <c:v>2.5648281660161672E-4</c:v>
                </c:pt>
                <c:pt idx="902">
                  <c:v>2.5688735221090966E-4</c:v>
                </c:pt>
                <c:pt idx="903">
                  <c:v>2.5728840922349411E-4</c:v>
                </c:pt>
                <c:pt idx="904">
                  <c:v>2.5768596936478452E-4</c:v>
                </c:pt>
                <c:pt idx="905">
                  <c:v>2.5808001449978949E-4</c:v>
                </c:pt>
                <c:pt idx="906">
                  <c:v>2.5847052663448972E-4</c:v>
                </c:pt>
                <c:pt idx="907">
                  <c:v>2.5885748791720559E-4</c:v>
                </c:pt>
                <c:pt idx="908">
                  <c:v>2.5924088063995602E-4</c:v>
                </c:pt>
                <c:pt idx="909">
                  <c:v>2.596206872398075E-4</c:v>
                </c:pt>
                <c:pt idx="910">
                  <c:v>2.5999689030021422E-4</c:v>
                </c:pt>
                <c:pt idx="911">
                  <c:v>2.6036947255234782E-4</c:v>
                </c:pt>
                <c:pt idx="912">
                  <c:v>2.6073841687641723E-4</c:v>
                </c:pt>
                <c:pt idx="913">
                  <c:v>2.6110370630297888E-4</c:v>
                </c:pt>
                <c:pt idx="914">
                  <c:v>2.6146532401423651E-4</c:v>
                </c:pt>
                <c:pt idx="915">
                  <c:v>2.6182325334533061E-4</c:v>
                </c:pt>
                <c:pt idx="916">
                  <c:v>2.6217747778561787E-4</c:v>
                </c:pt>
                <c:pt idx="917">
                  <c:v>2.6252798097993886E-4</c:v>
                </c:pt>
                <c:pt idx="918">
                  <c:v>2.6287474672987701E-4</c:v>
                </c:pt>
                <c:pt idx="919">
                  <c:v>2.6321775899500427E-4</c:v>
                </c:pt>
                <c:pt idx="920">
                  <c:v>2.635570018941182E-4</c:v>
                </c:pt>
                <c:pt idx="921">
                  <c:v>2.6389245970646566E-4</c:v>
                </c:pt>
                <c:pt idx="922">
                  <c:v>2.6422411687295752E-4</c:v>
                </c:pt>
                <c:pt idx="923">
                  <c:v>2.6455195799736966E-4</c:v>
                </c:pt>
                <c:pt idx="924">
                  <c:v>2.6487596784753478E-4</c:v>
                </c:pt>
                <c:pt idx="925">
                  <c:v>2.6519613135652048E-4</c:v>
                </c:pt>
                <c:pt idx="926">
                  <c:v>2.6551243362379689E-4</c:v>
                </c:pt>
                <c:pt idx="927">
                  <c:v>2.6582485991639195E-4</c:v>
                </c:pt>
                <c:pt idx="928">
                  <c:v>2.6613339567003498E-4</c:v>
                </c:pt>
                <c:pt idx="929">
                  <c:v>2.6643802649028726E-4</c:v>
                </c:pt>
                <c:pt idx="930">
                  <c:v>2.6673873815366133E-4</c:v>
                </c:pt>
                <c:pt idx="931">
                  <c:v>2.6703551660872758E-4</c:v>
                </c:pt>
                <c:pt idx="932">
                  <c:v>2.6732834797720792E-4</c:v>
                </c:pt>
                <c:pt idx="933">
                  <c:v>2.6761721855505713E-4</c:v>
                </c:pt>
                <c:pt idx="934">
                  <c:v>2.6790211481353171E-4</c:v>
                </c:pt>
                <c:pt idx="935">
                  <c:v>2.6818302340024546E-4</c:v>
                </c:pt>
                <c:pt idx="936">
                  <c:v>2.6845993114021227E-4</c:v>
                </c:pt>
                <c:pt idx="937">
                  <c:v>2.687328250368755E-4</c:v>
                </c:pt>
                <c:pt idx="938">
                  <c:v>2.6900169227312489E-4</c:v>
                </c:pt>
                <c:pt idx="939">
                  <c:v>2.6926652021229928E-4</c:v>
                </c:pt>
                <c:pt idx="940">
                  <c:v>2.6952729639917645E-4</c:v>
                </c:pt>
                <c:pt idx="941">
                  <c:v>2.6978400856094917E-4</c:v>
                </c:pt>
                <c:pt idx="942">
                  <c:v>2.7003664460818787E-4</c:v>
                </c:pt>
                <c:pt idx="943">
                  <c:v>2.7028519263578926E-4</c:v>
                </c:pt>
                <c:pt idx="944">
                  <c:v>2.7052964092391093E-4</c:v>
                </c:pt>
                <c:pt idx="945">
                  <c:v>2.7076997793889297E-4</c:v>
                </c:pt>
                <c:pt idx="946">
                  <c:v>2.7100619233416423E-4</c:v>
                </c:pt>
                <c:pt idx="947">
                  <c:v>2.712382729511352E-4</c:v>
                </c:pt>
                <c:pt idx="948">
                  <c:v>2.7146620882007646E-4</c:v>
                </c:pt>
                <c:pt idx="949">
                  <c:v>2.7168998916098287E-4</c:v>
                </c:pt>
                <c:pt idx="950">
                  <c:v>2.7190960338442308E-4</c:v>
                </c:pt>
                <c:pt idx="951">
                  <c:v>2.7212504109237447E-4</c:v>
                </c:pt>
                <c:pt idx="952">
                  <c:v>2.7233629207904414E-4</c:v>
                </c:pt>
                <c:pt idx="953">
                  <c:v>2.7254334633167404E-4</c:v>
                </c:pt>
                <c:pt idx="954">
                  <c:v>2.7274619403133211E-4</c:v>
                </c:pt>
                <c:pt idx="955">
                  <c:v>2.7294482555368846E-4</c:v>
                </c:pt>
                <c:pt idx="956">
                  <c:v>2.7313923146977606E-4</c:v>
                </c:pt>
                <c:pt idx="957">
                  <c:v>2.7332940254673694E-4</c:v>
                </c:pt>
                <c:pt idx="958">
                  <c:v>2.7351532974855295E-4</c:v>
                </c:pt>
                <c:pt idx="959">
                  <c:v>2.7369700423676111E-4</c:v>
                </c:pt>
                <c:pt idx="960">
                  <c:v>2.7387441737115404E-4</c:v>
                </c:pt>
                <c:pt idx="961">
                  <c:v>2.7404756071046469E-4</c:v>
                </c:pt>
                <c:pt idx="962">
                  <c:v>2.7421642601303575E-4</c:v>
                </c:pt>
                <c:pt idx="963">
                  <c:v>2.7438100523747357E-4</c:v>
                </c:pt>
                <c:pt idx="964">
                  <c:v>2.7454129054328604E-4</c:v>
                </c:pt>
                <c:pt idx="965">
                  <c:v>2.7469727429150543E-4</c:v>
                </c:pt>
                <c:pt idx="966">
                  <c:v>2.7484894904529505E-4</c:v>
                </c:pt>
                <c:pt idx="967">
                  <c:v>2.7499630757054017E-4</c:v>
                </c:pt>
                <c:pt idx="968">
                  <c:v>2.7513934283642292E-4</c:v>
                </c:pt>
                <c:pt idx="969">
                  <c:v>2.752780480159816E-4</c:v>
                </c:pt>
                <c:pt idx="970">
                  <c:v>2.7541241648665359E-4</c:v>
                </c:pt>
                <c:pt idx="971">
                  <c:v>2.7554244183080262E-4</c:v>
                </c:pt>
                <c:pt idx="972">
                  <c:v>2.7566811783622896E-4</c:v>
                </c:pt>
                <c:pt idx="973">
                  <c:v>2.7578943849666489E-4</c:v>
                </c:pt>
                <c:pt idx="974">
                  <c:v>2.7590639801225258E-4</c:v>
                </c:pt>
                <c:pt idx="975">
                  <c:v>2.7601899079000635E-4</c:v>
                </c:pt>
                <c:pt idx="976">
                  <c:v>2.7612721144425846E-4</c:v>
                </c:pt>
                <c:pt idx="977">
                  <c:v>2.7623105479708841E-4</c:v>
                </c:pt>
                <c:pt idx="978">
                  <c:v>2.7633051587873587E-4</c:v>
                </c:pt>
                <c:pt idx="979">
                  <c:v>2.7642558992799709E-4</c:v>
                </c:pt>
                <c:pt idx="980">
                  <c:v>2.7651627239260465E-4</c:v>
                </c:pt>
                <c:pt idx="981">
                  <c:v>2.7660255892959096E-4</c:v>
                </c:pt>
                <c:pt idx="982">
                  <c:v>2.7668444540563471E-4</c:v>
                </c:pt>
                <c:pt idx="983">
                  <c:v>2.7676192789739091E-4</c:v>
                </c:pt>
                <c:pt idx="984">
                  <c:v>2.7683500269180426E-4</c:v>
                </c:pt>
                <c:pt idx="985">
                  <c:v>2.7690366628640566E-4</c:v>
                </c:pt>
                <c:pt idx="986">
                  <c:v>2.7696791538959191E-4</c:v>
                </c:pt>
                <c:pt idx="987">
                  <c:v>2.770277469208888E-4</c:v>
                </c:pt>
                <c:pt idx="988">
                  <c:v>2.770831580111973E-4</c:v>
                </c:pt>
                <c:pt idx="989">
                  <c:v>2.7713414600302272E-4</c:v>
                </c:pt>
                <c:pt idx="990">
                  <c:v>2.7718070845068736E-4</c:v>
                </c:pt>
                <c:pt idx="991">
                  <c:v>2.7722284312052564E-4</c:v>
                </c:pt>
                <c:pt idx="992">
                  <c:v>2.772605479910631E-4</c:v>
                </c:pt>
                <c:pt idx="993">
                  <c:v>2.7729382125317784E-4</c:v>
                </c:pt>
                <c:pt idx="994">
                  <c:v>2.7732266131024516E-4</c:v>
                </c:pt>
                <c:pt idx="995">
                  <c:v>2.7734706677826532E-4</c:v>
                </c:pt>
                <c:pt idx="996">
                  <c:v>2.7736703648597417E-4</c:v>
                </c:pt>
                <c:pt idx="997">
                  <c:v>2.7738256947493705E-4</c:v>
                </c:pt>
                <c:pt idx="998">
                  <c:v>2.7739366499962505E-4</c:v>
                </c:pt>
                <c:pt idx="999">
                  <c:v>2.7740032252747507E-4</c:v>
                </c:pt>
                <c:pt idx="1000">
                  <c:v>2.7740254173893209E-4</c:v>
                </c:pt>
                <c:pt idx="1001">
                  <c:v>2.7740032252747507E-4</c:v>
                </c:pt>
                <c:pt idx="1002">
                  <c:v>2.7739366499962505E-4</c:v>
                </c:pt>
                <c:pt idx="1003">
                  <c:v>2.7738256947493705E-4</c:v>
                </c:pt>
                <c:pt idx="1004">
                  <c:v>2.7736703648597417E-4</c:v>
                </c:pt>
                <c:pt idx="1005">
                  <c:v>2.7734706677826532E-4</c:v>
                </c:pt>
                <c:pt idx="1006">
                  <c:v>2.7732266131024516E-4</c:v>
                </c:pt>
                <c:pt idx="1007">
                  <c:v>2.7729382125317784E-4</c:v>
                </c:pt>
                <c:pt idx="1008">
                  <c:v>2.772605479910631E-4</c:v>
                </c:pt>
                <c:pt idx="1009">
                  <c:v>2.7722284312052564E-4</c:v>
                </c:pt>
                <c:pt idx="1010">
                  <c:v>2.7718070845068736E-4</c:v>
                </c:pt>
                <c:pt idx="1011">
                  <c:v>2.7713414600302272E-4</c:v>
                </c:pt>
                <c:pt idx="1012">
                  <c:v>2.770831580111973E-4</c:v>
                </c:pt>
                <c:pt idx="1013">
                  <c:v>2.770277469208888E-4</c:v>
                </c:pt>
                <c:pt idx="1014">
                  <c:v>2.7696791538959191E-4</c:v>
                </c:pt>
                <c:pt idx="1015">
                  <c:v>2.7690366628640566E-4</c:v>
                </c:pt>
                <c:pt idx="1016">
                  <c:v>2.7683500269180426E-4</c:v>
                </c:pt>
                <c:pt idx="1017">
                  <c:v>2.7676192789739091E-4</c:v>
                </c:pt>
                <c:pt idx="1018">
                  <c:v>2.7668444540563471E-4</c:v>
                </c:pt>
                <c:pt idx="1019">
                  <c:v>2.7660255892959096E-4</c:v>
                </c:pt>
                <c:pt idx="1020">
                  <c:v>2.7651627239260465E-4</c:v>
                </c:pt>
                <c:pt idx="1021">
                  <c:v>2.7642558992799709E-4</c:v>
                </c:pt>
                <c:pt idx="1022">
                  <c:v>2.7633051587873592E-4</c:v>
                </c:pt>
                <c:pt idx="1023">
                  <c:v>2.7623105479708841E-4</c:v>
                </c:pt>
                <c:pt idx="1024">
                  <c:v>2.7612721144425846E-4</c:v>
                </c:pt>
                <c:pt idx="1025">
                  <c:v>2.7601899079000635E-4</c:v>
                </c:pt>
                <c:pt idx="1026">
                  <c:v>2.7590639801225258E-4</c:v>
                </c:pt>
                <c:pt idx="1027">
                  <c:v>2.7578943849666489E-4</c:v>
                </c:pt>
                <c:pt idx="1028">
                  <c:v>2.7566811783622896E-4</c:v>
                </c:pt>
                <c:pt idx="1029">
                  <c:v>2.7554244183080262E-4</c:v>
                </c:pt>
                <c:pt idx="1030">
                  <c:v>2.7541241648665359E-4</c:v>
                </c:pt>
                <c:pt idx="1031">
                  <c:v>2.752780480159816E-4</c:v>
                </c:pt>
                <c:pt idx="1032">
                  <c:v>2.7513934283642292E-4</c:v>
                </c:pt>
                <c:pt idx="1033">
                  <c:v>2.7499630757054017E-4</c:v>
                </c:pt>
                <c:pt idx="1034">
                  <c:v>2.7484894904529505E-4</c:v>
                </c:pt>
                <c:pt idx="1035">
                  <c:v>2.7469727429150543E-4</c:v>
                </c:pt>
                <c:pt idx="1036">
                  <c:v>2.7454129054328604E-4</c:v>
                </c:pt>
                <c:pt idx="1037">
                  <c:v>2.7438100523747357E-4</c:v>
                </c:pt>
                <c:pt idx="1038">
                  <c:v>2.7421642601303575E-4</c:v>
                </c:pt>
                <c:pt idx="1039">
                  <c:v>2.7404756071046469E-4</c:v>
                </c:pt>
                <c:pt idx="1040">
                  <c:v>2.7387441737115404E-4</c:v>
                </c:pt>
                <c:pt idx="1041">
                  <c:v>2.7369700423676111E-4</c:v>
                </c:pt>
                <c:pt idx="1042">
                  <c:v>2.7351532974855295E-4</c:v>
                </c:pt>
                <c:pt idx="1043">
                  <c:v>2.7332940254673694E-4</c:v>
                </c:pt>
                <c:pt idx="1044">
                  <c:v>2.7313923146977606E-4</c:v>
                </c:pt>
                <c:pt idx="1045">
                  <c:v>2.7294482555368846E-4</c:v>
                </c:pt>
                <c:pt idx="1046">
                  <c:v>2.7274619403133211E-4</c:v>
                </c:pt>
                <c:pt idx="1047">
                  <c:v>2.7254334633167404E-4</c:v>
                </c:pt>
                <c:pt idx="1048">
                  <c:v>2.7233629207904414E-4</c:v>
                </c:pt>
                <c:pt idx="1049">
                  <c:v>2.7212504109237447E-4</c:v>
                </c:pt>
                <c:pt idx="1050">
                  <c:v>2.7190960338442308E-4</c:v>
                </c:pt>
                <c:pt idx="1051">
                  <c:v>2.7168998916098287E-4</c:v>
                </c:pt>
                <c:pt idx="1052">
                  <c:v>2.7146620882007646E-4</c:v>
                </c:pt>
                <c:pt idx="1053">
                  <c:v>2.712382729511352E-4</c:v>
                </c:pt>
                <c:pt idx="1054">
                  <c:v>2.7100619233416423E-4</c:v>
                </c:pt>
                <c:pt idx="1055">
                  <c:v>2.7076997793889297E-4</c:v>
                </c:pt>
                <c:pt idx="1056">
                  <c:v>2.7052964092391093E-4</c:v>
                </c:pt>
                <c:pt idx="1057">
                  <c:v>2.7028519263578926E-4</c:v>
                </c:pt>
                <c:pt idx="1058">
                  <c:v>2.7003664460818787E-4</c:v>
                </c:pt>
                <c:pt idx="1059">
                  <c:v>2.6978400856094917E-4</c:v>
                </c:pt>
                <c:pt idx="1060">
                  <c:v>2.6952729639917645E-4</c:v>
                </c:pt>
                <c:pt idx="1061">
                  <c:v>2.6926652021229928E-4</c:v>
                </c:pt>
                <c:pt idx="1062">
                  <c:v>2.6900169227312489E-4</c:v>
                </c:pt>
                <c:pt idx="1063">
                  <c:v>2.687328250368755E-4</c:v>
                </c:pt>
                <c:pt idx="1064">
                  <c:v>2.6845993114021227E-4</c:v>
                </c:pt>
                <c:pt idx="1065">
                  <c:v>2.6818302340024552E-4</c:v>
                </c:pt>
                <c:pt idx="1066">
                  <c:v>2.6790211481353171E-4</c:v>
                </c:pt>
                <c:pt idx="1067">
                  <c:v>2.6761721855505713E-4</c:v>
                </c:pt>
                <c:pt idx="1068">
                  <c:v>2.6732834797720792E-4</c:v>
                </c:pt>
                <c:pt idx="1069">
                  <c:v>2.6703551660872763E-4</c:v>
                </c:pt>
                <c:pt idx="1070">
                  <c:v>2.6673873815366133E-4</c:v>
                </c:pt>
                <c:pt idx="1071">
                  <c:v>2.6643802649028726E-4</c:v>
                </c:pt>
                <c:pt idx="1072">
                  <c:v>2.6613339567003498E-4</c:v>
                </c:pt>
                <c:pt idx="1073">
                  <c:v>2.6582485991639206E-4</c:v>
                </c:pt>
                <c:pt idx="1074">
                  <c:v>2.6551243362379689E-4</c:v>
                </c:pt>
                <c:pt idx="1075">
                  <c:v>2.6519613135652048E-4</c:v>
                </c:pt>
                <c:pt idx="1076">
                  <c:v>2.6487596784753478E-4</c:v>
                </c:pt>
                <c:pt idx="1077">
                  <c:v>2.6455195799736971E-4</c:v>
                </c:pt>
                <c:pt idx="1078">
                  <c:v>2.6422411687295752E-4</c:v>
                </c:pt>
                <c:pt idx="1079">
                  <c:v>2.6389245970646566E-4</c:v>
                </c:pt>
                <c:pt idx="1080">
                  <c:v>2.635570018941182E-4</c:v>
                </c:pt>
                <c:pt idx="1081">
                  <c:v>2.6321775899500438E-4</c:v>
                </c:pt>
                <c:pt idx="1082">
                  <c:v>2.6287474672987701E-4</c:v>
                </c:pt>
                <c:pt idx="1083">
                  <c:v>2.6252798097993886E-4</c:v>
                </c:pt>
                <c:pt idx="1084">
                  <c:v>2.6217747778561787E-4</c:v>
                </c:pt>
                <c:pt idx="1085">
                  <c:v>2.6182325334533067E-4</c:v>
                </c:pt>
                <c:pt idx="1086">
                  <c:v>2.6146532401423651E-4</c:v>
                </c:pt>
                <c:pt idx="1087">
                  <c:v>2.6110370630297888E-4</c:v>
                </c:pt>
                <c:pt idx="1088">
                  <c:v>2.6073841687641723E-4</c:v>
                </c:pt>
                <c:pt idx="1089">
                  <c:v>2.6036947255234788E-4</c:v>
                </c:pt>
                <c:pt idx="1090">
                  <c:v>2.5999689030021422E-4</c:v>
                </c:pt>
                <c:pt idx="1091">
                  <c:v>2.596206872398075E-4</c:v>
                </c:pt>
                <c:pt idx="1092">
                  <c:v>2.5924088063995602E-4</c:v>
                </c:pt>
                <c:pt idx="1093">
                  <c:v>2.5885748791720564E-4</c:v>
                </c:pt>
                <c:pt idx="1094">
                  <c:v>2.5847052663448972E-4</c:v>
                </c:pt>
                <c:pt idx="1095">
                  <c:v>2.5808001449978949E-4</c:v>
                </c:pt>
                <c:pt idx="1096">
                  <c:v>2.5768596936478452E-4</c:v>
                </c:pt>
                <c:pt idx="1097">
                  <c:v>2.5728840922349417E-4</c:v>
                </c:pt>
                <c:pt idx="1098">
                  <c:v>2.5688735221090966E-4</c:v>
                </c:pt>
                <c:pt idx="1099">
                  <c:v>2.5648281660161672E-4</c:v>
                </c:pt>
                <c:pt idx="1100">
                  <c:v>2.5607482080840927E-4</c:v>
                </c:pt>
                <c:pt idx="1101">
                  <c:v>2.5566338338089435E-4</c:v>
                </c:pt>
                <c:pt idx="1102">
                  <c:v>2.5524852300408819E-4</c:v>
                </c:pt>
                <c:pt idx="1103">
                  <c:v>2.5483025849700434E-4</c:v>
                </c:pt>
                <c:pt idx="1104">
                  <c:v>2.5440860881123186E-4</c:v>
                </c:pt>
                <c:pt idx="1105">
                  <c:v>2.5398359302950701E-4</c:v>
                </c:pt>
                <c:pt idx="1106">
                  <c:v>2.5355523036427532E-4</c:v>
                </c:pt>
                <c:pt idx="1107">
                  <c:v>2.5312354015624705E-4</c:v>
                </c:pt>
                <c:pt idx="1108">
                  <c:v>2.5268854187294353E-4</c:v>
                </c:pt>
                <c:pt idx="1109">
                  <c:v>2.5225025510723669E-4</c:v>
                </c:pt>
                <c:pt idx="1110">
                  <c:v>2.5180869957588058E-4</c:v>
                </c:pt>
                <c:pt idx="1111">
                  <c:v>2.5136389511803622E-4</c:v>
                </c:pt>
                <c:pt idx="1112">
                  <c:v>2.5091586169378809E-4</c:v>
                </c:pt>
                <c:pt idx="1113">
                  <c:v>2.5046461938265464E-4</c:v>
                </c:pt>
                <c:pt idx="1114">
                  <c:v>2.5001018838209161E-4</c:v>
                </c:pt>
                <c:pt idx="1115">
                  <c:v>2.4955258900598797E-4</c:v>
                </c:pt>
                <c:pt idx="1116">
                  <c:v>2.4909184168315617E-4</c:v>
                </c:pt>
                <c:pt idx="1117">
                  <c:v>2.4862796695581556E-4</c:v>
                </c:pt>
                <c:pt idx="1118">
                  <c:v>2.481609854780693E-4</c:v>
                </c:pt>
                <c:pt idx="1119">
                  <c:v>2.4769091801437568E-4</c:v>
                </c:pt>
                <c:pt idx="1120">
                  <c:v>2.4721778543801279E-4</c:v>
                </c:pt>
                <c:pt idx="1121">
                  <c:v>2.4674160872953827E-4</c:v>
                </c:pt>
                <c:pt idx="1122">
                  <c:v>2.4626240897524269E-4</c:v>
                </c:pt>
                <c:pt idx="1123">
                  <c:v>2.4578020736559743E-4</c:v>
                </c:pt>
                <c:pt idx="1124">
                  <c:v>2.4529502519369807E-4</c:v>
                </c:pt>
                <c:pt idx="1125">
                  <c:v>2.4480688385370152E-4</c:v>
                </c:pt>
                <c:pt idx="1126">
                  <c:v>2.4431580483925893E-4</c:v>
                </c:pt>
                <c:pt idx="1127">
                  <c:v>2.4382180974194347E-4</c:v>
                </c:pt>
                <c:pt idx="1128">
                  <c:v>2.4332492024967329E-4</c:v>
                </c:pt>
                <c:pt idx="1129">
                  <c:v>2.4282515814513022E-4</c:v>
                </c:pt>
                <c:pt idx="1130">
                  <c:v>2.4232254530417419E-4</c:v>
                </c:pt>
                <c:pt idx="1131">
                  <c:v>2.4181710369425286E-4</c:v>
                </c:pt>
                <c:pt idx="1132">
                  <c:v>2.4130885537280782E-4</c:v>
                </c:pt>
                <c:pt idx="1133">
                  <c:v>2.407978224856766E-4</c:v>
                </c:pt>
                <c:pt idx="1134">
                  <c:v>2.4028402726549141E-4</c:v>
                </c:pt>
                <c:pt idx="1135">
                  <c:v>2.3976749203007339E-4</c:v>
                </c:pt>
                <c:pt idx="1136">
                  <c:v>2.3924823918082452E-4</c:v>
                </c:pt>
                <c:pt idx="1137">
                  <c:v>2.3872629120111542E-4</c:v>
                </c:pt>
                <c:pt idx="1138">
                  <c:v>2.3820167065467104E-4</c:v>
                </c:pt>
                <c:pt idx="1139">
                  <c:v>2.3767440018395214E-4</c:v>
                </c:pt>
                <c:pt idx="1140">
                  <c:v>2.3714450250853544E-4</c:v>
                </c:pt>
                <c:pt idx="1141">
                  <c:v>2.3661200042348989E-4</c:v>
                </c:pt>
                <c:pt idx="1142">
                  <c:v>2.3607691679775175E-4</c:v>
                </c:pt>
                <c:pt idx="1143">
                  <c:v>2.3553927457249627E-4</c:v>
                </c:pt>
                <c:pt idx="1144">
                  <c:v>2.3499909675950796E-4</c:v>
                </c:pt>
                <c:pt idx="1145">
                  <c:v>2.3445640643954865E-4</c:v>
                </c:pt>
                <c:pt idx="1146">
                  <c:v>2.3391122676072411E-4</c:v>
                </c:pt>
                <c:pt idx="1147">
                  <c:v>2.3336358093684843E-4</c:v>
                </c:pt>
                <c:pt idx="1148">
                  <c:v>2.3281349224580738E-4</c:v>
                </c:pt>
                <c:pt idx="1149">
                  <c:v>2.3226098402792051E-4</c:v>
                </c:pt>
                <c:pt idx="1150">
                  <c:v>2.31706079684302E-4</c:v>
                </c:pt>
                <c:pt idx="1151">
                  <c:v>2.311488026752204E-4</c:v>
                </c:pt>
                <c:pt idx="1152">
                  <c:v>2.3058917651845744E-4</c:v>
                </c:pt>
                <c:pt idx="1153">
                  <c:v>2.3002722478766689E-4</c:v>
                </c:pt>
                <c:pt idx="1154">
                  <c:v>2.2946297111073213E-4</c:v>
                </c:pt>
                <c:pt idx="1155">
                  <c:v>2.2889643916812363E-4</c:v>
                </c:pt>
                <c:pt idx="1156">
                  <c:v>2.2832765269125641E-4</c:v>
                </c:pt>
                <c:pt idx="1157">
                  <c:v>2.2775663546084716E-4</c:v>
                </c:pt>
                <c:pt idx="1158">
                  <c:v>2.2718341130527206E-4</c:v>
                </c:pt>
                <c:pt idx="1159">
                  <c:v>2.2660800409892402E-4</c:v>
                </c:pt>
                <c:pt idx="1160">
                  <c:v>2.260304377605712E-4</c:v>
                </c:pt>
                <c:pt idx="1161">
                  <c:v>2.2545073625171541E-4</c:v>
                </c:pt>
                <c:pt idx="1162">
                  <c:v>2.2486892357495239E-4</c:v>
                </c:pt>
                <c:pt idx="1163">
                  <c:v>2.2428502377233109E-4</c:v>
                </c:pt>
                <c:pt idx="1164">
                  <c:v>2.2369906092371627E-4</c:v>
                </c:pt>
                <c:pt idx="1165">
                  <c:v>2.231110591451503E-4</c:v>
                </c:pt>
                <c:pt idx="1166">
                  <c:v>2.2252104258721825E-4</c:v>
                </c:pt>
                <c:pt idx="1167">
                  <c:v>2.2192903543341252E-4</c:v>
                </c:pt>
                <c:pt idx="1168">
                  <c:v>2.213350618985007E-4</c:v>
                </c:pt>
                <c:pt idx="1169">
                  <c:v>2.2073914622689446E-4</c:v>
                </c:pt>
                <c:pt idx="1170">
                  <c:v>2.2014131269102106E-4</c:v>
                </c:pt>
                <c:pt idx="1171">
                  <c:v>2.1954158558969614E-4</c:v>
                </c:pt>
                <c:pt idx="1172">
                  <c:v>2.189399892464993E-4</c:v>
                </c:pt>
                <c:pt idx="1173">
                  <c:v>2.1833654800815225E-4</c:v>
                </c:pt>
                <c:pt idx="1174">
                  <c:v>2.1773128624289959E-4</c:v>
                </c:pt>
                <c:pt idx="1175">
                  <c:v>2.1712422833889143E-4</c:v>
                </c:pt>
                <c:pt idx="1176">
                  <c:v>2.1651539870257011E-4</c:v>
                </c:pt>
                <c:pt idx="1177">
                  <c:v>2.1590482175705902E-4</c:v>
                </c:pt>
                <c:pt idx="1178">
                  <c:v>2.1529252194055551E-4</c:v>
                </c:pt>
                <c:pt idx="1179">
                  <c:v>2.1467852370472582E-4</c:v>
                </c:pt>
                <c:pt idx="1180">
                  <c:v>2.1406285151310468E-4</c:v>
                </c:pt>
                <c:pt idx="1181">
                  <c:v>2.1344552983949795E-4</c:v>
                </c:pt>
                <c:pt idx="1182">
                  <c:v>2.1282658316638925E-4</c:v>
                </c:pt>
                <c:pt idx="1183">
                  <c:v>2.1220603598335008E-4</c:v>
                </c:pt>
                <c:pt idx="1184">
                  <c:v>2.1158391278545423E-4</c:v>
                </c:pt>
                <c:pt idx="1185">
                  <c:v>2.1096023807169653E-4</c:v>
                </c:pt>
                <c:pt idx="1186">
                  <c:v>2.1033503634341588E-4</c:v>
                </c:pt>
                <c:pt idx="1187">
                  <c:v>2.0970833210272208E-4</c:v>
                </c:pt>
                <c:pt idx="1188">
                  <c:v>2.0908014985092824E-4</c:v>
                </c:pt>
                <c:pt idx="1189">
                  <c:v>2.0845051408698709E-4</c:v>
                </c:pt>
                <c:pt idx="1190">
                  <c:v>2.0781944930593283E-4</c:v>
                </c:pt>
                <c:pt idx="1191">
                  <c:v>2.0718697999732731E-4</c:v>
                </c:pt>
                <c:pt idx="1192">
                  <c:v>2.065531306437117E-4</c:v>
                </c:pt>
                <c:pt idx="1193">
                  <c:v>2.0591792571906357E-4</c:v>
                </c:pt>
                <c:pt idx="1194">
                  <c:v>2.0528138968725916E-4</c:v>
                </c:pt>
                <c:pt idx="1195">
                  <c:v>2.0464354700054082E-4</c:v>
                </c:pt>
                <c:pt idx="1196">
                  <c:v>2.0400442209799087E-4</c:v>
                </c:pt>
                <c:pt idx="1197">
                  <c:v>2.0336403940401078E-4</c:v>
                </c:pt>
                <c:pt idx="1198">
                  <c:v>2.0272242332680616E-4</c:v>
                </c:pt>
                <c:pt idx="1199">
                  <c:v>2.0207959825687796E-4</c:v>
                </c:pt>
                <c:pt idx="1200">
                  <c:v>2.0143558856551983E-4</c:v>
                </c:pt>
                <c:pt idx="1201">
                  <c:v>2.0079041860332215E-4</c:v>
                </c:pt>
                <c:pt idx="1202">
                  <c:v>2.0014411269868136E-4</c:v>
                </c:pt>
                <c:pt idx="1203">
                  <c:v>1.9949669515631705E-4</c:v>
                </c:pt>
                <c:pt idx="1204">
                  <c:v>1.9884819025579496E-4</c:v>
                </c:pt>
                <c:pt idx="1205">
                  <c:v>1.9819862225005738E-4</c:v>
                </c:pt>
                <c:pt idx="1206">
                  <c:v>1.975480153639594E-4</c:v>
                </c:pt>
                <c:pt idx="1207">
                  <c:v>1.9689639379281336E-4</c:v>
                </c:pt>
                <c:pt idx="1208">
                  <c:v>1.9624378170093949E-4</c:v>
                </c:pt>
                <c:pt idx="1209">
                  <c:v>1.9559020322022482E-4</c:v>
                </c:pt>
                <c:pt idx="1210">
                  <c:v>1.94935682448688E-4</c:v>
                </c:pt>
                <c:pt idx="1211">
                  <c:v>1.9428024344905301E-4</c:v>
                </c:pt>
                <c:pt idx="1212">
                  <c:v>1.9362391024732941E-4</c:v>
                </c:pt>
                <c:pt idx="1213">
                  <c:v>1.9296670683140144E-4</c:v>
                </c:pt>
                <c:pt idx="1214">
                  <c:v>1.9230865714962329E-4</c:v>
                </c:pt>
                <c:pt idx="1215">
                  <c:v>1.9164978510942382E-4</c:v>
                </c:pt>
                <c:pt idx="1216">
                  <c:v>1.9099011457591843E-4</c:v>
                </c:pt>
                <c:pt idx="1217">
                  <c:v>1.903296693705295E-4</c:v>
                </c:pt>
                <c:pt idx="1218">
                  <c:v>1.8966847326961467E-4</c:v>
                </c:pt>
                <c:pt idx="1219">
                  <c:v>1.8900655000310355E-4</c:v>
                </c:pt>
                <c:pt idx="1220">
                  <c:v>1.8834392325314318E-4</c:v>
                </c:pt>
                <c:pt idx="1221">
                  <c:v>1.8768061665275191E-4</c:v>
                </c:pt>
                <c:pt idx="1222">
                  <c:v>1.8701665378448128E-4</c:v>
                </c:pt>
                <c:pt idx="1223">
                  <c:v>1.8635205817908759E-4</c:v>
                </c:pt>
                <c:pt idx="1224">
                  <c:v>1.8568685331421156E-4</c:v>
                </c:pt>
                <c:pt idx="1225">
                  <c:v>1.8502106261306776E-4</c:v>
                </c:pt>
                <c:pt idx="1226">
                  <c:v>1.843547094431417E-4</c:v>
                </c:pt>
                <c:pt idx="1227">
                  <c:v>1.8368781711489737E-4</c:v>
                </c:pt>
                <c:pt idx="1228">
                  <c:v>1.8302040888049318E-4</c:v>
                </c:pt>
                <c:pt idx="1229">
                  <c:v>1.8235250793250795E-4</c:v>
                </c:pt>
                <c:pt idx="1230">
                  <c:v>1.8168413740267489E-4</c:v>
                </c:pt>
                <c:pt idx="1231">
                  <c:v>1.8101532036062681E-4</c:v>
                </c:pt>
                <c:pt idx="1232">
                  <c:v>1.8034607981264926E-4</c:v>
                </c:pt>
                <c:pt idx="1233">
                  <c:v>1.7967643870044487E-4</c:v>
                </c:pt>
                <c:pt idx="1234">
                  <c:v>1.7900641989990581E-4</c:v>
                </c:pt>
                <c:pt idx="1235">
                  <c:v>1.7833604621989726E-4</c:v>
                </c:pt>
                <c:pt idx="1236">
                  <c:v>1.7766534040105004E-4</c:v>
                </c:pt>
                <c:pt idx="1237">
                  <c:v>1.7699432511456407E-4</c:v>
                </c:pt>
                <c:pt idx="1238">
                  <c:v>1.7632302296102058E-4</c:v>
                </c:pt>
                <c:pt idx="1239">
                  <c:v>1.756514564692054E-4</c:v>
                </c:pt>
                <c:pt idx="1240">
                  <c:v>1.7497964809494229E-4</c:v>
                </c:pt>
                <c:pt idx="1241">
                  <c:v>1.7430762021993648E-4</c:v>
                </c:pt>
                <c:pt idx="1242">
                  <c:v>1.736353951506282E-4</c:v>
                </c:pt>
                <c:pt idx="1243">
                  <c:v>1.7296299511705698E-4</c:v>
                </c:pt>
                <c:pt idx="1244">
                  <c:v>1.7229044227173629E-4</c:v>
                </c:pt>
                <c:pt idx="1245">
                  <c:v>1.7161775868853926E-4</c:v>
                </c:pt>
                <c:pt idx="1246">
                  <c:v>1.7094496636159363E-4</c:v>
                </c:pt>
                <c:pt idx="1247">
                  <c:v>1.7027208720418895E-4</c:v>
                </c:pt>
                <c:pt idx="1248">
                  <c:v>1.6959914304769331E-4</c:v>
                </c:pt>
                <c:pt idx="1249">
                  <c:v>1.689261556404821E-4</c:v>
                </c:pt>
                <c:pt idx="1250">
                  <c:v>1.6825314664687584E-4</c:v>
                </c:pt>
                <c:pt idx="1251">
                  <c:v>1.6758013764609081E-4</c:v>
                </c:pt>
                <c:pt idx="1252">
                  <c:v>1.6690715013119935E-4</c:v>
                </c:pt>
                <c:pt idx="1253">
                  <c:v>1.6623420550810218E-4</c:v>
                </c:pt>
                <c:pt idx="1254">
                  <c:v>1.6556132509451047E-4</c:v>
                </c:pt>
                <c:pt idx="1255">
                  <c:v>1.6488853011894041E-4</c:v>
                </c:pt>
                <c:pt idx="1256">
                  <c:v>1.642158417197182E-4</c:v>
                </c:pt>
                <c:pt idx="1257">
                  <c:v>1.6354328094399682E-4</c:v>
                </c:pt>
                <c:pt idx="1258">
                  <c:v>1.6287086874678303E-4</c:v>
                </c:pt>
                <c:pt idx="1259">
                  <c:v>1.6219862598997701E-4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REGRESSÃO'!$AS$705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REGRESSÃO'!$AS$706:$AS$2706</c:f>
              <c:numCache>
                <c:formatCode>#,##0.00_ ;\-#,##0.00\ </c:formatCode>
                <c:ptCount val="2001"/>
                <c:pt idx="0">
                  <c:v>9.3058185638578385E-8</c:v>
                </c:pt>
                <c:pt idx="1">
                  <c:v>9.4558335369496143E-8</c:v>
                </c:pt>
                <c:pt idx="2">
                  <c:v>9.6081131038378438E-8</c:v>
                </c:pt>
                <c:pt idx="3">
                  <c:v>9.762688822072663E-8</c:v>
                </c:pt>
                <c:pt idx="4">
                  <c:v>9.9195926460590808E-8</c:v>
                </c:pt>
                <c:pt idx="5">
                  <c:v>1.0078856931379895E-7</c:v>
                </c:pt>
                <c:pt idx="6">
                  <c:v>1.0240514439156098E-7</c:v>
                </c:pt>
                <c:pt idx="7">
                  <c:v>1.0404598340444381E-7</c:v>
                </c:pt>
                <c:pt idx="8">
                  <c:v>1.0571142220672437E-7</c:v>
                </c:pt>
                <c:pt idx="9">
                  <c:v>1.0740180084111617E-7</c:v>
                </c:pt>
                <c:pt idx="10">
                  <c:v>1.0911746358387725E-7</c:v>
                </c:pt>
                <c:pt idx="11">
                  <c:v>1.1085875899029557E-7</c:v>
                </c:pt>
                <c:pt idx="12">
                  <c:v>1.1262603994056053E-7</c:v>
                </c:pt>
                <c:pt idx="13">
                  <c:v>1.1441966368601292E-7</c:v>
                </c:pt>
                <c:pt idx="14">
                  <c:v>1.1623999189578493E-7</c:v>
                </c:pt>
                <c:pt idx="15">
                  <c:v>1.1808739070382187E-7</c:v>
                </c:pt>
                <c:pt idx="16">
                  <c:v>1.1996223075629937E-7</c:v>
                </c:pt>
                <c:pt idx="17">
                  <c:v>1.2186488725942308E-7</c:v>
                </c:pt>
                <c:pt idx="18">
                  <c:v>1.2379574002762605E-7</c:v>
                </c:pt>
                <c:pt idx="19">
                  <c:v>1.2575517353215451E-7</c:v>
                </c:pt>
                <c:pt idx="20">
                  <c:v>1.277435769500531E-7</c:v>
                </c:pt>
                <c:pt idx="21">
                  <c:v>1.2976134421354201E-7</c:v>
                </c:pt>
                <c:pt idx="22">
                  <c:v>1.3180887405979606E-7</c:v>
                </c:pt>
                <c:pt idx="23">
                  <c:v>1.3388657008111795E-7</c:v>
                </c:pt>
                <c:pt idx="24">
                  <c:v>1.359948407755175E-7</c:v>
                </c:pt>
                <c:pt idx="25">
                  <c:v>1.3813409959768921E-7</c:v>
                </c:pt>
                <c:pt idx="26">
                  <c:v>1.4030476501039593E-7</c:v>
                </c:pt>
                <c:pt idx="27">
                  <c:v>1.4250726053625408E-7</c:v>
                </c:pt>
                <c:pt idx="28">
                  <c:v>1.4474201480992913E-7</c:v>
                </c:pt>
                <c:pt idx="29">
                  <c:v>1.4700946163073577E-7</c:v>
                </c:pt>
                <c:pt idx="30">
                  <c:v>1.4931004001564906E-7</c:v>
                </c:pt>
                <c:pt idx="31">
                  <c:v>1.5164419425272252E-7</c:v>
                </c:pt>
                <c:pt idx="32">
                  <c:v>1.5401237395492191E-7</c:v>
                </c:pt>
                <c:pt idx="33">
                  <c:v>1.5641503411436833E-7</c:v>
                </c:pt>
                <c:pt idx="34">
                  <c:v>1.5885263515699777E-7</c:v>
                </c:pt>
                <c:pt idx="35">
                  <c:v>1.6132564299763209E-7</c:v>
                </c:pt>
                <c:pt idx="36">
                  <c:v>1.6383452909547064E-7</c:v>
                </c:pt>
                <c:pt idx="37">
                  <c:v>1.663797705099956E-7</c:v>
                </c:pt>
                <c:pt idx="38">
                  <c:v>1.6896184995729891E-7</c:v>
                </c:pt>
                <c:pt idx="39">
                  <c:v>1.7158125586682412E-7</c:v>
                </c:pt>
                <c:pt idx="40">
                  <c:v>1.7423848243853389E-7</c:v>
                </c:pt>
                <c:pt idx="41">
                  <c:v>1.7693402970049557E-7</c:v>
                </c:pt>
                <c:pt idx="42">
                  <c:v>1.7966840356689133E-7</c:v>
                </c:pt>
                <c:pt idx="43">
                  <c:v>1.8244211589644767E-7</c:v>
                </c:pt>
                <c:pt idx="44">
                  <c:v>1.8525568455129507E-7</c:v>
                </c:pt>
                <c:pt idx="45">
                  <c:v>1.8810963345624974E-7</c:v>
                </c:pt>
                <c:pt idx="46">
                  <c:v>1.9100449265851901E-7</c:v>
                </c:pt>
                <c:pt idx="47">
                  <c:v>1.9394079838783729E-7</c:v>
                </c:pt>
                <c:pt idx="48">
                  <c:v>1.9691909311702836E-7</c:v>
                </c:pt>
                <c:pt idx="49">
                  <c:v>1.9993992562299601E-7</c:v>
                </c:pt>
                <c:pt idx="50">
                  <c:v>2.0300385104814183E-7</c:v>
                </c:pt>
                <c:pt idx="51">
                  <c:v>2.061114309622143E-7</c:v>
                </c:pt>
                <c:pt idx="52">
                  <c:v>2.0926323342458798E-7</c:v>
                </c:pt>
                <c:pt idx="53">
                  <c:v>2.124598330469749E-7</c:v>
                </c:pt>
                <c:pt idx="54">
                  <c:v>2.1570181105656204E-7</c:v>
                </c:pt>
                <c:pt idx="55">
                  <c:v>2.1898975535958591E-7</c:v>
                </c:pt>
                <c:pt idx="56">
                  <c:v>2.2232426060533762E-7</c:v>
                </c:pt>
                <c:pt idx="57">
                  <c:v>2.2570592825060057E-7</c:v>
                </c:pt>
                <c:pt idx="58">
                  <c:v>2.2913536662451932E-7</c:v>
                </c:pt>
                <c:pt idx="59">
                  <c:v>2.3261319099390422E-7</c:v>
                </c:pt>
                <c:pt idx="60">
                  <c:v>2.3614002362896834E-7</c:v>
                </c:pt>
                <c:pt idx="61">
                  <c:v>2.3971649386950078E-7</c:v>
                </c:pt>
                <c:pt idx="62">
                  <c:v>2.4334323819146788E-7</c:v>
                </c:pt>
                <c:pt idx="63">
                  <c:v>2.4702090027405378E-7</c:v>
                </c:pt>
                <c:pt idx="64">
                  <c:v>2.5075013106713492E-7</c:v>
                </c:pt>
                <c:pt idx="65">
                  <c:v>2.5453158885918737E-7</c:v>
                </c:pt>
                <c:pt idx="66">
                  <c:v>2.5836593934562744E-7</c:v>
                </c:pt>
                <c:pt idx="67">
                  <c:v>2.6225385569758702E-7</c:v>
                </c:pt>
                <c:pt idx="68">
                  <c:v>2.6619601863112514E-7</c:v>
                </c:pt>
                <c:pt idx="69">
                  <c:v>2.7019311647687287E-7</c:v>
                </c:pt>
                <c:pt idx="70">
                  <c:v>2.7424584525010863E-7</c:v>
                </c:pt>
                <c:pt idx="71">
                  <c:v>2.7835490872126858E-7</c:v>
                </c:pt>
                <c:pt idx="72">
                  <c:v>2.8252101848689508E-7</c:v>
                </c:pt>
                <c:pt idx="73">
                  <c:v>2.8674489404100916E-7</c:v>
                </c:pt>
                <c:pt idx="74">
                  <c:v>2.9102726284692315E-7</c:v>
                </c:pt>
                <c:pt idx="75">
                  <c:v>2.9536886040947825E-7</c:v>
                </c:pt>
                <c:pt idx="76">
                  <c:v>2.9977043034772197E-7</c:v>
                </c:pt>
                <c:pt idx="77">
                  <c:v>3.0423272446800836E-7</c:v>
                </c:pt>
                <c:pt idx="78">
                  <c:v>3.087565028375298E-7</c:v>
                </c:pt>
                <c:pt idx="79">
                  <c:v>3.1334253385828425E-7</c:v>
                </c:pt>
                <c:pt idx="80">
                  <c:v>3.1799159434146499E-7</c:v>
                </c:pt>
                <c:pt idx="81">
                  <c:v>3.2270446958227857E-7</c:v>
                </c:pt>
                <c:pt idx="82">
                  <c:v>3.2748195343519347E-7</c:v>
                </c:pt>
                <c:pt idx="83">
                  <c:v>3.3232484838960891E-7</c:v>
                </c:pt>
                <c:pt idx="84">
                  <c:v>3.3723396564595817E-7</c:v>
                </c:pt>
                <c:pt idx="85">
                  <c:v>3.4221012519222393E-7</c:v>
                </c:pt>
                <c:pt idx="86">
                  <c:v>3.4725415588088539E-7</c:v>
                </c:pt>
                <c:pt idx="87">
                  <c:v>3.5236689550628269E-7</c:v>
                </c:pt>
                <c:pt idx="88">
                  <c:v>3.5754919088240726E-7</c:v>
                </c:pt>
                <c:pt idx="89">
                  <c:v>3.6280189792109978E-7</c:v>
                </c:pt>
                <c:pt idx="90">
                  <c:v>3.6812588171067911E-7</c:v>
                </c:pt>
                <c:pt idx="91">
                  <c:v>3.7352201659497636E-7</c:v>
                </c:pt>
                <c:pt idx="92">
                  <c:v>3.7899118625279444E-7</c:v>
                </c:pt>
                <c:pt idx="93">
                  <c:v>3.8453428377777026E-7</c:v>
                </c:pt>
                <c:pt idx="94">
                  <c:v>3.9015221175865158E-7</c:v>
                </c:pt>
                <c:pt idx="95">
                  <c:v>3.9584588235998956E-7</c:v>
                </c:pt>
                <c:pt idx="96">
                  <c:v>4.0161621740323137E-7</c:v>
                </c:pt>
                <c:pt idx="97">
                  <c:v>4.0746414844822102E-7</c:v>
                </c:pt>
                <c:pt idx="98">
                  <c:v>4.1339061687510905E-7</c:v>
                </c:pt>
                <c:pt idx="99">
                  <c:v>4.1939657396665059E-7</c:v>
                </c:pt>
                <c:pt idx="100">
                  <c:v>4.2548298099092413E-7</c:v>
                </c:pt>
                <c:pt idx="101">
                  <c:v>4.3165080928443033E-7</c:v>
                </c:pt>
                <c:pt idx="102">
                  <c:v>4.3790104033558999E-7</c:v>
                </c:pt>
                <c:pt idx="103">
                  <c:v>4.4423466586864476E-7</c:v>
                </c:pt>
                <c:pt idx="104">
                  <c:v>4.5065268792793474E-7</c:v>
                </c:pt>
                <c:pt idx="105">
                  <c:v>4.5715611896257359E-7</c:v>
                </c:pt>
                <c:pt idx="106">
                  <c:v>4.6374598191150776E-7</c:v>
                </c:pt>
                <c:pt idx="107">
                  <c:v>4.7042331028895226E-7</c:v>
                </c:pt>
                <c:pt idx="108">
                  <c:v>4.7718914827021768E-7</c:v>
                </c:pt>
                <c:pt idx="109">
                  <c:v>4.840445507779054E-7</c:v>
                </c:pt>
                <c:pt idx="110">
                  <c:v>4.9099058356847851E-7</c:v>
                </c:pt>
                <c:pt idx="111">
                  <c:v>4.9802832331921334E-7</c:v>
                </c:pt>
                <c:pt idx="112">
                  <c:v>5.051588577155046E-7</c:v>
                </c:pt>
                <c:pt idx="113">
                  <c:v>5.123832855385483E-7</c:v>
                </c:pt>
                <c:pt idx="114">
                  <c:v>5.1970271675337713E-7</c:v>
                </c:pt>
                <c:pt idx="115">
                  <c:v>5.2711827259726718E-7</c:v>
                </c:pt>
                <c:pt idx="116">
                  <c:v>5.3463108566848511E-7</c:v>
                </c:pt>
                <c:pt idx="117">
                  <c:v>5.4224230001539725E-7</c:v>
                </c:pt>
                <c:pt idx="118">
                  <c:v>5.4995307122592046E-7</c:v>
                </c:pt>
                <c:pt idx="119">
                  <c:v>5.5776456651732885E-7</c:v>
                </c:pt>
                <c:pt idx="120">
                  <c:v>5.6567796482638328E-7</c:v>
                </c:pt>
                <c:pt idx="121">
                  <c:v>5.7369445689981518E-7</c:v>
                </c:pt>
                <c:pt idx="122">
                  <c:v>5.8181524538512927E-7</c:v>
                </c:pt>
                <c:pt idx="123">
                  <c:v>5.9004154492175057E-7</c:v>
                </c:pt>
                <c:pt idx="124">
                  <c:v>5.9837458223247643E-7</c:v>
                </c:pt>
                <c:pt idx="125">
                  <c:v>6.0681559621527214E-7</c:v>
                </c:pt>
                <c:pt idx="126">
                  <c:v>6.1536583803535275E-7</c:v>
                </c:pt>
                <c:pt idx="127">
                  <c:v>6.2402657121761506E-7</c:v>
                </c:pt>
                <c:pt idx="128">
                  <c:v>6.3279907173933802E-7</c:v>
                </c:pt>
                <c:pt idx="129">
                  <c:v>6.4168462812321679E-7</c:v>
                </c:pt>
                <c:pt idx="130">
                  <c:v>6.5068454153066869E-7</c:v>
                </c:pt>
                <c:pt idx="131">
                  <c:v>6.5980012585545452E-7</c:v>
                </c:pt>
                <c:pt idx="132">
                  <c:v>6.6903270781757105E-7</c:v>
                </c:pt>
                <c:pt idx="133">
                  <c:v>6.7838362705744254E-7</c:v>
                </c:pt>
                <c:pt idx="134">
                  <c:v>6.8785423623036556E-7</c:v>
                </c:pt>
                <c:pt idx="135">
                  <c:v>6.9744590110125638E-7</c:v>
                </c:pt>
                <c:pt idx="136">
                  <c:v>7.0716000063964311E-7</c:v>
                </c:pt>
                <c:pt idx="137">
                  <c:v>7.1699792711493176E-7</c:v>
                </c:pt>
                <c:pt idx="138">
                  <c:v>7.2696108619191677E-7</c:v>
                </c:pt>
                <c:pt idx="139">
                  <c:v>7.3705089702655572E-7</c:v>
                </c:pt>
                <c:pt idx="140">
                  <c:v>7.4726879236198165E-7</c:v>
                </c:pt>
                <c:pt idx="141">
                  <c:v>7.5761621862475575E-7</c:v>
                </c:pt>
                <c:pt idx="142">
                  <c:v>7.680946360213461E-7</c:v>
                </c:pt>
                <c:pt idx="143">
                  <c:v>7.7870551863484533E-7</c:v>
                </c:pt>
                <c:pt idx="144">
                  <c:v>7.8945035452190298E-7</c:v>
                </c:pt>
                <c:pt idx="145">
                  <c:v>8.0033064580987232E-7</c:v>
                </c:pt>
                <c:pt idx="146">
                  <c:v>8.1134790879415628E-7</c:v>
                </c:pt>
                <c:pt idx="147">
                  <c:v>8.2250367403577608E-7</c:v>
                </c:pt>
                <c:pt idx="148">
                  <c:v>8.3379948645911124E-7</c:v>
                </c:pt>
                <c:pt idx="149">
                  <c:v>8.4523690544984714E-7</c:v>
                </c:pt>
                <c:pt idx="150">
                  <c:v>8.5681750495308377E-7</c:v>
                </c:pt>
                <c:pt idx="151">
                  <c:v>8.6854287357163619E-7</c:v>
                </c:pt>
                <c:pt idx="152">
                  <c:v>8.8041461466449432E-7</c:v>
                </c:pt>
                <c:pt idx="153">
                  <c:v>8.9243434644543641E-7</c:v>
                </c:pt>
                <c:pt idx="154">
                  <c:v>9.0460370208181382E-7</c:v>
                </c:pt>
                <c:pt idx="155">
                  <c:v>9.1692432979345177E-7</c:v>
                </c:pt>
                <c:pt idx="156">
                  <c:v>9.2939789295171884E-7</c:v>
                </c:pt>
                <c:pt idx="157">
                  <c:v>9.4202607017870146E-7</c:v>
                </c:pt>
                <c:pt idx="158">
                  <c:v>9.5481055544650771E-7</c:v>
                </c:pt>
                <c:pt idx="159">
                  <c:v>9.6775305817669303E-7</c:v>
                </c:pt>
                <c:pt idx="160">
                  <c:v>9.8085530333978871E-7</c:v>
                </c:pt>
                <c:pt idx="161">
                  <c:v>9.9411903155490827E-7</c:v>
                </c:pt>
                <c:pt idx="162">
                  <c:v>1.0075459991894762E-6</c:v>
                </c:pt>
                <c:pt idx="163">
                  <c:v>1.021137978459012E-6</c:v>
                </c:pt>
                <c:pt idx="164">
                  <c:v>1.034896757527E-6</c:v>
                </c:pt>
                <c:pt idx="165">
                  <c:v>1.0488241406048111E-6</c:v>
                </c:pt>
                <c:pt idx="166">
                  <c:v>1.0629219480516906E-6</c:v>
                </c:pt>
                <c:pt idx="167">
                  <c:v>1.077192016474786E-6</c:v>
                </c:pt>
                <c:pt idx="168">
                  <c:v>1.0916361988292187E-6</c:v>
                </c:pt>
                <c:pt idx="169">
                  <c:v>1.1062563645181639E-6</c:v>
                </c:pt>
                <c:pt idx="170">
                  <c:v>1.1210543994929776E-6</c:v>
                </c:pt>
                <c:pt idx="171">
                  <c:v>1.1360322063533071E-6</c:v>
                </c:pt>
                <c:pt idx="172">
                  <c:v>1.1511917044472193E-6</c:v>
                </c:pt>
                <c:pt idx="173">
                  <c:v>1.1665348299713028E-6</c:v>
                </c:pt>
                <c:pt idx="174">
                  <c:v>1.1820635360707592E-6</c:v>
                </c:pt>
                <c:pt idx="175">
                  <c:v>1.197779792939465E-6</c:v>
                </c:pt>
                <c:pt idx="176">
                  <c:v>1.2136855879199989E-6</c:v>
                </c:pt>
                <c:pt idx="177">
                  <c:v>1.2297829256035896E-6</c:v>
                </c:pt>
                <c:pt idx="178">
                  <c:v>1.246073827930045E-6</c:v>
                </c:pt>
                <c:pt idx="179">
                  <c:v>1.2625603342875777E-6</c:v>
                </c:pt>
                <c:pt idx="180">
                  <c:v>1.2792445016125697E-6</c:v>
                </c:pt>
                <c:pt idx="181">
                  <c:v>1.296128404489226E-6</c:v>
                </c:pt>
                <c:pt idx="182">
                  <c:v>1.3132141352491343E-6</c:v>
                </c:pt>
                <c:pt idx="183">
                  <c:v>1.330503804070722E-6</c:v>
                </c:pt>
                <c:pt idx="184">
                  <c:v>1.3479995390785682E-6</c:v>
                </c:pt>
                <c:pt idx="185">
                  <c:v>1.3657034864425786E-6</c:v>
                </c:pt>
                <c:pt idx="186">
                  <c:v>1.3836178104770379E-6</c:v>
                </c:pt>
                <c:pt idx="187">
                  <c:v>1.4017446937394759E-6</c:v>
                </c:pt>
                <c:pt idx="188">
                  <c:v>1.4200863371293746E-6</c:v>
                </c:pt>
                <c:pt idx="189">
                  <c:v>1.4386449599866841E-6</c:v>
                </c:pt>
                <c:pt idx="190">
                  <c:v>1.4574228001901503E-6</c:v>
                </c:pt>
                <c:pt idx="191">
                  <c:v>1.4764221142554511E-6</c:v>
                </c:pt>
                <c:pt idx="192">
                  <c:v>1.4956451774330725E-6</c:v>
                </c:pt>
                <c:pt idx="193">
                  <c:v>1.5150942838059874E-6</c:v>
                </c:pt>
                <c:pt idx="194">
                  <c:v>1.5347717463870832E-6</c:v>
                </c:pt>
                <c:pt idx="195">
                  <c:v>1.5546798972163366E-6</c:v>
                </c:pt>
                <c:pt idx="196">
                  <c:v>1.5748210874576943E-6</c:v>
                </c:pt>
                <c:pt idx="197">
                  <c:v>1.5951976874957088E-6</c:v>
                </c:pt>
                <c:pt idx="198">
                  <c:v>1.6158120870318384E-6</c:v>
                </c:pt>
                <c:pt idx="199">
                  <c:v>1.636666695180494E-6</c:v>
                </c:pt>
                <c:pt idx="200">
                  <c:v>1.6577639405647011E-6</c:v>
                </c:pt>
                <c:pt idx="201">
                  <c:v>1.6791062714114661E-6</c:v>
                </c:pt>
                <c:pt idx="202">
                  <c:v>1.700696155646791E-6</c:v>
                </c:pt>
                <c:pt idx="203">
                  <c:v>1.7225360809903211E-6</c:v>
                </c:pt>
                <c:pt idx="204">
                  <c:v>1.7446285550496011E-6</c:v>
                </c:pt>
                <c:pt idx="205">
                  <c:v>1.7669761054139878E-6</c:v>
                </c:pt>
                <c:pt idx="206">
                  <c:v>1.7895812797480706E-6</c:v>
                </c:pt>
                <c:pt idx="207">
                  <c:v>1.8124466458848006E-6</c:v>
                </c:pt>
                <c:pt idx="208">
                  <c:v>1.8355747919180679E-6</c:v>
                </c:pt>
                <c:pt idx="209">
                  <c:v>1.8589683262948926E-6</c:v>
                </c:pt>
                <c:pt idx="210">
                  <c:v>1.8826298779071493E-6</c:v>
                </c:pt>
                <c:pt idx="211">
                  <c:v>1.9065620961828128E-6</c:v>
                </c:pt>
                <c:pt idx="212">
                  <c:v>1.9307676511766901E-6</c:v>
                </c:pt>
                <c:pt idx="213">
                  <c:v>1.9552492336606896E-6</c:v>
                </c:pt>
                <c:pt idx="214">
                  <c:v>1.9800095552135139E-6</c:v>
                </c:pt>
                <c:pt idx="215">
                  <c:v>2.0050513483098711E-6</c:v>
                </c:pt>
                <c:pt idx="216">
                  <c:v>2.0303773664091037E-6</c:v>
                </c:pt>
                <c:pt idx="217">
                  <c:v>2.0559903840432391E-6</c:v>
                </c:pt>
                <c:pt idx="218">
                  <c:v>2.0818931969044984E-6</c:v>
                </c:pt>
                <c:pt idx="219">
                  <c:v>2.1080886219321643E-6</c:v>
                </c:pt>
                <c:pt idx="220">
                  <c:v>2.1345794973988423E-6</c:v>
                </c:pt>
                <c:pt idx="221">
                  <c:v>2.1613686829961127E-6</c:v>
                </c:pt>
                <c:pt idx="222">
                  <c:v>2.1884590599195289E-6</c:v>
                </c:pt>
                <c:pt idx="223">
                  <c:v>2.2158535309529151E-6</c:v>
                </c:pt>
                <c:pt idx="224">
                  <c:v>2.2435550205520413E-6</c:v>
                </c:pt>
                <c:pt idx="225">
                  <c:v>2.2715664749275397E-6</c:v>
                </c:pt>
                <c:pt idx="226">
                  <c:v>2.2998908621271899E-6</c:v>
                </c:pt>
                <c:pt idx="227">
                  <c:v>2.3285311721173782E-6</c:v>
                </c:pt>
                <c:pt idx="228">
                  <c:v>2.357490416863868E-6</c:v>
                </c:pt>
                <c:pt idx="229">
                  <c:v>2.3867716304118054E-6</c:v>
                </c:pt>
                <c:pt idx="230">
                  <c:v>2.416377868964929E-6</c:v>
                </c:pt>
                <c:pt idx="231">
                  <c:v>2.4463122109639652E-6</c:v>
                </c:pt>
                <c:pt idx="232">
                  <c:v>2.4765777571642437E-6</c:v>
                </c:pt>
                <c:pt idx="233">
                  <c:v>2.5071776307124388E-6</c:v>
                </c:pt>
                <c:pt idx="234">
                  <c:v>2.5381149772225074E-6</c:v>
                </c:pt>
                <c:pt idx="235">
                  <c:v>2.5693929648507008E-6</c:v>
                </c:pt>
                <c:pt idx="236">
                  <c:v>2.601014784369724E-6</c:v>
                </c:pt>
                <c:pt idx="237">
                  <c:v>2.6329836492419858E-6</c:v>
                </c:pt>
                <c:pt idx="238">
                  <c:v>2.6653027956919308E-6</c:v>
                </c:pt>
                <c:pt idx="239">
                  <c:v>2.6979754827773878E-6</c:v>
                </c:pt>
                <c:pt idx="240">
                  <c:v>2.7310049924600258E-6</c:v>
                </c:pt>
                <c:pt idx="241">
                  <c:v>2.7643946296747444E-6</c:v>
                </c:pt>
                <c:pt idx="242">
                  <c:v>2.7981477223981631E-6</c:v>
                </c:pt>
                <c:pt idx="243">
                  <c:v>2.8322676217160094E-6</c:v>
                </c:pt>
                <c:pt idx="244">
                  <c:v>2.866757701889507E-6</c:v>
                </c:pt>
                <c:pt idx="245">
                  <c:v>2.9016213604207402E-6</c:v>
                </c:pt>
                <c:pt idx="246">
                  <c:v>2.9368620181168612E-6</c:v>
                </c:pt>
                <c:pt idx="247">
                  <c:v>2.9724831191532814E-6</c:v>
                </c:pt>
                <c:pt idx="248">
                  <c:v>3.0084881311357314E-6</c:v>
                </c:pt>
                <c:pt idx="249">
                  <c:v>3.0448805451611344E-6</c:v>
                </c:pt>
                <c:pt idx="250">
                  <c:v>3.0816638758774131E-6</c:v>
                </c:pt>
                <c:pt idx="251">
                  <c:v>3.1188416615420709E-6</c:v>
                </c:pt>
                <c:pt idx="252">
                  <c:v>3.1564174640795675E-6</c:v>
                </c:pt>
                <c:pt idx="253">
                  <c:v>3.1943948691375533E-6</c:v>
                </c:pt>
                <c:pt idx="254">
                  <c:v>3.2327774861417845E-6</c:v>
                </c:pt>
                <c:pt idx="255">
                  <c:v>3.2715689483498438E-6</c:v>
                </c:pt>
                <c:pt idx="256">
                  <c:v>3.3107729129035941E-6</c:v>
                </c:pt>
                <c:pt idx="257">
                  <c:v>3.3503930608802667E-6</c:v>
                </c:pt>
                <c:pt idx="258">
                  <c:v>3.3904330973423418E-6</c:v>
                </c:pt>
                <c:pt idx="259">
                  <c:v>3.4308967513860126E-6</c:v>
                </c:pt>
                <c:pt idx="260">
                  <c:v>3.471787776188323E-6</c:v>
                </c:pt>
                <c:pt idx="261">
                  <c:v>3.513109949052961E-6</c:v>
                </c:pt>
                <c:pt idx="262">
                  <c:v>3.5548670714545875E-6</c:v>
                </c:pt>
                <c:pt idx="263">
                  <c:v>3.5970629690818235E-6</c:v>
                </c:pt>
                <c:pt idx="264">
                  <c:v>3.6397014918787392E-6</c:v>
                </c:pt>
                <c:pt idx="265">
                  <c:v>3.6827865140849101E-6</c:v>
                </c:pt>
                <c:pt idx="266">
                  <c:v>3.7263219342740079E-6</c:v>
                </c:pt>
                <c:pt idx="267">
                  <c:v>3.7703116753908882E-6</c:v>
                </c:pt>
                <c:pt idx="268">
                  <c:v>3.8147596847870691E-6</c:v>
                </c:pt>
                <c:pt idx="269">
                  <c:v>3.8596699342548418E-6</c:v>
                </c:pt>
                <c:pt idx="270">
                  <c:v>3.9050464200596304E-6</c:v>
                </c:pt>
                <c:pt idx="271">
                  <c:v>3.9508931629708947E-6</c:v>
                </c:pt>
                <c:pt idx="272">
                  <c:v>3.9972142082913517E-6</c:v>
                </c:pt>
                <c:pt idx="273">
                  <c:v>4.0440136258845874E-6</c:v>
                </c:pt>
                <c:pt idx="274">
                  <c:v>4.0912955102010315E-6</c:v>
                </c:pt>
                <c:pt idx="275">
                  <c:v>4.1390639803022689E-6</c:v>
                </c:pt>
                <c:pt idx="276">
                  <c:v>4.1873231798835774E-6</c:v>
                </c:pt>
                <c:pt idx="277">
                  <c:v>4.2360772772948458E-6</c:v>
                </c:pt>
                <c:pt idx="278">
                  <c:v>4.2853304655596924E-6</c:v>
                </c:pt>
                <c:pt idx="279">
                  <c:v>4.3350869623928422E-6</c:v>
                </c:pt>
                <c:pt idx="280">
                  <c:v>4.3853510102157142E-6</c:v>
                </c:pt>
                <c:pt idx="281">
                  <c:v>4.4361268761701794E-6</c:v>
                </c:pt>
                <c:pt idx="282">
                  <c:v>4.4874188521305437E-6</c:v>
                </c:pt>
                <c:pt idx="283">
                  <c:v>4.5392312547136479E-6</c:v>
                </c:pt>
                <c:pt idx="284">
                  <c:v>4.591568425287042E-6</c:v>
                </c:pt>
                <c:pt idx="285">
                  <c:v>4.6444347299753915E-6</c:v>
                </c:pt>
                <c:pt idx="286">
                  <c:v>4.6978345596648114E-6</c:v>
                </c:pt>
                <c:pt idx="287">
                  <c:v>4.7517723300054127E-6</c:v>
                </c:pt>
                <c:pt idx="288">
                  <c:v>4.8062524814117333E-6</c:v>
                </c:pt>
                <c:pt idx="289">
                  <c:v>4.8612794790612898E-6</c:v>
                </c:pt>
                <c:pt idx="290">
                  <c:v>4.9168578128910975E-6</c:v>
                </c:pt>
                <c:pt idx="291">
                  <c:v>4.9729919975921321E-6</c:v>
                </c:pt>
                <c:pt idx="292">
                  <c:v>5.0296865726017613E-6</c:v>
                </c:pt>
                <c:pt idx="293">
                  <c:v>5.0869461020940436E-6</c:v>
                </c:pt>
                <c:pt idx="294">
                  <c:v>5.1447751749680615E-6</c:v>
                </c:pt>
                <c:pt idx="295">
                  <c:v>5.2031784048339577E-6</c:v>
                </c:pt>
                <c:pt idx="296">
                  <c:v>5.26216042999696E-6</c:v>
                </c:pt>
                <c:pt idx="297">
                  <c:v>5.3217259134391405E-6</c:v>
                </c:pt>
                <c:pt idx="298">
                  <c:v>5.3818795427991042E-6</c:v>
                </c:pt>
                <c:pt idx="299">
                  <c:v>5.4426260303493181E-6</c:v>
                </c:pt>
                <c:pt idx="300">
                  <c:v>5.5039701129712878E-6</c:v>
                </c:pt>
                <c:pt idx="301">
                  <c:v>5.5659165521284867E-6</c:v>
                </c:pt>
                <c:pt idx="302">
                  <c:v>5.6284701338369833E-6</c:v>
                </c:pt>
                <c:pt idx="303">
                  <c:v>5.6916356686336764E-6</c:v>
                </c:pt>
                <c:pt idx="304">
                  <c:v>5.7554179915423718E-6</c:v>
                </c:pt>
                <c:pt idx="305">
                  <c:v>5.8198219620373537E-6</c:v>
                </c:pt>
                <c:pt idx="306">
                  <c:v>5.8848524640046906E-6</c:v>
                </c:pt>
                <c:pt idx="307">
                  <c:v>5.9505144057010262E-6</c:v>
                </c:pt>
                <c:pt idx="308">
                  <c:v>6.0168127197100785E-6</c:v>
                </c:pt>
                <c:pt idx="309">
                  <c:v>6.0837523628966097E-6</c:v>
                </c:pt>
                <c:pt idx="310">
                  <c:v>6.1513383163579819E-6</c:v>
                </c:pt>
                <c:pt idx="311">
                  <c:v>6.2195755853731269E-6</c:v>
                </c:pt>
                <c:pt idx="312">
                  <c:v>6.2884691993491645E-6</c:v>
                </c:pt>
                <c:pt idx="313">
                  <c:v>6.3580242117653245E-6</c:v>
                </c:pt>
                <c:pt idx="314">
                  <c:v>6.4282457001144561E-6</c:v>
                </c:pt>
                <c:pt idx="315">
                  <c:v>6.4991387658417797E-6</c:v>
                </c:pt>
                <c:pt idx="316">
                  <c:v>6.5707085342812508E-6</c:v>
                </c:pt>
                <c:pt idx="317">
                  <c:v>6.6429601545891113E-6</c:v>
                </c:pt>
                <c:pt idx="318">
                  <c:v>6.7158987996749386E-6</c:v>
                </c:pt>
                <c:pt idx="319">
                  <c:v>6.7895296661298669E-6</c:v>
                </c:pt>
                <c:pt idx="320">
                  <c:v>6.8638579741522786E-6</c:v>
                </c:pt>
                <c:pt idx="321">
                  <c:v>6.9388889674707132E-6</c:v>
                </c:pt>
                <c:pt idx="322">
                  <c:v>7.0146279132639724E-6</c:v>
                </c:pt>
                <c:pt idx="323">
                  <c:v>7.0910801020785756E-6</c:v>
                </c:pt>
                <c:pt idx="324">
                  <c:v>7.1682508477433482E-6</c:v>
                </c:pt>
                <c:pt idx="325">
                  <c:v>7.2461454872813017E-6</c:v>
                </c:pt>
                <c:pt idx="326">
                  <c:v>7.3247693808185676E-6</c:v>
                </c:pt>
                <c:pt idx="327">
                  <c:v>7.4041279114905863E-6</c:v>
                </c:pt>
                <c:pt idx="328">
                  <c:v>7.4842264853453274E-6</c:v>
                </c:pt>
                <c:pt idx="329">
                  <c:v>7.5650705312437656E-6</c:v>
                </c:pt>
                <c:pt idx="330">
                  <c:v>7.6466655007572743E-6</c:v>
                </c:pt>
                <c:pt idx="331">
                  <c:v>7.7290168680622093E-6</c:v>
                </c:pt>
                <c:pt idx="332">
                  <c:v>7.8121301298314328E-6</c:v>
                </c:pt>
                <c:pt idx="333">
                  <c:v>7.8960108051230116E-6</c:v>
                </c:pt>
                <c:pt idx="334">
                  <c:v>7.9806644352657265E-6</c:v>
                </c:pt>
                <c:pt idx="335">
                  <c:v>8.0660965837417253E-6</c:v>
                </c:pt>
                <c:pt idx="336">
                  <c:v>8.1523128360659841E-6</c:v>
                </c:pt>
                <c:pt idx="337">
                  <c:v>8.2393187996629059E-6</c:v>
                </c:pt>
                <c:pt idx="338">
                  <c:v>8.327120103739603E-6</c:v>
                </c:pt>
                <c:pt idx="339">
                  <c:v>8.4157223991562566E-6</c:v>
                </c:pt>
                <c:pt idx="340">
                  <c:v>8.5051313582932281E-6</c:v>
                </c:pt>
                <c:pt idx="341">
                  <c:v>8.5953526749151742E-6</c:v>
                </c:pt>
                <c:pt idx="342">
                  <c:v>8.6863920640318048E-6</c:v>
                </c:pt>
                <c:pt idx="343">
                  <c:v>8.7782552617556158E-6</c:v>
                </c:pt>
                <c:pt idx="344">
                  <c:v>8.8709480251562955E-6</c:v>
                </c:pt>
                <c:pt idx="345">
                  <c:v>8.9644761321120672E-6</c:v>
                </c:pt>
                <c:pt idx="346">
                  <c:v>9.0588453811575775E-6</c:v>
                </c:pt>
                <c:pt idx="347">
                  <c:v>9.1540615913286821E-6</c:v>
                </c:pt>
                <c:pt idx="348">
                  <c:v>9.2501306020038409E-6</c:v>
                </c:pt>
                <c:pt idx="349">
                  <c:v>9.3470582727423584E-6</c:v>
                </c:pt>
                <c:pt idx="350">
                  <c:v>9.444850483119092E-6</c:v>
                </c:pt>
                <c:pt idx="351">
                  <c:v>9.5435131325559873E-6</c:v>
                </c:pt>
                <c:pt idx="352">
                  <c:v>9.6430521401501828E-6</c:v>
                </c:pt>
                <c:pt idx="353">
                  <c:v>9.7434734444987336E-6</c:v>
                </c:pt>
                <c:pt idx="354">
                  <c:v>9.844783003519977E-6</c:v>
                </c:pt>
                <c:pt idx="355">
                  <c:v>9.9469867942714342E-6</c:v>
                </c:pt>
                <c:pt idx="356">
                  <c:v>1.0050090812764303E-5</c:v>
                </c:pt>
                <c:pt idx="357">
                  <c:v>1.0154101073774514E-5</c:v>
                </c:pt>
                <c:pt idx="358">
                  <c:v>1.0259023610650264E-5</c:v>
                </c:pt>
                <c:pt idx="359">
                  <c:v>1.0364864475116145E-5</c:v>
                </c:pt>
                <c:pt idx="360">
                  <c:v>1.0471629737073672E-5</c:v>
                </c:pt>
                <c:pt idx="361">
                  <c:v>1.0579325484398399E-5</c:v>
                </c:pt>
                <c:pt idx="362">
                  <c:v>1.0687957822733379E-5</c:v>
                </c:pt>
                <c:pt idx="363">
                  <c:v>1.0797532875279186E-5</c:v>
                </c:pt>
                <c:pt idx="364">
                  <c:v>1.0908056782580272E-5</c:v>
                </c:pt>
                <c:pt idx="365">
                  <c:v>1.1019535702307806E-5</c:v>
                </c:pt>
                <c:pt idx="366">
                  <c:v>1.1131975809038857E-5</c:v>
                </c:pt>
                <c:pt idx="367">
                  <c:v>1.1245383294032012E-5</c:v>
                </c:pt>
                <c:pt idx="368">
                  <c:v>1.1359764364999317E-5</c:v>
                </c:pt>
                <c:pt idx="369">
                  <c:v>1.1475125245874584E-5</c:v>
                </c:pt>
                <c:pt idx="370">
                  <c:v>1.1591472176578049E-5</c:v>
                </c:pt>
                <c:pt idx="371">
                  <c:v>1.1708811412777353E-5</c:v>
                </c:pt>
                <c:pt idx="372">
                  <c:v>1.1827149225644793E-5</c:v>
                </c:pt>
                <c:pt idx="373">
                  <c:v>1.1946491901610911E-5</c:v>
                </c:pt>
                <c:pt idx="374">
                  <c:v>1.2066845742114348E-5</c:v>
                </c:pt>
                <c:pt idx="375">
                  <c:v>1.2188217063347967E-5</c:v>
                </c:pt>
                <c:pt idx="376">
                  <c:v>1.2310612196001211E-5</c:v>
                </c:pt>
                <c:pt idx="377">
                  <c:v>1.2434037484998749E-5</c:v>
                </c:pt>
                <c:pt idx="378">
                  <c:v>1.2558499289235293E-5</c:v>
                </c:pt>
                <c:pt idx="379">
                  <c:v>1.2684003981306669E-5</c:v>
                </c:pt>
                <c:pt idx="380">
                  <c:v>1.281055794723709E-5</c:v>
                </c:pt>
                <c:pt idx="381">
                  <c:v>1.2938167586202604E-5</c:v>
                </c:pt>
                <c:pt idx="382">
                  <c:v>1.3066839310250721E-5</c:v>
                </c:pt>
                <c:pt idx="383">
                  <c:v>1.3196579544016261E-5</c:v>
                </c:pt>
                <c:pt idx="384">
                  <c:v>1.3327394724433279E-5</c:v>
                </c:pt>
                <c:pt idx="385">
                  <c:v>1.3459291300443219E-5</c:v>
                </c:pt>
                <c:pt idx="386">
                  <c:v>1.3592275732699132E-5</c:v>
                </c:pt>
                <c:pt idx="387">
                  <c:v>1.3726354493266103E-5</c:v>
                </c:pt>
                <c:pt idx="388">
                  <c:v>1.3861534065317717E-5</c:v>
                </c:pt>
                <c:pt idx="389">
                  <c:v>1.3997820942828719E-5</c:v>
                </c:pt>
                <c:pt idx="390">
                  <c:v>1.4135221630263688E-5</c:v>
                </c:pt>
                <c:pt idx="391">
                  <c:v>1.4273742642261884E-5</c:v>
                </c:pt>
                <c:pt idx="392">
                  <c:v>1.4413390503318113E-5</c:v>
                </c:pt>
                <c:pt idx="393">
                  <c:v>1.4554171747459751E-5</c:v>
                </c:pt>
                <c:pt idx="394">
                  <c:v>1.4696092917919726E-5</c:v>
                </c:pt>
                <c:pt idx="395">
                  <c:v>1.4839160566805692E-5</c:v>
                </c:pt>
                <c:pt idx="396">
                  <c:v>1.4983381254765155E-5</c:v>
                </c:pt>
                <c:pt idx="397">
                  <c:v>1.5128761550646702E-5</c:v>
                </c:pt>
                <c:pt idx="398">
                  <c:v>1.5275308031157268E-5</c:v>
                </c:pt>
                <c:pt idx="399">
                  <c:v>1.542302728051545E-5</c:v>
                </c:pt>
                <c:pt idx="400">
                  <c:v>1.5571925890100833E-5</c:v>
                </c:pt>
                <c:pt idx="401">
                  <c:v>1.5722010458099369E-5</c:v>
                </c:pt>
                <c:pt idx="402">
                  <c:v>1.5873287589144741E-5</c:v>
                </c:pt>
                <c:pt idx="403">
                  <c:v>1.6025763893955876E-5</c:v>
                </c:pt>
                <c:pt idx="404">
                  <c:v>1.617944598897022E-5</c:v>
                </c:pt>
                <c:pt idx="405">
                  <c:v>1.63343404959734E-5</c:v>
                </c:pt>
                <c:pt idx="406">
                  <c:v>1.6490454041724458E-5</c:v>
                </c:pt>
                <c:pt idx="407">
                  <c:v>1.6647793257577587E-5</c:v>
                </c:pt>
                <c:pt idx="408">
                  <c:v>1.6806364779099364E-5</c:v>
                </c:pt>
                <c:pt idx="409">
                  <c:v>1.6966175245682484E-5</c:v>
                </c:pt>
                <c:pt idx="410">
                  <c:v>1.7127231300155031E-5</c:v>
                </c:pt>
                <c:pt idx="411">
                  <c:v>1.7289539588386257E-5</c:v>
                </c:pt>
                <c:pt idx="412">
                  <c:v>1.7453106758887819E-5</c:v>
                </c:pt>
                <c:pt idx="413">
                  <c:v>1.7617939462411592E-5</c:v>
                </c:pt>
                <c:pt idx="414">
                  <c:v>1.7784044351542924E-5</c:v>
                </c:pt>
                <c:pt idx="415">
                  <c:v>1.7951428080290476E-5</c:v>
                </c:pt>
                <c:pt idx="416">
                  <c:v>1.8120097303671481E-5</c:v>
                </c:pt>
                <c:pt idx="417">
                  <c:v>1.8290058677293638E-5</c:v>
                </c:pt>
                <c:pt idx="418">
                  <c:v>1.8461318856932385E-5</c:v>
                </c:pt>
                <c:pt idx="419">
                  <c:v>1.8633884498104841E-5</c:v>
                </c:pt>
                <c:pt idx="420">
                  <c:v>1.8807762255639106E-5</c:v>
                </c:pt>
                <c:pt idx="421">
                  <c:v>1.898295878324028E-5</c:v>
                </c:pt>
                <c:pt idx="422">
                  <c:v>1.915948073305182E-5</c:v>
                </c:pt>
                <c:pt idx="423">
                  <c:v>1.9337334755213632E-5</c:v>
                </c:pt>
                <c:pt idx="424">
                  <c:v>1.951652749741551E-5</c:v>
                </c:pt>
                <c:pt idx="425">
                  <c:v>1.9697065604447294E-5</c:v>
                </c:pt>
                <c:pt idx="426">
                  <c:v>1.9878955717744485E-5</c:v>
                </c:pt>
                <c:pt idx="427">
                  <c:v>2.0062204474930499E-5</c:v>
                </c:pt>
                <c:pt idx="428">
                  <c:v>2.0246818509354389E-5</c:v>
                </c:pt>
                <c:pt idx="429">
                  <c:v>2.0432804449625193E-5</c:v>
                </c:pt>
                <c:pt idx="430">
                  <c:v>2.0620168919142091E-5</c:v>
                </c:pt>
                <c:pt idx="431">
                  <c:v>2.0808918535620626E-5</c:v>
                </c:pt>
                <c:pt idx="432">
                  <c:v>2.0999059910615267E-5</c:v>
                </c:pt>
                <c:pt idx="433">
                  <c:v>2.1190599649037723E-5</c:v>
                </c:pt>
                <c:pt idx="434">
                  <c:v>2.1383544348671904E-5</c:v>
                </c:pt>
                <c:pt idx="435">
                  <c:v>2.1577900599684387E-5</c:v>
                </c:pt>
                <c:pt idx="436">
                  <c:v>2.1773674984131766E-5</c:v>
                </c:pt>
                <c:pt idx="437">
                  <c:v>2.1970874075463357E-5</c:v>
                </c:pt>
                <c:pt idx="438">
                  <c:v>2.2169504438020919E-5</c:v>
                </c:pt>
                <c:pt idx="439">
                  <c:v>2.2369572626533785E-5</c:v>
                </c:pt>
                <c:pt idx="440">
                  <c:v>2.257108518561091E-5</c:v>
                </c:pt>
                <c:pt idx="441">
                  <c:v>2.2774048649228461E-5</c:v>
                </c:pt>
                <c:pt idx="442">
                  <c:v>2.2978469540214346E-5</c:v>
                </c:pt>
                <c:pt idx="443">
                  <c:v>2.3184354369728247E-5</c:v>
                </c:pt>
                <c:pt idx="444">
                  <c:v>2.3391709636738729E-5</c:v>
                </c:pt>
                <c:pt idx="445">
                  <c:v>2.3600541827495794E-5</c:v>
                </c:pt>
                <c:pt idx="446">
                  <c:v>2.3810857415000572E-5</c:v>
                </c:pt>
                <c:pt idx="447">
                  <c:v>2.402266285847052E-5</c:v>
                </c:pt>
                <c:pt idx="448">
                  <c:v>2.4235964602801776E-5</c:v>
                </c:pt>
                <c:pt idx="449">
                  <c:v>2.4450769078027067E-5</c:v>
                </c:pt>
                <c:pt idx="450">
                  <c:v>2.4667082698770784E-5</c:v>
                </c:pt>
                <c:pt idx="451">
                  <c:v>2.4884911863699679E-5</c:v>
                </c:pt>
                <c:pt idx="452">
                  <c:v>2.5104262954970765E-5</c:v>
                </c:pt>
                <c:pt idx="453">
                  <c:v>2.5325142337674849E-5</c:v>
                </c:pt>
                <c:pt idx="454">
                  <c:v>2.5547556359277416E-5</c:v>
                </c:pt>
                <c:pt idx="455">
                  <c:v>2.577151134905506E-5</c:v>
                </c:pt>
                <c:pt idx="456">
                  <c:v>2.5997013617529324E-5</c:v>
                </c:pt>
                <c:pt idx="457">
                  <c:v>2.6224069455896284E-5</c:v>
                </c:pt>
                <c:pt idx="458">
                  <c:v>2.64526851354534E-5</c:v>
                </c:pt>
                <c:pt idx="459">
                  <c:v>2.6682866907022289E-5</c:v>
                </c:pt>
                <c:pt idx="460">
                  <c:v>2.6914621000368739E-5</c:v>
                </c:pt>
                <c:pt idx="461">
                  <c:v>2.7147953623618832E-5</c:v>
                </c:pt>
                <c:pt idx="462">
                  <c:v>2.7382870962672057E-5</c:v>
                </c:pt>
                <c:pt idx="463">
                  <c:v>2.7619379180610983E-5</c:v>
                </c:pt>
                <c:pt idx="464">
                  <c:v>2.7857484417107712E-5</c:v>
                </c:pt>
                <c:pt idx="465">
                  <c:v>2.8097192787827032E-5</c:v>
                </c:pt>
                <c:pt idx="466">
                  <c:v>2.833851038382635E-5</c:v>
                </c:pt>
                <c:pt idx="467">
                  <c:v>2.8581443270952492E-5</c:v>
                </c:pt>
                <c:pt idx="468">
                  <c:v>2.8825997489235304E-5</c:v>
                </c:pt>
                <c:pt idx="469">
                  <c:v>2.9072179052278096E-5</c:v>
                </c:pt>
                <c:pt idx="470">
                  <c:v>2.9319993946645009E-5</c:v>
                </c:pt>
                <c:pt idx="471">
                  <c:v>2.95694481312454E-5</c:v>
                </c:pt>
                <c:pt idx="472">
                  <c:v>2.9820547536714989E-5</c:v>
                </c:pt>
                <c:pt idx="473">
                  <c:v>3.0073298064794317E-5</c:v>
                </c:pt>
                <c:pt idx="474">
                  <c:v>3.0327705587703868E-5</c:v>
                </c:pt>
                <c:pt idx="475">
                  <c:v>3.0583775947516651E-5</c:v>
                </c:pt>
                <c:pt idx="476">
                  <c:v>3.0841514955527525E-5</c:v>
                </c:pt>
                <c:pt idx="477">
                  <c:v>3.1100928391619993E-5</c:v>
                </c:pt>
                <c:pt idx="478">
                  <c:v>3.1362022003629898E-5</c:v>
                </c:pt>
                <c:pt idx="479">
                  <c:v>3.1624801506706546E-5</c:v>
                </c:pt>
                <c:pt idx="480">
                  <c:v>3.1889272582670993E-5</c:v>
                </c:pt>
                <c:pt idx="481">
                  <c:v>3.2155440879371591E-5</c:v>
                </c:pt>
                <c:pt idx="482">
                  <c:v>3.2423312010036972E-5</c:v>
                </c:pt>
                <c:pt idx="483">
                  <c:v>3.2692891552626313E-5</c:v>
                </c:pt>
                <c:pt idx="484">
                  <c:v>3.2964185049177097E-5</c:v>
                </c:pt>
                <c:pt idx="485">
                  <c:v>3.3237198005150233E-5</c:v>
                </c:pt>
                <c:pt idx="486">
                  <c:v>3.3511935888772782E-5</c:v>
                </c:pt>
                <c:pt idx="487">
                  <c:v>3.3788404130378158E-5</c:v>
                </c:pt>
                <c:pt idx="488">
                  <c:v>3.4066608121743902E-5</c:v>
                </c:pt>
                <c:pt idx="489">
                  <c:v>3.4346553215427169E-5</c:v>
                </c:pt>
                <c:pt idx="490">
                  <c:v>3.4628244724097779E-5</c:v>
                </c:pt>
                <c:pt idx="491">
                  <c:v>3.4911687919869071E-5</c:v>
                </c:pt>
                <c:pt idx="492">
                  <c:v>3.5196888033626478E-5</c:v>
                </c:pt>
                <c:pt idx="493">
                  <c:v>3.5483850254353915E-5</c:v>
                </c:pt>
                <c:pt idx="494">
                  <c:v>3.5772579728458085E-5</c:v>
                </c:pt>
                <c:pt idx="495">
                  <c:v>3.6063081559090546E-5</c:v>
                </c:pt>
                <c:pt idx="496">
                  <c:v>3.63553608054679E-5</c:v>
                </c:pt>
                <c:pt idx="497">
                  <c:v>3.6649422482189919E-5</c:v>
                </c:pt>
                <c:pt idx="498">
                  <c:v>3.6945271558555624E-5</c:v>
                </c:pt>
                <c:pt idx="499">
                  <c:v>3.7242912957877666E-5</c:v>
                </c:pt>
                <c:pt idx="500">
                  <c:v>3.7542351556794656E-5</c:v>
                </c:pt>
                <c:pt idx="501">
                  <c:v>3.7843592184581818E-5</c:v>
                </c:pt>
                <c:pt idx="502">
                  <c:v>3.8146639622460001E-5</c:v>
                </c:pt>
                <c:pt idx="503">
                  <c:v>3.8451498602902559E-5</c:v>
                </c:pt>
                <c:pt idx="504">
                  <c:v>3.875817380894129E-5</c:v>
                </c:pt>
                <c:pt idx="505">
                  <c:v>3.906666987347005E-5</c:v>
                </c:pt>
                <c:pt idx="506">
                  <c:v>3.9376991378547509E-5</c:v>
                </c:pt>
                <c:pt idx="507">
                  <c:v>3.968914285469781E-5</c:v>
                </c:pt>
                <c:pt idx="508">
                  <c:v>4.0003128780210403E-5</c:v>
                </c:pt>
                <c:pt idx="509">
                  <c:v>4.0318953580437976E-5</c:v>
                </c:pt>
                <c:pt idx="510">
                  <c:v>4.0636621627093552E-5</c:v>
                </c:pt>
                <c:pt idx="511">
                  <c:v>4.0956137237545864E-5</c:v>
                </c:pt>
                <c:pt idx="512">
                  <c:v>4.1277504674114115E-5</c:v>
                </c:pt>
                <c:pt idx="513">
                  <c:v>4.1600728143360943E-5</c:v>
                </c:pt>
                <c:pt idx="514">
                  <c:v>4.1925811795384884E-5</c:v>
                </c:pt>
                <c:pt idx="515">
                  <c:v>4.2252759723111516E-5</c:v>
                </c:pt>
                <c:pt idx="516">
                  <c:v>4.2581575961583722E-5</c:v>
                </c:pt>
                <c:pt idx="517">
                  <c:v>4.2912264487251041E-5</c:v>
                </c:pt>
                <c:pt idx="518">
                  <c:v>4.3244829217258275E-5</c:v>
                </c:pt>
                <c:pt idx="519">
                  <c:v>4.3579274008733194E-5</c:v>
                </c:pt>
                <c:pt idx="520">
                  <c:v>4.3915602658073648E-5</c:v>
                </c:pt>
                <c:pt idx="521">
                  <c:v>4.4253818900234012E-5</c:v>
                </c:pt>
                <c:pt idx="522">
                  <c:v>4.459392640801093E-5</c:v>
                </c:pt>
                <c:pt idx="523">
                  <c:v>4.4935928791328857E-5</c:v>
                </c:pt>
                <c:pt idx="524">
                  <c:v>4.5279829596524646E-5</c:v>
                </c:pt>
                <c:pt idx="525">
                  <c:v>4.5625632305632384E-5</c:v>
                </c:pt>
                <c:pt idx="526">
                  <c:v>4.5973340335667283E-5</c:v>
                </c:pt>
                <c:pt idx="527">
                  <c:v>4.6322957037909853E-5</c:v>
                </c:pt>
                <c:pt idx="528">
                  <c:v>4.6674485697189398E-5</c:v>
                </c:pt>
                <c:pt idx="529">
                  <c:v>4.7027929531167982E-5</c:v>
                </c:pt>
                <c:pt idx="530">
                  <c:v>4.738329168962359E-5</c:v>
                </c:pt>
                <c:pt idx="531">
                  <c:v>4.7740575253734201E-5</c:v>
                </c:pt>
                <c:pt idx="532">
                  <c:v>4.809978323536103E-5</c:v>
                </c:pt>
                <c:pt idx="533">
                  <c:v>4.8460918576332782E-5</c:v>
                </c:pt>
                <c:pt idx="534">
                  <c:v>4.8823984147729419E-5</c:v>
                </c:pt>
                <c:pt idx="535">
                  <c:v>4.9188982749166751E-5</c:v>
                </c:pt>
                <c:pt idx="536">
                  <c:v>4.9555917108081036E-5</c:v>
                </c:pt>
                <c:pt idx="537">
                  <c:v>4.992478987901438E-5</c:v>
                </c:pt>
                <c:pt idx="538">
                  <c:v>5.0295603642900191E-5</c:v>
                </c:pt>
                <c:pt idx="539">
                  <c:v>5.0668360906349724E-5</c:v>
                </c:pt>
                <c:pt idx="540">
                  <c:v>5.1043064100938823E-5</c:v>
                </c:pt>
                <c:pt idx="541">
                  <c:v>5.1419715582495856E-5</c:v>
                </c:pt>
                <c:pt idx="542">
                  <c:v>5.1798317630389988E-5</c:v>
                </c:pt>
                <c:pt idx="543">
                  <c:v>5.2178872446820748E-5</c:v>
                </c:pt>
                <c:pt idx="544">
                  <c:v>5.2561382156108205E-5</c:v>
                </c:pt>
                <c:pt idx="545">
                  <c:v>5.2945848803984607E-5</c:v>
                </c:pt>
                <c:pt idx="546">
                  <c:v>5.3332274356886517E-5</c:v>
                </c:pt>
                <c:pt idx="547">
                  <c:v>5.3720660701248873E-5</c:v>
                </c:pt>
                <c:pt idx="548">
                  <c:v>5.4111009642799577E-5</c:v>
                </c:pt>
                <c:pt idx="549">
                  <c:v>5.4503322905856083E-5</c:v>
                </c:pt>
                <c:pt idx="550">
                  <c:v>5.4897602132622781E-5</c:v>
                </c:pt>
                <c:pt idx="551">
                  <c:v>5.5293848882490506E-5</c:v>
                </c:pt>
                <c:pt idx="552">
                  <c:v>5.5692064631337034E-5</c:v>
                </c:pt>
                <c:pt idx="553">
                  <c:v>5.6092250770829704E-5</c:v>
                </c:pt>
                <c:pt idx="554">
                  <c:v>5.6494408607729437E-5</c:v>
                </c:pt>
                <c:pt idx="555">
                  <c:v>5.6898539363196714E-5</c:v>
                </c:pt>
                <c:pt idx="556">
                  <c:v>5.7304644172099491E-5</c:v>
                </c:pt>
                <c:pt idx="557">
                  <c:v>5.7712724082322955E-5</c:v>
                </c:pt>
                <c:pt idx="558">
                  <c:v>5.8122780054081452E-5</c:v>
                </c:pt>
                <c:pt idx="559">
                  <c:v>5.8534812959232443E-5</c:v>
                </c:pt>
                <c:pt idx="560">
                  <c:v>5.894882358059276E-5</c:v>
                </c:pt>
                <c:pt idx="561">
                  <c:v>5.9364812611257082E-5</c:v>
                </c:pt>
                <c:pt idx="562">
                  <c:v>5.978278065391888E-5</c:v>
                </c:pt>
                <c:pt idx="563">
                  <c:v>6.0202728220193799E-5</c:v>
                </c:pt>
                <c:pt idx="564">
                  <c:v>6.062465572994538E-5</c:v>
                </c:pt>
                <c:pt idx="565">
                  <c:v>6.1048563510613838E-5</c:v>
                </c:pt>
                <c:pt idx="566">
                  <c:v>6.1474451796547021E-5</c:v>
                </c:pt>
                <c:pt idx="567">
                  <c:v>6.1902320728334751E-5</c:v>
                </c:pt>
                <c:pt idx="568">
                  <c:v>6.2332170352145298E-5</c:v>
                </c:pt>
                <c:pt idx="569">
                  <c:v>6.2764000619065736E-5</c:v>
                </c:pt>
                <c:pt idx="570">
                  <c:v>6.3197811384444331E-5</c:v>
                </c:pt>
                <c:pt idx="571">
                  <c:v>6.3633602407237041E-5</c:v>
                </c:pt>
                <c:pt idx="572">
                  <c:v>6.4071373349356331E-5</c:v>
                </c:pt>
                <c:pt idx="573">
                  <c:v>6.4511123775024104E-5</c:v>
                </c:pt>
                <c:pt idx="574">
                  <c:v>6.495285315012727E-5</c:v>
                </c:pt>
                <c:pt idx="575">
                  <c:v>6.5396560841577425E-5</c:v>
                </c:pt>
                <c:pt idx="576">
                  <c:v>6.5842246116673507E-5</c:v>
                </c:pt>
                <c:pt idx="577">
                  <c:v>6.6289908142468738E-5</c:v>
                </c:pt>
                <c:pt idx="578">
                  <c:v>6.6739545985140467E-5</c:v>
                </c:pt>
                <c:pt idx="579">
                  <c:v>6.7191158609364819E-5</c:v>
                </c:pt>
                <c:pt idx="580">
                  <c:v>6.7644744877694158E-5</c:v>
                </c:pt>
                <c:pt idx="581">
                  <c:v>6.8100303549939567E-5</c:v>
                </c:pt>
                <c:pt idx="582">
                  <c:v>6.8557833282556577E-5</c:v>
                </c:pt>
                <c:pt idx="583">
                  <c:v>6.9017332628035609E-5</c:v>
                </c:pt>
                <c:pt idx="584">
                  <c:v>6.9478800034296232E-5</c:v>
                </c:pt>
                <c:pt idx="585">
                  <c:v>6.9942233844086255E-5</c:v>
                </c:pt>
                <c:pt idx="586">
                  <c:v>7.040763229438454E-5</c:v>
                </c:pt>
                <c:pt idx="587">
                  <c:v>7.0874993515809159E-5</c:v>
                </c:pt>
                <c:pt idx="588">
                  <c:v>7.1344315532029324E-5</c:v>
                </c:pt>
                <c:pt idx="589">
                  <c:v>7.1815596259182696E-5</c:v>
                </c:pt>
                <c:pt idx="590">
                  <c:v>7.2288833505296815E-5</c:v>
                </c:pt>
                <c:pt idx="591">
                  <c:v>7.2764024969716029E-5</c:v>
                </c:pt>
                <c:pt idx="592">
                  <c:v>7.3241168242532806E-5</c:v>
                </c:pt>
                <c:pt idx="593">
                  <c:v>7.3720260804024419E-5</c:v>
                </c:pt>
                <c:pt idx="594">
                  <c:v>7.4201300024094588E-5</c:v>
                </c:pt>
                <c:pt idx="595">
                  <c:v>7.4684283161720409E-5</c:v>
                </c:pt>
                <c:pt idx="596">
                  <c:v>7.5169207364404522E-5</c:v>
                </c:pt>
                <c:pt idx="597">
                  <c:v>7.5656069667632647E-5</c:v>
                </c:pt>
                <c:pt idx="598">
                  <c:v>7.6144866994336656E-5</c:v>
                </c:pt>
                <c:pt idx="599">
                  <c:v>7.6635596154362991E-5</c:v>
                </c:pt>
                <c:pt idx="600">
                  <c:v>7.7128253843947202E-5</c:v>
                </c:pt>
                <c:pt idx="601">
                  <c:v>7.762283664519347E-5</c:v>
                </c:pt>
                <c:pt idx="602">
                  <c:v>7.8119341025560725E-5</c:v>
                </c:pt>
                <c:pt idx="603">
                  <c:v>7.8617763337353948E-5</c:v>
                </c:pt>
                <c:pt idx="604">
                  <c:v>7.9118099817222247E-5</c:v>
                </c:pt>
                <c:pt idx="605">
                  <c:v>7.9620346585662012E-5</c:v>
                </c:pt>
                <c:pt idx="606">
                  <c:v>8.0124499646527325E-5</c:v>
                </c:pt>
                <c:pt idx="607">
                  <c:v>8.0630554886545572E-5</c:v>
                </c:pt>
                <c:pt idx="608">
                  <c:v>8.1138508074840359E-5</c:v>
                </c:pt>
                <c:pt idx="609">
                  <c:v>8.1648354862459935E-5</c:v>
                </c:pt>
                <c:pt idx="610">
                  <c:v>8.2160090781912992E-5</c:v>
                </c:pt>
                <c:pt idx="611">
                  <c:v>8.2673711246710127E-5</c:v>
                </c:pt>
                <c:pt idx="612">
                  <c:v>8.3189211550912997E-5</c:v>
                </c:pt>
                <c:pt idx="613">
                  <c:v>8.3706586868689172E-5</c:v>
                </c:pt>
                <c:pt idx="614">
                  <c:v>8.4225832253874975E-5</c:v>
                </c:pt>
                <c:pt idx="615">
                  <c:v>8.4746942639543955E-5</c:v>
                </c:pt>
                <c:pt idx="616">
                  <c:v>8.5269912837583693E-5</c:v>
                </c:pt>
                <c:pt idx="617">
                  <c:v>8.5794737538278645E-5</c:v>
                </c:pt>
                <c:pt idx="618">
                  <c:v>8.6321411309900976E-5</c:v>
                </c:pt>
                <c:pt idx="619">
                  <c:v>8.6849928598307767E-5</c:v>
                </c:pt>
                <c:pt idx="620">
                  <c:v>8.7380283726546754E-5</c:v>
                </c:pt>
                <c:pt idx="621">
                  <c:v>8.7912470894468283E-5</c:v>
                </c:pt>
                <c:pt idx="622">
                  <c:v>8.8446484178345596E-5</c:v>
                </c:pt>
                <c:pt idx="623">
                  <c:v>8.8982317530502485E-5</c:v>
                </c:pt>
                <c:pt idx="624">
                  <c:v>8.9519964778948444E-5</c:v>
                </c:pt>
                <c:pt idx="625">
                  <c:v>9.0059419627021905E-5</c:v>
                </c:pt>
                <c:pt idx="626">
                  <c:v>9.0600675653041023E-5</c:v>
                </c:pt>
                <c:pt idx="627">
                  <c:v>9.1143726309962617E-5</c:v>
                </c:pt>
                <c:pt idx="628">
                  <c:v>9.1688564925048954E-5</c:v>
                </c:pt>
                <c:pt idx="629">
                  <c:v>9.2235184699542743E-5</c:v>
                </c:pt>
                <c:pt idx="630">
                  <c:v>9.2783578708350117E-5</c:v>
                </c:pt>
                <c:pt idx="631">
                  <c:v>9.3333739899732068E-5</c:v>
                </c:pt>
                <c:pt idx="632">
                  <c:v>9.388566109500426E-5</c:v>
                </c:pt>
                <c:pt idx="633">
                  <c:v>9.4439334988244699E-5</c:v>
                </c:pt>
                <c:pt idx="634">
                  <c:v>9.4994754146010714E-5</c:v>
                </c:pt>
                <c:pt idx="635">
                  <c:v>9.5551911007063725E-5</c:v>
                </c:pt>
                <c:pt idx="636">
                  <c:v>9.611079788210331E-5</c:v>
                </c:pt>
                <c:pt idx="637">
                  <c:v>9.6671406953509353E-5</c:v>
                </c:pt>
                <c:pt idx="638">
                  <c:v>9.7233730275093498E-5</c:v>
                </c:pt>
                <c:pt idx="639">
                  <c:v>9.779775977185906E-5</c:v>
                </c:pt>
                <c:pt idx="640">
                  <c:v>9.8363487239770388E-5</c:v>
                </c:pt>
                <c:pt idx="641">
                  <c:v>9.8930904345530471E-5</c:v>
                </c:pt>
                <c:pt idx="642">
                  <c:v>9.9500002626368557E-5</c:v>
                </c:pt>
                <c:pt idx="643">
                  <c:v>1.0007077348983592E-4</c:v>
                </c:pt>
                <c:pt idx="644">
                  <c:v>1.0064320821361201E-4</c:v>
                </c:pt>
                <c:pt idx="645">
                  <c:v>1.0121729794531858E-4</c:v>
                </c:pt>
                <c:pt idx="646">
                  <c:v>1.0179303370234463E-4</c:v>
                </c:pt>
                <c:pt idx="647">
                  <c:v>1.0237040637167926E-4</c:v>
                </c:pt>
                <c:pt idx="648">
                  <c:v>1.0294940670975566E-4</c:v>
                </c:pt>
                <c:pt idx="649">
                  <c:v>1.0353002534230308E-4</c:v>
                </c:pt>
                <c:pt idx="650">
                  <c:v>1.0411225276420983E-4</c:v>
                </c:pt>
                <c:pt idx="651">
                  <c:v>1.0469607933939497E-4</c:v>
                </c:pt>
                <c:pt idx="652">
                  <c:v>1.052814953006905E-4</c:v>
                </c:pt>
                <c:pt idx="653">
                  <c:v>1.0586849074973288E-4</c:v>
                </c:pt>
                <c:pt idx="654">
                  <c:v>1.06457055656865E-4</c:v>
                </c:pt>
                <c:pt idx="655">
                  <c:v>1.0704717986104742E-4</c:v>
                </c:pt>
                <c:pt idx="656">
                  <c:v>1.0763885306978051E-4</c:v>
                </c:pt>
                <c:pt idx="657">
                  <c:v>1.0823206485903588E-4</c:v>
                </c:pt>
                <c:pt idx="658">
                  <c:v>1.0882680467319875E-4</c:v>
                </c:pt>
                <c:pt idx="659">
                  <c:v>1.0942306182501979E-4</c:v>
                </c:pt>
                <c:pt idx="660">
                  <c:v>1.1002082549557796E-4</c:v>
                </c:pt>
                <c:pt idx="661">
                  <c:v>1.1062008473425316E-4</c:v>
                </c:pt>
                <c:pt idx="662">
                  <c:v>1.1122082845870963E-4</c:v>
                </c:pt>
                <c:pt idx="663">
                  <c:v>1.1182304545488977E-4</c:v>
                </c:pt>
                <c:pt idx="664">
                  <c:v>1.1242672437701829E-4</c:v>
                </c:pt>
                <c:pt idx="665">
                  <c:v>1.1303185374761722E-4</c:v>
                </c:pt>
                <c:pt idx="666">
                  <c:v>1.1363842195753143E-4</c:v>
                </c:pt>
                <c:pt idx="667">
                  <c:v>1.1424641726596481E-4</c:v>
                </c:pt>
                <c:pt idx="668">
                  <c:v>1.1485582780052729E-4</c:v>
                </c:pt>
                <c:pt idx="669">
                  <c:v>1.1546664155729268E-4</c:v>
                </c:pt>
                <c:pt idx="670">
                  <c:v>1.1607884640086724E-4</c:v>
                </c:pt>
                <c:pt idx="671">
                  <c:v>1.1669243006446932E-4</c:v>
                </c:pt>
                <c:pt idx="672">
                  <c:v>1.1730738015001983E-4</c:v>
                </c:pt>
                <c:pt idx="673">
                  <c:v>1.1792368412824383E-4</c:v>
                </c:pt>
                <c:pt idx="674">
                  <c:v>1.1854132933878315E-4</c:v>
                </c:pt>
                <c:pt idx="675">
                  <c:v>1.1916030299031993E-4</c:v>
                </c:pt>
                <c:pt idx="676">
                  <c:v>1.1978059216071178E-4</c:v>
                </c:pt>
                <c:pt idx="677">
                  <c:v>1.2040218379713738E-4</c:v>
                </c:pt>
                <c:pt idx="678">
                  <c:v>1.2102506471625438E-4</c:v>
                </c:pt>
                <c:pt idx="679">
                  <c:v>1.2164922160436738E-4</c:v>
                </c:pt>
                <c:pt idx="680">
                  <c:v>1.2227464101760837E-4</c:v>
                </c:pt>
                <c:pt idx="681">
                  <c:v>1.2290130938212741E-4</c:v>
                </c:pt>
                <c:pt idx="682">
                  <c:v>1.235292129942961E-4</c:v>
                </c:pt>
                <c:pt idx="683">
                  <c:v>1.2415833802092104E-4</c:v>
                </c:pt>
                <c:pt idx="684">
                  <c:v>1.2478867049946967E-4</c:v>
                </c:pt>
                <c:pt idx="685">
                  <c:v>1.2542019633830773E-4</c:v>
                </c:pt>
                <c:pt idx="686">
                  <c:v>1.2605290131694738E-4</c:v>
                </c:pt>
                <c:pt idx="687">
                  <c:v>1.2668677108630821E-4</c:v>
                </c:pt>
                <c:pt idx="688">
                  <c:v>1.2732179116898846E-4</c:v>
                </c:pt>
                <c:pt idx="689">
                  <c:v>1.2795794695954924E-4</c:v>
                </c:pt>
                <c:pt idx="690">
                  <c:v>1.2859522372480947E-4</c:v>
                </c:pt>
                <c:pt idx="691">
                  <c:v>1.2923360660415292E-4</c:v>
                </c:pt>
                <c:pt idx="692">
                  <c:v>1.2987308060984711E-4</c:v>
                </c:pt>
                <c:pt idx="693">
                  <c:v>1.3051363062737369E-4</c:v>
                </c:pt>
                <c:pt idx="694">
                  <c:v>1.3115524141577096E-4</c:v>
                </c:pt>
                <c:pt idx="695">
                  <c:v>1.3179789760798795E-4</c:v>
                </c:pt>
                <c:pt idx="696">
                  <c:v>1.3244158371125038E-4</c:v>
                </c:pt>
                <c:pt idx="697">
                  <c:v>1.3308628410743883E-4</c:v>
                </c:pt>
                <c:pt idx="698">
                  <c:v>1.337319830534783E-4</c:v>
                </c:pt>
                <c:pt idx="699">
                  <c:v>1.3437866468174012E-4</c:v>
                </c:pt>
                <c:pt idx="700">
                  <c:v>1.3502631300045542E-4</c:v>
                </c:pt>
                <c:pt idx="701">
                  <c:v>1.3567491189414102E-4</c:v>
                </c:pt>
                <c:pt idx="702">
                  <c:v>1.3632444512403692E-4</c:v>
                </c:pt>
                <c:pt idx="703">
                  <c:v>1.3697489632855602E-4</c:v>
                </c:pt>
                <c:pt idx="704">
                  <c:v>1.376262490237453E-4</c:v>
                </c:pt>
                <c:pt idx="705">
                  <c:v>1.3827848660376017E-4</c:v>
                </c:pt>
                <c:pt idx="706">
                  <c:v>1.3893159234134941E-4</c:v>
                </c:pt>
                <c:pt idx="707">
                  <c:v>1.3958554938835348E-4</c:v>
                </c:pt>
                <c:pt idx="708">
                  <c:v>1.4024034077621375E-4</c:v>
                </c:pt>
                <c:pt idx="709">
                  <c:v>1.4089594941649471E-4</c:v>
                </c:pt>
                <c:pt idx="710">
                  <c:v>1.4155235810141755E-4</c:v>
                </c:pt>
                <c:pt idx="711">
                  <c:v>1.4220954950440643E-4</c:v>
                </c:pt>
                <c:pt idx="712">
                  <c:v>1.4286750618064598E-4</c:v>
                </c:pt>
                <c:pt idx="713">
                  <c:v>1.4352621056765201E-4</c:v>
                </c:pt>
                <c:pt idx="714">
                  <c:v>1.4418564498585348E-4</c:v>
                </c:pt>
                <c:pt idx="715">
                  <c:v>1.4484579163918609E-4</c:v>
                </c:pt>
                <c:pt idx="716">
                  <c:v>1.4550663261569976E-4</c:v>
                </c:pt>
                <c:pt idx="717">
                  <c:v>1.4616814988817608E-4</c:v>
                </c:pt>
                <c:pt idx="718">
                  <c:v>1.4683032531475943E-4</c:v>
                </c:pt>
                <c:pt idx="719">
                  <c:v>1.4749314063959882E-4</c:v>
                </c:pt>
                <c:pt idx="720">
                  <c:v>1.4815657749350314E-4</c:v>
                </c:pt>
                <c:pt idx="721">
                  <c:v>1.4882061739460739E-4</c:v>
                </c:pt>
                <c:pt idx="722">
                  <c:v>1.4948524174905169E-4</c:v>
                </c:pt>
                <c:pt idx="723">
                  <c:v>1.5015043185167138E-4</c:v>
                </c:pt>
                <c:pt idx="724">
                  <c:v>1.5081616888670029E-4</c:v>
                </c:pt>
                <c:pt idx="725">
                  <c:v>1.5148243392848536E-4</c:v>
                </c:pt>
                <c:pt idx="726">
                  <c:v>1.5214920794221328E-4</c:v>
                </c:pt>
                <c:pt idx="727">
                  <c:v>1.5281647178464879E-4</c:v>
                </c:pt>
                <c:pt idx="728">
                  <c:v>1.5348420620488591E-4</c:v>
                </c:pt>
                <c:pt idx="729">
                  <c:v>1.5415239184511019E-4</c:v>
                </c:pt>
                <c:pt idx="730">
                  <c:v>1.5482100924137318E-4</c:v>
                </c:pt>
                <c:pt idx="731">
                  <c:v>1.5549003882437844E-4</c:v>
                </c:pt>
                <c:pt idx="732">
                  <c:v>1.5615946092028052E-4</c:v>
                </c:pt>
                <c:pt idx="733">
                  <c:v>1.5682925575149427E-4</c:v>
                </c:pt>
                <c:pt idx="734">
                  <c:v>1.5749940343751719E-4</c:v>
                </c:pt>
                <c:pt idx="735">
                  <c:v>1.5816988399576241E-4</c:v>
                </c:pt>
                <c:pt idx="736">
                  <c:v>1.5884067734240506E-4</c:v>
                </c:pt>
                <c:pt idx="737">
                  <c:v>1.5951176329323841E-4</c:v>
                </c:pt>
                <c:pt idx="738">
                  <c:v>1.6018312156454342E-4</c:v>
                </c:pt>
                <c:pt idx="739">
                  <c:v>1.6085473177396856E-4</c:v>
                </c:pt>
                <c:pt idx="740">
                  <c:v>1.6152657344142238E-4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1.6152657344142238E-4</c:v>
                </c:pt>
                <c:pt idx="1261">
                  <c:v>1.6085473177396856E-4</c:v>
                </c:pt>
                <c:pt idx="1262">
                  <c:v>1.6018312156454342E-4</c:v>
                </c:pt>
                <c:pt idx="1263">
                  <c:v>1.595117632932385E-4</c:v>
                </c:pt>
                <c:pt idx="1264">
                  <c:v>1.5884067734240506E-4</c:v>
                </c:pt>
                <c:pt idx="1265">
                  <c:v>1.5816988399576241E-4</c:v>
                </c:pt>
                <c:pt idx="1266">
                  <c:v>1.5749940343751719E-4</c:v>
                </c:pt>
                <c:pt idx="1267">
                  <c:v>1.5682925575149435E-4</c:v>
                </c:pt>
                <c:pt idx="1268">
                  <c:v>1.5615946092028052E-4</c:v>
                </c:pt>
                <c:pt idx="1269">
                  <c:v>1.5549003882437844E-4</c:v>
                </c:pt>
                <c:pt idx="1270">
                  <c:v>1.5482100924137318E-4</c:v>
                </c:pt>
                <c:pt idx="1271">
                  <c:v>1.541523918451103E-4</c:v>
                </c:pt>
                <c:pt idx="1272">
                  <c:v>1.5348420620488591E-4</c:v>
                </c:pt>
                <c:pt idx="1273">
                  <c:v>1.5281647178464879E-4</c:v>
                </c:pt>
                <c:pt idx="1274">
                  <c:v>1.5214920794221328E-4</c:v>
                </c:pt>
                <c:pt idx="1275">
                  <c:v>1.5148243392848547E-4</c:v>
                </c:pt>
                <c:pt idx="1276">
                  <c:v>1.5081616888670029E-4</c:v>
                </c:pt>
                <c:pt idx="1277">
                  <c:v>1.5015043185167138E-4</c:v>
                </c:pt>
                <c:pt idx="1278">
                  <c:v>1.4948524174905169E-4</c:v>
                </c:pt>
                <c:pt idx="1279">
                  <c:v>1.4882061739460753E-4</c:v>
                </c:pt>
                <c:pt idx="1280">
                  <c:v>1.4815657749350314E-4</c:v>
                </c:pt>
                <c:pt idx="1281">
                  <c:v>1.4749314063959882E-4</c:v>
                </c:pt>
                <c:pt idx="1282">
                  <c:v>1.4683032531475943E-4</c:v>
                </c:pt>
                <c:pt idx="1283">
                  <c:v>1.4616814988817608E-4</c:v>
                </c:pt>
                <c:pt idx="1284">
                  <c:v>1.4550663261569976E-4</c:v>
                </c:pt>
                <c:pt idx="1285">
                  <c:v>1.4484579163918609E-4</c:v>
                </c:pt>
                <c:pt idx="1286">
                  <c:v>1.4418564498585348E-4</c:v>
                </c:pt>
                <c:pt idx="1287">
                  <c:v>1.4352621056765201E-4</c:v>
                </c:pt>
                <c:pt idx="1288">
                  <c:v>1.4286750618064598E-4</c:v>
                </c:pt>
                <c:pt idx="1289">
                  <c:v>1.4220954950440643E-4</c:v>
                </c:pt>
                <c:pt idx="1290">
                  <c:v>1.4155235810141764E-4</c:v>
                </c:pt>
                <c:pt idx="1291">
                  <c:v>1.4089594941649468E-4</c:v>
                </c:pt>
                <c:pt idx="1292">
                  <c:v>1.4024034077621375E-4</c:v>
                </c:pt>
                <c:pt idx="1293">
                  <c:v>1.3958554938835348E-4</c:v>
                </c:pt>
                <c:pt idx="1294">
                  <c:v>1.3893159234134946E-4</c:v>
                </c:pt>
                <c:pt idx="1295">
                  <c:v>1.3827848660376011E-4</c:v>
                </c:pt>
                <c:pt idx="1296">
                  <c:v>1.376262490237453E-4</c:v>
                </c:pt>
                <c:pt idx="1297">
                  <c:v>1.3697489632855602E-4</c:v>
                </c:pt>
                <c:pt idx="1298">
                  <c:v>1.36324445124037E-4</c:v>
                </c:pt>
                <c:pt idx="1299">
                  <c:v>1.35674911894141E-4</c:v>
                </c:pt>
                <c:pt idx="1300">
                  <c:v>1.3502631300045542E-4</c:v>
                </c:pt>
                <c:pt idx="1301">
                  <c:v>1.3437866468174012E-4</c:v>
                </c:pt>
                <c:pt idx="1302">
                  <c:v>1.3373198305347835E-4</c:v>
                </c:pt>
                <c:pt idx="1303">
                  <c:v>1.3308628410743881E-4</c:v>
                </c:pt>
                <c:pt idx="1304">
                  <c:v>1.3244158371125038E-4</c:v>
                </c:pt>
                <c:pt idx="1305">
                  <c:v>1.3179789760798795E-4</c:v>
                </c:pt>
                <c:pt idx="1306">
                  <c:v>1.3115524141577101E-4</c:v>
                </c:pt>
                <c:pt idx="1307">
                  <c:v>1.3051363062737366E-4</c:v>
                </c:pt>
                <c:pt idx="1308">
                  <c:v>1.2987308060984711E-4</c:v>
                </c:pt>
                <c:pt idx="1309">
                  <c:v>1.2923360660415292E-4</c:v>
                </c:pt>
                <c:pt idx="1310">
                  <c:v>1.2859522372480952E-4</c:v>
                </c:pt>
                <c:pt idx="1311">
                  <c:v>1.2795794695954921E-4</c:v>
                </c:pt>
                <c:pt idx="1312">
                  <c:v>1.2732179116898846E-4</c:v>
                </c:pt>
                <c:pt idx="1313">
                  <c:v>1.2668677108630821E-4</c:v>
                </c:pt>
                <c:pt idx="1314">
                  <c:v>1.2605290131694741E-4</c:v>
                </c:pt>
                <c:pt idx="1315">
                  <c:v>1.2542019633830765E-4</c:v>
                </c:pt>
                <c:pt idx="1316">
                  <c:v>1.2478867049946967E-4</c:v>
                </c:pt>
                <c:pt idx="1317">
                  <c:v>1.2415833802092104E-4</c:v>
                </c:pt>
                <c:pt idx="1318">
                  <c:v>1.2352921299429618E-4</c:v>
                </c:pt>
                <c:pt idx="1319">
                  <c:v>1.2290130938212741E-4</c:v>
                </c:pt>
                <c:pt idx="1320">
                  <c:v>1.2227464101760837E-4</c:v>
                </c:pt>
                <c:pt idx="1321">
                  <c:v>1.2164922160436747E-4</c:v>
                </c:pt>
                <c:pt idx="1322">
                  <c:v>1.2102506471625444E-4</c:v>
                </c:pt>
                <c:pt idx="1323">
                  <c:v>1.2040218379713738E-4</c:v>
                </c:pt>
                <c:pt idx="1324">
                  <c:v>1.1978059216071178E-4</c:v>
                </c:pt>
                <c:pt idx="1325">
                  <c:v>1.1916030299032E-4</c:v>
                </c:pt>
                <c:pt idx="1326">
                  <c:v>1.1854132933878324E-4</c:v>
                </c:pt>
                <c:pt idx="1327">
                  <c:v>1.1792368412824383E-4</c:v>
                </c:pt>
                <c:pt idx="1328">
                  <c:v>1.1730738015001983E-4</c:v>
                </c:pt>
                <c:pt idx="1329">
                  <c:v>1.1669243006446933E-4</c:v>
                </c:pt>
                <c:pt idx="1330">
                  <c:v>1.160788464008673E-4</c:v>
                </c:pt>
                <c:pt idx="1331">
                  <c:v>1.1546664155729268E-4</c:v>
                </c:pt>
                <c:pt idx="1332">
                  <c:v>1.1485582780052729E-4</c:v>
                </c:pt>
                <c:pt idx="1333">
                  <c:v>1.1424641726596484E-4</c:v>
                </c:pt>
                <c:pt idx="1334">
                  <c:v>1.1363842195753151E-4</c:v>
                </c:pt>
                <c:pt idx="1335">
                  <c:v>1.1303185374761722E-4</c:v>
                </c:pt>
                <c:pt idx="1336">
                  <c:v>1.1242672437701829E-4</c:v>
                </c:pt>
                <c:pt idx="1337">
                  <c:v>1.118230454548898E-4</c:v>
                </c:pt>
                <c:pt idx="1338">
                  <c:v>1.112208284587097E-4</c:v>
                </c:pt>
                <c:pt idx="1339">
                  <c:v>1.1062008473425316E-4</c:v>
                </c:pt>
                <c:pt idx="1340">
                  <c:v>1.1002082549557796E-4</c:v>
                </c:pt>
                <c:pt idx="1341">
                  <c:v>1.0942306182501983E-4</c:v>
                </c:pt>
                <c:pt idx="1342">
                  <c:v>1.0882680467319882E-4</c:v>
                </c:pt>
                <c:pt idx="1343">
                  <c:v>1.0823206485903588E-4</c:v>
                </c:pt>
                <c:pt idx="1344">
                  <c:v>1.0763885306978051E-4</c:v>
                </c:pt>
                <c:pt idx="1345">
                  <c:v>1.0704717986104744E-4</c:v>
                </c:pt>
                <c:pt idx="1346">
                  <c:v>1.0645705565686504E-4</c:v>
                </c:pt>
                <c:pt idx="1347">
                  <c:v>1.0586849074973288E-4</c:v>
                </c:pt>
                <c:pt idx="1348">
                  <c:v>1.052814953006905E-4</c:v>
                </c:pt>
                <c:pt idx="1349">
                  <c:v>1.0469607933939499E-4</c:v>
                </c:pt>
                <c:pt idx="1350">
                  <c:v>1.0411225276420988E-4</c:v>
                </c:pt>
                <c:pt idx="1351">
                  <c:v>1.0353002534230308E-4</c:v>
                </c:pt>
                <c:pt idx="1352">
                  <c:v>1.0294940670975566E-4</c:v>
                </c:pt>
                <c:pt idx="1353">
                  <c:v>1.0237040637167935E-4</c:v>
                </c:pt>
                <c:pt idx="1354">
                  <c:v>1.0179303370234463E-4</c:v>
                </c:pt>
                <c:pt idx="1355">
                  <c:v>1.0121729794531858E-4</c:v>
                </c:pt>
                <c:pt idx="1356">
                  <c:v>1.0064320821361201E-4</c:v>
                </c:pt>
                <c:pt idx="1357">
                  <c:v>1.0007077348983598E-4</c:v>
                </c:pt>
                <c:pt idx="1358">
                  <c:v>9.9500002626368571E-5</c:v>
                </c:pt>
                <c:pt idx="1359">
                  <c:v>9.8930904345530471E-5</c:v>
                </c:pt>
                <c:pt idx="1360">
                  <c:v>9.8363487239770388E-5</c:v>
                </c:pt>
                <c:pt idx="1361">
                  <c:v>9.77977597718591E-5</c:v>
                </c:pt>
                <c:pt idx="1362">
                  <c:v>9.7233730275093525E-5</c:v>
                </c:pt>
                <c:pt idx="1363">
                  <c:v>9.6671406953509353E-5</c:v>
                </c:pt>
                <c:pt idx="1364">
                  <c:v>9.611079788210331E-5</c:v>
                </c:pt>
                <c:pt idx="1365">
                  <c:v>9.555191100706378E-5</c:v>
                </c:pt>
                <c:pt idx="1366">
                  <c:v>9.4994754146010674E-5</c:v>
                </c:pt>
                <c:pt idx="1367">
                  <c:v>9.4439334988244699E-5</c:v>
                </c:pt>
                <c:pt idx="1368">
                  <c:v>9.388566109500426E-5</c:v>
                </c:pt>
                <c:pt idx="1369">
                  <c:v>9.3333739899732136E-5</c:v>
                </c:pt>
                <c:pt idx="1370">
                  <c:v>9.2783578708350063E-5</c:v>
                </c:pt>
                <c:pt idx="1371">
                  <c:v>9.2235184699542743E-5</c:v>
                </c:pt>
                <c:pt idx="1372">
                  <c:v>9.1688564925048954E-5</c:v>
                </c:pt>
                <c:pt idx="1373">
                  <c:v>9.1143726309962644E-5</c:v>
                </c:pt>
                <c:pt idx="1374">
                  <c:v>9.0600675653041009E-5</c:v>
                </c:pt>
                <c:pt idx="1375">
                  <c:v>9.0059419627021905E-5</c:v>
                </c:pt>
                <c:pt idx="1376">
                  <c:v>8.9519964778948444E-5</c:v>
                </c:pt>
                <c:pt idx="1377">
                  <c:v>8.8982317530502525E-5</c:v>
                </c:pt>
                <c:pt idx="1378">
                  <c:v>8.8446484178345583E-5</c:v>
                </c:pt>
                <c:pt idx="1379">
                  <c:v>8.7912470894468283E-5</c:v>
                </c:pt>
                <c:pt idx="1380">
                  <c:v>8.7380283726546754E-5</c:v>
                </c:pt>
                <c:pt idx="1381">
                  <c:v>8.6849928598307821E-5</c:v>
                </c:pt>
                <c:pt idx="1382">
                  <c:v>8.6321411309900909E-5</c:v>
                </c:pt>
                <c:pt idx="1383">
                  <c:v>8.5794737538278645E-5</c:v>
                </c:pt>
                <c:pt idx="1384">
                  <c:v>8.5269912837583693E-5</c:v>
                </c:pt>
                <c:pt idx="1385">
                  <c:v>8.4746942639543955E-5</c:v>
                </c:pt>
                <c:pt idx="1386">
                  <c:v>8.4225832253874921E-5</c:v>
                </c:pt>
                <c:pt idx="1387">
                  <c:v>8.3706586868689172E-5</c:v>
                </c:pt>
                <c:pt idx="1388">
                  <c:v>8.3189211550912997E-5</c:v>
                </c:pt>
                <c:pt idx="1389">
                  <c:v>8.2673711246710168E-5</c:v>
                </c:pt>
                <c:pt idx="1390">
                  <c:v>8.2160090781912938E-5</c:v>
                </c:pt>
                <c:pt idx="1391">
                  <c:v>8.1648354862459935E-5</c:v>
                </c:pt>
                <c:pt idx="1392">
                  <c:v>8.1138508074840359E-5</c:v>
                </c:pt>
                <c:pt idx="1393">
                  <c:v>8.0630554886545626E-5</c:v>
                </c:pt>
                <c:pt idx="1394">
                  <c:v>8.0124499646527257E-5</c:v>
                </c:pt>
                <c:pt idx="1395">
                  <c:v>7.9620346585662012E-5</c:v>
                </c:pt>
                <c:pt idx="1396">
                  <c:v>7.9118099817222247E-5</c:v>
                </c:pt>
                <c:pt idx="1397">
                  <c:v>7.8617763337354029E-5</c:v>
                </c:pt>
                <c:pt idx="1398">
                  <c:v>7.8119341025560657E-5</c:v>
                </c:pt>
                <c:pt idx="1399">
                  <c:v>7.762283664519347E-5</c:v>
                </c:pt>
                <c:pt idx="1400">
                  <c:v>7.7128253843947202E-5</c:v>
                </c:pt>
                <c:pt idx="1401">
                  <c:v>7.6635596154363058E-5</c:v>
                </c:pt>
                <c:pt idx="1402">
                  <c:v>7.6144866994336616E-5</c:v>
                </c:pt>
                <c:pt idx="1403">
                  <c:v>7.5656069667632647E-5</c:v>
                </c:pt>
                <c:pt idx="1404">
                  <c:v>7.5169207364404549E-5</c:v>
                </c:pt>
                <c:pt idx="1405">
                  <c:v>7.468428316172049E-5</c:v>
                </c:pt>
                <c:pt idx="1406">
                  <c:v>7.4201300024094588E-5</c:v>
                </c:pt>
                <c:pt idx="1407">
                  <c:v>7.3720260804024419E-5</c:v>
                </c:pt>
                <c:pt idx="1408">
                  <c:v>7.3241168242532846E-5</c:v>
                </c:pt>
                <c:pt idx="1409">
                  <c:v>7.2764024969716084E-5</c:v>
                </c:pt>
                <c:pt idx="1410">
                  <c:v>7.2288833505296815E-5</c:v>
                </c:pt>
                <c:pt idx="1411">
                  <c:v>7.1815596259182696E-5</c:v>
                </c:pt>
                <c:pt idx="1412">
                  <c:v>7.1344315532029365E-5</c:v>
                </c:pt>
                <c:pt idx="1413">
                  <c:v>7.0874993515809186E-5</c:v>
                </c:pt>
                <c:pt idx="1414">
                  <c:v>7.040763229438454E-5</c:v>
                </c:pt>
                <c:pt idx="1415">
                  <c:v>6.9942233844086255E-5</c:v>
                </c:pt>
                <c:pt idx="1416">
                  <c:v>6.9478800034296259E-5</c:v>
                </c:pt>
                <c:pt idx="1417">
                  <c:v>6.901733262803565E-5</c:v>
                </c:pt>
                <c:pt idx="1418">
                  <c:v>6.8557833282556577E-5</c:v>
                </c:pt>
                <c:pt idx="1419">
                  <c:v>6.8100303549939567E-5</c:v>
                </c:pt>
                <c:pt idx="1420">
                  <c:v>6.7644744877694185E-5</c:v>
                </c:pt>
                <c:pt idx="1421">
                  <c:v>6.7191158609364833E-5</c:v>
                </c:pt>
                <c:pt idx="1422">
                  <c:v>6.6739545985140467E-5</c:v>
                </c:pt>
                <c:pt idx="1423">
                  <c:v>6.6289908142468738E-5</c:v>
                </c:pt>
                <c:pt idx="1424">
                  <c:v>6.5842246116673561E-5</c:v>
                </c:pt>
                <c:pt idx="1425">
                  <c:v>6.5396560841577358E-5</c:v>
                </c:pt>
                <c:pt idx="1426">
                  <c:v>6.4952853150127338E-5</c:v>
                </c:pt>
                <c:pt idx="1427">
                  <c:v>6.4511123775024104E-5</c:v>
                </c:pt>
                <c:pt idx="1428">
                  <c:v>6.407137334935629E-5</c:v>
                </c:pt>
                <c:pt idx="1429">
                  <c:v>6.3633602407237041E-5</c:v>
                </c:pt>
                <c:pt idx="1430">
                  <c:v>6.3197811384444331E-5</c:v>
                </c:pt>
                <c:pt idx="1431">
                  <c:v>6.2764000619065804E-5</c:v>
                </c:pt>
                <c:pt idx="1432">
                  <c:v>6.2332170352145339E-5</c:v>
                </c:pt>
                <c:pt idx="1433">
                  <c:v>6.1902320728334724E-5</c:v>
                </c:pt>
                <c:pt idx="1434">
                  <c:v>6.1474451796547088E-5</c:v>
                </c:pt>
                <c:pt idx="1435">
                  <c:v>6.1048563510613838E-5</c:v>
                </c:pt>
                <c:pt idx="1436">
                  <c:v>6.0624655729945346E-5</c:v>
                </c:pt>
                <c:pt idx="1437">
                  <c:v>6.0202728220193854E-5</c:v>
                </c:pt>
                <c:pt idx="1438">
                  <c:v>5.978278065391888E-5</c:v>
                </c:pt>
                <c:pt idx="1439">
                  <c:v>5.936481261125715E-5</c:v>
                </c:pt>
                <c:pt idx="1440">
                  <c:v>5.8948823580592774E-5</c:v>
                </c:pt>
                <c:pt idx="1441">
                  <c:v>5.8534812959232429E-5</c:v>
                </c:pt>
                <c:pt idx="1442">
                  <c:v>5.8122780054081506E-5</c:v>
                </c:pt>
                <c:pt idx="1443">
                  <c:v>5.7712724082322955E-5</c:v>
                </c:pt>
                <c:pt idx="1444">
                  <c:v>5.7304644172099436E-5</c:v>
                </c:pt>
                <c:pt idx="1445">
                  <c:v>5.6898539363196768E-5</c:v>
                </c:pt>
                <c:pt idx="1446">
                  <c:v>5.6494408607729437E-5</c:v>
                </c:pt>
                <c:pt idx="1447">
                  <c:v>5.6092250770829779E-5</c:v>
                </c:pt>
                <c:pt idx="1448">
                  <c:v>5.5692064631337054E-5</c:v>
                </c:pt>
                <c:pt idx="1449">
                  <c:v>5.5293848882490472E-5</c:v>
                </c:pt>
                <c:pt idx="1450">
                  <c:v>5.4897602132622855E-5</c:v>
                </c:pt>
                <c:pt idx="1451">
                  <c:v>5.4503322905856083E-5</c:v>
                </c:pt>
                <c:pt idx="1452">
                  <c:v>5.4111009642799536E-5</c:v>
                </c:pt>
                <c:pt idx="1453">
                  <c:v>5.3720660701248907E-5</c:v>
                </c:pt>
                <c:pt idx="1454">
                  <c:v>5.3332274356886517E-5</c:v>
                </c:pt>
                <c:pt idx="1455">
                  <c:v>5.2945848803984546E-5</c:v>
                </c:pt>
                <c:pt idx="1456">
                  <c:v>5.2561382156108225E-5</c:v>
                </c:pt>
                <c:pt idx="1457">
                  <c:v>5.2178872446820708E-5</c:v>
                </c:pt>
                <c:pt idx="1458">
                  <c:v>5.1798317630390042E-5</c:v>
                </c:pt>
                <c:pt idx="1459">
                  <c:v>5.1419715582495856E-5</c:v>
                </c:pt>
                <c:pt idx="1460">
                  <c:v>5.1043064100938803E-5</c:v>
                </c:pt>
                <c:pt idx="1461">
                  <c:v>5.0668360906349758E-5</c:v>
                </c:pt>
                <c:pt idx="1462">
                  <c:v>5.0295603642900191E-5</c:v>
                </c:pt>
                <c:pt idx="1463">
                  <c:v>4.9924789879014326E-5</c:v>
                </c:pt>
                <c:pt idx="1464">
                  <c:v>4.9555917108081076E-5</c:v>
                </c:pt>
                <c:pt idx="1465">
                  <c:v>4.9188982749166703E-5</c:v>
                </c:pt>
                <c:pt idx="1466">
                  <c:v>4.8823984147729473E-5</c:v>
                </c:pt>
                <c:pt idx="1467">
                  <c:v>4.8460918576332782E-5</c:v>
                </c:pt>
                <c:pt idx="1468">
                  <c:v>4.8099783235361003E-5</c:v>
                </c:pt>
                <c:pt idx="1469">
                  <c:v>4.7740575253734208E-5</c:v>
                </c:pt>
                <c:pt idx="1470">
                  <c:v>4.738329168962359E-5</c:v>
                </c:pt>
                <c:pt idx="1471">
                  <c:v>4.7027929531167927E-5</c:v>
                </c:pt>
                <c:pt idx="1472">
                  <c:v>4.6674485697189445E-5</c:v>
                </c:pt>
                <c:pt idx="1473">
                  <c:v>4.6322957037909833E-5</c:v>
                </c:pt>
                <c:pt idx="1474">
                  <c:v>4.5973340335667344E-5</c:v>
                </c:pt>
                <c:pt idx="1475">
                  <c:v>4.5625632305632384E-5</c:v>
                </c:pt>
                <c:pt idx="1476">
                  <c:v>4.5279829596524619E-5</c:v>
                </c:pt>
                <c:pt idx="1477">
                  <c:v>4.493592879132889E-5</c:v>
                </c:pt>
                <c:pt idx="1478">
                  <c:v>4.459392640801093E-5</c:v>
                </c:pt>
                <c:pt idx="1479">
                  <c:v>4.4253818900233951E-5</c:v>
                </c:pt>
                <c:pt idx="1480">
                  <c:v>4.3915602658073668E-5</c:v>
                </c:pt>
                <c:pt idx="1481">
                  <c:v>4.3579274008733174E-5</c:v>
                </c:pt>
                <c:pt idx="1482">
                  <c:v>4.3244829217258322E-5</c:v>
                </c:pt>
                <c:pt idx="1483">
                  <c:v>4.2912264487251041E-5</c:v>
                </c:pt>
                <c:pt idx="1484">
                  <c:v>4.2581575961583681E-5</c:v>
                </c:pt>
                <c:pt idx="1485">
                  <c:v>4.2252759723111557E-5</c:v>
                </c:pt>
                <c:pt idx="1486">
                  <c:v>4.1925811795384884E-5</c:v>
                </c:pt>
                <c:pt idx="1487">
                  <c:v>4.1600728143360902E-5</c:v>
                </c:pt>
                <c:pt idx="1488">
                  <c:v>4.1277504674114129E-5</c:v>
                </c:pt>
                <c:pt idx="1489">
                  <c:v>4.0956137237545864E-5</c:v>
                </c:pt>
                <c:pt idx="1490">
                  <c:v>4.0636621627093599E-5</c:v>
                </c:pt>
                <c:pt idx="1491">
                  <c:v>4.0318953580437997E-5</c:v>
                </c:pt>
                <c:pt idx="1492">
                  <c:v>4.0003128780210369E-5</c:v>
                </c:pt>
                <c:pt idx="1493">
                  <c:v>3.9689142854697864E-5</c:v>
                </c:pt>
                <c:pt idx="1494">
                  <c:v>3.9376991378547509E-5</c:v>
                </c:pt>
                <c:pt idx="1495">
                  <c:v>3.906666987347003E-5</c:v>
                </c:pt>
                <c:pt idx="1496">
                  <c:v>3.875817380894131E-5</c:v>
                </c:pt>
                <c:pt idx="1497">
                  <c:v>3.8451498602902559E-5</c:v>
                </c:pt>
                <c:pt idx="1498">
                  <c:v>3.8146639622460049E-5</c:v>
                </c:pt>
                <c:pt idx="1499">
                  <c:v>3.7843592184581865E-5</c:v>
                </c:pt>
                <c:pt idx="1500">
                  <c:v>3.7542351556794608E-5</c:v>
                </c:pt>
                <c:pt idx="1501">
                  <c:v>3.72429129578777E-5</c:v>
                </c:pt>
                <c:pt idx="1502">
                  <c:v>3.6945271558555624E-5</c:v>
                </c:pt>
                <c:pt idx="1503">
                  <c:v>3.6649422482189885E-5</c:v>
                </c:pt>
                <c:pt idx="1504">
                  <c:v>3.6355360805467927E-5</c:v>
                </c:pt>
                <c:pt idx="1505">
                  <c:v>3.6063081559090546E-5</c:v>
                </c:pt>
                <c:pt idx="1506">
                  <c:v>3.5772579728458119E-5</c:v>
                </c:pt>
                <c:pt idx="1507">
                  <c:v>3.5483850254353915E-5</c:v>
                </c:pt>
                <c:pt idx="1508">
                  <c:v>3.5196888033626445E-5</c:v>
                </c:pt>
                <c:pt idx="1509">
                  <c:v>3.4911687919869105E-5</c:v>
                </c:pt>
                <c:pt idx="1510">
                  <c:v>3.4628244724097779E-5</c:v>
                </c:pt>
                <c:pt idx="1511">
                  <c:v>3.4346553215427142E-5</c:v>
                </c:pt>
                <c:pt idx="1512">
                  <c:v>3.4066608121743936E-5</c:v>
                </c:pt>
                <c:pt idx="1513">
                  <c:v>3.3788404130378158E-5</c:v>
                </c:pt>
                <c:pt idx="1514">
                  <c:v>3.351193588877285E-5</c:v>
                </c:pt>
                <c:pt idx="1515">
                  <c:v>3.3237198005150267E-5</c:v>
                </c:pt>
                <c:pt idx="1516">
                  <c:v>3.296418504917707E-5</c:v>
                </c:pt>
                <c:pt idx="1517">
                  <c:v>3.2692891552626347E-5</c:v>
                </c:pt>
                <c:pt idx="1518">
                  <c:v>3.2423312010036972E-5</c:v>
                </c:pt>
                <c:pt idx="1519">
                  <c:v>3.2155440879371564E-5</c:v>
                </c:pt>
                <c:pt idx="1520">
                  <c:v>3.188927258267102E-5</c:v>
                </c:pt>
                <c:pt idx="1521">
                  <c:v>3.1624801506706546E-5</c:v>
                </c:pt>
                <c:pt idx="1522">
                  <c:v>3.1362022003629959E-5</c:v>
                </c:pt>
                <c:pt idx="1523">
                  <c:v>3.110092839162002E-5</c:v>
                </c:pt>
                <c:pt idx="1524">
                  <c:v>3.0841514955527525E-5</c:v>
                </c:pt>
                <c:pt idx="1525">
                  <c:v>3.0583775947516678E-5</c:v>
                </c:pt>
                <c:pt idx="1526">
                  <c:v>3.0327705587703868E-5</c:v>
                </c:pt>
                <c:pt idx="1527">
                  <c:v>3.007329806479429E-5</c:v>
                </c:pt>
                <c:pt idx="1528">
                  <c:v>2.9820547536715016E-5</c:v>
                </c:pt>
                <c:pt idx="1529">
                  <c:v>2.95694481312454E-5</c:v>
                </c:pt>
                <c:pt idx="1530">
                  <c:v>2.931999394664506E-5</c:v>
                </c:pt>
                <c:pt idx="1531">
                  <c:v>2.9072179052278123E-5</c:v>
                </c:pt>
                <c:pt idx="1532">
                  <c:v>2.8825997489235304E-5</c:v>
                </c:pt>
                <c:pt idx="1533">
                  <c:v>2.8581443270952519E-5</c:v>
                </c:pt>
                <c:pt idx="1534">
                  <c:v>2.833851038382635E-5</c:v>
                </c:pt>
                <c:pt idx="1535">
                  <c:v>2.8097192787826995E-5</c:v>
                </c:pt>
                <c:pt idx="1536">
                  <c:v>2.7857484417107739E-5</c:v>
                </c:pt>
                <c:pt idx="1537">
                  <c:v>2.7619379180610983E-5</c:v>
                </c:pt>
                <c:pt idx="1538">
                  <c:v>2.738287096267203E-5</c:v>
                </c:pt>
                <c:pt idx="1539">
                  <c:v>2.7147953623618856E-5</c:v>
                </c:pt>
                <c:pt idx="1540">
                  <c:v>2.6914621000368739E-5</c:v>
                </c:pt>
                <c:pt idx="1541">
                  <c:v>2.6682866907022333E-5</c:v>
                </c:pt>
                <c:pt idx="1542">
                  <c:v>2.64526851354534E-5</c:v>
                </c:pt>
                <c:pt idx="1543">
                  <c:v>2.6224069455896257E-5</c:v>
                </c:pt>
                <c:pt idx="1544">
                  <c:v>2.5997013617529324E-5</c:v>
                </c:pt>
                <c:pt idx="1545">
                  <c:v>2.577151134905506E-5</c:v>
                </c:pt>
                <c:pt idx="1546">
                  <c:v>2.5547556359277372E-5</c:v>
                </c:pt>
                <c:pt idx="1547">
                  <c:v>2.5325142337674872E-5</c:v>
                </c:pt>
                <c:pt idx="1548">
                  <c:v>2.5104262954970724E-5</c:v>
                </c:pt>
                <c:pt idx="1549">
                  <c:v>2.488491186369973E-5</c:v>
                </c:pt>
                <c:pt idx="1550">
                  <c:v>2.4667082698770784E-5</c:v>
                </c:pt>
                <c:pt idx="1551">
                  <c:v>2.4450769078027067E-5</c:v>
                </c:pt>
                <c:pt idx="1552">
                  <c:v>2.4235964602801776E-5</c:v>
                </c:pt>
                <c:pt idx="1553">
                  <c:v>2.402266285847052E-5</c:v>
                </c:pt>
                <c:pt idx="1554">
                  <c:v>2.3810857415000518E-5</c:v>
                </c:pt>
                <c:pt idx="1555">
                  <c:v>2.3600541827495818E-5</c:v>
                </c:pt>
                <c:pt idx="1556">
                  <c:v>2.3391709636738698E-5</c:v>
                </c:pt>
                <c:pt idx="1557">
                  <c:v>2.3184354369728291E-5</c:v>
                </c:pt>
                <c:pt idx="1558">
                  <c:v>2.2978469540214346E-5</c:v>
                </c:pt>
                <c:pt idx="1559">
                  <c:v>2.2774048649228461E-5</c:v>
                </c:pt>
                <c:pt idx="1560">
                  <c:v>2.257108518561091E-5</c:v>
                </c:pt>
                <c:pt idx="1561">
                  <c:v>2.2369572626533785E-5</c:v>
                </c:pt>
                <c:pt idx="1562">
                  <c:v>2.2169504438020882E-5</c:v>
                </c:pt>
                <c:pt idx="1563">
                  <c:v>2.197087407546338E-5</c:v>
                </c:pt>
                <c:pt idx="1564">
                  <c:v>2.1773674984131749E-5</c:v>
                </c:pt>
                <c:pt idx="1565">
                  <c:v>2.1577900599684435E-5</c:v>
                </c:pt>
                <c:pt idx="1566">
                  <c:v>2.1383544348671904E-5</c:v>
                </c:pt>
                <c:pt idx="1567">
                  <c:v>2.1190599649037723E-5</c:v>
                </c:pt>
                <c:pt idx="1568">
                  <c:v>2.0999059910615294E-5</c:v>
                </c:pt>
                <c:pt idx="1569">
                  <c:v>2.0808918535620626E-5</c:v>
                </c:pt>
                <c:pt idx="1570">
                  <c:v>2.062016891914206E-5</c:v>
                </c:pt>
                <c:pt idx="1571">
                  <c:v>2.0432804449625193E-5</c:v>
                </c:pt>
                <c:pt idx="1572">
                  <c:v>2.0246818509354362E-5</c:v>
                </c:pt>
                <c:pt idx="1573">
                  <c:v>2.0062204474930516E-5</c:v>
                </c:pt>
                <c:pt idx="1574">
                  <c:v>1.9878955717744512E-5</c:v>
                </c:pt>
                <c:pt idx="1575">
                  <c:v>1.9697065604447274E-5</c:v>
                </c:pt>
                <c:pt idx="1576">
                  <c:v>1.9516527497415544E-5</c:v>
                </c:pt>
                <c:pt idx="1577">
                  <c:v>1.9337334755213632E-5</c:v>
                </c:pt>
                <c:pt idx="1578">
                  <c:v>1.915948073305182E-5</c:v>
                </c:pt>
                <c:pt idx="1579">
                  <c:v>1.898295878324028E-5</c:v>
                </c:pt>
                <c:pt idx="1580">
                  <c:v>1.8807762255639106E-5</c:v>
                </c:pt>
                <c:pt idx="1581">
                  <c:v>1.8633884498104854E-5</c:v>
                </c:pt>
                <c:pt idx="1582">
                  <c:v>1.8461318856932402E-5</c:v>
                </c:pt>
                <c:pt idx="1583">
                  <c:v>1.8290058677293614E-5</c:v>
                </c:pt>
                <c:pt idx="1584">
                  <c:v>1.8120097303671518E-5</c:v>
                </c:pt>
                <c:pt idx="1585">
                  <c:v>1.7951428080290476E-5</c:v>
                </c:pt>
                <c:pt idx="1586">
                  <c:v>1.7784044351542924E-5</c:v>
                </c:pt>
                <c:pt idx="1587">
                  <c:v>1.7617939462411592E-5</c:v>
                </c:pt>
                <c:pt idx="1588">
                  <c:v>1.7453106758887819E-5</c:v>
                </c:pt>
                <c:pt idx="1589">
                  <c:v>1.7289539588386278E-5</c:v>
                </c:pt>
                <c:pt idx="1590">
                  <c:v>1.7127231300155048E-5</c:v>
                </c:pt>
                <c:pt idx="1591">
                  <c:v>1.6966175245682461E-5</c:v>
                </c:pt>
                <c:pt idx="1592">
                  <c:v>1.6806364779099401E-5</c:v>
                </c:pt>
                <c:pt idx="1593">
                  <c:v>1.6647793257577587E-5</c:v>
                </c:pt>
                <c:pt idx="1594">
                  <c:v>1.6490454041724458E-5</c:v>
                </c:pt>
                <c:pt idx="1595">
                  <c:v>1.633434049597342E-5</c:v>
                </c:pt>
                <c:pt idx="1596">
                  <c:v>1.617944598897022E-5</c:v>
                </c:pt>
                <c:pt idx="1597">
                  <c:v>1.602576389395589E-5</c:v>
                </c:pt>
                <c:pt idx="1598">
                  <c:v>1.5873287589144754E-5</c:v>
                </c:pt>
                <c:pt idx="1599">
                  <c:v>1.5722010458099355E-5</c:v>
                </c:pt>
                <c:pt idx="1600">
                  <c:v>1.5571925890100857E-5</c:v>
                </c:pt>
                <c:pt idx="1601">
                  <c:v>1.542302728051545E-5</c:v>
                </c:pt>
                <c:pt idx="1602">
                  <c:v>1.5275308031157251E-5</c:v>
                </c:pt>
                <c:pt idx="1603">
                  <c:v>1.5128761550646715E-5</c:v>
                </c:pt>
                <c:pt idx="1604">
                  <c:v>1.4983381254765155E-5</c:v>
                </c:pt>
                <c:pt idx="1605">
                  <c:v>1.4839160566805714E-5</c:v>
                </c:pt>
                <c:pt idx="1606">
                  <c:v>1.4696092917919726E-5</c:v>
                </c:pt>
                <c:pt idx="1607">
                  <c:v>1.4554171747459733E-5</c:v>
                </c:pt>
                <c:pt idx="1608">
                  <c:v>1.4413390503318134E-5</c:v>
                </c:pt>
                <c:pt idx="1609">
                  <c:v>1.4273742642261884E-5</c:v>
                </c:pt>
                <c:pt idx="1610">
                  <c:v>1.4135221630263674E-5</c:v>
                </c:pt>
                <c:pt idx="1611">
                  <c:v>1.3997820942828733E-5</c:v>
                </c:pt>
                <c:pt idx="1612">
                  <c:v>1.3861534065317717E-5</c:v>
                </c:pt>
                <c:pt idx="1613">
                  <c:v>1.3726354493266114E-5</c:v>
                </c:pt>
                <c:pt idx="1614">
                  <c:v>1.3592275732699132E-5</c:v>
                </c:pt>
                <c:pt idx="1615">
                  <c:v>1.3459291300443203E-5</c:v>
                </c:pt>
                <c:pt idx="1616">
                  <c:v>1.3327394724433298E-5</c:v>
                </c:pt>
                <c:pt idx="1617">
                  <c:v>1.3196579544016261E-5</c:v>
                </c:pt>
                <c:pt idx="1618">
                  <c:v>1.3066839310250704E-5</c:v>
                </c:pt>
                <c:pt idx="1619">
                  <c:v>1.2938167586202616E-5</c:v>
                </c:pt>
                <c:pt idx="1620">
                  <c:v>1.281055794723709E-5</c:v>
                </c:pt>
                <c:pt idx="1621">
                  <c:v>1.2684003981306698E-5</c:v>
                </c:pt>
                <c:pt idx="1622">
                  <c:v>1.2558499289235293E-5</c:v>
                </c:pt>
                <c:pt idx="1623">
                  <c:v>1.2434037484998739E-5</c:v>
                </c:pt>
                <c:pt idx="1624">
                  <c:v>1.2310612196001228E-5</c:v>
                </c:pt>
                <c:pt idx="1625">
                  <c:v>1.2188217063347967E-5</c:v>
                </c:pt>
                <c:pt idx="1626">
                  <c:v>1.2066845742114338E-5</c:v>
                </c:pt>
                <c:pt idx="1627">
                  <c:v>1.1946491901610928E-5</c:v>
                </c:pt>
                <c:pt idx="1628">
                  <c:v>1.1827149225644793E-5</c:v>
                </c:pt>
                <c:pt idx="1629">
                  <c:v>1.1708811412777343E-5</c:v>
                </c:pt>
                <c:pt idx="1630">
                  <c:v>1.1591472176578064E-5</c:v>
                </c:pt>
                <c:pt idx="1631">
                  <c:v>1.1475125245874584E-5</c:v>
                </c:pt>
                <c:pt idx="1632">
                  <c:v>1.1359764364999325E-5</c:v>
                </c:pt>
                <c:pt idx="1633">
                  <c:v>1.1245383294032012E-5</c:v>
                </c:pt>
                <c:pt idx="1634">
                  <c:v>1.1131975809038847E-5</c:v>
                </c:pt>
                <c:pt idx="1635">
                  <c:v>1.1019535702307815E-5</c:v>
                </c:pt>
                <c:pt idx="1636">
                  <c:v>1.0908056782580272E-5</c:v>
                </c:pt>
                <c:pt idx="1637">
                  <c:v>1.0797532875279172E-5</c:v>
                </c:pt>
                <c:pt idx="1638">
                  <c:v>1.0687957822733392E-5</c:v>
                </c:pt>
                <c:pt idx="1639">
                  <c:v>1.0579325484398399E-5</c:v>
                </c:pt>
                <c:pt idx="1640">
                  <c:v>1.0471629737073689E-5</c:v>
                </c:pt>
                <c:pt idx="1641">
                  <c:v>1.0364864475116145E-5</c:v>
                </c:pt>
                <c:pt idx="1642">
                  <c:v>1.0259023610650256E-5</c:v>
                </c:pt>
                <c:pt idx="1643">
                  <c:v>1.0154101073774524E-5</c:v>
                </c:pt>
                <c:pt idx="1644">
                  <c:v>1.0050090812764303E-5</c:v>
                </c:pt>
                <c:pt idx="1645">
                  <c:v>9.946986794271424E-6</c:v>
                </c:pt>
                <c:pt idx="1646">
                  <c:v>9.8447830035199906E-6</c:v>
                </c:pt>
                <c:pt idx="1647">
                  <c:v>9.7434734444987336E-6</c:v>
                </c:pt>
                <c:pt idx="1648">
                  <c:v>9.6430521401502049E-6</c:v>
                </c:pt>
                <c:pt idx="1649">
                  <c:v>9.5435131325559873E-6</c:v>
                </c:pt>
                <c:pt idx="1650">
                  <c:v>9.4448504831190836E-6</c:v>
                </c:pt>
                <c:pt idx="1651">
                  <c:v>9.3470582727423719E-6</c:v>
                </c:pt>
                <c:pt idx="1652">
                  <c:v>9.2501306020038409E-6</c:v>
                </c:pt>
                <c:pt idx="1653">
                  <c:v>9.1540615913286567E-6</c:v>
                </c:pt>
                <c:pt idx="1654">
                  <c:v>9.0588453811575877E-6</c:v>
                </c:pt>
                <c:pt idx="1655">
                  <c:v>8.9644761321120672E-6</c:v>
                </c:pt>
                <c:pt idx="1656">
                  <c:v>8.8709480251563175E-6</c:v>
                </c:pt>
                <c:pt idx="1657">
                  <c:v>8.7782552617556158E-6</c:v>
                </c:pt>
                <c:pt idx="1658">
                  <c:v>8.6863920640318048E-6</c:v>
                </c:pt>
                <c:pt idx="1659">
                  <c:v>8.5953526749151809E-6</c:v>
                </c:pt>
                <c:pt idx="1660">
                  <c:v>8.5051313582932281E-6</c:v>
                </c:pt>
                <c:pt idx="1661">
                  <c:v>8.415722399156238E-6</c:v>
                </c:pt>
                <c:pt idx="1662">
                  <c:v>8.3271201037396097E-6</c:v>
                </c:pt>
                <c:pt idx="1663">
                  <c:v>8.2393187996629059E-6</c:v>
                </c:pt>
                <c:pt idx="1664">
                  <c:v>8.1523128360660078E-6</c:v>
                </c:pt>
                <c:pt idx="1665">
                  <c:v>8.0660965837417253E-6</c:v>
                </c:pt>
                <c:pt idx="1666">
                  <c:v>7.9806644352657265E-6</c:v>
                </c:pt>
                <c:pt idx="1667">
                  <c:v>7.8960108051230201E-6</c:v>
                </c:pt>
                <c:pt idx="1668">
                  <c:v>7.8121301298314328E-6</c:v>
                </c:pt>
                <c:pt idx="1669">
                  <c:v>7.7290168680621907E-6</c:v>
                </c:pt>
                <c:pt idx="1670">
                  <c:v>7.6466655007572862E-6</c:v>
                </c:pt>
                <c:pt idx="1671">
                  <c:v>7.5650705312437656E-6</c:v>
                </c:pt>
                <c:pt idx="1672">
                  <c:v>7.4842264853453443E-6</c:v>
                </c:pt>
                <c:pt idx="1673">
                  <c:v>7.4041279114905863E-6</c:v>
                </c:pt>
                <c:pt idx="1674">
                  <c:v>7.3247693808185676E-6</c:v>
                </c:pt>
                <c:pt idx="1675">
                  <c:v>7.2461454872813178E-6</c:v>
                </c:pt>
                <c:pt idx="1676">
                  <c:v>7.1682508477433482E-6</c:v>
                </c:pt>
                <c:pt idx="1677">
                  <c:v>7.0910801020785579E-6</c:v>
                </c:pt>
                <c:pt idx="1678">
                  <c:v>7.0146279132639792E-6</c:v>
                </c:pt>
                <c:pt idx="1679">
                  <c:v>6.9388889674707132E-6</c:v>
                </c:pt>
                <c:pt idx="1680">
                  <c:v>6.8638579741522972E-6</c:v>
                </c:pt>
                <c:pt idx="1681">
                  <c:v>6.7895296661298669E-6</c:v>
                </c:pt>
                <c:pt idx="1682">
                  <c:v>6.7158987996749293E-6</c:v>
                </c:pt>
                <c:pt idx="1683">
                  <c:v>6.642960154589129E-6</c:v>
                </c:pt>
                <c:pt idx="1684">
                  <c:v>6.5707085342812508E-6</c:v>
                </c:pt>
                <c:pt idx="1685">
                  <c:v>6.4991387658417662E-6</c:v>
                </c:pt>
                <c:pt idx="1686">
                  <c:v>6.4282457001144561E-6</c:v>
                </c:pt>
                <c:pt idx="1687">
                  <c:v>6.3580242117653245E-6</c:v>
                </c:pt>
                <c:pt idx="1688">
                  <c:v>6.2884691993491722E-6</c:v>
                </c:pt>
                <c:pt idx="1689">
                  <c:v>6.2195755853731269E-6</c:v>
                </c:pt>
                <c:pt idx="1690">
                  <c:v>6.1513383163579743E-6</c:v>
                </c:pt>
                <c:pt idx="1691">
                  <c:v>6.0837523628966258E-6</c:v>
                </c:pt>
                <c:pt idx="1692">
                  <c:v>6.0168127197100785E-6</c:v>
                </c:pt>
                <c:pt idx="1693">
                  <c:v>5.9505144057010185E-6</c:v>
                </c:pt>
                <c:pt idx="1694">
                  <c:v>5.8848524640046906E-6</c:v>
                </c:pt>
                <c:pt idx="1695">
                  <c:v>5.8198219620373537E-6</c:v>
                </c:pt>
                <c:pt idx="1696">
                  <c:v>5.7554179915423795E-6</c:v>
                </c:pt>
                <c:pt idx="1697">
                  <c:v>5.6916356686336764E-6</c:v>
                </c:pt>
                <c:pt idx="1698">
                  <c:v>5.6284701338369757E-6</c:v>
                </c:pt>
                <c:pt idx="1699">
                  <c:v>5.5659165521285011E-6</c:v>
                </c:pt>
                <c:pt idx="1700">
                  <c:v>5.5039701129712878E-6</c:v>
                </c:pt>
                <c:pt idx="1701">
                  <c:v>5.4426260303493104E-6</c:v>
                </c:pt>
                <c:pt idx="1702">
                  <c:v>5.3818795427991093E-6</c:v>
                </c:pt>
                <c:pt idx="1703">
                  <c:v>5.3217259134391405E-6</c:v>
                </c:pt>
                <c:pt idx="1704">
                  <c:v>5.2621604299969668E-6</c:v>
                </c:pt>
                <c:pt idx="1705">
                  <c:v>5.2031784048339645E-6</c:v>
                </c:pt>
                <c:pt idx="1706">
                  <c:v>5.1447751749680615E-6</c:v>
                </c:pt>
                <c:pt idx="1707">
                  <c:v>5.0869461020940572E-6</c:v>
                </c:pt>
                <c:pt idx="1708">
                  <c:v>5.0296865726017613E-6</c:v>
                </c:pt>
                <c:pt idx="1709">
                  <c:v>4.9729919975921321E-6</c:v>
                </c:pt>
                <c:pt idx="1710">
                  <c:v>4.9168578128911093E-6</c:v>
                </c:pt>
                <c:pt idx="1711">
                  <c:v>4.8612794790612898E-6</c:v>
                </c:pt>
                <c:pt idx="1712">
                  <c:v>4.8062524814117206E-6</c:v>
                </c:pt>
                <c:pt idx="1713">
                  <c:v>4.751772330005417E-6</c:v>
                </c:pt>
                <c:pt idx="1714">
                  <c:v>4.6978345596648114E-6</c:v>
                </c:pt>
                <c:pt idx="1715">
                  <c:v>4.6444347299753957E-6</c:v>
                </c:pt>
                <c:pt idx="1716">
                  <c:v>4.591568425287042E-6</c:v>
                </c:pt>
                <c:pt idx="1717">
                  <c:v>4.5392312547136394E-6</c:v>
                </c:pt>
                <c:pt idx="1718">
                  <c:v>4.4874188521305564E-6</c:v>
                </c:pt>
                <c:pt idx="1719">
                  <c:v>4.4361268761701794E-6</c:v>
                </c:pt>
                <c:pt idx="1720">
                  <c:v>4.38535101021571E-6</c:v>
                </c:pt>
                <c:pt idx="1721">
                  <c:v>4.3350869623928464E-6</c:v>
                </c:pt>
                <c:pt idx="1722">
                  <c:v>4.2853304655596924E-6</c:v>
                </c:pt>
                <c:pt idx="1723">
                  <c:v>4.2360772772948535E-6</c:v>
                </c:pt>
                <c:pt idx="1724">
                  <c:v>4.1873231798835774E-6</c:v>
                </c:pt>
                <c:pt idx="1725">
                  <c:v>4.1390639803022647E-6</c:v>
                </c:pt>
                <c:pt idx="1726">
                  <c:v>4.0912955102010426E-6</c:v>
                </c:pt>
                <c:pt idx="1727">
                  <c:v>4.0440136258845874E-6</c:v>
                </c:pt>
                <c:pt idx="1728">
                  <c:v>3.9972142082913483E-6</c:v>
                </c:pt>
                <c:pt idx="1729">
                  <c:v>3.9508931629709015E-6</c:v>
                </c:pt>
                <c:pt idx="1730">
                  <c:v>3.9050464200596304E-6</c:v>
                </c:pt>
                <c:pt idx="1731">
                  <c:v>3.8596699342548452E-6</c:v>
                </c:pt>
                <c:pt idx="1732">
                  <c:v>3.8147596847870691E-6</c:v>
                </c:pt>
                <c:pt idx="1733">
                  <c:v>3.770311675390878E-6</c:v>
                </c:pt>
                <c:pt idx="1734">
                  <c:v>3.7263219342740177E-6</c:v>
                </c:pt>
                <c:pt idx="1735">
                  <c:v>3.6827865140849101E-6</c:v>
                </c:pt>
                <c:pt idx="1736">
                  <c:v>3.6397014918787328E-6</c:v>
                </c:pt>
                <c:pt idx="1737">
                  <c:v>3.5970629690818328E-6</c:v>
                </c:pt>
                <c:pt idx="1738">
                  <c:v>3.5548670714545875E-6</c:v>
                </c:pt>
                <c:pt idx="1739">
                  <c:v>3.5131099490529644E-6</c:v>
                </c:pt>
                <c:pt idx="1740">
                  <c:v>3.471787776188323E-6</c:v>
                </c:pt>
                <c:pt idx="1741">
                  <c:v>3.4308967513860033E-6</c:v>
                </c:pt>
                <c:pt idx="1742">
                  <c:v>3.3904330973423452E-6</c:v>
                </c:pt>
                <c:pt idx="1743">
                  <c:v>3.3503930608802667E-6</c:v>
                </c:pt>
                <c:pt idx="1744">
                  <c:v>3.3107729129035907E-6</c:v>
                </c:pt>
                <c:pt idx="1745">
                  <c:v>3.2715689483498519E-6</c:v>
                </c:pt>
                <c:pt idx="1746">
                  <c:v>3.2327774861417845E-6</c:v>
                </c:pt>
                <c:pt idx="1747">
                  <c:v>3.1943948691375567E-6</c:v>
                </c:pt>
                <c:pt idx="1748">
                  <c:v>3.1564174640795675E-6</c:v>
                </c:pt>
                <c:pt idx="1749">
                  <c:v>3.1188416615420621E-6</c:v>
                </c:pt>
                <c:pt idx="1750">
                  <c:v>3.0816638758774194E-6</c:v>
                </c:pt>
                <c:pt idx="1751">
                  <c:v>3.0448805451611344E-6</c:v>
                </c:pt>
                <c:pt idx="1752">
                  <c:v>3.0084881311357293E-6</c:v>
                </c:pt>
                <c:pt idx="1753">
                  <c:v>2.9724831191532894E-6</c:v>
                </c:pt>
                <c:pt idx="1754">
                  <c:v>2.9368620181168612E-6</c:v>
                </c:pt>
                <c:pt idx="1755">
                  <c:v>2.9016213604207427E-6</c:v>
                </c:pt>
                <c:pt idx="1756">
                  <c:v>2.866757701889507E-6</c:v>
                </c:pt>
                <c:pt idx="1757">
                  <c:v>2.8322676217160018E-6</c:v>
                </c:pt>
                <c:pt idx="1758">
                  <c:v>2.7981477223981657E-6</c:v>
                </c:pt>
                <c:pt idx="1759">
                  <c:v>2.7643946296747444E-6</c:v>
                </c:pt>
                <c:pt idx="1760">
                  <c:v>2.7310049924600207E-6</c:v>
                </c:pt>
                <c:pt idx="1761">
                  <c:v>2.697975482777395E-6</c:v>
                </c:pt>
                <c:pt idx="1762">
                  <c:v>2.6653027956919308E-6</c:v>
                </c:pt>
                <c:pt idx="1763">
                  <c:v>2.632983649241993E-6</c:v>
                </c:pt>
                <c:pt idx="1764">
                  <c:v>2.601014784369724E-6</c:v>
                </c:pt>
                <c:pt idx="1765">
                  <c:v>2.569392964850694E-6</c:v>
                </c:pt>
                <c:pt idx="1766">
                  <c:v>2.5381149772225112E-6</c:v>
                </c:pt>
                <c:pt idx="1767">
                  <c:v>2.5071776307124388E-6</c:v>
                </c:pt>
                <c:pt idx="1768">
                  <c:v>2.476577757164237E-6</c:v>
                </c:pt>
                <c:pt idx="1769">
                  <c:v>2.4463122109639695E-6</c:v>
                </c:pt>
                <c:pt idx="1770">
                  <c:v>2.416377868964929E-6</c:v>
                </c:pt>
                <c:pt idx="1771">
                  <c:v>2.3867716304118121E-6</c:v>
                </c:pt>
                <c:pt idx="1772">
                  <c:v>2.357490416863868E-6</c:v>
                </c:pt>
                <c:pt idx="1773">
                  <c:v>2.3285311721173753E-6</c:v>
                </c:pt>
                <c:pt idx="1774">
                  <c:v>2.2998908621271942E-6</c:v>
                </c:pt>
                <c:pt idx="1775">
                  <c:v>2.2715664749275397E-6</c:v>
                </c:pt>
                <c:pt idx="1776">
                  <c:v>2.243555020552035E-6</c:v>
                </c:pt>
                <c:pt idx="1777">
                  <c:v>2.2158535309529184E-6</c:v>
                </c:pt>
                <c:pt idx="1778">
                  <c:v>2.1884590599195289E-6</c:v>
                </c:pt>
                <c:pt idx="1779">
                  <c:v>2.1613686829961187E-6</c:v>
                </c:pt>
                <c:pt idx="1780">
                  <c:v>2.1345794973988423E-6</c:v>
                </c:pt>
                <c:pt idx="1781">
                  <c:v>2.1080886219321605E-6</c:v>
                </c:pt>
                <c:pt idx="1782">
                  <c:v>2.0818931969045018E-6</c:v>
                </c:pt>
                <c:pt idx="1783">
                  <c:v>2.0559903840432391E-6</c:v>
                </c:pt>
                <c:pt idx="1784">
                  <c:v>2.0303773664090982E-6</c:v>
                </c:pt>
                <c:pt idx="1785">
                  <c:v>2.0050513483098728E-6</c:v>
                </c:pt>
                <c:pt idx="1786">
                  <c:v>1.9800095552135139E-6</c:v>
                </c:pt>
                <c:pt idx="1787">
                  <c:v>1.9552492336606947E-6</c:v>
                </c:pt>
                <c:pt idx="1788">
                  <c:v>1.9307676511766973E-6</c:v>
                </c:pt>
                <c:pt idx="1789">
                  <c:v>1.9065620961828128E-6</c:v>
                </c:pt>
                <c:pt idx="1790">
                  <c:v>1.882629877907156E-6</c:v>
                </c:pt>
                <c:pt idx="1791">
                  <c:v>1.8589683262948926E-6</c:v>
                </c:pt>
                <c:pt idx="1792">
                  <c:v>1.8355747919180632E-6</c:v>
                </c:pt>
                <c:pt idx="1793">
                  <c:v>1.812446645884804E-6</c:v>
                </c:pt>
                <c:pt idx="1794">
                  <c:v>1.7895812797480706E-6</c:v>
                </c:pt>
                <c:pt idx="1795">
                  <c:v>1.7669761054139817E-6</c:v>
                </c:pt>
                <c:pt idx="1796">
                  <c:v>1.7446285550496075E-6</c:v>
                </c:pt>
                <c:pt idx="1797">
                  <c:v>1.7225360809903211E-6</c:v>
                </c:pt>
                <c:pt idx="1798">
                  <c:v>1.7006961556467952E-6</c:v>
                </c:pt>
                <c:pt idx="1799">
                  <c:v>1.6791062714114661E-6</c:v>
                </c:pt>
                <c:pt idx="1800">
                  <c:v>1.6577639405646985E-6</c:v>
                </c:pt>
                <c:pt idx="1801">
                  <c:v>1.6366666951804969E-6</c:v>
                </c:pt>
                <c:pt idx="1802">
                  <c:v>1.6158120870318384E-6</c:v>
                </c:pt>
                <c:pt idx="1803">
                  <c:v>1.5951976874957031E-6</c:v>
                </c:pt>
                <c:pt idx="1804">
                  <c:v>1.5748210874576971E-6</c:v>
                </c:pt>
                <c:pt idx="1805">
                  <c:v>1.5546798972163366E-6</c:v>
                </c:pt>
                <c:pt idx="1806">
                  <c:v>1.5347717463870872E-6</c:v>
                </c:pt>
                <c:pt idx="1807">
                  <c:v>1.5150942838059874E-6</c:v>
                </c:pt>
                <c:pt idx="1808">
                  <c:v>1.4956451774330697E-6</c:v>
                </c:pt>
                <c:pt idx="1809">
                  <c:v>1.4764221142554534E-6</c:v>
                </c:pt>
                <c:pt idx="1810">
                  <c:v>1.4574228001901503E-6</c:v>
                </c:pt>
                <c:pt idx="1811">
                  <c:v>1.4386449599866803E-6</c:v>
                </c:pt>
                <c:pt idx="1812">
                  <c:v>1.4200863371293759E-6</c:v>
                </c:pt>
                <c:pt idx="1813">
                  <c:v>1.4017446937394759E-6</c:v>
                </c:pt>
                <c:pt idx="1814">
                  <c:v>1.3836178104770415E-6</c:v>
                </c:pt>
                <c:pt idx="1815">
                  <c:v>1.3657034864425786E-6</c:v>
                </c:pt>
                <c:pt idx="1816">
                  <c:v>1.3479995390785657E-6</c:v>
                </c:pt>
                <c:pt idx="1817">
                  <c:v>1.3305038040707256E-6</c:v>
                </c:pt>
                <c:pt idx="1818">
                  <c:v>1.3132141352491343E-6</c:v>
                </c:pt>
                <c:pt idx="1819">
                  <c:v>1.2961284044892226E-6</c:v>
                </c:pt>
                <c:pt idx="1820">
                  <c:v>1.279244501612572E-6</c:v>
                </c:pt>
                <c:pt idx="1821">
                  <c:v>1.2625603342875777E-6</c:v>
                </c:pt>
                <c:pt idx="1822">
                  <c:v>1.2460738279300473E-6</c:v>
                </c:pt>
                <c:pt idx="1823">
                  <c:v>1.2297829256035896E-6</c:v>
                </c:pt>
                <c:pt idx="1824">
                  <c:v>1.2136855879199968E-6</c:v>
                </c:pt>
                <c:pt idx="1825">
                  <c:v>1.197779792939469E-6</c:v>
                </c:pt>
                <c:pt idx="1826">
                  <c:v>1.1820635360707592E-6</c:v>
                </c:pt>
                <c:pt idx="1827">
                  <c:v>1.1665348299713009E-6</c:v>
                </c:pt>
                <c:pt idx="1828">
                  <c:v>1.1511917044472201E-6</c:v>
                </c:pt>
                <c:pt idx="1829">
                  <c:v>1.1360322063533071E-6</c:v>
                </c:pt>
                <c:pt idx="1830">
                  <c:v>1.1210543994929798E-6</c:v>
                </c:pt>
                <c:pt idx="1831">
                  <c:v>1.1062563645181639E-6</c:v>
                </c:pt>
                <c:pt idx="1832">
                  <c:v>1.0916361988292165E-6</c:v>
                </c:pt>
                <c:pt idx="1833">
                  <c:v>1.0771920164747889E-6</c:v>
                </c:pt>
                <c:pt idx="1834">
                  <c:v>1.0629219480516906E-6</c:v>
                </c:pt>
                <c:pt idx="1835">
                  <c:v>1.0488241406048102E-6</c:v>
                </c:pt>
                <c:pt idx="1836">
                  <c:v>1.0348967575270008E-6</c:v>
                </c:pt>
                <c:pt idx="1837">
                  <c:v>1.021137978459012E-6</c:v>
                </c:pt>
                <c:pt idx="1838">
                  <c:v>1.0075459991894779E-6</c:v>
                </c:pt>
                <c:pt idx="1839">
                  <c:v>9.9411903155490827E-7</c:v>
                </c:pt>
                <c:pt idx="1840">
                  <c:v>9.8085530333978702E-7</c:v>
                </c:pt>
                <c:pt idx="1841">
                  <c:v>9.677530581766962E-7</c:v>
                </c:pt>
                <c:pt idx="1842">
                  <c:v>9.5481055544650771E-7</c:v>
                </c:pt>
                <c:pt idx="1843">
                  <c:v>9.4202607017870062E-7</c:v>
                </c:pt>
                <c:pt idx="1844">
                  <c:v>9.2939789295172201E-7</c:v>
                </c:pt>
                <c:pt idx="1845">
                  <c:v>9.1692432979345177E-7</c:v>
                </c:pt>
                <c:pt idx="1846">
                  <c:v>9.0460370208181467E-7</c:v>
                </c:pt>
                <c:pt idx="1847">
                  <c:v>8.9243434644543641E-7</c:v>
                </c:pt>
                <c:pt idx="1848">
                  <c:v>8.8041461466449125E-7</c:v>
                </c:pt>
                <c:pt idx="1849">
                  <c:v>8.6854287357163703E-7</c:v>
                </c:pt>
                <c:pt idx="1850">
                  <c:v>8.5681750495308377E-7</c:v>
                </c:pt>
                <c:pt idx="1851">
                  <c:v>8.4523690544984566E-7</c:v>
                </c:pt>
                <c:pt idx="1852">
                  <c:v>8.3379948645911335E-7</c:v>
                </c:pt>
                <c:pt idx="1853">
                  <c:v>8.2250367403577608E-7</c:v>
                </c:pt>
                <c:pt idx="1854">
                  <c:v>8.1134790879415777E-7</c:v>
                </c:pt>
                <c:pt idx="1855">
                  <c:v>8.0033064580987232E-7</c:v>
                </c:pt>
                <c:pt idx="1856">
                  <c:v>7.8945035452190298E-7</c:v>
                </c:pt>
                <c:pt idx="1857">
                  <c:v>7.787055186348467E-7</c:v>
                </c:pt>
                <c:pt idx="1858">
                  <c:v>7.680946360213461E-7</c:v>
                </c:pt>
                <c:pt idx="1859">
                  <c:v>7.5761621862475501E-7</c:v>
                </c:pt>
                <c:pt idx="1860">
                  <c:v>7.4726879236198367E-7</c:v>
                </c:pt>
                <c:pt idx="1861">
                  <c:v>7.3705089702655572E-7</c:v>
                </c:pt>
                <c:pt idx="1862">
                  <c:v>7.269610861919173E-7</c:v>
                </c:pt>
                <c:pt idx="1863">
                  <c:v>7.1699792711493176E-7</c:v>
                </c:pt>
                <c:pt idx="1864">
                  <c:v>7.0716000063964311E-7</c:v>
                </c:pt>
                <c:pt idx="1865">
                  <c:v>6.9744590110125754E-7</c:v>
                </c:pt>
                <c:pt idx="1866">
                  <c:v>6.8785423623036556E-7</c:v>
                </c:pt>
                <c:pt idx="1867">
                  <c:v>6.7838362705744137E-7</c:v>
                </c:pt>
                <c:pt idx="1868">
                  <c:v>6.6903270781757349E-7</c:v>
                </c:pt>
                <c:pt idx="1869">
                  <c:v>6.5980012585545452E-7</c:v>
                </c:pt>
                <c:pt idx="1870">
                  <c:v>6.5068454153067102E-7</c:v>
                </c:pt>
                <c:pt idx="1871">
                  <c:v>6.4168462812321679E-7</c:v>
                </c:pt>
                <c:pt idx="1872">
                  <c:v>6.3279907173933802E-7</c:v>
                </c:pt>
                <c:pt idx="1873">
                  <c:v>6.2402657121761559E-7</c:v>
                </c:pt>
                <c:pt idx="1874">
                  <c:v>6.1536583803535275E-7</c:v>
                </c:pt>
                <c:pt idx="1875">
                  <c:v>6.0681559621526992E-7</c:v>
                </c:pt>
                <c:pt idx="1876">
                  <c:v>5.9837458223247801E-7</c:v>
                </c:pt>
                <c:pt idx="1877">
                  <c:v>5.9004154492175057E-7</c:v>
                </c:pt>
                <c:pt idx="1878">
                  <c:v>5.8181524538512811E-7</c:v>
                </c:pt>
                <c:pt idx="1879">
                  <c:v>5.7369445689981518E-7</c:v>
                </c:pt>
                <c:pt idx="1880">
                  <c:v>5.6567796482638328E-7</c:v>
                </c:pt>
                <c:pt idx="1881">
                  <c:v>5.5776456651732969E-7</c:v>
                </c:pt>
                <c:pt idx="1882">
                  <c:v>5.4995307122592046E-7</c:v>
                </c:pt>
                <c:pt idx="1883">
                  <c:v>5.4224230001539577E-7</c:v>
                </c:pt>
                <c:pt idx="1884">
                  <c:v>5.3463108566848606E-7</c:v>
                </c:pt>
                <c:pt idx="1885">
                  <c:v>5.2711827259726718E-7</c:v>
                </c:pt>
                <c:pt idx="1886">
                  <c:v>5.1970271675337618E-7</c:v>
                </c:pt>
                <c:pt idx="1887">
                  <c:v>5.123832855385483E-7</c:v>
                </c:pt>
                <c:pt idx="1888">
                  <c:v>5.051588577155046E-7</c:v>
                </c:pt>
                <c:pt idx="1889">
                  <c:v>4.9802832331921418E-7</c:v>
                </c:pt>
                <c:pt idx="1890">
                  <c:v>4.9099058356847851E-7</c:v>
                </c:pt>
                <c:pt idx="1891">
                  <c:v>4.8404455077790402E-7</c:v>
                </c:pt>
                <c:pt idx="1892">
                  <c:v>4.7718914827021852E-7</c:v>
                </c:pt>
                <c:pt idx="1893">
                  <c:v>4.7042331028895226E-7</c:v>
                </c:pt>
                <c:pt idx="1894">
                  <c:v>4.6374598191150691E-7</c:v>
                </c:pt>
                <c:pt idx="1895">
                  <c:v>4.5715611896257486E-7</c:v>
                </c:pt>
                <c:pt idx="1896">
                  <c:v>4.5065268792793474E-7</c:v>
                </c:pt>
                <c:pt idx="1897">
                  <c:v>4.4423466586864598E-7</c:v>
                </c:pt>
                <c:pt idx="1898">
                  <c:v>4.3790104033558999E-7</c:v>
                </c:pt>
                <c:pt idx="1899">
                  <c:v>4.3165080928442885E-7</c:v>
                </c:pt>
                <c:pt idx="1900">
                  <c:v>4.2548298099092493E-7</c:v>
                </c:pt>
                <c:pt idx="1901">
                  <c:v>4.1939657396665059E-7</c:v>
                </c:pt>
                <c:pt idx="1902">
                  <c:v>4.1339061687510794E-7</c:v>
                </c:pt>
                <c:pt idx="1903">
                  <c:v>4.0746414844822245E-7</c:v>
                </c:pt>
                <c:pt idx="1904">
                  <c:v>4.0161621740323137E-7</c:v>
                </c:pt>
                <c:pt idx="1905">
                  <c:v>3.9584588235999068E-7</c:v>
                </c:pt>
                <c:pt idx="1906">
                  <c:v>3.9015221175865158E-7</c:v>
                </c:pt>
                <c:pt idx="1907">
                  <c:v>3.8453428377776957E-7</c:v>
                </c:pt>
                <c:pt idx="1908">
                  <c:v>3.7899118625279518E-7</c:v>
                </c:pt>
                <c:pt idx="1909">
                  <c:v>3.7352201659497636E-7</c:v>
                </c:pt>
                <c:pt idx="1910">
                  <c:v>3.6812588171067778E-7</c:v>
                </c:pt>
                <c:pt idx="1911">
                  <c:v>3.6280189792110015E-7</c:v>
                </c:pt>
                <c:pt idx="1912">
                  <c:v>3.5754919088240726E-7</c:v>
                </c:pt>
                <c:pt idx="1913">
                  <c:v>3.5236689550628396E-7</c:v>
                </c:pt>
                <c:pt idx="1914">
                  <c:v>3.4725415588088539E-7</c:v>
                </c:pt>
                <c:pt idx="1915">
                  <c:v>3.4221012519222335E-7</c:v>
                </c:pt>
                <c:pt idx="1916">
                  <c:v>3.3723396564595849E-7</c:v>
                </c:pt>
                <c:pt idx="1917">
                  <c:v>3.3232484838960891E-7</c:v>
                </c:pt>
                <c:pt idx="1918">
                  <c:v>3.2748195343519262E-7</c:v>
                </c:pt>
                <c:pt idx="1919">
                  <c:v>3.2270446958227915E-7</c:v>
                </c:pt>
                <c:pt idx="1920">
                  <c:v>3.1799159434146499E-7</c:v>
                </c:pt>
                <c:pt idx="1921">
                  <c:v>3.1334253385828509E-7</c:v>
                </c:pt>
                <c:pt idx="1922">
                  <c:v>3.087565028375298E-7</c:v>
                </c:pt>
                <c:pt idx="1923">
                  <c:v>3.0423272446800778E-7</c:v>
                </c:pt>
                <c:pt idx="1924">
                  <c:v>2.9977043034772255E-7</c:v>
                </c:pt>
                <c:pt idx="1925">
                  <c:v>2.9536886040947825E-7</c:v>
                </c:pt>
                <c:pt idx="1926">
                  <c:v>2.9102726284692241E-7</c:v>
                </c:pt>
                <c:pt idx="1927">
                  <c:v>2.8674489404100963E-7</c:v>
                </c:pt>
                <c:pt idx="1928">
                  <c:v>2.8252101848689508E-7</c:v>
                </c:pt>
                <c:pt idx="1929">
                  <c:v>2.7835490872126932E-7</c:v>
                </c:pt>
                <c:pt idx="1930">
                  <c:v>2.7424584525010863E-7</c:v>
                </c:pt>
                <c:pt idx="1931">
                  <c:v>2.7019311647687287E-7</c:v>
                </c:pt>
                <c:pt idx="1932">
                  <c:v>2.6619601863112589E-7</c:v>
                </c:pt>
                <c:pt idx="1933">
                  <c:v>2.6225385569758702E-7</c:v>
                </c:pt>
                <c:pt idx="1934">
                  <c:v>2.583659393456266E-7</c:v>
                </c:pt>
                <c:pt idx="1935">
                  <c:v>2.5453158885918785E-7</c:v>
                </c:pt>
                <c:pt idx="1936">
                  <c:v>2.5075013106713492E-7</c:v>
                </c:pt>
                <c:pt idx="1937">
                  <c:v>2.4702090027405421E-7</c:v>
                </c:pt>
                <c:pt idx="1938">
                  <c:v>2.4334323819146788E-7</c:v>
                </c:pt>
                <c:pt idx="1939">
                  <c:v>2.3971649386950078E-7</c:v>
                </c:pt>
                <c:pt idx="1940">
                  <c:v>2.3614002362896919E-7</c:v>
                </c:pt>
                <c:pt idx="1941">
                  <c:v>2.3261319099390422E-7</c:v>
                </c:pt>
                <c:pt idx="1942">
                  <c:v>2.291353666245189E-7</c:v>
                </c:pt>
                <c:pt idx="1943">
                  <c:v>2.2570592825060079E-7</c:v>
                </c:pt>
                <c:pt idx="1944">
                  <c:v>2.2232426060533762E-7</c:v>
                </c:pt>
                <c:pt idx="1945">
                  <c:v>2.1898975535958631E-7</c:v>
                </c:pt>
                <c:pt idx="1946">
                  <c:v>2.1570181105656204E-7</c:v>
                </c:pt>
                <c:pt idx="1947">
                  <c:v>2.124598330469749E-7</c:v>
                </c:pt>
                <c:pt idx="1948">
                  <c:v>2.092632334245887E-7</c:v>
                </c:pt>
                <c:pt idx="1949">
                  <c:v>2.061114309622143E-7</c:v>
                </c:pt>
                <c:pt idx="1950">
                  <c:v>2.0300385104814162E-7</c:v>
                </c:pt>
                <c:pt idx="1951">
                  <c:v>1.9993992562299638E-7</c:v>
                </c:pt>
                <c:pt idx="1952">
                  <c:v>1.9691909311702836E-7</c:v>
                </c:pt>
                <c:pt idx="1953">
                  <c:v>1.9394079838783763E-7</c:v>
                </c:pt>
                <c:pt idx="1954">
                  <c:v>1.9100449265851901E-7</c:v>
                </c:pt>
                <c:pt idx="1955">
                  <c:v>1.8810963345624974E-7</c:v>
                </c:pt>
                <c:pt idx="1956">
                  <c:v>1.852556845512957E-7</c:v>
                </c:pt>
                <c:pt idx="1957">
                  <c:v>1.8244211589644767E-7</c:v>
                </c:pt>
                <c:pt idx="1958">
                  <c:v>1.7966840356689101E-7</c:v>
                </c:pt>
                <c:pt idx="1959">
                  <c:v>1.7693402970049621E-7</c:v>
                </c:pt>
                <c:pt idx="1960">
                  <c:v>1.7423848243853389E-7</c:v>
                </c:pt>
                <c:pt idx="1961">
                  <c:v>1.7158125586682441E-7</c:v>
                </c:pt>
                <c:pt idx="1962">
                  <c:v>1.6896184995729891E-7</c:v>
                </c:pt>
                <c:pt idx="1963">
                  <c:v>1.663797705099956E-7</c:v>
                </c:pt>
                <c:pt idx="1964">
                  <c:v>1.6383452909547096E-7</c:v>
                </c:pt>
                <c:pt idx="1965">
                  <c:v>1.6132564299763209E-7</c:v>
                </c:pt>
                <c:pt idx="1966">
                  <c:v>1.5885263515699748E-7</c:v>
                </c:pt>
                <c:pt idx="1967">
                  <c:v>1.5641503411436886E-7</c:v>
                </c:pt>
                <c:pt idx="1968">
                  <c:v>1.5401237395492191E-7</c:v>
                </c:pt>
                <c:pt idx="1969">
                  <c:v>1.5164419425272225E-7</c:v>
                </c:pt>
                <c:pt idx="1970">
                  <c:v>1.4931004001564906E-7</c:v>
                </c:pt>
                <c:pt idx="1971">
                  <c:v>1.4700946163073577E-7</c:v>
                </c:pt>
                <c:pt idx="1972">
                  <c:v>1.4474201480992939E-7</c:v>
                </c:pt>
                <c:pt idx="1973">
                  <c:v>1.4250726053625408E-7</c:v>
                </c:pt>
                <c:pt idx="1974">
                  <c:v>1.4030476501039572E-7</c:v>
                </c:pt>
                <c:pt idx="1975">
                  <c:v>1.3813409959768971E-7</c:v>
                </c:pt>
                <c:pt idx="1976">
                  <c:v>1.359948407755175E-7</c:v>
                </c:pt>
                <c:pt idx="1977">
                  <c:v>1.3388657008111771E-7</c:v>
                </c:pt>
                <c:pt idx="1978">
                  <c:v>1.3180887405979606E-7</c:v>
                </c:pt>
                <c:pt idx="1979">
                  <c:v>1.2976134421354201E-7</c:v>
                </c:pt>
                <c:pt idx="1980">
                  <c:v>1.2774357695005334E-7</c:v>
                </c:pt>
                <c:pt idx="1981">
                  <c:v>1.2575517353215451E-7</c:v>
                </c:pt>
                <c:pt idx="1982">
                  <c:v>1.2379574002762584E-7</c:v>
                </c:pt>
                <c:pt idx="1983">
                  <c:v>1.2186488725942351E-7</c:v>
                </c:pt>
                <c:pt idx="1984">
                  <c:v>1.1996223075629937E-7</c:v>
                </c:pt>
                <c:pt idx="1985">
                  <c:v>1.1808739070382166E-7</c:v>
                </c:pt>
                <c:pt idx="1986">
                  <c:v>1.1623999189578493E-7</c:v>
                </c:pt>
                <c:pt idx="1987">
                  <c:v>1.1441966368601292E-7</c:v>
                </c:pt>
                <c:pt idx="1988">
                  <c:v>1.1262603994056074E-7</c:v>
                </c:pt>
                <c:pt idx="1989">
                  <c:v>1.1085875899029557E-7</c:v>
                </c:pt>
                <c:pt idx="1990">
                  <c:v>1.0911746358387685E-7</c:v>
                </c:pt>
                <c:pt idx="1991">
                  <c:v>1.0740180084111636E-7</c:v>
                </c:pt>
                <c:pt idx="1992">
                  <c:v>1.0571142220672437E-7</c:v>
                </c:pt>
                <c:pt idx="1993">
                  <c:v>1.0404598340444364E-7</c:v>
                </c:pt>
                <c:pt idx="1994">
                  <c:v>1.0240514439156098E-7</c:v>
                </c:pt>
                <c:pt idx="1995">
                  <c:v>1.0078856931379895E-7</c:v>
                </c:pt>
                <c:pt idx="1996">
                  <c:v>9.9195926460591006E-8</c:v>
                </c:pt>
                <c:pt idx="1997">
                  <c:v>9.762688822072663E-8</c:v>
                </c:pt>
                <c:pt idx="1998">
                  <c:v>9.6081131038378081E-8</c:v>
                </c:pt>
                <c:pt idx="1999">
                  <c:v>9.4558335369496302E-8</c:v>
                </c:pt>
                <c:pt idx="2000">
                  <c:v>9.3058185638578385E-8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REGRESSÃO'!$AU$705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REGRESSÃO'!$AU$706:$AU$2706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2.7740254173893209E-4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REGRESSÃO'!$AX$705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REGRESSÃO'!$AC$706:$AC$2706</c:f>
              <c:numCache>
                <c:formatCode>#,##0.00_ ;\-#,##0.00\ </c:formatCode>
                <c:ptCount val="2001"/>
                <c:pt idx="0">
                  <c:v>-939.38274469211171</c:v>
                </c:pt>
                <c:pt idx="1">
                  <c:v>-938.44336194741959</c:v>
                </c:pt>
                <c:pt idx="2">
                  <c:v>-937.50397920272746</c:v>
                </c:pt>
                <c:pt idx="3">
                  <c:v>-936.56459645803534</c:v>
                </c:pt>
                <c:pt idx="4">
                  <c:v>-935.62521371334321</c:v>
                </c:pt>
                <c:pt idx="5">
                  <c:v>-934.6858309686512</c:v>
                </c:pt>
                <c:pt idx="6">
                  <c:v>-933.74644822395908</c:v>
                </c:pt>
                <c:pt idx="7">
                  <c:v>-932.80706547926695</c:v>
                </c:pt>
                <c:pt idx="8">
                  <c:v>-931.86768273457483</c:v>
                </c:pt>
                <c:pt idx="9">
                  <c:v>-930.9282999898827</c:v>
                </c:pt>
                <c:pt idx="10">
                  <c:v>-929.98891724519058</c:v>
                </c:pt>
                <c:pt idx="11">
                  <c:v>-929.04953450049845</c:v>
                </c:pt>
                <c:pt idx="12">
                  <c:v>-928.11015175580633</c:v>
                </c:pt>
                <c:pt idx="13">
                  <c:v>-927.17076901111432</c:v>
                </c:pt>
                <c:pt idx="14">
                  <c:v>-926.23138626642219</c:v>
                </c:pt>
                <c:pt idx="15">
                  <c:v>-925.29200352173007</c:v>
                </c:pt>
                <c:pt idx="16">
                  <c:v>-924.35262077703794</c:v>
                </c:pt>
                <c:pt idx="17">
                  <c:v>-923.41323803234582</c:v>
                </c:pt>
                <c:pt idx="18">
                  <c:v>-922.47385528765369</c:v>
                </c:pt>
                <c:pt idx="19">
                  <c:v>-921.53447254296157</c:v>
                </c:pt>
                <c:pt idx="20">
                  <c:v>-920.59508979826944</c:v>
                </c:pt>
                <c:pt idx="21">
                  <c:v>-919.65570705357732</c:v>
                </c:pt>
                <c:pt idx="22">
                  <c:v>-918.71632430888531</c:v>
                </c:pt>
                <c:pt idx="23">
                  <c:v>-917.77694156419318</c:v>
                </c:pt>
                <c:pt idx="24">
                  <c:v>-916.83755881950106</c:v>
                </c:pt>
                <c:pt idx="25">
                  <c:v>-915.89817607480893</c:v>
                </c:pt>
                <c:pt idx="26">
                  <c:v>-914.95879333011681</c:v>
                </c:pt>
                <c:pt idx="27">
                  <c:v>-914.01941058542468</c:v>
                </c:pt>
                <c:pt idx="28">
                  <c:v>-913.08002784073255</c:v>
                </c:pt>
                <c:pt idx="29">
                  <c:v>-912.14064509604043</c:v>
                </c:pt>
                <c:pt idx="30">
                  <c:v>-911.2012623513483</c:v>
                </c:pt>
                <c:pt idx="31">
                  <c:v>-910.26187960665629</c:v>
                </c:pt>
                <c:pt idx="32">
                  <c:v>-909.32249686196417</c:v>
                </c:pt>
                <c:pt idx="33">
                  <c:v>-908.38311411727204</c:v>
                </c:pt>
                <c:pt idx="34">
                  <c:v>-907.44373137257992</c:v>
                </c:pt>
                <c:pt idx="35">
                  <c:v>-906.50434862788779</c:v>
                </c:pt>
                <c:pt idx="36">
                  <c:v>-905.56496588319567</c:v>
                </c:pt>
                <c:pt idx="37">
                  <c:v>-904.62558313850354</c:v>
                </c:pt>
                <c:pt idx="38">
                  <c:v>-903.68620039381142</c:v>
                </c:pt>
                <c:pt idx="39">
                  <c:v>-902.74681764911941</c:v>
                </c:pt>
                <c:pt idx="40">
                  <c:v>-901.80743490442728</c:v>
                </c:pt>
                <c:pt idx="41">
                  <c:v>-900.86805215973516</c:v>
                </c:pt>
                <c:pt idx="42">
                  <c:v>-899.92866941504303</c:v>
                </c:pt>
                <c:pt idx="43">
                  <c:v>-898.98928667035091</c:v>
                </c:pt>
                <c:pt idx="44">
                  <c:v>-898.04990392565878</c:v>
                </c:pt>
                <c:pt idx="45">
                  <c:v>-897.11052118096666</c:v>
                </c:pt>
                <c:pt idx="46">
                  <c:v>-896.17113843627453</c:v>
                </c:pt>
                <c:pt idx="47">
                  <c:v>-895.23175569158252</c:v>
                </c:pt>
                <c:pt idx="48">
                  <c:v>-894.2923729468904</c:v>
                </c:pt>
                <c:pt idx="49">
                  <c:v>-893.35299020219827</c:v>
                </c:pt>
                <c:pt idx="50">
                  <c:v>-892.41360745750615</c:v>
                </c:pt>
                <c:pt idx="51">
                  <c:v>-891.47422471281402</c:v>
                </c:pt>
                <c:pt idx="52">
                  <c:v>-890.5348419681219</c:v>
                </c:pt>
                <c:pt idx="53">
                  <c:v>-889.59545922342977</c:v>
                </c:pt>
                <c:pt idx="54">
                  <c:v>-888.65607647873765</c:v>
                </c:pt>
                <c:pt idx="55">
                  <c:v>-887.71669373404552</c:v>
                </c:pt>
                <c:pt idx="56">
                  <c:v>-886.77731098935351</c:v>
                </c:pt>
                <c:pt idx="57">
                  <c:v>-885.83792824466138</c:v>
                </c:pt>
                <c:pt idx="58">
                  <c:v>-884.89854549996926</c:v>
                </c:pt>
                <c:pt idx="59">
                  <c:v>-883.95916275527713</c:v>
                </c:pt>
                <c:pt idx="60">
                  <c:v>-883.01978001058501</c:v>
                </c:pt>
                <c:pt idx="61">
                  <c:v>-882.08039726589288</c:v>
                </c:pt>
                <c:pt idx="62">
                  <c:v>-881.14101452120076</c:v>
                </c:pt>
                <c:pt idx="63">
                  <c:v>-880.20163177650863</c:v>
                </c:pt>
                <c:pt idx="64">
                  <c:v>-879.26224903181651</c:v>
                </c:pt>
                <c:pt idx="65">
                  <c:v>-878.3228662871245</c:v>
                </c:pt>
                <c:pt idx="66">
                  <c:v>-877.38348354243237</c:v>
                </c:pt>
                <c:pt idx="67">
                  <c:v>-876.44410079774025</c:v>
                </c:pt>
                <c:pt idx="68">
                  <c:v>-875.50471805304812</c:v>
                </c:pt>
                <c:pt idx="69">
                  <c:v>-874.565335308356</c:v>
                </c:pt>
                <c:pt idx="70">
                  <c:v>-873.62595256366387</c:v>
                </c:pt>
                <c:pt idx="71">
                  <c:v>-872.68656981897175</c:v>
                </c:pt>
                <c:pt idx="72">
                  <c:v>-871.74718707427974</c:v>
                </c:pt>
                <c:pt idx="73">
                  <c:v>-870.8078043295875</c:v>
                </c:pt>
                <c:pt idx="74">
                  <c:v>-869.86842158489549</c:v>
                </c:pt>
                <c:pt idx="75">
                  <c:v>-868.92903884020336</c:v>
                </c:pt>
                <c:pt idx="76">
                  <c:v>-867.98965609551124</c:v>
                </c:pt>
                <c:pt idx="77">
                  <c:v>-867.05027335081911</c:v>
                </c:pt>
                <c:pt idx="78">
                  <c:v>-866.11089060612699</c:v>
                </c:pt>
                <c:pt idx="79">
                  <c:v>-865.17150786143486</c:v>
                </c:pt>
                <c:pt idx="80">
                  <c:v>-864.23212511674274</c:v>
                </c:pt>
                <c:pt idx="81">
                  <c:v>-863.29274237205072</c:v>
                </c:pt>
                <c:pt idx="82">
                  <c:v>-862.3533596273586</c:v>
                </c:pt>
                <c:pt idx="83">
                  <c:v>-861.41397688266647</c:v>
                </c:pt>
                <c:pt idx="84">
                  <c:v>-860.47459413797435</c:v>
                </c:pt>
                <c:pt idx="85">
                  <c:v>-859.53521139328222</c:v>
                </c:pt>
                <c:pt idx="86">
                  <c:v>-858.5958286485901</c:v>
                </c:pt>
                <c:pt idx="87">
                  <c:v>-857.65644590389797</c:v>
                </c:pt>
                <c:pt idx="88">
                  <c:v>-856.71706315920585</c:v>
                </c:pt>
                <c:pt idx="89">
                  <c:v>-855.77768041451372</c:v>
                </c:pt>
                <c:pt idx="90">
                  <c:v>-854.83829766982171</c:v>
                </c:pt>
                <c:pt idx="91">
                  <c:v>-853.89891492512959</c:v>
                </c:pt>
                <c:pt idx="92">
                  <c:v>-852.95953218043746</c:v>
                </c:pt>
                <c:pt idx="93">
                  <c:v>-852.02014943574534</c:v>
                </c:pt>
                <c:pt idx="94">
                  <c:v>-851.08076669105321</c:v>
                </c:pt>
                <c:pt idx="95">
                  <c:v>-850.14138394636109</c:v>
                </c:pt>
                <c:pt idx="96">
                  <c:v>-849.20200120166896</c:v>
                </c:pt>
                <c:pt idx="97">
                  <c:v>-848.26261845697684</c:v>
                </c:pt>
                <c:pt idx="98">
                  <c:v>-847.32323571228471</c:v>
                </c:pt>
                <c:pt idx="99">
                  <c:v>-846.3838529675927</c:v>
                </c:pt>
                <c:pt idx="100">
                  <c:v>-845.44447022290058</c:v>
                </c:pt>
                <c:pt idx="101">
                  <c:v>-844.50508747820845</c:v>
                </c:pt>
                <c:pt idx="102">
                  <c:v>-843.56570473351633</c:v>
                </c:pt>
                <c:pt idx="103">
                  <c:v>-842.6263219888242</c:v>
                </c:pt>
                <c:pt idx="104">
                  <c:v>-841.68693924413208</c:v>
                </c:pt>
                <c:pt idx="105">
                  <c:v>-840.74755649943995</c:v>
                </c:pt>
                <c:pt idx="106">
                  <c:v>-839.80817375474783</c:v>
                </c:pt>
                <c:pt idx="107">
                  <c:v>-838.8687910100557</c:v>
                </c:pt>
                <c:pt idx="108">
                  <c:v>-837.92940826536369</c:v>
                </c:pt>
                <c:pt idx="109">
                  <c:v>-836.99002552067157</c:v>
                </c:pt>
                <c:pt idx="110">
                  <c:v>-836.05064277597944</c:v>
                </c:pt>
                <c:pt idx="111">
                  <c:v>-835.11126003128732</c:v>
                </c:pt>
                <c:pt idx="112">
                  <c:v>-834.17187728659519</c:v>
                </c:pt>
                <c:pt idx="113">
                  <c:v>-833.23249454190307</c:v>
                </c:pt>
                <c:pt idx="114">
                  <c:v>-832.29311179721094</c:v>
                </c:pt>
                <c:pt idx="115">
                  <c:v>-831.35372905251893</c:v>
                </c:pt>
                <c:pt idx="116">
                  <c:v>-830.4143463078268</c:v>
                </c:pt>
                <c:pt idx="117">
                  <c:v>-829.47496356313468</c:v>
                </c:pt>
                <c:pt idx="118">
                  <c:v>-828.53558081844255</c:v>
                </c:pt>
                <c:pt idx="119">
                  <c:v>-827.59619807375043</c:v>
                </c:pt>
                <c:pt idx="120">
                  <c:v>-826.6568153290583</c:v>
                </c:pt>
                <c:pt idx="121">
                  <c:v>-825.71743258436618</c:v>
                </c:pt>
                <c:pt idx="122">
                  <c:v>-824.77804983967405</c:v>
                </c:pt>
                <c:pt idx="123">
                  <c:v>-823.83866709498193</c:v>
                </c:pt>
                <c:pt idx="124">
                  <c:v>-822.89928435028992</c:v>
                </c:pt>
                <c:pt idx="125">
                  <c:v>-821.95990160559779</c:v>
                </c:pt>
                <c:pt idx="126">
                  <c:v>-821.02051886090567</c:v>
                </c:pt>
                <c:pt idx="127">
                  <c:v>-820.08113611621354</c:v>
                </c:pt>
                <c:pt idx="128">
                  <c:v>-819.14175337152142</c:v>
                </c:pt>
                <c:pt idx="129">
                  <c:v>-818.20237062682929</c:v>
                </c:pt>
                <c:pt idx="130">
                  <c:v>-817.26298788213717</c:v>
                </c:pt>
                <c:pt idx="131">
                  <c:v>-816.32360513744504</c:v>
                </c:pt>
                <c:pt idx="132">
                  <c:v>-815.38422239275292</c:v>
                </c:pt>
                <c:pt idx="133">
                  <c:v>-814.44483964806091</c:v>
                </c:pt>
                <c:pt idx="134">
                  <c:v>-813.50545690336878</c:v>
                </c:pt>
                <c:pt idx="135">
                  <c:v>-812.56607415867666</c:v>
                </c:pt>
                <c:pt idx="136">
                  <c:v>-811.62669141398453</c:v>
                </c:pt>
                <c:pt idx="137">
                  <c:v>-810.68730866929241</c:v>
                </c:pt>
                <c:pt idx="138">
                  <c:v>-809.74792592460028</c:v>
                </c:pt>
                <c:pt idx="139">
                  <c:v>-808.80854317990816</c:v>
                </c:pt>
                <c:pt idx="140">
                  <c:v>-807.86916043521614</c:v>
                </c:pt>
                <c:pt idx="141">
                  <c:v>-806.92977769052391</c:v>
                </c:pt>
                <c:pt idx="142">
                  <c:v>-805.99039494583189</c:v>
                </c:pt>
                <c:pt idx="143">
                  <c:v>-805.05101220113977</c:v>
                </c:pt>
                <c:pt idx="144">
                  <c:v>-804.11162945644764</c:v>
                </c:pt>
                <c:pt idx="145">
                  <c:v>-803.17224671175552</c:v>
                </c:pt>
                <c:pt idx="146">
                  <c:v>-802.23286396706339</c:v>
                </c:pt>
                <c:pt idx="147">
                  <c:v>-801.29348122237127</c:v>
                </c:pt>
                <c:pt idx="148">
                  <c:v>-800.35409847767914</c:v>
                </c:pt>
                <c:pt idx="149">
                  <c:v>-799.41471573298713</c:v>
                </c:pt>
                <c:pt idx="150">
                  <c:v>-798.47533298829489</c:v>
                </c:pt>
                <c:pt idx="151">
                  <c:v>-797.53595024360288</c:v>
                </c:pt>
                <c:pt idx="152">
                  <c:v>-796.59656749891076</c:v>
                </c:pt>
                <c:pt idx="153">
                  <c:v>-795.65718475421863</c:v>
                </c:pt>
                <c:pt idx="154">
                  <c:v>-794.71780200952651</c:v>
                </c:pt>
                <c:pt idx="155">
                  <c:v>-793.77841926483438</c:v>
                </c:pt>
                <c:pt idx="156">
                  <c:v>-792.83903652014226</c:v>
                </c:pt>
                <c:pt idx="157">
                  <c:v>-791.89965377545013</c:v>
                </c:pt>
                <c:pt idx="158">
                  <c:v>-790.96027103075812</c:v>
                </c:pt>
                <c:pt idx="159">
                  <c:v>-790.020888286066</c:v>
                </c:pt>
                <c:pt idx="160">
                  <c:v>-789.08150554137387</c:v>
                </c:pt>
                <c:pt idx="161">
                  <c:v>-788.14212279668175</c:v>
                </c:pt>
                <c:pt idx="162">
                  <c:v>-787.20274005198962</c:v>
                </c:pt>
                <c:pt idx="163">
                  <c:v>-786.2633573072975</c:v>
                </c:pt>
                <c:pt idx="164">
                  <c:v>-785.32397456260537</c:v>
                </c:pt>
                <c:pt idx="165">
                  <c:v>-784.38459181791325</c:v>
                </c:pt>
                <c:pt idx="166">
                  <c:v>-783.44520907322112</c:v>
                </c:pt>
                <c:pt idx="167">
                  <c:v>-782.50582632852911</c:v>
                </c:pt>
                <c:pt idx="168">
                  <c:v>-781.56644358383699</c:v>
                </c:pt>
                <c:pt idx="169">
                  <c:v>-780.62706083914486</c:v>
                </c:pt>
                <c:pt idx="170">
                  <c:v>-779.68767809445274</c:v>
                </c:pt>
                <c:pt idx="171">
                  <c:v>-778.74829534976061</c:v>
                </c:pt>
                <c:pt idx="172">
                  <c:v>-777.80891260506849</c:v>
                </c:pt>
                <c:pt idx="173">
                  <c:v>-776.86952986037636</c:v>
                </c:pt>
                <c:pt idx="174">
                  <c:v>-775.93014711568435</c:v>
                </c:pt>
                <c:pt idx="175">
                  <c:v>-774.99076437099211</c:v>
                </c:pt>
                <c:pt idx="176">
                  <c:v>-774.0513816263001</c:v>
                </c:pt>
                <c:pt idx="177">
                  <c:v>-773.11199888160797</c:v>
                </c:pt>
                <c:pt idx="178">
                  <c:v>-772.17261613691585</c:v>
                </c:pt>
                <c:pt idx="179">
                  <c:v>-771.23323339222372</c:v>
                </c:pt>
                <c:pt idx="180">
                  <c:v>-770.2938506475316</c:v>
                </c:pt>
                <c:pt idx="181">
                  <c:v>-769.35446790283947</c:v>
                </c:pt>
                <c:pt idx="182">
                  <c:v>-768.41508515814735</c:v>
                </c:pt>
                <c:pt idx="183">
                  <c:v>-767.47570241345534</c:v>
                </c:pt>
                <c:pt idx="184">
                  <c:v>-766.5363196687631</c:v>
                </c:pt>
                <c:pt idx="185">
                  <c:v>-765.59693692407109</c:v>
                </c:pt>
                <c:pt idx="186">
                  <c:v>-764.65755417937896</c:v>
                </c:pt>
                <c:pt idx="187">
                  <c:v>-763.71817143468684</c:v>
                </c:pt>
                <c:pt idx="188">
                  <c:v>-762.77878868999471</c:v>
                </c:pt>
                <c:pt idx="189">
                  <c:v>-761.83940594530259</c:v>
                </c:pt>
                <c:pt idx="190">
                  <c:v>-760.90002320061046</c:v>
                </c:pt>
                <c:pt idx="191">
                  <c:v>-759.96064045591834</c:v>
                </c:pt>
                <c:pt idx="192">
                  <c:v>-759.02125771122633</c:v>
                </c:pt>
                <c:pt idx="193">
                  <c:v>-758.08187496653409</c:v>
                </c:pt>
                <c:pt idx="194">
                  <c:v>-757.14249222184208</c:v>
                </c:pt>
                <c:pt idx="195">
                  <c:v>-756.20310947714995</c:v>
                </c:pt>
                <c:pt idx="196">
                  <c:v>-755.26372673245783</c:v>
                </c:pt>
                <c:pt idx="197">
                  <c:v>-754.3243439877657</c:v>
                </c:pt>
                <c:pt idx="198">
                  <c:v>-753.38496124307358</c:v>
                </c:pt>
                <c:pt idx="199">
                  <c:v>-752.44557849838145</c:v>
                </c:pt>
                <c:pt idx="200">
                  <c:v>-751.50619575368933</c:v>
                </c:pt>
                <c:pt idx="201">
                  <c:v>-750.56681300899731</c:v>
                </c:pt>
                <c:pt idx="202">
                  <c:v>-749.62743026430519</c:v>
                </c:pt>
                <c:pt idx="203">
                  <c:v>-748.68804751961306</c:v>
                </c:pt>
                <c:pt idx="204">
                  <c:v>-747.74866477492094</c:v>
                </c:pt>
                <c:pt idx="205">
                  <c:v>-746.80928203022881</c:v>
                </c:pt>
                <c:pt idx="206">
                  <c:v>-745.86989928553669</c:v>
                </c:pt>
                <c:pt idx="207">
                  <c:v>-744.93051654084456</c:v>
                </c:pt>
                <c:pt idx="208">
                  <c:v>-743.99113379615255</c:v>
                </c:pt>
                <c:pt idx="209">
                  <c:v>-743.05175105146031</c:v>
                </c:pt>
                <c:pt idx="210">
                  <c:v>-742.1123683067683</c:v>
                </c:pt>
                <c:pt idx="211">
                  <c:v>-741.17298556207618</c:v>
                </c:pt>
                <c:pt idx="212">
                  <c:v>-740.23360281738405</c:v>
                </c:pt>
                <c:pt idx="213">
                  <c:v>-739.29422007269193</c:v>
                </c:pt>
                <c:pt idx="214">
                  <c:v>-738.3548373279998</c:v>
                </c:pt>
                <c:pt idx="215">
                  <c:v>-737.41545458330768</c:v>
                </c:pt>
                <c:pt idx="216">
                  <c:v>-736.47607183861555</c:v>
                </c:pt>
                <c:pt idx="217">
                  <c:v>-735.53668909392354</c:v>
                </c:pt>
                <c:pt idx="218">
                  <c:v>-734.5973063492313</c:v>
                </c:pt>
                <c:pt idx="219">
                  <c:v>-733.65792360453929</c:v>
                </c:pt>
                <c:pt idx="220">
                  <c:v>-732.71854085984717</c:v>
                </c:pt>
                <c:pt idx="221">
                  <c:v>-731.77915811515504</c:v>
                </c:pt>
                <c:pt idx="222">
                  <c:v>-730.83977537046292</c:v>
                </c:pt>
                <c:pt idx="223">
                  <c:v>-729.90039262577079</c:v>
                </c:pt>
                <c:pt idx="224">
                  <c:v>-728.96100988107867</c:v>
                </c:pt>
                <c:pt idx="225">
                  <c:v>-728.02162713638654</c:v>
                </c:pt>
                <c:pt idx="226">
                  <c:v>-727.08224439169453</c:v>
                </c:pt>
                <c:pt idx="227">
                  <c:v>-726.14286164700229</c:v>
                </c:pt>
                <c:pt idx="228">
                  <c:v>-725.20347890231028</c:v>
                </c:pt>
                <c:pt idx="229">
                  <c:v>-724.26409615761816</c:v>
                </c:pt>
                <c:pt idx="230">
                  <c:v>-723.32471341292603</c:v>
                </c:pt>
                <c:pt idx="231">
                  <c:v>-722.38533066823391</c:v>
                </c:pt>
                <c:pt idx="232">
                  <c:v>-721.44594792354178</c:v>
                </c:pt>
                <c:pt idx="233">
                  <c:v>-720.50656517884966</c:v>
                </c:pt>
                <c:pt idx="234">
                  <c:v>-719.56718243415753</c:v>
                </c:pt>
                <c:pt idx="235">
                  <c:v>-718.62779968946552</c:v>
                </c:pt>
                <c:pt idx="236">
                  <c:v>-717.68841694477339</c:v>
                </c:pt>
                <c:pt idx="237">
                  <c:v>-716.74903420008127</c:v>
                </c:pt>
                <c:pt idx="238">
                  <c:v>-715.80965145538914</c:v>
                </c:pt>
                <c:pt idx="239">
                  <c:v>-714.87026871069702</c:v>
                </c:pt>
                <c:pt idx="240">
                  <c:v>-713.93088596600489</c:v>
                </c:pt>
                <c:pt idx="241">
                  <c:v>-712.99150322131277</c:v>
                </c:pt>
                <c:pt idx="242">
                  <c:v>-712.05212047662064</c:v>
                </c:pt>
                <c:pt idx="243">
                  <c:v>-711.11273773192852</c:v>
                </c:pt>
                <c:pt idx="244">
                  <c:v>-710.17335498723651</c:v>
                </c:pt>
                <c:pt idx="245">
                  <c:v>-709.23397224254438</c:v>
                </c:pt>
                <c:pt idx="246">
                  <c:v>-708.29458949785226</c:v>
                </c:pt>
                <c:pt idx="247">
                  <c:v>-707.35520675316013</c:v>
                </c:pt>
                <c:pt idx="248">
                  <c:v>-706.41582400846801</c:v>
                </c:pt>
                <c:pt idx="249">
                  <c:v>-705.47644126377588</c:v>
                </c:pt>
                <c:pt idx="250">
                  <c:v>-704.53705851908376</c:v>
                </c:pt>
                <c:pt idx="251">
                  <c:v>-703.59767577439175</c:v>
                </c:pt>
                <c:pt idx="252">
                  <c:v>-702.65829302969951</c:v>
                </c:pt>
                <c:pt idx="253">
                  <c:v>-701.7189102850075</c:v>
                </c:pt>
                <c:pt idx="254">
                  <c:v>-700.77952754031537</c:v>
                </c:pt>
                <c:pt idx="255">
                  <c:v>-699.84014479562325</c:v>
                </c:pt>
                <c:pt idx="256">
                  <c:v>-698.90076205093112</c:v>
                </c:pt>
                <c:pt idx="257">
                  <c:v>-697.961379306239</c:v>
                </c:pt>
                <c:pt idx="258">
                  <c:v>-697.02199656154687</c:v>
                </c:pt>
                <c:pt idx="259">
                  <c:v>-696.08261381685475</c:v>
                </c:pt>
                <c:pt idx="260">
                  <c:v>-695.14323107216273</c:v>
                </c:pt>
                <c:pt idx="261">
                  <c:v>-694.2038483274705</c:v>
                </c:pt>
                <c:pt idx="262">
                  <c:v>-693.26446558277848</c:v>
                </c:pt>
                <c:pt idx="263">
                  <c:v>-692.32508283808636</c:v>
                </c:pt>
                <c:pt idx="264">
                  <c:v>-691.38570009339423</c:v>
                </c:pt>
                <c:pt idx="265">
                  <c:v>-690.44631734870211</c:v>
                </c:pt>
                <c:pt idx="266">
                  <c:v>-689.50693460400998</c:v>
                </c:pt>
                <c:pt idx="267">
                  <c:v>-688.56755185931786</c:v>
                </c:pt>
                <c:pt idx="268">
                  <c:v>-687.62816911462573</c:v>
                </c:pt>
                <c:pt idx="269">
                  <c:v>-686.68878636993372</c:v>
                </c:pt>
                <c:pt idx="270">
                  <c:v>-685.7494036252416</c:v>
                </c:pt>
                <c:pt idx="271">
                  <c:v>-684.81002088054947</c:v>
                </c:pt>
                <c:pt idx="272">
                  <c:v>-683.87063813585735</c:v>
                </c:pt>
                <c:pt idx="273">
                  <c:v>-682.93125539116522</c:v>
                </c:pt>
                <c:pt idx="274">
                  <c:v>-681.9918726464731</c:v>
                </c:pt>
                <c:pt idx="275">
                  <c:v>-681.05248990178097</c:v>
                </c:pt>
                <c:pt idx="276">
                  <c:v>-680.11310715708896</c:v>
                </c:pt>
                <c:pt idx="277">
                  <c:v>-679.17372441239672</c:v>
                </c:pt>
                <c:pt idx="278">
                  <c:v>-678.23434166770471</c:v>
                </c:pt>
                <c:pt idx="279">
                  <c:v>-677.29495892301247</c:v>
                </c:pt>
                <c:pt idx="280">
                  <c:v>-676.35557617832046</c:v>
                </c:pt>
                <c:pt idx="281">
                  <c:v>-675.41619343362834</c:v>
                </c:pt>
                <c:pt idx="282">
                  <c:v>-674.47681068893621</c:v>
                </c:pt>
                <c:pt idx="283">
                  <c:v>-673.53742794424409</c:v>
                </c:pt>
                <c:pt idx="284">
                  <c:v>-672.59804519955196</c:v>
                </c:pt>
                <c:pt idx="285">
                  <c:v>-671.65866245485995</c:v>
                </c:pt>
                <c:pt idx="286">
                  <c:v>-670.71927971016771</c:v>
                </c:pt>
                <c:pt idx="287">
                  <c:v>-669.7798969654757</c:v>
                </c:pt>
                <c:pt idx="288">
                  <c:v>-668.84051422078358</c:v>
                </c:pt>
                <c:pt idx="289">
                  <c:v>-667.90113147609145</c:v>
                </c:pt>
                <c:pt idx="290">
                  <c:v>-666.96174873139933</c:v>
                </c:pt>
                <c:pt idx="291">
                  <c:v>-666.0223659867072</c:v>
                </c:pt>
                <c:pt idx="292">
                  <c:v>-665.08298324201508</c:v>
                </c:pt>
                <c:pt idx="293">
                  <c:v>-664.14360049732295</c:v>
                </c:pt>
                <c:pt idx="294">
                  <c:v>-663.20421775263094</c:v>
                </c:pt>
                <c:pt idx="295">
                  <c:v>-662.2648350079387</c:v>
                </c:pt>
                <c:pt idx="296">
                  <c:v>-661.32545226324669</c:v>
                </c:pt>
                <c:pt idx="297">
                  <c:v>-660.38606951855456</c:v>
                </c:pt>
                <c:pt idx="298">
                  <c:v>-659.44668677386244</c:v>
                </c:pt>
                <c:pt idx="299">
                  <c:v>-658.50730402917031</c:v>
                </c:pt>
                <c:pt idx="300">
                  <c:v>-657.56792128447819</c:v>
                </c:pt>
                <c:pt idx="301">
                  <c:v>-656.62853853978618</c:v>
                </c:pt>
                <c:pt idx="302">
                  <c:v>-655.68915579509394</c:v>
                </c:pt>
                <c:pt idx="303">
                  <c:v>-654.74977305040193</c:v>
                </c:pt>
                <c:pt idx="304">
                  <c:v>-653.81039030570969</c:v>
                </c:pt>
                <c:pt idx="305">
                  <c:v>-652.87100756101768</c:v>
                </c:pt>
                <c:pt idx="306">
                  <c:v>-651.93162481632555</c:v>
                </c:pt>
                <c:pt idx="307">
                  <c:v>-650.99224207163343</c:v>
                </c:pt>
                <c:pt idx="308">
                  <c:v>-650.0528593269413</c:v>
                </c:pt>
                <c:pt idx="309">
                  <c:v>-649.11347658224918</c:v>
                </c:pt>
                <c:pt idx="310">
                  <c:v>-648.17409383755717</c:v>
                </c:pt>
                <c:pt idx="311">
                  <c:v>-647.23471109286493</c:v>
                </c:pt>
                <c:pt idx="312">
                  <c:v>-646.29532834817292</c:v>
                </c:pt>
                <c:pt idx="313">
                  <c:v>-645.35594560348068</c:v>
                </c:pt>
                <c:pt idx="314">
                  <c:v>-644.41656285878867</c:v>
                </c:pt>
                <c:pt idx="315">
                  <c:v>-643.47718011409654</c:v>
                </c:pt>
                <c:pt idx="316">
                  <c:v>-642.53779736940442</c:v>
                </c:pt>
                <c:pt idx="317">
                  <c:v>-641.59841462471229</c:v>
                </c:pt>
                <c:pt idx="318">
                  <c:v>-640.65903188002017</c:v>
                </c:pt>
                <c:pt idx="319">
                  <c:v>-639.71964913532815</c:v>
                </c:pt>
                <c:pt idx="320">
                  <c:v>-638.78026639063592</c:v>
                </c:pt>
                <c:pt idx="321">
                  <c:v>-637.8408836459439</c:v>
                </c:pt>
                <c:pt idx="322">
                  <c:v>-636.90150090125167</c:v>
                </c:pt>
                <c:pt idx="323">
                  <c:v>-635.96211815655965</c:v>
                </c:pt>
                <c:pt idx="324">
                  <c:v>-635.02273541186753</c:v>
                </c:pt>
                <c:pt idx="325">
                  <c:v>-634.0833526671754</c:v>
                </c:pt>
                <c:pt idx="326">
                  <c:v>-633.14396992248328</c:v>
                </c:pt>
                <c:pt idx="327">
                  <c:v>-632.20458717779115</c:v>
                </c:pt>
                <c:pt idx="328">
                  <c:v>-631.26520443309914</c:v>
                </c:pt>
                <c:pt idx="329">
                  <c:v>-630.3258216884069</c:v>
                </c:pt>
                <c:pt idx="330">
                  <c:v>-629.38643894371489</c:v>
                </c:pt>
                <c:pt idx="331">
                  <c:v>-628.44705619902277</c:v>
                </c:pt>
                <c:pt idx="332">
                  <c:v>-627.50767345433064</c:v>
                </c:pt>
                <c:pt idx="333">
                  <c:v>-626.56829070963852</c:v>
                </c:pt>
                <c:pt idx="334">
                  <c:v>-625.62890796494639</c:v>
                </c:pt>
                <c:pt idx="335">
                  <c:v>-624.68952522025438</c:v>
                </c:pt>
                <c:pt idx="336">
                  <c:v>-623.75014247556214</c:v>
                </c:pt>
                <c:pt idx="337">
                  <c:v>-622.81075973087013</c:v>
                </c:pt>
                <c:pt idx="338">
                  <c:v>-621.87137698617789</c:v>
                </c:pt>
                <c:pt idx="339">
                  <c:v>-620.93199424148588</c:v>
                </c:pt>
                <c:pt idx="340">
                  <c:v>-619.99261149679376</c:v>
                </c:pt>
                <c:pt idx="341">
                  <c:v>-619.05322875210163</c:v>
                </c:pt>
                <c:pt idx="342">
                  <c:v>-618.11384600740951</c:v>
                </c:pt>
                <c:pt idx="343">
                  <c:v>-617.17446326271738</c:v>
                </c:pt>
                <c:pt idx="344">
                  <c:v>-616.23508051802537</c:v>
                </c:pt>
                <c:pt idx="345">
                  <c:v>-615.29569777333313</c:v>
                </c:pt>
                <c:pt idx="346">
                  <c:v>-614.35631502864112</c:v>
                </c:pt>
                <c:pt idx="347">
                  <c:v>-613.41693228394888</c:v>
                </c:pt>
                <c:pt idx="348">
                  <c:v>-612.47754953925687</c:v>
                </c:pt>
                <c:pt idx="349">
                  <c:v>-611.53816679456475</c:v>
                </c:pt>
                <c:pt idx="350">
                  <c:v>-610.59878404987262</c:v>
                </c:pt>
                <c:pt idx="351">
                  <c:v>-609.6594013051805</c:v>
                </c:pt>
                <c:pt idx="352">
                  <c:v>-608.72001856048837</c:v>
                </c:pt>
                <c:pt idx="353">
                  <c:v>-607.78063581579636</c:v>
                </c:pt>
                <c:pt idx="354">
                  <c:v>-606.84125307110412</c:v>
                </c:pt>
                <c:pt idx="355">
                  <c:v>-605.90187032641211</c:v>
                </c:pt>
                <c:pt idx="356">
                  <c:v>-604.96248758171987</c:v>
                </c:pt>
                <c:pt idx="357">
                  <c:v>-604.02310483702786</c:v>
                </c:pt>
                <c:pt idx="358">
                  <c:v>-603.08372209233573</c:v>
                </c:pt>
                <c:pt idx="359">
                  <c:v>-602.14433934764361</c:v>
                </c:pt>
                <c:pt idx="360">
                  <c:v>-601.20495660295148</c:v>
                </c:pt>
                <c:pt idx="361">
                  <c:v>-600.26557385825936</c:v>
                </c:pt>
                <c:pt idx="362">
                  <c:v>-599.32619111356735</c:v>
                </c:pt>
                <c:pt idx="363">
                  <c:v>-598.38680836887511</c:v>
                </c:pt>
                <c:pt idx="364">
                  <c:v>-597.4474256241831</c:v>
                </c:pt>
                <c:pt idx="365">
                  <c:v>-596.50804287949097</c:v>
                </c:pt>
                <c:pt idx="366">
                  <c:v>-595.56866013479885</c:v>
                </c:pt>
                <c:pt idx="367">
                  <c:v>-594.62927739010672</c:v>
                </c:pt>
                <c:pt idx="368">
                  <c:v>-593.6898946454146</c:v>
                </c:pt>
                <c:pt idx="369">
                  <c:v>-592.75051190072247</c:v>
                </c:pt>
                <c:pt idx="370">
                  <c:v>-591.81112915603035</c:v>
                </c:pt>
                <c:pt idx="371">
                  <c:v>-590.87174641133834</c:v>
                </c:pt>
                <c:pt idx="372">
                  <c:v>-589.9323636666461</c:v>
                </c:pt>
                <c:pt idx="373">
                  <c:v>-588.99298092195409</c:v>
                </c:pt>
                <c:pt idx="374">
                  <c:v>-588.05359817726196</c:v>
                </c:pt>
                <c:pt idx="375">
                  <c:v>-587.11421543256984</c:v>
                </c:pt>
                <c:pt idx="376">
                  <c:v>-586.17483268787771</c:v>
                </c:pt>
                <c:pt idx="377">
                  <c:v>-585.23544994318559</c:v>
                </c:pt>
                <c:pt idx="378">
                  <c:v>-584.29606719849357</c:v>
                </c:pt>
                <c:pt idx="379">
                  <c:v>-583.35668445380134</c:v>
                </c:pt>
                <c:pt idx="380">
                  <c:v>-582.41730170910932</c:v>
                </c:pt>
                <c:pt idx="381">
                  <c:v>-581.47791896441709</c:v>
                </c:pt>
                <c:pt idx="382">
                  <c:v>-580.53853621972507</c:v>
                </c:pt>
                <c:pt idx="383">
                  <c:v>-579.59915347503295</c:v>
                </c:pt>
                <c:pt idx="384">
                  <c:v>-578.65977073034082</c:v>
                </c:pt>
                <c:pt idx="385">
                  <c:v>-577.7203879856487</c:v>
                </c:pt>
                <c:pt idx="386">
                  <c:v>-576.78100524095657</c:v>
                </c:pt>
                <c:pt idx="387">
                  <c:v>-575.84162249626456</c:v>
                </c:pt>
                <c:pt idx="388">
                  <c:v>-574.90223975157232</c:v>
                </c:pt>
                <c:pt idx="389">
                  <c:v>-573.96285700688031</c:v>
                </c:pt>
                <c:pt idx="390">
                  <c:v>-573.02347426218807</c:v>
                </c:pt>
                <c:pt idx="391">
                  <c:v>-572.08409151749606</c:v>
                </c:pt>
                <c:pt idx="392">
                  <c:v>-571.14470877280394</c:v>
                </c:pt>
                <c:pt idx="393">
                  <c:v>-570.20532602811181</c:v>
                </c:pt>
                <c:pt idx="394">
                  <c:v>-569.26594328341969</c:v>
                </c:pt>
                <c:pt idx="395">
                  <c:v>-568.32656053872756</c:v>
                </c:pt>
                <c:pt idx="396">
                  <c:v>-567.38717779403555</c:v>
                </c:pt>
                <c:pt idx="397">
                  <c:v>-566.44779504934331</c:v>
                </c:pt>
                <c:pt idx="398">
                  <c:v>-565.5084123046513</c:v>
                </c:pt>
                <c:pt idx="399">
                  <c:v>-564.56902955995918</c:v>
                </c:pt>
                <c:pt idx="400">
                  <c:v>-563.62964681526705</c:v>
                </c:pt>
                <c:pt idx="401">
                  <c:v>-562.69026407057493</c:v>
                </c:pt>
                <c:pt idx="402">
                  <c:v>-561.7508813258828</c:v>
                </c:pt>
                <c:pt idx="403">
                  <c:v>-560.81149858119068</c:v>
                </c:pt>
                <c:pt idx="404">
                  <c:v>-559.87211583649855</c:v>
                </c:pt>
                <c:pt idx="405">
                  <c:v>-558.93273309180654</c:v>
                </c:pt>
                <c:pt idx="406">
                  <c:v>-557.9933503471143</c:v>
                </c:pt>
                <c:pt idx="407">
                  <c:v>-557.05396760242229</c:v>
                </c:pt>
                <c:pt idx="408">
                  <c:v>-556.11458485773016</c:v>
                </c:pt>
                <c:pt idx="409">
                  <c:v>-555.17520211303804</c:v>
                </c:pt>
                <c:pt idx="410">
                  <c:v>-554.23581936834591</c:v>
                </c:pt>
                <c:pt idx="411">
                  <c:v>-553.29643662365379</c:v>
                </c:pt>
                <c:pt idx="412">
                  <c:v>-552.35705387896178</c:v>
                </c:pt>
                <c:pt idx="413">
                  <c:v>-551.41767113426954</c:v>
                </c:pt>
                <c:pt idx="414">
                  <c:v>-550.47828838957753</c:v>
                </c:pt>
                <c:pt idx="415">
                  <c:v>-549.53890564488529</c:v>
                </c:pt>
                <c:pt idx="416">
                  <c:v>-548.59952290019328</c:v>
                </c:pt>
                <c:pt idx="417">
                  <c:v>-547.66014015550115</c:v>
                </c:pt>
                <c:pt idx="418">
                  <c:v>-546.72075741080903</c:v>
                </c:pt>
                <c:pt idx="419">
                  <c:v>-545.7813746661169</c:v>
                </c:pt>
                <c:pt idx="420">
                  <c:v>-544.84199192142478</c:v>
                </c:pt>
                <c:pt idx="421">
                  <c:v>-543.90260917673277</c:v>
                </c:pt>
                <c:pt idx="422">
                  <c:v>-542.96322643204053</c:v>
                </c:pt>
                <c:pt idx="423">
                  <c:v>-542.02384368734852</c:v>
                </c:pt>
                <c:pt idx="424">
                  <c:v>-541.08446094265628</c:v>
                </c:pt>
                <c:pt idx="425">
                  <c:v>-540.14507819796427</c:v>
                </c:pt>
                <c:pt idx="426">
                  <c:v>-539.20569545327214</c:v>
                </c:pt>
                <c:pt idx="427">
                  <c:v>-538.26631270858002</c:v>
                </c:pt>
                <c:pt idx="428">
                  <c:v>-537.32692996388789</c:v>
                </c:pt>
                <c:pt idx="429">
                  <c:v>-536.38754721919577</c:v>
                </c:pt>
                <c:pt idx="430">
                  <c:v>-535.44816447450376</c:v>
                </c:pt>
                <c:pt idx="431">
                  <c:v>-534.50878172981152</c:v>
                </c:pt>
                <c:pt idx="432">
                  <c:v>-533.56939898511951</c:v>
                </c:pt>
                <c:pt idx="433">
                  <c:v>-532.63001624042727</c:v>
                </c:pt>
                <c:pt idx="434">
                  <c:v>-531.69063349573526</c:v>
                </c:pt>
                <c:pt idx="435">
                  <c:v>-530.75125075104313</c:v>
                </c:pt>
                <c:pt idx="436">
                  <c:v>-529.81186800635101</c:v>
                </c:pt>
                <c:pt idx="437">
                  <c:v>-528.87248526165888</c:v>
                </c:pt>
                <c:pt idx="438">
                  <c:v>-527.93310251696676</c:v>
                </c:pt>
                <c:pt idx="439">
                  <c:v>-526.99371977227474</c:v>
                </c:pt>
                <c:pt idx="440">
                  <c:v>-526.05433702758251</c:v>
                </c:pt>
                <c:pt idx="441">
                  <c:v>-525.11495428289049</c:v>
                </c:pt>
                <c:pt idx="442">
                  <c:v>-524.17557153819837</c:v>
                </c:pt>
                <c:pt idx="443">
                  <c:v>-523.23618879350624</c:v>
                </c:pt>
                <c:pt idx="444">
                  <c:v>-522.29680604881412</c:v>
                </c:pt>
                <c:pt idx="445">
                  <c:v>-521.35742330412199</c:v>
                </c:pt>
                <c:pt idx="446">
                  <c:v>-520.41804055942998</c:v>
                </c:pt>
                <c:pt idx="447">
                  <c:v>-519.47865781473774</c:v>
                </c:pt>
                <c:pt idx="448">
                  <c:v>-518.53927507004573</c:v>
                </c:pt>
                <c:pt idx="449">
                  <c:v>-517.59989232535349</c:v>
                </c:pt>
                <c:pt idx="450">
                  <c:v>-516.66050958066148</c:v>
                </c:pt>
                <c:pt idx="451">
                  <c:v>-515.72112683596936</c:v>
                </c:pt>
                <c:pt idx="452">
                  <c:v>-514.78174409127723</c:v>
                </c:pt>
                <c:pt idx="453">
                  <c:v>-513.84236134658511</c:v>
                </c:pt>
                <c:pt idx="454">
                  <c:v>-512.90297860189298</c:v>
                </c:pt>
                <c:pt idx="455">
                  <c:v>-511.96359585720091</c:v>
                </c:pt>
                <c:pt idx="456">
                  <c:v>-511.02421311250879</c:v>
                </c:pt>
                <c:pt idx="457">
                  <c:v>-510.08483036781666</c:v>
                </c:pt>
                <c:pt idx="458">
                  <c:v>-509.14544762312454</c:v>
                </c:pt>
                <c:pt idx="459">
                  <c:v>-508.20606487843247</c:v>
                </c:pt>
                <c:pt idx="460">
                  <c:v>-507.26668213374035</c:v>
                </c:pt>
                <c:pt idx="461">
                  <c:v>-506.32729938904822</c:v>
                </c:pt>
                <c:pt idx="462">
                  <c:v>-505.3879166443561</c:v>
                </c:pt>
                <c:pt idx="463">
                  <c:v>-504.44853389966403</c:v>
                </c:pt>
                <c:pt idx="464">
                  <c:v>-503.5091511549719</c:v>
                </c:pt>
                <c:pt idx="465">
                  <c:v>-502.56976841027978</c:v>
                </c:pt>
                <c:pt idx="466">
                  <c:v>-501.63038566558765</c:v>
                </c:pt>
                <c:pt idx="467">
                  <c:v>-500.69100292089553</c:v>
                </c:pt>
                <c:pt idx="468">
                  <c:v>-499.75162017620346</c:v>
                </c:pt>
                <c:pt idx="469">
                  <c:v>-498.81223743151133</c:v>
                </c:pt>
                <c:pt idx="470">
                  <c:v>-497.87285468681921</c:v>
                </c:pt>
                <c:pt idx="471">
                  <c:v>-496.93347194212708</c:v>
                </c:pt>
                <c:pt idx="472">
                  <c:v>-495.99408919743502</c:v>
                </c:pt>
                <c:pt idx="473">
                  <c:v>-495.05470645274289</c:v>
                </c:pt>
                <c:pt idx="474">
                  <c:v>-494.11532370805077</c:v>
                </c:pt>
                <c:pt idx="475">
                  <c:v>-493.17594096335864</c:v>
                </c:pt>
                <c:pt idx="476">
                  <c:v>-492.23655821866657</c:v>
                </c:pt>
                <c:pt idx="477">
                  <c:v>-491.29717547397445</c:v>
                </c:pt>
                <c:pt idx="478">
                  <c:v>-490.35779272928232</c:v>
                </c:pt>
                <c:pt idx="479">
                  <c:v>-489.4184099845902</c:v>
                </c:pt>
                <c:pt idx="480">
                  <c:v>-488.47902723989807</c:v>
                </c:pt>
                <c:pt idx="481">
                  <c:v>-487.53964449520601</c:v>
                </c:pt>
                <c:pt idx="482">
                  <c:v>-486.60026175051388</c:v>
                </c:pt>
                <c:pt idx="483">
                  <c:v>-485.66087900582176</c:v>
                </c:pt>
                <c:pt idx="484">
                  <c:v>-484.72149626112963</c:v>
                </c:pt>
                <c:pt idx="485">
                  <c:v>-483.78211351643756</c:v>
                </c:pt>
                <c:pt idx="486">
                  <c:v>-482.84273077174544</c:v>
                </c:pt>
                <c:pt idx="487">
                  <c:v>-481.90334802705331</c:v>
                </c:pt>
                <c:pt idx="488">
                  <c:v>-480.96396528236119</c:v>
                </c:pt>
                <c:pt idx="489">
                  <c:v>-480.02458253766912</c:v>
                </c:pt>
                <c:pt idx="490">
                  <c:v>-479.08519979297699</c:v>
                </c:pt>
                <c:pt idx="491">
                  <c:v>-478.14581704828487</c:v>
                </c:pt>
                <c:pt idx="492">
                  <c:v>-477.20643430359274</c:v>
                </c:pt>
                <c:pt idx="493">
                  <c:v>-476.26705155890068</c:v>
                </c:pt>
                <c:pt idx="494">
                  <c:v>-475.32766881420855</c:v>
                </c:pt>
                <c:pt idx="495">
                  <c:v>-474.38828606951643</c:v>
                </c:pt>
                <c:pt idx="496">
                  <c:v>-473.4489033248243</c:v>
                </c:pt>
                <c:pt idx="497">
                  <c:v>-472.50952058013218</c:v>
                </c:pt>
                <c:pt idx="498">
                  <c:v>-471.57013783544011</c:v>
                </c:pt>
                <c:pt idx="499">
                  <c:v>-470.63075509074798</c:v>
                </c:pt>
                <c:pt idx="500">
                  <c:v>-469.69137234605586</c:v>
                </c:pt>
                <c:pt idx="501">
                  <c:v>-468.75198960136373</c:v>
                </c:pt>
                <c:pt idx="502">
                  <c:v>-467.81260685667166</c:v>
                </c:pt>
                <c:pt idx="503">
                  <c:v>-466.87322411197954</c:v>
                </c:pt>
                <c:pt idx="504">
                  <c:v>-465.93384136728741</c:v>
                </c:pt>
                <c:pt idx="505">
                  <c:v>-464.99445862259529</c:v>
                </c:pt>
                <c:pt idx="506">
                  <c:v>-464.05507587790322</c:v>
                </c:pt>
                <c:pt idx="507">
                  <c:v>-463.1156931332111</c:v>
                </c:pt>
                <c:pt idx="508">
                  <c:v>-462.17631038851897</c:v>
                </c:pt>
                <c:pt idx="509">
                  <c:v>-461.23692764382685</c:v>
                </c:pt>
                <c:pt idx="510">
                  <c:v>-460.29754489913478</c:v>
                </c:pt>
                <c:pt idx="511">
                  <c:v>-459.35816215444265</c:v>
                </c:pt>
                <c:pt idx="512">
                  <c:v>-458.41877940975053</c:v>
                </c:pt>
                <c:pt idx="513">
                  <c:v>-457.4793966650584</c:v>
                </c:pt>
                <c:pt idx="514">
                  <c:v>-456.54001392036628</c:v>
                </c:pt>
                <c:pt idx="515">
                  <c:v>-455.60063117567421</c:v>
                </c:pt>
                <c:pt idx="516">
                  <c:v>-454.66124843098208</c:v>
                </c:pt>
                <c:pt idx="517">
                  <c:v>-453.72186568628996</c:v>
                </c:pt>
                <c:pt idx="518">
                  <c:v>-452.78248294159783</c:v>
                </c:pt>
                <c:pt idx="519">
                  <c:v>-451.84310019690577</c:v>
                </c:pt>
                <c:pt idx="520">
                  <c:v>-450.90371745221364</c:v>
                </c:pt>
                <c:pt idx="521">
                  <c:v>-449.96433470752152</c:v>
                </c:pt>
                <c:pt idx="522">
                  <c:v>-449.02495196282939</c:v>
                </c:pt>
                <c:pt idx="523">
                  <c:v>-448.08556921813732</c:v>
                </c:pt>
                <c:pt idx="524">
                  <c:v>-447.1461864734452</c:v>
                </c:pt>
                <c:pt idx="525">
                  <c:v>-446.20680372875307</c:v>
                </c:pt>
                <c:pt idx="526">
                  <c:v>-445.26742098406095</c:v>
                </c:pt>
                <c:pt idx="527">
                  <c:v>-444.32803823936888</c:v>
                </c:pt>
                <c:pt idx="528">
                  <c:v>-443.38865549467675</c:v>
                </c:pt>
                <c:pt idx="529">
                  <c:v>-442.44927274998463</c:v>
                </c:pt>
                <c:pt idx="530">
                  <c:v>-441.5098900052925</c:v>
                </c:pt>
                <c:pt idx="531">
                  <c:v>-440.57050726060038</c:v>
                </c:pt>
                <c:pt idx="532">
                  <c:v>-439.63112451590831</c:v>
                </c:pt>
                <c:pt idx="533">
                  <c:v>-438.69174177121619</c:v>
                </c:pt>
                <c:pt idx="534">
                  <c:v>-437.75235902652406</c:v>
                </c:pt>
                <c:pt idx="535">
                  <c:v>-436.81297628183194</c:v>
                </c:pt>
                <c:pt idx="536">
                  <c:v>-435.87359353713987</c:v>
                </c:pt>
                <c:pt idx="537">
                  <c:v>-434.93421079244774</c:v>
                </c:pt>
                <c:pt idx="538">
                  <c:v>-433.99482804775562</c:v>
                </c:pt>
                <c:pt idx="539">
                  <c:v>-433.05544530306349</c:v>
                </c:pt>
                <c:pt idx="540">
                  <c:v>-432.11606255837142</c:v>
                </c:pt>
                <c:pt idx="541">
                  <c:v>-431.1766798136793</c:v>
                </c:pt>
                <c:pt idx="542">
                  <c:v>-430.23729706898717</c:v>
                </c:pt>
                <c:pt idx="543">
                  <c:v>-429.29791432429505</c:v>
                </c:pt>
                <c:pt idx="544">
                  <c:v>-428.35853157960298</c:v>
                </c:pt>
                <c:pt idx="545">
                  <c:v>-427.41914883491086</c:v>
                </c:pt>
                <c:pt idx="546">
                  <c:v>-426.47976609021873</c:v>
                </c:pt>
                <c:pt idx="547">
                  <c:v>-425.54038334552661</c:v>
                </c:pt>
                <c:pt idx="548">
                  <c:v>-424.60100060083448</c:v>
                </c:pt>
                <c:pt idx="549">
                  <c:v>-423.66161785614236</c:v>
                </c:pt>
                <c:pt idx="550">
                  <c:v>-422.72223511145023</c:v>
                </c:pt>
                <c:pt idx="551">
                  <c:v>-421.78285236675822</c:v>
                </c:pt>
                <c:pt idx="552">
                  <c:v>-420.8434696220661</c:v>
                </c:pt>
                <c:pt idx="553">
                  <c:v>-419.90408687737397</c:v>
                </c:pt>
                <c:pt idx="554">
                  <c:v>-418.96470413268185</c:v>
                </c:pt>
                <c:pt idx="555">
                  <c:v>-418.02532138798972</c:v>
                </c:pt>
                <c:pt idx="556">
                  <c:v>-417.0859386432976</c:v>
                </c:pt>
                <c:pt idx="557">
                  <c:v>-416.14655589860547</c:v>
                </c:pt>
                <c:pt idx="558">
                  <c:v>-415.20717315391335</c:v>
                </c:pt>
                <c:pt idx="559">
                  <c:v>-414.26779040922133</c:v>
                </c:pt>
                <c:pt idx="560">
                  <c:v>-413.32840766452921</c:v>
                </c:pt>
                <c:pt idx="561">
                  <c:v>-412.38902491983708</c:v>
                </c:pt>
                <c:pt idx="562">
                  <c:v>-411.44964217514496</c:v>
                </c:pt>
                <c:pt idx="563">
                  <c:v>-410.51025943045283</c:v>
                </c:pt>
                <c:pt idx="564">
                  <c:v>-409.57087668576071</c:v>
                </c:pt>
                <c:pt idx="565">
                  <c:v>-408.63149394106858</c:v>
                </c:pt>
                <c:pt idx="566">
                  <c:v>-407.69211119637646</c:v>
                </c:pt>
                <c:pt idx="567">
                  <c:v>-406.75272845168433</c:v>
                </c:pt>
                <c:pt idx="568">
                  <c:v>-405.81334570699232</c:v>
                </c:pt>
                <c:pt idx="569">
                  <c:v>-404.8739629623002</c:v>
                </c:pt>
                <c:pt idx="570">
                  <c:v>-403.93458021760807</c:v>
                </c:pt>
                <c:pt idx="571">
                  <c:v>-402.99519747291595</c:v>
                </c:pt>
                <c:pt idx="572">
                  <c:v>-402.05581472822382</c:v>
                </c:pt>
                <c:pt idx="573">
                  <c:v>-401.1164319835317</c:v>
                </c:pt>
                <c:pt idx="574">
                  <c:v>-400.17704923883957</c:v>
                </c:pt>
                <c:pt idx="575">
                  <c:v>-399.23766649414745</c:v>
                </c:pt>
                <c:pt idx="576">
                  <c:v>-398.29828374945544</c:v>
                </c:pt>
                <c:pt idx="577">
                  <c:v>-397.35890100476331</c:v>
                </c:pt>
                <c:pt idx="578">
                  <c:v>-396.41951826007119</c:v>
                </c:pt>
                <c:pt idx="579">
                  <c:v>-395.48013551537906</c:v>
                </c:pt>
                <c:pt idx="580">
                  <c:v>-394.54075277068694</c:v>
                </c:pt>
                <c:pt idx="581">
                  <c:v>-393.60137002599481</c:v>
                </c:pt>
                <c:pt idx="582">
                  <c:v>-392.66198728130269</c:v>
                </c:pt>
                <c:pt idx="583">
                  <c:v>-391.72260453661056</c:v>
                </c:pt>
                <c:pt idx="584">
                  <c:v>-390.78322179191844</c:v>
                </c:pt>
                <c:pt idx="585">
                  <c:v>-389.84383904722642</c:v>
                </c:pt>
                <c:pt idx="586">
                  <c:v>-388.9044563025343</c:v>
                </c:pt>
                <c:pt idx="587">
                  <c:v>-387.96507355784217</c:v>
                </c:pt>
                <c:pt idx="588">
                  <c:v>-387.02569081315005</c:v>
                </c:pt>
                <c:pt idx="589">
                  <c:v>-386.08630806845792</c:v>
                </c:pt>
                <c:pt idx="590">
                  <c:v>-385.1469253237658</c:v>
                </c:pt>
                <c:pt idx="591">
                  <c:v>-384.20754257907367</c:v>
                </c:pt>
                <c:pt idx="592">
                  <c:v>-383.26815983438155</c:v>
                </c:pt>
                <c:pt idx="593">
                  <c:v>-382.32877708968942</c:v>
                </c:pt>
                <c:pt idx="594">
                  <c:v>-381.38939434499741</c:v>
                </c:pt>
                <c:pt idx="595">
                  <c:v>-380.45001160030529</c:v>
                </c:pt>
                <c:pt idx="596">
                  <c:v>-379.51062885561316</c:v>
                </c:pt>
                <c:pt idx="597">
                  <c:v>-378.57124611092104</c:v>
                </c:pt>
                <c:pt idx="598">
                  <c:v>-377.63186336622891</c:v>
                </c:pt>
                <c:pt idx="599">
                  <c:v>-376.69248062153679</c:v>
                </c:pt>
                <c:pt idx="600">
                  <c:v>-375.75309787684466</c:v>
                </c:pt>
                <c:pt idx="601">
                  <c:v>-374.81371513215254</c:v>
                </c:pt>
                <c:pt idx="602">
                  <c:v>-373.87433238746053</c:v>
                </c:pt>
                <c:pt idx="603">
                  <c:v>-372.9349496427684</c:v>
                </c:pt>
                <c:pt idx="604">
                  <c:v>-371.99556689807628</c:v>
                </c:pt>
                <c:pt idx="605">
                  <c:v>-371.05618415338415</c:v>
                </c:pt>
                <c:pt idx="606">
                  <c:v>-370.11680140869203</c:v>
                </c:pt>
                <c:pt idx="607">
                  <c:v>-369.1774186639999</c:v>
                </c:pt>
                <c:pt idx="608">
                  <c:v>-368.23803591930778</c:v>
                </c:pt>
                <c:pt idx="609">
                  <c:v>-367.29865317461565</c:v>
                </c:pt>
                <c:pt idx="610">
                  <c:v>-366.35927042992353</c:v>
                </c:pt>
                <c:pt idx="611">
                  <c:v>-365.41988768523152</c:v>
                </c:pt>
                <c:pt idx="612">
                  <c:v>-364.48050494053939</c:v>
                </c:pt>
                <c:pt idx="613">
                  <c:v>-363.54112219584727</c:v>
                </c:pt>
                <c:pt idx="614">
                  <c:v>-362.60173945115514</c:v>
                </c:pt>
                <c:pt idx="615">
                  <c:v>-361.66235670646302</c:v>
                </c:pt>
                <c:pt idx="616">
                  <c:v>-360.72297396177089</c:v>
                </c:pt>
                <c:pt idx="617">
                  <c:v>-359.78359121707877</c:v>
                </c:pt>
                <c:pt idx="618">
                  <c:v>-358.84420847238664</c:v>
                </c:pt>
                <c:pt idx="619">
                  <c:v>-357.90482572769463</c:v>
                </c:pt>
                <c:pt idx="620">
                  <c:v>-356.9654429830025</c:v>
                </c:pt>
                <c:pt idx="621">
                  <c:v>-356.02606023831038</c:v>
                </c:pt>
                <c:pt idx="622">
                  <c:v>-355.08667749361825</c:v>
                </c:pt>
                <c:pt idx="623">
                  <c:v>-354.14729474892613</c:v>
                </c:pt>
                <c:pt idx="624">
                  <c:v>-353.207912004234</c:v>
                </c:pt>
                <c:pt idx="625">
                  <c:v>-352.26852925954188</c:v>
                </c:pt>
                <c:pt idx="626">
                  <c:v>-351.32914651484975</c:v>
                </c:pt>
                <c:pt idx="627">
                  <c:v>-350.38976377015763</c:v>
                </c:pt>
                <c:pt idx="628">
                  <c:v>-349.45038102546562</c:v>
                </c:pt>
                <c:pt idx="629">
                  <c:v>-348.51099828077349</c:v>
                </c:pt>
                <c:pt idx="630">
                  <c:v>-347.57161553608137</c:v>
                </c:pt>
                <c:pt idx="631">
                  <c:v>-346.63223279138924</c:v>
                </c:pt>
                <c:pt idx="632">
                  <c:v>-345.69285004669712</c:v>
                </c:pt>
                <c:pt idx="633">
                  <c:v>-344.75346730200499</c:v>
                </c:pt>
                <c:pt idx="634">
                  <c:v>-343.81408455731287</c:v>
                </c:pt>
                <c:pt idx="635">
                  <c:v>-342.87470181262074</c:v>
                </c:pt>
                <c:pt idx="636">
                  <c:v>-341.93531906792873</c:v>
                </c:pt>
                <c:pt idx="637">
                  <c:v>-340.99593632323661</c:v>
                </c:pt>
                <c:pt idx="638">
                  <c:v>-340.05655357854448</c:v>
                </c:pt>
                <c:pt idx="639">
                  <c:v>-339.11717083385236</c:v>
                </c:pt>
                <c:pt idx="640">
                  <c:v>-338.17778808916023</c:v>
                </c:pt>
                <c:pt idx="641">
                  <c:v>-337.23840534446811</c:v>
                </c:pt>
                <c:pt idx="642">
                  <c:v>-336.29902259977598</c:v>
                </c:pt>
                <c:pt idx="643">
                  <c:v>-335.35963985508386</c:v>
                </c:pt>
                <c:pt idx="644">
                  <c:v>-334.42025711039173</c:v>
                </c:pt>
                <c:pt idx="645">
                  <c:v>-333.48087436569972</c:v>
                </c:pt>
                <c:pt idx="646">
                  <c:v>-332.54149162100759</c:v>
                </c:pt>
                <c:pt idx="647">
                  <c:v>-331.60210887631547</c:v>
                </c:pt>
                <c:pt idx="648">
                  <c:v>-330.66272613162334</c:v>
                </c:pt>
                <c:pt idx="649">
                  <c:v>-329.72334338693122</c:v>
                </c:pt>
                <c:pt idx="650">
                  <c:v>-328.78396064223909</c:v>
                </c:pt>
                <c:pt idx="651">
                  <c:v>-327.84457789754697</c:v>
                </c:pt>
                <c:pt idx="652">
                  <c:v>-326.90519515285484</c:v>
                </c:pt>
                <c:pt idx="653">
                  <c:v>-325.96581240816283</c:v>
                </c:pt>
                <c:pt idx="654">
                  <c:v>-325.02642966347071</c:v>
                </c:pt>
                <c:pt idx="655">
                  <c:v>-324.08704691877858</c:v>
                </c:pt>
                <c:pt idx="656">
                  <c:v>-323.14766417408646</c:v>
                </c:pt>
                <c:pt idx="657">
                  <c:v>-322.20828142939433</c:v>
                </c:pt>
                <c:pt idx="658">
                  <c:v>-321.26889868470221</c:v>
                </c:pt>
                <c:pt idx="659">
                  <c:v>-320.32951594001008</c:v>
                </c:pt>
                <c:pt idx="660">
                  <c:v>-319.39013319531796</c:v>
                </c:pt>
                <c:pt idx="661">
                  <c:v>-318.45075045062583</c:v>
                </c:pt>
                <c:pt idx="662">
                  <c:v>-317.51136770593382</c:v>
                </c:pt>
                <c:pt idx="663">
                  <c:v>-316.5719849612417</c:v>
                </c:pt>
                <c:pt idx="664">
                  <c:v>-315.63260221654957</c:v>
                </c:pt>
                <c:pt idx="665">
                  <c:v>-314.69321947185745</c:v>
                </c:pt>
                <c:pt idx="666">
                  <c:v>-313.75383672716532</c:v>
                </c:pt>
                <c:pt idx="667">
                  <c:v>-312.8144539824732</c:v>
                </c:pt>
                <c:pt idx="668">
                  <c:v>-311.87507123778107</c:v>
                </c:pt>
                <c:pt idx="669">
                  <c:v>-310.93568849308895</c:v>
                </c:pt>
                <c:pt idx="670">
                  <c:v>-309.99630574839694</c:v>
                </c:pt>
                <c:pt idx="671">
                  <c:v>-309.05692300370481</c:v>
                </c:pt>
                <c:pt idx="672">
                  <c:v>-308.11754025901269</c:v>
                </c:pt>
                <c:pt idx="673">
                  <c:v>-307.17815751432056</c:v>
                </c:pt>
                <c:pt idx="674">
                  <c:v>-306.23877476962844</c:v>
                </c:pt>
                <c:pt idx="675">
                  <c:v>-305.29939202493631</c:v>
                </c:pt>
                <c:pt idx="676">
                  <c:v>-304.36000928024418</c:v>
                </c:pt>
                <c:pt idx="677">
                  <c:v>-303.42062653555206</c:v>
                </c:pt>
                <c:pt idx="678">
                  <c:v>-302.48124379085993</c:v>
                </c:pt>
                <c:pt idx="679">
                  <c:v>-301.54186104616792</c:v>
                </c:pt>
                <c:pt idx="680">
                  <c:v>-300.6024783014758</c:v>
                </c:pt>
                <c:pt idx="681">
                  <c:v>-299.66309555678367</c:v>
                </c:pt>
                <c:pt idx="682">
                  <c:v>-298.72371281209155</c:v>
                </c:pt>
                <c:pt idx="683">
                  <c:v>-297.78433006739942</c:v>
                </c:pt>
                <c:pt idx="684">
                  <c:v>-296.8449473227073</c:v>
                </c:pt>
                <c:pt idx="685">
                  <c:v>-295.90556457801517</c:v>
                </c:pt>
                <c:pt idx="686">
                  <c:v>-294.96618183332305</c:v>
                </c:pt>
                <c:pt idx="687">
                  <c:v>-294.02679908863104</c:v>
                </c:pt>
                <c:pt idx="688">
                  <c:v>-293.08741634393891</c:v>
                </c:pt>
                <c:pt idx="689">
                  <c:v>-292.14803359924679</c:v>
                </c:pt>
                <c:pt idx="690">
                  <c:v>-291.20865085455466</c:v>
                </c:pt>
                <c:pt idx="691">
                  <c:v>-290.26926810986254</c:v>
                </c:pt>
                <c:pt idx="692">
                  <c:v>-289.32988536517041</c:v>
                </c:pt>
                <c:pt idx="693">
                  <c:v>-288.39050262047829</c:v>
                </c:pt>
                <c:pt idx="694">
                  <c:v>-287.45111987578616</c:v>
                </c:pt>
                <c:pt idx="695">
                  <c:v>-286.51173713109404</c:v>
                </c:pt>
                <c:pt idx="696">
                  <c:v>-285.57235438640203</c:v>
                </c:pt>
                <c:pt idx="697">
                  <c:v>-284.6329716417099</c:v>
                </c:pt>
                <c:pt idx="698">
                  <c:v>-283.69358889701778</c:v>
                </c:pt>
                <c:pt idx="699">
                  <c:v>-282.75420615232565</c:v>
                </c:pt>
                <c:pt idx="700">
                  <c:v>-281.81482340763353</c:v>
                </c:pt>
                <c:pt idx="701">
                  <c:v>-280.8754406629414</c:v>
                </c:pt>
                <c:pt idx="702">
                  <c:v>-279.93605791824928</c:v>
                </c:pt>
                <c:pt idx="703">
                  <c:v>-278.99667517355715</c:v>
                </c:pt>
                <c:pt idx="704">
                  <c:v>-278.05729242886503</c:v>
                </c:pt>
                <c:pt idx="705">
                  <c:v>-277.11790968417301</c:v>
                </c:pt>
                <c:pt idx="706">
                  <c:v>-276.17852693948089</c:v>
                </c:pt>
                <c:pt idx="707">
                  <c:v>-275.23914419478876</c:v>
                </c:pt>
                <c:pt idx="708">
                  <c:v>-274.29976145009664</c:v>
                </c:pt>
                <c:pt idx="709">
                  <c:v>-273.36037870540451</c:v>
                </c:pt>
                <c:pt idx="710">
                  <c:v>-272.42099596071239</c:v>
                </c:pt>
                <c:pt idx="711">
                  <c:v>-271.48161321602026</c:v>
                </c:pt>
                <c:pt idx="712">
                  <c:v>-270.54223047132814</c:v>
                </c:pt>
                <c:pt idx="713">
                  <c:v>-269.60284772663613</c:v>
                </c:pt>
                <c:pt idx="714">
                  <c:v>-268.663464981944</c:v>
                </c:pt>
                <c:pt idx="715">
                  <c:v>-267.72408223725188</c:v>
                </c:pt>
                <c:pt idx="716">
                  <c:v>-266.78469949255975</c:v>
                </c:pt>
                <c:pt idx="717">
                  <c:v>-265.84531674786763</c:v>
                </c:pt>
                <c:pt idx="718">
                  <c:v>-264.9059340031755</c:v>
                </c:pt>
                <c:pt idx="719">
                  <c:v>-263.96655125848338</c:v>
                </c:pt>
                <c:pt idx="720">
                  <c:v>-263.02716851379125</c:v>
                </c:pt>
                <c:pt idx="721">
                  <c:v>-262.08778576909913</c:v>
                </c:pt>
                <c:pt idx="722">
                  <c:v>-261.14840302440712</c:v>
                </c:pt>
                <c:pt idx="723">
                  <c:v>-260.20902027971499</c:v>
                </c:pt>
                <c:pt idx="724">
                  <c:v>-259.26963753502287</c:v>
                </c:pt>
                <c:pt idx="725">
                  <c:v>-258.33025479033074</c:v>
                </c:pt>
                <c:pt idx="726">
                  <c:v>-257.39087204563862</c:v>
                </c:pt>
                <c:pt idx="727">
                  <c:v>-256.45148930094649</c:v>
                </c:pt>
                <c:pt idx="728">
                  <c:v>-255.51210655625437</c:v>
                </c:pt>
                <c:pt idx="729">
                  <c:v>-254.57272381156224</c:v>
                </c:pt>
                <c:pt idx="730">
                  <c:v>-253.63334106687023</c:v>
                </c:pt>
                <c:pt idx="731">
                  <c:v>-252.6939583221781</c:v>
                </c:pt>
                <c:pt idx="732">
                  <c:v>-251.75457557748598</c:v>
                </c:pt>
                <c:pt idx="733">
                  <c:v>-250.81519283279385</c:v>
                </c:pt>
                <c:pt idx="734">
                  <c:v>-249.87581008810173</c:v>
                </c:pt>
                <c:pt idx="735">
                  <c:v>-248.9364273434096</c:v>
                </c:pt>
                <c:pt idx="736">
                  <c:v>-247.99704459871748</c:v>
                </c:pt>
                <c:pt idx="737">
                  <c:v>-247.05766185402535</c:v>
                </c:pt>
                <c:pt idx="738">
                  <c:v>-246.11827910933323</c:v>
                </c:pt>
                <c:pt idx="739">
                  <c:v>-245.17889636464122</c:v>
                </c:pt>
                <c:pt idx="740">
                  <c:v>-244.23951361994909</c:v>
                </c:pt>
                <c:pt idx="741">
                  <c:v>-243.30013087525697</c:v>
                </c:pt>
                <c:pt idx="742">
                  <c:v>-242.36074813056484</c:v>
                </c:pt>
                <c:pt idx="743">
                  <c:v>-241.42136538587272</c:v>
                </c:pt>
                <c:pt idx="744">
                  <c:v>-240.48198264118059</c:v>
                </c:pt>
                <c:pt idx="745">
                  <c:v>-239.54259989648847</c:v>
                </c:pt>
                <c:pt idx="746">
                  <c:v>-238.60321715179634</c:v>
                </c:pt>
                <c:pt idx="747">
                  <c:v>-237.66383440710433</c:v>
                </c:pt>
                <c:pt idx="748">
                  <c:v>-236.72445166241221</c:v>
                </c:pt>
                <c:pt idx="749">
                  <c:v>-235.78506891772008</c:v>
                </c:pt>
                <c:pt idx="750">
                  <c:v>-234.84568617302796</c:v>
                </c:pt>
                <c:pt idx="751">
                  <c:v>-233.90630342833583</c:v>
                </c:pt>
                <c:pt idx="752">
                  <c:v>-232.96692068364371</c:v>
                </c:pt>
                <c:pt idx="753">
                  <c:v>-232.02753793895158</c:v>
                </c:pt>
                <c:pt idx="754">
                  <c:v>-231.08815519425946</c:v>
                </c:pt>
                <c:pt idx="755">
                  <c:v>-230.14877244956733</c:v>
                </c:pt>
                <c:pt idx="756">
                  <c:v>-229.20938970487532</c:v>
                </c:pt>
                <c:pt idx="757">
                  <c:v>-228.2700069601832</c:v>
                </c:pt>
                <c:pt idx="758">
                  <c:v>-227.33062421549107</c:v>
                </c:pt>
                <c:pt idx="759">
                  <c:v>-226.39124147079895</c:v>
                </c:pt>
                <c:pt idx="760">
                  <c:v>-225.45185872610682</c:v>
                </c:pt>
                <c:pt idx="761">
                  <c:v>-224.5124759814147</c:v>
                </c:pt>
                <c:pt idx="762">
                  <c:v>-223.57309323672257</c:v>
                </c:pt>
                <c:pt idx="763">
                  <c:v>-222.63371049203045</c:v>
                </c:pt>
                <c:pt idx="764">
                  <c:v>-221.69432774733843</c:v>
                </c:pt>
                <c:pt idx="765">
                  <c:v>-220.75494500264631</c:v>
                </c:pt>
                <c:pt idx="766">
                  <c:v>-219.81556225795418</c:v>
                </c:pt>
                <c:pt idx="767">
                  <c:v>-218.87617951326206</c:v>
                </c:pt>
                <c:pt idx="768">
                  <c:v>-217.93679676856993</c:v>
                </c:pt>
                <c:pt idx="769">
                  <c:v>-216.99741402387781</c:v>
                </c:pt>
                <c:pt idx="770">
                  <c:v>-216.05803127918568</c:v>
                </c:pt>
                <c:pt idx="771">
                  <c:v>-215.11864853449356</c:v>
                </c:pt>
                <c:pt idx="772">
                  <c:v>-214.17926578980143</c:v>
                </c:pt>
                <c:pt idx="773">
                  <c:v>-213.23988304510942</c:v>
                </c:pt>
                <c:pt idx="774">
                  <c:v>-212.3005003004173</c:v>
                </c:pt>
                <c:pt idx="775">
                  <c:v>-211.36111755572517</c:v>
                </c:pt>
                <c:pt idx="776">
                  <c:v>-210.42173481103305</c:v>
                </c:pt>
                <c:pt idx="777">
                  <c:v>-209.48235206634092</c:v>
                </c:pt>
                <c:pt idx="778">
                  <c:v>-208.5429693216488</c:v>
                </c:pt>
                <c:pt idx="779">
                  <c:v>-207.60358657695667</c:v>
                </c:pt>
                <c:pt idx="780">
                  <c:v>-206.66420383226455</c:v>
                </c:pt>
                <c:pt idx="781">
                  <c:v>-205.72482108757254</c:v>
                </c:pt>
                <c:pt idx="782">
                  <c:v>-204.78543834288041</c:v>
                </c:pt>
                <c:pt idx="783">
                  <c:v>-203.84605559818829</c:v>
                </c:pt>
                <c:pt idx="784">
                  <c:v>-202.90667285349616</c:v>
                </c:pt>
                <c:pt idx="785">
                  <c:v>-201.96729010880404</c:v>
                </c:pt>
                <c:pt idx="786">
                  <c:v>-201.02790736411191</c:v>
                </c:pt>
                <c:pt idx="787">
                  <c:v>-200.08852461941979</c:v>
                </c:pt>
                <c:pt idx="788">
                  <c:v>-199.14914187472766</c:v>
                </c:pt>
                <c:pt idx="789">
                  <c:v>-198.20975913003554</c:v>
                </c:pt>
                <c:pt idx="790">
                  <c:v>-197.27037638534352</c:v>
                </c:pt>
                <c:pt idx="791">
                  <c:v>-196.3309936406514</c:v>
                </c:pt>
                <c:pt idx="792">
                  <c:v>-195.39161089595927</c:v>
                </c:pt>
                <c:pt idx="793">
                  <c:v>-194.45222815126715</c:v>
                </c:pt>
                <c:pt idx="794">
                  <c:v>-193.51284540657502</c:v>
                </c:pt>
                <c:pt idx="795">
                  <c:v>-192.5734626618829</c:v>
                </c:pt>
                <c:pt idx="796">
                  <c:v>-191.63407991719077</c:v>
                </c:pt>
                <c:pt idx="797">
                  <c:v>-190.69469717249865</c:v>
                </c:pt>
                <c:pt idx="798">
                  <c:v>-189.75531442780664</c:v>
                </c:pt>
                <c:pt idx="799">
                  <c:v>-188.81593168311451</c:v>
                </c:pt>
                <c:pt idx="800">
                  <c:v>-187.87654893842239</c:v>
                </c:pt>
                <c:pt idx="801">
                  <c:v>-186.93716619373026</c:v>
                </c:pt>
                <c:pt idx="802">
                  <c:v>-185.99778344903814</c:v>
                </c:pt>
                <c:pt idx="803">
                  <c:v>-185.05840070434601</c:v>
                </c:pt>
                <c:pt idx="804">
                  <c:v>-184.11901795965389</c:v>
                </c:pt>
                <c:pt idx="805">
                  <c:v>-183.17963521496176</c:v>
                </c:pt>
                <c:pt idx="806">
                  <c:v>-182.24025247026964</c:v>
                </c:pt>
                <c:pt idx="807">
                  <c:v>-181.30086972557763</c:v>
                </c:pt>
                <c:pt idx="808">
                  <c:v>-180.3614869808855</c:v>
                </c:pt>
                <c:pt idx="809">
                  <c:v>-179.42210423619338</c:v>
                </c:pt>
                <c:pt idx="810">
                  <c:v>-178.48272149150125</c:v>
                </c:pt>
                <c:pt idx="811">
                  <c:v>-177.54333874680913</c:v>
                </c:pt>
                <c:pt idx="812">
                  <c:v>-176.603956002117</c:v>
                </c:pt>
                <c:pt idx="813">
                  <c:v>-175.66457325742488</c:v>
                </c:pt>
                <c:pt idx="814">
                  <c:v>-174.72519051273275</c:v>
                </c:pt>
                <c:pt idx="815">
                  <c:v>-173.78580776804074</c:v>
                </c:pt>
                <c:pt idx="816">
                  <c:v>-172.84642502334862</c:v>
                </c:pt>
                <c:pt idx="817">
                  <c:v>-171.90704227865649</c:v>
                </c:pt>
                <c:pt idx="818">
                  <c:v>-170.96765953396437</c:v>
                </c:pt>
                <c:pt idx="819">
                  <c:v>-170.02827678927224</c:v>
                </c:pt>
                <c:pt idx="820">
                  <c:v>-169.08889404458012</c:v>
                </c:pt>
                <c:pt idx="821">
                  <c:v>-168.14951129988799</c:v>
                </c:pt>
                <c:pt idx="822">
                  <c:v>-167.21012855519587</c:v>
                </c:pt>
                <c:pt idx="823">
                  <c:v>-166.27074581050374</c:v>
                </c:pt>
                <c:pt idx="824">
                  <c:v>-165.33136306581173</c:v>
                </c:pt>
                <c:pt idx="825">
                  <c:v>-164.3919803211196</c:v>
                </c:pt>
                <c:pt idx="826">
                  <c:v>-163.45259757642748</c:v>
                </c:pt>
                <c:pt idx="827">
                  <c:v>-162.51321483173535</c:v>
                </c:pt>
                <c:pt idx="828">
                  <c:v>-161.57383208704323</c:v>
                </c:pt>
                <c:pt idx="829">
                  <c:v>-160.6344493423511</c:v>
                </c:pt>
                <c:pt idx="830">
                  <c:v>-159.69506659765898</c:v>
                </c:pt>
                <c:pt idx="831">
                  <c:v>-158.75568385296685</c:v>
                </c:pt>
                <c:pt idx="832">
                  <c:v>-157.81630110827484</c:v>
                </c:pt>
                <c:pt idx="833">
                  <c:v>-156.87691836358272</c:v>
                </c:pt>
                <c:pt idx="834">
                  <c:v>-155.93753561889059</c:v>
                </c:pt>
                <c:pt idx="835">
                  <c:v>-154.99815287419847</c:v>
                </c:pt>
                <c:pt idx="836">
                  <c:v>-154.05877012950634</c:v>
                </c:pt>
                <c:pt idx="837">
                  <c:v>-153.11938738481422</c:v>
                </c:pt>
                <c:pt idx="838">
                  <c:v>-152.18000464012209</c:v>
                </c:pt>
                <c:pt idx="839">
                  <c:v>-151.24062189542997</c:v>
                </c:pt>
                <c:pt idx="840">
                  <c:v>-150.30123915073784</c:v>
                </c:pt>
                <c:pt idx="841">
                  <c:v>-149.36185640604583</c:v>
                </c:pt>
                <c:pt idx="842">
                  <c:v>-148.42247366135371</c:v>
                </c:pt>
                <c:pt idx="843">
                  <c:v>-147.48309091666158</c:v>
                </c:pt>
                <c:pt idx="844">
                  <c:v>-146.54370817196946</c:v>
                </c:pt>
                <c:pt idx="845">
                  <c:v>-145.60432542727733</c:v>
                </c:pt>
                <c:pt idx="846">
                  <c:v>-144.66494268258521</c:v>
                </c:pt>
                <c:pt idx="847">
                  <c:v>-143.72555993789308</c:v>
                </c:pt>
                <c:pt idx="848">
                  <c:v>-142.78617719320096</c:v>
                </c:pt>
                <c:pt idx="849">
                  <c:v>-141.84679444850883</c:v>
                </c:pt>
                <c:pt idx="850">
                  <c:v>-140.90741170381682</c:v>
                </c:pt>
                <c:pt idx="851">
                  <c:v>-139.96802895912469</c:v>
                </c:pt>
                <c:pt idx="852">
                  <c:v>-139.02864621443257</c:v>
                </c:pt>
                <c:pt idx="853">
                  <c:v>-138.08926346974044</c:v>
                </c:pt>
                <c:pt idx="854">
                  <c:v>-137.14988072504832</c:v>
                </c:pt>
                <c:pt idx="855">
                  <c:v>-136.21049798035619</c:v>
                </c:pt>
                <c:pt idx="856">
                  <c:v>-135.27111523566407</c:v>
                </c:pt>
                <c:pt idx="857">
                  <c:v>-134.33173249097194</c:v>
                </c:pt>
                <c:pt idx="858">
                  <c:v>-133.39234974627993</c:v>
                </c:pt>
                <c:pt idx="859">
                  <c:v>-132.45296700158781</c:v>
                </c:pt>
                <c:pt idx="860">
                  <c:v>-131.51358425689568</c:v>
                </c:pt>
                <c:pt idx="861">
                  <c:v>-130.57420151220356</c:v>
                </c:pt>
                <c:pt idx="862">
                  <c:v>-129.63481876751143</c:v>
                </c:pt>
                <c:pt idx="863">
                  <c:v>-128.69543602281931</c:v>
                </c:pt>
                <c:pt idx="864">
                  <c:v>-127.75605327812718</c:v>
                </c:pt>
                <c:pt idx="865">
                  <c:v>-126.81667053343506</c:v>
                </c:pt>
                <c:pt idx="866">
                  <c:v>-125.87728778874293</c:v>
                </c:pt>
                <c:pt idx="867">
                  <c:v>-124.93790504405092</c:v>
                </c:pt>
                <c:pt idx="868">
                  <c:v>-123.9985222993588</c:v>
                </c:pt>
                <c:pt idx="869">
                  <c:v>-123.05913955466667</c:v>
                </c:pt>
                <c:pt idx="870">
                  <c:v>-122.11975680997455</c:v>
                </c:pt>
                <c:pt idx="871">
                  <c:v>-121.18037406528242</c:v>
                </c:pt>
                <c:pt idx="872">
                  <c:v>-120.2409913205903</c:v>
                </c:pt>
                <c:pt idx="873">
                  <c:v>-119.30160857589817</c:v>
                </c:pt>
                <c:pt idx="874">
                  <c:v>-118.36222583120605</c:v>
                </c:pt>
                <c:pt idx="875">
                  <c:v>-117.42284308651404</c:v>
                </c:pt>
                <c:pt idx="876">
                  <c:v>-116.48346034182191</c:v>
                </c:pt>
                <c:pt idx="877">
                  <c:v>-115.54407759712979</c:v>
                </c:pt>
                <c:pt idx="878">
                  <c:v>-114.60469485243766</c:v>
                </c:pt>
                <c:pt idx="879">
                  <c:v>-113.66531210774554</c:v>
                </c:pt>
                <c:pt idx="880">
                  <c:v>-112.72592936305341</c:v>
                </c:pt>
                <c:pt idx="881">
                  <c:v>-111.78654661836129</c:v>
                </c:pt>
                <c:pt idx="882">
                  <c:v>-110.84716387366916</c:v>
                </c:pt>
                <c:pt idx="883">
                  <c:v>-109.90778112897704</c:v>
                </c:pt>
                <c:pt idx="884">
                  <c:v>-108.96839838428502</c:v>
                </c:pt>
                <c:pt idx="885">
                  <c:v>-108.0290156395929</c:v>
                </c:pt>
                <c:pt idx="886">
                  <c:v>-107.08963289490077</c:v>
                </c:pt>
                <c:pt idx="887">
                  <c:v>-106.15025015020865</c:v>
                </c:pt>
                <c:pt idx="888">
                  <c:v>-105.21086740551652</c:v>
                </c:pt>
                <c:pt idx="889">
                  <c:v>-104.2714846608244</c:v>
                </c:pt>
                <c:pt idx="890">
                  <c:v>-103.33210191613227</c:v>
                </c:pt>
                <c:pt idx="891">
                  <c:v>-102.39271917144015</c:v>
                </c:pt>
                <c:pt idx="892">
                  <c:v>-101.45333642674814</c:v>
                </c:pt>
                <c:pt idx="893">
                  <c:v>-100.51395368205601</c:v>
                </c:pt>
                <c:pt idx="894">
                  <c:v>-99.574570937363887</c:v>
                </c:pt>
                <c:pt idx="895">
                  <c:v>-98.635188192671762</c:v>
                </c:pt>
                <c:pt idx="896">
                  <c:v>-97.695805447979637</c:v>
                </c:pt>
                <c:pt idx="897">
                  <c:v>-96.756422703287512</c:v>
                </c:pt>
                <c:pt idx="898">
                  <c:v>-95.817039958595387</c:v>
                </c:pt>
                <c:pt idx="899">
                  <c:v>-94.877657213903262</c:v>
                </c:pt>
                <c:pt idx="900">
                  <c:v>-93.938274469211137</c:v>
                </c:pt>
                <c:pt idx="901">
                  <c:v>-92.998891724519126</c:v>
                </c:pt>
                <c:pt idx="902">
                  <c:v>-92.059508979827001</c:v>
                </c:pt>
                <c:pt idx="903">
                  <c:v>-91.120126235134876</c:v>
                </c:pt>
                <c:pt idx="904">
                  <c:v>-90.180743490442751</c:v>
                </c:pt>
                <c:pt idx="905">
                  <c:v>-89.241360745750626</c:v>
                </c:pt>
                <c:pt idx="906">
                  <c:v>-88.301978001058501</c:v>
                </c:pt>
                <c:pt idx="907">
                  <c:v>-87.362595256366376</c:v>
                </c:pt>
                <c:pt idx="908">
                  <c:v>-86.423212511674251</c:v>
                </c:pt>
                <c:pt idx="909">
                  <c:v>-85.48382976698224</c:v>
                </c:pt>
                <c:pt idx="910">
                  <c:v>-84.544447022290115</c:v>
                </c:pt>
                <c:pt idx="911">
                  <c:v>-83.60506427759799</c:v>
                </c:pt>
                <c:pt idx="912">
                  <c:v>-82.665681532905865</c:v>
                </c:pt>
                <c:pt idx="913">
                  <c:v>-81.726298788213739</c:v>
                </c:pt>
                <c:pt idx="914">
                  <c:v>-80.786916043521614</c:v>
                </c:pt>
                <c:pt idx="915">
                  <c:v>-79.847533298829489</c:v>
                </c:pt>
                <c:pt idx="916">
                  <c:v>-78.908150554137364</c:v>
                </c:pt>
                <c:pt idx="917">
                  <c:v>-77.968767809445239</c:v>
                </c:pt>
                <c:pt idx="918">
                  <c:v>-77.029385064753228</c:v>
                </c:pt>
                <c:pt idx="919">
                  <c:v>-76.090002320061103</c:v>
                </c:pt>
                <c:pt idx="920">
                  <c:v>-75.150619575368978</c:v>
                </c:pt>
                <c:pt idx="921">
                  <c:v>-74.211236830676853</c:v>
                </c:pt>
                <c:pt idx="922">
                  <c:v>-73.271854085984728</c:v>
                </c:pt>
                <c:pt idx="923">
                  <c:v>-72.332471341292603</c:v>
                </c:pt>
                <c:pt idx="924">
                  <c:v>-71.393088596600478</c:v>
                </c:pt>
                <c:pt idx="925">
                  <c:v>-70.453705851908353</c:v>
                </c:pt>
                <c:pt idx="926">
                  <c:v>-69.514323107216342</c:v>
                </c:pt>
                <c:pt idx="927">
                  <c:v>-68.574940362524217</c:v>
                </c:pt>
                <c:pt idx="928">
                  <c:v>-67.635557617832092</c:v>
                </c:pt>
                <c:pt idx="929">
                  <c:v>-66.696174873139967</c:v>
                </c:pt>
                <c:pt idx="930">
                  <c:v>-65.756792128447842</c:v>
                </c:pt>
                <c:pt idx="931">
                  <c:v>-64.817409383755717</c:v>
                </c:pt>
                <c:pt idx="932">
                  <c:v>-63.878026639063592</c:v>
                </c:pt>
                <c:pt idx="933">
                  <c:v>-62.938643894371467</c:v>
                </c:pt>
                <c:pt idx="934">
                  <c:v>-61.999261149679342</c:v>
                </c:pt>
                <c:pt idx="935">
                  <c:v>-61.05987840498733</c:v>
                </c:pt>
                <c:pt idx="936">
                  <c:v>-60.120495660295205</c:v>
                </c:pt>
                <c:pt idx="937">
                  <c:v>-59.18111291560308</c:v>
                </c:pt>
                <c:pt idx="938">
                  <c:v>-58.241730170910955</c:v>
                </c:pt>
                <c:pt idx="939">
                  <c:v>-57.30234742621883</c:v>
                </c:pt>
                <c:pt idx="940">
                  <c:v>-56.362964681526705</c:v>
                </c:pt>
                <c:pt idx="941">
                  <c:v>-55.42358193683458</c:v>
                </c:pt>
                <c:pt idx="942">
                  <c:v>-54.484199192142455</c:v>
                </c:pt>
                <c:pt idx="943">
                  <c:v>-53.544816447450444</c:v>
                </c:pt>
                <c:pt idx="944">
                  <c:v>-52.605433702758319</c:v>
                </c:pt>
                <c:pt idx="945">
                  <c:v>-51.666050958066194</c:v>
                </c:pt>
                <c:pt idx="946">
                  <c:v>-50.726668213374069</c:v>
                </c:pt>
                <c:pt idx="947">
                  <c:v>-49.787285468681944</c:v>
                </c:pt>
                <c:pt idx="948">
                  <c:v>-48.847902723989819</c:v>
                </c:pt>
                <c:pt idx="949">
                  <c:v>-47.908519979297694</c:v>
                </c:pt>
                <c:pt idx="950">
                  <c:v>-46.969137234605569</c:v>
                </c:pt>
                <c:pt idx="951">
                  <c:v>-46.029754489913444</c:v>
                </c:pt>
                <c:pt idx="952">
                  <c:v>-45.090371745221432</c:v>
                </c:pt>
                <c:pt idx="953">
                  <c:v>-44.150989000529307</c:v>
                </c:pt>
                <c:pt idx="954">
                  <c:v>-43.211606255837182</c:v>
                </c:pt>
                <c:pt idx="955">
                  <c:v>-42.272223511145057</c:v>
                </c:pt>
                <c:pt idx="956">
                  <c:v>-41.332840766452932</c:v>
                </c:pt>
                <c:pt idx="957">
                  <c:v>-40.393458021760807</c:v>
                </c:pt>
                <c:pt idx="958">
                  <c:v>-39.454075277068682</c:v>
                </c:pt>
                <c:pt idx="959">
                  <c:v>-38.514692532376557</c:v>
                </c:pt>
                <c:pt idx="960">
                  <c:v>-37.575309787684432</c:v>
                </c:pt>
                <c:pt idx="961">
                  <c:v>-36.635927042992421</c:v>
                </c:pt>
                <c:pt idx="962">
                  <c:v>-35.696544298300296</c:v>
                </c:pt>
                <c:pt idx="963">
                  <c:v>-34.757161553608171</c:v>
                </c:pt>
                <c:pt idx="964">
                  <c:v>-33.817778808916046</c:v>
                </c:pt>
                <c:pt idx="965">
                  <c:v>-32.878396064223921</c:v>
                </c:pt>
                <c:pt idx="966">
                  <c:v>-31.939013319531796</c:v>
                </c:pt>
                <c:pt idx="967">
                  <c:v>-30.999630574839671</c:v>
                </c:pt>
                <c:pt idx="968">
                  <c:v>-30.060247830147546</c:v>
                </c:pt>
                <c:pt idx="969">
                  <c:v>-29.120865085455534</c:v>
                </c:pt>
                <c:pt idx="970">
                  <c:v>-28.181482340763409</c:v>
                </c:pt>
                <c:pt idx="971">
                  <c:v>-27.242099596071284</c:v>
                </c:pt>
                <c:pt idx="972">
                  <c:v>-26.302716851379159</c:v>
                </c:pt>
                <c:pt idx="973">
                  <c:v>-25.363334106687034</c:v>
                </c:pt>
                <c:pt idx="974">
                  <c:v>-24.423951361994909</c:v>
                </c:pt>
                <c:pt idx="975">
                  <c:v>-23.484568617302784</c:v>
                </c:pt>
                <c:pt idx="976">
                  <c:v>-22.545185872610659</c:v>
                </c:pt>
                <c:pt idx="977">
                  <c:v>-21.605803127918534</c:v>
                </c:pt>
                <c:pt idx="978">
                  <c:v>-20.666420383226523</c:v>
                </c:pt>
                <c:pt idx="979">
                  <c:v>-19.727037638534398</c:v>
                </c:pt>
                <c:pt idx="980">
                  <c:v>-18.787654893842273</c:v>
                </c:pt>
                <c:pt idx="981">
                  <c:v>-17.848272149150148</c:v>
                </c:pt>
                <c:pt idx="982">
                  <c:v>-16.908889404458023</c:v>
                </c:pt>
                <c:pt idx="983">
                  <c:v>-15.969506659765898</c:v>
                </c:pt>
                <c:pt idx="984">
                  <c:v>-15.030123915073773</c:v>
                </c:pt>
                <c:pt idx="985">
                  <c:v>-14.090741170381648</c:v>
                </c:pt>
                <c:pt idx="986">
                  <c:v>-13.151358425689637</c:v>
                </c:pt>
                <c:pt idx="987">
                  <c:v>-12.211975680997512</c:v>
                </c:pt>
                <c:pt idx="988">
                  <c:v>-11.272592936305387</c:v>
                </c:pt>
                <c:pt idx="989">
                  <c:v>-10.333210191613261</c:v>
                </c:pt>
                <c:pt idx="990">
                  <c:v>-9.3938274469211365</c:v>
                </c:pt>
                <c:pt idx="991">
                  <c:v>-8.4544447022290115</c:v>
                </c:pt>
                <c:pt idx="992">
                  <c:v>-7.5150619575368864</c:v>
                </c:pt>
                <c:pt idx="993">
                  <c:v>-6.5756792128447614</c:v>
                </c:pt>
                <c:pt idx="994">
                  <c:v>-5.6362964681526364</c:v>
                </c:pt>
                <c:pt idx="995">
                  <c:v>-4.6969137234606251</c:v>
                </c:pt>
                <c:pt idx="996">
                  <c:v>-3.7575309787685001</c:v>
                </c:pt>
                <c:pt idx="997">
                  <c:v>-2.818148234076375</c:v>
                </c:pt>
                <c:pt idx="998">
                  <c:v>-1.87876548938425</c:v>
                </c:pt>
                <c:pt idx="999">
                  <c:v>-0.93938274469212502</c:v>
                </c:pt>
                <c:pt idx="1000">
                  <c:v>0</c:v>
                </c:pt>
                <c:pt idx="1001">
                  <c:v>0.93938274469212502</c:v>
                </c:pt>
                <c:pt idx="1002">
                  <c:v>1.87876548938425</c:v>
                </c:pt>
                <c:pt idx="1003">
                  <c:v>2.8181482340762614</c:v>
                </c:pt>
                <c:pt idx="1004">
                  <c:v>3.7575309787683864</c:v>
                </c:pt>
                <c:pt idx="1005">
                  <c:v>4.6969137234605114</c:v>
                </c:pt>
                <c:pt idx="1006">
                  <c:v>5.6362964681526364</c:v>
                </c:pt>
                <c:pt idx="1007">
                  <c:v>6.5756792128447614</c:v>
                </c:pt>
                <c:pt idx="1008">
                  <c:v>7.5150619575368864</c:v>
                </c:pt>
                <c:pt idx="1009">
                  <c:v>8.4544447022290115</c:v>
                </c:pt>
                <c:pt idx="1010">
                  <c:v>9.3938274469211365</c:v>
                </c:pt>
                <c:pt idx="1011">
                  <c:v>10.333210191613261</c:v>
                </c:pt>
                <c:pt idx="1012">
                  <c:v>11.272592936305273</c:v>
                </c:pt>
                <c:pt idx="1013">
                  <c:v>12.211975680997398</c:v>
                </c:pt>
                <c:pt idx="1014">
                  <c:v>13.151358425689523</c:v>
                </c:pt>
                <c:pt idx="1015">
                  <c:v>14.090741170381648</c:v>
                </c:pt>
                <c:pt idx="1016">
                  <c:v>15.030123915073773</c:v>
                </c:pt>
                <c:pt idx="1017">
                  <c:v>15.969506659765898</c:v>
                </c:pt>
                <c:pt idx="1018">
                  <c:v>16.908889404458023</c:v>
                </c:pt>
                <c:pt idx="1019">
                  <c:v>17.848272149150148</c:v>
                </c:pt>
                <c:pt idx="1020">
                  <c:v>18.787654893842159</c:v>
                </c:pt>
                <c:pt idx="1021">
                  <c:v>19.727037638534284</c:v>
                </c:pt>
                <c:pt idx="1022">
                  <c:v>20.666420383226409</c:v>
                </c:pt>
                <c:pt idx="1023">
                  <c:v>21.605803127918534</c:v>
                </c:pt>
                <c:pt idx="1024">
                  <c:v>22.545185872610659</c:v>
                </c:pt>
                <c:pt idx="1025">
                  <c:v>23.484568617302784</c:v>
                </c:pt>
                <c:pt idx="1026">
                  <c:v>24.423951361994909</c:v>
                </c:pt>
                <c:pt idx="1027">
                  <c:v>25.363334106687034</c:v>
                </c:pt>
                <c:pt idx="1028">
                  <c:v>26.302716851379159</c:v>
                </c:pt>
                <c:pt idx="1029">
                  <c:v>27.242099596071171</c:v>
                </c:pt>
                <c:pt idx="1030">
                  <c:v>28.181482340763296</c:v>
                </c:pt>
                <c:pt idx="1031">
                  <c:v>29.120865085455421</c:v>
                </c:pt>
                <c:pt idx="1032">
                  <c:v>30.060247830147546</c:v>
                </c:pt>
                <c:pt idx="1033">
                  <c:v>30.999630574839671</c:v>
                </c:pt>
                <c:pt idx="1034">
                  <c:v>31.939013319531796</c:v>
                </c:pt>
                <c:pt idx="1035">
                  <c:v>32.878396064223921</c:v>
                </c:pt>
                <c:pt idx="1036">
                  <c:v>33.817778808916046</c:v>
                </c:pt>
                <c:pt idx="1037">
                  <c:v>34.757161553608057</c:v>
                </c:pt>
                <c:pt idx="1038">
                  <c:v>35.696544298300182</c:v>
                </c:pt>
                <c:pt idx="1039">
                  <c:v>36.635927042992307</c:v>
                </c:pt>
                <c:pt idx="1040">
                  <c:v>37.575309787684432</c:v>
                </c:pt>
                <c:pt idx="1041">
                  <c:v>38.514692532376557</c:v>
                </c:pt>
                <c:pt idx="1042">
                  <c:v>39.454075277068682</c:v>
                </c:pt>
                <c:pt idx="1043">
                  <c:v>40.393458021760807</c:v>
                </c:pt>
                <c:pt idx="1044">
                  <c:v>41.332840766452932</c:v>
                </c:pt>
                <c:pt idx="1045">
                  <c:v>42.272223511145057</c:v>
                </c:pt>
                <c:pt idx="1046">
                  <c:v>43.211606255837069</c:v>
                </c:pt>
                <c:pt idx="1047">
                  <c:v>44.150989000529194</c:v>
                </c:pt>
                <c:pt idx="1048">
                  <c:v>45.090371745221319</c:v>
                </c:pt>
                <c:pt idx="1049">
                  <c:v>46.029754489913444</c:v>
                </c:pt>
                <c:pt idx="1050">
                  <c:v>46.969137234605569</c:v>
                </c:pt>
                <c:pt idx="1051">
                  <c:v>47.908519979297694</c:v>
                </c:pt>
                <c:pt idx="1052">
                  <c:v>48.847902723989819</c:v>
                </c:pt>
                <c:pt idx="1053">
                  <c:v>49.787285468681944</c:v>
                </c:pt>
                <c:pt idx="1054">
                  <c:v>50.726668213373955</c:v>
                </c:pt>
                <c:pt idx="1055">
                  <c:v>51.66605095806608</c:v>
                </c:pt>
                <c:pt idx="1056">
                  <c:v>52.605433702758205</c:v>
                </c:pt>
                <c:pt idx="1057">
                  <c:v>53.54481644745033</c:v>
                </c:pt>
                <c:pt idx="1058">
                  <c:v>54.484199192142455</c:v>
                </c:pt>
                <c:pt idx="1059">
                  <c:v>55.42358193683458</c:v>
                </c:pt>
                <c:pt idx="1060">
                  <c:v>56.362964681526705</c:v>
                </c:pt>
                <c:pt idx="1061">
                  <c:v>57.30234742621883</c:v>
                </c:pt>
                <c:pt idx="1062">
                  <c:v>58.241730170910955</c:v>
                </c:pt>
                <c:pt idx="1063">
                  <c:v>59.181112915602966</c:v>
                </c:pt>
                <c:pt idx="1064">
                  <c:v>60.120495660295092</c:v>
                </c:pt>
                <c:pt idx="1065">
                  <c:v>61.059878404987217</c:v>
                </c:pt>
                <c:pt idx="1066">
                  <c:v>61.999261149679342</c:v>
                </c:pt>
                <c:pt idx="1067">
                  <c:v>62.938643894371467</c:v>
                </c:pt>
                <c:pt idx="1068">
                  <c:v>63.878026639063592</c:v>
                </c:pt>
                <c:pt idx="1069">
                  <c:v>64.817409383755717</c:v>
                </c:pt>
                <c:pt idx="1070">
                  <c:v>65.756792128447842</c:v>
                </c:pt>
                <c:pt idx="1071">
                  <c:v>66.696174873139853</c:v>
                </c:pt>
                <c:pt idx="1072">
                  <c:v>67.635557617831978</c:v>
                </c:pt>
                <c:pt idx="1073">
                  <c:v>68.574940362524103</c:v>
                </c:pt>
                <c:pt idx="1074">
                  <c:v>69.514323107216228</c:v>
                </c:pt>
                <c:pt idx="1075">
                  <c:v>70.453705851908353</c:v>
                </c:pt>
                <c:pt idx="1076">
                  <c:v>71.393088596600478</c:v>
                </c:pt>
                <c:pt idx="1077">
                  <c:v>72.332471341292603</c:v>
                </c:pt>
                <c:pt idx="1078">
                  <c:v>73.271854085984728</c:v>
                </c:pt>
                <c:pt idx="1079">
                  <c:v>74.211236830676853</c:v>
                </c:pt>
                <c:pt idx="1080">
                  <c:v>75.150619575368864</c:v>
                </c:pt>
                <c:pt idx="1081">
                  <c:v>76.090002320060989</c:v>
                </c:pt>
                <c:pt idx="1082">
                  <c:v>77.029385064753114</c:v>
                </c:pt>
                <c:pt idx="1083">
                  <c:v>77.968767809445239</c:v>
                </c:pt>
                <c:pt idx="1084">
                  <c:v>78.908150554137364</c:v>
                </c:pt>
                <c:pt idx="1085">
                  <c:v>79.847533298829489</c:v>
                </c:pt>
                <c:pt idx="1086">
                  <c:v>80.786916043521614</c:v>
                </c:pt>
                <c:pt idx="1087">
                  <c:v>81.726298788213739</c:v>
                </c:pt>
                <c:pt idx="1088">
                  <c:v>82.665681532905751</c:v>
                </c:pt>
                <c:pt idx="1089">
                  <c:v>83.605064277597876</c:v>
                </c:pt>
                <c:pt idx="1090">
                  <c:v>84.544447022290001</c:v>
                </c:pt>
                <c:pt idx="1091">
                  <c:v>85.48382976698224</c:v>
                </c:pt>
                <c:pt idx="1092">
                  <c:v>86.423212511674251</c:v>
                </c:pt>
                <c:pt idx="1093">
                  <c:v>87.362595256366262</c:v>
                </c:pt>
                <c:pt idx="1094">
                  <c:v>88.301978001058501</c:v>
                </c:pt>
                <c:pt idx="1095">
                  <c:v>89.241360745750512</c:v>
                </c:pt>
                <c:pt idx="1096">
                  <c:v>90.180743490442751</c:v>
                </c:pt>
                <c:pt idx="1097">
                  <c:v>91.120126235134762</c:v>
                </c:pt>
                <c:pt idx="1098">
                  <c:v>92.059508979827001</c:v>
                </c:pt>
                <c:pt idx="1099">
                  <c:v>92.998891724519012</c:v>
                </c:pt>
                <c:pt idx="1100">
                  <c:v>93.938274469211251</c:v>
                </c:pt>
                <c:pt idx="1101">
                  <c:v>94.877657213903262</c:v>
                </c:pt>
                <c:pt idx="1102">
                  <c:v>95.817039958595274</c:v>
                </c:pt>
                <c:pt idx="1103">
                  <c:v>96.756422703287512</c:v>
                </c:pt>
                <c:pt idx="1104">
                  <c:v>97.695805447979524</c:v>
                </c:pt>
                <c:pt idx="1105">
                  <c:v>98.635188192671762</c:v>
                </c:pt>
                <c:pt idx="1106">
                  <c:v>99.574570937363774</c:v>
                </c:pt>
                <c:pt idx="1107">
                  <c:v>100.51395368205601</c:v>
                </c:pt>
                <c:pt idx="1108">
                  <c:v>101.45333642674802</c:v>
                </c:pt>
                <c:pt idx="1109">
                  <c:v>102.39271917144026</c:v>
                </c:pt>
                <c:pt idx="1110">
                  <c:v>103.33210191613227</c:v>
                </c:pt>
                <c:pt idx="1111">
                  <c:v>104.27148466082429</c:v>
                </c:pt>
                <c:pt idx="1112">
                  <c:v>105.21086740551652</c:v>
                </c:pt>
                <c:pt idx="1113">
                  <c:v>106.15025015020854</c:v>
                </c:pt>
                <c:pt idx="1114">
                  <c:v>107.08963289490077</c:v>
                </c:pt>
                <c:pt idx="1115">
                  <c:v>108.02901563959279</c:v>
                </c:pt>
                <c:pt idx="1116">
                  <c:v>108.96839838428502</c:v>
                </c:pt>
                <c:pt idx="1117">
                  <c:v>109.90778112897704</c:v>
                </c:pt>
                <c:pt idx="1118">
                  <c:v>110.84716387366905</c:v>
                </c:pt>
                <c:pt idx="1119">
                  <c:v>111.78654661836129</c:v>
                </c:pt>
                <c:pt idx="1120">
                  <c:v>112.7259293630533</c:v>
                </c:pt>
                <c:pt idx="1121">
                  <c:v>113.66531210774554</c:v>
                </c:pt>
                <c:pt idx="1122">
                  <c:v>114.60469485243755</c:v>
                </c:pt>
                <c:pt idx="1123">
                  <c:v>115.54407759712979</c:v>
                </c:pt>
                <c:pt idx="1124">
                  <c:v>116.4834603418218</c:v>
                </c:pt>
                <c:pt idx="1125">
                  <c:v>117.42284308651404</c:v>
                </c:pt>
                <c:pt idx="1126">
                  <c:v>118.36222583120605</c:v>
                </c:pt>
                <c:pt idx="1127">
                  <c:v>119.30160857589806</c:v>
                </c:pt>
                <c:pt idx="1128">
                  <c:v>120.2409913205903</c:v>
                </c:pt>
                <c:pt idx="1129">
                  <c:v>121.18037406528231</c:v>
                </c:pt>
                <c:pt idx="1130">
                  <c:v>122.11975680997455</c:v>
                </c:pt>
                <c:pt idx="1131">
                  <c:v>123.05913955466656</c:v>
                </c:pt>
                <c:pt idx="1132">
                  <c:v>123.9985222993588</c:v>
                </c:pt>
                <c:pt idx="1133">
                  <c:v>124.93790504405081</c:v>
                </c:pt>
                <c:pt idx="1134">
                  <c:v>125.87728778874305</c:v>
                </c:pt>
                <c:pt idx="1135">
                  <c:v>126.81667053343506</c:v>
                </c:pt>
                <c:pt idx="1136">
                  <c:v>127.75605327812707</c:v>
                </c:pt>
                <c:pt idx="1137">
                  <c:v>128.69543602281931</c:v>
                </c:pt>
                <c:pt idx="1138">
                  <c:v>129.63481876751132</c:v>
                </c:pt>
                <c:pt idx="1139">
                  <c:v>130.57420151220356</c:v>
                </c:pt>
                <c:pt idx="1140">
                  <c:v>131.51358425689557</c:v>
                </c:pt>
                <c:pt idx="1141">
                  <c:v>132.45296700158781</c:v>
                </c:pt>
                <c:pt idx="1142">
                  <c:v>133.39234974627982</c:v>
                </c:pt>
                <c:pt idx="1143">
                  <c:v>134.33173249097206</c:v>
                </c:pt>
                <c:pt idx="1144">
                  <c:v>135.27111523566407</c:v>
                </c:pt>
                <c:pt idx="1145">
                  <c:v>136.21049798035608</c:v>
                </c:pt>
                <c:pt idx="1146">
                  <c:v>137.14988072504832</c:v>
                </c:pt>
                <c:pt idx="1147">
                  <c:v>138.08926346974033</c:v>
                </c:pt>
                <c:pt idx="1148">
                  <c:v>139.02864621443257</c:v>
                </c:pt>
                <c:pt idx="1149">
                  <c:v>139.96802895912458</c:v>
                </c:pt>
                <c:pt idx="1150">
                  <c:v>140.90741170381682</c:v>
                </c:pt>
                <c:pt idx="1151">
                  <c:v>141.84679444850883</c:v>
                </c:pt>
                <c:pt idx="1152">
                  <c:v>142.78617719320084</c:v>
                </c:pt>
                <c:pt idx="1153">
                  <c:v>143.72555993789308</c:v>
                </c:pt>
                <c:pt idx="1154">
                  <c:v>144.66494268258509</c:v>
                </c:pt>
                <c:pt idx="1155">
                  <c:v>145.60432542727733</c:v>
                </c:pt>
                <c:pt idx="1156">
                  <c:v>146.54370817196934</c:v>
                </c:pt>
                <c:pt idx="1157">
                  <c:v>147.48309091666158</c:v>
                </c:pt>
                <c:pt idx="1158">
                  <c:v>148.42247366135359</c:v>
                </c:pt>
                <c:pt idx="1159">
                  <c:v>149.36185640604583</c:v>
                </c:pt>
                <c:pt idx="1160">
                  <c:v>150.30123915073784</c:v>
                </c:pt>
                <c:pt idx="1161">
                  <c:v>151.24062189542985</c:v>
                </c:pt>
                <c:pt idx="1162">
                  <c:v>152.18000464012209</c:v>
                </c:pt>
                <c:pt idx="1163">
                  <c:v>153.1193873848141</c:v>
                </c:pt>
                <c:pt idx="1164">
                  <c:v>154.05877012950634</c:v>
                </c:pt>
                <c:pt idx="1165">
                  <c:v>154.99815287419835</c:v>
                </c:pt>
                <c:pt idx="1166">
                  <c:v>155.93753561889059</c:v>
                </c:pt>
                <c:pt idx="1167">
                  <c:v>156.8769183635826</c:v>
                </c:pt>
                <c:pt idx="1168">
                  <c:v>157.81630110827484</c:v>
                </c:pt>
                <c:pt idx="1169">
                  <c:v>158.75568385296685</c:v>
                </c:pt>
                <c:pt idx="1170">
                  <c:v>159.69506659765887</c:v>
                </c:pt>
                <c:pt idx="1171">
                  <c:v>160.6344493423511</c:v>
                </c:pt>
                <c:pt idx="1172">
                  <c:v>161.57383208704312</c:v>
                </c:pt>
                <c:pt idx="1173">
                  <c:v>162.51321483173535</c:v>
                </c:pt>
                <c:pt idx="1174">
                  <c:v>163.45259757642737</c:v>
                </c:pt>
                <c:pt idx="1175">
                  <c:v>164.3919803211196</c:v>
                </c:pt>
                <c:pt idx="1176">
                  <c:v>165.33136306581162</c:v>
                </c:pt>
                <c:pt idx="1177">
                  <c:v>166.27074581050385</c:v>
                </c:pt>
                <c:pt idx="1178">
                  <c:v>167.21012855519587</c:v>
                </c:pt>
                <c:pt idx="1179">
                  <c:v>168.14951129988788</c:v>
                </c:pt>
                <c:pt idx="1180">
                  <c:v>169.08889404458012</c:v>
                </c:pt>
                <c:pt idx="1181">
                  <c:v>170.02827678927213</c:v>
                </c:pt>
                <c:pt idx="1182">
                  <c:v>170.96765953396437</c:v>
                </c:pt>
                <c:pt idx="1183">
                  <c:v>171.90704227865638</c:v>
                </c:pt>
                <c:pt idx="1184">
                  <c:v>172.84642502334862</c:v>
                </c:pt>
                <c:pt idx="1185">
                  <c:v>173.78580776804063</c:v>
                </c:pt>
                <c:pt idx="1186">
                  <c:v>174.72519051273287</c:v>
                </c:pt>
                <c:pt idx="1187">
                  <c:v>175.66457325742488</c:v>
                </c:pt>
                <c:pt idx="1188">
                  <c:v>176.60395600211689</c:v>
                </c:pt>
                <c:pt idx="1189">
                  <c:v>177.54333874680913</c:v>
                </c:pt>
                <c:pt idx="1190">
                  <c:v>178.48272149150114</c:v>
                </c:pt>
                <c:pt idx="1191">
                  <c:v>179.42210423619338</c:v>
                </c:pt>
                <c:pt idx="1192">
                  <c:v>180.36148698088539</c:v>
                </c:pt>
                <c:pt idx="1193">
                  <c:v>181.30086972557763</c:v>
                </c:pt>
                <c:pt idx="1194">
                  <c:v>182.24025247026964</c:v>
                </c:pt>
                <c:pt idx="1195">
                  <c:v>183.17963521496165</c:v>
                </c:pt>
                <c:pt idx="1196">
                  <c:v>184.11901795965389</c:v>
                </c:pt>
                <c:pt idx="1197">
                  <c:v>185.0584007043459</c:v>
                </c:pt>
                <c:pt idx="1198">
                  <c:v>185.99778344903814</c:v>
                </c:pt>
                <c:pt idx="1199">
                  <c:v>186.93716619373015</c:v>
                </c:pt>
                <c:pt idx="1200">
                  <c:v>187.87654893842239</c:v>
                </c:pt>
                <c:pt idx="1201">
                  <c:v>188.8159316831144</c:v>
                </c:pt>
                <c:pt idx="1202">
                  <c:v>189.75531442780664</c:v>
                </c:pt>
                <c:pt idx="1203">
                  <c:v>190.69469717249865</c:v>
                </c:pt>
                <c:pt idx="1204">
                  <c:v>191.63407991719066</c:v>
                </c:pt>
                <c:pt idx="1205">
                  <c:v>192.5734626618829</c:v>
                </c:pt>
                <c:pt idx="1206">
                  <c:v>193.51284540657491</c:v>
                </c:pt>
                <c:pt idx="1207">
                  <c:v>194.45222815126715</c:v>
                </c:pt>
                <c:pt idx="1208">
                  <c:v>195.39161089595916</c:v>
                </c:pt>
                <c:pt idx="1209">
                  <c:v>196.3309936406514</c:v>
                </c:pt>
                <c:pt idx="1210">
                  <c:v>197.27037638534341</c:v>
                </c:pt>
                <c:pt idx="1211">
                  <c:v>198.20975913003565</c:v>
                </c:pt>
                <c:pt idx="1212">
                  <c:v>199.14914187472766</c:v>
                </c:pt>
                <c:pt idx="1213">
                  <c:v>200.08852461941967</c:v>
                </c:pt>
                <c:pt idx="1214">
                  <c:v>201.02790736411191</c:v>
                </c:pt>
                <c:pt idx="1215">
                  <c:v>201.96729010880392</c:v>
                </c:pt>
                <c:pt idx="1216">
                  <c:v>202.90667285349616</c:v>
                </c:pt>
                <c:pt idx="1217">
                  <c:v>203.84605559818817</c:v>
                </c:pt>
                <c:pt idx="1218">
                  <c:v>204.78543834288041</c:v>
                </c:pt>
                <c:pt idx="1219">
                  <c:v>205.72482108757242</c:v>
                </c:pt>
                <c:pt idx="1220">
                  <c:v>206.66420383226466</c:v>
                </c:pt>
                <c:pt idx="1221">
                  <c:v>207.60358657695667</c:v>
                </c:pt>
                <c:pt idx="1222">
                  <c:v>208.54296932164868</c:v>
                </c:pt>
                <c:pt idx="1223">
                  <c:v>209.48235206634092</c:v>
                </c:pt>
                <c:pt idx="1224">
                  <c:v>210.42173481103293</c:v>
                </c:pt>
                <c:pt idx="1225">
                  <c:v>211.36111755572517</c:v>
                </c:pt>
                <c:pt idx="1226">
                  <c:v>212.30050030041718</c:v>
                </c:pt>
                <c:pt idx="1227">
                  <c:v>213.23988304510942</c:v>
                </c:pt>
                <c:pt idx="1228">
                  <c:v>214.17926578980143</c:v>
                </c:pt>
                <c:pt idx="1229">
                  <c:v>215.11864853449345</c:v>
                </c:pt>
                <c:pt idx="1230">
                  <c:v>216.05803127918568</c:v>
                </c:pt>
                <c:pt idx="1231">
                  <c:v>216.9974140238777</c:v>
                </c:pt>
                <c:pt idx="1232">
                  <c:v>217.93679676856993</c:v>
                </c:pt>
                <c:pt idx="1233">
                  <c:v>218.87617951326195</c:v>
                </c:pt>
                <c:pt idx="1234">
                  <c:v>219.81556225795418</c:v>
                </c:pt>
                <c:pt idx="1235">
                  <c:v>220.7549450026462</c:v>
                </c:pt>
                <c:pt idx="1236">
                  <c:v>221.69432774733843</c:v>
                </c:pt>
                <c:pt idx="1237">
                  <c:v>222.63371049203045</c:v>
                </c:pt>
                <c:pt idx="1238">
                  <c:v>223.57309323672246</c:v>
                </c:pt>
                <c:pt idx="1239">
                  <c:v>224.5124759814147</c:v>
                </c:pt>
                <c:pt idx="1240">
                  <c:v>225.45185872610671</c:v>
                </c:pt>
                <c:pt idx="1241">
                  <c:v>226.39124147079895</c:v>
                </c:pt>
                <c:pt idx="1242">
                  <c:v>227.33062421549096</c:v>
                </c:pt>
                <c:pt idx="1243">
                  <c:v>228.2700069601832</c:v>
                </c:pt>
                <c:pt idx="1244">
                  <c:v>229.20938970487521</c:v>
                </c:pt>
                <c:pt idx="1245">
                  <c:v>230.14877244956745</c:v>
                </c:pt>
                <c:pt idx="1246">
                  <c:v>231.08815519425946</c:v>
                </c:pt>
                <c:pt idx="1247">
                  <c:v>232.02753793895147</c:v>
                </c:pt>
                <c:pt idx="1248">
                  <c:v>232.96692068364371</c:v>
                </c:pt>
                <c:pt idx="1249">
                  <c:v>233.90630342833572</c:v>
                </c:pt>
                <c:pt idx="1250">
                  <c:v>234.84568617302796</c:v>
                </c:pt>
                <c:pt idx="1251">
                  <c:v>235.78506891771997</c:v>
                </c:pt>
                <c:pt idx="1252">
                  <c:v>236.72445166241221</c:v>
                </c:pt>
                <c:pt idx="1253">
                  <c:v>237.66383440710422</c:v>
                </c:pt>
                <c:pt idx="1254">
                  <c:v>238.60321715179646</c:v>
                </c:pt>
                <c:pt idx="1255">
                  <c:v>239.54259989648847</c:v>
                </c:pt>
                <c:pt idx="1256">
                  <c:v>240.48198264118048</c:v>
                </c:pt>
                <c:pt idx="1257">
                  <c:v>241.42136538587272</c:v>
                </c:pt>
                <c:pt idx="1258">
                  <c:v>242.36074813056473</c:v>
                </c:pt>
                <c:pt idx="1259">
                  <c:v>243.30013087525697</c:v>
                </c:pt>
                <c:pt idx="1260">
                  <c:v>244.23951361994898</c:v>
                </c:pt>
                <c:pt idx="1261">
                  <c:v>245.17889636464122</c:v>
                </c:pt>
                <c:pt idx="1262">
                  <c:v>246.11827910933323</c:v>
                </c:pt>
                <c:pt idx="1263">
                  <c:v>247.05766185402524</c:v>
                </c:pt>
                <c:pt idx="1264">
                  <c:v>247.99704459871748</c:v>
                </c:pt>
                <c:pt idx="1265">
                  <c:v>248.93642734340949</c:v>
                </c:pt>
                <c:pt idx="1266">
                  <c:v>249.87581008810173</c:v>
                </c:pt>
                <c:pt idx="1267">
                  <c:v>250.81519283279374</c:v>
                </c:pt>
                <c:pt idx="1268">
                  <c:v>251.75457557748598</c:v>
                </c:pt>
                <c:pt idx="1269">
                  <c:v>252.69395832217799</c:v>
                </c:pt>
                <c:pt idx="1270">
                  <c:v>253.63334106687023</c:v>
                </c:pt>
                <c:pt idx="1271">
                  <c:v>254.57272381156224</c:v>
                </c:pt>
                <c:pt idx="1272">
                  <c:v>255.51210655625425</c:v>
                </c:pt>
                <c:pt idx="1273">
                  <c:v>256.45148930094649</c:v>
                </c:pt>
                <c:pt idx="1274">
                  <c:v>257.3908720456385</c:v>
                </c:pt>
                <c:pt idx="1275">
                  <c:v>258.33025479033074</c:v>
                </c:pt>
                <c:pt idx="1276">
                  <c:v>259.26963753502275</c:v>
                </c:pt>
                <c:pt idx="1277">
                  <c:v>260.20902027971499</c:v>
                </c:pt>
                <c:pt idx="1278">
                  <c:v>261.148403024407</c:v>
                </c:pt>
                <c:pt idx="1279">
                  <c:v>262.08778576909924</c:v>
                </c:pt>
                <c:pt idx="1280">
                  <c:v>263.02716851379125</c:v>
                </c:pt>
                <c:pt idx="1281">
                  <c:v>263.96655125848326</c:v>
                </c:pt>
                <c:pt idx="1282">
                  <c:v>264.9059340031755</c:v>
                </c:pt>
                <c:pt idx="1283">
                  <c:v>265.84531674786751</c:v>
                </c:pt>
                <c:pt idx="1284">
                  <c:v>266.78469949255975</c:v>
                </c:pt>
                <c:pt idx="1285">
                  <c:v>267.72408223725176</c:v>
                </c:pt>
                <c:pt idx="1286">
                  <c:v>268.663464981944</c:v>
                </c:pt>
                <c:pt idx="1287">
                  <c:v>269.60284772663601</c:v>
                </c:pt>
                <c:pt idx="1288">
                  <c:v>270.54223047132825</c:v>
                </c:pt>
                <c:pt idx="1289">
                  <c:v>271.48161321602026</c:v>
                </c:pt>
                <c:pt idx="1290">
                  <c:v>272.42099596071228</c:v>
                </c:pt>
                <c:pt idx="1291">
                  <c:v>273.36037870540451</c:v>
                </c:pt>
                <c:pt idx="1292">
                  <c:v>274.29976145009653</c:v>
                </c:pt>
                <c:pt idx="1293">
                  <c:v>275.23914419478876</c:v>
                </c:pt>
                <c:pt idx="1294">
                  <c:v>276.17852693948078</c:v>
                </c:pt>
                <c:pt idx="1295">
                  <c:v>277.11790968417301</c:v>
                </c:pt>
                <c:pt idx="1296">
                  <c:v>278.05729242886503</c:v>
                </c:pt>
                <c:pt idx="1297">
                  <c:v>278.99667517355726</c:v>
                </c:pt>
                <c:pt idx="1298">
                  <c:v>279.93605791824928</c:v>
                </c:pt>
                <c:pt idx="1299">
                  <c:v>280.87544066294129</c:v>
                </c:pt>
                <c:pt idx="1300">
                  <c:v>281.81482340763353</c:v>
                </c:pt>
                <c:pt idx="1301">
                  <c:v>282.75420615232554</c:v>
                </c:pt>
                <c:pt idx="1302">
                  <c:v>283.69358889701778</c:v>
                </c:pt>
                <c:pt idx="1303">
                  <c:v>284.63297164170979</c:v>
                </c:pt>
                <c:pt idx="1304">
                  <c:v>285.57235438640203</c:v>
                </c:pt>
                <c:pt idx="1305">
                  <c:v>286.51173713109404</c:v>
                </c:pt>
                <c:pt idx="1306">
                  <c:v>287.45111987578605</c:v>
                </c:pt>
                <c:pt idx="1307">
                  <c:v>288.39050262047829</c:v>
                </c:pt>
                <c:pt idx="1308">
                  <c:v>289.3298853651703</c:v>
                </c:pt>
                <c:pt idx="1309">
                  <c:v>290.26926810986254</c:v>
                </c:pt>
                <c:pt idx="1310">
                  <c:v>291.20865085455455</c:v>
                </c:pt>
                <c:pt idx="1311">
                  <c:v>292.14803359924679</c:v>
                </c:pt>
                <c:pt idx="1312">
                  <c:v>293.0874163439388</c:v>
                </c:pt>
                <c:pt idx="1313">
                  <c:v>294.02679908863104</c:v>
                </c:pt>
                <c:pt idx="1314">
                  <c:v>294.96618183332305</c:v>
                </c:pt>
                <c:pt idx="1315">
                  <c:v>295.90556457801506</c:v>
                </c:pt>
                <c:pt idx="1316">
                  <c:v>296.8449473227073</c:v>
                </c:pt>
                <c:pt idx="1317">
                  <c:v>297.78433006739931</c:v>
                </c:pt>
                <c:pt idx="1318">
                  <c:v>298.72371281209155</c:v>
                </c:pt>
                <c:pt idx="1319">
                  <c:v>299.66309555678356</c:v>
                </c:pt>
                <c:pt idx="1320">
                  <c:v>300.6024783014758</c:v>
                </c:pt>
                <c:pt idx="1321">
                  <c:v>301.54186104616781</c:v>
                </c:pt>
                <c:pt idx="1322">
                  <c:v>302.48124379086005</c:v>
                </c:pt>
                <c:pt idx="1323">
                  <c:v>303.42062653555206</c:v>
                </c:pt>
                <c:pt idx="1324">
                  <c:v>304.36000928024407</c:v>
                </c:pt>
                <c:pt idx="1325">
                  <c:v>305.29939202493631</c:v>
                </c:pt>
                <c:pt idx="1326">
                  <c:v>306.23877476962832</c:v>
                </c:pt>
                <c:pt idx="1327">
                  <c:v>307.17815751432056</c:v>
                </c:pt>
                <c:pt idx="1328">
                  <c:v>308.11754025901257</c:v>
                </c:pt>
                <c:pt idx="1329">
                  <c:v>309.05692300370481</c:v>
                </c:pt>
                <c:pt idx="1330">
                  <c:v>309.99630574839682</c:v>
                </c:pt>
                <c:pt idx="1331">
                  <c:v>310.93568849308906</c:v>
                </c:pt>
                <c:pt idx="1332">
                  <c:v>311.87507123778107</c:v>
                </c:pt>
                <c:pt idx="1333">
                  <c:v>312.81445398247308</c:v>
                </c:pt>
                <c:pt idx="1334">
                  <c:v>313.75383672716532</c:v>
                </c:pt>
                <c:pt idx="1335">
                  <c:v>314.69321947185733</c:v>
                </c:pt>
                <c:pt idx="1336">
                  <c:v>315.63260221654957</c:v>
                </c:pt>
                <c:pt idx="1337">
                  <c:v>316.57198496124158</c:v>
                </c:pt>
                <c:pt idx="1338">
                  <c:v>317.51136770593382</c:v>
                </c:pt>
                <c:pt idx="1339">
                  <c:v>318.45075045062583</c:v>
                </c:pt>
                <c:pt idx="1340">
                  <c:v>319.39013319531784</c:v>
                </c:pt>
                <c:pt idx="1341">
                  <c:v>320.32951594001008</c:v>
                </c:pt>
                <c:pt idx="1342">
                  <c:v>321.26889868470209</c:v>
                </c:pt>
                <c:pt idx="1343">
                  <c:v>322.20828142939433</c:v>
                </c:pt>
                <c:pt idx="1344">
                  <c:v>323.14766417408634</c:v>
                </c:pt>
                <c:pt idx="1345">
                  <c:v>324.08704691877858</c:v>
                </c:pt>
                <c:pt idx="1346">
                  <c:v>325.02642966347059</c:v>
                </c:pt>
                <c:pt idx="1347">
                  <c:v>325.96581240816283</c:v>
                </c:pt>
                <c:pt idx="1348">
                  <c:v>326.90519515285484</c:v>
                </c:pt>
                <c:pt idx="1349">
                  <c:v>327.84457789754686</c:v>
                </c:pt>
                <c:pt idx="1350">
                  <c:v>328.78396064223909</c:v>
                </c:pt>
                <c:pt idx="1351">
                  <c:v>329.72334338693111</c:v>
                </c:pt>
                <c:pt idx="1352">
                  <c:v>330.66272613162334</c:v>
                </c:pt>
                <c:pt idx="1353">
                  <c:v>331.60210887631536</c:v>
                </c:pt>
                <c:pt idx="1354">
                  <c:v>332.54149162100759</c:v>
                </c:pt>
                <c:pt idx="1355">
                  <c:v>333.48087436569961</c:v>
                </c:pt>
                <c:pt idx="1356">
                  <c:v>334.42025711039184</c:v>
                </c:pt>
                <c:pt idx="1357">
                  <c:v>335.35963985508386</c:v>
                </c:pt>
                <c:pt idx="1358">
                  <c:v>336.29902259977587</c:v>
                </c:pt>
                <c:pt idx="1359">
                  <c:v>337.23840534446811</c:v>
                </c:pt>
                <c:pt idx="1360">
                  <c:v>338.17778808916012</c:v>
                </c:pt>
                <c:pt idx="1361">
                  <c:v>339.11717083385236</c:v>
                </c:pt>
                <c:pt idx="1362">
                  <c:v>340.05655357854437</c:v>
                </c:pt>
                <c:pt idx="1363">
                  <c:v>340.99593632323661</c:v>
                </c:pt>
                <c:pt idx="1364">
                  <c:v>341.93531906792862</c:v>
                </c:pt>
                <c:pt idx="1365">
                  <c:v>342.87470181262086</c:v>
                </c:pt>
                <c:pt idx="1366">
                  <c:v>343.81408455731287</c:v>
                </c:pt>
                <c:pt idx="1367">
                  <c:v>344.75346730200488</c:v>
                </c:pt>
                <c:pt idx="1368">
                  <c:v>345.69285004669712</c:v>
                </c:pt>
                <c:pt idx="1369">
                  <c:v>346.63223279138913</c:v>
                </c:pt>
                <c:pt idx="1370">
                  <c:v>347.57161553608137</c:v>
                </c:pt>
                <c:pt idx="1371">
                  <c:v>348.51099828077338</c:v>
                </c:pt>
                <c:pt idx="1372">
                  <c:v>349.45038102546562</c:v>
                </c:pt>
                <c:pt idx="1373">
                  <c:v>350.38976377015763</c:v>
                </c:pt>
                <c:pt idx="1374">
                  <c:v>351.32914651484964</c:v>
                </c:pt>
                <c:pt idx="1375">
                  <c:v>352.26852925954188</c:v>
                </c:pt>
                <c:pt idx="1376">
                  <c:v>353.20791200423389</c:v>
                </c:pt>
                <c:pt idx="1377">
                  <c:v>354.14729474892613</c:v>
                </c:pt>
                <c:pt idx="1378">
                  <c:v>355.08667749361814</c:v>
                </c:pt>
                <c:pt idx="1379">
                  <c:v>356.02606023831038</c:v>
                </c:pt>
                <c:pt idx="1380">
                  <c:v>356.96544298300239</c:v>
                </c:pt>
                <c:pt idx="1381">
                  <c:v>357.90482572769463</c:v>
                </c:pt>
                <c:pt idx="1382">
                  <c:v>358.84420847238664</c:v>
                </c:pt>
                <c:pt idx="1383">
                  <c:v>359.78359121707865</c:v>
                </c:pt>
                <c:pt idx="1384">
                  <c:v>360.72297396177089</c:v>
                </c:pt>
                <c:pt idx="1385">
                  <c:v>361.6623567064629</c:v>
                </c:pt>
                <c:pt idx="1386">
                  <c:v>362.60173945115514</c:v>
                </c:pt>
                <c:pt idx="1387">
                  <c:v>363.54112219584715</c:v>
                </c:pt>
                <c:pt idx="1388">
                  <c:v>364.48050494053939</c:v>
                </c:pt>
                <c:pt idx="1389">
                  <c:v>365.4198876852314</c:v>
                </c:pt>
                <c:pt idx="1390">
                  <c:v>366.35927042992364</c:v>
                </c:pt>
                <c:pt idx="1391">
                  <c:v>367.29865317461565</c:v>
                </c:pt>
                <c:pt idx="1392">
                  <c:v>368.23803591930766</c:v>
                </c:pt>
                <c:pt idx="1393">
                  <c:v>369.1774186639999</c:v>
                </c:pt>
                <c:pt idx="1394">
                  <c:v>370.11680140869191</c:v>
                </c:pt>
                <c:pt idx="1395">
                  <c:v>371.05618415338415</c:v>
                </c:pt>
                <c:pt idx="1396">
                  <c:v>371.99556689807616</c:v>
                </c:pt>
                <c:pt idx="1397">
                  <c:v>372.9349496427684</c:v>
                </c:pt>
                <c:pt idx="1398">
                  <c:v>373.87433238746041</c:v>
                </c:pt>
                <c:pt idx="1399">
                  <c:v>374.81371513215265</c:v>
                </c:pt>
                <c:pt idx="1400">
                  <c:v>375.75309787684466</c:v>
                </c:pt>
                <c:pt idx="1401">
                  <c:v>376.69248062153667</c:v>
                </c:pt>
                <c:pt idx="1402">
                  <c:v>377.63186336622891</c:v>
                </c:pt>
                <c:pt idx="1403">
                  <c:v>378.57124611092092</c:v>
                </c:pt>
                <c:pt idx="1404">
                  <c:v>379.51062885561316</c:v>
                </c:pt>
                <c:pt idx="1405">
                  <c:v>380.45001160030517</c:v>
                </c:pt>
                <c:pt idx="1406">
                  <c:v>381.38939434499741</c:v>
                </c:pt>
                <c:pt idx="1407">
                  <c:v>382.32877708968942</c:v>
                </c:pt>
                <c:pt idx="1408">
                  <c:v>383.26815983438166</c:v>
                </c:pt>
                <c:pt idx="1409">
                  <c:v>384.20754257907367</c:v>
                </c:pt>
                <c:pt idx="1410">
                  <c:v>385.14692532376569</c:v>
                </c:pt>
                <c:pt idx="1411">
                  <c:v>386.08630806845792</c:v>
                </c:pt>
                <c:pt idx="1412">
                  <c:v>387.02569081314994</c:v>
                </c:pt>
                <c:pt idx="1413">
                  <c:v>387.96507355784217</c:v>
                </c:pt>
                <c:pt idx="1414">
                  <c:v>388.90445630253419</c:v>
                </c:pt>
                <c:pt idx="1415">
                  <c:v>389.84383904722642</c:v>
                </c:pt>
                <c:pt idx="1416">
                  <c:v>390.78322179191844</c:v>
                </c:pt>
                <c:pt idx="1417">
                  <c:v>391.72260453661045</c:v>
                </c:pt>
                <c:pt idx="1418">
                  <c:v>392.66198728130269</c:v>
                </c:pt>
                <c:pt idx="1419">
                  <c:v>393.6013700259947</c:v>
                </c:pt>
                <c:pt idx="1420">
                  <c:v>394.54075277068694</c:v>
                </c:pt>
                <c:pt idx="1421">
                  <c:v>395.48013551537895</c:v>
                </c:pt>
                <c:pt idx="1422">
                  <c:v>396.41951826007119</c:v>
                </c:pt>
                <c:pt idx="1423">
                  <c:v>397.3589010047632</c:v>
                </c:pt>
                <c:pt idx="1424">
                  <c:v>398.29828374945544</c:v>
                </c:pt>
                <c:pt idx="1425">
                  <c:v>399.23766649414745</c:v>
                </c:pt>
                <c:pt idx="1426">
                  <c:v>400.17704923883946</c:v>
                </c:pt>
                <c:pt idx="1427">
                  <c:v>401.1164319835317</c:v>
                </c:pt>
                <c:pt idx="1428">
                  <c:v>402.05581472822371</c:v>
                </c:pt>
                <c:pt idx="1429">
                  <c:v>402.99519747291595</c:v>
                </c:pt>
                <c:pt idx="1430">
                  <c:v>403.93458021760796</c:v>
                </c:pt>
                <c:pt idx="1431">
                  <c:v>404.8739629623002</c:v>
                </c:pt>
                <c:pt idx="1432">
                  <c:v>405.81334570699221</c:v>
                </c:pt>
                <c:pt idx="1433">
                  <c:v>406.75272845168445</c:v>
                </c:pt>
                <c:pt idx="1434">
                  <c:v>407.69211119637646</c:v>
                </c:pt>
                <c:pt idx="1435">
                  <c:v>408.63149394106847</c:v>
                </c:pt>
                <c:pt idx="1436">
                  <c:v>409.57087668576071</c:v>
                </c:pt>
                <c:pt idx="1437">
                  <c:v>410.51025943045272</c:v>
                </c:pt>
                <c:pt idx="1438">
                  <c:v>411.44964217514496</c:v>
                </c:pt>
                <c:pt idx="1439">
                  <c:v>412.38902491983697</c:v>
                </c:pt>
                <c:pt idx="1440">
                  <c:v>413.32840766452921</c:v>
                </c:pt>
                <c:pt idx="1441">
                  <c:v>414.26779040922122</c:v>
                </c:pt>
                <c:pt idx="1442">
                  <c:v>415.20717315391346</c:v>
                </c:pt>
                <c:pt idx="1443">
                  <c:v>416.14655589860547</c:v>
                </c:pt>
                <c:pt idx="1444">
                  <c:v>417.08593864329748</c:v>
                </c:pt>
                <c:pt idx="1445">
                  <c:v>418.02532138798972</c:v>
                </c:pt>
                <c:pt idx="1446">
                  <c:v>418.96470413268173</c:v>
                </c:pt>
                <c:pt idx="1447">
                  <c:v>419.90408687737397</c:v>
                </c:pt>
                <c:pt idx="1448">
                  <c:v>420.84346962206598</c:v>
                </c:pt>
                <c:pt idx="1449">
                  <c:v>421.78285236675822</c:v>
                </c:pt>
                <c:pt idx="1450">
                  <c:v>422.72223511145023</c:v>
                </c:pt>
                <c:pt idx="1451">
                  <c:v>423.66161785614224</c:v>
                </c:pt>
                <c:pt idx="1452">
                  <c:v>424.60100060083448</c:v>
                </c:pt>
                <c:pt idx="1453">
                  <c:v>425.54038334552649</c:v>
                </c:pt>
                <c:pt idx="1454">
                  <c:v>426.47976609021873</c:v>
                </c:pt>
                <c:pt idx="1455">
                  <c:v>427.41914883491074</c:v>
                </c:pt>
                <c:pt idx="1456">
                  <c:v>428.35853157960298</c:v>
                </c:pt>
                <c:pt idx="1457">
                  <c:v>429.29791432429499</c:v>
                </c:pt>
                <c:pt idx="1458">
                  <c:v>430.23729706898723</c:v>
                </c:pt>
                <c:pt idx="1459">
                  <c:v>431.17667981367924</c:v>
                </c:pt>
                <c:pt idx="1460">
                  <c:v>432.11606255837125</c:v>
                </c:pt>
                <c:pt idx="1461">
                  <c:v>433.05544530306349</c:v>
                </c:pt>
                <c:pt idx="1462">
                  <c:v>433.9948280477555</c:v>
                </c:pt>
                <c:pt idx="1463">
                  <c:v>434.93421079244774</c:v>
                </c:pt>
                <c:pt idx="1464">
                  <c:v>435.87359353713975</c:v>
                </c:pt>
                <c:pt idx="1465">
                  <c:v>436.81297628183199</c:v>
                </c:pt>
                <c:pt idx="1466">
                  <c:v>437.752359026524</c:v>
                </c:pt>
                <c:pt idx="1467">
                  <c:v>438.69174177121624</c:v>
                </c:pt>
                <c:pt idx="1468">
                  <c:v>439.63112451590825</c:v>
                </c:pt>
                <c:pt idx="1469">
                  <c:v>440.57050726060027</c:v>
                </c:pt>
                <c:pt idx="1470">
                  <c:v>441.5098900052925</c:v>
                </c:pt>
                <c:pt idx="1471">
                  <c:v>442.44927274998452</c:v>
                </c:pt>
                <c:pt idx="1472">
                  <c:v>443.38865549467675</c:v>
                </c:pt>
                <c:pt idx="1473">
                  <c:v>444.32803823936877</c:v>
                </c:pt>
                <c:pt idx="1474">
                  <c:v>445.267420984061</c:v>
                </c:pt>
                <c:pt idx="1475">
                  <c:v>446.20680372875302</c:v>
                </c:pt>
                <c:pt idx="1476">
                  <c:v>447.14618647344525</c:v>
                </c:pt>
                <c:pt idx="1477">
                  <c:v>448.08556921813727</c:v>
                </c:pt>
                <c:pt idx="1478">
                  <c:v>449.02495196282928</c:v>
                </c:pt>
                <c:pt idx="1479">
                  <c:v>449.96433470752152</c:v>
                </c:pt>
                <c:pt idx="1480">
                  <c:v>450.90371745221353</c:v>
                </c:pt>
                <c:pt idx="1481">
                  <c:v>451.84310019690577</c:v>
                </c:pt>
                <c:pt idx="1482">
                  <c:v>452.78248294159778</c:v>
                </c:pt>
                <c:pt idx="1483">
                  <c:v>453.72186568629002</c:v>
                </c:pt>
                <c:pt idx="1484">
                  <c:v>454.66124843098203</c:v>
                </c:pt>
                <c:pt idx="1485">
                  <c:v>455.60063117567404</c:v>
                </c:pt>
                <c:pt idx="1486">
                  <c:v>456.54001392036628</c:v>
                </c:pt>
                <c:pt idx="1487">
                  <c:v>457.47939666505829</c:v>
                </c:pt>
                <c:pt idx="1488">
                  <c:v>458.41877940975053</c:v>
                </c:pt>
                <c:pt idx="1489">
                  <c:v>459.35816215444254</c:v>
                </c:pt>
                <c:pt idx="1490">
                  <c:v>460.29754489913478</c:v>
                </c:pt>
                <c:pt idx="1491">
                  <c:v>461.23692764382679</c:v>
                </c:pt>
                <c:pt idx="1492">
                  <c:v>462.17631038851903</c:v>
                </c:pt>
                <c:pt idx="1493">
                  <c:v>463.11569313321104</c:v>
                </c:pt>
                <c:pt idx="1494">
                  <c:v>464.05507587790305</c:v>
                </c:pt>
                <c:pt idx="1495">
                  <c:v>464.99445862259529</c:v>
                </c:pt>
                <c:pt idx="1496">
                  <c:v>465.9338413672873</c:v>
                </c:pt>
                <c:pt idx="1497">
                  <c:v>466.87322411197954</c:v>
                </c:pt>
                <c:pt idx="1498">
                  <c:v>467.81260685667155</c:v>
                </c:pt>
                <c:pt idx="1499">
                  <c:v>468.75198960136379</c:v>
                </c:pt>
                <c:pt idx="1500">
                  <c:v>469.6913723460558</c:v>
                </c:pt>
                <c:pt idx="1501">
                  <c:v>470.63075509074804</c:v>
                </c:pt>
                <c:pt idx="1502">
                  <c:v>471.57013783544005</c:v>
                </c:pt>
                <c:pt idx="1503">
                  <c:v>472.50952058013206</c:v>
                </c:pt>
                <c:pt idx="1504">
                  <c:v>473.4489033248243</c:v>
                </c:pt>
                <c:pt idx="1505">
                  <c:v>474.38828606951631</c:v>
                </c:pt>
                <c:pt idx="1506">
                  <c:v>475.32766881420855</c:v>
                </c:pt>
                <c:pt idx="1507">
                  <c:v>476.26705155890056</c:v>
                </c:pt>
                <c:pt idx="1508">
                  <c:v>477.2064343035928</c:v>
                </c:pt>
                <c:pt idx="1509">
                  <c:v>478.14581704828481</c:v>
                </c:pt>
                <c:pt idx="1510">
                  <c:v>479.08519979297705</c:v>
                </c:pt>
                <c:pt idx="1511">
                  <c:v>480.02458253766906</c:v>
                </c:pt>
                <c:pt idx="1512">
                  <c:v>480.96396528236107</c:v>
                </c:pt>
                <c:pt idx="1513">
                  <c:v>481.90334802705331</c:v>
                </c:pt>
                <c:pt idx="1514">
                  <c:v>482.84273077174532</c:v>
                </c:pt>
                <c:pt idx="1515">
                  <c:v>483.78211351643756</c:v>
                </c:pt>
                <c:pt idx="1516">
                  <c:v>484.72149626112957</c:v>
                </c:pt>
                <c:pt idx="1517">
                  <c:v>485.66087900582181</c:v>
                </c:pt>
                <c:pt idx="1518">
                  <c:v>486.60026175051382</c:v>
                </c:pt>
                <c:pt idx="1519">
                  <c:v>487.53964449520583</c:v>
                </c:pt>
                <c:pt idx="1520">
                  <c:v>488.47902723989807</c:v>
                </c:pt>
                <c:pt idx="1521">
                  <c:v>489.41840998459008</c:v>
                </c:pt>
                <c:pt idx="1522">
                  <c:v>490.35779272928232</c:v>
                </c:pt>
                <c:pt idx="1523">
                  <c:v>491.29717547397433</c:v>
                </c:pt>
                <c:pt idx="1524">
                  <c:v>492.23655821866657</c:v>
                </c:pt>
                <c:pt idx="1525">
                  <c:v>493.17594096335858</c:v>
                </c:pt>
                <c:pt idx="1526">
                  <c:v>494.11532370805082</c:v>
                </c:pt>
                <c:pt idx="1527">
                  <c:v>495.05470645274283</c:v>
                </c:pt>
                <c:pt idx="1528">
                  <c:v>495.99408919743485</c:v>
                </c:pt>
                <c:pt idx="1529">
                  <c:v>496.93347194212708</c:v>
                </c:pt>
                <c:pt idx="1530">
                  <c:v>497.8728546868191</c:v>
                </c:pt>
                <c:pt idx="1531">
                  <c:v>498.81223743151133</c:v>
                </c:pt>
                <c:pt idx="1532">
                  <c:v>499.75162017620335</c:v>
                </c:pt>
                <c:pt idx="1533">
                  <c:v>500.69100292089558</c:v>
                </c:pt>
                <c:pt idx="1534">
                  <c:v>501.6303856655876</c:v>
                </c:pt>
                <c:pt idx="1535">
                  <c:v>502.56976841027983</c:v>
                </c:pt>
                <c:pt idx="1536">
                  <c:v>503.50915115497185</c:v>
                </c:pt>
                <c:pt idx="1537">
                  <c:v>504.44853389966386</c:v>
                </c:pt>
                <c:pt idx="1538">
                  <c:v>505.3879166443561</c:v>
                </c:pt>
                <c:pt idx="1539">
                  <c:v>506.32729938904811</c:v>
                </c:pt>
                <c:pt idx="1540">
                  <c:v>507.26668213374035</c:v>
                </c:pt>
                <c:pt idx="1541">
                  <c:v>508.20606487843236</c:v>
                </c:pt>
                <c:pt idx="1542">
                  <c:v>509.1454476231246</c:v>
                </c:pt>
                <c:pt idx="1543">
                  <c:v>510.08483036781661</c:v>
                </c:pt>
                <c:pt idx="1544">
                  <c:v>511.02421311250885</c:v>
                </c:pt>
                <c:pt idx="1545">
                  <c:v>511.96359585720086</c:v>
                </c:pt>
                <c:pt idx="1546">
                  <c:v>512.90297860189287</c:v>
                </c:pt>
                <c:pt idx="1547">
                  <c:v>513.84236134658511</c:v>
                </c:pt>
                <c:pt idx="1548">
                  <c:v>514.78174409127712</c:v>
                </c:pt>
                <c:pt idx="1549">
                  <c:v>515.72112683596936</c:v>
                </c:pt>
                <c:pt idx="1550">
                  <c:v>516.66050958066137</c:v>
                </c:pt>
                <c:pt idx="1551">
                  <c:v>517.59989232535361</c:v>
                </c:pt>
                <c:pt idx="1552">
                  <c:v>518.53927507004562</c:v>
                </c:pt>
                <c:pt idx="1553">
                  <c:v>519.47865781473786</c:v>
                </c:pt>
                <c:pt idx="1554">
                  <c:v>520.41804055942987</c:v>
                </c:pt>
                <c:pt idx="1555">
                  <c:v>521.35742330412188</c:v>
                </c:pt>
                <c:pt idx="1556">
                  <c:v>522.29680604881412</c:v>
                </c:pt>
                <c:pt idx="1557">
                  <c:v>523.23618879350613</c:v>
                </c:pt>
                <c:pt idx="1558">
                  <c:v>524.17557153819837</c:v>
                </c:pt>
                <c:pt idx="1559">
                  <c:v>525.11495428289038</c:v>
                </c:pt>
                <c:pt idx="1560">
                  <c:v>526.05433702758262</c:v>
                </c:pt>
                <c:pt idx="1561">
                  <c:v>526.99371977227463</c:v>
                </c:pt>
                <c:pt idx="1562">
                  <c:v>527.93310251696664</c:v>
                </c:pt>
                <c:pt idx="1563">
                  <c:v>528.87248526165888</c:v>
                </c:pt>
                <c:pt idx="1564">
                  <c:v>529.81186800635089</c:v>
                </c:pt>
                <c:pt idx="1565">
                  <c:v>530.75125075104313</c:v>
                </c:pt>
                <c:pt idx="1566">
                  <c:v>531.69063349573514</c:v>
                </c:pt>
                <c:pt idx="1567">
                  <c:v>532.63001624042738</c:v>
                </c:pt>
                <c:pt idx="1568">
                  <c:v>533.56939898511939</c:v>
                </c:pt>
                <c:pt idx="1569">
                  <c:v>534.50878172981163</c:v>
                </c:pt>
                <c:pt idx="1570">
                  <c:v>535.44816447450364</c:v>
                </c:pt>
                <c:pt idx="1571">
                  <c:v>536.38754721919565</c:v>
                </c:pt>
                <c:pt idx="1572">
                  <c:v>537.32692996388789</c:v>
                </c:pt>
                <c:pt idx="1573">
                  <c:v>538.2663127085799</c:v>
                </c:pt>
                <c:pt idx="1574">
                  <c:v>539.20569545327214</c:v>
                </c:pt>
                <c:pt idx="1575">
                  <c:v>540.14507819796415</c:v>
                </c:pt>
                <c:pt idx="1576">
                  <c:v>541.08446094265639</c:v>
                </c:pt>
                <c:pt idx="1577">
                  <c:v>542.0238436873484</c:v>
                </c:pt>
                <c:pt idx="1578">
                  <c:v>542.96322643204064</c:v>
                </c:pt>
                <c:pt idx="1579">
                  <c:v>543.90260917673265</c:v>
                </c:pt>
                <c:pt idx="1580">
                  <c:v>544.84199192142466</c:v>
                </c:pt>
                <c:pt idx="1581">
                  <c:v>545.7813746661169</c:v>
                </c:pt>
                <c:pt idx="1582">
                  <c:v>546.72075741080891</c:v>
                </c:pt>
                <c:pt idx="1583">
                  <c:v>547.66014015550115</c:v>
                </c:pt>
                <c:pt idx="1584">
                  <c:v>548.59952290019316</c:v>
                </c:pt>
                <c:pt idx="1585">
                  <c:v>549.5389056448854</c:v>
                </c:pt>
                <c:pt idx="1586">
                  <c:v>550.47828838957741</c:v>
                </c:pt>
                <c:pt idx="1587">
                  <c:v>551.41767113426965</c:v>
                </c:pt>
                <c:pt idx="1588">
                  <c:v>552.35705387896166</c:v>
                </c:pt>
                <c:pt idx="1589">
                  <c:v>553.29643662365368</c:v>
                </c:pt>
                <c:pt idx="1590">
                  <c:v>554.23581936834591</c:v>
                </c:pt>
                <c:pt idx="1591">
                  <c:v>555.17520211303793</c:v>
                </c:pt>
                <c:pt idx="1592">
                  <c:v>556.11458485773016</c:v>
                </c:pt>
                <c:pt idx="1593">
                  <c:v>557.05396760242218</c:v>
                </c:pt>
                <c:pt idx="1594">
                  <c:v>557.99335034711441</c:v>
                </c:pt>
                <c:pt idx="1595">
                  <c:v>558.93273309180643</c:v>
                </c:pt>
                <c:pt idx="1596">
                  <c:v>559.87211583649844</c:v>
                </c:pt>
                <c:pt idx="1597">
                  <c:v>560.81149858119068</c:v>
                </c:pt>
                <c:pt idx="1598">
                  <c:v>561.75088132588269</c:v>
                </c:pt>
                <c:pt idx="1599">
                  <c:v>562.69026407057493</c:v>
                </c:pt>
                <c:pt idx="1600">
                  <c:v>563.62964681526694</c:v>
                </c:pt>
                <c:pt idx="1601">
                  <c:v>564.56902955995918</c:v>
                </c:pt>
                <c:pt idx="1602">
                  <c:v>565.50841230465119</c:v>
                </c:pt>
                <c:pt idx="1603">
                  <c:v>566.44779504934343</c:v>
                </c:pt>
                <c:pt idx="1604">
                  <c:v>567.38717779403544</c:v>
                </c:pt>
                <c:pt idx="1605">
                  <c:v>568.32656053872745</c:v>
                </c:pt>
                <c:pt idx="1606">
                  <c:v>569.26594328341969</c:v>
                </c:pt>
                <c:pt idx="1607">
                  <c:v>570.2053260281117</c:v>
                </c:pt>
                <c:pt idx="1608">
                  <c:v>571.14470877280394</c:v>
                </c:pt>
                <c:pt idx="1609">
                  <c:v>572.08409151749595</c:v>
                </c:pt>
                <c:pt idx="1610">
                  <c:v>573.02347426218819</c:v>
                </c:pt>
                <c:pt idx="1611">
                  <c:v>573.9628570068802</c:v>
                </c:pt>
                <c:pt idx="1612">
                  <c:v>574.90223975157244</c:v>
                </c:pt>
                <c:pt idx="1613">
                  <c:v>575.84162249626445</c:v>
                </c:pt>
                <c:pt idx="1614">
                  <c:v>576.78100524095646</c:v>
                </c:pt>
                <c:pt idx="1615">
                  <c:v>577.7203879856487</c:v>
                </c:pt>
                <c:pt idx="1616">
                  <c:v>578.65977073034071</c:v>
                </c:pt>
                <c:pt idx="1617">
                  <c:v>579.59915347503295</c:v>
                </c:pt>
                <c:pt idx="1618">
                  <c:v>580.53853621972496</c:v>
                </c:pt>
                <c:pt idx="1619">
                  <c:v>581.4779189644172</c:v>
                </c:pt>
                <c:pt idx="1620">
                  <c:v>582.41730170910921</c:v>
                </c:pt>
                <c:pt idx="1621">
                  <c:v>583.35668445380145</c:v>
                </c:pt>
                <c:pt idx="1622">
                  <c:v>584.29606719849346</c:v>
                </c:pt>
                <c:pt idx="1623">
                  <c:v>585.23544994318547</c:v>
                </c:pt>
                <c:pt idx="1624">
                  <c:v>586.17483268787771</c:v>
                </c:pt>
                <c:pt idx="1625">
                  <c:v>587.11421543256972</c:v>
                </c:pt>
                <c:pt idx="1626">
                  <c:v>588.05359817726196</c:v>
                </c:pt>
                <c:pt idx="1627">
                  <c:v>588.99298092195397</c:v>
                </c:pt>
                <c:pt idx="1628">
                  <c:v>589.93236366664621</c:v>
                </c:pt>
                <c:pt idx="1629">
                  <c:v>590.87174641133822</c:v>
                </c:pt>
                <c:pt idx="1630">
                  <c:v>591.81112915603023</c:v>
                </c:pt>
                <c:pt idx="1631">
                  <c:v>592.75051190072247</c:v>
                </c:pt>
                <c:pt idx="1632">
                  <c:v>593.68989464541448</c:v>
                </c:pt>
                <c:pt idx="1633">
                  <c:v>594.62927739010672</c:v>
                </c:pt>
                <c:pt idx="1634">
                  <c:v>595.56866013479873</c:v>
                </c:pt>
                <c:pt idx="1635">
                  <c:v>596.50804287949097</c:v>
                </c:pt>
                <c:pt idx="1636">
                  <c:v>597.44742562418298</c:v>
                </c:pt>
                <c:pt idx="1637">
                  <c:v>598.38680836887522</c:v>
                </c:pt>
                <c:pt idx="1638">
                  <c:v>599.32619111356723</c:v>
                </c:pt>
                <c:pt idx="1639">
                  <c:v>600.26557385825924</c:v>
                </c:pt>
                <c:pt idx="1640">
                  <c:v>601.20495660295148</c:v>
                </c:pt>
                <c:pt idx="1641">
                  <c:v>602.14433934764349</c:v>
                </c:pt>
                <c:pt idx="1642">
                  <c:v>603.08372209233573</c:v>
                </c:pt>
                <c:pt idx="1643">
                  <c:v>604.02310483702774</c:v>
                </c:pt>
                <c:pt idx="1644">
                  <c:v>604.96248758171998</c:v>
                </c:pt>
                <c:pt idx="1645">
                  <c:v>605.90187032641199</c:v>
                </c:pt>
                <c:pt idx="1646">
                  <c:v>606.84125307110423</c:v>
                </c:pt>
                <c:pt idx="1647">
                  <c:v>607.78063581579624</c:v>
                </c:pt>
                <c:pt idx="1648">
                  <c:v>608.72001856048826</c:v>
                </c:pt>
                <c:pt idx="1649">
                  <c:v>609.6594013051805</c:v>
                </c:pt>
                <c:pt idx="1650">
                  <c:v>610.59878404987251</c:v>
                </c:pt>
                <c:pt idx="1651">
                  <c:v>611.53816679456475</c:v>
                </c:pt>
                <c:pt idx="1652">
                  <c:v>612.47754953925676</c:v>
                </c:pt>
                <c:pt idx="1653">
                  <c:v>613.416932283949</c:v>
                </c:pt>
                <c:pt idx="1654">
                  <c:v>614.35631502864101</c:v>
                </c:pt>
                <c:pt idx="1655">
                  <c:v>615.29569777333325</c:v>
                </c:pt>
                <c:pt idx="1656">
                  <c:v>616.23508051802526</c:v>
                </c:pt>
                <c:pt idx="1657">
                  <c:v>617.17446326271727</c:v>
                </c:pt>
                <c:pt idx="1658">
                  <c:v>618.11384600740951</c:v>
                </c:pt>
                <c:pt idx="1659">
                  <c:v>619.05322875210152</c:v>
                </c:pt>
                <c:pt idx="1660">
                  <c:v>619.99261149679376</c:v>
                </c:pt>
                <c:pt idx="1661">
                  <c:v>620.93199424148577</c:v>
                </c:pt>
                <c:pt idx="1662">
                  <c:v>621.87137698617801</c:v>
                </c:pt>
                <c:pt idx="1663">
                  <c:v>622.81075973087002</c:v>
                </c:pt>
                <c:pt idx="1664">
                  <c:v>623.75014247556203</c:v>
                </c:pt>
                <c:pt idx="1665">
                  <c:v>624.68952522025427</c:v>
                </c:pt>
                <c:pt idx="1666">
                  <c:v>625.62890796494628</c:v>
                </c:pt>
                <c:pt idx="1667">
                  <c:v>626.56829070963852</c:v>
                </c:pt>
                <c:pt idx="1668">
                  <c:v>627.50767345433053</c:v>
                </c:pt>
                <c:pt idx="1669">
                  <c:v>628.44705619902277</c:v>
                </c:pt>
                <c:pt idx="1670">
                  <c:v>629.38643894371478</c:v>
                </c:pt>
                <c:pt idx="1671">
                  <c:v>630.32582168840702</c:v>
                </c:pt>
                <c:pt idx="1672">
                  <c:v>631.26520443309903</c:v>
                </c:pt>
                <c:pt idx="1673">
                  <c:v>632.20458717779104</c:v>
                </c:pt>
                <c:pt idx="1674">
                  <c:v>633.14396992248328</c:v>
                </c:pt>
                <c:pt idx="1675">
                  <c:v>634.08335266717529</c:v>
                </c:pt>
                <c:pt idx="1676">
                  <c:v>635.02273541186753</c:v>
                </c:pt>
                <c:pt idx="1677">
                  <c:v>635.96211815655954</c:v>
                </c:pt>
                <c:pt idx="1678">
                  <c:v>636.90150090125178</c:v>
                </c:pt>
                <c:pt idx="1679">
                  <c:v>637.84088364594379</c:v>
                </c:pt>
                <c:pt idx="1680">
                  <c:v>638.78026639063603</c:v>
                </c:pt>
                <c:pt idx="1681">
                  <c:v>639.71964913532804</c:v>
                </c:pt>
                <c:pt idx="1682">
                  <c:v>640.65903188002005</c:v>
                </c:pt>
                <c:pt idx="1683">
                  <c:v>641.59841462471229</c:v>
                </c:pt>
                <c:pt idx="1684">
                  <c:v>642.5377973694043</c:v>
                </c:pt>
                <c:pt idx="1685">
                  <c:v>643.47718011409654</c:v>
                </c:pt>
                <c:pt idx="1686">
                  <c:v>644.41656285878855</c:v>
                </c:pt>
                <c:pt idx="1687">
                  <c:v>645.35594560348079</c:v>
                </c:pt>
                <c:pt idx="1688">
                  <c:v>646.2953283481728</c:v>
                </c:pt>
                <c:pt idx="1689">
                  <c:v>647.23471109286504</c:v>
                </c:pt>
                <c:pt idx="1690">
                  <c:v>648.17409383755705</c:v>
                </c:pt>
                <c:pt idx="1691">
                  <c:v>649.11347658224906</c:v>
                </c:pt>
                <c:pt idx="1692">
                  <c:v>650.0528593269413</c:v>
                </c:pt>
                <c:pt idx="1693">
                  <c:v>650.99224207163331</c:v>
                </c:pt>
                <c:pt idx="1694">
                  <c:v>651.93162481632555</c:v>
                </c:pt>
                <c:pt idx="1695">
                  <c:v>652.87100756101756</c:v>
                </c:pt>
                <c:pt idx="1696">
                  <c:v>653.8103903057098</c:v>
                </c:pt>
                <c:pt idx="1697">
                  <c:v>654.74977305040181</c:v>
                </c:pt>
                <c:pt idx="1698">
                  <c:v>655.68915579509405</c:v>
                </c:pt>
                <c:pt idx="1699">
                  <c:v>656.62853853978606</c:v>
                </c:pt>
                <c:pt idx="1700">
                  <c:v>657.56792128447807</c:v>
                </c:pt>
                <c:pt idx="1701">
                  <c:v>658.50730402917031</c:v>
                </c:pt>
                <c:pt idx="1702">
                  <c:v>659.44668677386233</c:v>
                </c:pt>
                <c:pt idx="1703">
                  <c:v>660.38606951855456</c:v>
                </c:pt>
                <c:pt idx="1704">
                  <c:v>661.32545226324658</c:v>
                </c:pt>
                <c:pt idx="1705">
                  <c:v>662.26483500793881</c:v>
                </c:pt>
                <c:pt idx="1706">
                  <c:v>663.20421775263083</c:v>
                </c:pt>
                <c:pt idx="1707">
                  <c:v>664.14360049732284</c:v>
                </c:pt>
                <c:pt idx="1708">
                  <c:v>665.08298324201508</c:v>
                </c:pt>
                <c:pt idx="1709">
                  <c:v>666.02236598670709</c:v>
                </c:pt>
                <c:pt idx="1710">
                  <c:v>666.96174873139933</c:v>
                </c:pt>
                <c:pt idx="1711">
                  <c:v>667.90113147609134</c:v>
                </c:pt>
                <c:pt idx="1712">
                  <c:v>668.84051422078358</c:v>
                </c:pt>
                <c:pt idx="1713">
                  <c:v>669.77989696547559</c:v>
                </c:pt>
                <c:pt idx="1714">
                  <c:v>670.71927971016783</c:v>
                </c:pt>
                <c:pt idx="1715">
                  <c:v>671.65866245485984</c:v>
                </c:pt>
                <c:pt idx="1716">
                  <c:v>672.59804519955185</c:v>
                </c:pt>
                <c:pt idx="1717">
                  <c:v>673.53742794424409</c:v>
                </c:pt>
                <c:pt idx="1718">
                  <c:v>674.4768106889361</c:v>
                </c:pt>
                <c:pt idx="1719">
                  <c:v>675.41619343362834</c:v>
                </c:pt>
                <c:pt idx="1720">
                  <c:v>676.35557617832035</c:v>
                </c:pt>
                <c:pt idx="1721">
                  <c:v>677.29495892301259</c:v>
                </c:pt>
                <c:pt idx="1722">
                  <c:v>678.2343416677046</c:v>
                </c:pt>
                <c:pt idx="1723">
                  <c:v>679.17372441239684</c:v>
                </c:pt>
                <c:pt idx="1724">
                  <c:v>680.11310715708885</c:v>
                </c:pt>
                <c:pt idx="1725">
                  <c:v>681.05248990178086</c:v>
                </c:pt>
                <c:pt idx="1726">
                  <c:v>681.9918726464731</c:v>
                </c:pt>
                <c:pt idx="1727">
                  <c:v>682.93125539116511</c:v>
                </c:pt>
                <c:pt idx="1728">
                  <c:v>683.87063813585735</c:v>
                </c:pt>
                <c:pt idx="1729">
                  <c:v>684.81002088054936</c:v>
                </c:pt>
                <c:pt idx="1730">
                  <c:v>685.7494036252416</c:v>
                </c:pt>
                <c:pt idx="1731">
                  <c:v>686.68878636993361</c:v>
                </c:pt>
                <c:pt idx="1732">
                  <c:v>687.62816911462585</c:v>
                </c:pt>
                <c:pt idx="1733">
                  <c:v>688.56755185931786</c:v>
                </c:pt>
                <c:pt idx="1734">
                  <c:v>689.50693460400987</c:v>
                </c:pt>
                <c:pt idx="1735">
                  <c:v>690.44631734870211</c:v>
                </c:pt>
                <c:pt idx="1736">
                  <c:v>691.38570009339412</c:v>
                </c:pt>
                <c:pt idx="1737">
                  <c:v>692.32508283808636</c:v>
                </c:pt>
                <c:pt idx="1738">
                  <c:v>693.26446558277837</c:v>
                </c:pt>
                <c:pt idx="1739">
                  <c:v>694.20384832747061</c:v>
                </c:pt>
                <c:pt idx="1740">
                  <c:v>695.14323107216262</c:v>
                </c:pt>
                <c:pt idx="1741">
                  <c:v>696.08261381685463</c:v>
                </c:pt>
                <c:pt idx="1742">
                  <c:v>697.02199656154687</c:v>
                </c:pt>
                <c:pt idx="1743">
                  <c:v>697.96137930623888</c:v>
                </c:pt>
                <c:pt idx="1744">
                  <c:v>698.90076205093112</c:v>
                </c:pt>
                <c:pt idx="1745">
                  <c:v>699.84014479562313</c:v>
                </c:pt>
                <c:pt idx="1746">
                  <c:v>700.77952754031537</c:v>
                </c:pt>
                <c:pt idx="1747">
                  <c:v>701.71891028500738</c:v>
                </c:pt>
                <c:pt idx="1748">
                  <c:v>702.65829302969962</c:v>
                </c:pt>
                <c:pt idx="1749">
                  <c:v>703.59767577439163</c:v>
                </c:pt>
                <c:pt idx="1750">
                  <c:v>704.53705851908364</c:v>
                </c:pt>
                <c:pt idx="1751">
                  <c:v>705.47644126377588</c:v>
                </c:pt>
                <c:pt idx="1752">
                  <c:v>706.41582400846789</c:v>
                </c:pt>
                <c:pt idx="1753">
                  <c:v>707.35520675316013</c:v>
                </c:pt>
                <c:pt idx="1754">
                  <c:v>708.29458949785214</c:v>
                </c:pt>
                <c:pt idx="1755">
                  <c:v>709.23397224254438</c:v>
                </c:pt>
                <c:pt idx="1756">
                  <c:v>710.17335498723639</c:v>
                </c:pt>
                <c:pt idx="1757">
                  <c:v>711.11273773192863</c:v>
                </c:pt>
                <c:pt idx="1758">
                  <c:v>712.05212047662064</c:v>
                </c:pt>
                <c:pt idx="1759">
                  <c:v>712.99150322131266</c:v>
                </c:pt>
                <c:pt idx="1760">
                  <c:v>713.93088596600489</c:v>
                </c:pt>
                <c:pt idx="1761">
                  <c:v>714.87026871069691</c:v>
                </c:pt>
                <c:pt idx="1762">
                  <c:v>715.80965145538914</c:v>
                </c:pt>
                <c:pt idx="1763">
                  <c:v>716.74903420008116</c:v>
                </c:pt>
                <c:pt idx="1764">
                  <c:v>717.68841694477339</c:v>
                </c:pt>
                <c:pt idx="1765">
                  <c:v>718.62779968946541</c:v>
                </c:pt>
                <c:pt idx="1766">
                  <c:v>719.56718243415764</c:v>
                </c:pt>
                <c:pt idx="1767">
                  <c:v>720.50656517884966</c:v>
                </c:pt>
                <c:pt idx="1768">
                  <c:v>721.44594792354167</c:v>
                </c:pt>
                <c:pt idx="1769">
                  <c:v>722.38533066823391</c:v>
                </c:pt>
                <c:pt idx="1770">
                  <c:v>723.32471341292592</c:v>
                </c:pt>
                <c:pt idx="1771">
                  <c:v>724.26409615761816</c:v>
                </c:pt>
                <c:pt idx="1772">
                  <c:v>725.20347890231017</c:v>
                </c:pt>
                <c:pt idx="1773">
                  <c:v>726.14286164700241</c:v>
                </c:pt>
                <c:pt idx="1774">
                  <c:v>727.08224439169442</c:v>
                </c:pt>
                <c:pt idx="1775">
                  <c:v>728.02162713638643</c:v>
                </c:pt>
                <c:pt idx="1776">
                  <c:v>728.96100988107867</c:v>
                </c:pt>
                <c:pt idx="1777">
                  <c:v>729.90039262577068</c:v>
                </c:pt>
                <c:pt idx="1778">
                  <c:v>730.83977537046292</c:v>
                </c:pt>
                <c:pt idx="1779">
                  <c:v>731.77915811515493</c:v>
                </c:pt>
                <c:pt idx="1780">
                  <c:v>732.71854085984717</c:v>
                </c:pt>
                <c:pt idx="1781">
                  <c:v>733.65792360453918</c:v>
                </c:pt>
                <c:pt idx="1782">
                  <c:v>734.59730634923142</c:v>
                </c:pt>
                <c:pt idx="1783">
                  <c:v>735.53668909392343</c:v>
                </c:pt>
                <c:pt idx="1784">
                  <c:v>736.47607183861544</c:v>
                </c:pt>
                <c:pt idx="1785">
                  <c:v>737.41545458330768</c:v>
                </c:pt>
                <c:pt idx="1786">
                  <c:v>738.35483732799969</c:v>
                </c:pt>
                <c:pt idx="1787">
                  <c:v>739.29422007269193</c:v>
                </c:pt>
                <c:pt idx="1788">
                  <c:v>740.23360281738394</c:v>
                </c:pt>
                <c:pt idx="1789">
                  <c:v>741.17298556207618</c:v>
                </c:pt>
                <c:pt idx="1790">
                  <c:v>742.11236830676819</c:v>
                </c:pt>
                <c:pt idx="1791">
                  <c:v>743.05175105146043</c:v>
                </c:pt>
                <c:pt idx="1792">
                  <c:v>743.99113379615244</c:v>
                </c:pt>
                <c:pt idx="1793">
                  <c:v>744.93051654084445</c:v>
                </c:pt>
                <c:pt idx="1794">
                  <c:v>745.86989928553669</c:v>
                </c:pt>
                <c:pt idx="1795">
                  <c:v>746.8092820302287</c:v>
                </c:pt>
                <c:pt idx="1796">
                  <c:v>747.74866477492094</c:v>
                </c:pt>
                <c:pt idx="1797">
                  <c:v>748.68804751961295</c:v>
                </c:pt>
                <c:pt idx="1798">
                  <c:v>749.62743026430519</c:v>
                </c:pt>
                <c:pt idx="1799">
                  <c:v>750.5668130089972</c:v>
                </c:pt>
                <c:pt idx="1800">
                  <c:v>751.50619575368944</c:v>
                </c:pt>
                <c:pt idx="1801">
                  <c:v>752.44557849838145</c:v>
                </c:pt>
                <c:pt idx="1802">
                  <c:v>753.38496124307346</c:v>
                </c:pt>
                <c:pt idx="1803">
                  <c:v>754.3243439877657</c:v>
                </c:pt>
                <c:pt idx="1804">
                  <c:v>755.26372673245771</c:v>
                </c:pt>
                <c:pt idx="1805">
                  <c:v>756.20310947714995</c:v>
                </c:pt>
                <c:pt idx="1806">
                  <c:v>757.14249222184196</c:v>
                </c:pt>
                <c:pt idx="1807">
                  <c:v>758.0818749665342</c:v>
                </c:pt>
                <c:pt idx="1808">
                  <c:v>759.02125771122621</c:v>
                </c:pt>
                <c:pt idx="1809">
                  <c:v>759.96064045591845</c:v>
                </c:pt>
                <c:pt idx="1810">
                  <c:v>760.90002320061046</c:v>
                </c:pt>
                <c:pt idx="1811">
                  <c:v>761.83940594530247</c:v>
                </c:pt>
                <c:pt idx="1812">
                  <c:v>762.77878868999471</c:v>
                </c:pt>
                <c:pt idx="1813">
                  <c:v>763.71817143468672</c:v>
                </c:pt>
                <c:pt idx="1814">
                  <c:v>764.65755417937896</c:v>
                </c:pt>
                <c:pt idx="1815">
                  <c:v>765.59693692407097</c:v>
                </c:pt>
                <c:pt idx="1816">
                  <c:v>766.53631966876321</c:v>
                </c:pt>
                <c:pt idx="1817">
                  <c:v>767.47570241345522</c:v>
                </c:pt>
                <c:pt idx="1818">
                  <c:v>768.41508515814724</c:v>
                </c:pt>
                <c:pt idx="1819">
                  <c:v>769.35446790283947</c:v>
                </c:pt>
                <c:pt idx="1820">
                  <c:v>770.29385064753149</c:v>
                </c:pt>
                <c:pt idx="1821">
                  <c:v>771.23323339222372</c:v>
                </c:pt>
                <c:pt idx="1822">
                  <c:v>772.17261613691574</c:v>
                </c:pt>
                <c:pt idx="1823">
                  <c:v>773.11199888160797</c:v>
                </c:pt>
                <c:pt idx="1824">
                  <c:v>774.05138162629999</c:v>
                </c:pt>
                <c:pt idx="1825">
                  <c:v>774.99076437099222</c:v>
                </c:pt>
                <c:pt idx="1826">
                  <c:v>775.93014711568424</c:v>
                </c:pt>
                <c:pt idx="1827">
                  <c:v>776.86952986037625</c:v>
                </c:pt>
                <c:pt idx="1828">
                  <c:v>777.80891260506849</c:v>
                </c:pt>
                <c:pt idx="1829">
                  <c:v>778.7482953497605</c:v>
                </c:pt>
                <c:pt idx="1830">
                  <c:v>779.68767809445274</c:v>
                </c:pt>
                <c:pt idx="1831">
                  <c:v>780.62706083914475</c:v>
                </c:pt>
                <c:pt idx="1832">
                  <c:v>781.56644358383699</c:v>
                </c:pt>
                <c:pt idx="1833">
                  <c:v>782.505826328529</c:v>
                </c:pt>
                <c:pt idx="1834">
                  <c:v>783.44520907322124</c:v>
                </c:pt>
                <c:pt idx="1835">
                  <c:v>784.38459181791325</c:v>
                </c:pt>
                <c:pt idx="1836">
                  <c:v>785.32397456260526</c:v>
                </c:pt>
                <c:pt idx="1837">
                  <c:v>786.2633573072975</c:v>
                </c:pt>
                <c:pt idx="1838">
                  <c:v>787.20274005198951</c:v>
                </c:pt>
                <c:pt idx="1839">
                  <c:v>788.14212279668175</c:v>
                </c:pt>
                <c:pt idx="1840">
                  <c:v>789.08150554137376</c:v>
                </c:pt>
                <c:pt idx="1841">
                  <c:v>790.020888286066</c:v>
                </c:pt>
                <c:pt idx="1842">
                  <c:v>790.96027103075801</c:v>
                </c:pt>
                <c:pt idx="1843">
                  <c:v>791.89965377545025</c:v>
                </c:pt>
                <c:pt idx="1844">
                  <c:v>792.83903652014226</c:v>
                </c:pt>
                <c:pt idx="1845">
                  <c:v>793.77841926483427</c:v>
                </c:pt>
                <c:pt idx="1846">
                  <c:v>794.71780200952651</c:v>
                </c:pt>
                <c:pt idx="1847">
                  <c:v>795.65718475421852</c:v>
                </c:pt>
                <c:pt idx="1848">
                  <c:v>796.59656749891076</c:v>
                </c:pt>
                <c:pt idx="1849">
                  <c:v>797.53595024360277</c:v>
                </c:pt>
                <c:pt idx="1850">
                  <c:v>798.47533298829501</c:v>
                </c:pt>
                <c:pt idx="1851">
                  <c:v>799.41471573298702</c:v>
                </c:pt>
                <c:pt idx="1852">
                  <c:v>800.35409847767903</c:v>
                </c:pt>
                <c:pt idx="1853">
                  <c:v>801.29348122237127</c:v>
                </c:pt>
                <c:pt idx="1854">
                  <c:v>802.23286396706328</c:v>
                </c:pt>
                <c:pt idx="1855">
                  <c:v>803.17224671175552</c:v>
                </c:pt>
                <c:pt idx="1856">
                  <c:v>804.11162945644753</c:v>
                </c:pt>
                <c:pt idx="1857">
                  <c:v>805.05101220113977</c:v>
                </c:pt>
                <c:pt idx="1858">
                  <c:v>805.99039494583178</c:v>
                </c:pt>
                <c:pt idx="1859">
                  <c:v>806.92977769052402</c:v>
                </c:pt>
                <c:pt idx="1860">
                  <c:v>807.86916043521603</c:v>
                </c:pt>
                <c:pt idx="1861">
                  <c:v>808.80854317990804</c:v>
                </c:pt>
                <c:pt idx="1862">
                  <c:v>809.74792592460028</c:v>
                </c:pt>
                <c:pt idx="1863">
                  <c:v>810.68730866929229</c:v>
                </c:pt>
                <c:pt idx="1864">
                  <c:v>811.62669141398453</c:v>
                </c:pt>
                <c:pt idx="1865">
                  <c:v>812.56607415867654</c:v>
                </c:pt>
                <c:pt idx="1866">
                  <c:v>813.50545690336878</c:v>
                </c:pt>
                <c:pt idx="1867">
                  <c:v>814.44483964806079</c:v>
                </c:pt>
                <c:pt idx="1868">
                  <c:v>815.38422239275303</c:v>
                </c:pt>
                <c:pt idx="1869">
                  <c:v>816.32360513744504</c:v>
                </c:pt>
                <c:pt idx="1870">
                  <c:v>817.26298788213705</c:v>
                </c:pt>
                <c:pt idx="1871">
                  <c:v>818.20237062682929</c:v>
                </c:pt>
                <c:pt idx="1872">
                  <c:v>819.1417533715213</c:v>
                </c:pt>
                <c:pt idx="1873">
                  <c:v>820.08113611621354</c:v>
                </c:pt>
                <c:pt idx="1874">
                  <c:v>821.02051886090555</c:v>
                </c:pt>
                <c:pt idx="1875">
                  <c:v>821.95990160559779</c:v>
                </c:pt>
                <c:pt idx="1876">
                  <c:v>822.8992843502898</c:v>
                </c:pt>
                <c:pt idx="1877">
                  <c:v>823.83866709498204</c:v>
                </c:pt>
                <c:pt idx="1878">
                  <c:v>824.77804983967405</c:v>
                </c:pt>
                <c:pt idx="1879">
                  <c:v>825.71743258436607</c:v>
                </c:pt>
                <c:pt idx="1880">
                  <c:v>826.6568153290583</c:v>
                </c:pt>
                <c:pt idx="1881">
                  <c:v>827.59619807375032</c:v>
                </c:pt>
                <c:pt idx="1882">
                  <c:v>828.53558081844255</c:v>
                </c:pt>
                <c:pt idx="1883">
                  <c:v>829.47496356313457</c:v>
                </c:pt>
                <c:pt idx="1884">
                  <c:v>830.4143463078268</c:v>
                </c:pt>
                <c:pt idx="1885">
                  <c:v>831.35372905251882</c:v>
                </c:pt>
                <c:pt idx="1886">
                  <c:v>832.29311179721083</c:v>
                </c:pt>
                <c:pt idx="1887">
                  <c:v>833.23249454190307</c:v>
                </c:pt>
                <c:pt idx="1888">
                  <c:v>834.17187728659508</c:v>
                </c:pt>
                <c:pt idx="1889">
                  <c:v>835.11126003128732</c:v>
                </c:pt>
                <c:pt idx="1890">
                  <c:v>836.05064277597933</c:v>
                </c:pt>
                <c:pt idx="1891">
                  <c:v>836.99002552067157</c:v>
                </c:pt>
                <c:pt idx="1892">
                  <c:v>837.92940826536358</c:v>
                </c:pt>
                <c:pt idx="1893">
                  <c:v>838.86879101005582</c:v>
                </c:pt>
                <c:pt idx="1894">
                  <c:v>839.80817375474783</c:v>
                </c:pt>
                <c:pt idx="1895">
                  <c:v>840.74755649943984</c:v>
                </c:pt>
                <c:pt idx="1896">
                  <c:v>841.68693924413208</c:v>
                </c:pt>
                <c:pt idx="1897">
                  <c:v>842.62632198882409</c:v>
                </c:pt>
                <c:pt idx="1898">
                  <c:v>843.56570473351633</c:v>
                </c:pt>
                <c:pt idx="1899">
                  <c:v>844.50508747820834</c:v>
                </c:pt>
                <c:pt idx="1900">
                  <c:v>845.44447022290058</c:v>
                </c:pt>
                <c:pt idx="1901">
                  <c:v>846.38385296759259</c:v>
                </c:pt>
                <c:pt idx="1902">
                  <c:v>847.32323571228483</c:v>
                </c:pt>
                <c:pt idx="1903">
                  <c:v>848.26261845697684</c:v>
                </c:pt>
                <c:pt idx="1904">
                  <c:v>849.20200120166885</c:v>
                </c:pt>
                <c:pt idx="1905">
                  <c:v>850.14138394636109</c:v>
                </c:pt>
                <c:pt idx="1906">
                  <c:v>851.0807666910531</c:v>
                </c:pt>
                <c:pt idx="1907">
                  <c:v>852.02014943574534</c:v>
                </c:pt>
                <c:pt idx="1908">
                  <c:v>852.95953218043735</c:v>
                </c:pt>
                <c:pt idx="1909">
                  <c:v>853.89891492512959</c:v>
                </c:pt>
                <c:pt idx="1910">
                  <c:v>854.8382976698216</c:v>
                </c:pt>
                <c:pt idx="1911">
                  <c:v>855.77768041451384</c:v>
                </c:pt>
                <c:pt idx="1912">
                  <c:v>856.71706315920585</c:v>
                </c:pt>
                <c:pt idx="1913">
                  <c:v>857.65644590389786</c:v>
                </c:pt>
                <c:pt idx="1914">
                  <c:v>858.5958286485901</c:v>
                </c:pt>
                <c:pt idx="1915">
                  <c:v>859.53521139328211</c:v>
                </c:pt>
                <c:pt idx="1916">
                  <c:v>860.47459413797435</c:v>
                </c:pt>
                <c:pt idx="1917">
                  <c:v>861.41397688266636</c:v>
                </c:pt>
                <c:pt idx="1918">
                  <c:v>862.3533596273586</c:v>
                </c:pt>
                <c:pt idx="1919">
                  <c:v>863.29274237205061</c:v>
                </c:pt>
                <c:pt idx="1920">
                  <c:v>864.23212511674285</c:v>
                </c:pt>
                <c:pt idx="1921">
                  <c:v>865.17150786143486</c:v>
                </c:pt>
                <c:pt idx="1922">
                  <c:v>866.11089060612687</c:v>
                </c:pt>
                <c:pt idx="1923">
                  <c:v>867.05027335081911</c:v>
                </c:pt>
                <c:pt idx="1924">
                  <c:v>867.98965609551112</c:v>
                </c:pt>
                <c:pt idx="1925">
                  <c:v>868.92903884020336</c:v>
                </c:pt>
                <c:pt idx="1926">
                  <c:v>869.86842158489537</c:v>
                </c:pt>
                <c:pt idx="1927">
                  <c:v>870.80780432958761</c:v>
                </c:pt>
                <c:pt idx="1928">
                  <c:v>871.74718707427962</c:v>
                </c:pt>
                <c:pt idx="1929">
                  <c:v>872.68656981897163</c:v>
                </c:pt>
                <c:pt idx="1930">
                  <c:v>873.62595256366387</c:v>
                </c:pt>
                <c:pt idx="1931">
                  <c:v>874.56533530835588</c:v>
                </c:pt>
                <c:pt idx="1932">
                  <c:v>875.50471805304812</c:v>
                </c:pt>
                <c:pt idx="1933">
                  <c:v>876.44410079774013</c:v>
                </c:pt>
                <c:pt idx="1934">
                  <c:v>877.38348354243237</c:v>
                </c:pt>
                <c:pt idx="1935">
                  <c:v>878.32286628712438</c:v>
                </c:pt>
                <c:pt idx="1936">
                  <c:v>879.26224903181662</c:v>
                </c:pt>
                <c:pt idx="1937">
                  <c:v>880.20163177650863</c:v>
                </c:pt>
                <c:pt idx="1938">
                  <c:v>881.14101452120065</c:v>
                </c:pt>
                <c:pt idx="1939">
                  <c:v>882.08039726589288</c:v>
                </c:pt>
                <c:pt idx="1940">
                  <c:v>883.0197800105849</c:v>
                </c:pt>
                <c:pt idx="1941">
                  <c:v>883.95916275527713</c:v>
                </c:pt>
                <c:pt idx="1942">
                  <c:v>884.89854549996915</c:v>
                </c:pt>
                <c:pt idx="1943">
                  <c:v>885.83792824466138</c:v>
                </c:pt>
                <c:pt idx="1944">
                  <c:v>886.7773109893534</c:v>
                </c:pt>
                <c:pt idx="1945">
                  <c:v>887.71669373404563</c:v>
                </c:pt>
                <c:pt idx="1946">
                  <c:v>888.65607647873765</c:v>
                </c:pt>
                <c:pt idx="1947">
                  <c:v>889.59545922342966</c:v>
                </c:pt>
                <c:pt idx="1948">
                  <c:v>890.5348419681219</c:v>
                </c:pt>
                <c:pt idx="1949">
                  <c:v>891.47422471281391</c:v>
                </c:pt>
                <c:pt idx="1950">
                  <c:v>892.41360745750615</c:v>
                </c:pt>
                <c:pt idx="1951">
                  <c:v>893.35299020219816</c:v>
                </c:pt>
                <c:pt idx="1952">
                  <c:v>894.2923729468904</c:v>
                </c:pt>
                <c:pt idx="1953">
                  <c:v>895.23175569158241</c:v>
                </c:pt>
                <c:pt idx="1954">
                  <c:v>896.17113843627465</c:v>
                </c:pt>
                <c:pt idx="1955">
                  <c:v>897.11052118096666</c:v>
                </c:pt>
                <c:pt idx="1956">
                  <c:v>898.04990392565867</c:v>
                </c:pt>
                <c:pt idx="1957">
                  <c:v>898.98928667035091</c:v>
                </c:pt>
                <c:pt idx="1958">
                  <c:v>899.92866941504292</c:v>
                </c:pt>
                <c:pt idx="1959">
                  <c:v>900.86805215973516</c:v>
                </c:pt>
                <c:pt idx="1960">
                  <c:v>901.80743490442717</c:v>
                </c:pt>
                <c:pt idx="1961">
                  <c:v>902.74681764911941</c:v>
                </c:pt>
                <c:pt idx="1962">
                  <c:v>903.68620039381142</c:v>
                </c:pt>
                <c:pt idx="1963">
                  <c:v>904.62558313850343</c:v>
                </c:pt>
                <c:pt idx="1964">
                  <c:v>905.56496588319567</c:v>
                </c:pt>
                <c:pt idx="1965">
                  <c:v>906.50434862788768</c:v>
                </c:pt>
                <c:pt idx="1966">
                  <c:v>907.44373137257992</c:v>
                </c:pt>
                <c:pt idx="1967">
                  <c:v>908.38311411727193</c:v>
                </c:pt>
                <c:pt idx="1968">
                  <c:v>909.32249686196417</c:v>
                </c:pt>
                <c:pt idx="1969">
                  <c:v>910.26187960665618</c:v>
                </c:pt>
                <c:pt idx="1970">
                  <c:v>911.20126235134842</c:v>
                </c:pt>
                <c:pt idx="1971">
                  <c:v>912.14064509604043</c:v>
                </c:pt>
                <c:pt idx="1972">
                  <c:v>913.08002784073244</c:v>
                </c:pt>
                <c:pt idx="1973">
                  <c:v>914.01941058542468</c:v>
                </c:pt>
                <c:pt idx="1974">
                  <c:v>914.95879333011669</c:v>
                </c:pt>
                <c:pt idx="1975">
                  <c:v>915.89817607480893</c:v>
                </c:pt>
                <c:pt idx="1976">
                  <c:v>916.83755881950094</c:v>
                </c:pt>
                <c:pt idx="1977">
                  <c:v>917.77694156419318</c:v>
                </c:pt>
                <c:pt idx="1978">
                  <c:v>918.71632430888519</c:v>
                </c:pt>
                <c:pt idx="1979">
                  <c:v>919.65570705357743</c:v>
                </c:pt>
                <c:pt idx="1980">
                  <c:v>920.59508979826944</c:v>
                </c:pt>
                <c:pt idx="1981">
                  <c:v>921.53447254296145</c:v>
                </c:pt>
                <c:pt idx="1982">
                  <c:v>922.47385528765369</c:v>
                </c:pt>
                <c:pt idx="1983">
                  <c:v>923.4132380323457</c:v>
                </c:pt>
                <c:pt idx="1984">
                  <c:v>924.35262077703794</c:v>
                </c:pt>
                <c:pt idx="1985">
                  <c:v>925.29200352172995</c:v>
                </c:pt>
                <c:pt idx="1986">
                  <c:v>926.23138626642219</c:v>
                </c:pt>
                <c:pt idx="1987">
                  <c:v>927.1707690111142</c:v>
                </c:pt>
                <c:pt idx="1988">
                  <c:v>928.11015175580644</c:v>
                </c:pt>
                <c:pt idx="1989">
                  <c:v>929.04953450049845</c:v>
                </c:pt>
                <c:pt idx="1990">
                  <c:v>929.98891724519046</c:v>
                </c:pt>
                <c:pt idx="1991">
                  <c:v>930.9282999898827</c:v>
                </c:pt>
                <c:pt idx="1992">
                  <c:v>931.86768273457471</c:v>
                </c:pt>
                <c:pt idx="1993">
                  <c:v>932.80706547926695</c:v>
                </c:pt>
                <c:pt idx="1994">
                  <c:v>933.74644822395896</c:v>
                </c:pt>
                <c:pt idx="1995">
                  <c:v>934.6858309686512</c:v>
                </c:pt>
                <c:pt idx="1996">
                  <c:v>935.62521371334321</c:v>
                </c:pt>
                <c:pt idx="1997">
                  <c:v>936.56459645803523</c:v>
                </c:pt>
                <c:pt idx="1998">
                  <c:v>937.50397920272746</c:v>
                </c:pt>
                <c:pt idx="1999">
                  <c:v>938.44336194741948</c:v>
                </c:pt>
                <c:pt idx="2000">
                  <c:v>939.38274469211171</c:v>
                </c:pt>
              </c:numCache>
            </c:numRef>
          </c:cat>
          <c:val>
            <c:numRef>
              <c:f>'RESULTADOS DA REGRESSÃO'!$AX$706:$AX$2706</c:f>
              <c:numCache>
                <c:formatCode>#,##0.00_ ;\-#,##0.00\ </c:formatCode>
                <c:ptCount val="2001"/>
                <c:pt idx="0">
                  <c:v>9.3058185638578385E-8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9.3058185638578385E-8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Interseção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0814166666666668"/>
          <c:w val="0.66121736111111107"/>
          <c:h val="0.795649999999999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'RESULTADOS DA REGRESSÃO'!$F$705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'RESULTADOS DA REGRESSÃO'!$F$706:$F$2706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8.2653916557914956E-5</c:v>
                </c:pt>
                <c:pt idx="742">
                  <c:v>8.2996481091915034E-5</c:v>
                </c:pt>
                <c:pt idx="743">
                  <c:v>8.3339131970131935E-5</c:v>
                </c:pt>
                <c:pt idx="744">
                  <c:v>8.3681858561663212E-5</c:v>
                </c:pt>
                <c:pt idx="745">
                  <c:v>8.4024650188160819E-5</c:v>
                </c:pt>
                <c:pt idx="746">
                  <c:v>8.4367496124320527E-5</c:v>
                </c:pt>
                <c:pt idx="747">
                  <c:v>8.4710385598377522E-5</c:v>
                </c:pt>
                <c:pt idx="748">
                  <c:v>8.505330779260755E-5</c:v>
                </c:pt>
                <c:pt idx="749">
                  <c:v>8.5396251843833907E-5</c:v>
                </c:pt>
                <c:pt idx="750">
                  <c:v>8.573920684394002E-5</c:v>
                </c:pt>
                <c:pt idx="751">
                  <c:v>8.6082161840388022E-5</c:v>
                </c:pt>
                <c:pt idx="752">
                  <c:v>8.6425105836742257E-5</c:v>
                </c:pt>
                <c:pt idx="753">
                  <c:v>8.6768027793199254E-5</c:v>
                </c:pt>
                <c:pt idx="754">
                  <c:v>8.7110916627122672E-5</c:v>
                </c:pt>
                <c:pt idx="755">
                  <c:v>8.745376121358425E-5</c:v>
                </c:pt>
                <c:pt idx="756">
                  <c:v>8.7796550385909846E-5</c:v>
                </c:pt>
                <c:pt idx="757">
                  <c:v>8.8139272936231278E-5</c:v>
                </c:pt>
                <c:pt idx="758">
                  <c:v>8.8481917616043638E-5</c:v>
                </c:pt>
                <c:pt idx="759">
                  <c:v>8.8824473136767817E-5</c:v>
                </c:pt>
                <c:pt idx="760">
                  <c:v>8.9166928170318835E-5</c:v>
                </c:pt>
                <c:pt idx="761">
                  <c:v>8.9509271349678919E-5</c:v>
                </c:pt>
                <c:pt idx="762">
                  <c:v>8.9851491269476628E-5</c:v>
                </c:pt>
                <c:pt idx="763">
                  <c:v>9.0193576486570688E-5</c:v>
                </c:pt>
                <c:pt idx="764">
                  <c:v>9.0535515520639415E-5</c:v>
                </c:pt>
                <c:pt idx="765">
                  <c:v>9.0877296854775547E-5</c:v>
                </c:pt>
                <c:pt idx="766">
                  <c:v>9.1218908936085529E-5</c:v>
                </c:pt>
                <c:pt idx="767">
                  <c:v>9.1560340176294764E-5</c:v>
                </c:pt>
                <c:pt idx="768">
                  <c:v>9.1901578952357545E-5</c:v>
                </c:pt>
                <c:pt idx="769">
                  <c:v>9.2242613607072341E-5</c:v>
                </c:pt>
                <c:pt idx="770">
                  <c:v>9.2583432449701595E-5</c:v>
                </c:pt>
                <c:pt idx="771">
                  <c:v>9.2924023756597174E-5</c:v>
                </c:pt>
                <c:pt idx="772">
                  <c:v>9.3264375771830285E-5</c:v>
                </c:pt>
                <c:pt idx="773">
                  <c:v>9.3604476707826527E-5</c:v>
                </c:pt>
                <c:pt idx="774">
                  <c:v>9.394431474600589E-5</c:v>
                </c:pt>
                <c:pt idx="775">
                  <c:v>9.4283878037427249E-5</c:v>
                </c:pt>
                <c:pt idx="776">
                  <c:v>9.4623154703437823E-5</c:v>
                </c:pt>
                <c:pt idx="777">
                  <c:v>9.4962132836327661E-5</c:v>
                </c:pt>
                <c:pt idx="778">
                  <c:v>9.5300800499988113E-5</c:v>
                </c:pt>
                <c:pt idx="779">
                  <c:v>9.5639145730575892E-5</c:v>
                </c:pt>
                <c:pt idx="780">
                  <c:v>9.5977156537180685E-5</c:v>
                </c:pt>
                <c:pt idx="781">
                  <c:v>9.6314820902498091E-5</c:v>
                </c:pt>
                <c:pt idx="782">
                  <c:v>9.6652126783506825E-5</c:v>
                </c:pt>
                <c:pt idx="783">
                  <c:v>9.6989062112150156E-5</c:v>
                </c:pt>
                <c:pt idx="784">
                  <c:v>9.7325614796022259E-5</c:v>
                </c:pt>
                <c:pt idx="785">
                  <c:v>9.7661772719058159E-5</c:v>
                </c:pt>
                <c:pt idx="786">
                  <c:v>9.7997523742228708E-5</c:v>
                </c:pt>
                <c:pt idx="787">
                  <c:v>9.8332855704239352E-5</c:v>
                </c:pt>
                <c:pt idx="788">
                  <c:v>9.8667756422233412E-5</c:v>
                </c:pt>
                <c:pt idx="789">
                  <c:v>9.9002213692499038E-5</c:v>
                </c:pt>
                <c:pt idx="790">
                  <c:v>9.933621529118081E-5</c:v>
                </c:pt>
                <c:pt idx="791">
                  <c:v>9.966974897499495E-5</c:v>
                </c:pt>
                <c:pt idx="792">
                  <c:v>1.0000280248194869E-4</c:v>
                </c:pt>
                <c:pt idx="793">
                  <c:v>1.0033536353206359E-4</c:v>
                </c:pt>
                <c:pt idx="794">
                  <c:v>1.0066741982810258E-4</c:v>
                </c:pt>
                <c:pt idx="795">
                  <c:v>1.0099895905630097E-4</c:v>
                </c:pt>
                <c:pt idx="796">
                  <c:v>1.0132996888710093E-4</c:v>
                </c:pt>
                <c:pt idx="797">
                  <c:v>1.0166043697589011E-4</c:v>
                </c:pt>
                <c:pt idx="798">
                  <c:v>1.019903509637436E-4</c:v>
                </c:pt>
                <c:pt idx="799">
                  <c:v>1.0231969847816935E-4</c:v>
                </c:pt>
                <c:pt idx="800">
                  <c:v>1.0264846713385735E-4</c:v>
                </c:pt>
                <c:pt idx="801">
                  <c:v>1.0297664453343212E-4</c:v>
                </c:pt>
                <c:pt idx="802">
                  <c:v>1.0330421826820882E-4</c:v>
                </c:pt>
                <c:pt idx="803">
                  <c:v>1.0363117591895224E-4</c:v>
                </c:pt>
                <c:pt idx="804">
                  <c:v>1.0395750505663948E-4</c:v>
                </c:pt>
                <c:pt idx="805">
                  <c:v>1.0428319324322565E-4</c:v>
                </c:pt>
                <c:pt idx="806">
                  <c:v>1.0460822803241273E-4</c:v>
                </c:pt>
                <c:pt idx="807">
                  <c:v>1.0493259697042165E-4</c:v>
                </c:pt>
                <c:pt idx="808">
                  <c:v>1.0525628759676697E-4</c:v>
                </c:pt>
                <c:pt idx="809">
                  <c:v>1.0557928744503492E-4</c:v>
                </c:pt>
                <c:pt idx="810">
                  <c:v>1.0590158404366429E-4</c:v>
                </c:pt>
                <c:pt idx="811">
                  <c:v>1.0622316491672987E-4</c:v>
                </c:pt>
                <c:pt idx="812">
                  <c:v>1.0654401758472892E-4</c:v>
                </c:pt>
                <c:pt idx="813">
                  <c:v>1.0686412956537015E-4</c:v>
                </c:pt>
                <c:pt idx="814">
                  <c:v>1.0718348837436521E-4</c:v>
                </c:pt>
                <c:pt idx="815">
                  <c:v>1.0750208152622314E-4</c:v>
                </c:pt>
                <c:pt idx="816">
                  <c:v>1.0781989653504689E-4</c:v>
                </c:pt>
                <c:pt idx="817">
                  <c:v>1.0813692091533239E-4</c:v>
                </c:pt>
                <c:pt idx="818">
                  <c:v>1.0845314218276988E-4</c:v>
                </c:pt>
                <c:pt idx="819">
                  <c:v>1.0876854785504783E-4</c:v>
                </c:pt>
                <c:pt idx="820">
                  <c:v>1.0908312545265849E-4</c:v>
                </c:pt>
                <c:pt idx="821">
                  <c:v>1.0939686249970614E-4</c:v>
                </c:pt>
                <c:pt idx="822">
                  <c:v>1.0970974652471702E-4</c:v>
                </c:pt>
                <c:pt idx="823">
                  <c:v>1.1002176506145135E-4</c:v>
                </c:pt>
                <c:pt idx="824">
                  <c:v>1.1033290564971734E-4</c:v>
                </c:pt>
                <c:pt idx="825">
                  <c:v>1.1064315583618683E-4</c:v>
                </c:pt>
                <c:pt idx="826">
                  <c:v>1.109525031752131E-4</c:v>
                </c:pt>
                <c:pt idx="827">
                  <c:v>1.1126093522964975E-4</c:v>
                </c:pt>
                <c:pt idx="828">
                  <c:v>1.1156843957167188E-4</c:v>
                </c:pt>
                <c:pt idx="829">
                  <c:v>1.1187500378359815E-4</c:v>
                </c:pt>
                <c:pt idx="830">
                  <c:v>1.1218061545871489E-4</c:v>
                </c:pt>
                <c:pt idx="831">
                  <c:v>1.1248526220210133E-4</c:v>
                </c:pt>
                <c:pt idx="832">
                  <c:v>1.1278893163145603E-4</c:v>
                </c:pt>
                <c:pt idx="833">
                  <c:v>1.1309161137792472E-4</c:v>
                </c:pt>
                <c:pt idx="834">
                  <c:v>1.1339328908692928E-4</c:v>
                </c:pt>
                <c:pt idx="835">
                  <c:v>1.1369395241899794E-4</c:v>
                </c:pt>
                <c:pt idx="836">
                  <c:v>1.1399358905059613E-4</c:v>
                </c:pt>
                <c:pt idx="837">
                  <c:v>1.1429218667495854E-4</c:v>
                </c:pt>
                <c:pt idx="838">
                  <c:v>1.1458973300292204E-4</c:v>
                </c:pt>
                <c:pt idx="839">
                  <c:v>1.1488621576375925E-4</c:v>
                </c:pt>
                <c:pt idx="840">
                  <c:v>1.15181622706013E-4</c:v>
                </c:pt>
                <c:pt idx="841">
                  <c:v>1.1547594159833105E-4</c:v>
                </c:pt>
                <c:pt idx="842">
                  <c:v>1.157691602303018E-4</c:v>
                </c:pt>
                <c:pt idx="843">
                  <c:v>1.1606126641329015E-4</c:v>
                </c:pt>
                <c:pt idx="844">
                  <c:v>1.1635224798127386E-4</c:v>
                </c:pt>
                <c:pt idx="845">
                  <c:v>1.1664209279168034E-4</c:v>
                </c:pt>
                <c:pt idx="846">
                  <c:v>1.1693078872622331E-4</c:v>
                </c:pt>
                <c:pt idx="847">
                  <c:v>1.1721832369173986E-4</c:v>
                </c:pt>
                <c:pt idx="848">
                  <c:v>1.1750468562102773E-4</c:v>
                </c:pt>
                <c:pt idx="849">
                  <c:v>1.1778986247368227E-4</c:v>
                </c:pt>
                <c:pt idx="850">
                  <c:v>1.1807384223693333E-4</c:v>
                </c:pt>
                <c:pt idx="851">
                  <c:v>1.1835661292648221E-4</c:v>
                </c:pt>
                <c:pt idx="852">
                  <c:v>1.1863816258733819E-4</c:v>
                </c:pt>
                <c:pt idx="853">
                  <c:v>1.1891847929465459E-4</c:v>
                </c:pt>
                <c:pt idx="854">
                  <c:v>1.1919755115456488E-4</c:v>
                </c:pt>
                <c:pt idx="855">
                  <c:v>1.1947536630501765E-4</c:v>
                </c:pt>
                <c:pt idx="856">
                  <c:v>1.1975191291661149E-4</c:v>
                </c:pt>
                <c:pt idx="857">
                  <c:v>1.2002717919342898E-4</c:v>
                </c:pt>
                <c:pt idx="858">
                  <c:v>1.2030115337387007E-4</c:v>
                </c:pt>
                <c:pt idx="859">
                  <c:v>1.2057382373148457E-4</c:v>
                </c:pt>
                <c:pt idx="860">
                  <c:v>1.2084517857580356E-4</c:v>
                </c:pt>
                <c:pt idx="861">
                  <c:v>1.211152062531702E-4</c:v>
                </c:pt>
                <c:pt idx="862">
                  <c:v>1.2138389514756896E-4</c:v>
                </c:pt>
                <c:pt idx="863">
                  <c:v>1.2165123368145436E-4</c:v>
                </c:pt>
                <c:pt idx="864">
                  <c:v>1.219172103165777E-4</c:v>
                </c:pt>
                <c:pt idx="865">
                  <c:v>1.221818135548131E-4</c:v>
                </c:pt>
                <c:pt idx="866">
                  <c:v>1.2244503193898181E-4</c:v>
                </c:pt>
                <c:pt idx="867">
                  <c:v>1.2270685405367507E-4</c:v>
                </c:pt>
                <c:pt idx="868">
                  <c:v>1.2296726852607575E-4</c:v>
                </c:pt>
                <c:pt idx="869">
                  <c:v>1.2322626402677756E-4</c:v>
                </c:pt>
                <c:pt idx="870">
                  <c:v>1.2348382927060349E-4</c:v>
                </c:pt>
                <c:pt idx="871">
                  <c:v>1.2373995301742169E-4</c:v>
                </c:pt>
                <c:pt idx="872">
                  <c:v>1.2399462407295983E-4</c:v>
                </c:pt>
                <c:pt idx="873">
                  <c:v>1.242478312896174E-4</c:v>
                </c:pt>
                <c:pt idx="874">
                  <c:v>1.2449956356727588E-4</c:v>
                </c:pt>
                <c:pt idx="875">
                  <c:v>1.2474980985410688E-4</c:v>
                </c:pt>
                <c:pt idx="876">
                  <c:v>1.2499855914737795E-4</c:v>
                </c:pt>
                <c:pt idx="877">
                  <c:v>1.2524580049425615E-4</c:v>
                </c:pt>
                <c:pt idx="878">
                  <c:v>1.2549152299260935E-4</c:v>
                </c:pt>
                <c:pt idx="879">
                  <c:v>1.2573571579180465E-4</c:v>
                </c:pt>
                <c:pt idx="880">
                  <c:v>1.2597836809350482E-4</c:v>
                </c:pt>
                <c:pt idx="881">
                  <c:v>1.2621946915246162E-4</c:v>
                </c:pt>
                <c:pt idx="882">
                  <c:v>1.2645900827730681E-4</c:v>
                </c:pt>
                <c:pt idx="883">
                  <c:v>1.2669697483133984E-4</c:v>
                </c:pt>
                <c:pt idx="884">
                  <c:v>1.2693335823331337E-4</c:v>
                </c:pt>
                <c:pt idx="885">
                  <c:v>1.2716814795821506E-4</c:v>
                </c:pt>
                <c:pt idx="886">
                  <c:v>1.2740133353804703E-4</c:v>
                </c:pt>
                <c:pt idx="887">
                  <c:v>1.2763290456260177E-4</c:v>
                </c:pt>
                <c:pt idx="888">
                  <c:v>1.2786285068023488E-4</c:v>
                </c:pt>
                <c:pt idx="889">
                  <c:v>1.2809116159863475E-4</c:v>
                </c:pt>
                <c:pt idx="890">
                  <c:v>1.2831782708558855E-4</c:v>
                </c:pt>
                <c:pt idx="891">
                  <c:v>1.2854283696974529E-4</c:v>
                </c:pt>
                <c:pt idx="892">
                  <c:v>1.2876618114137479E-4</c:v>
                </c:pt>
                <c:pt idx="893">
                  <c:v>1.2898784955312341E-4</c:v>
                </c:pt>
                <c:pt idx="894">
                  <c:v>1.2920783222076601E-4</c:v>
                </c:pt>
                <c:pt idx="895">
                  <c:v>1.2942611922395409E-4</c:v>
                </c:pt>
                <c:pt idx="896">
                  <c:v>1.2964270070696038E-4</c:v>
                </c:pt>
                <c:pt idx="897">
                  <c:v>1.2985756687941899E-4</c:v>
                </c:pt>
                <c:pt idx="898">
                  <c:v>1.3007070801706206E-4</c:v>
                </c:pt>
                <c:pt idx="899">
                  <c:v>1.3028211446245225E-4</c:v>
                </c:pt>
                <c:pt idx="900">
                  <c:v>1.3049177662571078E-4</c:v>
                </c:pt>
                <c:pt idx="901">
                  <c:v>1.3069968498524178E-4</c:v>
                </c:pt>
                <c:pt idx="902">
                  <c:v>1.3090583008845165E-4</c:v>
                </c:pt>
                <c:pt idx="903">
                  <c:v>1.3111020255246483E-4</c:v>
                </c:pt>
                <c:pt idx="904">
                  <c:v>1.313127930648345E-4</c:v>
                </c:pt>
                <c:pt idx="905">
                  <c:v>1.3151359238424898E-4</c:v>
                </c:pt>
                <c:pt idx="906">
                  <c:v>1.3171259134123377E-4</c:v>
                </c:pt>
                <c:pt idx="907">
                  <c:v>1.3190978083884837E-4</c:v>
                </c:pt>
                <c:pt idx="908">
                  <c:v>1.3210515185337892E-4</c:v>
                </c:pt>
                <c:pt idx="909">
                  <c:v>1.3229869543502558E-4</c:v>
                </c:pt>
                <c:pt idx="910">
                  <c:v>1.3249040270858542E-4</c:v>
                </c:pt>
                <c:pt idx="911">
                  <c:v>1.3268026487412999E-4</c:v>
                </c:pt>
                <c:pt idx="912">
                  <c:v>1.3286827320767799E-4</c:v>
                </c:pt>
                <c:pt idx="913">
                  <c:v>1.3305441906186284E-4</c:v>
                </c:pt>
                <c:pt idx="914">
                  <c:v>1.3323869386659514E-4</c:v>
                </c:pt>
                <c:pt idx="915">
                  <c:v>1.3342108912971971E-4</c:v>
                </c:pt>
                <c:pt idx="916">
                  <c:v>1.3360159643766744E-4</c:v>
                </c:pt>
                <c:pt idx="917">
                  <c:v>1.3378020745610165E-4</c:v>
                </c:pt>
                <c:pt idx="918">
                  <c:v>1.3395691393055907E-4</c:v>
                </c:pt>
                <c:pt idx="919">
                  <c:v>1.3413170768708524E-4</c:v>
                </c:pt>
                <c:pt idx="920">
                  <c:v>1.3430458063286443E-4</c:v>
                </c:pt>
                <c:pt idx="921">
                  <c:v>1.3447552475684353E-4</c:v>
                </c:pt>
                <c:pt idx="922">
                  <c:v>1.3464453213035075E-4</c:v>
                </c:pt>
                <c:pt idx="923">
                  <c:v>1.3481159490770806E-4</c:v>
                </c:pt>
                <c:pt idx="924">
                  <c:v>1.3497670532683787E-4</c:v>
                </c:pt>
                <c:pt idx="925">
                  <c:v>1.351398557098641E-4</c:v>
                </c:pt>
                <c:pt idx="926">
                  <c:v>1.3530103846370664E-4</c:v>
                </c:pt>
                <c:pt idx="927">
                  <c:v>1.3546024608067039E-4</c:v>
                </c:pt>
                <c:pt idx="928">
                  <c:v>1.3561747113902765E-4</c:v>
                </c:pt>
                <c:pt idx="929">
                  <c:v>1.3577270630359467E-4</c:v>
                </c:pt>
                <c:pt idx="930">
                  <c:v>1.3592594432630179E-4</c:v>
                </c:pt>
                <c:pt idx="931">
                  <c:v>1.3607717804675729E-4</c:v>
                </c:pt>
                <c:pt idx="932">
                  <c:v>1.362264003928048E-4</c:v>
                </c:pt>
                <c:pt idx="933">
                  <c:v>1.3637360438107447E-4</c:v>
                </c:pt>
                <c:pt idx="934">
                  <c:v>1.3651878311752739E-4</c:v>
                </c:pt>
                <c:pt idx="935">
                  <c:v>1.3666192979799356E-4</c:v>
                </c:pt>
                <c:pt idx="936">
                  <c:v>1.3680303770870341E-4</c:v>
                </c:pt>
                <c:pt idx="937">
                  <c:v>1.3694210022681231E-4</c:v>
                </c:pt>
                <c:pt idx="938">
                  <c:v>1.370791108209186E-4</c:v>
                </c:pt>
                <c:pt idx="939">
                  <c:v>1.3721406305157484E-4</c:v>
                </c:pt>
                <c:pt idx="940">
                  <c:v>1.3734695057179201E-4</c:v>
                </c:pt>
                <c:pt idx="941">
                  <c:v>1.3747776712753692E-4</c:v>
                </c:pt>
                <c:pt idx="942">
                  <c:v>1.3760650655822286E-4</c:v>
                </c:pt>
                <c:pt idx="943">
                  <c:v>1.3773316279719284E-4</c:v>
                </c:pt>
                <c:pt idx="944">
                  <c:v>1.3785772987219623E-4</c:v>
                </c:pt>
                <c:pt idx="945">
                  <c:v>1.3798020190585781E-4</c:v>
                </c:pt>
                <c:pt idx="946">
                  <c:v>1.3810057311614004E-4</c:v>
                </c:pt>
                <c:pt idx="947">
                  <c:v>1.3821883781679794E-4</c:v>
                </c:pt>
                <c:pt idx="948">
                  <c:v>1.3833499041782671E-4</c:v>
                </c:pt>
                <c:pt idx="949">
                  <c:v>1.3844902542590207E-4</c:v>
                </c:pt>
                <c:pt idx="950">
                  <c:v>1.3856093744481324E-4</c:v>
                </c:pt>
                <c:pt idx="951">
                  <c:v>1.386707211758884E-4</c:v>
                </c:pt>
                <c:pt idx="952">
                  <c:v>1.3877837141841297E-4</c:v>
                </c:pt>
                <c:pt idx="953">
                  <c:v>1.3888388307003994E-4</c:v>
                </c:pt>
                <c:pt idx="954">
                  <c:v>1.3898725112719315E-4</c:v>
                </c:pt>
                <c:pt idx="955">
                  <c:v>1.3908847068546258E-4</c:v>
                </c:pt>
                <c:pt idx="956">
                  <c:v>1.3918753693999215E-4</c:v>
                </c:pt>
                <c:pt idx="957">
                  <c:v>1.3928444518585993E-4</c:v>
                </c:pt>
                <c:pt idx="958">
                  <c:v>1.3937919081845055E-4</c:v>
                </c:pt>
                <c:pt idx="959">
                  <c:v>1.3947176933381964E-4</c:v>
                </c:pt>
                <c:pt idx="960">
                  <c:v>1.3956217632905089E-4</c:v>
                </c:pt>
                <c:pt idx="961">
                  <c:v>1.3965040750260491E-4</c:v>
                </c:pt>
                <c:pt idx="962">
                  <c:v>1.3973645865466029E-4</c:v>
                </c:pt>
                <c:pt idx="963">
                  <c:v>1.398203256874469E-4</c:v>
                </c:pt>
                <c:pt idx="964">
                  <c:v>1.3990200460557101E-4</c:v>
                </c:pt>
                <c:pt idx="965">
                  <c:v>1.3998149151633264E-4</c:v>
                </c:pt>
                <c:pt idx="966">
                  <c:v>1.4005878263003443E-4</c:v>
                </c:pt>
                <c:pt idx="967">
                  <c:v>1.4013387426028328E-4</c:v>
                </c:pt>
                <c:pt idx="968">
                  <c:v>1.4020676282428283E-4</c:v>
                </c:pt>
                <c:pt idx="969">
                  <c:v>1.4027744484311881E-4</c:v>
                </c:pt>
                <c:pt idx="970">
                  <c:v>1.4034591694203554E-4</c:v>
                </c:pt>
                <c:pt idx="971">
                  <c:v>1.4041217585070452E-4</c:v>
                </c:pt>
                <c:pt idx="972">
                  <c:v>1.4047621840348475E-4</c:v>
                </c:pt>
                <c:pt idx="973">
                  <c:v>1.4053804153967481E-4</c:v>
                </c:pt>
                <c:pt idx="974">
                  <c:v>1.4059764230375674E-4</c:v>
                </c:pt>
                <c:pt idx="975">
                  <c:v>1.4065501784563128E-4</c:v>
                </c:pt>
                <c:pt idx="976">
                  <c:v>1.4071016542084532E-4</c:v>
                </c:pt>
                <c:pt idx="977">
                  <c:v>1.4076308239081048E-4</c:v>
                </c:pt>
                <c:pt idx="978">
                  <c:v>1.4081376622301361E-4</c:v>
                </c:pt>
                <c:pt idx="979">
                  <c:v>1.4086221449121869E-4</c:v>
                </c:pt>
                <c:pt idx="980">
                  <c:v>1.4090842487566053E-4</c:v>
                </c:pt>
                <c:pt idx="981">
                  <c:v>1.4095239516322993E-4</c:v>
                </c:pt>
                <c:pt idx="982">
                  <c:v>1.4099412324765007E-4</c:v>
                </c:pt>
                <c:pt idx="983">
                  <c:v>1.4103360712964494E-4</c:v>
                </c:pt>
                <c:pt idx="984">
                  <c:v>1.4107084491709883E-4</c:v>
                </c:pt>
                <c:pt idx="985">
                  <c:v>1.4110583482520754E-4</c:v>
                </c:pt>
                <c:pt idx="986">
                  <c:v>1.4113857517662089E-4</c:v>
                </c:pt>
                <c:pt idx="987">
                  <c:v>1.4116906440157681E-4</c:v>
                </c:pt>
                <c:pt idx="988">
                  <c:v>1.4119730103802664E-4</c:v>
                </c:pt>
                <c:pt idx="989">
                  <c:v>1.4122328373175215E-4</c:v>
                </c:pt>
                <c:pt idx="990">
                  <c:v>1.4124701123647366E-4</c:v>
                </c:pt>
                <c:pt idx="991">
                  <c:v>1.4126848241394977E-4</c:v>
                </c:pt>
                <c:pt idx="992">
                  <c:v>1.4128769623406823E-4</c:v>
                </c:pt>
                <c:pt idx="993">
                  <c:v>1.4130465177492841E-4</c:v>
                </c:pt>
                <c:pt idx="994">
                  <c:v>1.4131934822291504E-4</c:v>
                </c:pt>
                <c:pt idx="995">
                  <c:v>1.4133178487276324E-4</c:v>
                </c:pt>
                <c:pt idx="996">
                  <c:v>1.4134196112761485E-4</c:v>
                </c:pt>
                <c:pt idx="997">
                  <c:v>1.4134987649906634E-4</c:v>
                </c:pt>
                <c:pt idx="998">
                  <c:v>1.4135553060720771E-4</c:v>
                </c:pt>
                <c:pt idx="999">
                  <c:v>1.41358923180653E-4</c:v>
                </c:pt>
                <c:pt idx="1000">
                  <c:v>1.4136005405656192E-4</c:v>
                </c:pt>
                <c:pt idx="1001">
                  <c:v>1.41358923180653E-4</c:v>
                </c:pt>
                <c:pt idx="1002">
                  <c:v>1.4135553060720771E-4</c:v>
                </c:pt>
                <c:pt idx="1003">
                  <c:v>1.4134987649906634E-4</c:v>
                </c:pt>
                <c:pt idx="1004">
                  <c:v>1.4134196112761485E-4</c:v>
                </c:pt>
                <c:pt idx="1005">
                  <c:v>1.4133178487276324E-4</c:v>
                </c:pt>
                <c:pt idx="1006">
                  <c:v>1.4131934822291504E-4</c:v>
                </c:pt>
                <c:pt idx="1007">
                  <c:v>1.4130465177492841E-4</c:v>
                </c:pt>
                <c:pt idx="1008">
                  <c:v>1.4128769623406823E-4</c:v>
                </c:pt>
                <c:pt idx="1009">
                  <c:v>1.4126848241394977E-4</c:v>
                </c:pt>
                <c:pt idx="1010">
                  <c:v>1.4124701123647366E-4</c:v>
                </c:pt>
                <c:pt idx="1011">
                  <c:v>1.4122328373175215E-4</c:v>
                </c:pt>
                <c:pt idx="1012">
                  <c:v>1.4119730103802664E-4</c:v>
                </c:pt>
                <c:pt idx="1013">
                  <c:v>1.4116906440157681E-4</c:v>
                </c:pt>
                <c:pt idx="1014">
                  <c:v>1.4113857517662089E-4</c:v>
                </c:pt>
                <c:pt idx="1015">
                  <c:v>1.4110583482520754E-4</c:v>
                </c:pt>
                <c:pt idx="1016">
                  <c:v>1.4107084491709883E-4</c:v>
                </c:pt>
                <c:pt idx="1017">
                  <c:v>1.4103360712964494E-4</c:v>
                </c:pt>
                <c:pt idx="1018">
                  <c:v>1.4099412324765007E-4</c:v>
                </c:pt>
                <c:pt idx="1019">
                  <c:v>1.4095239516322993E-4</c:v>
                </c:pt>
                <c:pt idx="1020">
                  <c:v>1.4090842487566053E-4</c:v>
                </c:pt>
                <c:pt idx="1021">
                  <c:v>1.4086221449121869E-4</c:v>
                </c:pt>
                <c:pt idx="1022">
                  <c:v>1.4081376622301361E-4</c:v>
                </c:pt>
                <c:pt idx="1023">
                  <c:v>1.4076308239081048E-4</c:v>
                </c:pt>
                <c:pt idx="1024">
                  <c:v>1.4071016542084532E-4</c:v>
                </c:pt>
                <c:pt idx="1025">
                  <c:v>1.4065501784563128E-4</c:v>
                </c:pt>
                <c:pt idx="1026">
                  <c:v>1.4059764230375674E-4</c:v>
                </c:pt>
                <c:pt idx="1027">
                  <c:v>1.4053804153967481E-4</c:v>
                </c:pt>
                <c:pt idx="1028">
                  <c:v>1.4047621840348475E-4</c:v>
                </c:pt>
                <c:pt idx="1029">
                  <c:v>1.4041217585070452E-4</c:v>
                </c:pt>
                <c:pt idx="1030">
                  <c:v>1.4034591694203554E-4</c:v>
                </c:pt>
                <c:pt idx="1031">
                  <c:v>1.4027744484311879E-4</c:v>
                </c:pt>
                <c:pt idx="1032">
                  <c:v>1.4020676282428283E-4</c:v>
                </c:pt>
                <c:pt idx="1033">
                  <c:v>1.4013387426028328E-4</c:v>
                </c:pt>
                <c:pt idx="1034">
                  <c:v>1.4005878263003443E-4</c:v>
                </c:pt>
                <c:pt idx="1035">
                  <c:v>1.3998149151633264E-4</c:v>
                </c:pt>
                <c:pt idx="1036">
                  <c:v>1.3990200460557101E-4</c:v>
                </c:pt>
                <c:pt idx="1037">
                  <c:v>1.398203256874469E-4</c:v>
                </c:pt>
                <c:pt idx="1038">
                  <c:v>1.3973645865466029E-4</c:v>
                </c:pt>
                <c:pt idx="1039">
                  <c:v>1.3965040750260491E-4</c:v>
                </c:pt>
                <c:pt idx="1040">
                  <c:v>1.3956217632905089E-4</c:v>
                </c:pt>
                <c:pt idx="1041">
                  <c:v>1.3947176933381964E-4</c:v>
                </c:pt>
                <c:pt idx="1042">
                  <c:v>1.3937919081845055E-4</c:v>
                </c:pt>
                <c:pt idx="1043">
                  <c:v>1.3928444518585993E-4</c:v>
                </c:pt>
                <c:pt idx="1044">
                  <c:v>1.3918753693999215E-4</c:v>
                </c:pt>
                <c:pt idx="1045">
                  <c:v>1.3908847068546258E-4</c:v>
                </c:pt>
                <c:pt idx="1046">
                  <c:v>1.3898725112719315E-4</c:v>
                </c:pt>
                <c:pt idx="1047">
                  <c:v>1.3888388307003994E-4</c:v>
                </c:pt>
                <c:pt idx="1048">
                  <c:v>1.3877837141841297E-4</c:v>
                </c:pt>
                <c:pt idx="1049">
                  <c:v>1.386707211758884E-4</c:v>
                </c:pt>
                <c:pt idx="1050">
                  <c:v>1.3856093744481324E-4</c:v>
                </c:pt>
                <c:pt idx="1051">
                  <c:v>1.3844902542590207E-4</c:v>
                </c:pt>
                <c:pt idx="1052">
                  <c:v>1.3833499041782671E-4</c:v>
                </c:pt>
                <c:pt idx="1053">
                  <c:v>1.3821883781679794E-4</c:v>
                </c:pt>
                <c:pt idx="1054">
                  <c:v>1.3810057311614002E-4</c:v>
                </c:pt>
                <c:pt idx="1055">
                  <c:v>1.3798020190585781E-4</c:v>
                </c:pt>
                <c:pt idx="1056">
                  <c:v>1.3785772987219623E-4</c:v>
                </c:pt>
                <c:pt idx="1057">
                  <c:v>1.3773316279719284E-4</c:v>
                </c:pt>
                <c:pt idx="1058">
                  <c:v>1.3760650655822286E-4</c:v>
                </c:pt>
                <c:pt idx="1059">
                  <c:v>1.3747776712753692E-4</c:v>
                </c:pt>
                <c:pt idx="1060">
                  <c:v>1.3734695057179201E-4</c:v>
                </c:pt>
                <c:pt idx="1061">
                  <c:v>1.3721406305157484E-4</c:v>
                </c:pt>
                <c:pt idx="1062">
                  <c:v>1.370791108209186E-4</c:v>
                </c:pt>
                <c:pt idx="1063">
                  <c:v>1.3694210022681229E-4</c:v>
                </c:pt>
                <c:pt idx="1064">
                  <c:v>1.3680303770870341E-4</c:v>
                </c:pt>
                <c:pt idx="1065">
                  <c:v>1.3666192979799356E-4</c:v>
                </c:pt>
                <c:pt idx="1066">
                  <c:v>1.3651878311752739E-4</c:v>
                </c:pt>
                <c:pt idx="1067">
                  <c:v>1.3637360438107447E-4</c:v>
                </c:pt>
                <c:pt idx="1068">
                  <c:v>1.3622640039280477E-4</c:v>
                </c:pt>
                <c:pt idx="1069">
                  <c:v>1.3607717804675729E-4</c:v>
                </c:pt>
                <c:pt idx="1070">
                  <c:v>1.3592594432630179E-4</c:v>
                </c:pt>
                <c:pt idx="1071">
                  <c:v>1.3577270630359467E-4</c:v>
                </c:pt>
                <c:pt idx="1072">
                  <c:v>1.3561747113902765E-4</c:v>
                </c:pt>
                <c:pt idx="1073">
                  <c:v>1.3546024608067036E-4</c:v>
                </c:pt>
                <c:pt idx="1074">
                  <c:v>1.3530103846370664E-4</c:v>
                </c:pt>
                <c:pt idx="1075">
                  <c:v>1.351398557098641E-4</c:v>
                </c:pt>
                <c:pt idx="1076">
                  <c:v>1.3497670532683787E-4</c:v>
                </c:pt>
                <c:pt idx="1077">
                  <c:v>1.3481159490770804E-4</c:v>
                </c:pt>
                <c:pt idx="1078">
                  <c:v>1.3464453213035075E-4</c:v>
                </c:pt>
                <c:pt idx="1079">
                  <c:v>1.3447552475684353E-4</c:v>
                </c:pt>
                <c:pt idx="1080">
                  <c:v>1.3430458063286443E-4</c:v>
                </c:pt>
                <c:pt idx="1081">
                  <c:v>1.3413170768708524E-4</c:v>
                </c:pt>
                <c:pt idx="1082">
                  <c:v>1.3395691393055902E-4</c:v>
                </c:pt>
                <c:pt idx="1083">
                  <c:v>1.3378020745610165E-4</c:v>
                </c:pt>
                <c:pt idx="1084">
                  <c:v>1.3360159643766744E-4</c:v>
                </c:pt>
                <c:pt idx="1085">
                  <c:v>1.3342108912971971E-4</c:v>
                </c:pt>
                <c:pt idx="1086">
                  <c:v>1.3323869386659514E-4</c:v>
                </c:pt>
                <c:pt idx="1087">
                  <c:v>1.3305441906186281E-4</c:v>
                </c:pt>
                <c:pt idx="1088">
                  <c:v>1.3286827320767799E-4</c:v>
                </c:pt>
                <c:pt idx="1089">
                  <c:v>1.3268026487412999E-4</c:v>
                </c:pt>
                <c:pt idx="1090">
                  <c:v>1.3249040270858542E-4</c:v>
                </c:pt>
                <c:pt idx="1091">
                  <c:v>1.3229869543502558E-4</c:v>
                </c:pt>
                <c:pt idx="1092">
                  <c:v>1.3210515185337887E-4</c:v>
                </c:pt>
                <c:pt idx="1093">
                  <c:v>1.3190978083884837E-4</c:v>
                </c:pt>
                <c:pt idx="1094">
                  <c:v>1.3171259134123377E-4</c:v>
                </c:pt>
                <c:pt idx="1095">
                  <c:v>1.3151359238424898E-4</c:v>
                </c:pt>
                <c:pt idx="1096">
                  <c:v>1.3131279306483447E-4</c:v>
                </c:pt>
                <c:pt idx="1097">
                  <c:v>1.3111020255246483E-4</c:v>
                </c:pt>
                <c:pt idx="1098">
                  <c:v>1.3090583008845165E-4</c:v>
                </c:pt>
                <c:pt idx="1099">
                  <c:v>1.3069968498524178E-4</c:v>
                </c:pt>
                <c:pt idx="1100">
                  <c:v>1.3049177662571078E-4</c:v>
                </c:pt>
                <c:pt idx="1101">
                  <c:v>1.3028211446245222E-4</c:v>
                </c:pt>
                <c:pt idx="1102">
                  <c:v>1.3007070801706206E-4</c:v>
                </c:pt>
                <c:pt idx="1103">
                  <c:v>1.2985756687941899E-4</c:v>
                </c:pt>
                <c:pt idx="1104">
                  <c:v>1.2964270070696038E-4</c:v>
                </c:pt>
                <c:pt idx="1105">
                  <c:v>1.2942611922395409E-4</c:v>
                </c:pt>
                <c:pt idx="1106">
                  <c:v>1.2920783222076596E-4</c:v>
                </c:pt>
                <c:pt idx="1107">
                  <c:v>1.2898784955312341E-4</c:v>
                </c:pt>
                <c:pt idx="1108">
                  <c:v>1.2876618114137479E-4</c:v>
                </c:pt>
                <c:pt idx="1109">
                  <c:v>1.2854283696974529E-4</c:v>
                </c:pt>
                <c:pt idx="1110">
                  <c:v>1.2831782708558852E-4</c:v>
                </c:pt>
                <c:pt idx="1111">
                  <c:v>1.2809116159863475E-4</c:v>
                </c:pt>
                <c:pt idx="1112">
                  <c:v>1.2786285068023488E-4</c:v>
                </c:pt>
                <c:pt idx="1113">
                  <c:v>1.2763290456260177E-4</c:v>
                </c:pt>
                <c:pt idx="1114">
                  <c:v>1.2740133353804703E-4</c:v>
                </c:pt>
                <c:pt idx="1115">
                  <c:v>1.2716814795821506E-4</c:v>
                </c:pt>
                <c:pt idx="1116">
                  <c:v>1.2693335823331337E-4</c:v>
                </c:pt>
                <c:pt idx="1117">
                  <c:v>1.2669697483133984E-4</c:v>
                </c:pt>
                <c:pt idx="1118">
                  <c:v>1.2645900827730681E-4</c:v>
                </c:pt>
                <c:pt idx="1119">
                  <c:v>1.2621946915246162E-4</c:v>
                </c:pt>
                <c:pt idx="1120">
                  <c:v>1.2597836809350479E-4</c:v>
                </c:pt>
                <c:pt idx="1121">
                  <c:v>1.2573571579180465E-4</c:v>
                </c:pt>
                <c:pt idx="1122">
                  <c:v>1.2549152299260935E-4</c:v>
                </c:pt>
                <c:pt idx="1123">
                  <c:v>1.2524580049425615E-4</c:v>
                </c:pt>
                <c:pt idx="1124">
                  <c:v>1.2499855914737792E-4</c:v>
                </c:pt>
                <c:pt idx="1125">
                  <c:v>1.2474980985410688E-4</c:v>
                </c:pt>
                <c:pt idx="1126">
                  <c:v>1.2449956356727588E-4</c:v>
                </c:pt>
                <c:pt idx="1127">
                  <c:v>1.242478312896174E-4</c:v>
                </c:pt>
                <c:pt idx="1128">
                  <c:v>1.2399462407295983E-4</c:v>
                </c:pt>
                <c:pt idx="1129">
                  <c:v>1.2373995301742167E-4</c:v>
                </c:pt>
                <c:pt idx="1130">
                  <c:v>1.2348382927060349E-4</c:v>
                </c:pt>
                <c:pt idx="1131">
                  <c:v>1.2322626402677756E-4</c:v>
                </c:pt>
                <c:pt idx="1132">
                  <c:v>1.2296726852607575E-4</c:v>
                </c:pt>
                <c:pt idx="1133">
                  <c:v>1.2270685405367507E-4</c:v>
                </c:pt>
                <c:pt idx="1134">
                  <c:v>1.2244503193898176E-4</c:v>
                </c:pt>
                <c:pt idx="1135">
                  <c:v>1.221818135548131E-4</c:v>
                </c:pt>
                <c:pt idx="1136">
                  <c:v>1.219172103165777E-4</c:v>
                </c:pt>
                <c:pt idx="1137">
                  <c:v>1.2165123368145436E-4</c:v>
                </c:pt>
                <c:pt idx="1138">
                  <c:v>1.2138389514756896E-4</c:v>
                </c:pt>
                <c:pt idx="1139">
                  <c:v>1.2111520625317015E-4</c:v>
                </c:pt>
                <c:pt idx="1140">
                  <c:v>1.2084517857580356E-4</c:v>
                </c:pt>
                <c:pt idx="1141">
                  <c:v>1.2057382373148457E-4</c:v>
                </c:pt>
                <c:pt idx="1142">
                  <c:v>1.2030115337387007E-4</c:v>
                </c:pt>
                <c:pt idx="1143">
                  <c:v>1.2002717919342892E-4</c:v>
                </c:pt>
                <c:pt idx="1144">
                  <c:v>1.1975191291661149E-4</c:v>
                </c:pt>
                <c:pt idx="1145">
                  <c:v>1.1947536630501765E-4</c:v>
                </c:pt>
                <c:pt idx="1146">
                  <c:v>1.1919755115456488E-4</c:v>
                </c:pt>
                <c:pt idx="1147">
                  <c:v>1.1891847929465459E-4</c:v>
                </c:pt>
                <c:pt idx="1148">
                  <c:v>1.1863816258733815E-4</c:v>
                </c:pt>
                <c:pt idx="1149">
                  <c:v>1.1835661292648221E-4</c:v>
                </c:pt>
                <c:pt idx="1150">
                  <c:v>1.1807384223693333E-4</c:v>
                </c:pt>
                <c:pt idx="1151">
                  <c:v>1.1778986247368227E-4</c:v>
                </c:pt>
                <c:pt idx="1152">
                  <c:v>1.1750468562102773E-4</c:v>
                </c:pt>
                <c:pt idx="1153">
                  <c:v>1.1721832369173982E-4</c:v>
                </c:pt>
                <c:pt idx="1154">
                  <c:v>1.1693078872622331E-4</c:v>
                </c:pt>
                <c:pt idx="1155">
                  <c:v>1.1664209279168034E-4</c:v>
                </c:pt>
                <c:pt idx="1156">
                  <c:v>1.1635224798127386E-4</c:v>
                </c:pt>
                <c:pt idx="1157">
                  <c:v>1.1606126641329011E-4</c:v>
                </c:pt>
                <c:pt idx="1158">
                  <c:v>1.157691602303018E-4</c:v>
                </c:pt>
                <c:pt idx="1159">
                  <c:v>1.1547594159833105E-4</c:v>
                </c:pt>
                <c:pt idx="1160">
                  <c:v>1.15181622706013E-4</c:v>
                </c:pt>
                <c:pt idx="1161">
                  <c:v>1.1488621576375925E-4</c:v>
                </c:pt>
                <c:pt idx="1162">
                  <c:v>1.14589733002922E-4</c:v>
                </c:pt>
                <c:pt idx="1163">
                  <c:v>1.1429218667495854E-4</c:v>
                </c:pt>
                <c:pt idx="1164">
                  <c:v>1.1399358905059613E-4</c:v>
                </c:pt>
                <c:pt idx="1165">
                  <c:v>1.1369395241899794E-4</c:v>
                </c:pt>
                <c:pt idx="1166">
                  <c:v>1.1339328908692928E-4</c:v>
                </c:pt>
                <c:pt idx="1167">
                  <c:v>1.1309161137792468E-4</c:v>
                </c:pt>
                <c:pt idx="1168">
                  <c:v>1.1278893163145603E-4</c:v>
                </c:pt>
                <c:pt idx="1169">
                  <c:v>1.1248526220210133E-4</c:v>
                </c:pt>
                <c:pt idx="1170">
                  <c:v>1.1218061545871489E-4</c:v>
                </c:pt>
                <c:pt idx="1171">
                  <c:v>1.118750037835981E-4</c:v>
                </c:pt>
                <c:pt idx="1172">
                  <c:v>1.1156843957167188E-4</c:v>
                </c:pt>
                <c:pt idx="1173">
                  <c:v>1.1126093522964975E-4</c:v>
                </c:pt>
                <c:pt idx="1174">
                  <c:v>1.109525031752131E-4</c:v>
                </c:pt>
                <c:pt idx="1175">
                  <c:v>1.1064315583618683E-4</c:v>
                </c:pt>
                <c:pt idx="1176">
                  <c:v>1.1033290564971729E-4</c:v>
                </c:pt>
                <c:pt idx="1177">
                  <c:v>1.1002176506145135E-4</c:v>
                </c:pt>
                <c:pt idx="1178">
                  <c:v>1.0970974652471702E-4</c:v>
                </c:pt>
                <c:pt idx="1179">
                  <c:v>1.0939686249970614E-4</c:v>
                </c:pt>
                <c:pt idx="1180">
                  <c:v>1.0908312545265849E-4</c:v>
                </c:pt>
                <c:pt idx="1181">
                  <c:v>1.0876854785504779E-4</c:v>
                </c:pt>
                <c:pt idx="1182">
                  <c:v>1.0845314218276988E-4</c:v>
                </c:pt>
                <c:pt idx="1183">
                  <c:v>1.0813692091533239E-4</c:v>
                </c:pt>
                <c:pt idx="1184">
                  <c:v>1.0781989653504689E-4</c:v>
                </c:pt>
                <c:pt idx="1185">
                  <c:v>1.0750208152622314E-4</c:v>
                </c:pt>
                <c:pt idx="1186">
                  <c:v>1.0718348837436517E-4</c:v>
                </c:pt>
                <c:pt idx="1187">
                  <c:v>1.0686412956537015E-4</c:v>
                </c:pt>
                <c:pt idx="1188">
                  <c:v>1.0654401758472892E-4</c:v>
                </c:pt>
                <c:pt idx="1189">
                  <c:v>1.0622316491672987E-4</c:v>
                </c:pt>
                <c:pt idx="1190">
                  <c:v>1.0590158404366422E-4</c:v>
                </c:pt>
                <c:pt idx="1191">
                  <c:v>1.0557928744503492E-4</c:v>
                </c:pt>
                <c:pt idx="1192">
                  <c:v>1.0525628759676697E-4</c:v>
                </c:pt>
                <c:pt idx="1193">
                  <c:v>1.0493259697042165E-4</c:v>
                </c:pt>
                <c:pt idx="1194">
                  <c:v>1.0460822803241273E-4</c:v>
                </c:pt>
                <c:pt idx="1195">
                  <c:v>1.0428319324322561E-4</c:v>
                </c:pt>
                <c:pt idx="1196">
                  <c:v>1.0395750505663948E-4</c:v>
                </c:pt>
                <c:pt idx="1197">
                  <c:v>1.0363117591895224E-4</c:v>
                </c:pt>
                <c:pt idx="1198">
                  <c:v>1.0330421826820882E-4</c:v>
                </c:pt>
                <c:pt idx="1199">
                  <c:v>1.0297664453343212E-4</c:v>
                </c:pt>
                <c:pt idx="1200">
                  <c:v>1.0264846713385731E-4</c:v>
                </c:pt>
                <c:pt idx="1201">
                  <c:v>1.0231969847816935E-4</c:v>
                </c:pt>
                <c:pt idx="1202">
                  <c:v>1.019903509637436E-4</c:v>
                </c:pt>
                <c:pt idx="1203">
                  <c:v>1.0166043697589011E-4</c:v>
                </c:pt>
                <c:pt idx="1204">
                  <c:v>1.0132996888710089E-4</c:v>
                </c:pt>
                <c:pt idx="1205">
                  <c:v>1.0099895905630097E-4</c:v>
                </c:pt>
                <c:pt idx="1206">
                  <c:v>1.0066741982810258E-4</c:v>
                </c:pt>
                <c:pt idx="1207">
                  <c:v>1.0033536353206359E-4</c:v>
                </c:pt>
                <c:pt idx="1208">
                  <c:v>1.0000280248194869E-4</c:v>
                </c:pt>
                <c:pt idx="1209">
                  <c:v>9.9669748974994909E-5</c:v>
                </c:pt>
                <c:pt idx="1210">
                  <c:v>9.933621529118081E-5</c:v>
                </c:pt>
                <c:pt idx="1211">
                  <c:v>9.9002213692499038E-5</c:v>
                </c:pt>
                <c:pt idx="1212">
                  <c:v>9.8667756422233412E-5</c:v>
                </c:pt>
                <c:pt idx="1213">
                  <c:v>9.8332855704239352E-5</c:v>
                </c:pt>
                <c:pt idx="1214">
                  <c:v>9.799752374222864E-5</c:v>
                </c:pt>
                <c:pt idx="1215">
                  <c:v>9.7661772719058159E-5</c:v>
                </c:pt>
                <c:pt idx="1216">
                  <c:v>9.7325614796022259E-5</c:v>
                </c:pt>
                <c:pt idx="1217">
                  <c:v>9.6989062112150156E-5</c:v>
                </c:pt>
                <c:pt idx="1218">
                  <c:v>9.6652126783506771E-5</c:v>
                </c:pt>
                <c:pt idx="1219">
                  <c:v>9.6314820902498091E-5</c:v>
                </c:pt>
                <c:pt idx="1220">
                  <c:v>9.5977156537180685E-5</c:v>
                </c:pt>
                <c:pt idx="1221">
                  <c:v>9.5639145730575892E-5</c:v>
                </c:pt>
                <c:pt idx="1222">
                  <c:v>9.5300800499988113E-5</c:v>
                </c:pt>
                <c:pt idx="1223">
                  <c:v>9.4962132836327594E-5</c:v>
                </c:pt>
                <c:pt idx="1224">
                  <c:v>9.4623154703437823E-5</c:v>
                </c:pt>
                <c:pt idx="1225">
                  <c:v>9.4283878037427249E-5</c:v>
                </c:pt>
                <c:pt idx="1226">
                  <c:v>9.394431474600589E-5</c:v>
                </c:pt>
                <c:pt idx="1227">
                  <c:v>9.3604476707826527E-5</c:v>
                </c:pt>
                <c:pt idx="1228">
                  <c:v>9.3264375771830231E-5</c:v>
                </c:pt>
                <c:pt idx="1229">
                  <c:v>9.2924023756597174E-5</c:v>
                </c:pt>
                <c:pt idx="1230">
                  <c:v>9.2583432449701595E-5</c:v>
                </c:pt>
                <c:pt idx="1231">
                  <c:v>9.2242613607072341E-5</c:v>
                </c:pt>
                <c:pt idx="1232">
                  <c:v>9.1901578952357545E-5</c:v>
                </c:pt>
                <c:pt idx="1233">
                  <c:v>9.1560340176294723E-5</c:v>
                </c:pt>
                <c:pt idx="1234">
                  <c:v>9.1218908936085529E-5</c:v>
                </c:pt>
                <c:pt idx="1235">
                  <c:v>9.0877296854775547E-5</c:v>
                </c:pt>
                <c:pt idx="1236">
                  <c:v>9.0535515520639415E-5</c:v>
                </c:pt>
                <c:pt idx="1237">
                  <c:v>9.019357648657062E-5</c:v>
                </c:pt>
                <c:pt idx="1238">
                  <c:v>8.9851491269476628E-5</c:v>
                </c:pt>
                <c:pt idx="1239">
                  <c:v>8.9509271349678919E-5</c:v>
                </c:pt>
                <c:pt idx="1240">
                  <c:v>8.9166928170318835E-5</c:v>
                </c:pt>
                <c:pt idx="1241">
                  <c:v>8.8824473136767817E-5</c:v>
                </c:pt>
                <c:pt idx="1242">
                  <c:v>8.8481917616043583E-5</c:v>
                </c:pt>
                <c:pt idx="1243">
                  <c:v>8.8139272936231278E-5</c:v>
                </c:pt>
                <c:pt idx="1244">
                  <c:v>8.7796550385909846E-5</c:v>
                </c:pt>
                <c:pt idx="1245">
                  <c:v>8.745376121358425E-5</c:v>
                </c:pt>
                <c:pt idx="1246">
                  <c:v>8.7110916627122672E-5</c:v>
                </c:pt>
                <c:pt idx="1247">
                  <c:v>8.6768027793199186E-5</c:v>
                </c:pt>
                <c:pt idx="1248">
                  <c:v>8.6425105836742257E-5</c:v>
                </c:pt>
                <c:pt idx="1249">
                  <c:v>8.6082161840388022E-5</c:v>
                </c:pt>
                <c:pt idx="1250">
                  <c:v>8.573920684394002E-5</c:v>
                </c:pt>
                <c:pt idx="1251">
                  <c:v>8.5396251843833853E-5</c:v>
                </c:pt>
                <c:pt idx="1252">
                  <c:v>8.505330779260755E-5</c:v>
                </c:pt>
                <c:pt idx="1253">
                  <c:v>8.4710385598377522E-5</c:v>
                </c:pt>
                <c:pt idx="1254">
                  <c:v>8.4367496124320527E-5</c:v>
                </c:pt>
                <c:pt idx="1255">
                  <c:v>8.4024650188160819E-5</c:v>
                </c:pt>
                <c:pt idx="1256">
                  <c:v>8.3681858561663198E-5</c:v>
                </c:pt>
                <c:pt idx="1257">
                  <c:v>8.3339131970131935E-5</c:v>
                </c:pt>
                <c:pt idx="1258">
                  <c:v>8.2996481091915034E-5</c:v>
                </c:pt>
                <c:pt idx="1259">
                  <c:v>8.2653916557914956E-5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E9-442C-A268-FB4E25557E2D}"/>
            </c:ext>
          </c:extLst>
        </c:ser>
        <c:ser>
          <c:idx val="4"/>
          <c:order val="2"/>
          <c:tx>
            <c:strRef>
              <c:f>'RESULTADOS DA REGRESSÃO'!$E$705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REGRESSÃO'!$B$706:$B$2706</c:f>
              <c:numCache>
                <c:formatCode>#,##0.00_ ;\-#,##0.00\ </c:formatCode>
                <c:ptCount val="2001"/>
                <c:pt idx="0">
                  <c:v>-11288.684998431176</c:v>
                </c:pt>
                <c:pt idx="1">
                  <c:v>-11277.396313432744</c:v>
                </c:pt>
                <c:pt idx="2">
                  <c:v>-11266.107628434313</c:v>
                </c:pt>
                <c:pt idx="3">
                  <c:v>-11254.818943435883</c:v>
                </c:pt>
                <c:pt idx="4">
                  <c:v>-11243.530258437451</c:v>
                </c:pt>
                <c:pt idx="5">
                  <c:v>-11232.24157343902</c:v>
                </c:pt>
                <c:pt idx="6">
                  <c:v>-11220.952888440588</c:v>
                </c:pt>
                <c:pt idx="7">
                  <c:v>-11209.664203442157</c:v>
                </c:pt>
                <c:pt idx="8">
                  <c:v>-11198.375518443727</c:v>
                </c:pt>
                <c:pt idx="9">
                  <c:v>-11187.086833445295</c:v>
                </c:pt>
                <c:pt idx="10">
                  <c:v>-11175.798148446864</c:v>
                </c:pt>
                <c:pt idx="11">
                  <c:v>-11164.509463448432</c:v>
                </c:pt>
                <c:pt idx="12">
                  <c:v>-11153.220778450002</c:v>
                </c:pt>
                <c:pt idx="13">
                  <c:v>-11141.932093451571</c:v>
                </c:pt>
                <c:pt idx="14">
                  <c:v>-11130.643408453139</c:v>
                </c:pt>
                <c:pt idx="15">
                  <c:v>-11119.354723454708</c:v>
                </c:pt>
                <c:pt idx="16">
                  <c:v>-11108.066038456276</c:v>
                </c:pt>
                <c:pt idx="17">
                  <c:v>-11096.777353457846</c:v>
                </c:pt>
                <c:pt idx="18">
                  <c:v>-11085.488668459415</c:v>
                </c:pt>
                <c:pt idx="19">
                  <c:v>-11074.199983460983</c:v>
                </c:pt>
                <c:pt idx="20">
                  <c:v>-11062.911298462552</c:v>
                </c:pt>
                <c:pt idx="21">
                  <c:v>-11051.62261346412</c:v>
                </c:pt>
                <c:pt idx="22">
                  <c:v>-11040.33392846569</c:v>
                </c:pt>
                <c:pt idx="23">
                  <c:v>-11029.045243467259</c:v>
                </c:pt>
                <c:pt idx="24">
                  <c:v>-11017.756558468827</c:v>
                </c:pt>
                <c:pt idx="25">
                  <c:v>-11006.467873470396</c:v>
                </c:pt>
                <c:pt idx="26">
                  <c:v>-10995.179188471966</c:v>
                </c:pt>
                <c:pt idx="27">
                  <c:v>-10983.890503473534</c:v>
                </c:pt>
                <c:pt idx="28">
                  <c:v>-10972.601818475103</c:v>
                </c:pt>
                <c:pt idx="29">
                  <c:v>-10961.313133476671</c:v>
                </c:pt>
                <c:pt idx="30">
                  <c:v>-10950.02444847824</c:v>
                </c:pt>
                <c:pt idx="31">
                  <c:v>-10938.73576347981</c:v>
                </c:pt>
                <c:pt idx="32">
                  <c:v>-10927.447078481378</c:v>
                </c:pt>
                <c:pt idx="33">
                  <c:v>-10916.158393482947</c:v>
                </c:pt>
                <c:pt idx="34">
                  <c:v>-10904.869708484515</c:v>
                </c:pt>
                <c:pt idx="35">
                  <c:v>-10893.581023486084</c:v>
                </c:pt>
                <c:pt idx="36">
                  <c:v>-10882.292338487654</c:v>
                </c:pt>
                <c:pt idx="37">
                  <c:v>-10871.003653489222</c:v>
                </c:pt>
                <c:pt idx="38">
                  <c:v>-10859.714968490791</c:v>
                </c:pt>
                <c:pt idx="39">
                  <c:v>-10848.426283492359</c:v>
                </c:pt>
                <c:pt idx="40">
                  <c:v>-10837.13759849393</c:v>
                </c:pt>
                <c:pt idx="41">
                  <c:v>-10825.848913495498</c:v>
                </c:pt>
                <c:pt idx="42">
                  <c:v>-10814.560228497066</c:v>
                </c:pt>
                <c:pt idx="43">
                  <c:v>-10803.271543498635</c:v>
                </c:pt>
                <c:pt idx="44">
                  <c:v>-10791.982858500203</c:v>
                </c:pt>
                <c:pt idx="45">
                  <c:v>-10780.694173501774</c:v>
                </c:pt>
                <c:pt idx="46">
                  <c:v>-10769.405488503342</c:v>
                </c:pt>
                <c:pt idx="47">
                  <c:v>-10758.11680350491</c:v>
                </c:pt>
                <c:pt idx="48">
                  <c:v>-10746.828118506479</c:v>
                </c:pt>
                <c:pt idx="49">
                  <c:v>-10735.539433508047</c:v>
                </c:pt>
                <c:pt idx="50">
                  <c:v>-10724.250748509618</c:v>
                </c:pt>
                <c:pt idx="51">
                  <c:v>-10712.962063511186</c:v>
                </c:pt>
                <c:pt idx="52">
                  <c:v>-10701.673378512754</c:v>
                </c:pt>
                <c:pt idx="53">
                  <c:v>-10690.384693514323</c:v>
                </c:pt>
                <c:pt idx="54">
                  <c:v>-10679.096008515891</c:v>
                </c:pt>
                <c:pt idx="55">
                  <c:v>-10667.807323517462</c:v>
                </c:pt>
                <c:pt idx="56">
                  <c:v>-10656.51863851903</c:v>
                </c:pt>
                <c:pt idx="57">
                  <c:v>-10645.229953520598</c:v>
                </c:pt>
                <c:pt idx="58">
                  <c:v>-10633.941268522167</c:v>
                </c:pt>
                <c:pt idx="59">
                  <c:v>-10622.652583523737</c:v>
                </c:pt>
                <c:pt idx="60">
                  <c:v>-10611.363898525306</c:v>
                </c:pt>
                <c:pt idx="61">
                  <c:v>-10600.075213526874</c:v>
                </c:pt>
                <c:pt idx="62">
                  <c:v>-10588.786528528442</c:v>
                </c:pt>
                <c:pt idx="63">
                  <c:v>-10577.497843530011</c:v>
                </c:pt>
                <c:pt idx="64">
                  <c:v>-10566.209158531581</c:v>
                </c:pt>
                <c:pt idx="65">
                  <c:v>-10554.92047353315</c:v>
                </c:pt>
                <c:pt idx="66">
                  <c:v>-10543.631788534718</c:v>
                </c:pt>
                <c:pt idx="67">
                  <c:v>-10532.343103536286</c:v>
                </c:pt>
                <c:pt idx="68">
                  <c:v>-10521.054418537857</c:v>
                </c:pt>
                <c:pt idx="69">
                  <c:v>-10509.765733539425</c:v>
                </c:pt>
                <c:pt idx="70">
                  <c:v>-10498.477048540994</c:v>
                </c:pt>
                <c:pt idx="71">
                  <c:v>-10487.188363542562</c:v>
                </c:pt>
                <c:pt idx="72">
                  <c:v>-10475.89967854413</c:v>
                </c:pt>
                <c:pt idx="73">
                  <c:v>-10464.610993545701</c:v>
                </c:pt>
                <c:pt idx="74">
                  <c:v>-10453.322308547269</c:v>
                </c:pt>
                <c:pt idx="75">
                  <c:v>-10442.033623548838</c:v>
                </c:pt>
                <c:pt idx="76">
                  <c:v>-10430.744938550406</c:v>
                </c:pt>
                <c:pt idx="77">
                  <c:v>-10419.456253551974</c:v>
                </c:pt>
                <c:pt idx="78">
                  <c:v>-10408.167568553545</c:v>
                </c:pt>
                <c:pt idx="79">
                  <c:v>-10396.878883555113</c:v>
                </c:pt>
                <c:pt idx="80">
                  <c:v>-10385.590198556682</c:v>
                </c:pt>
                <c:pt idx="81">
                  <c:v>-10374.30151355825</c:v>
                </c:pt>
                <c:pt idx="82">
                  <c:v>-10363.012828559818</c:v>
                </c:pt>
                <c:pt idx="83">
                  <c:v>-10351.724143561389</c:v>
                </c:pt>
                <c:pt idx="84">
                  <c:v>-10340.435458562957</c:v>
                </c:pt>
                <c:pt idx="85">
                  <c:v>-10329.146773564526</c:v>
                </c:pt>
                <c:pt idx="86">
                  <c:v>-10317.858088566094</c:v>
                </c:pt>
                <c:pt idx="87">
                  <c:v>-10306.569403567664</c:v>
                </c:pt>
                <c:pt idx="88">
                  <c:v>-10295.280718569233</c:v>
                </c:pt>
                <c:pt idx="89">
                  <c:v>-10283.992033570801</c:v>
                </c:pt>
                <c:pt idx="90">
                  <c:v>-10272.70334857237</c:v>
                </c:pt>
                <c:pt idx="91">
                  <c:v>-10261.414663573938</c:v>
                </c:pt>
                <c:pt idx="92">
                  <c:v>-10250.125978575508</c:v>
                </c:pt>
                <c:pt idx="93">
                  <c:v>-10238.837293577077</c:v>
                </c:pt>
                <c:pt idx="94">
                  <c:v>-10227.548608578645</c:v>
                </c:pt>
                <c:pt idx="95">
                  <c:v>-10216.259923580214</c:v>
                </c:pt>
                <c:pt idx="96">
                  <c:v>-10204.971238581784</c:v>
                </c:pt>
                <c:pt idx="97">
                  <c:v>-10193.682553583352</c:v>
                </c:pt>
                <c:pt idx="98">
                  <c:v>-10182.393868584921</c:v>
                </c:pt>
                <c:pt idx="99">
                  <c:v>-10171.105183586489</c:v>
                </c:pt>
                <c:pt idx="100">
                  <c:v>-10159.816498588058</c:v>
                </c:pt>
                <c:pt idx="101">
                  <c:v>-10148.527813589626</c:v>
                </c:pt>
                <c:pt idx="102">
                  <c:v>-10137.239128591196</c:v>
                </c:pt>
                <c:pt idx="103">
                  <c:v>-10125.950443592765</c:v>
                </c:pt>
                <c:pt idx="104">
                  <c:v>-10114.661758594333</c:v>
                </c:pt>
                <c:pt idx="105">
                  <c:v>-10103.373073595902</c:v>
                </c:pt>
                <c:pt idx="106">
                  <c:v>-10092.084388597472</c:v>
                </c:pt>
                <c:pt idx="107">
                  <c:v>-10080.79570359904</c:v>
                </c:pt>
                <c:pt idx="108">
                  <c:v>-10069.507018600609</c:v>
                </c:pt>
                <c:pt idx="109">
                  <c:v>-10058.218333602177</c:v>
                </c:pt>
                <c:pt idx="110">
                  <c:v>-10046.929648603746</c:v>
                </c:pt>
                <c:pt idx="111">
                  <c:v>-10035.640963605316</c:v>
                </c:pt>
                <c:pt idx="112">
                  <c:v>-10024.352278606884</c:v>
                </c:pt>
                <c:pt idx="113">
                  <c:v>-10013.063593608453</c:v>
                </c:pt>
                <c:pt idx="114">
                  <c:v>-10001.774908610021</c:v>
                </c:pt>
                <c:pt idx="115">
                  <c:v>-9990.4862236115914</c:v>
                </c:pt>
                <c:pt idx="116">
                  <c:v>-9979.1975386131598</c:v>
                </c:pt>
                <c:pt idx="117">
                  <c:v>-9967.9088536147283</c:v>
                </c:pt>
                <c:pt idx="118">
                  <c:v>-9956.6201686162967</c:v>
                </c:pt>
                <c:pt idx="119">
                  <c:v>-9945.3314836178652</c:v>
                </c:pt>
                <c:pt idx="120">
                  <c:v>-9934.0427986194336</c:v>
                </c:pt>
                <c:pt idx="121">
                  <c:v>-9922.7541136210039</c:v>
                </c:pt>
                <c:pt idx="122">
                  <c:v>-9911.4654286225723</c:v>
                </c:pt>
                <c:pt idx="123">
                  <c:v>-9900.1767436241407</c:v>
                </c:pt>
                <c:pt idx="124">
                  <c:v>-9888.8880586257092</c:v>
                </c:pt>
                <c:pt idx="125">
                  <c:v>-9877.5993736272794</c:v>
                </c:pt>
                <c:pt idx="126">
                  <c:v>-9866.3106886288479</c:v>
                </c:pt>
                <c:pt idx="127">
                  <c:v>-9855.0220036304163</c:v>
                </c:pt>
                <c:pt idx="128">
                  <c:v>-9843.7333186319847</c:v>
                </c:pt>
                <c:pt idx="129">
                  <c:v>-9832.4446336335532</c:v>
                </c:pt>
                <c:pt idx="130">
                  <c:v>-9821.1559486351234</c:v>
                </c:pt>
                <c:pt idx="131">
                  <c:v>-9809.8672636366919</c:v>
                </c:pt>
                <c:pt idx="132">
                  <c:v>-9798.5785786382603</c:v>
                </c:pt>
                <c:pt idx="133">
                  <c:v>-9787.2898936398287</c:v>
                </c:pt>
                <c:pt idx="134">
                  <c:v>-9776.001208641399</c:v>
                </c:pt>
                <c:pt idx="135">
                  <c:v>-9764.7125236429674</c:v>
                </c:pt>
                <c:pt idx="136">
                  <c:v>-9753.4238386445359</c:v>
                </c:pt>
                <c:pt idx="137">
                  <c:v>-9742.1351536461043</c:v>
                </c:pt>
                <c:pt idx="138">
                  <c:v>-9730.8464686476727</c:v>
                </c:pt>
                <c:pt idx="139">
                  <c:v>-9719.557783649243</c:v>
                </c:pt>
                <c:pt idx="140">
                  <c:v>-9708.2690986508114</c:v>
                </c:pt>
                <c:pt idx="141">
                  <c:v>-9696.9804136523799</c:v>
                </c:pt>
                <c:pt idx="142">
                  <c:v>-9685.6917286539483</c:v>
                </c:pt>
                <c:pt idx="143">
                  <c:v>-9674.4030436555186</c:v>
                </c:pt>
                <c:pt idx="144">
                  <c:v>-9663.114358657087</c:v>
                </c:pt>
                <c:pt idx="145">
                  <c:v>-9651.8256736586554</c:v>
                </c:pt>
                <c:pt idx="146">
                  <c:v>-9640.5369886602239</c:v>
                </c:pt>
                <c:pt idx="147">
                  <c:v>-9629.2483036617923</c:v>
                </c:pt>
                <c:pt idx="148">
                  <c:v>-9617.9596186633607</c:v>
                </c:pt>
                <c:pt idx="149">
                  <c:v>-9606.670933664931</c:v>
                </c:pt>
                <c:pt idx="150">
                  <c:v>-9595.3822486664994</c:v>
                </c:pt>
                <c:pt idx="151">
                  <c:v>-9584.0935636680679</c:v>
                </c:pt>
                <c:pt idx="152">
                  <c:v>-9572.8048786696363</c:v>
                </c:pt>
                <c:pt idx="153">
                  <c:v>-9561.5161936712066</c:v>
                </c:pt>
                <c:pt idx="154">
                  <c:v>-9550.227508672775</c:v>
                </c:pt>
                <c:pt idx="155">
                  <c:v>-9538.9388236743434</c:v>
                </c:pt>
                <c:pt idx="156">
                  <c:v>-9527.6501386759119</c:v>
                </c:pt>
                <c:pt idx="157">
                  <c:v>-9516.3614536774803</c:v>
                </c:pt>
                <c:pt idx="158">
                  <c:v>-9505.0727686790506</c:v>
                </c:pt>
                <c:pt idx="159">
                  <c:v>-9493.784083680619</c:v>
                </c:pt>
                <c:pt idx="160">
                  <c:v>-9482.4953986821874</c:v>
                </c:pt>
                <c:pt idx="161">
                  <c:v>-9471.2067136837559</c:v>
                </c:pt>
                <c:pt idx="162">
                  <c:v>-9459.9180286853261</c:v>
                </c:pt>
                <c:pt idx="163">
                  <c:v>-9448.6293436868946</c:v>
                </c:pt>
                <c:pt idx="164">
                  <c:v>-9437.340658688463</c:v>
                </c:pt>
                <c:pt idx="165">
                  <c:v>-9426.0519736900314</c:v>
                </c:pt>
                <c:pt idx="166">
                  <c:v>-9414.7632886915999</c:v>
                </c:pt>
                <c:pt idx="167">
                  <c:v>-9403.4746036931683</c:v>
                </c:pt>
                <c:pt idx="168">
                  <c:v>-9392.1859186947386</c:v>
                </c:pt>
                <c:pt idx="169">
                  <c:v>-9380.897233696307</c:v>
                </c:pt>
                <c:pt idx="170">
                  <c:v>-9369.6085486978754</c:v>
                </c:pt>
                <c:pt idx="171">
                  <c:v>-9358.3198636994439</c:v>
                </c:pt>
                <c:pt idx="172">
                  <c:v>-9347.0311787010141</c:v>
                </c:pt>
                <c:pt idx="173">
                  <c:v>-9335.7424937025826</c:v>
                </c:pt>
                <c:pt idx="174">
                  <c:v>-9324.453808704151</c:v>
                </c:pt>
                <c:pt idx="175">
                  <c:v>-9313.1651237057195</c:v>
                </c:pt>
                <c:pt idx="176">
                  <c:v>-9301.8764387072879</c:v>
                </c:pt>
                <c:pt idx="177">
                  <c:v>-9290.5877537088581</c:v>
                </c:pt>
                <c:pt idx="178">
                  <c:v>-9279.2990687104266</c:v>
                </c:pt>
                <c:pt idx="179">
                  <c:v>-9268.010383711995</c:v>
                </c:pt>
                <c:pt idx="180">
                  <c:v>-9256.7216987135635</c:v>
                </c:pt>
                <c:pt idx="181">
                  <c:v>-9245.4330137151337</c:v>
                </c:pt>
                <c:pt idx="182">
                  <c:v>-9234.1443287167021</c:v>
                </c:pt>
                <c:pt idx="183">
                  <c:v>-9222.8556437182706</c:v>
                </c:pt>
                <c:pt idx="184">
                  <c:v>-9211.566958719839</c:v>
                </c:pt>
                <c:pt idx="185">
                  <c:v>-9200.2782737214075</c:v>
                </c:pt>
                <c:pt idx="186">
                  <c:v>-9188.9895887229759</c:v>
                </c:pt>
                <c:pt idx="187">
                  <c:v>-9177.7009037245462</c:v>
                </c:pt>
                <c:pt idx="188">
                  <c:v>-9166.4122187261146</c:v>
                </c:pt>
                <c:pt idx="189">
                  <c:v>-9155.123533727683</c:v>
                </c:pt>
                <c:pt idx="190">
                  <c:v>-9143.8348487292533</c:v>
                </c:pt>
                <c:pt idx="191">
                  <c:v>-9132.5461637308217</c:v>
                </c:pt>
                <c:pt idx="192">
                  <c:v>-9121.2574787323902</c:v>
                </c:pt>
                <c:pt idx="193">
                  <c:v>-9109.9687937339586</c:v>
                </c:pt>
                <c:pt idx="194">
                  <c:v>-9098.680108735527</c:v>
                </c:pt>
                <c:pt idx="195">
                  <c:v>-9087.3914237370955</c:v>
                </c:pt>
                <c:pt idx="196">
                  <c:v>-9076.1027387386657</c:v>
                </c:pt>
                <c:pt idx="197">
                  <c:v>-9064.8140537402342</c:v>
                </c:pt>
                <c:pt idx="198">
                  <c:v>-9053.5253687418026</c:v>
                </c:pt>
                <c:pt idx="199">
                  <c:v>-9042.236683743371</c:v>
                </c:pt>
                <c:pt idx="200">
                  <c:v>-9030.9479987449413</c:v>
                </c:pt>
                <c:pt idx="201">
                  <c:v>-9019.6593137465097</c:v>
                </c:pt>
                <c:pt idx="202">
                  <c:v>-9008.3706287480782</c:v>
                </c:pt>
                <c:pt idx="203">
                  <c:v>-8997.0819437496466</c:v>
                </c:pt>
                <c:pt idx="204">
                  <c:v>-8985.793258751215</c:v>
                </c:pt>
                <c:pt idx="205">
                  <c:v>-8974.5045737527853</c:v>
                </c:pt>
                <c:pt idx="206">
                  <c:v>-8963.2158887543537</c:v>
                </c:pt>
                <c:pt idx="207">
                  <c:v>-8951.9272037559222</c:v>
                </c:pt>
                <c:pt idx="208">
                  <c:v>-8940.6385187574906</c:v>
                </c:pt>
                <c:pt idx="209">
                  <c:v>-8929.3498337590609</c:v>
                </c:pt>
                <c:pt idx="210">
                  <c:v>-8918.0611487606293</c:v>
                </c:pt>
                <c:pt idx="211">
                  <c:v>-8906.7724637621977</c:v>
                </c:pt>
                <c:pt idx="212">
                  <c:v>-8895.4837787637662</c:v>
                </c:pt>
                <c:pt idx="213">
                  <c:v>-8884.1950937653346</c:v>
                </c:pt>
                <c:pt idx="214">
                  <c:v>-8872.906408766903</c:v>
                </c:pt>
                <c:pt idx="215">
                  <c:v>-8861.6177237684733</c:v>
                </c:pt>
                <c:pt idx="216">
                  <c:v>-8850.3290387700417</c:v>
                </c:pt>
                <c:pt idx="217">
                  <c:v>-8839.0403537716102</c:v>
                </c:pt>
                <c:pt idx="218">
                  <c:v>-8827.7516687731804</c:v>
                </c:pt>
                <c:pt idx="219">
                  <c:v>-8816.4629837747489</c:v>
                </c:pt>
                <c:pt idx="220">
                  <c:v>-8805.1742987763173</c:v>
                </c:pt>
                <c:pt idx="221">
                  <c:v>-8793.8856137778857</c:v>
                </c:pt>
                <c:pt idx="222">
                  <c:v>-8782.5969287794542</c:v>
                </c:pt>
                <c:pt idx="223">
                  <c:v>-8771.3082437810226</c:v>
                </c:pt>
                <c:pt idx="224">
                  <c:v>-8760.0195587825929</c:v>
                </c:pt>
                <c:pt idx="225">
                  <c:v>-8748.7308737841613</c:v>
                </c:pt>
                <c:pt idx="226">
                  <c:v>-8737.4421887857297</c:v>
                </c:pt>
                <c:pt idx="227">
                  <c:v>-8726.1535037872982</c:v>
                </c:pt>
                <c:pt idx="228">
                  <c:v>-8714.8648187888684</c:v>
                </c:pt>
                <c:pt idx="229">
                  <c:v>-8703.5761337904369</c:v>
                </c:pt>
                <c:pt idx="230">
                  <c:v>-8692.2874487920053</c:v>
                </c:pt>
                <c:pt idx="231">
                  <c:v>-8680.9987637935737</c:v>
                </c:pt>
                <c:pt idx="232">
                  <c:v>-8669.7100787951422</c:v>
                </c:pt>
                <c:pt idx="233">
                  <c:v>-8658.4213937967106</c:v>
                </c:pt>
                <c:pt idx="234">
                  <c:v>-8647.1327087982809</c:v>
                </c:pt>
                <c:pt idx="235">
                  <c:v>-8635.8440237998493</c:v>
                </c:pt>
                <c:pt idx="236">
                  <c:v>-8624.5553388014177</c:v>
                </c:pt>
                <c:pt idx="237">
                  <c:v>-8613.266653802988</c:v>
                </c:pt>
                <c:pt idx="238">
                  <c:v>-8601.9779688045564</c:v>
                </c:pt>
                <c:pt idx="239">
                  <c:v>-8590.6892838061249</c:v>
                </c:pt>
                <c:pt idx="240">
                  <c:v>-8579.4005988076933</c:v>
                </c:pt>
                <c:pt idx="241">
                  <c:v>-8568.1119138092618</c:v>
                </c:pt>
                <c:pt idx="242">
                  <c:v>-8556.8232288108302</c:v>
                </c:pt>
                <c:pt idx="243">
                  <c:v>-8545.5345438124004</c:v>
                </c:pt>
                <c:pt idx="244">
                  <c:v>-8534.2458588139689</c:v>
                </c:pt>
                <c:pt idx="245">
                  <c:v>-8522.9571738155373</c:v>
                </c:pt>
                <c:pt idx="246">
                  <c:v>-8511.6684888171058</c:v>
                </c:pt>
                <c:pt idx="247">
                  <c:v>-8500.379803818676</c:v>
                </c:pt>
                <c:pt idx="248">
                  <c:v>-8489.0911188202444</c:v>
                </c:pt>
                <c:pt idx="249">
                  <c:v>-8477.8024338218129</c:v>
                </c:pt>
                <c:pt idx="250">
                  <c:v>-8466.5137488233813</c:v>
                </c:pt>
                <c:pt idx="251">
                  <c:v>-8455.2250638249498</c:v>
                </c:pt>
                <c:pt idx="252">
                  <c:v>-8443.93637882652</c:v>
                </c:pt>
                <c:pt idx="253">
                  <c:v>-8432.6476938280884</c:v>
                </c:pt>
                <c:pt idx="254">
                  <c:v>-8421.3590088296569</c:v>
                </c:pt>
                <c:pt idx="255">
                  <c:v>-8410.0703238312253</c:v>
                </c:pt>
                <c:pt idx="256">
                  <c:v>-8398.7816388327956</c:v>
                </c:pt>
                <c:pt idx="257">
                  <c:v>-8387.492953834364</c:v>
                </c:pt>
                <c:pt idx="258">
                  <c:v>-8376.2042688359325</c:v>
                </c:pt>
                <c:pt idx="259">
                  <c:v>-8364.9155838375009</c:v>
                </c:pt>
                <c:pt idx="260">
                  <c:v>-8353.6268988390693</c:v>
                </c:pt>
                <c:pt idx="261">
                  <c:v>-8342.3382138406378</c:v>
                </c:pt>
                <c:pt idx="262">
                  <c:v>-8331.049528842208</c:v>
                </c:pt>
                <c:pt idx="263">
                  <c:v>-8319.7608438437765</c:v>
                </c:pt>
                <c:pt idx="264">
                  <c:v>-8308.4721588453449</c:v>
                </c:pt>
                <c:pt idx="265">
                  <c:v>-8297.1834738469151</c:v>
                </c:pt>
                <c:pt idx="266">
                  <c:v>-8285.8947888484836</c:v>
                </c:pt>
                <c:pt idx="267">
                  <c:v>-8274.606103850052</c:v>
                </c:pt>
                <c:pt idx="268">
                  <c:v>-8263.3174188516205</c:v>
                </c:pt>
                <c:pt idx="269">
                  <c:v>-8252.0287338531889</c:v>
                </c:pt>
                <c:pt idx="270">
                  <c:v>-8240.7400488547573</c:v>
                </c:pt>
                <c:pt idx="271">
                  <c:v>-8229.4513638563276</c:v>
                </c:pt>
                <c:pt idx="272">
                  <c:v>-8218.162678857896</c:v>
                </c:pt>
                <c:pt idx="273">
                  <c:v>-8206.8739938594645</c:v>
                </c:pt>
                <c:pt idx="274">
                  <c:v>-8195.5853088610329</c:v>
                </c:pt>
                <c:pt idx="275">
                  <c:v>-8184.2966238626022</c:v>
                </c:pt>
                <c:pt idx="276">
                  <c:v>-8173.0079388641716</c:v>
                </c:pt>
                <c:pt idx="277">
                  <c:v>-8161.71925386574</c:v>
                </c:pt>
                <c:pt idx="278">
                  <c:v>-8150.4305688673085</c:v>
                </c:pt>
                <c:pt idx="279">
                  <c:v>-8139.1418838688778</c:v>
                </c:pt>
                <c:pt idx="280">
                  <c:v>-8127.8531988704462</c:v>
                </c:pt>
                <c:pt idx="281">
                  <c:v>-8116.5645138720156</c:v>
                </c:pt>
                <c:pt idx="282">
                  <c:v>-8105.275828873584</c:v>
                </c:pt>
                <c:pt idx="283">
                  <c:v>-8093.9871438751525</c:v>
                </c:pt>
                <c:pt idx="284">
                  <c:v>-8082.6984588767218</c:v>
                </c:pt>
                <c:pt idx="285">
                  <c:v>-8071.4097738782912</c:v>
                </c:pt>
                <c:pt idx="286">
                  <c:v>-8060.1210888798596</c:v>
                </c:pt>
                <c:pt idx="287">
                  <c:v>-8048.832403881428</c:v>
                </c:pt>
                <c:pt idx="288">
                  <c:v>-8037.5437188829965</c:v>
                </c:pt>
                <c:pt idx="289">
                  <c:v>-8026.2550338845658</c:v>
                </c:pt>
                <c:pt idx="290">
                  <c:v>-8014.9663488861352</c:v>
                </c:pt>
                <c:pt idx="291">
                  <c:v>-8003.6776638877036</c:v>
                </c:pt>
                <c:pt idx="292">
                  <c:v>-7992.388978889272</c:v>
                </c:pt>
                <c:pt idx="293">
                  <c:v>-7981.1002938908414</c:v>
                </c:pt>
                <c:pt idx="294">
                  <c:v>-7969.8116088924098</c:v>
                </c:pt>
                <c:pt idx="295">
                  <c:v>-7958.5229238939792</c:v>
                </c:pt>
                <c:pt idx="296">
                  <c:v>-7947.2342388955476</c:v>
                </c:pt>
                <c:pt idx="297">
                  <c:v>-7935.945553897116</c:v>
                </c:pt>
                <c:pt idx="298">
                  <c:v>-7924.6568688986854</c:v>
                </c:pt>
                <c:pt idx="299">
                  <c:v>-7913.3681839002547</c:v>
                </c:pt>
                <c:pt idx="300">
                  <c:v>-7902.0794989018232</c:v>
                </c:pt>
                <c:pt idx="301">
                  <c:v>-7890.7908139033916</c:v>
                </c:pt>
                <c:pt idx="302">
                  <c:v>-7879.50212890496</c:v>
                </c:pt>
                <c:pt idx="303">
                  <c:v>-7868.2134439065294</c:v>
                </c:pt>
                <c:pt idx="304">
                  <c:v>-7856.9247589080987</c:v>
                </c:pt>
                <c:pt idx="305">
                  <c:v>-7845.6360739096672</c:v>
                </c:pt>
                <c:pt idx="306">
                  <c:v>-7834.3473889112356</c:v>
                </c:pt>
                <c:pt idx="307">
                  <c:v>-7823.058703912804</c:v>
                </c:pt>
                <c:pt idx="308">
                  <c:v>-7811.7700189143734</c:v>
                </c:pt>
                <c:pt idx="309">
                  <c:v>-7800.4813339159427</c:v>
                </c:pt>
                <c:pt idx="310">
                  <c:v>-7789.1926489175112</c:v>
                </c:pt>
                <c:pt idx="311">
                  <c:v>-7777.9039639190796</c:v>
                </c:pt>
                <c:pt idx="312">
                  <c:v>-7766.615278920649</c:v>
                </c:pt>
                <c:pt idx="313">
                  <c:v>-7755.3265939222183</c:v>
                </c:pt>
                <c:pt idx="314">
                  <c:v>-7744.0379089237867</c:v>
                </c:pt>
                <c:pt idx="315">
                  <c:v>-7732.7492239253552</c:v>
                </c:pt>
                <c:pt idx="316">
                  <c:v>-7721.4605389269236</c:v>
                </c:pt>
                <c:pt idx="317">
                  <c:v>-7710.171853928493</c:v>
                </c:pt>
                <c:pt idx="318">
                  <c:v>-7698.8831689300623</c:v>
                </c:pt>
                <c:pt idx="319">
                  <c:v>-7687.5944839316307</c:v>
                </c:pt>
                <c:pt idx="320">
                  <c:v>-7676.3057989331992</c:v>
                </c:pt>
                <c:pt idx="321">
                  <c:v>-7665.0171139347676</c:v>
                </c:pt>
                <c:pt idx="322">
                  <c:v>-7653.728428936337</c:v>
                </c:pt>
                <c:pt idx="323">
                  <c:v>-7642.4397439379063</c:v>
                </c:pt>
                <c:pt idx="324">
                  <c:v>-7631.1510589394748</c:v>
                </c:pt>
                <c:pt idx="325">
                  <c:v>-7619.8623739410432</c:v>
                </c:pt>
                <c:pt idx="326">
                  <c:v>-7608.5736889426125</c:v>
                </c:pt>
                <c:pt idx="327">
                  <c:v>-7597.285003944181</c:v>
                </c:pt>
                <c:pt idx="328">
                  <c:v>-7585.9963189457503</c:v>
                </c:pt>
                <c:pt idx="329">
                  <c:v>-7574.7076339473188</c:v>
                </c:pt>
                <c:pt idx="330">
                  <c:v>-7563.4189489488872</c:v>
                </c:pt>
                <c:pt idx="331">
                  <c:v>-7552.1302639504565</c:v>
                </c:pt>
                <c:pt idx="332">
                  <c:v>-7540.8415789520259</c:v>
                </c:pt>
                <c:pt idx="333">
                  <c:v>-7529.5528939535943</c:v>
                </c:pt>
                <c:pt idx="334">
                  <c:v>-7518.2642089551628</c:v>
                </c:pt>
                <c:pt idx="335">
                  <c:v>-7506.9755239567312</c:v>
                </c:pt>
                <c:pt idx="336">
                  <c:v>-7495.6868389583005</c:v>
                </c:pt>
                <c:pt idx="337">
                  <c:v>-7484.3981539598699</c:v>
                </c:pt>
                <c:pt idx="338">
                  <c:v>-7473.1094689614383</c:v>
                </c:pt>
                <c:pt idx="339">
                  <c:v>-7461.8207839630068</c:v>
                </c:pt>
                <c:pt idx="340">
                  <c:v>-7450.5320989645761</c:v>
                </c:pt>
                <c:pt idx="341">
                  <c:v>-7439.2434139661445</c:v>
                </c:pt>
                <c:pt idx="342">
                  <c:v>-7427.9547289677139</c:v>
                </c:pt>
                <c:pt idx="343">
                  <c:v>-7416.6660439692823</c:v>
                </c:pt>
                <c:pt idx="344">
                  <c:v>-7405.3773589708508</c:v>
                </c:pt>
                <c:pt idx="345">
                  <c:v>-7394.0886739724201</c:v>
                </c:pt>
                <c:pt idx="346">
                  <c:v>-7382.7999889739895</c:v>
                </c:pt>
                <c:pt idx="347">
                  <c:v>-7371.5113039755579</c:v>
                </c:pt>
                <c:pt idx="348">
                  <c:v>-7360.2226189771263</c:v>
                </c:pt>
                <c:pt idx="349">
                  <c:v>-7348.9339339786948</c:v>
                </c:pt>
                <c:pt idx="350">
                  <c:v>-7337.6452489802641</c:v>
                </c:pt>
                <c:pt idx="351">
                  <c:v>-7326.3565639818335</c:v>
                </c:pt>
                <c:pt idx="352">
                  <c:v>-7315.0678789834019</c:v>
                </c:pt>
                <c:pt idx="353">
                  <c:v>-7303.7791939849703</c:v>
                </c:pt>
                <c:pt idx="354">
                  <c:v>-7292.4905089865388</c:v>
                </c:pt>
                <c:pt idx="355">
                  <c:v>-7281.2018239881081</c:v>
                </c:pt>
                <c:pt idx="356">
                  <c:v>-7269.9131389896775</c:v>
                </c:pt>
                <c:pt idx="357">
                  <c:v>-7258.6244539912459</c:v>
                </c:pt>
                <c:pt idx="358">
                  <c:v>-7247.3357689928143</c:v>
                </c:pt>
                <c:pt idx="359">
                  <c:v>-7236.0470839943837</c:v>
                </c:pt>
                <c:pt idx="360">
                  <c:v>-7224.758398995953</c:v>
                </c:pt>
                <c:pt idx="361">
                  <c:v>-7213.4697139975215</c:v>
                </c:pt>
                <c:pt idx="362">
                  <c:v>-7202.1810289990899</c:v>
                </c:pt>
                <c:pt idx="363">
                  <c:v>-7190.8923440006593</c:v>
                </c:pt>
                <c:pt idx="364">
                  <c:v>-7179.6036590022277</c:v>
                </c:pt>
                <c:pt idx="365">
                  <c:v>-7168.3149740037961</c:v>
                </c:pt>
                <c:pt idx="366">
                  <c:v>-7157.0262890053655</c:v>
                </c:pt>
                <c:pt idx="367">
                  <c:v>-7145.7376040069339</c:v>
                </c:pt>
                <c:pt idx="368">
                  <c:v>-7134.4489190085033</c:v>
                </c:pt>
                <c:pt idx="369">
                  <c:v>-7123.1602340100717</c:v>
                </c:pt>
                <c:pt idx="370">
                  <c:v>-7111.871549011641</c:v>
                </c:pt>
                <c:pt idx="371">
                  <c:v>-7100.5828640132095</c:v>
                </c:pt>
                <c:pt idx="372">
                  <c:v>-7089.2941790147779</c:v>
                </c:pt>
                <c:pt idx="373">
                  <c:v>-7078.0054940163473</c:v>
                </c:pt>
                <c:pt idx="374">
                  <c:v>-7066.7168090179157</c:v>
                </c:pt>
                <c:pt idx="375">
                  <c:v>-7055.428124019485</c:v>
                </c:pt>
                <c:pt idx="376">
                  <c:v>-7044.1394390210535</c:v>
                </c:pt>
                <c:pt idx="377">
                  <c:v>-7032.8507540226228</c:v>
                </c:pt>
                <c:pt idx="378">
                  <c:v>-7021.5620690241913</c:v>
                </c:pt>
                <c:pt idx="379">
                  <c:v>-7010.2733840257597</c:v>
                </c:pt>
                <c:pt idx="380">
                  <c:v>-6998.984699027329</c:v>
                </c:pt>
                <c:pt idx="381">
                  <c:v>-6987.6960140288975</c:v>
                </c:pt>
                <c:pt idx="382">
                  <c:v>-6976.4073290304668</c:v>
                </c:pt>
                <c:pt idx="383">
                  <c:v>-6965.1186440320353</c:v>
                </c:pt>
                <c:pt idx="384">
                  <c:v>-6953.8299590336046</c:v>
                </c:pt>
                <c:pt idx="385">
                  <c:v>-6942.541274035173</c:v>
                </c:pt>
                <c:pt idx="386">
                  <c:v>-6931.2525890367415</c:v>
                </c:pt>
                <c:pt idx="387">
                  <c:v>-6919.9639040383108</c:v>
                </c:pt>
                <c:pt idx="388">
                  <c:v>-6908.6752190398793</c:v>
                </c:pt>
                <c:pt idx="389">
                  <c:v>-6897.3865340414486</c:v>
                </c:pt>
                <c:pt idx="390">
                  <c:v>-6886.097849043017</c:v>
                </c:pt>
                <c:pt idx="391">
                  <c:v>-6874.8091640445855</c:v>
                </c:pt>
                <c:pt idx="392">
                  <c:v>-6863.5204790461548</c:v>
                </c:pt>
                <c:pt idx="393">
                  <c:v>-6852.2317940477233</c:v>
                </c:pt>
                <c:pt idx="394">
                  <c:v>-6840.9431090492926</c:v>
                </c:pt>
                <c:pt idx="395">
                  <c:v>-6829.6544240508611</c:v>
                </c:pt>
                <c:pt idx="396">
                  <c:v>-6818.3657390524304</c:v>
                </c:pt>
                <c:pt idx="397">
                  <c:v>-6807.0770540539988</c:v>
                </c:pt>
                <c:pt idx="398">
                  <c:v>-6795.7883690555673</c:v>
                </c:pt>
                <c:pt idx="399">
                  <c:v>-6784.4996840571366</c:v>
                </c:pt>
                <c:pt idx="400">
                  <c:v>-6773.2109990587051</c:v>
                </c:pt>
                <c:pt idx="401">
                  <c:v>-6761.9223140602744</c:v>
                </c:pt>
                <c:pt idx="402">
                  <c:v>-6750.6336290618428</c:v>
                </c:pt>
                <c:pt idx="403">
                  <c:v>-6739.3449440634122</c:v>
                </c:pt>
                <c:pt idx="404">
                  <c:v>-6728.0562590649806</c:v>
                </c:pt>
                <c:pt idx="405">
                  <c:v>-6716.7675740665491</c:v>
                </c:pt>
                <c:pt idx="406">
                  <c:v>-6705.4788890681184</c:v>
                </c:pt>
                <c:pt idx="407">
                  <c:v>-6694.1902040696868</c:v>
                </c:pt>
                <c:pt idx="408">
                  <c:v>-6682.9015190712562</c:v>
                </c:pt>
                <c:pt idx="409">
                  <c:v>-6671.6128340728246</c:v>
                </c:pt>
                <c:pt idx="410">
                  <c:v>-6660.324149074394</c:v>
                </c:pt>
                <c:pt idx="411">
                  <c:v>-6649.0354640759624</c:v>
                </c:pt>
                <c:pt idx="412">
                  <c:v>-6637.7467790775308</c:v>
                </c:pt>
                <c:pt idx="413">
                  <c:v>-6626.4580940791002</c:v>
                </c:pt>
                <c:pt idx="414">
                  <c:v>-6615.1694090806686</c:v>
                </c:pt>
                <c:pt idx="415">
                  <c:v>-6603.880724082238</c:v>
                </c:pt>
                <c:pt idx="416">
                  <c:v>-6592.5920390838064</c:v>
                </c:pt>
                <c:pt idx="417">
                  <c:v>-6581.3033540853758</c:v>
                </c:pt>
                <c:pt idx="418">
                  <c:v>-6570.0146690869442</c:v>
                </c:pt>
                <c:pt idx="419">
                  <c:v>-6558.7259840885126</c:v>
                </c:pt>
                <c:pt idx="420">
                  <c:v>-6547.437299090082</c:v>
                </c:pt>
                <c:pt idx="421">
                  <c:v>-6536.1486140916504</c:v>
                </c:pt>
                <c:pt idx="422">
                  <c:v>-6524.8599290932198</c:v>
                </c:pt>
                <c:pt idx="423">
                  <c:v>-6513.5712440947882</c:v>
                </c:pt>
                <c:pt idx="424">
                  <c:v>-6502.2825590963575</c:v>
                </c:pt>
                <c:pt idx="425">
                  <c:v>-6490.993874097926</c:v>
                </c:pt>
                <c:pt idx="426">
                  <c:v>-6479.7051890994944</c:v>
                </c:pt>
                <c:pt idx="427">
                  <c:v>-6468.4165041010638</c:v>
                </c:pt>
                <c:pt idx="428">
                  <c:v>-6457.1278191026322</c:v>
                </c:pt>
                <c:pt idx="429">
                  <c:v>-6445.8391341042015</c:v>
                </c:pt>
                <c:pt idx="430">
                  <c:v>-6434.55044910577</c:v>
                </c:pt>
                <c:pt idx="431">
                  <c:v>-6423.2617641073393</c:v>
                </c:pt>
                <c:pt idx="432">
                  <c:v>-6411.9730791089078</c:v>
                </c:pt>
                <c:pt idx="433">
                  <c:v>-6400.6843941104762</c:v>
                </c:pt>
                <c:pt idx="434">
                  <c:v>-6389.3957091120456</c:v>
                </c:pt>
                <c:pt idx="435">
                  <c:v>-6378.107024113614</c:v>
                </c:pt>
                <c:pt idx="436">
                  <c:v>-6366.8183391151833</c:v>
                </c:pt>
                <c:pt idx="437">
                  <c:v>-6355.5296541167518</c:v>
                </c:pt>
                <c:pt idx="438">
                  <c:v>-6344.2409691183202</c:v>
                </c:pt>
                <c:pt idx="439">
                  <c:v>-6332.9522841198896</c:v>
                </c:pt>
                <c:pt idx="440">
                  <c:v>-6321.663599121458</c:v>
                </c:pt>
                <c:pt idx="441">
                  <c:v>-6310.3749141230273</c:v>
                </c:pt>
                <c:pt idx="442">
                  <c:v>-6299.0862291245958</c:v>
                </c:pt>
                <c:pt idx="443">
                  <c:v>-6287.7975441261651</c:v>
                </c:pt>
                <c:pt idx="444">
                  <c:v>-6276.5088591277336</c:v>
                </c:pt>
                <c:pt idx="445">
                  <c:v>-6265.220174129302</c:v>
                </c:pt>
                <c:pt idx="446">
                  <c:v>-6253.9314891308713</c:v>
                </c:pt>
                <c:pt idx="447">
                  <c:v>-6242.6428041324398</c:v>
                </c:pt>
                <c:pt idx="448">
                  <c:v>-6231.3541191340091</c:v>
                </c:pt>
                <c:pt idx="449">
                  <c:v>-6220.0654341355776</c:v>
                </c:pt>
                <c:pt idx="450">
                  <c:v>-6208.7767491371469</c:v>
                </c:pt>
                <c:pt idx="451">
                  <c:v>-6197.4880641387153</c:v>
                </c:pt>
                <c:pt idx="452">
                  <c:v>-6186.1993791402838</c:v>
                </c:pt>
                <c:pt idx="453">
                  <c:v>-6174.9106941418531</c:v>
                </c:pt>
                <c:pt idx="454">
                  <c:v>-6163.6220091434216</c:v>
                </c:pt>
                <c:pt idx="455">
                  <c:v>-6152.3333241449909</c:v>
                </c:pt>
                <c:pt idx="456">
                  <c:v>-6141.0446391465593</c:v>
                </c:pt>
                <c:pt idx="457">
                  <c:v>-6129.7559541481287</c:v>
                </c:pt>
                <c:pt idx="458">
                  <c:v>-6118.4672691496971</c:v>
                </c:pt>
                <c:pt idx="459">
                  <c:v>-6107.1785841512656</c:v>
                </c:pt>
                <c:pt idx="460">
                  <c:v>-6095.8898991528349</c:v>
                </c:pt>
                <c:pt idx="461">
                  <c:v>-6084.6012141544034</c:v>
                </c:pt>
                <c:pt idx="462">
                  <c:v>-6073.3125291559727</c:v>
                </c:pt>
                <c:pt idx="463">
                  <c:v>-6062.0238441575411</c:v>
                </c:pt>
                <c:pt idx="464">
                  <c:v>-6050.7351591591105</c:v>
                </c:pt>
                <c:pt idx="465">
                  <c:v>-6039.4464741606789</c:v>
                </c:pt>
                <c:pt idx="466">
                  <c:v>-6028.1577891622474</c:v>
                </c:pt>
                <c:pt idx="467">
                  <c:v>-6016.8691041638167</c:v>
                </c:pt>
                <c:pt idx="468">
                  <c:v>-6005.5804191653851</c:v>
                </c:pt>
                <c:pt idx="469">
                  <c:v>-5994.2917341669545</c:v>
                </c:pt>
                <c:pt idx="470">
                  <c:v>-5983.0030491685229</c:v>
                </c:pt>
                <c:pt idx="471">
                  <c:v>-5971.7143641700923</c:v>
                </c:pt>
                <c:pt idx="472">
                  <c:v>-5960.4256791716607</c:v>
                </c:pt>
                <c:pt idx="473">
                  <c:v>-5949.1369941732291</c:v>
                </c:pt>
                <c:pt idx="474">
                  <c:v>-5937.8483091747985</c:v>
                </c:pt>
                <c:pt idx="475">
                  <c:v>-5926.5596241763669</c:v>
                </c:pt>
                <c:pt idx="476">
                  <c:v>-5915.2709391779363</c:v>
                </c:pt>
                <c:pt idx="477">
                  <c:v>-5903.9822541795047</c:v>
                </c:pt>
                <c:pt idx="478">
                  <c:v>-5892.6935691810741</c:v>
                </c:pt>
                <c:pt idx="479">
                  <c:v>-5881.4048841826425</c:v>
                </c:pt>
                <c:pt idx="480">
                  <c:v>-5870.1161991842109</c:v>
                </c:pt>
                <c:pt idx="481">
                  <c:v>-5858.8275141857803</c:v>
                </c:pt>
                <c:pt idx="482">
                  <c:v>-5847.5388291873487</c:v>
                </c:pt>
                <c:pt idx="483">
                  <c:v>-5836.2501441889181</c:v>
                </c:pt>
                <c:pt idx="484">
                  <c:v>-5824.9614591904865</c:v>
                </c:pt>
                <c:pt idx="485">
                  <c:v>-5813.6727741920558</c:v>
                </c:pt>
                <c:pt idx="486">
                  <c:v>-5802.3840891936243</c:v>
                </c:pt>
                <c:pt idx="487">
                  <c:v>-5791.0954041951927</c:v>
                </c:pt>
                <c:pt idx="488">
                  <c:v>-5779.8067191967621</c:v>
                </c:pt>
                <c:pt idx="489">
                  <c:v>-5768.5180341983305</c:v>
                </c:pt>
                <c:pt idx="490">
                  <c:v>-5757.2293491998998</c:v>
                </c:pt>
                <c:pt idx="491">
                  <c:v>-5745.9406642014683</c:v>
                </c:pt>
                <c:pt idx="492">
                  <c:v>-5734.6519792030367</c:v>
                </c:pt>
                <c:pt idx="493">
                  <c:v>-5723.3632942046061</c:v>
                </c:pt>
                <c:pt idx="494">
                  <c:v>-5712.0746092061745</c:v>
                </c:pt>
                <c:pt idx="495">
                  <c:v>-5700.7859242077438</c:v>
                </c:pt>
                <c:pt idx="496">
                  <c:v>-5689.4972392093123</c:v>
                </c:pt>
                <c:pt idx="497">
                  <c:v>-5678.2085542108816</c:v>
                </c:pt>
                <c:pt idx="498">
                  <c:v>-5666.9198692124501</c:v>
                </c:pt>
                <c:pt idx="499">
                  <c:v>-5655.6311842140185</c:v>
                </c:pt>
                <c:pt idx="500">
                  <c:v>-5644.3424992155878</c:v>
                </c:pt>
                <c:pt idx="501">
                  <c:v>-5633.0538142171563</c:v>
                </c:pt>
                <c:pt idx="502">
                  <c:v>-5621.7651292187256</c:v>
                </c:pt>
                <c:pt idx="503">
                  <c:v>-5610.4764442202941</c:v>
                </c:pt>
                <c:pt idx="504">
                  <c:v>-5599.1877592218634</c:v>
                </c:pt>
                <c:pt idx="505">
                  <c:v>-5587.8990742234319</c:v>
                </c:pt>
                <c:pt idx="506">
                  <c:v>-5576.6103892250003</c:v>
                </c:pt>
                <c:pt idx="507">
                  <c:v>-5565.3217042265696</c:v>
                </c:pt>
                <c:pt idx="508">
                  <c:v>-5554.0330192281381</c:v>
                </c:pt>
                <c:pt idx="509">
                  <c:v>-5542.7443342297074</c:v>
                </c:pt>
                <c:pt idx="510">
                  <c:v>-5531.4556492312759</c:v>
                </c:pt>
                <c:pt idx="511">
                  <c:v>-5520.1669642328452</c:v>
                </c:pt>
                <c:pt idx="512">
                  <c:v>-5508.8782792344136</c:v>
                </c:pt>
                <c:pt idx="513">
                  <c:v>-5497.5895942359821</c:v>
                </c:pt>
                <c:pt idx="514">
                  <c:v>-5486.3009092375514</c:v>
                </c:pt>
                <c:pt idx="515">
                  <c:v>-5475.0122242391199</c:v>
                </c:pt>
                <c:pt idx="516">
                  <c:v>-5463.7235392406892</c:v>
                </c:pt>
                <c:pt idx="517">
                  <c:v>-5452.4348542422576</c:v>
                </c:pt>
                <c:pt idx="518">
                  <c:v>-5441.146169243827</c:v>
                </c:pt>
                <c:pt idx="519">
                  <c:v>-5429.8574842453954</c:v>
                </c:pt>
                <c:pt idx="520">
                  <c:v>-5418.5687992469639</c:v>
                </c:pt>
                <c:pt idx="521">
                  <c:v>-5407.2801142485332</c:v>
                </c:pt>
                <c:pt idx="522">
                  <c:v>-5395.9914292501016</c:v>
                </c:pt>
                <c:pt idx="523">
                  <c:v>-5384.702744251671</c:v>
                </c:pt>
                <c:pt idx="524">
                  <c:v>-5373.4140592532394</c:v>
                </c:pt>
                <c:pt idx="525">
                  <c:v>-5362.1253742548088</c:v>
                </c:pt>
                <c:pt idx="526">
                  <c:v>-5350.8366892563772</c:v>
                </c:pt>
                <c:pt idx="527">
                  <c:v>-5339.5480042579456</c:v>
                </c:pt>
                <c:pt idx="528">
                  <c:v>-5328.259319259515</c:v>
                </c:pt>
                <c:pt idx="529">
                  <c:v>-5316.9706342610834</c:v>
                </c:pt>
                <c:pt idx="530">
                  <c:v>-5305.6819492626528</c:v>
                </c:pt>
                <c:pt idx="531">
                  <c:v>-5294.3932642642212</c:v>
                </c:pt>
                <c:pt idx="532">
                  <c:v>-5283.1045792657906</c:v>
                </c:pt>
                <c:pt idx="533">
                  <c:v>-5271.815894267359</c:v>
                </c:pt>
                <c:pt idx="534">
                  <c:v>-5260.5272092689274</c:v>
                </c:pt>
                <c:pt idx="535">
                  <c:v>-5249.2385242704968</c:v>
                </c:pt>
                <c:pt idx="536">
                  <c:v>-5237.9498392720652</c:v>
                </c:pt>
                <c:pt idx="537">
                  <c:v>-5226.6611542736346</c:v>
                </c:pt>
                <c:pt idx="538">
                  <c:v>-5215.372469275203</c:v>
                </c:pt>
                <c:pt idx="539">
                  <c:v>-5204.0837842767714</c:v>
                </c:pt>
                <c:pt idx="540">
                  <c:v>-5192.7950992783408</c:v>
                </c:pt>
                <c:pt idx="541">
                  <c:v>-5181.5064142799092</c:v>
                </c:pt>
                <c:pt idx="542">
                  <c:v>-5170.2177292814786</c:v>
                </c:pt>
                <c:pt idx="543">
                  <c:v>-5158.929044283047</c:v>
                </c:pt>
                <c:pt idx="544">
                  <c:v>-5147.6403592846164</c:v>
                </c:pt>
                <c:pt idx="545">
                  <c:v>-5136.3516742861848</c:v>
                </c:pt>
                <c:pt idx="546">
                  <c:v>-5125.0629892877532</c:v>
                </c:pt>
                <c:pt idx="547">
                  <c:v>-5113.7743042893226</c:v>
                </c:pt>
                <c:pt idx="548">
                  <c:v>-5102.485619290891</c:v>
                </c:pt>
                <c:pt idx="549">
                  <c:v>-5091.1969342924604</c:v>
                </c:pt>
                <c:pt idx="550">
                  <c:v>-5079.9082492940288</c:v>
                </c:pt>
                <c:pt idx="551">
                  <c:v>-5068.6195642955981</c:v>
                </c:pt>
                <c:pt idx="552">
                  <c:v>-5057.3308792971666</c:v>
                </c:pt>
                <c:pt idx="553">
                  <c:v>-5046.042194298735</c:v>
                </c:pt>
                <c:pt idx="554">
                  <c:v>-5034.7535093003044</c:v>
                </c:pt>
                <c:pt idx="555">
                  <c:v>-5023.4648243018728</c:v>
                </c:pt>
                <c:pt idx="556">
                  <c:v>-5012.1761393034421</c:v>
                </c:pt>
                <c:pt idx="557">
                  <c:v>-5000.8874543050106</c:v>
                </c:pt>
                <c:pt idx="558">
                  <c:v>-4989.5987693065799</c:v>
                </c:pt>
                <c:pt idx="559">
                  <c:v>-4978.3100843081484</c:v>
                </c:pt>
                <c:pt idx="560">
                  <c:v>-4967.0213993097168</c:v>
                </c:pt>
                <c:pt idx="561">
                  <c:v>-4955.7327143112861</c:v>
                </c:pt>
                <c:pt idx="562">
                  <c:v>-4944.4440293128546</c:v>
                </c:pt>
                <c:pt idx="563">
                  <c:v>-4933.1553443144239</c:v>
                </c:pt>
                <c:pt idx="564">
                  <c:v>-4921.8666593159924</c:v>
                </c:pt>
                <c:pt idx="565">
                  <c:v>-4910.5779743175617</c:v>
                </c:pt>
                <c:pt idx="566">
                  <c:v>-4899.2892893191301</c:v>
                </c:pt>
                <c:pt idx="567">
                  <c:v>-4888.0006043206986</c:v>
                </c:pt>
                <c:pt idx="568">
                  <c:v>-4876.7119193222679</c:v>
                </c:pt>
                <c:pt idx="569">
                  <c:v>-4865.4232343238364</c:v>
                </c:pt>
                <c:pt idx="570">
                  <c:v>-4854.1345493254057</c:v>
                </c:pt>
                <c:pt idx="571">
                  <c:v>-4842.8458643269742</c:v>
                </c:pt>
                <c:pt idx="572">
                  <c:v>-4831.5571793285435</c:v>
                </c:pt>
                <c:pt idx="573">
                  <c:v>-4820.2684943301119</c:v>
                </c:pt>
                <c:pt idx="574">
                  <c:v>-4808.9798093316804</c:v>
                </c:pt>
                <c:pt idx="575">
                  <c:v>-4797.6911243332497</c:v>
                </c:pt>
                <c:pt idx="576">
                  <c:v>-4786.4024393348182</c:v>
                </c:pt>
                <c:pt idx="577">
                  <c:v>-4775.1137543363875</c:v>
                </c:pt>
                <c:pt idx="578">
                  <c:v>-4763.8250693379559</c:v>
                </c:pt>
                <c:pt idx="579">
                  <c:v>-4752.5363843395253</c:v>
                </c:pt>
                <c:pt idx="580">
                  <c:v>-4741.2476993410937</c:v>
                </c:pt>
                <c:pt idx="581">
                  <c:v>-4729.9590143426622</c:v>
                </c:pt>
                <c:pt idx="582">
                  <c:v>-4718.6703293442315</c:v>
                </c:pt>
                <c:pt idx="583">
                  <c:v>-4707.3816443457999</c:v>
                </c:pt>
                <c:pt idx="584">
                  <c:v>-4696.0929593473693</c:v>
                </c:pt>
                <c:pt idx="585">
                  <c:v>-4684.8042743489377</c:v>
                </c:pt>
                <c:pt idx="586">
                  <c:v>-4673.5155893505071</c:v>
                </c:pt>
                <c:pt idx="587">
                  <c:v>-4662.2269043520755</c:v>
                </c:pt>
                <c:pt idx="588">
                  <c:v>-4650.9382193536439</c:v>
                </c:pt>
                <c:pt idx="589">
                  <c:v>-4639.6495343552133</c:v>
                </c:pt>
                <c:pt idx="590">
                  <c:v>-4628.3608493567817</c:v>
                </c:pt>
                <c:pt idx="591">
                  <c:v>-4617.0721643583511</c:v>
                </c:pt>
                <c:pt idx="592">
                  <c:v>-4605.7834793599195</c:v>
                </c:pt>
                <c:pt idx="593">
                  <c:v>-4594.4947943614879</c:v>
                </c:pt>
                <c:pt idx="594">
                  <c:v>-4583.2061093630573</c:v>
                </c:pt>
                <c:pt idx="595">
                  <c:v>-4571.9174243646257</c:v>
                </c:pt>
                <c:pt idx="596">
                  <c:v>-4560.6287393661951</c:v>
                </c:pt>
                <c:pt idx="597">
                  <c:v>-4549.3400543677635</c:v>
                </c:pt>
                <c:pt idx="598">
                  <c:v>-4538.0513693693329</c:v>
                </c:pt>
                <c:pt idx="599">
                  <c:v>-4526.7626843709013</c:v>
                </c:pt>
                <c:pt idx="600">
                  <c:v>-4515.4739993724697</c:v>
                </c:pt>
                <c:pt idx="601">
                  <c:v>-4504.1853143740391</c:v>
                </c:pt>
                <c:pt idx="602">
                  <c:v>-4492.8966293756075</c:v>
                </c:pt>
                <c:pt idx="603">
                  <c:v>-4481.6079443771769</c:v>
                </c:pt>
                <c:pt idx="604">
                  <c:v>-4470.3192593787453</c:v>
                </c:pt>
                <c:pt idx="605">
                  <c:v>-4459.0305743803146</c:v>
                </c:pt>
                <c:pt idx="606">
                  <c:v>-4447.7418893818831</c:v>
                </c:pt>
                <c:pt idx="607">
                  <c:v>-4436.4532043834515</c:v>
                </c:pt>
                <c:pt idx="608">
                  <c:v>-4425.1645193850209</c:v>
                </c:pt>
                <c:pt idx="609">
                  <c:v>-4413.8758343865893</c:v>
                </c:pt>
                <c:pt idx="610">
                  <c:v>-4402.5871493881587</c:v>
                </c:pt>
                <c:pt idx="611">
                  <c:v>-4391.2984643897271</c:v>
                </c:pt>
                <c:pt idx="612">
                  <c:v>-4380.0097793912964</c:v>
                </c:pt>
                <c:pt idx="613">
                  <c:v>-4368.7210943928649</c:v>
                </c:pt>
                <c:pt idx="614">
                  <c:v>-4357.4324093944333</c:v>
                </c:pt>
                <c:pt idx="615">
                  <c:v>-4346.1437243960027</c:v>
                </c:pt>
                <c:pt idx="616">
                  <c:v>-4334.8550393975711</c:v>
                </c:pt>
                <c:pt idx="617">
                  <c:v>-4323.5663543991404</c:v>
                </c:pt>
                <c:pt idx="618">
                  <c:v>-4312.2776694007089</c:v>
                </c:pt>
                <c:pt idx="619">
                  <c:v>-4300.9889844022782</c:v>
                </c:pt>
                <c:pt idx="620">
                  <c:v>-4289.7002994038467</c:v>
                </c:pt>
                <c:pt idx="621">
                  <c:v>-4278.4116144054151</c:v>
                </c:pt>
                <c:pt idx="622">
                  <c:v>-4267.1229294069844</c:v>
                </c:pt>
                <c:pt idx="623">
                  <c:v>-4255.8342444085529</c:v>
                </c:pt>
                <c:pt idx="624">
                  <c:v>-4244.5455594101222</c:v>
                </c:pt>
                <c:pt idx="625">
                  <c:v>-4233.2568744116907</c:v>
                </c:pt>
                <c:pt idx="626">
                  <c:v>-4221.96818941326</c:v>
                </c:pt>
                <c:pt idx="627">
                  <c:v>-4210.6795044148284</c:v>
                </c:pt>
                <c:pt idx="628">
                  <c:v>-4199.3908194163969</c:v>
                </c:pt>
                <c:pt idx="629">
                  <c:v>-4188.1021344179662</c:v>
                </c:pt>
                <c:pt idx="630">
                  <c:v>-4176.8134494195347</c:v>
                </c:pt>
                <c:pt idx="631">
                  <c:v>-4165.524764421104</c:v>
                </c:pt>
                <c:pt idx="632">
                  <c:v>-4154.2360794226724</c:v>
                </c:pt>
                <c:pt idx="633">
                  <c:v>-4142.9473944242418</c:v>
                </c:pt>
                <c:pt idx="634">
                  <c:v>-4131.6587094258102</c:v>
                </c:pt>
                <c:pt idx="635">
                  <c:v>-4120.3700244273787</c:v>
                </c:pt>
                <c:pt idx="636">
                  <c:v>-4109.081339428948</c:v>
                </c:pt>
                <c:pt idx="637">
                  <c:v>-4097.7926544305164</c:v>
                </c:pt>
                <c:pt idx="638">
                  <c:v>-4086.5039694320858</c:v>
                </c:pt>
                <c:pt idx="639">
                  <c:v>-4075.2152844336542</c:v>
                </c:pt>
                <c:pt idx="640">
                  <c:v>-4063.9265994352227</c:v>
                </c:pt>
                <c:pt idx="641">
                  <c:v>-4052.637914436792</c:v>
                </c:pt>
                <c:pt idx="642">
                  <c:v>-4041.3492294383605</c:v>
                </c:pt>
                <c:pt idx="643">
                  <c:v>-4030.0605444399298</c:v>
                </c:pt>
                <c:pt idx="644">
                  <c:v>-4018.7718594414982</c:v>
                </c:pt>
                <c:pt idx="645">
                  <c:v>-4007.4831744430676</c:v>
                </c:pt>
                <c:pt idx="646">
                  <c:v>-3996.194489444636</c:v>
                </c:pt>
                <c:pt idx="647">
                  <c:v>-3984.9058044462045</c:v>
                </c:pt>
                <c:pt idx="648">
                  <c:v>-3973.6171194477738</c:v>
                </c:pt>
                <c:pt idx="649">
                  <c:v>-3962.3284344493422</c:v>
                </c:pt>
                <c:pt idx="650">
                  <c:v>-3951.0397494509116</c:v>
                </c:pt>
                <c:pt idx="651">
                  <c:v>-3939.75106445248</c:v>
                </c:pt>
                <c:pt idx="652">
                  <c:v>-3928.4623794540494</c:v>
                </c:pt>
                <c:pt idx="653">
                  <c:v>-3917.1736944556178</c:v>
                </c:pt>
                <c:pt idx="654">
                  <c:v>-3905.8850094571862</c:v>
                </c:pt>
                <c:pt idx="655">
                  <c:v>-3894.5963244587556</c:v>
                </c:pt>
                <c:pt idx="656">
                  <c:v>-3883.307639460324</c:v>
                </c:pt>
                <c:pt idx="657">
                  <c:v>-3872.0189544618934</c:v>
                </c:pt>
                <c:pt idx="658">
                  <c:v>-3860.7302694634618</c:v>
                </c:pt>
                <c:pt idx="659">
                  <c:v>-3849.4415844650312</c:v>
                </c:pt>
                <c:pt idx="660">
                  <c:v>-3838.1528994665996</c:v>
                </c:pt>
                <c:pt idx="661">
                  <c:v>-3826.864214468168</c:v>
                </c:pt>
                <c:pt idx="662">
                  <c:v>-3815.5755294697374</c:v>
                </c:pt>
                <c:pt idx="663">
                  <c:v>-3804.2868444713058</c:v>
                </c:pt>
                <c:pt idx="664">
                  <c:v>-3792.9981594728752</c:v>
                </c:pt>
                <c:pt idx="665">
                  <c:v>-3781.7094744744436</c:v>
                </c:pt>
                <c:pt idx="666">
                  <c:v>-3770.4207894760129</c:v>
                </c:pt>
                <c:pt idx="667">
                  <c:v>-3759.1321044775814</c:v>
                </c:pt>
                <c:pt idx="668">
                  <c:v>-3747.8434194791498</c:v>
                </c:pt>
                <c:pt idx="669">
                  <c:v>-3736.5547344807192</c:v>
                </c:pt>
                <c:pt idx="670">
                  <c:v>-3725.2660494822876</c:v>
                </c:pt>
                <c:pt idx="671">
                  <c:v>-3713.9773644838569</c:v>
                </c:pt>
                <c:pt idx="672">
                  <c:v>-3702.6886794854254</c:v>
                </c:pt>
                <c:pt idx="673">
                  <c:v>-3691.3999944869947</c:v>
                </c:pt>
                <c:pt idx="674">
                  <c:v>-3680.1113094885632</c:v>
                </c:pt>
                <c:pt idx="675">
                  <c:v>-3668.8226244901316</c:v>
                </c:pt>
                <c:pt idx="676">
                  <c:v>-3657.5339394917009</c:v>
                </c:pt>
                <c:pt idx="677">
                  <c:v>-3646.2452544932694</c:v>
                </c:pt>
                <c:pt idx="678">
                  <c:v>-3634.9565694948387</c:v>
                </c:pt>
                <c:pt idx="679">
                  <c:v>-3623.6678844964072</c:v>
                </c:pt>
                <c:pt idx="680">
                  <c:v>-3612.3791994979765</c:v>
                </c:pt>
                <c:pt idx="681">
                  <c:v>-3601.090514499545</c:v>
                </c:pt>
                <c:pt idx="682">
                  <c:v>-3589.8018295011134</c:v>
                </c:pt>
                <c:pt idx="683">
                  <c:v>-3578.5131445026827</c:v>
                </c:pt>
                <c:pt idx="684">
                  <c:v>-3567.2244595042512</c:v>
                </c:pt>
                <c:pt idx="685">
                  <c:v>-3555.9357745058205</c:v>
                </c:pt>
                <c:pt idx="686">
                  <c:v>-3544.647089507389</c:v>
                </c:pt>
                <c:pt idx="687">
                  <c:v>-3533.3584045089583</c:v>
                </c:pt>
                <c:pt idx="688">
                  <c:v>-3522.0697195105267</c:v>
                </c:pt>
                <c:pt idx="689">
                  <c:v>-3510.7810345120952</c:v>
                </c:pt>
                <c:pt idx="690">
                  <c:v>-3499.4923495136645</c:v>
                </c:pt>
                <c:pt idx="691">
                  <c:v>-3488.203664515233</c:v>
                </c:pt>
                <c:pt idx="692">
                  <c:v>-3476.9149795168023</c:v>
                </c:pt>
                <c:pt idx="693">
                  <c:v>-3465.6262945183707</c:v>
                </c:pt>
                <c:pt idx="694">
                  <c:v>-3454.3376095199392</c:v>
                </c:pt>
                <c:pt idx="695">
                  <c:v>-3443.0489245215085</c:v>
                </c:pt>
                <c:pt idx="696">
                  <c:v>-3431.760239523077</c:v>
                </c:pt>
                <c:pt idx="697">
                  <c:v>-3420.4715545246463</c:v>
                </c:pt>
                <c:pt idx="698">
                  <c:v>-3409.1828695262147</c:v>
                </c:pt>
                <c:pt idx="699">
                  <c:v>-3397.8941845277841</c:v>
                </c:pt>
                <c:pt idx="700">
                  <c:v>-3386.6054995293525</c:v>
                </c:pt>
                <c:pt idx="701">
                  <c:v>-3375.316814530921</c:v>
                </c:pt>
                <c:pt idx="702">
                  <c:v>-3364.0281295324903</c:v>
                </c:pt>
                <c:pt idx="703">
                  <c:v>-3352.7394445340587</c:v>
                </c:pt>
                <c:pt idx="704">
                  <c:v>-3341.4507595356281</c:v>
                </c:pt>
                <c:pt idx="705">
                  <c:v>-3330.1620745371965</c:v>
                </c:pt>
                <c:pt idx="706">
                  <c:v>-3318.8733895387659</c:v>
                </c:pt>
                <c:pt idx="707">
                  <c:v>-3307.5847045403343</c:v>
                </c:pt>
                <c:pt idx="708">
                  <c:v>-3296.2960195419028</c:v>
                </c:pt>
                <c:pt idx="709">
                  <c:v>-3285.0073345434721</c:v>
                </c:pt>
                <c:pt idx="710">
                  <c:v>-3273.7186495450405</c:v>
                </c:pt>
                <c:pt idx="711">
                  <c:v>-3262.4299645466099</c:v>
                </c:pt>
                <c:pt idx="712">
                  <c:v>-3251.1412795481783</c:v>
                </c:pt>
                <c:pt idx="713">
                  <c:v>-3239.8525945497477</c:v>
                </c:pt>
                <c:pt idx="714">
                  <c:v>-3228.5639095513161</c:v>
                </c:pt>
                <c:pt idx="715">
                  <c:v>-3217.2752245528845</c:v>
                </c:pt>
                <c:pt idx="716">
                  <c:v>-3205.9865395544539</c:v>
                </c:pt>
                <c:pt idx="717">
                  <c:v>-3194.6978545560223</c:v>
                </c:pt>
                <c:pt idx="718">
                  <c:v>-3183.4091695575917</c:v>
                </c:pt>
                <c:pt idx="719">
                  <c:v>-3172.1204845591601</c:v>
                </c:pt>
                <c:pt idx="720">
                  <c:v>-3160.8317995607295</c:v>
                </c:pt>
                <c:pt idx="721">
                  <c:v>-3149.5431145622979</c:v>
                </c:pt>
                <c:pt idx="722">
                  <c:v>-3138.2544295638663</c:v>
                </c:pt>
                <c:pt idx="723">
                  <c:v>-3126.9657445654357</c:v>
                </c:pt>
                <c:pt idx="724">
                  <c:v>-3115.6770595670041</c:v>
                </c:pt>
                <c:pt idx="725">
                  <c:v>-3104.3883745685735</c:v>
                </c:pt>
                <c:pt idx="726">
                  <c:v>-3093.0996895701428</c:v>
                </c:pt>
                <c:pt idx="727">
                  <c:v>-3081.8110045717112</c:v>
                </c:pt>
                <c:pt idx="728">
                  <c:v>-3070.5223195732797</c:v>
                </c:pt>
                <c:pt idx="729">
                  <c:v>-3059.2336345748481</c:v>
                </c:pt>
                <c:pt idx="730">
                  <c:v>-3047.9449495764165</c:v>
                </c:pt>
                <c:pt idx="731">
                  <c:v>-3036.6562645779868</c:v>
                </c:pt>
                <c:pt idx="732">
                  <c:v>-3025.3675795795552</c:v>
                </c:pt>
                <c:pt idx="733">
                  <c:v>-3014.0788945811237</c:v>
                </c:pt>
                <c:pt idx="734">
                  <c:v>-3002.7902095826921</c:v>
                </c:pt>
                <c:pt idx="735">
                  <c:v>-2991.5015245842606</c:v>
                </c:pt>
                <c:pt idx="736">
                  <c:v>-2980.2128395858308</c:v>
                </c:pt>
                <c:pt idx="737">
                  <c:v>-2968.9241545873992</c:v>
                </c:pt>
                <c:pt idx="738">
                  <c:v>-2957.6354695889677</c:v>
                </c:pt>
                <c:pt idx="739">
                  <c:v>-2946.3467845905361</c:v>
                </c:pt>
                <c:pt idx="740">
                  <c:v>-2935.0580995921064</c:v>
                </c:pt>
                <c:pt idx="741">
                  <c:v>-2923.7694145936748</c:v>
                </c:pt>
                <c:pt idx="742">
                  <c:v>-2912.4807295952432</c:v>
                </c:pt>
                <c:pt idx="743">
                  <c:v>-2901.1920445968117</c:v>
                </c:pt>
                <c:pt idx="744">
                  <c:v>-2889.9033595983801</c:v>
                </c:pt>
                <c:pt idx="745">
                  <c:v>-2878.6146745999504</c:v>
                </c:pt>
                <c:pt idx="746">
                  <c:v>-2867.3259896015188</c:v>
                </c:pt>
                <c:pt idx="747">
                  <c:v>-2856.0373046030873</c:v>
                </c:pt>
                <c:pt idx="748">
                  <c:v>-2844.7486196046557</c:v>
                </c:pt>
                <c:pt idx="749">
                  <c:v>-2833.4599346062241</c:v>
                </c:pt>
                <c:pt idx="750">
                  <c:v>-2822.1712496077944</c:v>
                </c:pt>
                <c:pt idx="751">
                  <c:v>-2810.8825646093628</c:v>
                </c:pt>
                <c:pt idx="752">
                  <c:v>-2799.5938796109313</c:v>
                </c:pt>
                <c:pt idx="753">
                  <c:v>-2788.3051946124997</c:v>
                </c:pt>
                <c:pt idx="754">
                  <c:v>-2777.0165096140699</c:v>
                </c:pt>
                <c:pt idx="755">
                  <c:v>-2765.7278246156384</c:v>
                </c:pt>
                <c:pt idx="756">
                  <c:v>-2754.4391396172068</c:v>
                </c:pt>
                <c:pt idx="757">
                  <c:v>-2743.1504546187753</c:v>
                </c:pt>
                <c:pt idx="758">
                  <c:v>-2731.8617696203437</c:v>
                </c:pt>
                <c:pt idx="759">
                  <c:v>-2720.5730846219139</c:v>
                </c:pt>
                <c:pt idx="760">
                  <c:v>-2709.2843996234824</c:v>
                </c:pt>
                <c:pt idx="761">
                  <c:v>-2697.9957146250508</c:v>
                </c:pt>
                <c:pt idx="762">
                  <c:v>-2686.7070296266193</c:v>
                </c:pt>
                <c:pt idx="763">
                  <c:v>-2675.4183446281877</c:v>
                </c:pt>
                <c:pt idx="764">
                  <c:v>-2664.129659629758</c:v>
                </c:pt>
                <c:pt idx="765">
                  <c:v>-2652.8409746313264</c:v>
                </c:pt>
                <c:pt idx="766">
                  <c:v>-2641.5522896328948</c:v>
                </c:pt>
                <c:pt idx="767">
                  <c:v>-2630.2636046344633</c:v>
                </c:pt>
                <c:pt idx="768">
                  <c:v>-2618.9749196360335</c:v>
                </c:pt>
                <c:pt idx="769">
                  <c:v>-2607.686234637602</c:v>
                </c:pt>
                <c:pt idx="770">
                  <c:v>-2596.3975496391704</c:v>
                </c:pt>
                <c:pt idx="771">
                  <c:v>-2585.1088646407388</c:v>
                </c:pt>
                <c:pt idx="772">
                  <c:v>-2573.8201796423073</c:v>
                </c:pt>
                <c:pt idx="773">
                  <c:v>-2562.5314946438775</c:v>
                </c:pt>
                <c:pt idx="774">
                  <c:v>-2551.242809645446</c:v>
                </c:pt>
                <c:pt idx="775">
                  <c:v>-2539.9541246470144</c:v>
                </c:pt>
                <c:pt idx="776">
                  <c:v>-2528.6654396485828</c:v>
                </c:pt>
                <c:pt idx="777">
                  <c:v>-2517.3767546501513</c:v>
                </c:pt>
                <c:pt idx="778">
                  <c:v>-2506.0880696517215</c:v>
                </c:pt>
                <c:pt idx="779">
                  <c:v>-2494.79938465329</c:v>
                </c:pt>
                <c:pt idx="780">
                  <c:v>-2483.5106996548584</c:v>
                </c:pt>
                <c:pt idx="781">
                  <c:v>-2472.2220146564268</c:v>
                </c:pt>
                <c:pt idx="782">
                  <c:v>-2460.9333296579953</c:v>
                </c:pt>
                <c:pt idx="783">
                  <c:v>-2449.6446446595655</c:v>
                </c:pt>
                <c:pt idx="784">
                  <c:v>-2438.355959661134</c:v>
                </c:pt>
                <c:pt idx="785">
                  <c:v>-2427.0672746627024</c:v>
                </c:pt>
                <c:pt idx="786">
                  <c:v>-2415.7785896642708</c:v>
                </c:pt>
                <c:pt idx="787">
                  <c:v>-2404.4899046658411</c:v>
                </c:pt>
                <c:pt idx="788">
                  <c:v>-2393.2012196674095</c:v>
                </c:pt>
                <c:pt idx="789">
                  <c:v>-2381.912534668978</c:v>
                </c:pt>
                <c:pt idx="790">
                  <c:v>-2370.6238496705464</c:v>
                </c:pt>
                <c:pt idx="791">
                  <c:v>-2359.3351646721148</c:v>
                </c:pt>
                <c:pt idx="792">
                  <c:v>-2348.0464796736851</c:v>
                </c:pt>
                <c:pt idx="793">
                  <c:v>-2336.7577946752535</c:v>
                </c:pt>
                <c:pt idx="794">
                  <c:v>-2325.469109676822</c:v>
                </c:pt>
                <c:pt idx="795">
                  <c:v>-2314.1804246783904</c:v>
                </c:pt>
                <c:pt idx="796">
                  <c:v>-2302.8917396799588</c:v>
                </c:pt>
                <c:pt idx="797">
                  <c:v>-2291.6030546815291</c:v>
                </c:pt>
                <c:pt idx="798">
                  <c:v>-2280.3143696830975</c:v>
                </c:pt>
                <c:pt idx="799">
                  <c:v>-2269.025684684666</c:v>
                </c:pt>
                <c:pt idx="800">
                  <c:v>-2257.7369996862344</c:v>
                </c:pt>
                <c:pt idx="801">
                  <c:v>-2246.4483146878047</c:v>
                </c:pt>
                <c:pt idx="802">
                  <c:v>-2235.1596296893731</c:v>
                </c:pt>
                <c:pt idx="803">
                  <c:v>-2223.8709446909415</c:v>
                </c:pt>
                <c:pt idx="804">
                  <c:v>-2212.58225969251</c:v>
                </c:pt>
                <c:pt idx="805">
                  <c:v>-2201.2935746940784</c:v>
                </c:pt>
                <c:pt idx="806">
                  <c:v>-2190.0048896956487</c:v>
                </c:pt>
                <c:pt idx="807">
                  <c:v>-2178.7162046972171</c:v>
                </c:pt>
                <c:pt idx="808">
                  <c:v>-2167.4275196987855</c:v>
                </c:pt>
                <c:pt idx="809">
                  <c:v>-2156.138834700354</c:v>
                </c:pt>
                <c:pt idx="810">
                  <c:v>-2144.8501497019224</c:v>
                </c:pt>
                <c:pt idx="811">
                  <c:v>-2133.5614647034927</c:v>
                </c:pt>
                <c:pt idx="812">
                  <c:v>-2122.2727797050611</c:v>
                </c:pt>
                <c:pt idx="813">
                  <c:v>-2110.9840947066295</c:v>
                </c:pt>
                <c:pt idx="814">
                  <c:v>-2099.695409708198</c:v>
                </c:pt>
                <c:pt idx="815">
                  <c:v>-2088.4067247097682</c:v>
                </c:pt>
                <c:pt idx="816">
                  <c:v>-2077.1180397113367</c:v>
                </c:pt>
                <c:pt idx="817">
                  <c:v>-2065.8293547129051</c:v>
                </c:pt>
                <c:pt idx="818">
                  <c:v>-2054.5406697144736</c:v>
                </c:pt>
                <c:pt idx="819">
                  <c:v>-2043.251984716042</c:v>
                </c:pt>
                <c:pt idx="820">
                  <c:v>-2031.9632997176122</c:v>
                </c:pt>
                <c:pt idx="821">
                  <c:v>-2020.6746147191807</c:v>
                </c:pt>
                <c:pt idx="822">
                  <c:v>-2009.3859297207491</c:v>
                </c:pt>
                <c:pt idx="823">
                  <c:v>-1998.0972447223176</c:v>
                </c:pt>
                <c:pt idx="824">
                  <c:v>-1986.808559723886</c:v>
                </c:pt>
                <c:pt idx="825">
                  <c:v>-1975.5198747254562</c:v>
                </c:pt>
                <c:pt idx="826">
                  <c:v>-1964.2311897270247</c:v>
                </c:pt>
                <c:pt idx="827">
                  <c:v>-1952.9425047285931</c:v>
                </c:pt>
                <c:pt idx="828">
                  <c:v>-1941.6538197301616</c:v>
                </c:pt>
                <c:pt idx="829">
                  <c:v>-1930.36513473173</c:v>
                </c:pt>
                <c:pt idx="830">
                  <c:v>-1919.0764497333003</c:v>
                </c:pt>
                <c:pt idx="831">
                  <c:v>-1907.7877647348687</c:v>
                </c:pt>
                <c:pt idx="832">
                  <c:v>-1896.4990797364371</c:v>
                </c:pt>
                <c:pt idx="833">
                  <c:v>-1885.2103947380056</c:v>
                </c:pt>
                <c:pt idx="834">
                  <c:v>-1873.9217097395758</c:v>
                </c:pt>
                <c:pt idx="835">
                  <c:v>-1862.6330247411443</c:v>
                </c:pt>
                <c:pt idx="836">
                  <c:v>-1851.3443397427127</c:v>
                </c:pt>
                <c:pt idx="837">
                  <c:v>-1840.0556547442811</c:v>
                </c:pt>
                <c:pt idx="838">
                  <c:v>-1828.7669697458496</c:v>
                </c:pt>
                <c:pt idx="839">
                  <c:v>-1817.4782847474198</c:v>
                </c:pt>
                <c:pt idx="840">
                  <c:v>-1806.1895997489883</c:v>
                </c:pt>
                <c:pt idx="841">
                  <c:v>-1794.9009147505567</c:v>
                </c:pt>
                <c:pt idx="842">
                  <c:v>-1783.6122297521251</c:v>
                </c:pt>
                <c:pt idx="843">
                  <c:v>-1772.3235447536936</c:v>
                </c:pt>
                <c:pt idx="844">
                  <c:v>-1761.0348597552638</c:v>
                </c:pt>
                <c:pt idx="845">
                  <c:v>-1749.7461747568323</c:v>
                </c:pt>
                <c:pt idx="846">
                  <c:v>-1738.4574897584007</c:v>
                </c:pt>
                <c:pt idx="847">
                  <c:v>-1727.1688047599691</c:v>
                </c:pt>
                <c:pt idx="848">
                  <c:v>-1715.8801197615394</c:v>
                </c:pt>
                <c:pt idx="849">
                  <c:v>-1704.5914347631078</c:v>
                </c:pt>
                <c:pt idx="850">
                  <c:v>-1693.3027497646763</c:v>
                </c:pt>
                <c:pt idx="851">
                  <c:v>-1682.0140647662447</c:v>
                </c:pt>
                <c:pt idx="852">
                  <c:v>-1670.7253797678131</c:v>
                </c:pt>
                <c:pt idx="853">
                  <c:v>-1659.4366947693834</c:v>
                </c:pt>
                <c:pt idx="854">
                  <c:v>-1648.1480097709518</c:v>
                </c:pt>
                <c:pt idx="855">
                  <c:v>-1636.8593247725203</c:v>
                </c:pt>
                <c:pt idx="856">
                  <c:v>-1625.5706397740887</c:v>
                </c:pt>
                <c:pt idx="857">
                  <c:v>-1614.2819547756571</c:v>
                </c:pt>
                <c:pt idx="858">
                  <c:v>-1602.9932697772274</c:v>
                </c:pt>
                <c:pt idx="859">
                  <c:v>-1591.7045847787958</c:v>
                </c:pt>
                <c:pt idx="860">
                  <c:v>-1580.4158997803643</c:v>
                </c:pt>
                <c:pt idx="861">
                  <c:v>-1569.1272147819327</c:v>
                </c:pt>
                <c:pt idx="862">
                  <c:v>-1557.838529783503</c:v>
                </c:pt>
                <c:pt idx="863">
                  <c:v>-1546.5498447850714</c:v>
                </c:pt>
                <c:pt idx="864">
                  <c:v>-1535.2611597866398</c:v>
                </c:pt>
                <c:pt idx="865">
                  <c:v>-1523.9724747882083</c:v>
                </c:pt>
                <c:pt idx="866">
                  <c:v>-1512.6837897897767</c:v>
                </c:pt>
                <c:pt idx="867">
                  <c:v>-1501.395104791347</c:v>
                </c:pt>
                <c:pt idx="868">
                  <c:v>-1490.1064197929154</c:v>
                </c:pt>
                <c:pt idx="869">
                  <c:v>-1478.8177347944838</c:v>
                </c:pt>
                <c:pt idx="870">
                  <c:v>-1467.5290497960523</c:v>
                </c:pt>
                <c:pt idx="871">
                  <c:v>-1456.2403647976207</c:v>
                </c:pt>
                <c:pt idx="872">
                  <c:v>-1444.951679799191</c:v>
                </c:pt>
                <c:pt idx="873">
                  <c:v>-1433.6629948007594</c:v>
                </c:pt>
                <c:pt idx="874">
                  <c:v>-1422.3743098023278</c:v>
                </c:pt>
                <c:pt idx="875">
                  <c:v>-1411.0856248038963</c:v>
                </c:pt>
                <c:pt idx="876">
                  <c:v>-1399.7969398054647</c:v>
                </c:pt>
                <c:pt idx="877">
                  <c:v>-1388.508254807035</c:v>
                </c:pt>
                <c:pt idx="878">
                  <c:v>-1377.2195698086034</c:v>
                </c:pt>
                <c:pt idx="879">
                  <c:v>-1365.9308848101718</c:v>
                </c:pt>
                <c:pt idx="880">
                  <c:v>-1354.6421998117403</c:v>
                </c:pt>
                <c:pt idx="881">
                  <c:v>-1343.3535148133105</c:v>
                </c:pt>
                <c:pt idx="882">
                  <c:v>-1332.064829814879</c:v>
                </c:pt>
                <c:pt idx="883">
                  <c:v>-1320.7761448164474</c:v>
                </c:pt>
                <c:pt idx="884">
                  <c:v>-1309.4874598180159</c:v>
                </c:pt>
                <c:pt idx="885">
                  <c:v>-1298.1987748195843</c:v>
                </c:pt>
                <c:pt idx="886">
                  <c:v>-1286.9100898211545</c:v>
                </c:pt>
                <c:pt idx="887">
                  <c:v>-1275.621404822723</c:v>
                </c:pt>
                <c:pt idx="888">
                  <c:v>-1264.3327198242914</c:v>
                </c:pt>
                <c:pt idx="889">
                  <c:v>-1253.0440348258599</c:v>
                </c:pt>
                <c:pt idx="890">
                  <c:v>-1241.7553498274283</c:v>
                </c:pt>
                <c:pt idx="891">
                  <c:v>-1230.4666648289985</c:v>
                </c:pt>
                <c:pt idx="892">
                  <c:v>-1219.177979830567</c:v>
                </c:pt>
                <c:pt idx="893">
                  <c:v>-1207.8892948321354</c:v>
                </c:pt>
                <c:pt idx="894">
                  <c:v>-1196.6006098337039</c:v>
                </c:pt>
                <c:pt idx="895">
                  <c:v>-1185.3119248352741</c:v>
                </c:pt>
                <c:pt idx="896">
                  <c:v>-1174.0232398368425</c:v>
                </c:pt>
                <c:pt idx="897">
                  <c:v>-1162.734554838411</c:v>
                </c:pt>
                <c:pt idx="898">
                  <c:v>-1151.4458698399794</c:v>
                </c:pt>
                <c:pt idx="899">
                  <c:v>-1140.1571848415479</c:v>
                </c:pt>
                <c:pt idx="900">
                  <c:v>-1128.8684998431181</c:v>
                </c:pt>
                <c:pt idx="901">
                  <c:v>-1117.5798148446866</c:v>
                </c:pt>
                <c:pt idx="902">
                  <c:v>-1106.291129846255</c:v>
                </c:pt>
                <c:pt idx="903">
                  <c:v>-1095.0024448478234</c:v>
                </c:pt>
                <c:pt idx="904">
                  <c:v>-1083.7137598493919</c:v>
                </c:pt>
                <c:pt idx="905">
                  <c:v>-1072.4250748509621</c:v>
                </c:pt>
                <c:pt idx="906">
                  <c:v>-1061.1363898525306</c:v>
                </c:pt>
                <c:pt idx="907">
                  <c:v>-1049.847704854099</c:v>
                </c:pt>
                <c:pt idx="908">
                  <c:v>-1038.5590198556674</c:v>
                </c:pt>
                <c:pt idx="909">
                  <c:v>-1027.2703348572377</c:v>
                </c:pt>
                <c:pt idx="910">
                  <c:v>-1015.9816498588061</c:v>
                </c:pt>
                <c:pt idx="911">
                  <c:v>-1004.6929648603746</c:v>
                </c:pt>
                <c:pt idx="912">
                  <c:v>-993.404279861943</c:v>
                </c:pt>
                <c:pt idx="913">
                  <c:v>-982.11559486351143</c:v>
                </c:pt>
                <c:pt idx="914">
                  <c:v>-970.82690986508169</c:v>
                </c:pt>
                <c:pt idx="915">
                  <c:v>-959.53822486665013</c:v>
                </c:pt>
                <c:pt idx="916">
                  <c:v>-948.24953986821856</c:v>
                </c:pt>
                <c:pt idx="917">
                  <c:v>-936.960854869787</c:v>
                </c:pt>
                <c:pt idx="918">
                  <c:v>-925.67216987135544</c:v>
                </c:pt>
                <c:pt idx="919">
                  <c:v>-914.38348487292569</c:v>
                </c:pt>
                <c:pt idx="920">
                  <c:v>-903.09479987449413</c:v>
                </c:pt>
                <c:pt idx="921">
                  <c:v>-891.80611487606257</c:v>
                </c:pt>
                <c:pt idx="922">
                  <c:v>-880.517429877631</c:v>
                </c:pt>
                <c:pt idx="923">
                  <c:v>-869.22874487919944</c:v>
                </c:pt>
                <c:pt idx="924">
                  <c:v>-857.9400598807697</c:v>
                </c:pt>
                <c:pt idx="925">
                  <c:v>-846.65137488233813</c:v>
                </c:pt>
                <c:pt idx="926">
                  <c:v>-835.36268988390657</c:v>
                </c:pt>
                <c:pt idx="927">
                  <c:v>-824.07400488547501</c:v>
                </c:pt>
                <c:pt idx="928">
                  <c:v>-812.78531988704526</c:v>
                </c:pt>
                <c:pt idx="929">
                  <c:v>-801.4966348886137</c:v>
                </c:pt>
                <c:pt idx="930">
                  <c:v>-790.20794989018214</c:v>
                </c:pt>
                <c:pt idx="931">
                  <c:v>-778.91926489175057</c:v>
                </c:pt>
                <c:pt idx="932">
                  <c:v>-767.63057989331901</c:v>
                </c:pt>
                <c:pt idx="933">
                  <c:v>-756.34189489488926</c:v>
                </c:pt>
                <c:pt idx="934">
                  <c:v>-745.0532098964577</c:v>
                </c:pt>
                <c:pt idx="935">
                  <c:v>-733.76452489802614</c:v>
                </c:pt>
                <c:pt idx="936">
                  <c:v>-722.47583989959458</c:v>
                </c:pt>
                <c:pt idx="937">
                  <c:v>-711.18715490116301</c:v>
                </c:pt>
                <c:pt idx="938">
                  <c:v>-699.89846990273327</c:v>
                </c:pt>
                <c:pt idx="939">
                  <c:v>-688.6097849043017</c:v>
                </c:pt>
                <c:pt idx="940">
                  <c:v>-677.32109990587014</c:v>
                </c:pt>
                <c:pt idx="941">
                  <c:v>-666.03241490743858</c:v>
                </c:pt>
                <c:pt idx="942">
                  <c:v>-654.74372990900883</c:v>
                </c:pt>
                <c:pt idx="943">
                  <c:v>-643.45504491057727</c:v>
                </c:pt>
                <c:pt idx="944">
                  <c:v>-632.16635991214571</c:v>
                </c:pt>
                <c:pt idx="945">
                  <c:v>-620.87767491371415</c:v>
                </c:pt>
                <c:pt idx="946">
                  <c:v>-609.58898991528258</c:v>
                </c:pt>
                <c:pt idx="947">
                  <c:v>-598.30030491685284</c:v>
                </c:pt>
                <c:pt idx="948">
                  <c:v>-587.01161991842127</c:v>
                </c:pt>
                <c:pt idx="949">
                  <c:v>-575.72293491998971</c:v>
                </c:pt>
                <c:pt idx="950">
                  <c:v>-564.43424992155815</c:v>
                </c:pt>
                <c:pt idx="951">
                  <c:v>-553.14556492312659</c:v>
                </c:pt>
                <c:pt idx="952">
                  <c:v>-541.85687992469684</c:v>
                </c:pt>
                <c:pt idx="953">
                  <c:v>-530.56819492626528</c:v>
                </c:pt>
                <c:pt idx="954">
                  <c:v>-519.27950992783371</c:v>
                </c:pt>
                <c:pt idx="955">
                  <c:v>-507.99082492940215</c:v>
                </c:pt>
                <c:pt idx="956">
                  <c:v>-496.70213993097241</c:v>
                </c:pt>
                <c:pt idx="957">
                  <c:v>-485.41345493254084</c:v>
                </c:pt>
                <c:pt idx="958">
                  <c:v>-474.12476993410928</c:v>
                </c:pt>
                <c:pt idx="959">
                  <c:v>-462.83608493567772</c:v>
                </c:pt>
                <c:pt idx="960">
                  <c:v>-451.54739993724615</c:v>
                </c:pt>
                <c:pt idx="961">
                  <c:v>-440.25871493881641</c:v>
                </c:pt>
                <c:pt idx="962">
                  <c:v>-428.97002994038485</c:v>
                </c:pt>
                <c:pt idx="963">
                  <c:v>-417.68134494195328</c:v>
                </c:pt>
                <c:pt idx="964">
                  <c:v>-406.39265994352172</c:v>
                </c:pt>
                <c:pt idx="965">
                  <c:v>-395.10397494509016</c:v>
                </c:pt>
                <c:pt idx="966">
                  <c:v>-383.81528994666041</c:v>
                </c:pt>
                <c:pt idx="967">
                  <c:v>-372.52660494822885</c:v>
                </c:pt>
                <c:pt idx="968">
                  <c:v>-361.23791994979729</c:v>
                </c:pt>
                <c:pt idx="969">
                  <c:v>-349.94923495136572</c:v>
                </c:pt>
                <c:pt idx="970">
                  <c:v>-338.66054995293598</c:v>
                </c:pt>
                <c:pt idx="971">
                  <c:v>-327.37186495450442</c:v>
                </c:pt>
                <c:pt idx="972">
                  <c:v>-316.08317995607285</c:v>
                </c:pt>
                <c:pt idx="973">
                  <c:v>-304.79449495764129</c:v>
                </c:pt>
                <c:pt idx="974">
                  <c:v>-293.50580995920973</c:v>
                </c:pt>
                <c:pt idx="975">
                  <c:v>-282.21712496077998</c:v>
                </c:pt>
                <c:pt idx="976">
                  <c:v>-270.92843996234842</c:v>
                </c:pt>
                <c:pt idx="977">
                  <c:v>-259.63975496391686</c:v>
                </c:pt>
                <c:pt idx="978">
                  <c:v>-248.35106996548529</c:v>
                </c:pt>
                <c:pt idx="979">
                  <c:v>-237.06238496705373</c:v>
                </c:pt>
                <c:pt idx="980">
                  <c:v>-225.77369996862399</c:v>
                </c:pt>
                <c:pt idx="981">
                  <c:v>-214.48501497019242</c:v>
                </c:pt>
                <c:pt idx="982">
                  <c:v>-203.19632997176086</c:v>
                </c:pt>
                <c:pt idx="983">
                  <c:v>-191.9076449733293</c:v>
                </c:pt>
                <c:pt idx="984">
                  <c:v>-180.61895997489773</c:v>
                </c:pt>
                <c:pt idx="985">
                  <c:v>-169.33027497646799</c:v>
                </c:pt>
                <c:pt idx="986">
                  <c:v>-158.04158997803643</c:v>
                </c:pt>
                <c:pt idx="987">
                  <c:v>-146.75290497960486</c:v>
                </c:pt>
                <c:pt idx="988">
                  <c:v>-135.4642199811733</c:v>
                </c:pt>
                <c:pt idx="989">
                  <c:v>-124.17553498274356</c:v>
                </c:pt>
                <c:pt idx="990">
                  <c:v>-112.88684998431199</c:v>
                </c:pt>
                <c:pt idx="991">
                  <c:v>-101.59816498588043</c:v>
                </c:pt>
                <c:pt idx="992">
                  <c:v>-90.309479987448867</c:v>
                </c:pt>
                <c:pt idx="993">
                  <c:v>-79.020794989017304</c:v>
                </c:pt>
                <c:pt idx="994">
                  <c:v>-67.73210999058756</c:v>
                </c:pt>
                <c:pt idx="995">
                  <c:v>-56.443424992155997</c:v>
                </c:pt>
                <c:pt idx="996">
                  <c:v>-45.154739993724434</c:v>
                </c:pt>
                <c:pt idx="997">
                  <c:v>-33.86605499529287</c:v>
                </c:pt>
                <c:pt idx="998">
                  <c:v>-22.577369996861307</c:v>
                </c:pt>
                <c:pt idx="999">
                  <c:v>-11.288684998431563</c:v>
                </c:pt>
                <c:pt idx="1000">
                  <c:v>0</c:v>
                </c:pt>
                <c:pt idx="1001">
                  <c:v>11.288684998431563</c:v>
                </c:pt>
                <c:pt idx="1002">
                  <c:v>22.577369996863126</c:v>
                </c:pt>
                <c:pt idx="1003">
                  <c:v>33.86605499529287</c:v>
                </c:pt>
                <c:pt idx="1004">
                  <c:v>45.154739993724434</c:v>
                </c:pt>
                <c:pt idx="1005">
                  <c:v>56.443424992155997</c:v>
                </c:pt>
                <c:pt idx="1006">
                  <c:v>67.73210999058756</c:v>
                </c:pt>
                <c:pt idx="1007">
                  <c:v>79.020794989019123</c:v>
                </c:pt>
                <c:pt idx="1008">
                  <c:v>90.309479987448867</c:v>
                </c:pt>
                <c:pt idx="1009">
                  <c:v>101.59816498588043</c:v>
                </c:pt>
                <c:pt idx="1010">
                  <c:v>112.88684998431199</c:v>
                </c:pt>
                <c:pt idx="1011">
                  <c:v>124.17553498274356</c:v>
                </c:pt>
                <c:pt idx="1012">
                  <c:v>135.46421998117512</c:v>
                </c:pt>
                <c:pt idx="1013">
                  <c:v>146.75290497960486</c:v>
                </c:pt>
                <c:pt idx="1014">
                  <c:v>158.04158997803643</c:v>
                </c:pt>
                <c:pt idx="1015">
                  <c:v>169.33027497646799</c:v>
                </c:pt>
                <c:pt idx="1016">
                  <c:v>180.61895997489955</c:v>
                </c:pt>
                <c:pt idx="1017">
                  <c:v>191.9076449733293</c:v>
                </c:pt>
                <c:pt idx="1018">
                  <c:v>203.19632997176086</c:v>
                </c:pt>
                <c:pt idx="1019">
                  <c:v>214.48501497019242</c:v>
                </c:pt>
                <c:pt idx="1020">
                  <c:v>225.77369996862399</c:v>
                </c:pt>
                <c:pt idx="1021">
                  <c:v>237.06238496705555</c:v>
                </c:pt>
                <c:pt idx="1022">
                  <c:v>248.35106996548529</c:v>
                </c:pt>
                <c:pt idx="1023">
                  <c:v>259.63975496391686</c:v>
                </c:pt>
                <c:pt idx="1024">
                  <c:v>270.92843996234842</c:v>
                </c:pt>
                <c:pt idx="1025">
                  <c:v>282.21712496077998</c:v>
                </c:pt>
                <c:pt idx="1026">
                  <c:v>293.50580995921155</c:v>
                </c:pt>
                <c:pt idx="1027">
                  <c:v>304.79449495764129</c:v>
                </c:pt>
                <c:pt idx="1028">
                  <c:v>316.08317995607285</c:v>
                </c:pt>
                <c:pt idx="1029">
                  <c:v>327.37186495450442</c:v>
                </c:pt>
                <c:pt idx="1030">
                  <c:v>338.66054995293598</c:v>
                </c:pt>
                <c:pt idx="1031">
                  <c:v>349.94923495136754</c:v>
                </c:pt>
                <c:pt idx="1032">
                  <c:v>361.23791994979729</c:v>
                </c:pt>
                <c:pt idx="1033">
                  <c:v>372.52660494822885</c:v>
                </c:pt>
                <c:pt idx="1034">
                  <c:v>383.81528994666041</c:v>
                </c:pt>
                <c:pt idx="1035">
                  <c:v>395.10397494509198</c:v>
                </c:pt>
                <c:pt idx="1036">
                  <c:v>406.39265994352172</c:v>
                </c:pt>
                <c:pt idx="1037">
                  <c:v>417.68134494195328</c:v>
                </c:pt>
                <c:pt idx="1038">
                  <c:v>428.97002994038485</c:v>
                </c:pt>
                <c:pt idx="1039">
                  <c:v>440.25871493881641</c:v>
                </c:pt>
                <c:pt idx="1040">
                  <c:v>451.54739993724797</c:v>
                </c:pt>
                <c:pt idx="1041">
                  <c:v>462.83608493567772</c:v>
                </c:pt>
                <c:pt idx="1042">
                  <c:v>474.12476993410928</c:v>
                </c:pt>
                <c:pt idx="1043">
                  <c:v>485.41345493254084</c:v>
                </c:pt>
                <c:pt idx="1044">
                  <c:v>496.70213993097241</c:v>
                </c:pt>
                <c:pt idx="1045">
                  <c:v>507.99082492940397</c:v>
                </c:pt>
                <c:pt idx="1046">
                  <c:v>519.27950992783371</c:v>
                </c:pt>
                <c:pt idx="1047">
                  <c:v>530.56819492626528</c:v>
                </c:pt>
                <c:pt idx="1048">
                  <c:v>541.85687992469684</c:v>
                </c:pt>
                <c:pt idx="1049">
                  <c:v>553.1455649231284</c:v>
                </c:pt>
                <c:pt idx="1050">
                  <c:v>564.43424992155815</c:v>
                </c:pt>
                <c:pt idx="1051">
                  <c:v>575.72293491998971</c:v>
                </c:pt>
                <c:pt idx="1052">
                  <c:v>587.01161991842127</c:v>
                </c:pt>
                <c:pt idx="1053">
                  <c:v>598.30030491685284</c:v>
                </c:pt>
                <c:pt idx="1054">
                  <c:v>609.5889899152844</c:v>
                </c:pt>
                <c:pt idx="1055">
                  <c:v>620.87767491371415</c:v>
                </c:pt>
                <c:pt idx="1056">
                  <c:v>632.16635991214571</c:v>
                </c:pt>
                <c:pt idx="1057">
                  <c:v>643.45504491057727</c:v>
                </c:pt>
                <c:pt idx="1058">
                  <c:v>654.74372990900883</c:v>
                </c:pt>
                <c:pt idx="1059">
                  <c:v>666.0324149074404</c:v>
                </c:pt>
                <c:pt idx="1060">
                  <c:v>677.32109990587014</c:v>
                </c:pt>
                <c:pt idx="1061">
                  <c:v>688.6097849043017</c:v>
                </c:pt>
                <c:pt idx="1062">
                  <c:v>699.89846990273327</c:v>
                </c:pt>
                <c:pt idx="1063">
                  <c:v>711.18715490116483</c:v>
                </c:pt>
                <c:pt idx="1064">
                  <c:v>722.47583989959458</c:v>
                </c:pt>
                <c:pt idx="1065">
                  <c:v>733.76452489802614</c:v>
                </c:pt>
                <c:pt idx="1066">
                  <c:v>745.0532098964577</c:v>
                </c:pt>
                <c:pt idx="1067">
                  <c:v>756.34189489488926</c:v>
                </c:pt>
                <c:pt idx="1068">
                  <c:v>767.63057989332083</c:v>
                </c:pt>
                <c:pt idx="1069">
                  <c:v>778.91926489175057</c:v>
                </c:pt>
                <c:pt idx="1070">
                  <c:v>790.20794989018214</c:v>
                </c:pt>
                <c:pt idx="1071">
                  <c:v>801.4966348886137</c:v>
                </c:pt>
                <c:pt idx="1072">
                  <c:v>812.78531988704526</c:v>
                </c:pt>
                <c:pt idx="1073">
                  <c:v>824.07400488547682</c:v>
                </c:pt>
                <c:pt idx="1074">
                  <c:v>835.36268988390657</c:v>
                </c:pt>
                <c:pt idx="1075">
                  <c:v>846.65137488233813</c:v>
                </c:pt>
                <c:pt idx="1076">
                  <c:v>857.9400598807697</c:v>
                </c:pt>
                <c:pt idx="1077">
                  <c:v>869.22874487920126</c:v>
                </c:pt>
                <c:pt idx="1078">
                  <c:v>880.51742987763282</c:v>
                </c:pt>
                <c:pt idx="1079">
                  <c:v>891.80611487606257</c:v>
                </c:pt>
                <c:pt idx="1080">
                  <c:v>903.09479987449413</c:v>
                </c:pt>
                <c:pt idx="1081">
                  <c:v>914.38348487292569</c:v>
                </c:pt>
                <c:pt idx="1082">
                  <c:v>925.67216987135726</c:v>
                </c:pt>
                <c:pt idx="1083">
                  <c:v>936.960854869787</c:v>
                </c:pt>
                <c:pt idx="1084">
                  <c:v>948.24953986821856</c:v>
                </c:pt>
                <c:pt idx="1085">
                  <c:v>959.53822486665013</c:v>
                </c:pt>
                <c:pt idx="1086">
                  <c:v>970.82690986508169</c:v>
                </c:pt>
                <c:pt idx="1087">
                  <c:v>982.11559486351325</c:v>
                </c:pt>
                <c:pt idx="1088">
                  <c:v>993.404279861943</c:v>
                </c:pt>
                <c:pt idx="1089">
                  <c:v>1004.6929648603746</c:v>
                </c:pt>
                <c:pt idx="1090">
                  <c:v>1015.9816498588061</c:v>
                </c:pt>
                <c:pt idx="1091">
                  <c:v>1027.2703348572377</c:v>
                </c:pt>
                <c:pt idx="1092">
                  <c:v>1038.5590198556692</c:v>
                </c:pt>
                <c:pt idx="1093">
                  <c:v>1049.847704854099</c:v>
                </c:pt>
                <c:pt idx="1094">
                  <c:v>1061.1363898525306</c:v>
                </c:pt>
                <c:pt idx="1095">
                  <c:v>1072.4250748509621</c:v>
                </c:pt>
                <c:pt idx="1096">
                  <c:v>1083.7137598493937</c:v>
                </c:pt>
                <c:pt idx="1097">
                  <c:v>1095.0024448478234</c:v>
                </c:pt>
                <c:pt idx="1098">
                  <c:v>1106.291129846255</c:v>
                </c:pt>
                <c:pt idx="1099">
                  <c:v>1117.5798148446866</c:v>
                </c:pt>
                <c:pt idx="1100">
                  <c:v>1128.8684998431181</c:v>
                </c:pt>
                <c:pt idx="1101">
                  <c:v>1140.1571848415497</c:v>
                </c:pt>
                <c:pt idx="1102">
                  <c:v>1151.4458698399794</c:v>
                </c:pt>
                <c:pt idx="1103">
                  <c:v>1162.734554838411</c:v>
                </c:pt>
                <c:pt idx="1104">
                  <c:v>1174.0232398368425</c:v>
                </c:pt>
                <c:pt idx="1105">
                  <c:v>1185.3119248352741</c:v>
                </c:pt>
                <c:pt idx="1106">
                  <c:v>1196.6006098337057</c:v>
                </c:pt>
                <c:pt idx="1107">
                  <c:v>1207.8892948321354</c:v>
                </c:pt>
                <c:pt idx="1108">
                  <c:v>1219.177979830567</c:v>
                </c:pt>
                <c:pt idx="1109">
                  <c:v>1230.4666648289985</c:v>
                </c:pt>
                <c:pt idx="1110">
                  <c:v>1241.7553498274301</c:v>
                </c:pt>
                <c:pt idx="1111">
                  <c:v>1253.0440348258599</c:v>
                </c:pt>
                <c:pt idx="1112">
                  <c:v>1264.3327198242914</c:v>
                </c:pt>
                <c:pt idx="1113">
                  <c:v>1275.621404822723</c:v>
                </c:pt>
                <c:pt idx="1114">
                  <c:v>1286.9100898211545</c:v>
                </c:pt>
                <c:pt idx="1115">
                  <c:v>1298.1987748195861</c:v>
                </c:pt>
                <c:pt idx="1116">
                  <c:v>1309.4874598180159</c:v>
                </c:pt>
                <c:pt idx="1117">
                  <c:v>1320.7761448164474</c:v>
                </c:pt>
                <c:pt idx="1118">
                  <c:v>1332.064829814879</c:v>
                </c:pt>
                <c:pt idx="1119">
                  <c:v>1343.3535148133105</c:v>
                </c:pt>
                <c:pt idx="1120">
                  <c:v>1354.6421998117421</c:v>
                </c:pt>
                <c:pt idx="1121">
                  <c:v>1365.9308848101718</c:v>
                </c:pt>
                <c:pt idx="1122">
                  <c:v>1377.2195698086034</c:v>
                </c:pt>
                <c:pt idx="1123">
                  <c:v>1388.508254807035</c:v>
                </c:pt>
                <c:pt idx="1124">
                  <c:v>1399.7969398054665</c:v>
                </c:pt>
                <c:pt idx="1125">
                  <c:v>1411.0856248038963</c:v>
                </c:pt>
                <c:pt idx="1126">
                  <c:v>1422.3743098023278</c:v>
                </c:pt>
                <c:pt idx="1127">
                  <c:v>1433.6629948007594</c:v>
                </c:pt>
                <c:pt idx="1128">
                  <c:v>1444.951679799191</c:v>
                </c:pt>
                <c:pt idx="1129">
                  <c:v>1456.2403647976225</c:v>
                </c:pt>
                <c:pt idx="1130">
                  <c:v>1467.5290497960523</c:v>
                </c:pt>
                <c:pt idx="1131">
                  <c:v>1478.8177347944838</c:v>
                </c:pt>
                <c:pt idx="1132">
                  <c:v>1490.1064197929154</c:v>
                </c:pt>
                <c:pt idx="1133">
                  <c:v>1501.395104791347</c:v>
                </c:pt>
                <c:pt idx="1134">
                  <c:v>1512.6837897897785</c:v>
                </c:pt>
                <c:pt idx="1135">
                  <c:v>1523.9724747882083</c:v>
                </c:pt>
                <c:pt idx="1136">
                  <c:v>1535.2611597866398</c:v>
                </c:pt>
                <c:pt idx="1137">
                  <c:v>1546.5498447850714</c:v>
                </c:pt>
                <c:pt idx="1138">
                  <c:v>1557.838529783503</c:v>
                </c:pt>
                <c:pt idx="1139">
                  <c:v>1569.1272147819345</c:v>
                </c:pt>
                <c:pt idx="1140">
                  <c:v>1580.4158997803643</c:v>
                </c:pt>
                <c:pt idx="1141">
                  <c:v>1591.7045847787958</c:v>
                </c:pt>
                <c:pt idx="1142">
                  <c:v>1602.9932697772274</c:v>
                </c:pt>
                <c:pt idx="1143">
                  <c:v>1614.281954775659</c:v>
                </c:pt>
                <c:pt idx="1144">
                  <c:v>1625.5706397740887</c:v>
                </c:pt>
                <c:pt idx="1145">
                  <c:v>1636.8593247725203</c:v>
                </c:pt>
                <c:pt idx="1146">
                  <c:v>1648.1480097709518</c:v>
                </c:pt>
                <c:pt idx="1147">
                  <c:v>1659.4366947693834</c:v>
                </c:pt>
                <c:pt idx="1148">
                  <c:v>1670.725379767815</c:v>
                </c:pt>
                <c:pt idx="1149">
                  <c:v>1682.0140647662447</c:v>
                </c:pt>
                <c:pt idx="1150">
                  <c:v>1693.3027497646763</c:v>
                </c:pt>
                <c:pt idx="1151">
                  <c:v>1704.5914347631078</c:v>
                </c:pt>
                <c:pt idx="1152">
                  <c:v>1715.8801197615394</c:v>
                </c:pt>
                <c:pt idx="1153">
                  <c:v>1727.168804759971</c:v>
                </c:pt>
                <c:pt idx="1154">
                  <c:v>1738.4574897584007</c:v>
                </c:pt>
                <c:pt idx="1155">
                  <c:v>1749.7461747568323</c:v>
                </c:pt>
                <c:pt idx="1156">
                  <c:v>1761.0348597552638</c:v>
                </c:pt>
                <c:pt idx="1157">
                  <c:v>1772.3235447536954</c:v>
                </c:pt>
                <c:pt idx="1158">
                  <c:v>1783.6122297521251</c:v>
                </c:pt>
                <c:pt idx="1159">
                  <c:v>1794.9009147505567</c:v>
                </c:pt>
                <c:pt idx="1160">
                  <c:v>1806.1895997489883</c:v>
                </c:pt>
                <c:pt idx="1161">
                  <c:v>1817.4782847474198</c:v>
                </c:pt>
                <c:pt idx="1162">
                  <c:v>1828.7669697458514</c:v>
                </c:pt>
                <c:pt idx="1163">
                  <c:v>1840.0556547442811</c:v>
                </c:pt>
                <c:pt idx="1164">
                  <c:v>1851.3443397427127</c:v>
                </c:pt>
                <c:pt idx="1165">
                  <c:v>1862.6330247411443</c:v>
                </c:pt>
                <c:pt idx="1166">
                  <c:v>1873.9217097395758</c:v>
                </c:pt>
                <c:pt idx="1167">
                  <c:v>1885.2103947380074</c:v>
                </c:pt>
                <c:pt idx="1168">
                  <c:v>1896.4990797364371</c:v>
                </c:pt>
                <c:pt idx="1169">
                  <c:v>1907.7877647348687</c:v>
                </c:pt>
                <c:pt idx="1170">
                  <c:v>1919.0764497333003</c:v>
                </c:pt>
                <c:pt idx="1171">
                  <c:v>1930.3651347317318</c:v>
                </c:pt>
                <c:pt idx="1172">
                  <c:v>1941.6538197301616</c:v>
                </c:pt>
                <c:pt idx="1173">
                  <c:v>1952.9425047285931</c:v>
                </c:pt>
                <c:pt idx="1174">
                  <c:v>1964.2311897270247</c:v>
                </c:pt>
                <c:pt idx="1175">
                  <c:v>1975.5198747254562</c:v>
                </c:pt>
                <c:pt idx="1176">
                  <c:v>1986.8085597238878</c:v>
                </c:pt>
                <c:pt idx="1177">
                  <c:v>1998.0972447223176</c:v>
                </c:pt>
                <c:pt idx="1178">
                  <c:v>2009.3859297207491</c:v>
                </c:pt>
                <c:pt idx="1179">
                  <c:v>2020.6746147191807</c:v>
                </c:pt>
                <c:pt idx="1180">
                  <c:v>2031.9632997176122</c:v>
                </c:pt>
                <c:pt idx="1181">
                  <c:v>2043.2519847160438</c:v>
                </c:pt>
                <c:pt idx="1182">
                  <c:v>2054.5406697144736</c:v>
                </c:pt>
                <c:pt idx="1183">
                  <c:v>2065.8293547129051</c:v>
                </c:pt>
                <c:pt idx="1184">
                  <c:v>2077.1180397113367</c:v>
                </c:pt>
                <c:pt idx="1185">
                  <c:v>2088.4067247097682</c:v>
                </c:pt>
                <c:pt idx="1186">
                  <c:v>2099.6954097081998</c:v>
                </c:pt>
                <c:pt idx="1187">
                  <c:v>2110.9840947066295</c:v>
                </c:pt>
                <c:pt idx="1188">
                  <c:v>2122.2727797050611</c:v>
                </c:pt>
                <c:pt idx="1189">
                  <c:v>2133.5614647034927</c:v>
                </c:pt>
                <c:pt idx="1190">
                  <c:v>2144.8501497019242</c:v>
                </c:pt>
                <c:pt idx="1191">
                  <c:v>2156.138834700354</c:v>
                </c:pt>
                <c:pt idx="1192">
                  <c:v>2167.4275196987855</c:v>
                </c:pt>
                <c:pt idx="1193">
                  <c:v>2178.7162046972171</c:v>
                </c:pt>
                <c:pt idx="1194">
                  <c:v>2190.0048896956487</c:v>
                </c:pt>
                <c:pt idx="1195">
                  <c:v>2201.2935746940802</c:v>
                </c:pt>
                <c:pt idx="1196">
                  <c:v>2212.58225969251</c:v>
                </c:pt>
                <c:pt idx="1197">
                  <c:v>2223.8709446909415</c:v>
                </c:pt>
                <c:pt idx="1198">
                  <c:v>2235.1596296893731</c:v>
                </c:pt>
                <c:pt idx="1199">
                  <c:v>2246.4483146878047</c:v>
                </c:pt>
                <c:pt idx="1200">
                  <c:v>2257.7369996862362</c:v>
                </c:pt>
                <c:pt idx="1201">
                  <c:v>2269.025684684666</c:v>
                </c:pt>
                <c:pt idx="1202">
                  <c:v>2280.3143696830975</c:v>
                </c:pt>
                <c:pt idx="1203">
                  <c:v>2291.6030546815291</c:v>
                </c:pt>
                <c:pt idx="1204">
                  <c:v>2302.8917396799607</c:v>
                </c:pt>
                <c:pt idx="1205">
                  <c:v>2314.1804246783904</c:v>
                </c:pt>
                <c:pt idx="1206">
                  <c:v>2325.469109676822</c:v>
                </c:pt>
                <c:pt idx="1207">
                  <c:v>2336.7577946752535</c:v>
                </c:pt>
                <c:pt idx="1208">
                  <c:v>2348.0464796736851</c:v>
                </c:pt>
                <c:pt idx="1209">
                  <c:v>2359.3351646721167</c:v>
                </c:pt>
                <c:pt idx="1210">
                  <c:v>2370.6238496705464</c:v>
                </c:pt>
                <c:pt idx="1211">
                  <c:v>2381.912534668978</c:v>
                </c:pt>
                <c:pt idx="1212">
                  <c:v>2393.2012196674095</c:v>
                </c:pt>
                <c:pt idx="1213">
                  <c:v>2404.4899046658411</c:v>
                </c:pt>
                <c:pt idx="1214">
                  <c:v>2415.7785896642727</c:v>
                </c:pt>
                <c:pt idx="1215">
                  <c:v>2427.0672746627024</c:v>
                </c:pt>
                <c:pt idx="1216">
                  <c:v>2438.355959661134</c:v>
                </c:pt>
                <c:pt idx="1217">
                  <c:v>2449.6446446595655</c:v>
                </c:pt>
                <c:pt idx="1218">
                  <c:v>2460.9333296579971</c:v>
                </c:pt>
                <c:pt idx="1219">
                  <c:v>2472.2220146564268</c:v>
                </c:pt>
                <c:pt idx="1220">
                  <c:v>2483.5106996548584</c:v>
                </c:pt>
                <c:pt idx="1221">
                  <c:v>2494.79938465329</c:v>
                </c:pt>
                <c:pt idx="1222">
                  <c:v>2506.0880696517215</c:v>
                </c:pt>
                <c:pt idx="1223">
                  <c:v>2517.3767546501531</c:v>
                </c:pt>
                <c:pt idx="1224">
                  <c:v>2528.6654396485828</c:v>
                </c:pt>
                <c:pt idx="1225">
                  <c:v>2539.9541246470144</c:v>
                </c:pt>
                <c:pt idx="1226">
                  <c:v>2551.242809645446</c:v>
                </c:pt>
                <c:pt idx="1227">
                  <c:v>2562.5314946438775</c:v>
                </c:pt>
                <c:pt idx="1228">
                  <c:v>2573.8201796423091</c:v>
                </c:pt>
                <c:pt idx="1229">
                  <c:v>2585.1088646407388</c:v>
                </c:pt>
                <c:pt idx="1230">
                  <c:v>2596.3975496391704</c:v>
                </c:pt>
                <c:pt idx="1231">
                  <c:v>2607.686234637602</c:v>
                </c:pt>
                <c:pt idx="1232">
                  <c:v>2618.9749196360335</c:v>
                </c:pt>
                <c:pt idx="1233">
                  <c:v>2630.2636046344651</c:v>
                </c:pt>
                <c:pt idx="1234">
                  <c:v>2641.5522896328948</c:v>
                </c:pt>
                <c:pt idx="1235">
                  <c:v>2652.8409746313264</c:v>
                </c:pt>
                <c:pt idx="1236">
                  <c:v>2664.129659629758</c:v>
                </c:pt>
                <c:pt idx="1237">
                  <c:v>2675.4183446281895</c:v>
                </c:pt>
                <c:pt idx="1238">
                  <c:v>2686.7070296266193</c:v>
                </c:pt>
                <c:pt idx="1239">
                  <c:v>2697.9957146250508</c:v>
                </c:pt>
                <c:pt idx="1240">
                  <c:v>2709.2843996234824</c:v>
                </c:pt>
                <c:pt idx="1241">
                  <c:v>2720.5730846219139</c:v>
                </c:pt>
                <c:pt idx="1242">
                  <c:v>2731.8617696203455</c:v>
                </c:pt>
                <c:pt idx="1243">
                  <c:v>2743.1504546187753</c:v>
                </c:pt>
                <c:pt idx="1244">
                  <c:v>2754.4391396172068</c:v>
                </c:pt>
                <c:pt idx="1245">
                  <c:v>2765.7278246156384</c:v>
                </c:pt>
                <c:pt idx="1246">
                  <c:v>2777.0165096140699</c:v>
                </c:pt>
                <c:pt idx="1247">
                  <c:v>2788.3051946125015</c:v>
                </c:pt>
                <c:pt idx="1248">
                  <c:v>2799.5938796109313</c:v>
                </c:pt>
                <c:pt idx="1249">
                  <c:v>2810.8825646093628</c:v>
                </c:pt>
                <c:pt idx="1250">
                  <c:v>2822.1712496077944</c:v>
                </c:pt>
                <c:pt idx="1251">
                  <c:v>2833.4599346062259</c:v>
                </c:pt>
                <c:pt idx="1252">
                  <c:v>2844.7486196046557</c:v>
                </c:pt>
                <c:pt idx="1253">
                  <c:v>2856.0373046030873</c:v>
                </c:pt>
                <c:pt idx="1254">
                  <c:v>2867.3259896015188</c:v>
                </c:pt>
                <c:pt idx="1255">
                  <c:v>2878.6146745999504</c:v>
                </c:pt>
                <c:pt idx="1256">
                  <c:v>2889.9033595983819</c:v>
                </c:pt>
                <c:pt idx="1257">
                  <c:v>2901.1920445968117</c:v>
                </c:pt>
                <c:pt idx="1258">
                  <c:v>2912.4807295952432</c:v>
                </c:pt>
                <c:pt idx="1259">
                  <c:v>2923.7694145936748</c:v>
                </c:pt>
                <c:pt idx="1260">
                  <c:v>2935.0580995921064</c:v>
                </c:pt>
                <c:pt idx="1261">
                  <c:v>2946.3467845905379</c:v>
                </c:pt>
                <c:pt idx="1262">
                  <c:v>2957.6354695889677</c:v>
                </c:pt>
                <c:pt idx="1263">
                  <c:v>2968.9241545873992</c:v>
                </c:pt>
                <c:pt idx="1264">
                  <c:v>2980.2128395858308</c:v>
                </c:pt>
                <c:pt idx="1265">
                  <c:v>2991.5015245842624</c:v>
                </c:pt>
                <c:pt idx="1266">
                  <c:v>3002.7902095826921</c:v>
                </c:pt>
                <c:pt idx="1267">
                  <c:v>3014.0788945811237</c:v>
                </c:pt>
                <c:pt idx="1268">
                  <c:v>3025.3675795795552</c:v>
                </c:pt>
                <c:pt idx="1269">
                  <c:v>3036.6562645779868</c:v>
                </c:pt>
                <c:pt idx="1270">
                  <c:v>3047.9449495764184</c:v>
                </c:pt>
                <c:pt idx="1271">
                  <c:v>3059.2336345748481</c:v>
                </c:pt>
                <c:pt idx="1272">
                  <c:v>3070.5223195732797</c:v>
                </c:pt>
                <c:pt idx="1273">
                  <c:v>3081.8110045717112</c:v>
                </c:pt>
                <c:pt idx="1274">
                  <c:v>3093.0996895701428</c:v>
                </c:pt>
                <c:pt idx="1275">
                  <c:v>3104.3883745685744</c:v>
                </c:pt>
                <c:pt idx="1276">
                  <c:v>3115.6770595670041</c:v>
                </c:pt>
                <c:pt idx="1277">
                  <c:v>3126.9657445654357</c:v>
                </c:pt>
                <c:pt idx="1278">
                  <c:v>3138.2544295638672</c:v>
                </c:pt>
                <c:pt idx="1279">
                  <c:v>3149.5431145622988</c:v>
                </c:pt>
                <c:pt idx="1280">
                  <c:v>3160.8317995607304</c:v>
                </c:pt>
                <c:pt idx="1281">
                  <c:v>3172.1204845591601</c:v>
                </c:pt>
                <c:pt idx="1282">
                  <c:v>3183.4091695575917</c:v>
                </c:pt>
                <c:pt idx="1283">
                  <c:v>3194.6978545560232</c:v>
                </c:pt>
                <c:pt idx="1284">
                  <c:v>3205.9865395544548</c:v>
                </c:pt>
                <c:pt idx="1285">
                  <c:v>3217.2752245528845</c:v>
                </c:pt>
                <c:pt idx="1286">
                  <c:v>3228.5639095513161</c:v>
                </c:pt>
                <c:pt idx="1287">
                  <c:v>3239.8525945497477</c:v>
                </c:pt>
                <c:pt idx="1288">
                  <c:v>3251.1412795481792</c:v>
                </c:pt>
                <c:pt idx="1289">
                  <c:v>3262.4299645466108</c:v>
                </c:pt>
                <c:pt idx="1290">
                  <c:v>3273.7186495450405</c:v>
                </c:pt>
                <c:pt idx="1291">
                  <c:v>3285.0073345434721</c:v>
                </c:pt>
                <c:pt idx="1292">
                  <c:v>3296.2960195419037</c:v>
                </c:pt>
                <c:pt idx="1293">
                  <c:v>3307.5847045403352</c:v>
                </c:pt>
                <c:pt idx="1294">
                  <c:v>3318.8733895387668</c:v>
                </c:pt>
                <c:pt idx="1295">
                  <c:v>3330.1620745371965</c:v>
                </c:pt>
                <c:pt idx="1296">
                  <c:v>3341.4507595356281</c:v>
                </c:pt>
                <c:pt idx="1297">
                  <c:v>3352.7394445340597</c:v>
                </c:pt>
                <c:pt idx="1298">
                  <c:v>3364.0281295324912</c:v>
                </c:pt>
                <c:pt idx="1299">
                  <c:v>3375.316814530921</c:v>
                </c:pt>
                <c:pt idx="1300">
                  <c:v>3386.6054995293525</c:v>
                </c:pt>
                <c:pt idx="1301">
                  <c:v>3397.8941845277841</c:v>
                </c:pt>
                <c:pt idx="1302">
                  <c:v>3409.1828695262157</c:v>
                </c:pt>
                <c:pt idx="1303">
                  <c:v>3420.4715545246472</c:v>
                </c:pt>
                <c:pt idx="1304">
                  <c:v>3431.760239523077</c:v>
                </c:pt>
                <c:pt idx="1305">
                  <c:v>3443.0489245215085</c:v>
                </c:pt>
                <c:pt idx="1306">
                  <c:v>3454.3376095199401</c:v>
                </c:pt>
                <c:pt idx="1307">
                  <c:v>3465.6262945183717</c:v>
                </c:pt>
                <c:pt idx="1308">
                  <c:v>3476.9149795168032</c:v>
                </c:pt>
                <c:pt idx="1309">
                  <c:v>3488.203664515233</c:v>
                </c:pt>
                <c:pt idx="1310">
                  <c:v>3499.4923495136645</c:v>
                </c:pt>
                <c:pt idx="1311">
                  <c:v>3510.7810345120961</c:v>
                </c:pt>
                <c:pt idx="1312">
                  <c:v>3522.0697195105276</c:v>
                </c:pt>
                <c:pt idx="1313">
                  <c:v>3533.3584045089574</c:v>
                </c:pt>
                <c:pt idx="1314">
                  <c:v>3544.647089507389</c:v>
                </c:pt>
                <c:pt idx="1315">
                  <c:v>3555.9357745058205</c:v>
                </c:pt>
                <c:pt idx="1316">
                  <c:v>3567.2244595042521</c:v>
                </c:pt>
                <c:pt idx="1317">
                  <c:v>3578.5131445026836</c:v>
                </c:pt>
                <c:pt idx="1318">
                  <c:v>3589.8018295011134</c:v>
                </c:pt>
                <c:pt idx="1319">
                  <c:v>3601.090514499545</c:v>
                </c:pt>
                <c:pt idx="1320">
                  <c:v>3612.3791994979765</c:v>
                </c:pt>
                <c:pt idx="1321">
                  <c:v>3623.6678844964081</c:v>
                </c:pt>
                <c:pt idx="1322">
                  <c:v>3634.9565694948396</c:v>
                </c:pt>
                <c:pt idx="1323">
                  <c:v>3646.2452544932694</c:v>
                </c:pt>
                <c:pt idx="1324">
                  <c:v>3657.5339394917009</c:v>
                </c:pt>
                <c:pt idx="1325">
                  <c:v>3668.8226244901325</c:v>
                </c:pt>
                <c:pt idx="1326">
                  <c:v>3680.1113094885641</c:v>
                </c:pt>
                <c:pt idx="1327">
                  <c:v>3691.3999944869938</c:v>
                </c:pt>
                <c:pt idx="1328">
                  <c:v>3702.6886794854254</c:v>
                </c:pt>
                <c:pt idx="1329">
                  <c:v>3713.9773644838569</c:v>
                </c:pt>
                <c:pt idx="1330">
                  <c:v>3725.2660494822885</c:v>
                </c:pt>
                <c:pt idx="1331">
                  <c:v>3736.5547344807201</c:v>
                </c:pt>
                <c:pt idx="1332">
                  <c:v>3747.8434194791498</c:v>
                </c:pt>
                <c:pt idx="1333">
                  <c:v>3759.1321044775814</c:v>
                </c:pt>
                <c:pt idx="1334">
                  <c:v>3770.4207894760129</c:v>
                </c:pt>
                <c:pt idx="1335">
                  <c:v>3781.7094744744445</c:v>
                </c:pt>
                <c:pt idx="1336">
                  <c:v>3792.9981594728761</c:v>
                </c:pt>
                <c:pt idx="1337">
                  <c:v>3804.2868444713058</c:v>
                </c:pt>
                <c:pt idx="1338">
                  <c:v>3815.5755294697374</c:v>
                </c:pt>
                <c:pt idx="1339">
                  <c:v>3826.8642144681689</c:v>
                </c:pt>
                <c:pt idx="1340">
                  <c:v>3838.1528994666005</c:v>
                </c:pt>
                <c:pt idx="1341">
                  <c:v>3849.4415844650321</c:v>
                </c:pt>
                <c:pt idx="1342">
                  <c:v>3860.7302694634618</c:v>
                </c:pt>
                <c:pt idx="1343">
                  <c:v>3872.0189544618934</c:v>
                </c:pt>
                <c:pt idx="1344">
                  <c:v>3883.3076394603249</c:v>
                </c:pt>
                <c:pt idx="1345">
                  <c:v>3894.5963244587565</c:v>
                </c:pt>
                <c:pt idx="1346">
                  <c:v>3905.8850094571862</c:v>
                </c:pt>
                <c:pt idx="1347">
                  <c:v>3917.1736944556178</c:v>
                </c:pt>
                <c:pt idx="1348">
                  <c:v>3928.4623794540494</c:v>
                </c:pt>
                <c:pt idx="1349">
                  <c:v>3939.7510644524809</c:v>
                </c:pt>
                <c:pt idx="1350">
                  <c:v>3951.0397494509125</c:v>
                </c:pt>
                <c:pt idx="1351">
                  <c:v>3962.3284344493422</c:v>
                </c:pt>
                <c:pt idx="1352">
                  <c:v>3973.6171194477738</c:v>
                </c:pt>
                <c:pt idx="1353">
                  <c:v>3984.9058044462054</c:v>
                </c:pt>
                <c:pt idx="1354">
                  <c:v>3996.1944894446369</c:v>
                </c:pt>
                <c:pt idx="1355">
                  <c:v>4007.4831744430685</c:v>
                </c:pt>
                <c:pt idx="1356">
                  <c:v>4018.7718594414982</c:v>
                </c:pt>
                <c:pt idx="1357">
                  <c:v>4030.0605444399298</c:v>
                </c:pt>
                <c:pt idx="1358">
                  <c:v>4041.3492294383614</c:v>
                </c:pt>
                <c:pt idx="1359">
                  <c:v>4052.6379144367929</c:v>
                </c:pt>
                <c:pt idx="1360">
                  <c:v>4063.9265994352227</c:v>
                </c:pt>
                <c:pt idx="1361">
                  <c:v>4075.2152844336542</c:v>
                </c:pt>
                <c:pt idx="1362">
                  <c:v>4086.5039694320858</c:v>
                </c:pt>
                <c:pt idx="1363">
                  <c:v>4097.7926544305174</c:v>
                </c:pt>
                <c:pt idx="1364">
                  <c:v>4109.0813394289489</c:v>
                </c:pt>
                <c:pt idx="1365">
                  <c:v>4120.3700244273787</c:v>
                </c:pt>
                <c:pt idx="1366">
                  <c:v>4131.6587094258102</c:v>
                </c:pt>
                <c:pt idx="1367">
                  <c:v>4142.9473944242418</c:v>
                </c:pt>
                <c:pt idx="1368">
                  <c:v>4154.2360794226734</c:v>
                </c:pt>
                <c:pt idx="1369">
                  <c:v>4165.5247644211049</c:v>
                </c:pt>
                <c:pt idx="1370">
                  <c:v>4176.8134494195347</c:v>
                </c:pt>
                <c:pt idx="1371">
                  <c:v>4188.1021344179662</c:v>
                </c:pt>
                <c:pt idx="1372">
                  <c:v>4199.3908194163978</c:v>
                </c:pt>
                <c:pt idx="1373">
                  <c:v>4210.6795044148294</c:v>
                </c:pt>
                <c:pt idx="1374">
                  <c:v>4221.9681894132591</c:v>
                </c:pt>
                <c:pt idx="1375">
                  <c:v>4233.2568744116907</c:v>
                </c:pt>
                <c:pt idx="1376">
                  <c:v>4244.5455594101222</c:v>
                </c:pt>
                <c:pt idx="1377">
                  <c:v>4255.8342444085538</c:v>
                </c:pt>
                <c:pt idx="1378">
                  <c:v>4267.1229294069853</c:v>
                </c:pt>
                <c:pt idx="1379">
                  <c:v>4278.4116144054151</c:v>
                </c:pt>
                <c:pt idx="1380">
                  <c:v>4289.7002994038467</c:v>
                </c:pt>
                <c:pt idx="1381">
                  <c:v>4300.9889844022782</c:v>
                </c:pt>
                <c:pt idx="1382">
                  <c:v>4312.2776694007098</c:v>
                </c:pt>
                <c:pt idx="1383">
                  <c:v>4323.5663543991413</c:v>
                </c:pt>
                <c:pt idx="1384">
                  <c:v>4334.8550393975711</c:v>
                </c:pt>
                <c:pt idx="1385">
                  <c:v>4346.1437243960027</c:v>
                </c:pt>
                <c:pt idx="1386">
                  <c:v>4357.4324093944342</c:v>
                </c:pt>
                <c:pt idx="1387">
                  <c:v>4368.7210943928658</c:v>
                </c:pt>
                <c:pt idx="1388">
                  <c:v>4380.0097793912973</c:v>
                </c:pt>
                <c:pt idx="1389">
                  <c:v>4391.2984643897271</c:v>
                </c:pt>
                <c:pt idx="1390">
                  <c:v>4402.5871493881587</c:v>
                </c:pt>
                <c:pt idx="1391">
                  <c:v>4413.8758343865902</c:v>
                </c:pt>
                <c:pt idx="1392">
                  <c:v>4425.1645193850218</c:v>
                </c:pt>
                <c:pt idx="1393">
                  <c:v>4436.4532043834515</c:v>
                </c:pt>
                <c:pt idx="1394">
                  <c:v>4447.7418893818831</c:v>
                </c:pt>
                <c:pt idx="1395">
                  <c:v>4459.0305743803146</c:v>
                </c:pt>
                <c:pt idx="1396">
                  <c:v>4470.3192593787462</c:v>
                </c:pt>
                <c:pt idx="1397">
                  <c:v>4481.6079443771778</c:v>
                </c:pt>
                <c:pt idx="1398">
                  <c:v>4492.8966293756075</c:v>
                </c:pt>
                <c:pt idx="1399">
                  <c:v>4504.1853143740391</c:v>
                </c:pt>
                <c:pt idx="1400">
                  <c:v>4515.4739993724706</c:v>
                </c:pt>
                <c:pt idx="1401">
                  <c:v>4526.7626843709022</c:v>
                </c:pt>
                <c:pt idx="1402">
                  <c:v>4538.0513693693338</c:v>
                </c:pt>
                <c:pt idx="1403">
                  <c:v>4549.3400543677635</c:v>
                </c:pt>
                <c:pt idx="1404">
                  <c:v>4560.6287393661951</c:v>
                </c:pt>
                <c:pt idx="1405">
                  <c:v>4571.9174243646266</c:v>
                </c:pt>
                <c:pt idx="1406">
                  <c:v>4583.2061093630582</c:v>
                </c:pt>
                <c:pt idx="1407">
                  <c:v>4594.4947943614879</c:v>
                </c:pt>
                <c:pt idx="1408">
                  <c:v>4605.7834793599195</c:v>
                </c:pt>
                <c:pt idx="1409">
                  <c:v>4617.0721643583511</c:v>
                </c:pt>
                <c:pt idx="1410">
                  <c:v>4628.3608493567826</c:v>
                </c:pt>
                <c:pt idx="1411">
                  <c:v>4639.6495343552142</c:v>
                </c:pt>
                <c:pt idx="1412">
                  <c:v>4650.9382193536439</c:v>
                </c:pt>
                <c:pt idx="1413">
                  <c:v>4662.2269043520755</c:v>
                </c:pt>
                <c:pt idx="1414">
                  <c:v>4673.5155893505071</c:v>
                </c:pt>
                <c:pt idx="1415">
                  <c:v>4684.8042743489386</c:v>
                </c:pt>
                <c:pt idx="1416">
                  <c:v>4696.0929593473702</c:v>
                </c:pt>
                <c:pt idx="1417">
                  <c:v>4707.3816443457999</c:v>
                </c:pt>
                <c:pt idx="1418">
                  <c:v>4718.6703293442315</c:v>
                </c:pt>
                <c:pt idx="1419">
                  <c:v>4729.9590143426631</c:v>
                </c:pt>
                <c:pt idx="1420">
                  <c:v>4741.2476993410946</c:v>
                </c:pt>
                <c:pt idx="1421">
                  <c:v>4752.5363843395244</c:v>
                </c:pt>
                <c:pt idx="1422">
                  <c:v>4763.8250693379559</c:v>
                </c:pt>
                <c:pt idx="1423">
                  <c:v>4775.1137543363875</c:v>
                </c:pt>
                <c:pt idx="1424">
                  <c:v>4786.4024393348191</c:v>
                </c:pt>
                <c:pt idx="1425">
                  <c:v>4797.6911243332506</c:v>
                </c:pt>
                <c:pt idx="1426">
                  <c:v>4808.9798093316804</c:v>
                </c:pt>
                <c:pt idx="1427">
                  <c:v>4820.2684943301119</c:v>
                </c:pt>
                <c:pt idx="1428">
                  <c:v>4831.5571793285435</c:v>
                </c:pt>
                <c:pt idx="1429">
                  <c:v>4842.8458643269751</c:v>
                </c:pt>
                <c:pt idx="1430">
                  <c:v>4854.1345493254066</c:v>
                </c:pt>
                <c:pt idx="1431">
                  <c:v>4865.4232343238364</c:v>
                </c:pt>
                <c:pt idx="1432">
                  <c:v>4876.7119193222679</c:v>
                </c:pt>
                <c:pt idx="1433">
                  <c:v>4888.0006043206995</c:v>
                </c:pt>
                <c:pt idx="1434">
                  <c:v>4899.2892893191311</c:v>
                </c:pt>
                <c:pt idx="1435">
                  <c:v>4910.5779743175626</c:v>
                </c:pt>
                <c:pt idx="1436">
                  <c:v>4921.8666593159924</c:v>
                </c:pt>
                <c:pt idx="1437">
                  <c:v>4933.1553443144239</c:v>
                </c:pt>
                <c:pt idx="1438">
                  <c:v>4944.4440293128555</c:v>
                </c:pt>
                <c:pt idx="1439">
                  <c:v>4955.7327143112871</c:v>
                </c:pt>
                <c:pt idx="1440">
                  <c:v>4967.0213993097168</c:v>
                </c:pt>
                <c:pt idx="1441">
                  <c:v>4978.3100843081484</c:v>
                </c:pt>
                <c:pt idx="1442">
                  <c:v>4989.5987693065799</c:v>
                </c:pt>
                <c:pt idx="1443">
                  <c:v>5000.8874543050115</c:v>
                </c:pt>
                <c:pt idx="1444">
                  <c:v>5012.1761393034431</c:v>
                </c:pt>
                <c:pt idx="1445">
                  <c:v>5023.4648243018728</c:v>
                </c:pt>
                <c:pt idx="1446">
                  <c:v>5034.7535093003044</c:v>
                </c:pt>
                <c:pt idx="1447">
                  <c:v>5046.0421942987359</c:v>
                </c:pt>
                <c:pt idx="1448">
                  <c:v>5057.3308792971675</c:v>
                </c:pt>
                <c:pt idx="1449">
                  <c:v>5068.619564295599</c:v>
                </c:pt>
                <c:pt idx="1450">
                  <c:v>5079.9082492940288</c:v>
                </c:pt>
                <c:pt idx="1451">
                  <c:v>5091.1969342924604</c:v>
                </c:pt>
                <c:pt idx="1452">
                  <c:v>5102.4856192908901</c:v>
                </c:pt>
                <c:pt idx="1453">
                  <c:v>5113.7743042893217</c:v>
                </c:pt>
                <c:pt idx="1454">
                  <c:v>5125.0629892877532</c:v>
                </c:pt>
                <c:pt idx="1455">
                  <c:v>5136.3516742861848</c:v>
                </c:pt>
                <c:pt idx="1456">
                  <c:v>5147.6403592846164</c:v>
                </c:pt>
                <c:pt idx="1457">
                  <c:v>5158.9290442830479</c:v>
                </c:pt>
                <c:pt idx="1458">
                  <c:v>5170.2177292814795</c:v>
                </c:pt>
                <c:pt idx="1459">
                  <c:v>5181.506414279911</c:v>
                </c:pt>
                <c:pt idx="1460">
                  <c:v>5192.7950992783426</c:v>
                </c:pt>
                <c:pt idx="1461">
                  <c:v>5204.0837842767705</c:v>
                </c:pt>
                <c:pt idx="1462">
                  <c:v>5215.3724692752021</c:v>
                </c:pt>
                <c:pt idx="1463">
                  <c:v>5226.6611542736337</c:v>
                </c:pt>
                <c:pt idx="1464">
                  <c:v>5237.9498392720652</c:v>
                </c:pt>
                <c:pt idx="1465">
                  <c:v>5249.2385242704968</c:v>
                </c:pt>
                <c:pt idx="1466">
                  <c:v>5260.5272092689283</c:v>
                </c:pt>
                <c:pt idx="1467">
                  <c:v>5271.8158942673599</c:v>
                </c:pt>
                <c:pt idx="1468">
                  <c:v>5283.1045792657915</c:v>
                </c:pt>
                <c:pt idx="1469">
                  <c:v>5294.393264264223</c:v>
                </c:pt>
                <c:pt idx="1470">
                  <c:v>5305.6819492626546</c:v>
                </c:pt>
                <c:pt idx="1471">
                  <c:v>5316.9706342610825</c:v>
                </c:pt>
                <c:pt idx="1472">
                  <c:v>5328.2593192595141</c:v>
                </c:pt>
                <c:pt idx="1473">
                  <c:v>5339.5480042579456</c:v>
                </c:pt>
                <c:pt idx="1474">
                  <c:v>5350.8366892563772</c:v>
                </c:pt>
                <c:pt idx="1475">
                  <c:v>5362.1253742548088</c:v>
                </c:pt>
                <c:pt idx="1476">
                  <c:v>5373.4140592532403</c:v>
                </c:pt>
                <c:pt idx="1477">
                  <c:v>5384.7027442516719</c:v>
                </c:pt>
                <c:pt idx="1478">
                  <c:v>5395.9914292501035</c:v>
                </c:pt>
                <c:pt idx="1479">
                  <c:v>5407.280114248535</c:v>
                </c:pt>
                <c:pt idx="1480">
                  <c:v>5418.568799246963</c:v>
                </c:pt>
                <c:pt idx="1481">
                  <c:v>5429.8574842453945</c:v>
                </c:pt>
                <c:pt idx="1482">
                  <c:v>5441.1461692438261</c:v>
                </c:pt>
                <c:pt idx="1483">
                  <c:v>5452.4348542422576</c:v>
                </c:pt>
                <c:pt idx="1484">
                  <c:v>5463.7235392406892</c:v>
                </c:pt>
                <c:pt idx="1485">
                  <c:v>5475.0122242391208</c:v>
                </c:pt>
                <c:pt idx="1486">
                  <c:v>5486.3009092375523</c:v>
                </c:pt>
                <c:pt idx="1487">
                  <c:v>5497.5895942359839</c:v>
                </c:pt>
                <c:pt idx="1488">
                  <c:v>5508.8782792344155</c:v>
                </c:pt>
                <c:pt idx="1489">
                  <c:v>5520.166964232847</c:v>
                </c:pt>
                <c:pt idx="1490">
                  <c:v>5531.4556492312749</c:v>
                </c:pt>
                <c:pt idx="1491">
                  <c:v>5542.7443342297065</c:v>
                </c:pt>
                <c:pt idx="1492">
                  <c:v>5554.0330192281381</c:v>
                </c:pt>
                <c:pt idx="1493">
                  <c:v>5565.3217042265696</c:v>
                </c:pt>
                <c:pt idx="1494">
                  <c:v>5576.6103892250012</c:v>
                </c:pt>
                <c:pt idx="1495">
                  <c:v>5587.8990742234328</c:v>
                </c:pt>
                <c:pt idx="1496">
                  <c:v>5599.1877592218643</c:v>
                </c:pt>
                <c:pt idx="1497">
                  <c:v>5610.4764442202959</c:v>
                </c:pt>
                <c:pt idx="1498">
                  <c:v>5621.7651292187275</c:v>
                </c:pt>
                <c:pt idx="1499">
                  <c:v>5633.0538142171554</c:v>
                </c:pt>
                <c:pt idx="1500">
                  <c:v>5644.3424992155869</c:v>
                </c:pt>
                <c:pt idx="1501">
                  <c:v>5655.6311842140185</c:v>
                </c:pt>
                <c:pt idx="1502">
                  <c:v>5666.9198692124501</c:v>
                </c:pt>
                <c:pt idx="1503">
                  <c:v>5678.2085542108816</c:v>
                </c:pt>
                <c:pt idx="1504">
                  <c:v>5689.4972392093132</c:v>
                </c:pt>
                <c:pt idx="1505">
                  <c:v>5700.7859242077448</c:v>
                </c:pt>
                <c:pt idx="1506">
                  <c:v>5712.0746092061763</c:v>
                </c:pt>
                <c:pt idx="1507">
                  <c:v>5723.3632942046079</c:v>
                </c:pt>
                <c:pt idx="1508">
                  <c:v>5734.6519792030358</c:v>
                </c:pt>
                <c:pt idx="1509">
                  <c:v>5745.9406642014674</c:v>
                </c:pt>
                <c:pt idx="1510">
                  <c:v>5757.2293491998989</c:v>
                </c:pt>
                <c:pt idx="1511">
                  <c:v>5768.5180341983305</c:v>
                </c:pt>
                <c:pt idx="1512">
                  <c:v>5779.8067191967621</c:v>
                </c:pt>
                <c:pt idx="1513">
                  <c:v>5791.0954041951936</c:v>
                </c:pt>
                <c:pt idx="1514">
                  <c:v>5802.3840891936252</c:v>
                </c:pt>
                <c:pt idx="1515">
                  <c:v>5813.6727741920567</c:v>
                </c:pt>
                <c:pt idx="1516">
                  <c:v>5824.9614591904883</c:v>
                </c:pt>
                <c:pt idx="1517">
                  <c:v>5836.2501441889199</c:v>
                </c:pt>
                <c:pt idx="1518">
                  <c:v>5847.5388291873478</c:v>
                </c:pt>
                <c:pt idx="1519">
                  <c:v>5858.8275141857794</c:v>
                </c:pt>
                <c:pt idx="1520">
                  <c:v>5870.1161991842109</c:v>
                </c:pt>
                <c:pt idx="1521">
                  <c:v>5881.4048841826425</c:v>
                </c:pt>
                <c:pt idx="1522">
                  <c:v>5892.6935691810741</c:v>
                </c:pt>
                <c:pt idx="1523">
                  <c:v>5903.9822541795056</c:v>
                </c:pt>
                <c:pt idx="1524">
                  <c:v>5915.2709391779372</c:v>
                </c:pt>
                <c:pt idx="1525">
                  <c:v>5926.5596241763687</c:v>
                </c:pt>
                <c:pt idx="1526">
                  <c:v>5937.8483091748003</c:v>
                </c:pt>
                <c:pt idx="1527">
                  <c:v>5949.1369941732282</c:v>
                </c:pt>
                <c:pt idx="1528">
                  <c:v>5960.4256791716598</c:v>
                </c:pt>
                <c:pt idx="1529">
                  <c:v>5971.7143641700914</c:v>
                </c:pt>
                <c:pt idx="1530">
                  <c:v>5983.0030491685229</c:v>
                </c:pt>
                <c:pt idx="1531">
                  <c:v>5994.2917341669545</c:v>
                </c:pt>
                <c:pt idx="1532">
                  <c:v>6005.580419165386</c:v>
                </c:pt>
                <c:pt idx="1533">
                  <c:v>6016.8691041638176</c:v>
                </c:pt>
                <c:pt idx="1534">
                  <c:v>6028.1577891622492</c:v>
                </c:pt>
                <c:pt idx="1535">
                  <c:v>6039.4464741606807</c:v>
                </c:pt>
                <c:pt idx="1536">
                  <c:v>6050.7351591591087</c:v>
                </c:pt>
                <c:pt idx="1537">
                  <c:v>6062.0238441575402</c:v>
                </c:pt>
                <c:pt idx="1538">
                  <c:v>6073.3125291559718</c:v>
                </c:pt>
                <c:pt idx="1539">
                  <c:v>6084.6012141544034</c:v>
                </c:pt>
                <c:pt idx="1540">
                  <c:v>6095.8898991528349</c:v>
                </c:pt>
                <c:pt idx="1541">
                  <c:v>6107.1785841512665</c:v>
                </c:pt>
                <c:pt idx="1542">
                  <c:v>6118.467269149698</c:v>
                </c:pt>
                <c:pt idx="1543">
                  <c:v>6129.7559541481296</c:v>
                </c:pt>
                <c:pt idx="1544">
                  <c:v>6141.0446391465612</c:v>
                </c:pt>
                <c:pt idx="1545">
                  <c:v>6152.3333241449927</c:v>
                </c:pt>
                <c:pt idx="1546">
                  <c:v>6163.6220091434207</c:v>
                </c:pt>
                <c:pt idx="1547">
                  <c:v>6174.9106941418522</c:v>
                </c:pt>
                <c:pt idx="1548">
                  <c:v>6186.1993791402838</c:v>
                </c:pt>
                <c:pt idx="1549">
                  <c:v>6197.4880641387153</c:v>
                </c:pt>
                <c:pt idx="1550">
                  <c:v>6208.7767491371469</c:v>
                </c:pt>
                <c:pt idx="1551">
                  <c:v>6220.0654341355785</c:v>
                </c:pt>
                <c:pt idx="1552">
                  <c:v>6231.35411913401</c:v>
                </c:pt>
                <c:pt idx="1553">
                  <c:v>6242.6428041324416</c:v>
                </c:pt>
                <c:pt idx="1554">
                  <c:v>6253.9314891308732</c:v>
                </c:pt>
                <c:pt idx="1555">
                  <c:v>6265.2201741293011</c:v>
                </c:pt>
                <c:pt idx="1556">
                  <c:v>6276.5088591277326</c:v>
                </c:pt>
                <c:pt idx="1557">
                  <c:v>6287.7975441261642</c:v>
                </c:pt>
                <c:pt idx="1558">
                  <c:v>6299.0862291245958</c:v>
                </c:pt>
                <c:pt idx="1559">
                  <c:v>6310.3749141230273</c:v>
                </c:pt>
                <c:pt idx="1560">
                  <c:v>6321.6635991214589</c:v>
                </c:pt>
                <c:pt idx="1561">
                  <c:v>6332.9522841198905</c:v>
                </c:pt>
                <c:pt idx="1562">
                  <c:v>6344.240969118322</c:v>
                </c:pt>
                <c:pt idx="1563">
                  <c:v>6355.5296541167536</c:v>
                </c:pt>
                <c:pt idx="1564">
                  <c:v>6366.8183391151852</c:v>
                </c:pt>
                <c:pt idx="1565">
                  <c:v>6378.1070241136131</c:v>
                </c:pt>
                <c:pt idx="1566">
                  <c:v>6389.3957091120446</c:v>
                </c:pt>
                <c:pt idx="1567">
                  <c:v>6400.6843941104762</c:v>
                </c:pt>
                <c:pt idx="1568">
                  <c:v>6411.9730791089078</c:v>
                </c:pt>
                <c:pt idx="1569">
                  <c:v>6423.2617641073393</c:v>
                </c:pt>
                <c:pt idx="1570">
                  <c:v>6434.5504491057709</c:v>
                </c:pt>
                <c:pt idx="1571">
                  <c:v>6445.8391341042025</c:v>
                </c:pt>
                <c:pt idx="1572">
                  <c:v>6457.127819102634</c:v>
                </c:pt>
                <c:pt idx="1573">
                  <c:v>6468.4165041010656</c:v>
                </c:pt>
                <c:pt idx="1574">
                  <c:v>6479.7051890994935</c:v>
                </c:pt>
                <c:pt idx="1575">
                  <c:v>6490.9938740979251</c:v>
                </c:pt>
                <c:pt idx="1576">
                  <c:v>6502.2825590963566</c:v>
                </c:pt>
                <c:pt idx="1577">
                  <c:v>6513.5712440947882</c:v>
                </c:pt>
                <c:pt idx="1578">
                  <c:v>6524.8599290932198</c:v>
                </c:pt>
                <c:pt idx="1579">
                  <c:v>6536.1486140916513</c:v>
                </c:pt>
                <c:pt idx="1580">
                  <c:v>6547.4372990900829</c:v>
                </c:pt>
                <c:pt idx="1581">
                  <c:v>6558.7259840885145</c:v>
                </c:pt>
                <c:pt idx="1582">
                  <c:v>6570.014669086946</c:v>
                </c:pt>
                <c:pt idx="1583">
                  <c:v>6581.3033540853739</c:v>
                </c:pt>
                <c:pt idx="1584">
                  <c:v>6592.5920390838055</c:v>
                </c:pt>
                <c:pt idx="1585">
                  <c:v>6603.8807240822371</c:v>
                </c:pt>
                <c:pt idx="1586">
                  <c:v>6615.1694090806686</c:v>
                </c:pt>
                <c:pt idx="1587">
                  <c:v>6626.4580940791002</c:v>
                </c:pt>
                <c:pt idx="1588">
                  <c:v>6637.7467790775318</c:v>
                </c:pt>
                <c:pt idx="1589">
                  <c:v>6649.0354640759633</c:v>
                </c:pt>
                <c:pt idx="1590">
                  <c:v>6660.3241490743949</c:v>
                </c:pt>
                <c:pt idx="1591">
                  <c:v>6671.6128340728264</c:v>
                </c:pt>
                <c:pt idx="1592">
                  <c:v>6682.901519071258</c:v>
                </c:pt>
                <c:pt idx="1593">
                  <c:v>6694.1902040696859</c:v>
                </c:pt>
                <c:pt idx="1594">
                  <c:v>6705.4788890681175</c:v>
                </c:pt>
                <c:pt idx="1595">
                  <c:v>6716.7675740665491</c:v>
                </c:pt>
                <c:pt idx="1596">
                  <c:v>6728.0562590649806</c:v>
                </c:pt>
                <c:pt idx="1597">
                  <c:v>6739.3449440634122</c:v>
                </c:pt>
                <c:pt idx="1598">
                  <c:v>6750.6336290618437</c:v>
                </c:pt>
                <c:pt idx="1599">
                  <c:v>6761.9223140602753</c:v>
                </c:pt>
                <c:pt idx="1600">
                  <c:v>6773.2109990587069</c:v>
                </c:pt>
                <c:pt idx="1601">
                  <c:v>6784.4996840571384</c:v>
                </c:pt>
                <c:pt idx="1602">
                  <c:v>6795.7883690555664</c:v>
                </c:pt>
                <c:pt idx="1603">
                  <c:v>6807.0770540539979</c:v>
                </c:pt>
                <c:pt idx="1604">
                  <c:v>6818.3657390524295</c:v>
                </c:pt>
                <c:pt idx="1605">
                  <c:v>6829.6544240508611</c:v>
                </c:pt>
                <c:pt idx="1606">
                  <c:v>6840.9431090492926</c:v>
                </c:pt>
                <c:pt idx="1607">
                  <c:v>6852.2317940477242</c:v>
                </c:pt>
                <c:pt idx="1608">
                  <c:v>6863.5204790461557</c:v>
                </c:pt>
                <c:pt idx="1609">
                  <c:v>6874.8091640445873</c:v>
                </c:pt>
                <c:pt idx="1610">
                  <c:v>6886.0978490430189</c:v>
                </c:pt>
                <c:pt idx="1611">
                  <c:v>6897.3865340414504</c:v>
                </c:pt>
                <c:pt idx="1612">
                  <c:v>6908.6752190398784</c:v>
                </c:pt>
                <c:pt idx="1613">
                  <c:v>6919.9639040383099</c:v>
                </c:pt>
                <c:pt idx="1614">
                  <c:v>6931.2525890367415</c:v>
                </c:pt>
                <c:pt idx="1615">
                  <c:v>6942.541274035173</c:v>
                </c:pt>
                <c:pt idx="1616">
                  <c:v>6953.8299590336046</c:v>
                </c:pt>
                <c:pt idx="1617">
                  <c:v>6965.1186440320362</c:v>
                </c:pt>
                <c:pt idx="1618">
                  <c:v>6976.4073290304677</c:v>
                </c:pt>
                <c:pt idx="1619">
                  <c:v>6987.6960140288993</c:v>
                </c:pt>
                <c:pt idx="1620">
                  <c:v>6998.9846990273309</c:v>
                </c:pt>
                <c:pt idx="1621">
                  <c:v>7010.2733840257588</c:v>
                </c:pt>
                <c:pt idx="1622">
                  <c:v>7021.5620690241904</c:v>
                </c:pt>
                <c:pt idx="1623">
                  <c:v>7032.8507540226219</c:v>
                </c:pt>
                <c:pt idx="1624">
                  <c:v>7044.1394390210535</c:v>
                </c:pt>
                <c:pt idx="1625">
                  <c:v>7055.428124019485</c:v>
                </c:pt>
                <c:pt idx="1626">
                  <c:v>7066.7168090179166</c:v>
                </c:pt>
                <c:pt idx="1627">
                  <c:v>7078.0054940163482</c:v>
                </c:pt>
                <c:pt idx="1628">
                  <c:v>7089.2941790147797</c:v>
                </c:pt>
                <c:pt idx="1629">
                  <c:v>7100.5828640132113</c:v>
                </c:pt>
                <c:pt idx="1630">
                  <c:v>7111.8715490116392</c:v>
                </c:pt>
                <c:pt idx="1631">
                  <c:v>7123.1602340100708</c:v>
                </c:pt>
                <c:pt idx="1632">
                  <c:v>7134.4489190085023</c:v>
                </c:pt>
                <c:pt idx="1633">
                  <c:v>7145.7376040069339</c:v>
                </c:pt>
                <c:pt idx="1634">
                  <c:v>7157.0262890053655</c:v>
                </c:pt>
                <c:pt idx="1635">
                  <c:v>7168.314974003797</c:v>
                </c:pt>
                <c:pt idx="1636">
                  <c:v>7179.6036590022286</c:v>
                </c:pt>
                <c:pt idx="1637">
                  <c:v>7190.8923440006602</c:v>
                </c:pt>
                <c:pt idx="1638">
                  <c:v>7202.1810289990917</c:v>
                </c:pt>
                <c:pt idx="1639">
                  <c:v>7213.4697139975233</c:v>
                </c:pt>
                <c:pt idx="1640">
                  <c:v>7224.7583989959512</c:v>
                </c:pt>
                <c:pt idx="1641">
                  <c:v>7236.0470839943828</c:v>
                </c:pt>
                <c:pt idx="1642">
                  <c:v>7247.3357689928143</c:v>
                </c:pt>
                <c:pt idx="1643">
                  <c:v>7258.6244539912459</c:v>
                </c:pt>
                <c:pt idx="1644">
                  <c:v>7269.9131389896775</c:v>
                </c:pt>
                <c:pt idx="1645">
                  <c:v>7281.201823988109</c:v>
                </c:pt>
                <c:pt idx="1646">
                  <c:v>7292.4905089865406</c:v>
                </c:pt>
                <c:pt idx="1647">
                  <c:v>7303.7791939849722</c:v>
                </c:pt>
                <c:pt idx="1648">
                  <c:v>7315.0678789834037</c:v>
                </c:pt>
                <c:pt idx="1649">
                  <c:v>7326.3565639818316</c:v>
                </c:pt>
                <c:pt idx="1650">
                  <c:v>7337.6452489802632</c:v>
                </c:pt>
                <c:pt idx="1651">
                  <c:v>7348.9339339786948</c:v>
                </c:pt>
                <c:pt idx="1652">
                  <c:v>7360.2226189771263</c:v>
                </c:pt>
                <c:pt idx="1653">
                  <c:v>7371.5113039755579</c:v>
                </c:pt>
                <c:pt idx="1654">
                  <c:v>7382.7999889739895</c:v>
                </c:pt>
                <c:pt idx="1655">
                  <c:v>7394.088673972421</c:v>
                </c:pt>
                <c:pt idx="1656">
                  <c:v>7405.3773589708526</c:v>
                </c:pt>
                <c:pt idx="1657">
                  <c:v>7416.6660439692841</c:v>
                </c:pt>
                <c:pt idx="1658">
                  <c:v>7427.9547289677157</c:v>
                </c:pt>
                <c:pt idx="1659">
                  <c:v>7439.2434139661436</c:v>
                </c:pt>
                <c:pt idx="1660">
                  <c:v>7450.5320989645752</c:v>
                </c:pt>
                <c:pt idx="1661">
                  <c:v>7461.8207839630068</c:v>
                </c:pt>
                <c:pt idx="1662">
                  <c:v>7473.1094689614383</c:v>
                </c:pt>
                <c:pt idx="1663">
                  <c:v>7484.3981539598699</c:v>
                </c:pt>
                <c:pt idx="1664">
                  <c:v>7495.6868389583015</c:v>
                </c:pt>
                <c:pt idx="1665">
                  <c:v>7506.975523956733</c:v>
                </c:pt>
                <c:pt idx="1666">
                  <c:v>7518.2642089551646</c:v>
                </c:pt>
                <c:pt idx="1667">
                  <c:v>7529.5528939535961</c:v>
                </c:pt>
                <c:pt idx="1668">
                  <c:v>7540.8415789520241</c:v>
                </c:pt>
                <c:pt idx="1669">
                  <c:v>7552.1302639504556</c:v>
                </c:pt>
                <c:pt idx="1670">
                  <c:v>7563.4189489488872</c:v>
                </c:pt>
                <c:pt idx="1671">
                  <c:v>7574.7076339473188</c:v>
                </c:pt>
                <c:pt idx="1672">
                  <c:v>7585.9963189457503</c:v>
                </c:pt>
                <c:pt idx="1673">
                  <c:v>7597.2850039441819</c:v>
                </c:pt>
                <c:pt idx="1674">
                  <c:v>7608.5736889426134</c:v>
                </c:pt>
                <c:pt idx="1675">
                  <c:v>7619.862373941045</c:v>
                </c:pt>
                <c:pt idx="1676">
                  <c:v>7631.1510589394766</c:v>
                </c:pt>
                <c:pt idx="1677">
                  <c:v>7642.4397439379045</c:v>
                </c:pt>
                <c:pt idx="1678">
                  <c:v>7653.7284289363361</c:v>
                </c:pt>
                <c:pt idx="1679">
                  <c:v>7665.0171139347676</c:v>
                </c:pt>
                <c:pt idx="1680">
                  <c:v>7676.3057989331992</c:v>
                </c:pt>
                <c:pt idx="1681">
                  <c:v>7687.5944839316307</c:v>
                </c:pt>
                <c:pt idx="1682">
                  <c:v>7698.8831689300623</c:v>
                </c:pt>
                <c:pt idx="1683">
                  <c:v>7710.1718539284939</c:v>
                </c:pt>
                <c:pt idx="1684">
                  <c:v>7721.4605389269254</c:v>
                </c:pt>
                <c:pt idx="1685">
                  <c:v>7732.749223925357</c:v>
                </c:pt>
                <c:pt idx="1686">
                  <c:v>7744.0379089237886</c:v>
                </c:pt>
                <c:pt idx="1687">
                  <c:v>7755.3265939222165</c:v>
                </c:pt>
                <c:pt idx="1688">
                  <c:v>7766.6152789206481</c:v>
                </c:pt>
                <c:pt idx="1689">
                  <c:v>7777.9039639190796</c:v>
                </c:pt>
                <c:pt idx="1690">
                  <c:v>7789.1926489175112</c:v>
                </c:pt>
                <c:pt idx="1691">
                  <c:v>7800.4813339159427</c:v>
                </c:pt>
                <c:pt idx="1692">
                  <c:v>7811.7700189143743</c:v>
                </c:pt>
                <c:pt idx="1693">
                  <c:v>7823.0587039128059</c:v>
                </c:pt>
                <c:pt idx="1694">
                  <c:v>7834.3473889112374</c:v>
                </c:pt>
                <c:pt idx="1695">
                  <c:v>7845.636073909669</c:v>
                </c:pt>
                <c:pt idx="1696">
                  <c:v>7856.9247589080969</c:v>
                </c:pt>
                <c:pt idx="1697">
                  <c:v>7868.2134439065285</c:v>
                </c:pt>
                <c:pt idx="1698">
                  <c:v>7879.50212890496</c:v>
                </c:pt>
                <c:pt idx="1699">
                  <c:v>7890.7908139033916</c:v>
                </c:pt>
                <c:pt idx="1700">
                  <c:v>7902.0794989018232</c:v>
                </c:pt>
                <c:pt idx="1701">
                  <c:v>7913.3681839002547</c:v>
                </c:pt>
                <c:pt idx="1702">
                  <c:v>7924.6568688986863</c:v>
                </c:pt>
                <c:pt idx="1703">
                  <c:v>7935.9455538971179</c:v>
                </c:pt>
                <c:pt idx="1704">
                  <c:v>7947.2342388955494</c:v>
                </c:pt>
                <c:pt idx="1705">
                  <c:v>7958.522923893981</c:v>
                </c:pt>
                <c:pt idx="1706">
                  <c:v>7969.8116088924089</c:v>
                </c:pt>
                <c:pt idx="1707">
                  <c:v>7981.1002938908405</c:v>
                </c:pt>
                <c:pt idx="1708">
                  <c:v>7992.388978889272</c:v>
                </c:pt>
                <c:pt idx="1709">
                  <c:v>8003.6776638877036</c:v>
                </c:pt>
                <c:pt idx="1710">
                  <c:v>8014.9663488861352</c:v>
                </c:pt>
                <c:pt idx="1711">
                  <c:v>8026.2550338845667</c:v>
                </c:pt>
                <c:pt idx="1712">
                  <c:v>8037.5437188829983</c:v>
                </c:pt>
                <c:pt idx="1713">
                  <c:v>8048.8324038814299</c:v>
                </c:pt>
                <c:pt idx="1714">
                  <c:v>8060.1210888798614</c:v>
                </c:pt>
                <c:pt idx="1715">
                  <c:v>8071.4097738782893</c:v>
                </c:pt>
                <c:pt idx="1716">
                  <c:v>8082.6984588767209</c:v>
                </c:pt>
                <c:pt idx="1717">
                  <c:v>8093.9871438751525</c:v>
                </c:pt>
                <c:pt idx="1718">
                  <c:v>8105.275828873584</c:v>
                </c:pt>
                <c:pt idx="1719">
                  <c:v>8116.5645138720156</c:v>
                </c:pt>
                <c:pt idx="1720">
                  <c:v>8127.8531988704472</c:v>
                </c:pt>
                <c:pt idx="1721">
                  <c:v>8139.1418838688787</c:v>
                </c:pt>
                <c:pt idx="1722">
                  <c:v>8150.4305688673103</c:v>
                </c:pt>
                <c:pt idx="1723">
                  <c:v>8161.7192538657418</c:v>
                </c:pt>
                <c:pt idx="1724">
                  <c:v>8173.0079388641698</c:v>
                </c:pt>
                <c:pt idx="1725">
                  <c:v>8184.2966238626013</c:v>
                </c:pt>
                <c:pt idx="1726">
                  <c:v>8195.5853088610329</c:v>
                </c:pt>
                <c:pt idx="1727">
                  <c:v>8206.8739938594645</c:v>
                </c:pt>
                <c:pt idx="1728">
                  <c:v>8218.162678857896</c:v>
                </c:pt>
                <c:pt idx="1729">
                  <c:v>8229.4513638563276</c:v>
                </c:pt>
                <c:pt idx="1730">
                  <c:v>8240.7400488547592</c:v>
                </c:pt>
                <c:pt idx="1731">
                  <c:v>8252.0287338531907</c:v>
                </c:pt>
                <c:pt idx="1732">
                  <c:v>8263.3174188516223</c:v>
                </c:pt>
                <c:pt idx="1733">
                  <c:v>8274.6061038500538</c:v>
                </c:pt>
                <c:pt idx="1734">
                  <c:v>8285.8947888484818</c:v>
                </c:pt>
                <c:pt idx="1735">
                  <c:v>8297.1834738469133</c:v>
                </c:pt>
                <c:pt idx="1736">
                  <c:v>8308.4721588453449</c:v>
                </c:pt>
                <c:pt idx="1737">
                  <c:v>8319.7608438437765</c:v>
                </c:pt>
                <c:pt idx="1738">
                  <c:v>8331.049528842208</c:v>
                </c:pt>
                <c:pt idx="1739">
                  <c:v>8342.3382138406396</c:v>
                </c:pt>
                <c:pt idx="1740">
                  <c:v>8353.6268988390711</c:v>
                </c:pt>
                <c:pt idx="1741">
                  <c:v>8364.9155838375027</c:v>
                </c:pt>
                <c:pt idx="1742">
                  <c:v>8376.2042688359343</c:v>
                </c:pt>
                <c:pt idx="1743">
                  <c:v>8387.4929538343622</c:v>
                </c:pt>
                <c:pt idx="1744">
                  <c:v>8398.7816388327938</c:v>
                </c:pt>
                <c:pt idx="1745">
                  <c:v>8410.0703238312253</c:v>
                </c:pt>
                <c:pt idx="1746">
                  <c:v>8421.3590088296569</c:v>
                </c:pt>
                <c:pt idx="1747">
                  <c:v>8432.6476938280884</c:v>
                </c:pt>
                <c:pt idx="1748">
                  <c:v>8443.93637882652</c:v>
                </c:pt>
                <c:pt idx="1749">
                  <c:v>8455.2250638249516</c:v>
                </c:pt>
                <c:pt idx="1750">
                  <c:v>8466.5137488233831</c:v>
                </c:pt>
                <c:pt idx="1751">
                  <c:v>8477.8024338218147</c:v>
                </c:pt>
                <c:pt idx="1752">
                  <c:v>8489.0911188202463</c:v>
                </c:pt>
                <c:pt idx="1753">
                  <c:v>8500.3798038186742</c:v>
                </c:pt>
                <c:pt idx="1754">
                  <c:v>8511.6684888171058</c:v>
                </c:pt>
                <c:pt idx="1755">
                  <c:v>8522.9571738155373</c:v>
                </c:pt>
                <c:pt idx="1756">
                  <c:v>8534.2458588139689</c:v>
                </c:pt>
                <c:pt idx="1757">
                  <c:v>8545.5345438124004</c:v>
                </c:pt>
                <c:pt idx="1758">
                  <c:v>8556.823228810832</c:v>
                </c:pt>
                <c:pt idx="1759">
                  <c:v>8568.1119138092636</c:v>
                </c:pt>
                <c:pt idx="1760">
                  <c:v>8579.4005988076951</c:v>
                </c:pt>
                <c:pt idx="1761">
                  <c:v>8590.6892838061267</c:v>
                </c:pt>
                <c:pt idx="1762">
                  <c:v>8601.9779688045546</c:v>
                </c:pt>
                <c:pt idx="1763">
                  <c:v>8613.2666538029862</c:v>
                </c:pt>
                <c:pt idx="1764">
                  <c:v>8624.5553388014177</c:v>
                </c:pt>
                <c:pt idx="1765">
                  <c:v>8635.8440237998493</c:v>
                </c:pt>
                <c:pt idx="1766">
                  <c:v>8647.1327087982809</c:v>
                </c:pt>
                <c:pt idx="1767">
                  <c:v>8658.4213937967124</c:v>
                </c:pt>
                <c:pt idx="1768">
                  <c:v>8669.710078795144</c:v>
                </c:pt>
                <c:pt idx="1769">
                  <c:v>8680.9987637935756</c:v>
                </c:pt>
                <c:pt idx="1770">
                  <c:v>8692.2874487920071</c:v>
                </c:pt>
                <c:pt idx="1771">
                  <c:v>8703.5761337904351</c:v>
                </c:pt>
                <c:pt idx="1772">
                  <c:v>8714.8648187888666</c:v>
                </c:pt>
                <c:pt idx="1773">
                  <c:v>8726.1535037872982</c:v>
                </c:pt>
                <c:pt idx="1774">
                  <c:v>8737.4421887857297</c:v>
                </c:pt>
                <c:pt idx="1775">
                  <c:v>8748.7308737841613</c:v>
                </c:pt>
                <c:pt idx="1776">
                  <c:v>8760.0195587825929</c:v>
                </c:pt>
                <c:pt idx="1777">
                  <c:v>8771.3082437810244</c:v>
                </c:pt>
                <c:pt idx="1778">
                  <c:v>8782.596928779456</c:v>
                </c:pt>
                <c:pt idx="1779">
                  <c:v>8793.8856137778876</c:v>
                </c:pt>
                <c:pt idx="1780">
                  <c:v>8805.1742987763191</c:v>
                </c:pt>
                <c:pt idx="1781">
                  <c:v>8816.462983774747</c:v>
                </c:pt>
                <c:pt idx="1782">
                  <c:v>8827.7516687731786</c:v>
                </c:pt>
                <c:pt idx="1783">
                  <c:v>8839.0403537716102</c:v>
                </c:pt>
                <c:pt idx="1784">
                  <c:v>8850.3290387700417</c:v>
                </c:pt>
                <c:pt idx="1785">
                  <c:v>8861.6177237684733</c:v>
                </c:pt>
                <c:pt idx="1786">
                  <c:v>8872.9064087669049</c:v>
                </c:pt>
                <c:pt idx="1787">
                  <c:v>8884.1950937653364</c:v>
                </c:pt>
                <c:pt idx="1788">
                  <c:v>8895.483778763768</c:v>
                </c:pt>
                <c:pt idx="1789">
                  <c:v>8906.7724637621995</c:v>
                </c:pt>
                <c:pt idx="1790">
                  <c:v>8918.0611487606275</c:v>
                </c:pt>
                <c:pt idx="1791">
                  <c:v>8929.349833759059</c:v>
                </c:pt>
                <c:pt idx="1792">
                  <c:v>8940.6385187574906</c:v>
                </c:pt>
                <c:pt idx="1793">
                  <c:v>8951.9272037559222</c:v>
                </c:pt>
                <c:pt idx="1794">
                  <c:v>8963.2158887543537</c:v>
                </c:pt>
                <c:pt idx="1795">
                  <c:v>8974.5045737527853</c:v>
                </c:pt>
                <c:pt idx="1796">
                  <c:v>8985.7932587512169</c:v>
                </c:pt>
                <c:pt idx="1797">
                  <c:v>8997.0819437496484</c:v>
                </c:pt>
                <c:pt idx="1798">
                  <c:v>9008.37062874808</c:v>
                </c:pt>
                <c:pt idx="1799">
                  <c:v>9019.6593137465115</c:v>
                </c:pt>
                <c:pt idx="1800">
                  <c:v>9030.9479987449395</c:v>
                </c:pt>
                <c:pt idx="1801">
                  <c:v>9042.236683743371</c:v>
                </c:pt>
                <c:pt idx="1802">
                  <c:v>9053.5253687418026</c:v>
                </c:pt>
                <c:pt idx="1803">
                  <c:v>9064.8140537402342</c:v>
                </c:pt>
                <c:pt idx="1804">
                  <c:v>9076.1027387386657</c:v>
                </c:pt>
                <c:pt idx="1805">
                  <c:v>9087.3914237370973</c:v>
                </c:pt>
                <c:pt idx="1806">
                  <c:v>9098.6801087355288</c:v>
                </c:pt>
                <c:pt idx="1807">
                  <c:v>9109.9687937339604</c:v>
                </c:pt>
                <c:pt idx="1808">
                  <c:v>9121.257478732392</c:v>
                </c:pt>
                <c:pt idx="1809">
                  <c:v>9132.5461637308199</c:v>
                </c:pt>
                <c:pt idx="1810">
                  <c:v>9143.8348487292515</c:v>
                </c:pt>
                <c:pt idx="1811">
                  <c:v>9155.123533727683</c:v>
                </c:pt>
                <c:pt idx="1812">
                  <c:v>9166.4122187261146</c:v>
                </c:pt>
                <c:pt idx="1813">
                  <c:v>9177.7009037245462</c:v>
                </c:pt>
                <c:pt idx="1814">
                  <c:v>9188.9895887229777</c:v>
                </c:pt>
                <c:pt idx="1815">
                  <c:v>9200.2782737214093</c:v>
                </c:pt>
                <c:pt idx="1816">
                  <c:v>9211.5669587198408</c:v>
                </c:pt>
                <c:pt idx="1817">
                  <c:v>9222.8556437182724</c:v>
                </c:pt>
                <c:pt idx="1818">
                  <c:v>9234.1443287167003</c:v>
                </c:pt>
                <c:pt idx="1819">
                  <c:v>9245.4330137151319</c:v>
                </c:pt>
                <c:pt idx="1820">
                  <c:v>9256.7216987135635</c:v>
                </c:pt>
                <c:pt idx="1821">
                  <c:v>9268.010383711995</c:v>
                </c:pt>
                <c:pt idx="1822">
                  <c:v>9279.2990687104266</c:v>
                </c:pt>
                <c:pt idx="1823">
                  <c:v>9290.5877537088581</c:v>
                </c:pt>
                <c:pt idx="1824">
                  <c:v>9301.8764387072897</c:v>
                </c:pt>
                <c:pt idx="1825">
                  <c:v>9313.1651237057213</c:v>
                </c:pt>
                <c:pt idx="1826">
                  <c:v>9324.4538087041528</c:v>
                </c:pt>
                <c:pt idx="1827">
                  <c:v>9335.7424937025844</c:v>
                </c:pt>
                <c:pt idx="1828">
                  <c:v>9347.0311787010123</c:v>
                </c:pt>
                <c:pt idx="1829">
                  <c:v>9358.3198636994439</c:v>
                </c:pt>
                <c:pt idx="1830">
                  <c:v>9369.6085486978754</c:v>
                </c:pt>
                <c:pt idx="1831">
                  <c:v>9380.897233696307</c:v>
                </c:pt>
                <c:pt idx="1832">
                  <c:v>9392.1859186947386</c:v>
                </c:pt>
                <c:pt idx="1833">
                  <c:v>9403.4746036931701</c:v>
                </c:pt>
                <c:pt idx="1834">
                  <c:v>9414.7632886916017</c:v>
                </c:pt>
                <c:pt idx="1835">
                  <c:v>9426.0519736900333</c:v>
                </c:pt>
                <c:pt idx="1836">
                  <c:v>9437.3406586884648</c:v>
                </c:pt>
                <c:pt idx="1837">
                  <c:v>9448.6293436868928</c:v>
                </c:pt>
                <c:pt idx="1838">
                  <c:v>9459.9180286853243</c:v>
                </c:pt>
                <c:pt idx="1839">
                  <c:v>9471.2067136837559</c:v>
                </c:pt>
                <c:pt idx="1840">
                  <c:v>9482.4953986821874</c:v>
                </c:pt>
                <c:pt idx="1841">
                  <c:v>9493.784083680619</c:v>
                </c:pt>
                <c:pt idx="1842">
                  <c:v>9505.0727686790506</c:v>
                </c:pt>
                <c:pt idx="1843">
                  <c:v>9516.3614536774821</c:v>
                </c:pt>
                <c:pt idx="1844">
                  <c:v>9527.6501386759137</c:v>
                </c:pt>
                <c:pt idx="1845">
                  <c:v>9538.9388236743453</c:v>
                </c:pt>
                <c:pt idx="1846">
                  <c:v>9550.2275086727768</c:v>
                </c:pt>
                <c:pt idx="1847">
                  <c:v>9561.5161936712047</c:v>
                </c:pt>
                <c:pt idx="1848">
                  <c:v>9572.8048786696363</c:v>
                </c:pt>
                <c:pt idx="1849">
                  <c:v>9584.0935636680679</c:v>
                </c:pt>
                <c:pt idx="1850">
                  <c:v>9595.3822486664994</c:v>
                </c:pt>
                <c:pt idx="1851">
                  <c:v>9606.670933664931</c:v>
                </c:pt>
                <c:pt idx="1852">
                  <c:v>9617.9596186633626</c:v>
                </c:pt>
                <c:pt idx="1853">
                  <c:v>9629.2483036617941</c:v>
                </c:pt>
                <c:pt idx="1854">
                  <c:v>9640.5369886602257</c:v>
                </c:pt>
                <c:pt idx="1855">
                  <c:v>9651.8256736586573</c:v>
                </c:pt>
                <c:pt idx="1856">
                  <c:v>9663.1143586570852</c:v>
                </c:pt>
                <c:pt idx="1857">
                  <c:v>9674.4030436555167</c:v>
                </c:pt>
                <c:pt idx="1858">
                  <c:v>9685.6917286539483</c:v>
                </c:pt>
                <c:pt idx="1859">
                  <c:v>9696.9804136523799</c:v>
                </c:pt>
                <c:pt idx="1860">
                  <c:v>9708.2690986508114</c:v>
                </c:pt>
                <c:pt idx="1861">
                  <c:v>9719.557783649243</c:v>
                </c:pt>
                <c:pt idx="1862">
                  <c:v>9730.8464686476746</c:v>
                </c:pt>
                <c:pt idx="1863">
                  <c:v>9742.1351536461061</c:v>
                </c:pt>
                <c:pt idx="1864">
                  <c:v>9753.4238386445377</c:v>
                </c:pt>
                <c:pt idx="1865">
                  <c:v>9764.7125236429656</c:v>
                </c:pt>
                <c:pt idx="1866">
                  <c:v>9776.0012086413972</c:v>
                </c:pt>
                <c:pt idx="1867">
                  <c:v>9787.2898936398287</c:v>
                </c:pt>
                <c:pt idx="1868">
                  <c:v>9798.5785786382603</c:v>
                </c:pt>
                <c:pt idx="1869">
                  <c:v>9809.8672636366919</c:v>
                </c:pt>
                <c:pt idx="1870">
                  <c:v>9821.1559486351234</c:v>
                </c:pt>
                <c:pt idx="1871">
                  <c:v>9832.444633633555</c:v>
                </c:pt>
                <c:pt idx="1872">
                  <c:v>9843.7333186319865</c:v>
                </c:pt>
                <c:pt idx="1873">
                  <c:v>9855.0220036304181</c:v>
                </c:pt>
                <c:pt idx="1874">
                  <c:v>9866.3106886288497</c:v>
                </c:pt>
                <c:pt idx="1875">
                  <c:v>9877.5993736272776</c:v>
                </c:pt>
                <c:pt idx="1876">
                  <c:v>9888.8880586257092</c:v>
                </c:pt>
                <c:pt idx="1877">
                  <c:v>9900.1767436241407</c:v>
                </c:pt>
                <c:pt idx="1878">
                  <c:v>9911.4654286225723</c:v>
                </c:pt>
                <c:pt idx="1879">
                  <c:v>9922.7541136210039</c:v>
                </c:pt>
                <c:pt idx="1880">
                  <c:v>9934.0427986194354</c:v>
                </c:pt>
                <c:pt idx="1881">
                  <c:v>9945.331483617867</c:v>
                </c:pt>
                <c:pt idx="1882">
                  <c:v>9956.6201686162985</c:v>
                </c:pt>
                <c:pt idx="1883">
                  <c:v>9967.9088536147301</c:v>
                </c:pt>
                <c:pt idx="1884">
                  <c:v>9979.197538613158</c:v>
                </c:pt>
                <c:pt idx="1885">
                  <c:v>9990.4862236115896</c:v>
                </c:pt>
                <c:pt idx="1886">
                  <c:v>10001.774908610021</c:v>
                </c:pt>
                <c:pt idx="1887">
                  <c:v>10013.063593608453</c:v>
                </c:pt>
                <c:pt idx="1888">
                  <c:v>10024.352278606884</c:v>
                </c:pt>
                <c:pt idx="1889">
                  <c:v>10035.640963605316</c:v>
                </c:pt>
                <c:pt idx="1890">
                  <c:v>10046.929648603747</c:v>
                </c:pt>
                <c:pt idx="1891">
                  <c:v>10058.218333602179</c:v>
                </c:pt>
                <c:pt idx="1892">
                  <c:v>10069.507018600611</c:v>
                </c:pt>
                <c:pt idx="1893">
                  <c:v>10080.795703599038</c:v>
                </c:pt>
                <c:pt idx="1894">
                  <c:v>10092.08438859747</c:v>
                </c:pt>
                <c:pt idx="1895">
                  <c:v>10103.373073595902</c:v>
                </c:pt>
                <c:pt idx="1896">
                  <c:v>10114.661758594333</c:v>
                </c:pt>
                <c:pt idx="1897">
                  <c:v>10125.950443592765</c:v>
                </c:pt>
                <c:pt idx="1898">
                  <c:v>10137.239128591196</c:v>
                </c:pt>
                <c:pt idx="1899">
                  <c:v>10148.527813589628</c:v>
                </c:pt>
                <c:pt idx="1900">
                  <c:v>10159.816498588059</c:v>
                </c:pt>
                <c:pt idx="1901">
                  <c:v>10171.105183586491</c:v>
                </c:pt>
                <c:pt idx="1902">
                  <c:v>10182.393868584923</c:v>
                </c:pt>
                <c:pt idx="1903">
                  <c:v>10193.68255358335</c:v>
                </c:pt>
                <c:pt idx="1904">
                  <c:v>10204.971238581782</c:v>
                </c:pt>
                <c:pt idx="1905">
                  <c:v>10216.259923580214</c:v>
                </c:pt>
                <c:pt idx="1906">
                  <c:v>10227.548608578645</c:v>
                </c:pt>
                <c:pt idx="1907">
                  <c:v>10238.837293577077</c:v>
                </c:pt>
                <c:pt idx="1908">
                  <c:v>10250.125978575508</c:v>
                </c:pt>
                <c:pt idx="1909">
                  <c:v>10261.41466357394</c:v>
                </c:pt>
                <c:pt idx="1910">
                  <c:v>10272.703348572371</c:v>
                </c:pt>
                <c:pt idx="1911">
                  <c:v>10283.992033570803</c:v>
                </c:pt>
                <c:pt idx="1912">
                  <c:v>10295.280718569231</c:v>
                </c:pt>
                <c:pt idx="1913">
                  <c:v>10306.569403567662</c:v>
                </c:pt>
                <c:pt idx="1914">
                  <c:v>10317.858088566094</c:v>
                </c:pt>
                <c:pt idx="1915">
                  <c:v>10329.146773564526</c:v>
                </c:pt>
                <c:pt idx="1916">
                  <c:v>10340.435458562957</c:v>
                </c:pt>
                <c:pt idx="1917">
                  <c:v>10351.724143561389</c:v>
                </c:pt>
                <c:pt idx="1918">
                  <c:v>10363.01282855982</c:v>
                </c:pt>
                <c:pt idx="1919">
                  <c:v>10374.301513558252</c:v>
                </c:pt>
                <c:pt idx="1920">
                  <c:v>10385.590198556683</c:v>
                </c:pt>
                <c:pt idx="1921">
                  <c:v>10396.878883555115</c:v>
                </c:pt>
                <c:pt idx="1922">
                  <c:v>10408.167568553543</c:v>
                </c:pt>
                <c:pt idx="1923">
                  <c:v>10419.456253551974</c:v>
                </c:pt>
                <c:pt idx="1924">
                  <c:v>10430.744938550406</c:v>
                </c:pt>
                <c:pt idx="1925">
                  <c:v>10442.033623548838</c:v>
                </c:pt>
                <c:pt idx="1926">
                  <c:v>10453.322308547269</c:v>
                </c:pt>
                <c:pt idx="1927">
                  <c:v>10464.610993545701</c:v>
                </c:pt>
                <c:pt idx="1928">
                  <c:v>10475.899678544132</c:v>
                </c:pt>
                <c:pt idx="1929">
                  <c:v>10487.188363542564</c:v>
                </c:pt>
                <c:pt idx="1930">
                  <c:v>10498.477048540995</c:v>
                </c:pt>
                <c:pt idx="1931">
                  <c:v>10509.765733539423</c:v>
                </c:pt>
                <c:pt idx="1932">
                  <c:v>10521.054418537855</c:v>
                </c:pt>
                <c:pt idx="1933">
                  <c:v>10532.343103536286</c:v>
                </c:pt>
                <c:pt idx="1934">
                  <c:v>10543.631788534718</c:v>
                </c:pt>
                <c:pt idx="1935">
                  <c:v>10554.92047353315</c:v>
                </c:pt>
                <c:pt idx="1936">
                  <c:v>10566.209158531581</c:v>
                </c:pt>
                <c:pt idx="1937">
                  <c:v>10577.497843530013</c:v>
                </c:pt>
                <c:pt idx="1938">
                  <c:v>10588.786528528444</c:v>
                </c:pt>
                <c:pt idx="1939">
                  <c:v>10600.075213526876</c:v>
                </c:pt>
                <c:pt idx="1940">
                  <c:v>10611.363898525304</c:v>
                </c:pt>
                <c:pt idx="1941">
                  <c:v>10622.652583523735</c:v>
                </c:pt>
                <c:pt idx="1942">
                  <c:v>10633.941268522167</c:v>
                </c:pt>
                <c:pt idx="1943">
                  <c:v>10645.229953520598</c:v>
                </c:pt>
                <c:pt idx="1944">
                  <c:v>10656.51863851903</c:v>
                </c:pt>
                <c:pt idx="1945">
                  <c:v>10667.807323517462</c:v>
                </c:pt>
                <c:pt idx="1946">
                  <c:v>10679.096008515893</c:v>
                </c:pt>
                <c:pt idx="1947">
                  <c:v>10690.384693514325</c:v>
                </c:pt>
                <c:pt idx="1948">
                  <c:v>10701.673378512756</c:v>
                </c:pt>
                <c:pt idx="1949">
                  <c:v>10712.962063511188</c:v>
                </c:pt>
                <c:pt idx="1950">
                  <c:v>10724.250748509616</c:v>
                </c:pt>
                <c:pt idx="1951">
                  <c:v>10735.539433508047</c:v>
                </c:pt>
                <c:pt idx="1952">
                  <c:v>10746.828118506479</c:v>
                </c:pt>
                <c:pt idx="1953">
                  <c:v>10758.11680350491</c:v>
                </c:pt>
                <c:pt idx="1954">
                  <c:v>10769.405488503342</c:v>
                </c:pt>
                <c:pt idx="1955">
                  <c:v>10780.694173501774</c:v>
                </c:pt>
                <c:pt idx="1956">
                  <c:v>10791.982858500205</c:v>
                </c:pt>
                <c:pt idx="1957">
                  <c:v>10803.271543498637</c:v>
                </c:pt>
                <c:pt idx="1958">
                  <c:v>10814.560228497068</c:v>
                </c:pt>
                <c:pt idx="1959">
                  <c:v>10825.848913495496</c:v>
                </c:pt>
                <c:pt idx="1960">
                  <c:v>10837.137598493928</c:v>
                </c:pt>
                <c:pt idx="1961">
                  <c:v>10848.426283492359</c:v>
                </c:pt>
                <c:pt idx="1962">
                  <c:v>10859.714968490791</c:v>
                </c:pt>
                <c:pt idx="1963">
                  <c:v>10871.003653489222</c:v>
                </c:pt>
                <c:pt idx="1964">
                  <c:v>10882.292338487654</c:v>
                </c:pt>
                <c:pt idx="1965">
                  <c:v>10893.581023486086</c:v>
                </c:pt>
                <c:pt idx="1966">
                  <c:v>10904.869708484517</c:v>
                </c:pt>
                <c:pt idx="1967">
                  <c:v>10916.158393482949</c:v>
                </c:pt>
                <c:pt idx="1968">
                  <c:v>10927.44707848138</c:v>
                </c:pt>
                <c:pt idx="1969">
                  <c:v>10938.735763479808</c:v>
                </c:pt>
                <c:pt idx="1970">
                  <c:v>10950.02444847824</c:v>
                </c:pt>
                <c:pt idx="1971">
                  <c:v>10961.313133476671</c:v>
                </c:pt>
                <c:pt idx="1972">
                  <c:v>10972.601818475103</c:v>
                </c:pt>
                <c:pt idx="1973">
                  <c:v>10983.890503473534</c:v>
                </c:pt>
                <c:pt idx="1974">
                  <c:v>10995.179188471966</c:v>
                </c:pt>
                <c:pt idx="1975">
                  <c:v>11006.467873470398</c:v>
                </c:pt>
                <c:pt idx="1976">
                  <c:v>11017.756558468829</c:v>
                </c:pt>
                <c:pt idx="1977">
                  <c:v>11029.045243467261</c:v>
                </c:pt>
                <c:pt idx="1978">
                  <c:v>11040.333928465689</c:v>
                </c:pt>
                <c:pt idx="1979">
                  <c:v>11051.62261346412</c:v>
                </c:pt>
                <c:pt idx="1980">
                  <c:v>11062.911298462552</c:v>
                </c:pt>
                <c:pt idx="1981">
                  <c:v>11074.199983460983</c:v>
                </c:pt>
                <c:pt idx="1982">
                  <c:v>11085.488668459415</c:v>
                </c:pt>
                <c:pt idx="1983">
                  <c:v>11096.777353457846</c:v>
                </c:pt>
                <c:pt idx="1984">
                  <c:v>11108.066038456278</c:v>
                </c:pt>
                <c:pt idx="1985">
                  <c:v>11119.35472345471</c:v>
                </c:pt>
                <c:pt idx="1986">
                  <c:v>11130.643408453141</c:v>
                </c:pt>
                <c:pt idx="1987">
                  <c:v>11141.932093451569</c:v>
                </c:pt>
                <c:pt idx="1988">
                  <c:v>11153.220778450001</c:v>
                </c:pt>
                <c:pt idx="1989">
                  <c:v>11164.509463448432</c:v>
                </c:pt>
                <c:pt idx="1990">
                  <c:v>11175.798148446864</c:v>
                </c:pt>
                <c:pt idx="1991">
                  <c:v>11187.086833445295</c:v>
                </c:pt>
                <c:pt idx="1992">
                  <c:v>11198.375518443727</c:v>
                </c:pt>
                <c:pt idx="1993">
                  <c:v>11209.664203442158</c:v>
                </c:pt>
                <c:pt idx="1994">
                  <c:v>11220.95288844059</c:v>
                </c:pt>
                <c:pt idx="1995">
                  <c:v>11232.241573439022</c:v>
                </c:pt>
                <c:pt idx="1996">
                  <c:v>11243.530258437453</c:v>
                </c:pt>
                <c:pt idx="1997">
                  <c:v>11254.818943435881</c:v>
                </c:pt>
                <c:pt idx="1998">
                  <c:v>11266.107628434313</c:v>
                </c:pt>
                <c:pt idx="1999">
                  <c:v>11277.396313432744</c:v>
                </c:pt>
                <c:pt idx="2000">
                  <c:v>11288.684998431176</c:v>
                </c:pt>
              </c:numCache>
            </c:numRef>
          </c:cat>
          <c:val>
            <c:numRef>
              <c:f>'RESULTADOS DA REGRESSÃO'!$E$706:$E$2706</c:f>
              <c:numCache>
                <c:formatCode>#,##0.00_ ;\-#,##0.00\ </c:formatCode>
                <c:ptCount val="2001"/>
                <c:pt idx="0">
                  <c:v>4.7421015214255396E-8</c:v>
                </c:pt>
                <c:pt idx="1">
                  <c:v>4.8185468364994889E-8</c:v>
                </c:pt>
                <c:pt idx="2">
                  <c:v>4.8961461536221442E-8</c:v>
                </c:pt>
                <c:pt idx="3">
                  <c:v>4.9749155540340102E-8</c:v>
                </c:pt>
                <c:pt idx="4">
                  <c:v>5.0548713212067499E-8</c:v>
                </c:pt>
                <c:pt idx="5">
                  <c:v>5.1360299430459752E-8</c:v>
                </c:pt>
                <c:pt idx="6">
                  <c:v>5.2184081141133353E-8</c:v>
                </c:pt>
                <c:pt idx="7">
                  <c:v>5.3020227378674236E-8</c:v>
                </c:pt>
                <c:pt idx="8">
                  <c:v>5.3868909289238033E-8</c:v>
                </c:pt>
                <c:pt idx="9">
                  <c:v>5.4730300153343964E-8</c:v>
                </c:pt>
                <c:pt idx="10">
                  <c:v>5.5604575408859661E-8</c:v>
                </c:pt>
                <c:pt idx="11">
                  <c:v>5.6491912674180838E-8</c:v>
                </c:pt>
                <c:pt idx="12">
                  <c:v>5.7392491771605507E-8</c:v>
                </c:pt>
                <c:pt idx="13">
                  <c:v>5.8306494750903924E-8</c:v>
                </c:pt>
                <c:pt idx="14">
                  <c:v>5.9234105913083428E-8</c:v>
                </c:pt>
                <c:pt idx="15">
                  <c:v>6.0175511834352648E-8</c:v>
                </c:pt>
                <c:pt idx="16">
                  <c:v>6.1130901390281963E-8</c:v>
                </c:pt>
                <c:pt idx="17">
                  <c:v>6.2100465780163309E-8</c:v>
                </c:pt>
                <c:pt idx="18">
                  <c:v>6.3084398551569934E-8</c:v>
                </c:pt>
                <c:pt idx="19">
                  <c:v>6.4082895625115339E-8</c:v>
                </c:pt>
                <c:pt idx="20">
                  <c:v>6.509615531941522E-8</c:v>
                </c:pt>
                <c:pt idx="21">
                  <c:v>6.6124378376249545E-8</c:v>
                </c:pt>
                <c:pt idx="22">
                  <c:v>6.7167767985927992E-8</c:v>
                </c:pt>
                <c:pt idx="23">
                  <c:v>6.82265298128604E-8</c:v>
                </c:pt>
                <c:pt idx="24">
                  <c:v>6.9300872021327474E-8</c:v>
                </c:pt>
                <c:pt idx="25">
                  <c:v>7.0391005301460895E-8</c:v>
                </c:pt>
                <c:pt idx="26">
                  <c:v>7.1497142895425826E-8</c:v>
                </c:pt>
                <c:pt idx="27">
                  <c:v>7.2619500623811956E-8</c:v>
                </c:pt>
                <c:pt idx="28">
                  <c:v>7.3758296912229423E-8</c:v>
                </c:pt>
                <c:pt idx="29">
                  <c:v>7.4913752818114004E-8</c:v>
                </c:pt>
                <c:pt idx="30">
                  <c:v>7.6086092057740463E-8</c:v>
                </c:pt>
                <c:pt idx="31">
                  <c:v>7.7275541033444314E-8</c:v>
                </c:pt>
                <c:pt idx="32">
                  <c:v>7.8482328861054095E-8</c:v>
                </c:pt>
                <c:pt idx="33">
                  <c:v>7.9706687397532868E-8</c:v>
                </c:pt>
                <c:pt idx="34">
                  <c:v>8.0948851268831073E-8</c:v>
                </c:pt>
                <c:pt idx="35">
                  <c:v>8.2209057897951896E-8</c:v>
                </c:pt>
                <c:pt idx="36">
                  <c:v>8.3487547533226931E-8</c:v>
                </c:pt>
                <c:pt idx="37">
                  <c:v>8.4784563276806308E-8</c:v>
                </c:pt>
                <c:pt idx="38">
                  <c:v>8.6100351113359729E-8</c:v>
                </c:pt>
                <c:pt idx="39">
                  <c:v>8.7435159938994199E-8</c:v>
                </c:pt>
                <c:pt idx="40">
                  <c:v>8.878924159038329E-8</c:v>
                </c:pt>
                <c:pt idx="41">
                  <c:v>9.016285087411354E-8</c:v>
                </c:pt>
                <c:pt idx="42">
                  <c:v>9.1556245596243834E-8</c:v>
                </c:pt>
                <c:pt idx="43">
                  <c:v>9.2969686592081712E-8</c:v>
                </c:pt>
                <c:pt idx="44">
                  <c:v>9.4403437756176764E-8</c:v>
                </c:pt>
                <c:pt idx="45">
                  <c:v>9.5857766072529005E-8</c:v>
                </c:pt>
                <c:pt idx="46">
                  <c:v>9.7332941645015258E-8</c:v>
                </c:pt>
                <c:pt idx="47">
                  <c:v>9.8829237728032776E-8</c:v>
                </c:pt>
                <c:pt idx="48">
                  <c:v>1.0034693075736018E-7</c:v>
                </c:pt>
                <c:pt idx="49">
                  <c:v>1.0188630038123798E-7</c:v>
                </c:pt>
                <c:pt idx="50">
                  <c:v>1.0344762949166631E-7</c:v>
                </c:pt>
                <c:pt idx="51">
                  <c:v>1.0503120425592269E-7</c:v>
                </c:pt>
                <c:pt idx="52">
                  <c:v>1.0663731414829761E-7</c:v>
                </c:pt>
                <c:pt idx="53">
                  <c:v>1.0826625198205064E-7</c:v>
                </c:pt>
                <c:pt idx="54">
                  <c:v>1.0991831394158625E-7</c:v>
                </c:pt>
                <c:pt idx="55">
                  <c:v>1.115937996148495E-7</c:v>
                </c:pt>
                <c:pt idx="56">
                  <c:v>1.1329301202594189E-7</c:v>
                </c:pt>
                <c:pt idx="57">
                  <c:v>1.1501625766795774E-7</c:v>
                </c:pt>
                <c:pt idx="58">
                  <c:v>1.1676384653604032E-7</c:v>
                </c:pt>
                <c:pt idx="59">
                  <c:v>1.185360921606608E-7</c:v>
                </c:pt>
                <c:pt idx="60">
                  <c:v>1.203333116411166E-7</c:v>
                </c:pt>
                <c:pt idx="61">
                  <c:v>1.2215582567925118E-7</c:v>
                </c:pt>
                <c:pt idx="62">
                  <c:v>1.2400395861339364E-7</c:v>
                </c:pt>
                <c:pt idx="63">
                  <c:v>1.2587803845252274E-7</c:v>
                </c:pt>
                <c:pt idx="64">
                  <c:v>1.2777839691064917E-7</c:v>
                </c:pt>
                <c:pt idx="65">
                  <c:v>1.2970536944142076E-7</c:v>
                </c:pt>
                <c:pt idx="66">
                  <c:v>1.3165929527294786E-7</c:v>
                </c:pt>
                <c:pt idx="67">
                  <c:v>1.3364051744285005E-7</c:v>
                </c:pt>
                <c:pt idx="68">
                  <c:v>1.3564938283352545E-7</c:v>
                </c:pt>
                <c:pt idx="69">
                  <c:v>1.3768624220764042E-7</c:v>
                </c:pt>
                <c:pt idx="70">
                  <c:v>1.3975145024383888E-7</c:v>
                </c:pt>
                <c:pt idx="71">
                  <c:v>1.4184536557267465E-7</c:v>
                </c:pt>
                <c:pt idx="72">
                  <c:v>1.4396835081276221E-7</c:v>
                </c:pt>
                <c:pt idx="73">
                  <c:v>1.461207726071509E-7</c:v>
                </c:pt>
                <c:pt idx="74">
                  <c:v>1.4830300165991771E-7</c:v>
                </c:pt>
                <c:pt idx="75">
                  <c:v>1.5051541277297914E-7</c:v>
                </c:pt>
                <c:pt idx="76">
                  <c:v>1.5275838488312485E-7</c:v>
                </c:pt>
                <c:pt idx="77">
                  <c:v>1.5503230109926942E-7</c:v>
                </c:pt>
                <c:pt idx="78">
                  <c:v>1.5733754873992444E-7</c:v>
                </c:pt>
                <c:pt idx="79">
                  <c:v>1.5967451937088969E-7</c:v>
                </c:pt>
                <c:pt idx="80">
                  <c:v>1.6204360884315976E-7</c:v>
                </c:pt>
                <c:pt idx="81">
                  <c:v>1.6444521733105278E-7</c:v>
                </c:pt>
                <c:pt idx="82">
                  <c:v>1.6687974937055332E-7</c:v>
                </c:pt>
                <c:pt idx="83">
                  <c:v>1.6934761389787513E-7</c:v>
                </c:pt>
                <c:pt idx="84">
                  <c:v>1.7184922428823929E-7</c:v>
                </c:pt>
                <c:pt idx="85">
                  <c:v>1.7438499839486635E-7</c:v>
                </c:pt>
                <c:pt idx="86">
                  <c:v>1.7695535858818882E-7</c:v>
                </c:pt>
                <c:pt idx="87">
                  <c:v>1.7956073179527167E-7</c:v>
                </c:pt>
                <c:pt idx="88">
                  <c:v>1.822015495394561E-7</c:v>
                </c:pt>
                <c:pt idx="89">
                  <c:v>1.8487824798020672E-7</c:v>
                </c:pt>
                <c:pt idx="90">
                  <c:v>1.8759126795317969E-7</c:v>
                </c:pt>
                <c:pt idx="91">
                  <c:v>1.9034105501049777E-7</c:v>
                </c:pt>
                <c:pt idx="92">
                  <c:v>1.9312805946123989E-7</c:v>
                </c:pt>
                <c:pt idx="93">
                  <c:v>1.9595273641214074E-7</c:v>
                </c:pt>
                <c:pt idx="94">
                  <c:v>1.9881554580849693E-7</c:v>
                </c:pt>
                <c:pt idx="95">
                  <c:v>2.0171695247528571E-7</c:v>
                </c:pt>
                <c:pt idx="96">
                  <c:v>2.0465742615848888E-7</c:v>
                </c:pt>
                <c:pt idx="97">
                  <c:v>2.0763744156662804E-7</c:v>
                </c:pt>
                <c:pt idx="98">
                  <c:v>2.1065747841249688E-7</c:v>
                </c:pt>
                <c:pt idx="99">
                  <c:v>2.1371802145510811E-7</c:v>
                </c:pt>
                <c:pt idx="100">
                  <c:v>2.1681956054183845E-7</c:v>
                </c:pt>
                <c:pt idx="101">
                  <c:v>2.1996259065077694E-7</c:v>
                </c:pt>
                <c:pt idx="102">
                  <c:v>2.2314761193327636E-7</c:v>
                </c:pt>
                <c:pt idx="103">
                  <c:v>2.2637512975670438E-7</c:v>
                </c:pt>
                <c:pt idx="104">
                  <c:v>2.2964565474739197E-7</c:v>
                </c:pt>
                <c:pt idx="105">
                  <c:v>2.3295970283378278E-7</c:v>
                </c:pt>
                <c:pt idx="106">
                  <c:v>2.3631779528977472E-7</c:v>
                </c:pt>
                <c:pt idx="107">
                  <c:v>2.3972045877826319E-7</c:v>
                </c:pt>
                <c:pt idx="108">
                  <c:v>2.4316822539487087E-7</c:v>
                </c:pt>
                <c:pt idx="109">
                  <c:v>2.4666163271187423E-7</c:v>
                </c:pt>
                <c:pt idx="110">
                  <c:v>2.5020122382232049E-7</c:v>
                </c:pt>
                <c:pt idx="111">
                  <c:v>2.5378754738433034E-7</c:v>
                </c:pt>
                <c:pt idx="112">
                  <c:v>2.5742115766559637E-7</c:v>
                </c:pt>
                <c:pt idx="113">
                  <c:v>2.6110261458805737E-7</c:v>
                </c:pt>
                <c:pt idx="114">
                  <c:v>2.6483248377276502E-7</c:v>
                </c:pt>
                <c:pt idx="115">
                  <c:v>2.6861133658492929E-7</c:v>
                </c:pt>
                <c:pt idx="116">
                  <c:v>2.7243975017914844E-7</c:v>
                </c:pt>
                <c:pt idx="117">
                  <c:v>2.7631830754481263E-7</c:v>
                </c:pt>
                <c:pt idx="118">
                  <c:v>2.8024759755169088E-7</c:v>
                </c:pt>
                <c:pt idx="119">
                  <c:v>2.8422821499569181E-7</c:v>
                </c:pt>
                <c:pt idx="120">
                  <c:v>2.8826076064479316E-7</c:v>
                </c:pt>
                <c:pt idx="121">
                  <c:v>2.9234584128515226E-7</c:v>
                </c:pt>
                <c:pt idx="122">
                  <c:v>2.9648406976737872E-7</c:v>
                </c:pt>
                <c:pt idx="123">
                  <c:v>3.0067606505297581E-7</c:v>
                </c:pt>
                <c:pt idx="124">
                  <c:v>3.0492245226095021E-7</c:v>
                </c:pt>
                <c:pt idx="125">
                  <c:v>3.0922386271458118E-7</c:v>
                </c:pt>
                <c:pt idx="126">
                  <c:v>3.1358093398835878E-7</c:v>
                </c:pt>
                <c:pt idx="127">
                  <c:v>3.1799430995506582E-7</c:v>
                </c:pt>
                <c:pt idx="128">
                  <c:v>3.2246464083303312E-7</c:v>
                </c:pt>
                <c:pt idx="129">
                  <c:v>3.2699258323353867E-7</c:v>
                </c:pt>
                <c:pt idx="130">
                  <c:v>3.3157880020835978E-7</c:v>
                </c:pt>
                <c:pt idx="131">
                  <c:v>3.3622396129748046E-7</c:v>
                </c:pt>
                <c:pt idx="132">
                  <c:v>3.4092874257693565E-7</c:v>
                </c:pt>
                <c:pt idx="133">
                  <c:v>3.4569382670680858E-7</c:v>
                </c:pt>
                <c:pt idx="134">
                  <c:v>3.5051990297936391E-7</c:v>
                </c:pt>
                <c:pt idx="135">
                  <c:v>3.5540766736732604E-7</c:v>
                </c:pt>
                <c:pt idx="136">
                  <c:v>3.6035782257228332E-7</c:v>
                </c:pt>
                <c:pt idx="137">
                  <c:v>3.6537107807323652E-7</c:v>
                </c:pt>
                <c:pt idx="138">
                  <c:v>3.7044815017527293E-7</c:v>
                </c:pt>
                <c:pt idx="139">
                  <c:v>3.7558976205836541E-7</c:v>
                </c:pt>
                <c:pt idx="140">
                  <c:v>3.8079664382630448E-7</c:v>
                </c:pt>
                <c:pt idx="141">
                  <c:v>3.8606953255573944E-7</c:v>
                </c:pt>
                <c:pt idx="142">
                  <c:v>3.9140917234535338E-7</c:v>
                </c:pt>
                <c:pt idx="143">
                  <c:v>3.9681631436513923E-7</c:v>
                </c:pt>
                <c:pt idx="144">
                  <c:v>4.0229171690580127E-7</c:v>
                </c:pt>
                <c:pt idx="145">
                  <c:v>4.0783614542825501E-7</c:v>
                </c:pt>
                <c:pt idx="146">
                  <c:v>4.1345037261323673E-7</c:v>
                </c:pt>
                <c:pt idx="147">
                  <c:v>4.1913517841102137E-7</c:v>
                </c:pt>
                <c:pt idx="148">
                  <c:v>4.2489135009123076E-7</c:v>
                </c:pt>
                <c:pt idx="149">
                  <c:v>4.3071968229273977E-7</c:v>
                </c:pt>
                <c:pt idx="150">
                  <c:v>4.3662097707368583E-7</c:v>
                </c:pt>
                <c:pt idx="151">
                  <c:v>4.4259604396154285E-7</c:v>
                </c:pt>
                <c:pt idx="152">
                  <c:v>4.486457000033073E-7</c:v>
                </c:pt>
                <c:pt idx="153">
                  <c:v>4.547707698157476E-7</c:v>
                </c:pt>
                <c:pt idx="154">
                  <c:v>4.6097208563574028E-7</c:v>
                </c:pt>
                <c:pt idx="155">
                  <c:v>4.6725048737067271E-7</c:v>
                </c:pt>
                <c:pt idx="156">
                  <c:v>4.7360682264891975E-7</c:v>
                </c:pt>
                <c:pt idx="157">
                  <c:v>4.8004194687039101E-7</c:v>
                </c:pt>
                <c:pt idx="158">
                  <c:v>4.8655672325712994E-7</c:v>
                </c:pt>
                <c:pt idx="159">
                  <c:v>4.9315202290398206E-7</c:v>
                </c:pt>
                <c:pt idx="160">
                  <c:v>4.9982872482930325E-7</c:v>
                </c:pt>
                <c:pt idx="161">
                  <c:v>5.0658771602573356E-7</c:v>
                </c:pt>
                <c:pt idx="162">
                  <c:v>5.1342989151100496E-7</c:v>
                </c:pt>
                <c:pt idx="163">
                  <c:v>5.2035615437879653E-7</c:v>
                </c:pt>
                <c:pt idx="164">
                  <c:v>5.2736741584962199E-7</c:v>
                </c:pt>
                <c:pt idx="165">
                  <c:v>5.3446459532175015E-7</c:v>
                </c:pt>
                <c:pt idx="166">
                  <c:v>5.4164862042215953E-7</c:v>
                </c:pt>
                <c:pt idx="167">
                  <c:v>5.4892042705750817E-7</c:v>
                </c:pt>
                <c:pt idx="168">
                  <c:v>5.5628095946512616E-7</c:v>
                </c:pt>
                <c:pt idx="169">
                  <c:v>5.6373117026402535E-7</c:v>
                </c:pt>
                <c:pt idx="170">
                  <c:v>5.7127202050590681E-7</c:v>
                </c:pt>
                <c:pt idx="171">
                  <c:v>5.7890447972618975E-7</c:v>
                </c:pt>
                <c:pt idx="172">
                  <c:v>5.8662952599502398E-7</c:v>
                </c:pt>
                <c:pt idx="173">
                  <c:v>5.9444814596831168E-7</c:v>
                </c:pt>
                <c:pt idx="174">
                  <c:v>6.0236133493870613E-7</c:v>
                </c:pt>
                <c:pt idx="175">
                  <c:v>6.1037009688659824E-7</c:v>
                </c:pt>
                <c:pt idx="176">
                  <c:v>6.1847544453109342E-7</c:v>
                </c:pt>
                <c:pt idx="177">
                  <c:v>6.2667839938094646E-7</c:v>
                </c:pt>
                <c:pt idx="178">
                  <c:v>6.3497999178547886E-7</c:v>
                </c:pt>
                <c:pt idx="179">
                  <c:v>6.4338126098545068E-7</c:v>
                </c:pt>
                <c:pt idx="180">
                  <c:v>6.5188325516389324E-7</c:v>
                </c:pt>
                <c:pt idx="181">
                  <c:v>6.6048703149690016E-7</c:v>
                </c:pt>
                <c:pt idx="182">
                  <c:v>6.6919365620436115E-7</c:v>
                </c:pt>
                <c:pt idx="183">
                  <c:v>6.7800420460063425E-7</c:v>
                </c:pt>
                <c:pt idx="184">
                  <c:v>6.8691976114515809E-7</c:v>
                </c:pt>
                <c:pt idx="185">
                  <c:v>6.9594141949299793E-7</c:v>
                </c:pt>
                <c:pt idx="186">
                  <c:v>7.0507028254531041E-7</c:v>
                </c:pt>
                <c:pt idx="187">
                  <c:v>7.1430746249972694E-7</c:v>
                </c:pt>
                <c:pt idx="188">
                  <c:v>7.2365408090065895E-7</c:v>
                </c:pt>
                <c:pt idx="189">
                  <c:v>7.331112686894912E-7</c:v>
                </c:pt>
                <c:pt idx="190">
                  <c:v>7.4268016625469672E-7</c:v>
                </c:pt>
                <c:pt idx="191">
                  <c:v>7.5236192348183886E-7</c:v>
                </c:pt>
                <c:pt idx="192">
                  <c:v>7.6215769980344967E-7</c:v>
                </c:pt>
                <c:pt idx="193">
                  <c:v>7.7206866424881109E-7</c:v>
                </c:pt>
                <c:pt idx="194">
                  <c:v>7.8209599549359074E-7</c:v>
                </c:pt>
                <c:pt idx="195">
                  <c:v>7.9224088190936819E-7</c:v>
                </c:pt>
                <c:pt idx="196">
                  <c:v>8.0250452161300487E-7</c:v>
                </c:pt>
                <c:pt idx="197">
                  <c:v>8.1288812251588752E-7</c:v>
                </c:pt>
                <c:pt idx="198">
                  <c:v>8.233929023730024E-7</c:v>
                </c:pt>
                <c:pt idx="199">
                  <c:v>8.3402008883186608E-7</c:v>
                </c:pt>
                <c:pt idx="200">
                  <c:v>8.4477091948129101E-7</c:v>
                </c:pt>
                <c:pt idx="201">
                  <c:v>8.556466418999812E-7</c:v>
                </c:pt>
                <c:pt idx="202">
                  <c:v>8.6664851370493767E-7</c:v>
                </c:pt>
                <c:pt idx="203">
                  <c:v>8.7777780259969619E-7</c:v>
                </c:pt>
                <c:pt idx="204">
                  <c:v>8.8903578642236375E-7</c:v>
                </c:pt>
                <c:pt idx="205">
                  <c:v>9.0042375319345816E-7</c:v>
                </c:pt>
                <c:pt idx="206">
                  <c:v>9.1194300116354939E-7</c:v>
                </c:pt>
                <c:pt idx="207">
                  <c:v>9.2359483886067182E-7</c:v>
                </c:pt>
                <c:pt idx="208">
                  <c:v>9.3538058513753058E-7</c:v>
                </c:pt>
                <c:pt idx="209">
                  <c:v>9.4730156921846906E-7</c:v>
                </c:pt>
                <c:pt idx="210">
                  <c:v>9.5935913074621766E-7</c:v>
                </c:pt>
                <c:pt idx="211">
                  <c:v>9.7155461982837997E-7</c:v>
                </c:pt>
                <c:pt idx="212">
                  <c:v>9.8388939708368282E-7</c:v>
                </c:pt>
                <c:pt idx="213">
                  <c:v>9.9636483368795435E-7</c:v>
                </c:pt>
                <c:pt idx="214">
                  <c:v>1.0089823114198593E-6</c:v>
                </c:pt>
                <c:pt idx="215">
                  <c:v>1.0217432227063376E-6</c:v>
                </c:pt>
                <c:pt idx="216">
                  <c:v>1.0346489706677737E-6</c:v>
                </c:pt>
                <c:pt idx="217">
                  <c:v>1.0477009691628751E-6</c:v>
                </c:pt>
                <c:pt idx="218">
                  <c:v>1.0609006428332416E-6</c:v>
                </c:pt>
                <c:pt idx="219">
                  <c:v>1.0742494271476627E-6</c:v>
                </c:pt>
                <c:pt idx="220">
                  <c:v>1.0877487684460544E-6</c:v>
                </c:pt>
                <c:pt idx="221">
                  <c:v>1.1014001239831133E-6</c:v>
                </c:pt>
                <c:pt idx="222">
                  <c:v>1.1152049619716247E-6</c:v>
                </c:pt>
                <c:pt idx="223">
                  <c:v>1.1291647616254249E-6</c:v>
                </c:pt>
                <c:pt idx="224">
                  <c:v>1.1432810132020379E-6</c:v>
                </c:pt>
                <c:pt idx="225">
                  <c:v>1.1575552180449428E-6</c:v>
                </c:pt>
                <c:pt idx="226">
                  <c:v>1.1719888886254729E-6</c:v>
                </c:pt>
                <c:pt idx="227">
                  <c:v>1.1865835485843564E-6</c:v>
                </c:pt>
                <c:pt idx="228">
                  <c:v>1.20134073277286E-6</c:v>
                </c:pt>
                <c:pt idx="229">
                  <c:v>1.216261987293571E-6</c:v>
                </c:pt>
                <c:pt idx="230">
                  <c:v>1.2313488695407411E-6</c:v>
                </c:pt>
                <c:pt idx="231">
                  <c:v>1.2466029482402568E-6</c:v>
                </c:pt>
                <c:pt idx="232">
                  <c:v>1.2620258034891796E-6</c:v>
                </c:pt>
                <c:pt idx="233">
                  <c:v>1.2776190267948562E-6</c:v>
                </c:pt>
                <c:pt idx="234">
                  <c:v>1.2933842211136053E-6</c:v>
                </c:pt>
                <c:pt idx="235">
                  <c:v>1.3093230008889642E-6</c:v>
                </c:pt>
                <c:pt idx="236">
                  <c:v>1.3254369920894596E-6</c:v>
                </c:pt>
                <c:pt idx="237">
                  <c:v>1.3417278322459372E-6</c:v>
                </c:pt>
                <c:pt idx="238">
                  <c:v>1.3581971704884329E-6</c:v>
                </c:pt>
                <c:pt idx="239">
                  <c:v>1.3748466675825176E-6</c:v>
                </c:pt>
                <c:pt idx="240">
                  <c:v>1.3916779959652E-6</c:v>
                </c:pt>
                <c:pt idx="241">
                  <c:v>1.4086928397803093E-6</c:v>
                </c:pt>
                <c:pt idx="242">
                  <c:v>1.425892894913361E-6</c:v>
                </c:pt>
                <c:pt idx="243">
                  <c:v>1.4432798690259247E-6</c:v>
                </c:pt>
                <c:pt idx="244">
                  <c:v>1.460855481589453E-6</c:v>
                </c:pt>
                <c:pt idx="245">
                  <c:v>1.478621463918565E-6</c:v>
                </c:pt>
                <c:pt idx="246">
                  <c:v>1.4965795592037966E-6</c:v>
                </c:pt>
                <c:pt idx="247">
                  <c:v>1.5147315225437751E-6</c:v>
                </c:pt>
                <c:pt idx="248">
                  <c:v>1.5330791209768719E-6</c:v>
                </c:pt>
                <c:pt idx="249">
                  <c:v>1.5516241335121975E-6</c:v>
                </c:pt>
                <c:pt idx="250">
                  <c:v>1.5703683511600921E-6</c:v>
                </c:pt>
                <c:pt idx="251">
                  <c:v>1.5893135769619707E-6</c:v>
                </c:pt>
                <c:pt idx="252">
                  <c:v>1.6084616260195678E-6</c:v>
                </c:pt>
                <c:pt idx="253">
                  <c:v>1.6278143255235878E-6</c:v>
                </c:pt>
                <c:pt idx="254">
                  <c:v>1.64737351478169E-6</c:v>
                </c:pt>
                <c:pt idx="255">
                  <c:v>1.6671410452458693E-6</c:v>
                </c:pt>
                <c:pt idx="256">
                  <c:v>1.6871187805391677E-6</c:v>
                </c:pt>
                <c:pt idx="257">
                  <c:v>1.7073085964817441E-6</c:v>
                </c:pt>
                <c:pt idx="258">
                  <c:v>1.7277123811162495E-6</c:v>
                </c:pt>
                <c:pt idx="259">
                  <c:v>1.7483320347325514E-6</c:v>
                </c:pt>
                <c:pt idx="260">
                  <c:v>1.7691694698917565E-6</c:v>
                </c:pt>
                <c:pt idx="261">
                  <c:v>1.7902266114495205E-6</c:v>
                </c:pt>
                <c:pt idx="262">
                  <c:v>1.8115053965786616E-6</c:v>
                </c:pt>
                <c:pt idx="263">
                  <c:v>1.8330077747910603E-6</c:v>
                </c:pt>
                <c:pt idx="264">
                  <c:v>1.854735707958796E-6</c:v>
                </c:pt>
                <c:pt idx="265">
                  <c:v>1.8766911703345642E-6</c:v>
                </c:pt>
                <c:pt idx="266">
                  <c:v>1.8988761485713492E-6</c:v>
                </c:pt>
                <c:pt idx="267">
                  <c:v>1.9212926417412911E-6</c:v>
                </c:pt>
                <c:pt idx="268">
                  <c:v>1.9439426613538181E-6</c:v>
                </c:pt>
                <c:pt idx="269">
                  <c:v>1.9668282313729736E-6</c:v>
                </c:pt>
                <c:pt idx="270">
                  <c:v>1.9899513882339508E-6</c:v>
                </c:pt>
                <c:pt idx="271">
                  <c:v>2.0133141808587983E-6</c:v>
                </c:pt>
                <c:pt idx="272">
                  <c:v>2.0369186706713631E-6</c:v>
                </c:pt>
                <c:pt idx="273">
                  <c:v>2.0607669316113132E-6</c:v>
                </c:pt>
                <c:pt idx="274">
                  <c:v>2.0848610501473982E-6</c:v>
                </c:pt>
                <c:pt idx="275">
                  <c:v>2.1092031252898266E-6</c:v>
                </c:pt>
                <c:pt idx="276">
                  <c:v>2.1337952686017644E-6</c:v>
                </c:pt>
                <c:pt idx="277">
                  <c:v>2.158639604209988E-6</c:v>
                </c:pt>
                <c:pt idx="278">
                  <c:v>2.1837382688146177E-6</c:v>
                </c:pt>
                <c:pt idx="279">
                  <c:v>2.2090934116979832E-6</c:v>
                </c:pt>
                <c:pt idx="280">
                  <c:v>2.2347071947325641E-6</c:v>
                </c:pt>
                <c:pt idx="281">
                  <c:v>2.2605817923880063E-6</c:v>
                </c:pt>
                <c:pt idx="282">
                  <c:v>2.2867193917372196E-6</c:v>
                </c:pt>
                <c:pt idx="283">
                  <c:v>2.3131221924615198E-6</c:v>
                </c:pt>
                <c:pt idx="284">
                  <c:v>2.3397924068548153E-6</c:v>
                </c:pt>
                <c:pt idx="285">
                  <c:v>2.3667322598268464E-6</c:v>
                </c:pt>
                <c:pt idx="286">
                  <c:v>2.3939439889054291E-6</c:v>
                </c:pt>
                <c:pt idx="287">
                  <c:v>2.4214298442376877E-6</c:v>
                </c:pt>
                <c:pt idx="288">
                  <c:v>2.4491920885903526E-6</c:v>
                </c:pt>
                <c:pt idx="289">
                  <c:v>2.4772329973489762E-6</c:v>
                </c:pt>
                <c:pt idx="290">
                  <c:v>2.5055548585161647E-6</c:v>
                </c:pt>
                <c:pt idx="291">
                  <c:v>2.5341599727087678E-6</c:v>
                </c:pt>
                <c:pt idx="292">
                  <c:v>2.5630506531539966E-6</c:v>
                </c:pt>
                <c:pt idx="293">
                  <c:v>2.5922292256845284E-6</c:v>
                </c:pt>
                <c:pt idx="294">
                  <c:v>2.6216980287325025E-6</c:v>
                </c:pt>
                <c:pt idx="295">
                  <c:v>2.6514594133224447E-6</c:v>
                </c:pt>
                <c:pt idx="296">
                  <c:v>2.6815157430631231E-6</c:v>
                </c:pt>
                <c:pt idx="297">
                  <c:v>2.7118693941382353E-6</c:v>
                </c:pt>
                <c:pt idx="298">
                  <c:v>2.7425227552960622E-6</c:v>
                </c:pt>
                <c:pt idx="299">
                  <c:v>2.7734782278379258E-6</c:v>
                </c:pt>
                <c:pt idx="300">
                  <c:v>2.8047382256055482E-6</c:v>
                </c:pt>
                <c:pt idx="301">
                  <c:v>2.8363051749672326E-6</c:v>
                </c:pt>
                <c:pt idx="302">
                  <c:v>2.8681815148028835E-6</c:v>
                </c:pt>
                <c:pt idx="303">
                  <c:v>2.9003696964878787E-6</c:v>
                </c:pt>
                <c:pt idx="304">
                  <c:v>2.9328721838757223E-6</c:v>
                </c:pt>
                <c:pt idx="305">
                  <c:v>2.9656914532795256E-6</c:v>
                </c:pt>
                <c:pt idx="306">
                  <c:v>2.9988299934522341E-6</c:v>
                </c:pt>
                <c:pt idx="307">
                  <c:v>3.0322903055656978E-6</c:v>
                </c:pt>
                <c:pt idx="308">
                  <c:v>3.0660749031884499E-6</c:v>
                </c:pt>
                <c:pt idx="309">
                  <c:v>3.1001863122622726E-6</c:v>
                </c:pt>
                <c:pt idx="310">
                  <c:v>3.1346270710775082E-6</c:v>
                </c:pt>
                <c:pt idx="311">
                  <c:v>3.1693997302470526E-6</c:v>
                </c:pt>
                <c:pt idx="312">
                  <c:v>3.2045068526791487E-6</c:v>
                </c:pt>
                <c:pt idx="313">
                  <c:v>3.2399510135488345E-6</c:v>
                </c:pt>
                <c:pt idx="314">
                  <c:v>3.2757348002680862E-6</c:v>
                </c:pt>
                <c:pt idx="315">
                  <c:v>3.3118608124546743E-6</c:v>
                </c:pt>
                <c:pt idx="316">
                  <c:v>3.3483316618996682E-6</c:v>
                </c:pt>
                <c:pt idx="317">
                  <c:v>3.3851499725336253E-6</c:v>
                </c:pt>
                <c:pt idx="318">
                  <c:v>3.4223183803914275E-6</c:v>
                </c:pt>
                <c:pt idx="319">
                  <c:v>3.4598395335757254E-6</c:v>
                </c:pt>
                <c:pt idx="320">
                  <c:v>3.4977160922190566E-6</c:v>
                </c:pt>
                <c:pt idx="321">
                  <c:v>3.5359507284445353E-6</c:v>
                </c:pt>
                <c:pt idx="322">
                  <c:v>3.5745461263251997E-6</c:v>
                </c:pt>
                <c:pt idx="323">
                  <c:v>3.613504981841902E-6</c:v>
                </c:pt>
                <c:pt idx="324">
                  <c:v>3.6528300028398164E-6</c:v>
                </c:pt>
                <c:pt idx="325">
                  <c:v>3.6925239089834943E-6</c:v>
                </c:pt>
                <c:pt idx="326">
                  <c:v>3.7325894317104772E-6</c:v>
                </c:pt>
                <c:pt idx="327">
                  <c:v>3.7730293141835207E-6</c:v>
                </c:pt>
                <c:pt idx="328">
                  <c:v>3.8138463112412318E-6</c:v>
                </c:pt>
                <c:pt idx="329">
                  <c:v>3.8550431893473794E-6</c:v>
                </c:pt>
                <c:pt idx="330">
                  <c:v>3.896622726538606E-6</c:v>
                </c:pt>
                <c:pt idx="331">
                  <c:v>3.9385877123706779E-6</c:v>
                </c:pt>
                <c:pt idx="332">
                  <c:v>3.9809409478632797E-6</c:v>
                </c:pt>
                <c:pt idx="333">
                  <c:v>4.0236852454432124E-6</c:v>
                </c:pt>
                <c:pt idx="334">
                  <c:v>4.0668234288861104E-6</c:v>
                </c:pt>
                <c:pt idx="335">
                  <c:v>4.1103583332565942E-6</c:v>
                </c:pt>
                <c:pt idx="336">
                  <c:v>4.1542928048469143E-6</c:v>
                </c:pt>
                <c:pt idx="337">
                  <c:v>4.1986297011139962E-6</c:v>
                </c:pt>
                <c:pt idx="338">
                  <c:v>4.2433718906149105E-6</c:v>
                </c:pt>
                <c:pt idx="339">
                  <c:v>4.2885222529407931E-6</c:v>
                </c:pt>
                <c:pt idx="340">
                  <c:v>4.3340836786491339E-6</c:v>
                </c:pt>
                <c:pt idx="341">
                  <c:v>4.3800590691945282E-6</c:v>
                </c:pt>
                <c:pt idx="342">
                  <c:v>4.4264513368577246E-6</c:v>
                </c:pt>
                <c:pt idx="343">
                  <c:v>4.4732634046731149E-6</c:v>
                </c:pt>
                <c:pt idx="344">
                  <c:v>4.5204982063545907E-6</c:v>
                </c:pt>
                <c:pt idx="345">
                  <c:v>4.5681586862196839E-6</c:v>
                </c:pt>
                <c:pt idx="346">
                  <c:v>4.6162477991121855E-6</c:v>
                </c:pt>
                <c:pt idx="347">
                  <c:v>4.6647685103229501E-6</c:v>
                </c:pt>
                <c:pt idx="348">
                  <c:v>4.7137237955091366E-6</c:v>
                </c:pt>
                <c:pt idx="349">
                  <c:v>4.7631166406117251E-6</c:v>
                </c:pt>
                <c:pt idx="350">
                  <c:v>4.8129500417713072E-6</c:v>
                </c:pt>
                <c:pt idx="351">
                  <c:v>4.8632270052422784E-6</c:v>
                </c:pt>
                <c:pt idx="352">
                  <c:v>4.9139505473051861E-6</c:v>
                </c:pt>
                <c:pt idx="353">
                  <c:v>4.9651236941774355E-6</c:v>
                </c:pt>
                <c:pt idx="354">
                  <c:v>5.0167494819222681E-6</c:v>
                </c:pt>
                <c:pt idx="355">
                  <c:v>5.0688309563559323E-6</c:v>
                </c:pt>
                <c:pt idx="356">
                  <c:v>5.1213711729532168E-6</c:v>
                </c:pt>
                <c:pt idx="357">
                  <c:v>5.1743731967511019E-6</c:v>
                </c:pt>
                <c:pt idx="358">
                  <c:v>5.2278401022507219E-6</c:v>
                </c:pt>
                <c:pt idx="359">
                  <c:v>5.2817749733175066E-6</c:v>
                </c:pt>
                <c:pt idx="360">
                  <c:v>5.3361809030796174E-6</c:v>
                </c:pt>
                <c:pt idx="361">
                  <c:v>5.391060993824469E-6</c:v>
                </c:pt>
                <c:pt idx="362">
                  <c:v>5.4464183568935335E-6</c:v>
                </c:pt>
                <c:pt idx="363">
                  <c:v>5.5022561125753233E-6</c:v>
                </c:pt>
                <c:pt idx="364">
                  <c:v>5.5585773899965212E-6</c:v>
                </c:pt>
                <c:pt idx="365">
                  <c:v>5.6153853270113243E-6</c:v>
                </c:pt>
                <c:pt idx="366">
                  <c:v>5.6726830700889111E-6</c:v>
                </c:pt>
                <c:pt idx="367">
                  <c:v>5.7304737741991082E-6</c:v>
                </c:pt>
                <c:pt idx="368">
                  <c:v>5.7887606026961675E-6</c:v>
                </c:pt>
                <c:pt idx="369">
                  <c:v>5.8475467272007063E-6</c:v>
                </c:pt>
                <c:pt idx="370">
                  <c:v>5.9068353274797746E-6</c:v>
                </c:pt>
                <c:pt idx="371">
                  <c:v>5.9666295913250549E-6</c:v>
                </c:pt>
                <c:pt idx="372">
                  <c:v>6.0269327144291684E-6</c:v>
                </c:pt>
                <c:pt idx="373">
                  <c:v>6.0877479002600966E-6</c:v>
                </c:pt>
                <c:pt idx="374">
                  <c:v>6.1490783599337226E-6</c:v>
                </c:pt>
                <c:pt idx="375">
                  <c:v>6.2109273120844467E-6</c:v>
                </c:pt>
                <c:pt idx="376">
                  <c:v>6.2732979827339094E-6</c:v>
                </c:pt>
                <c:pt idx="377">
                  <c:v>6.3361936051577971E-6</c:v>
                </c:pt>
                <c:pt idx="378">
                  <c:v>6.3996174197507197E-6</c:v>
                </c:pt>
                <c:pt idx="379">
                  <c:v>6.4635726738891573E-6</c:v>
                </c:pt>
                <c:pt idx="380">
                  <c:v>6.5280626217924909E-6</c:v>
                </c:pt>
                <c:pt idx="381">
                  <c:v>6.59309052438208E-6</c:v>
                </c:pt>
                <c:pt idx="382">
                  <c:v>6.6586596491383729E-6</c:v>
                </c:pt>
                <c:pt idx="383">
                  <c:v>6.7247732699561222E-6</c:v>
                </c:pt>
                <c:pt idx="384">
                  <c:v>6.7914346669975804E-6</c:v>
                </c:pt>
                <c:pt idx="385">
                  <c:v>6.858647126543779E-6</c:v>
                </c:pt>
                <c:pt idx="386">
                  <c:v>6.9264139408438028E-6</c:v>
                </c:pt>
                <c:pt idx="387">
                  <c:v>6.9947384079621373E-6</c:v>
                </c:pt>
                <c:pt idx="388">
                  <c:v>7.0636238316239831E-6</c:v>
                </c:pt>
                <c:pt idx="389">
                  <c:v>7.1330735210586472E-6</c:v>
                </c:pt>
                <c:pt idx="390">
                  <c:v>7.203090790840894E-6</c:v>
                </c:pt>
                <c:pt idx="391">
                  <c:v>7.2736789607303493E-6</c:v>
                </c:pt>
                <c:pt idx="392">
                  <c:v>7.3448413555088743E-6</c:v>
                </c:pt>
                <c:pt idx="393">
                  <c:v>7.416581304815975E-6</c:v>
                </c:pt>
                <c:pt idx="394">
                  <c:v>7.4889021429821702E-6</c:v>
                </c:pt>
                <c:pt idx="395">
                  <c:v>7.5618072088604009E-6</c:v>
                </c:pt>
                <c:pt idx="396">
                  <c:v>7.6352998456553822E-6</c:v>
                </c:pt>
                <c:pt idx="397">
                  <c:v>7.7093834007509787E-6</c:v>
                </c:pt>
                <c:pt idx="398">
                  <c:v>7.7840612255355433E-6</c:v>
                </c:pt>
                <c:pt idx="399">
                  <c:v>7.8593366752252545E-6</c:v>
                </c:pt>
                <c:pt idx="400">
                  <c:v>7.9352131086854271E-6</c:v>
                </c:pt>
                <c:pt idx="401">
                  <c:v>8.0116938882497881E-6</c:v>
                </c:pt>
                <c:pt idx="402">
                  <c:v>8.088782379537739E-6</c:v>
                </c:pt>
                <c:pt idx="403">
                  <c:v>8.1664819512696012E-6</c:v>
                </c:pt>
                <c:pt idx="404">
                  <c:v>8.2447959750798114E-6</c:v>
                </c:pt>
                <c:pt idx="405">
                  <c:v>8.3237278253280991E-6</c:v>
                </c:pt>
                <c:pt idx="406">
                  <c:v>8.4032808789086317E-6</c:v>
                </c:pt>
                <c:pt idx="407">
                  <c:v>8.4834585150571329E-6</c:v>
                </c:pt>
                <c:pt idx="408">
                  <c:v>8.5642641151559539E-6</c:v>
                </c:pt>
                <c:pt idx="409">
                  <c:v>8.6457010625371069E-6</c:v>
                </c:pt>
                <c:pt idx="410">
                  <c:v>8.7277727422832928E-6</c:v>
                </c:pt>
                <c:pt idx="411">
                  <c:v>8.8104825410269067E-6</c:v>
                </c:pt>
                <c:pt idx="412">
                  <c:v>8.8938338467468921E-6</c:v>
                </c:pt>
                <c:pt idx="413">
                  <c:v>8.9778300485637305E-6</c:v>
                </c:pt>
                <c:pt idx="414">
                  <c:v>9.0624745365322806E-6</c:v>
                </c:pt>
                <c:pt idx="415">
                  <c:v>9.1477707014326308E-6</c:v>
                </c:pt>
                <c:pt idx="416">
                  <c:v>9.233721934558888E-6</c:v>
                </c:pt>
                <c:pt idx="417">
                  <c:v>9.3203316275059743E-6</c:v>
                </c:pt>
                <c:pt idx="418">
                  <c:v>9.4076031719544013E-6</c:v>
                </c:pt>
                <c:pt idx="419">
                  <c:v>9.495539959452904E-6</c:v>
                </c:pt>
                <c:pt idx="420">
                  <c:v>9.5841453811992243E-6</c:v>
                </c:pt>
                <c:pt idx="421">
                  <c:v>9.6734228278187635E-6</c:v>
                </c:pt>
                <c:pt idx="422">
                  <c:v>9.7633756891411849E-6</c:v>
                </c:pt>
                <c:pt idx="423">
                  <c:v>9.8540073539751415E-6</c:v>
                </c:pt>
                <c:pt idx="424">
                  <c:v>9.945321209880758E-6</c:v>
                </c:pt>
                <c:pt idx="425">
                  <c:v>1.003732064294039E-5</c:v>
                </c:pt>
                <c:pt idx="426">
                  <c:v>1.0130009037527079E-5</c:v>
                </c:pt>
                <c:pt idx="427">
                  <c:v>1.0223389776071242E-5</c:v>
                </c:pt>
                <c:pt idx="428">
                  <c:v>1.0317466238825216E-5</c:v>
                </c:pt>
                <c:pt idx="429">
                  <c:v>1.0412241803625853E-5</c:v>
                </c:pt>
                <c:pt idx="430">
                  <c:v>1.0507719845655175E-5</c:v>
                </c:pt>
                <c:pt idx="431">
                  <c:v>1.0603903737198863E-5</c:v>
                </c:pt>
                <c:pt idx="432">
                  <c:v>1.0700796847403048E-5</c:v>
                </c:pt>
                <c:pt idx="433">
                  <c:v>1.0798402542028811E-5</c:v>
                </c:pt>
                <c:pt idx="434">
                  <c:v>1.0896724183204965E-5</c:v>
                </c:pt>
                <c:pt idx="435">
                  <c:v>1.0995765129178775E-5</c:v>
                </c:pt>
                <c:pt idx="436">
                  <c:v>1.1095528734064596E-5</c:v>
                </c:pt>
                <c:pt idx="437">
                  <c:v>1.1196018347590843E-5</c:v>
                </c:pt>
                <c:pt idx="438">
                  <c:v>1.1297237314844696E-5</c:v>
                </c:pt>
                <c:pt idx="439">
                  <c:v>1.1399188976015101E-5</c:v>
                </c:pt>
                <c:pt idx="440">
                  <c:v>1.1501876666133771E-5</c:v>
                </c:pt>
                <c:pt idx="441">
                  <c:v>1.1605303714814117E-5</c:v>
                </c:pt>
                <c:pt idx="442">
                  <c:v>1.1709473445988571E-5</c:v>
                </c:pt>
                <c:pt idx="443">
                  <c:v>1.1814389177643624E-5</c:v>
                </c:pt>
                <c:pt idx="444">
                  <c:v>1.1920054221553353E-5</c:v>
                </c:pt>
                <c:pt idx="445">
                  <c:v>1.2026471883010666E-5</c:v>
                </c:pt>
                <c:pt idx="446">
                  <c:v>1.2133645460556992E-5</c:v>
                </c:pt>
                <c:pt idx="447">
                  <c:v>1.2241578245709951E-5</c:v>
                </c:pt>
                <c:pt idx="448">
                  <c:v>1.2350273522689052E-5</c:v>
                </c:pt>
                <c:pt idx="449">
                  <c:v>1.2459734568139821E-5</c:v>
                </c:pt>
                <c:pt idx="450">
                  <c:v>1.2569964650855769E-5</c:v>
                </c:pt>
                <c:pt idx="451">
                  <c:v>1.2680967031498795E-5</c:v>
                </c:pt>
                <c:pt idx="452">
                  <c:v>1.2792744962317568E-5</c:v>
                </c:pt>
                <c:pt idx="453">
                  <c:v>1.2905301686864146E-5</c:v>
                </c:pt>
                <c:pt idx="454">
                  <c:v>1.3018640439708974E-5</c:v>
                </c:pt>
                <c:pt idx="455">
                  <c:v>1.3132764446153728E-5</c:v>
                </c:pt>
                <c:pt idx="456">
                  <c:v>1.3247676921942789E-5</c:v>
                </c:pt>
                <c:pt idx="457">
                  <c:v>1.3363381072972586E-5</c:v>
                </c:pt>
                <c:pt idx="458">
                  <c:v>1.347988009499951E-5</c:v>
                </c:pt>
                <c:pt idx="459">
                  <c:v>1.3597177173345831E-5</c:v>
                </c:pt>
                <c:pt idx="460">
                  <c:v>1.3715275482603976E-5</c:v>
                </c:pt>
                <c:pt idx="461">
                  <c:v>1.3834178186339253E-5</c:v>
                </c:pt>
                <c:pt idx="462">
                  <c:v>1.3953888436790514E-5</c:v>
                </c:pt>
                <c:pt idx="463">
                  <c:v>1.407440937456956E-5</c:v>
                </c:pt>
                <c:pt idx="464">
                  <c:v>1.4195744128358532E-5</c:v>
                </c:pt>
                <c:pt idx="465">
                  <c:v>1.4317895814605819E-5</c:v>
                </c:pt>
                <c:pt idx="466">
                  <c:v>1.4440867537220278E-5</c:v>
                </c:pt>
                <c:pt idx="467">
                  <c:v>1.4564662387263808E-5</c:v>
                </c:pt>
                <c:pt idx="468">
                  <c:v>1.4689283442642452E-5</c:v>
                </c:pt>
                <c:pt idx="469">
                  <c:v>1.4814733767795577E-5</c:v>
                </c:pt>
                <c:pt idx="470">
                  <c:v>1.494101641338394E-5</c:v>
                </c:pt>
                <c:pt idx="471">
                  <c:v>1.5068134415975755E-5</c:v>
                </c:pt>
                <c:pt idx="472">
                  <c:v>1.519609079773147E-5</c:v>
                </c:pt>
                <c:pt idx="473">
                  <c:v>1.5324888566086982E-5</c:v>
                </c:pt>
                <c:pt idx="474">
                  <c:v>1.5454530713435195E-5</c:v>
                </c:pt>
                <c:pt idx="475">
                  <c:v>1.5585020216806379E-5</c:v>
                </c:pt>
                <c:pt idx="476">
                  <c:v>1.5716360037546705E-5</c:v>
                </c:pt>
                <c:pt idx="477">
                  <c:v>1.5848553120995601E-5</c:v>
                </c:pt>
                <c:pt idx="478">
                  <c:v>1.5981602396161499E-5</c:v>
                </c:pt>
                <c:pt idx="479">
                  <c:v>1.611551077539629E-5</c:v>
                </c:pt>
                <c:pt idx="480">
                  <c:v>1.6250281154068304E-5</c:v>
                </c:pt>
                <c:pt idx="481">
                  <c:v>1.6385916410233857E-5</c:v>
                </c:pt>
                <c:pt idx="482">
                  <c:v>1.6522419404307672E-5</c:v>
                </c:pt>
                <c:pt idx="483">
                  <c:v>1.6659792978731647E-5</c:v>
                </c:pt>
                <c:pt idx="484">
                  <c:v>1.6798039957642546E-5</c:v>
                </c:pt>
                <c:pt idx="485">
                  <c:v>1.6937163146538285E-5</c:v>
                </c:pt>
                <c:pt idx="486">
                  <c:v>1.707716533194299E-5</c:v>
                </c:pt>
                <c:pt idx="487">
                  <c:v>1.7218049281070744E-5</c:v>
                </c:pt>
                <c:pt idx="488">
                  <c:v>1.7359817741488186E-5</c:v>
                </c:pt>
                <c:pt idx="489">
                  <c:v>1.7502473440775824E-5</c:v>
                </c:pt>
                <c:pt idx="490">
                  <c:v>1.7646019086188213E-5</c:v>
                </c:pt>
                <c:pt idx="491">
                  <c:v>1.7790457364312941E-5</c:v>
                </c:pt>
                <c:pt idx="492">
                  <c:v>1.7935790940728497E-5</c:v>
                </c:pt>
                <c:pt idx="493">
                  <c:v>1.8082022459661E-5</c:v>
                </c:pt>
                <c:pt idx="494">
                  <c:v>1.8229154543639887E-5</c:v>
                </c:pt>
                <c:pt idx="495">
                  <c:v>1.837718979315242E-5</c:v>
                </c:pt>
                <c:pt idx="496">
                  <c:v>1.8526130786297315E-5</c:v>
                </c:pt>
                <c:pt idx="497">
                  <c:v>1.8675980078437213E-5</c:v>
                </c:pt>
                <c:pt idx="498">
                  <c:v>1.8826740201850208E-5</c:v>
                </c:pt>
                <c:pt idx="499">
                  <c:v>1.8978413665380443E-5</c:v>
                </c:pt>
                <c:pt idx="500">
                  <c:v>1.9131002954087692E-5</c:v>
                </c:pt>
                <c:pt idx="501">
                  <c:v>1.9284510528896102E-5</c:v>
                </c:pt>
                <c:pt idx="502">
                  <c:v>1.943893882624196E-5</c:v>
                </c:pt>
                <c:pt idx="503">
                  <c:v>1.9594290257720727E-5</c:v>
                </c:pt>
                <c:pt idx="504">
                  <c:v>1.9750567209733079E-5</c:v>
                </c:pt>
                <c:pt idx="505">
                  <c:v>1.9907772043130267E-5</c:v>
                </c:pt>
                <c:pt idx="506">
                  <c:v>2.0065907092858636E-5</c:v>
                </c:pt>
                <c:pt idx="507">
                  <c:v>2.0224974667603389E-5</c:v>
                </c:pt>
                <c:pt idx="508">
                  <c:v>2.0384977049431704E-5</c:v>
                </c:pt>
                <c:pt idx="509">
                  <c:v>2.0545916493435035E-5</c:v>
                </c:pt>
                <c:pt idx="510">
                  <c:v>2.0707795227370841E-5</c:v>
                </c:pt>
                <c:pt idx="511">
                  <c:v>2.0870615451303617E-5</c:v>
                </c:pt>
                <c:pt idx="512">
                  <c:v>2.1034379337245442E-5</c:v>
                </c:pt>
                <c:pt idx="513">
                  <c:v>2.119908902879572E-5</c:v>
                </c:pt>
                <c:pt idx="514">
                  <c:v>2.1364746640780599E-5</c:v>
                </c:pt>
                <c:pt idx="515">
                  <c:v>2.1531354258891805E-5</c:v>
                </c:pt>
                <c:pt idx="516">
                  <c:v>2.1698913939324897E-5</c:v>
                </c:pt>
                <c:pt idx="517">
                  <c:v>2.1867427708417229E-5</c:v>
                </c:pt>
                <c:pt idx="518">
                  <c:v>2.2036897562285289E-5</c:v>
                </c:pt>
                <c:pt idx="519">
                  <c:v>2.220732546646191E-5</c:v>
                </c:pt>
                <c:pt idx="520">
                  <c:v>2.2378713355532808E-5</c:v>
                </c:pt>
                <c:pt idx="521">
                  <c:v>2.2551063132773099E-5</c:v>
                </c:pt>
                <c:pt idx="522">
                  <c:v>2.2724376669783283E-5</c:v>
                </c:pt>
                <c:pt idx="523">
                  <c:v>2.2898655806125113E-5</c:v>
                </c:pt>
                <c:pt idx="524">
                  <c:v>2.3073902348957189E-5</c:v>
                </c:pt>
                <c:pt idx="525">
                  <c:v>2.3250118072670262E-5</c:v>
                </c:pt>
                <c:pt idx="526">
                  <c:v>2.3427304718522612E-5</c:v>
                </c:pt>
                <c:pt idx="527">
                  <c:v>2.3605463994275014E-5</c:v>
                </c:pt>
                <c:pt idx="528">
                  <c:v>2.3784597573825822E-5</c:v>
                </c:pt>
                <c:pt idx="529">
                  <c:v>2.3964707096845953E-5</c:v>
                </c:pt>
                <c:pt idx="530">
                  <c:v>2.4145794168413655E-5</c:v>
                </c:pt>
                <c:pt idx="531">
                  <c:v>2.4327860358649683E-5</c:v>
                </c:pt>
                <c:pt idx="532">
                  <c:v>2.4510907202352016E-5</c:v>
                </c:pt>
                <c:pt idx="533">
                  <c:v>2.4694936198631176E-5</c:v>
                </c:pt>
                <c:pt idx="534">
                  <c:v>2.4879948810545187E-5</c:v>
                </c:pt>
                <c:pt idx="535">
                  <c:v>2.5065946464735048E-5</c:v>
                </c:pt>
                <c:pt idx="536">
                  <c:v>2.5252930551060237E-5</c:v>
                </c:pt>
                <c:pt idx="537">
                  <c:v>2.5440902422234365E-5</c:v>
                </c:pt>
                <c:pt idx="538">
                  <c:v>2.5629863393461338E-5</c:v>
                </c:pt>
                <c:pt idx="539">
                  <c:v>2.5819814742071512E-5</c:v>
                </c:pt>
                <c:pt idx="540">
                  <c:v>2.6010757707158437E-5</c:v>
                </c:pt>
                <c:pt idx="541">
                  <c:v>2.6202693489215889E-5</c:v>
                </c:pt>
                <c:pt idx="542">
                  <c:v>2.6395623249775211E-5</c:v>
                </c:pt>
                <c:pt idx="543">
                  <c:v>2.65895481110433E-5</c:v>
                </c:pt>
                <c:pt idx="544">
                  <c:v>2.6784469155540873E-5</c:v>
                </c:pt>
                <c:pt idx="545">
                  <c:v>2.6980387425741519E-5</c:v>
                </c:pt>
                <c:pt idx="546">
                  <c:v>2.717730392371096E-5</c:v>
                </c:pt>
                <c:pt idx="547">
                  <c:v>2.7375219610747313E-5</c:v>
                </c:pt>
                <c:pt idx="548">
                  <c:v>2.7574135407021683E-5</c:v>
                </c:pt>
                <c:pt idx="549">
                  <c:v>2.7774052191219569E-5</c:v>
                </c:pt>
                <c:pt idx="550">
                  <c:v>2.7974970800183064E-5</c:v>
                </c:pt>
                <c:pt idx="551">
                  <c:v>2.8176892028553602E-5</c:v>
                </c:pt>
                <c:pt idx="552">
                  <c:v>2.8379816628415772E-5</c:v>
                </c:pt>
                <c:pt idx="553">
                  <c:v>2.8583745308941754E-5</c:v>
                </c:pt>
                <c:pt idx="554">
                  <c:v>2.8788678736036714E-5</c:v>
                </c:pt>
                <c:pt idx="555">
                  <c:v>2.8994617531985245E-5</c:v>
                </c:pt>
                <c:pt idx="556">
                  <c:v>2.9201562275098484E-5</c:v>
                </c:pt>
                <c:pt idx="557">
                  <c:v>2.9409513499362588E-5</c:v>
                </c:pt>
                <c:pt idx="558">
                  <c:v>2.9618471694087964E-5</c:v>
                </c:pt>
                <c:pt idx="559">
                  <c:v>2.9828437303559707E-5</c:v>
                </c:pt>
                <c:pt idx="560">
                  <c:v>3.003941072668921E-5</c:v>
                </c:pt>
                <c:pt idx="561">
                  <c:v>3.0251392316666796E-5</c:v>
                </c:pt>
                <c:pt idx="562">
                  <c:v>3.0464382380615807E-5</c:v>
                </c:pt>
                <c:pt idx="563">
                  <c:v>3.0678381179247603E-5</c:v>
                </c:pt>
                <c:pt idx="564">
                  <c:v>3.089338892651824E-5</c:v>
                </c:pt>
                <c:pt idx="565">
                  <c:v>3.1109405789286148E-5</c:v>
                </c:pt>
                <c:pt idx="566">
                  <c:v>3.1326431886971422E-5</c:v>
                </c:pt>
                <c:pt idx="567">
                  <c:v>3.1544467291216404E-5</c:v>
                </c:pt>
                <c:pt idx="568">
                  <c:v>3.1763512025547789E-5</c:v>
                </c:pt>
                <c:pt idx="569">
                  <c:v>3.1983566065040248E-5</c:v>
                </c:pt>
                <c:pt idx="570">
                  <c:v>3.2204629335981554E-5</c:v>
                </c:pt>
                <c:pt idx="571">
                  <c:v>3.2426701715539324E-5</c:v>
                </c:pt>
                <c:pt idx="572">
                  <c:v>3.2649783031429409E-5</c:v>
                </c:pt>
                <c:pt idx="573">
                  <c:v>3.2873873061586E-5</c:v>
                </c:pt>
                <c:pt idx="574">
                  <c:v>3.309897153383333E-5</c:v>
                </c:pt>
                <c:pt idx="575">
                  <c:v>3.3325078125559269E-5</c:v>
                </c:pt>
                <c:pt idx="576">
                  <c:v>3.3552192463390718E-5</c:v>
                </c:pt>
                <c:pt idx="577">
                  <c:v>3.3780314122870793E-5</c:v>
                </c:pt>
                <c:pt idx="578">
                  <c:v>3.4009442628137978E-5</c:v>
                </c:pt>
                <c:pt idx="579">
                  <c:v>3.4239577451607088E-5</c:v>
                </c:pt>
                <c:pt idx="580">
                  <c:v>3.4470718013652482E-5</c:v>
                </c:pt>
                <c:pt idx="581">
                  <c:v>3.4702863682292928E-5</c:v>
                </c:pt>
                <c:pt idx="582">
                  <c:v>3.4936013772878961E-5</c:v>
                </c:pt>
                <c:pt idx="583">
                  <c:v>3.5170167547782001E-5</c:v>
                </c:pt>
                <c:pt idx="584">
                  <c:v>3.5405324216085827E-5</c:v>
                </c:pt>
                <c:pt idx="585">
                  <c:v>3.5641482933280314E-5</c:v>
                </c:pt>
                <c:pt idx="586">
                  <c:v>3.5878642800957093E-5</c:v>
                </c:pt>
                <c:pt idx="587">
                  <c:v>3.6116802866507975E-5</c:v>
                </c:pt>
                <c:pt idx="588">
                  <c:v>3.6355962122825305E-5</c:v>
                </c:pt>
                <c:pt idx="589">
                  <c:v>3.6596119508004953E-5</c:v>
                </c:pt>
                <c:pt idx="590">
                  <c:v>3.6837273905051668E-5</c:v>
                </c:pt>
                <c:pt idx="591">
                  <c:v>3.7079424141586736E-5</c:v>
                </c:pt>
                <c:pt idx="592">
                  <c:v>3.7322568989558553E-5</c:v>
                </c:pt>
                <c:pt idx="593">
                  <c:v>3.7566707164955255E-5</c:v>
                </c:pt>
                <c:pt idx="594">
                  <c:v>3.7811837327520397E-5</c:v>
                </c:pt>
                <c:pt idx="595">
                  <c:v>3.8057958080470989E-5</c:v>
                </c:pt>
                <c:pt idx="596">
                  <c:v>3.8305067970218389E-5</c:v>
                </c:pt>
                <c:pt idx="597">
                  <c:v>3.8553165486091927E-5</c:v>
                </c:pt>
                <c:pt idx="598">
                  <c:v>3.8802249060065085E-5</c:v>
                </c:pt>
                <c:pt idx="599">
                  <c:v>3.9052317066484963E-5</c:v>
                </c:pt>
                <c:pt idx="600">
                  <c:v>3.9303367821804088E-5</c:v>
                </c:pt>
                <c:pt idx="601">
                  <c:v>3.9555399584315529E-5</c:v>
                </c:pt>
                <c:pt idx="602">
                  <c:v>3.9808410553890881E-5</c:v>
                </c:pt>
                <c:pt idx="603">
                  <c:v>4.0062398871721063E-5</c:v>
                </c:pt>
                <c:pt idx="604">
                  <c:v>4.0317362620060526E-5</c:v>
                </c:pt>
                <c:pt idx="605">
                  <c:v>4.0573299821974112E-5</c:v>
                </c:pt>
                <c:pt idx="606">
                  <c:v>4.0830208441087524E-5</c:v>
                </c:pt>
                <c:pt idx="607">
                  <c:v>4.1088086381340554E-5</c:v>
                </c:pt>
                <c:pt idx="608">
                  <c:v>4.1346931486743811E-5</c:v>
                </c:pt>
                <c:pt idx="609">
                  <c:v>4.1606741541138716E-5</c:v>
                </c:pt>
                <c:pt idx="610">
                  <c:v>4.1867514267960516E-5</c:v>
                </c:pt>
                <c:pt idx="611">
                  <c:v>4.2129247330005132E-5</c:v>
                </c:pt>
                <c:pt idx="612">
                  <c:v>4.2391938329198861E-5</c:v>
                </c:pt>
                <c:pt idx="613">
                  <c:v>4.2655584806372122E-5</c:v>
                </c:pt>
                <c:pt idx="614">
                  <c:v>4.2920184241036147E-5</c:v>
                </c:pt>
                <c:pt idx="615">
                  <c:v>4.3185734051163441E-5</c:v>
                </c:pt>
                <c:pt idx="616">
                  <c:v>4.345223159297199E-5</c:v>
                </c:pt>
                <c:pt idx="617">
                  <c:v>4.3719674160712694E-5</c:v>
                </c:pt>
                <c:pt idx="618">
                  <c:v>4.3988058986460871E-5</c:v>
                </c:pt>
                <c:pt idx="619">
                  <c:v>4.4257383239911024E-5</c:v>
                </c:pt>
                <c:pt idx="620">
                  <c:v>4.4527644028175877E-5</c:v>
                </c:pt>
                <c:pt idx="621">
                  <c:v>4.4798838395588706E-5</c:v>
                </c:pt>
                <c:pt idx="622">
                  <c:v>4.5070963323509728E-5</c:v>
                </c:pt>
                <c:pt idx="623">
                  <c:v>4.5344015730136545E-5</c:v>
                </c:pt>
                <c:pt idx="624">
                  <c:v>4.5617992470317979E-5</c:v>
                </c:pt>
                <c:pt idx="625">
                  <c:v>4.5892890335372533E-5</c:v>
                </c:pt>
                <c:pt idx="626">
                  <c:v>4.6168706052910218E-5</c:v>
                </c:pt>
                <c:pt idx="627">
                  <c:v>4.6445436286658886E-5</c:v>
                </c:pt>
                <c:pt idx="628">
                  <c:v>4.6723077636294372E-5</c:v>
                </c:pt>
                <c:pt idx="629">
                  <c:v>4.7001626637274838E-5</c:v>
                </c:pt>
                <c:pt idx="630">
                  <c:v>4.7281079760679388E-5</c:v>
                </c:pt>
                <c:pt idx="631">
                  <c:v>4.7561433413050642E-5</c:v>
                </c:pt>
                <c:pt idx="632">
                  <c:v>4.7842683936241822E-5</c:v>
                </c:pt>
                <c:pt idx="633">
                  <c:v>4.8124827607267848E-5</c:v>
                </c:pt>
                <c:pt idx="634">
                  <c:v>4.8407860638161072E-5</c:v>
                </c:pt>
                <c:pt idx="635">
                  <c:v>4.8691779175831032E-5</c:v>
                </c:pt>
                <c:pt idx="636">
                  <c:v>4.8976579301928815E-5</c:v>
                </c:pt>
                <c:pt idx="637">
                  <c:v>4.9262257032715929E-5</c:v>
                </c:pt>
                <c:pt idx="638">
                  <c:v>4.9548808318937392E-5</c:v>
                </c:pt>
                <c:pt idx="639">
                  <c:v>4.9836229045699591E-5</c:v>
                </c:pt>
                <c:pt idx="640">
                  <c:v>5.0124515032352476E-5</c:v>
                </c:pt>
                <c:pt idx="641">
                  <c:v>5.0413662032376544E-5</c:v>
                </c:pt>
                <c:pt idx="642">
                  <c:v>5.0703665733274401E-5</c:v>
                </c:pt>
                <c:pt idx="643">
                  <c:v>5.0994521756466862E-5</c:v>
                </c:pt>
                <c:pt idx="644">
                  <c:v>5.1286225657193869E-5</c:v>
                </c:pt>
                <c:pt idx="645">
                  <c:v>5.157877292442018E-5</c:v>
                </c:pt>
                <c:pt idx="646">
                  <c:v>5.1872158980745825E-5</c:v>
                </c:pt>
                <c:pt idx="647">
                  <c:v>5.2166379182321164E-5</c:v>
                </c:pt>
                <c:pt idx="648">
                  <c:v>5.2461428818767053E-5</c:v>
                </c:pt>
                <c:pt idx="649">
                  <c:v>5.2757303113099924E-5</c:v>
                </c:pt>
                <c:pt idx="650">
                  <c:v>5.3053997221661484E-5</c:v>
                </c:pt>
                <c:pt idx="651">
                  <c:v>5.3351506234053684E-5</c:v>
                </c:pt>
                <c:pt idx="652">
                  <c:v>5.3649825173078353E-5</c:v>
                </c:pt>
                <c:pt idx="653">
                  <c:v>5.3948948994682295E-5</c:v>
                </c:pt>
                <c:pt idx="654">
                  <c:v>5.4248872587906926E-5</c:v>
                </c:pt>
                <c:pt idx="655">
                  <c:v>5.4549590774843456E-5</c:v>
                </c:pt>
                <c:pt idx="656">
                  <c:v>5.4851098310592848E-5</c:v>
                </c:pt>
                <c:pt idx="657">
                  <c:v>5.5153389883231174E-5</c:v>
                </c:pt>
                <c:pt idx="658">
                  <c:v>5.5456460113780022E-5</c:v>
                </c:pt>
                <c:pt idx="659">
                  <c:v>5.5760303556182064E-5</c:v>
                </c:pt>
                <c:pt idx="660">
                  <c:v>5.6064914697282127E-5</c:v>
                </c:pt>
                <c:pt idx="661">
                  <c:v>5.6370287956813197E-5</c:v>
                </c:pt>
                <c:pt idx="662">
                  <c:v>5.6676417687387991E-5</c:v>
                </c:pt>
                <c:pt idx="663">
                  <c:v>5.6983298174495877E-5</c:v>
                </c:pt>
                <c:pt idx="664">
                  <c:v>5.7290923636504813E-5</c:v>
                </c:pt>
                <c:pt idx="665">
                  <c:v>5.7599288224669197E-5</c:v>
                </c:pt>
                <c:pt idx="666">
                  <c:v>5.7908386023142713E-5</c:v>
                </c:pt>
                <c:pt idx="667">
                  <c:v>5.82182110489969E-5</c:v>
                </c:pt>
                <c:pt idx="668">
                  <c:v>5.8528757252244979E-5</c:v>
                </c:pt>
                <c:pt idx="669">
                  <c:v>5.8840018515871412E-5</c:v>
                </c:pt>
                <c:pt idx="670">
                  <c:v>5.9151988655866874E-5</c:v>
                </c:pt>
                <c:pt idx="671">
                  <c:v>5.9464661421268699E-5</c:v>
                </c:pt>
                <c:pt idx="672">
                  <c:v>5.9778030494207212E-5</c:v>
                </c:pt>
                <c:pt idx="673">
                  <c:v>6.0092089489957166E-5</c:v>
                </c:pt>
                <c:pt idx="674">
                  <c:v>6.0406831956995493E-5</c:v>
                </c:pt>
                <c:pt idx="675">
                  <c:v>6.0722251377064047E-5</c:v>
                </c:pt>
                <c:pt idx="676">
                  <c:v>6.1038341165238374E-5</c:v>
                </c:pt>
                <c:pt idx="677">
                  <c:v>6.1355094670002358E-5</c:v>
                </c:pt>
                <c:pt idx="678">
                  <c:v>6.1672505173328003E-5</c:v>
                </c:pt>
                <c:pt idx="679">
                  <c:v>6.1990565890761789E-5</c:v>
                </c:pt>
                <c:pt idx="680">
                  <c:v>6.2309269971515889E-5</c:v>
                </c:pt>
                <c:pt idx="681">
                  <c:v>6.2628610498566018E-5</c:v>
                </c:pt>
                <c:pt idx="682">
                  <c:v>6.2948580488754552E-5</c:v>
                </c:pt>
                <c:pt idx="683">
                  <c:v>6.3269172892899575E-5</c:v>
                </c:pt>
                <c:pt idx="684">
                  <c:v>6.3590380595910113E-5</c:v>
                </c:pt>
                <c:pt idx="685">
                  <c:v>6.3912196416906686E-5</c:v>
                </c:pt>
                <c:pt idx="686">
                  <c:v>6.4234613109348307E-5</c:v>
                </c:pt>
                <c:pt idx="687">
                  <c:v>6.4557623361164918E-5</c:v>
                </c:pt>
                <c:pt idx="688">
                  <c:v>6.4881219794896114E-5</c:v>
                </c:pt>
                <c:pt idx="689">
                  <c:v>6.5205394967835615E-5</c:v>
                </c:pt>
                <c:pt idx="690">
                  <c:v>6.5530141372181652E-5</c:v>
                </c:pt>
                <c:pt idx="691">
                  <c:v>6.5855451435193628E-5</c:v>
                </c:pt>
                <c:pt idx="692">
                  <c:v>6.6181317519354351E-5</c:v>
                </c:pt>
                <c:pt idx="693">
                  <c:v>6.6507731922538533E-5</c:v>
                </c:pt>
                <c:pt idx="694">
                  <c:v>6.6834686878187335E-5</c:v>
                </c:pt>
                <c:pt idx="695">
                  <c:v>6.7162174555488667E-5</c:v>
                </c:pt>
                <c:pt idx="696">
                  <c:v>6.7490187059563984E-5</c:v>
                </c:pt>
                <c:pt idx="697">
                  <c:v>6.7818716431660545E-5</c:v>
                </c:pt>
                <c:pt idx="698">
                  <c:v>6.8147754649350371E-5</c:v>
                </c:pt>
                <c:pt idx="699">
                  <c:v>6.8477293626734718E-5</c:v>
                </c:pt>
                <c:pt idx="700">
                  <c:v>6.8807325214655072E-5</c:v>
                </c:pt>
                <c:pt idx="701">
                  <c:v>6.9137841200909872E-5</c:v>
                </c:pt>
                <c:pt idx="702">
                  <c:v>6.9468833310477594E-5</c:v>
                </c:pt>
                <c:pt idx="703">
                  <c:v>6.9800293205745967E-5</c:v>
                </c:pt>
                <c:pt idx="704">
                  <c:v>7.0132212486747014E-5</c:v>
                </c:pt>
                <c:pt idx="705">
                  <c:v>7.0464582691398531E-5</c:v>
                </c:pt>
                <c:pt idx="706">
                  <c:v>7.0797395295751502E-5</c:v>
                </c:pt>
                <c:pt idx="707">
                  <c:v>7.1130641714243814E-5</c:v>
                </c:pt>
                <c:pt idx="708">
                  <c:v>7.1464313299959928E-5</c:v>
                </c:pt>
                <c:pt idx="709">
                  <c:v>7.1798401344896722E-5</c:v>
                </c:pt>
                <c:pt idx="710">
                  <c:v>7.2132897080235786E-5</c:v>
                </c:pt>
                <c:pt idx="711">
                  <c:v>7.2467791676621404E-5</c:v>
                </c:pt>
                <c:pt idx="712">
                  <c:v>7.280307624444503E-5</c:v>
                </c:pt>
                <c:pt idx="713">
                  <c:v>7.3138741834135628E-5</c:v>
                </c:pt>
                <c:pt idx="714">
                  <c:v>7.3474779436456643E-5</c:v>
                </c:pt>
                <c:pt idx="715">
                  <c:v>7.3811179982808458E-5</c:v>
                </c:pt>
                <c:pt idx="716">
                  <c:v>7.4147934345537701E-5</c:v>
                </c:pt>
                <c:pt idx="717">
                  <c:v>7.4485033338252097E-5</c:v>
                </c:pt>
                <c:pt idx="718">
                  <c:v>7.4822467716141949E-5</c:v>
                </c:pt>
                <c:pt idx="719">
                  <c:v>7.516022817630743E-5</c:v>
                </c:pt>
                <c:pt idx="720">
                  <c:v>7.5498305358092193E-5</c:v>
                </c:pt>
                <c:pt idx="721">
                  <c:v>7.5836689843423132E-5</c:v>
                </c:pt>
                <c:pt idx="722">
                  <c:v>7.617537215715608E-5</c:v>
                </c:pt>
                <c:pt idx="723">
                  <c:v>7.6514342767427905E-5</c:v>
                </c:pt>
                <c:pt idx="724">
                  <c:v>7.6853592086014621E-5</c:v>
                </c:pt>
                <c:pt idx="725">
                  <c:v>7.719311046869538E-5</c:v>
                </c:pt>
                <c:pt idx="726">
                  <c:v>7.7532888215623084E-5</c:v>
                </c:pt>
                <c:pt idx="727">
                  <c:v>7.7872915571700624E-5</c:v>
                </c:pt>
                <c:pt idx="728">
                  <c:v>7.8213182726963367E-5</c:v>
                </c:pt>
                <c:pt idx="729">
                  <c:v>7.8553679816967739E-5</c:v>
                </c:pt>
                <c:pt idx="730">
                  <c:v>7.8894396923186031E-5</c:v>
                </c:pt>
                <c:pt idx="731">
                  <c:v>7.9235324073406805E-5</c:v>
                </c:pt>
                <c:pt idx="732">
                  <c:v>7.9576451242142121E-5</c:v>
                </c:pt>
                <c:pt idx="733">
                  <c:v>7.9917768351039776E-5</c:v>
                </c:pt>
                <c:pt idx="734">
                  <c:v>8.0259265269302406E-5</c:v>
                </c:pt>
                <c:pt idx="735">
                  <c:v>8.0600931814112328E-5</c:v>
                </c:pt>
                <c:pt idx="736">
                  <c:v>8.0942757751062159E-5</c:v>
                </c:pt>
                <c:pt idx="737">
                  <c:v>8.1284732794591815E-5</c:v>
                </c:pt>
                <c:pt idx="738">
                  <c:v>8.1626846608431018E-5</c:v>
                </c:pt>
                <c:pt idx="739">
                  <c:v>8.1969088806048033E-5</c:v>
                </c:pt>
                <c:pt idx="740">
                  <c:v>8.2311448951104285E-5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8.2311448951104285E-5</c:v>
                </c:pt>
                <c:pt idx="1261">
                  <c:v>8.1969088806047992E-5</c:v>
                </c:pt>
                <c:pt idx="1262">
                  <c:v>8.1626846608431018E-5</c:v>
                </c:pt>
                <c:pt idx="1263">
                  <c:v>8.1284732794591815E-5</c:v>
                </c:pt>
                <c:pt idx="1264">
                  <c:v>8.0942757751062159E-5</c:v>
                </c:pt>
                <c:pt idx="1265">
                  <c:v>8.060093181411226E-5</c:v>
                </c:pt>
                <c:pt idx="1266">
                  <c:v>8.0259265269302406E-5</c:v>
                </c:pt>
                <c:pt idx="1267">
                  <c:v>7.9917768351039776E-5</c:v>
                </c:pt>
                <c:pt idx="1268">
                  <c:v>7.9576451242142121E-5</c:v>
                </c:pt>
                <c:pt idx="1269">
                  <c:v>7.9235324073406805E-5</c:v>
                </c:pt>
                <c:pt idx="1270">
                  <c:v>7.889439692318599E-5</c:v>
                </c:pt>
                <c:pt idx="1271">
                  <c:v>7.8553679816967739E-5</c:v>
                </c:pt>
                <c:pt idx="1272">
                  <c:v>7.8213182726963367E-5</c:v>
                </c:pt>
                <c:pt idx="1273">
                  <c:v>7.7872915571700624E-5</c:v>
                </c:pt>
                <c:pt idx="1274">
                  <c:v>7.7532888215623084E-5</c:v>
                </c:pt>
                <c:pt idx="1275">
                  <c:v>7.719311046869538E-5</c:v>
                </c:pt>
                <c:pt idx="1276">
                  <c:v>7.6853592086014621E-5</c:v>
                </c:pt>
                <c:pt idx="1277">
                  <c:v>7.6514342767427905E-5</c:v>
                </c:pt>
                <c:pt idx="1278">
                  <c:v>7.6175372157156053E-5</c:v>
                </c:pt>
                <c:pt idx="1279">
                  <c:v>7.5836689843423091E-5</c:v>
                </c:pt>
                <c:pt idx="1280">
                  <c:v>7.549830535809218E-5</c:v>
                </c:pt>
                <c:pt idx="1281">
                  <c:v>7.516022817630743E-5</c:v>
                </c:pt>
                <c:pt idx="1282">
                  <c:v>7.4822467716141949E-5</c:v>
                </c:pt>
                <c:pt idx="1283">
                  <c:v>7.4485033338252097E-5</c:v>
                </c:pt>
                <c:pt idx="1284">
                  <c:v>7.4147934345537674E-5</c:v>
                </c:pt>
                <c:pt idx="1285">
                  <c:v>7.3811179982808458E-5</c:v>
                </c:pt>
                <c:pt idx="1286">
                  <c:v>7.3474779436456643E-5</c:v>
                </c:pt>
                <c:pt idx="1287">
                  <c:v>7.3138741834135628E-5</c:v>
                </c:pt>
                <c:pt idx="1288">
                  <c:v>7.2803076244445017E-5</c:v>
                </c:pt>
                <c:pt idx="1289">
                  <c:v>7.246779167662139E-5</c:v>
                </c:pt>
                <c:pt idx="1290">
                  <c:v>7.2132897080235786E-5</c:v>
                </c:pt>
                <c:pt idx="1291">
                  <c:v>7.1798401344896722E-5</c:v>
                </c:pt>
                <c:pt idx="1292">
                  <c:v>7.1464313299959888E-5</c:v>
                </c:pt>
                <c:pt idx="1293">
                  <c:v>7.1130641714243801E-5</c:v>
                </c:pt>
                <c:pt idx="1294">
                  <c:v>7.0797395295751488E-5</c:v>
                </c:pt>
                <c:pt idx="1295">
                  <c:v>7.0464582691398531E-5</c:v>
                </c:pt>
                <c:pt idx="1296">
                  <c:v>7.0132212486747014E-5</c:v>
                </c:pt>
                <c:pt idx="1297">
                  <c:v>6.9800293205745954E-5</c:v>
                </c:pt>
                <c:pt idx="1298">
                  <c:v>6.9468833310477553E-5</c:v>
                </c:pt>
                <c:pt idx="1299">
                  <c:v>6.9137841200909872E-5</c:v>
                </c:pt>
                <c:pt idx="1300">
                  <c:v>6.8807325214655072E-5</c:v>
                </c:pt>
                <c:pt idx="1301">
                  <c:v>6.8477293626734718E-5</c:v>
                </c:pt>
                <c:pt idx="1302">
                  <c:v>6.8147754649350358E-5</c:v>
                </c:pt>
                <c:pt idx="1303">
                  <c:v>6.7818716431660504E-5</c:v>
                </c:pt>
                <c:pt idx="1304">
                  <c:v>6.7490187059563984E-5</c:v>
                </c:pt>
                <c:pt idx="1305">
                  <c:v>6.7162174555488667E-5</c:v>
                </c:pt>
                <c:pt idx="1306">
                  <c:v>6.6834686878187308E-5</c:v>
                </c:pt>
                <c:pt idx="1307">
                  <c:v>6.6507731922538533E-5</c:v>
                </c:pt>
                <c:pt idx="1308">
                  <c:v>6.618131751935431E-5</c:v>
                </c:pt>
                <c:pt idx="1309">
                  <c:v>6.5855451435193628E-5</c:v>
                </c:pt>
                <c:pt idx="1310">
                  <c:v>6.5530141372181652E-5</c:v>
                </c:pt>
                <c:pt idx="1311">
                  <c:v>6.5205394967835588E-5</c:v>
                </c:pt>
                <c:pt idx="1312">
                  <c:v>6.4881219794896101E-5</c:v>
                </c:pt>
                <c:pt idx="1313">
                  <c:v>6.4557623361164945E-5</c:v>
                </c:pt>
                <c:pt idx="1314">
                  <c:v>6.4234613109348307E-5</c:v>
                </c:pt>
                <c:pt idx="1315">
                  <c:v>6.3912196416906686E-5</c:v>
                </c:pt>
                <c:pt idx="1316">
                  <c:v>6.3590380595910073E-5</c:v>
                </c:pt>
                <c:pt idx="1317">
                  <c:v>6.3269172892899562E-5</c:v>
                </c:pt>
                <c:pt idx="1318">
                  <c:v>6.2948580488754552E-5</c:v>
                </c:pt>
                <c:pt idx="1319">
                  <c:v>6.2628610498566018E-5</c:v>
                </c:pt>
                <c:pt idx="1320">
                  <c:v>6.2309269971515889E-5</c:v>
                </c:pt>
                <c:pt idx="1321">
                  <c:v>6.1990565890761748E-5</c:v>
                </c:pt>
                <c:pt idx="1322">
                  <c:v>6.1672505173327976E-5</c:v>
                </c:pt>
                <c:pt idx="1323">
                  <c:v>6.1355094670002358E-5</c:v>
                </c:pt>
                <c:pt idx="1324">
                  <c:v>6.1038341165238374E-5</c:v>
                </c:pt>
                <c:pt idx="1325">
                  <c:v>6.072225137706402E-5</c:v>
                </c:pt>
                <c:pt idx="1326">
                  <c:v>6.040683195699548E-5</c:v>
                </c:pt>
                <c:pt idx="1327">
                  <c:v>6.0092089489957193E-5</c:v>
                </c:pt>
                <c:pt idx="1328">
                  <c:v>5.9778030494207212E-5</c:v>
                </c:pt>
                <c:pt idx="1329">
                  <c:v>5.9464661421268699E-5</c:v>
                </c:pt>
                <c:pt idx="1330">
                  <c:v>5.9151988655866833E-5</c:v>
                </c:pt>
                <c:pt idx="1331">
                  <c:v>5.8840018515871391E-5</c:v>
                </c:pt>
                <c:pt idx="1332">
                  <c:v>5.8528757252244979E-5</c:v>
                </c:pt>
                <c:pt idx="1333">
                  <c:v>5.82182110489969E-5</c:v>
                </c:pt>
                <c:pt idx="1334">
                  <c:v>5.7908386023142713E-5</c:v>
                </c:pt>
                <c:pt idx="1335">
                  <c:v>5.7599288224669163E-5</c:v>
                </c:pt>
                <c:pt idx="1336">
                  <c:v>5.7290923636504792E-5</c:v>
                </c:pt>
                <c:pt idx="1337">
                  <c:v>5.6983298174495877E-5</c:v>
                </c:pt>
                <c:pt idx="1338">
                  <c:v>5.6676417687387991E-5</c:v>
                </c:pt>
                <c:pt idx="1339">
                  <c:v>5.637028795681317E-5</c:v>
                </c:pt>
                <c:pt idx="1340">
                  <c:v>5.6064914697282094E-5</c:v>
                </c:pt>
                <c:pt idx="1341">
                  <c:v>5.5760303556182044E-5</c:v>
                </c:pt>
                <c:pt idx="1342">
                  <c:v>5.5456460113780022E-5</c:v>
                </c:pt>
                <c:pt idx="1343">
                  <c:v>5.5153389883231174E-5</c:v>
                </c:pt>
                <c:pt idx="1344">
                  <c:v>5.4851098310592835E-5</c:v>
                </c:pt>
                <c:pt idx="1345">
                  <c:v>5.4549590774843415E-5</c:v>
                </c:pt>
                <c:pt idx="1346">
                  <c:v>5.4248872587906926E-5</c:v>
                </c:pt>
                <c:pt idx="1347">
                  <c:v>5.3948948994682295E-5</c:v>
                </c:pt>
                <c:pt idx="1348">
                  <c:v>5.3649825173078353E-5</c:v>
                </c:pt>
                <c:pt idx="1349">
                  <c:v>5.3351506234053671E-5</c:v>
                </c:pt>
                <c:pt idx="1350">
                  <c:v>5.3053997221661471E-5</c:v>
                </c:pt>
                <c:pt idx="1351">
                  <c:v>5.2757303113099924E-5</c:v>
                </c:pt>
                <c:pt idx="1352">
                  <c:v>5.2461428818767053E-5</c:v>
                </c:pt>
                <c:pt idx="1353">
                  <c:v>5.2166379182321123E-5</c:v>
                </c:pt>
                <c:pt idx="1354">
                  <c:v>5.1872158980745798E-5</c:v>
                </c:pt>
                <c:pt idx="1355">
                  <c:v>5.157877292442018E-5</c:v>
                </c:pt>
                <c:pt idx="1356">
                  <c:v>5.1286225657193869E-5</c:v>
                </c:pt>
                <c:pt idx="1357">
                  <c:v>5.0994521756466862E-5</c:v>
                </c:pt>
                <c:pt idx="1358">
                  <c:v>5.0703665733274381E-5</c:v>
                </c:pt>
                <c:pt idx="1359">
                  <c:v>5.0413662032376511E-5</c:v>
                </c:pt>
                <c:pt idx="1360">
                  <c:v>5.0124515032352476E-5</c:v>
                </c:pt>
                <c:pt idx="1361">
                  <c:v>4.9836229045699591E-5</c:v>
                </c:pt>
                <c:pt idx="1362">
                  <c:v>4.9548808318937392E-5</c:v>
                </c:pt>
                <c:pt idx="1363">
                  <c:v>4.9262257032715916E-5</c:v>
                </c:pt>
                <c:pt idx="1364">
                  <c:v>4.8976579301928781E-5</c:v>
                </c:pt>
                <c:pt idx="1365">
                  <c:v>4.8691779175831032E-5</c:v>
                </c:pt>
                <c:pt idx="1366">
                  <c:v>4.8407860638161072E-5</c:v>
                </c:pt>
                <c:pt idx="1367">
                  <c:v>4.8124827607267848E-5</c:v>
                </c:pt>
                <c:pt idx="1368">
                  <c:v>4.7842683936241795E-5</c:v>
                </c:pt>
                <c:pt idx="1369">
                  <c:v>4.7561433413050614E-5</c:v>
                </c:pt>
                <c:pt idx="1370">
                  <c:v>4.7281079760679388E-5</c:v>
                </c:pt>
                <c:pt idx="1371">
                  <c:v>4.7001626637274838E-5</c:v>
                </c:pt>
                <c:pt idx="1372">
                  <c:v>4.6723077636294339E-5</c:v>
                </c:pt>
                <c:pt idx="1373">
                  <c:v>4.6445436286658873E-5</c:v>
                </c:pt>
                <c:pt idx="1374">
                  <c:v>4.6168706052910245E-5</c:v>
                </c:pt>
                <c:pt idx="1375">
                  <c:v>4.5892890335372533E-5</c:v>
                </c:pt>
                <c:pt idx="1376">
                  <c:v>4.5617992470317979E-5</c:v>
                </c:pt>
                <c:pt idx="1377">
                  <c:v>4.5344015730136511E-5</c:v>
                </c:pt>
                <c:pt idx="1378">
                  <c:v>4.5070963323509721E-5</c:v>
                </c:pt>
                <c:pt idx="1379">
                  <c:v>4.4798838395588706E-5</c:v>
                </c:pt>
                <c:pt idx="1380">
                  <c:v>4.4527644028175877E-5</c:v>
                </c:pt>
                <c:pt idx="1381">
                  <c:v>4.4257383239911024E-5</c:v>
                </c:pt>
                <c:pt idx="1382">
                  <c:v>4.3988058986460837E-5</c:v>
                </c:pt>
                <c:pt idx="1383">
                  <c:v>4.371967416071266E-5</c:v>
                </c:pt>
                <c:pt idx="1384">
                  <c:v>4.345223159297199E-5</c:v>
                </c:pt>
                <c:pt idx="1385">
                  <c:v>4.3185734051163441E-5</c:v>
                </c:pt>
                <c:pt idx="1386">
                  <c:v>4.2920184241036119E-5</c:v>
                </c:pt>
                <c:pt idx="1387">
                  <c:v>4.2655584806372115E-5</c:v>
                </c:pt>
                <c:pt idx="1388">
                  <c:v>4.2391938329198834E-5</c:v>
                </c:pt>
                <c:pt idx="1389">
                  <c:v>4.2129247330005132E-5</c:v>
                </c:pt>
                <c:pt idx="1390">
                  <c:v>4.1867514267960516E-5</c:v>
                </c:pt>
                <c:pt idx="1391">
                  <c:v>4.1606741541138696E-5</c:v>
                </c:pt>
                <c:pt idx="1392">
                  <c:v>4.1346931486743797E-5</c:v>
                </c:pt>
                <c:pt idx="1393">
                  <c:v>4.1088086381340554E-5</c:v>
                </c:pt>
                <c:pt idx="1394">
                  <c:v>4.0830208441087524E-5</c:v>
                </c:pt>
                <c:pt idx="1395">
                  <c:v>4.0573299821974112E-5</c:v>
                </c:pt>
                <c:pt idx="1396">
                  <c:v>4.0317362620060505E-5</c:v>
                </c:pt>
                <c:pt idx="1397">
                  <c:v>4.006239887172105E-5</c:v>
                </c:pt>
                <c:pt idx="1398">
                  <c:v>3.9808410553890881E-5</c:v>
                </c:pt>
                <c:pt idx="1399">
                  <c:v>3.9555399584315529E-5</c:v>
                </c:pt>
                <c:pt idx="1400">
                  <c:v>3.9303367821804068E-5</c:v>
                </c:pt>
                <c:pt idx="1401">
                  <c:v>3.9052317066484943E-5</c:v>
                </c:pt>
                <c:pt idx="1402">
                  <c:v>3.8802249060065085E-5</c:v>
                </c:pt>
                <c:pt idx="1403">
                  <c:v>3.8553165486091927E-5</c:v>
                </c:pt>
                <c:pt idx="1404">
                  <c:v>3.8305067970218389E-5</c:v>
                </c:pt>
                <c:pt idx="1405">
                  <c:v>3.8057958080470968E-5</c:v>
                </c:pt>
                <c:pt idx="1406">
                  <c:v>3.7811837327520363E-5</c:v>
                </c:pt>
                <c:pt idx="1407">
                  <c:v>3.7566707164955255E-5</c:v>
                </c:pt>
                <c:pt idx="1408">
                  <c:v>3.7322568989558553E-5</c:v>
                </c:pt>
                <c:pt idx="1409">
                  <c:v>3.7079424141586736E-5</c:v>
                </c:pt>
                <c:pt idx="1410">
                  <c:v>3.6837273905051648E-5</c:v>
                </c:pt>
                <c:pt idx="1411">
                  <c:v>3.6596119508004932E-5</c:v>
                </c:pt>
                <c:pt idx="1412">
                  <c:v>3.6355962122825305E-5</c:v>
                </c:pt>
                <c:pt idx="1413">
                  <c:v>3.6116802866507975E-5</c:v>
                </c:pt>
                <c:pt idx="1414">
                  <c:v>3.5878642800957093E-5</c:v>
                </c:pt>
                <c:pt idx="1415">
                  <c:v>3.5641482933280293E-5</c:v>
                </c:pt>
                <c:pt idx="1416">
                  <c:v>3.540532421608582E-5</c:v>
                </c:pt>
                <c:pt idx="1417">
                  <c:v>3.5170167547782001E-5</c:v>
                </c:pt>
                <c:pt idx="1418">
                  <c:v>3.4936013772878961E-5</c:v>
                </c:pt>
                <c:pt idx="1419">
                  <c:v>3.4702863682292921E-5</c:v>
                </c:pt>
                <c:pt idx="1420">
                  <c:v>3.4470718013652448E-5</c:v>
                </c:pt>
                <c:pt idx="1421">
                  <c:v>3.4239577451607116E-5</c:v>
                </c:pt>
                <c:pt idx="1422">
                  <c:v>3.4009442628137978E-5</c:v>
                </c:pt>
                <c:pt idx="1423">
                  <c:v>3.3780314122870793E-5</c:v>
                </c:pt>
                <c:pt idx="1424">
                  <c:v>3.3552192463390704E-5</c:v>
                </c:pt>
                <c:pt idx="1425">
                  <c:v>3.3325078125559235E-5</c:v>
                </c:pt>
                <c:pt idx="1426">
                  <c:v>3.309897153383333E-5</c:v>
                </c:pt>
                <c:pt idx="1427">
                  <c:v>3.2873873061586E-5</c:v>
                </c:pt>
                <c:pt idx="1428">
                  <c:v>3.2649783031429409E-5</c:v>
                </c:pt>
                <c:pt idx="1429">
                  <c:v>3.2426701715539304E-5</c:v>
                </c:pt>
                <c:pt idx="1430">
                  <c:v>3.2204629335981527E-5</c:v>
                </c:pt>
                <c:pt idx="1431">
                  <c:v>3.1983566065040248E-5</c:v>
                </c:pt>
                <c:pt idx="1432">
                  <c:v>3.1763512025547789E-5</c:v>
                </c:pt>
                <c:pt idx="1433">
                  <c:v>3.1544467291216377E-5</c:v>
                </c:pt>
                <c:pt idx="1434">
                  <c:v>3.1326431886971401E-5</c:v>
                </c:pt>
                <c:pt idx="1435">
                  <c:v>3.1109405789286128E-5</c:v>
                </c:pt>
                <c:pt idx="1436">
                  <c:v>3.089338892651824E-5</c:v>
                </c:pt>
                <c:pt idx="1437">
                  <c:v>3.0678381179247603E-5</c:v>
                </c:pt>
                <c:pt idx="1438">
                  <c:v>3.046438238061579E-5</c:v>
                </c:pt>
                <c:pt idx="1439">
                  <c:v>3.0251392316666785E-5</c:v>
                </c:pt>
                <c:pt idx="1440">
                  <c:v>3.003941072668921E-5</c:v>
                </c:pt>
                <c:pt idx="1441">
                  <c:v>2.9828437303559707E-5</c:v>
                </c:pt>
                <c:pt idx="1442">
                  <c:v>2.9618471694087964E-5</c:v>
                </c:pt>
                <c:pt idx="1443">
                  <c:v>2.9409513499362578E-5</c:v>
                </c:pt>
                <c:pt idx="1444">
                  <c:v>2.9201562275098457E-5</c:v>
                </c:pt>
                <c:pt idx="1445">
                  <c:v>2.8994617531985245E-5</c:v>
                </c:pt>
                <c:pt idx="1446">
                  <c:v>2.8788678736036714E-5</c:v>
                </c:pt>
                <c:pt idx="1447">
                  <c:v>2.8583745308941744E-5</c:v>
                </c:pt>
                <c:pt idx="1448">
                  <c:v>2.8379816628415759E-5</c:v>
                </c:pt>
                <c:pt idx="1449">
                  <c:v>2.8176892028553575E-5</c:v>
                </c:pt>
                <c:pt idx="1450">
                  <c:v>2.7974970800183064E-5</c:v>
                </c:pt>
                <c:pt idx="1451">
                  <c:v>2.7774052191219569E-5</c:v>
                </c:pt>
                <c:pt idx="1452">
                  <c:v>2.7574135407021693E-5</c:v>
                </c:pt>
                <c:pt idx="1453">
                  <c:v>2.7375219610747327E-5</c:v>
                </c:pt>
                <c:pt idx="1454">
                  <c:v>2.717730392371096E-5</c:v>
                </c:pt>
                <c:pt idx="1455">
                  <c:v>2.6980387425741519E-5</c:v>
                </c:pt>
                <c:pt idx="1456">
                  <c:v>2.6784469155540873E-5</c:v>
                </c:pt>
                <c:pt idx="1457">
                  <c:v>2.6589548111043273E-5</c:v>
                </c:pt>
                <c:pt idx="1458">
                  <c:v>2.6395623249775195E-5</c:v>
                </c:pt>
                <c:pt idx="1459">
                  <c:v>2.6202693489215859E-5</c:v>
                </c:pt>
                <c:pt idx="1460">
                  <c:v>2.6010757707158416E-5</c:v>
                </c:pt>
                <c:pt idx="1461">
                  <c:v>2.5819814742071526E-5</c:v>
                </c:pt>
                <c:pt idx="1462">
                  <c:v>2.5629863393461348E-5</c:v>
                </c:pt>
                <c:pt idx="1463">
                  <c:v>2.5440902422234385E-5</c:v>
                </c:pt>
                <c:pt idx="1464">
                  <c:v>2.5252930551060237E-5</c:v>
                </c:pt>
                <c:pt idx="1465">
                  <c:v>2.5065946464735048E-5</c:v>
                </c:pt>
                <c:pt idx="1466">
                  <c:v>2.487994881054518E-5</c:v>
                </c:pt>
                <c:pt idx="1467">
                  <c:v>2.4694936198631155E-5</c:v>
                </c:pt>
                <c:pt idx="1468">
                  <c:v>2.4510907202352002E-5</c:v>
                </c:pt>
                <c:pt idx="1469">
                  <c:v>2.4327860358649652E-5</c:v>
                </c:pt>
                <c:pt idx="1470">
                  <c:v>2.4145794168413628E-5</c:v>
                </c:pt>
                <c:pt idx="1471">
                  <c:v>2.396470709684597E-5</c:v>
                </c:pt>
                <c:pt idx="1472">
                  <c:v>2.3784597573825846E-5</c:v>
                </c:pt>
                <c:pt idx="1473">
                  <c:v>2.3605463994275014E-5</c:v>
                </c:pt>
                <c:pt idx="1474">
                  <c:v>2.3427304718522612E-5</c:v>
                </c:pt>
                <c:pt idx="1475">
                  <c:v>2.3250118072670262E-5</c:v>
                </c:pt>
                <c:pt idx="1476">
                  <c:v>2.3073902348957166E-5</c:v>
                </c:pt>
                <c:pt idx="1477">
                  <c:v>2.2898655806125103E-5</c:v>
                </c:pt>
                <c:pt idx="1478">
                  <c:v>2.2724376669783259E-5</c:v>
                </c:pt>
                <c:pt idx="1479">
                  <c:v>2.2551063132773065E-5</c:v>
                </c:pt>
                <c:pt idx="1480">
                  <c:v>2.2378713355532829E-5</c:v>
                </c:pt>
                <c:pt idx="1481">
                  <c:v>2.2207325466461917E-5</c:v>
                </c:pt>
                <c:pt idx="1482">
                  <c:v>2.2036897562285313E-5</c:v>
                </c:pt>
                <c:pt idx="1483">
                  <c:v>2.1867427708417229E-5</c:v>
                </c:pt>
                <c:pt idx="1484">
                  <c:v>2.1698913939324897E-5</c:v>
                </c:pt>
                <c:pt idx="1485">
                  <c:v>2.1531354258891795E-5</c:v>
                </c:pt>
                <c:pt idx="1486">
                  <c:v>2.1364746640780585E-5</c:v>
                </c:pt>
                <c:pt idx="1487">
                  <c:v>2.1199089028795693E-5</c:v>
                </c:pt>
                <c:pt idx="1488">
                  <c:v>2.1034379337245415E-5</c:v>
                </c:pt>
                <c:pt idx="1489">
                  <c:v>2.0870615451303594E-5</c:v>
                </c:pt>
                <c:pt idx="1490">
                  <c:v>2.0707795227370858E-5</c:v>
                </c:pt>
                <c:pt idx="1491">
                  <c:v>2.0545916493435045E-5</c:v>
                </c:pt>
                <c:pt idx="1492">
                  <c:v>2.0384977049431704E-5</c:v>
                </c:pt>
                <c:pt idx="1493">
                  <c:v>2.0224974667603389E-5</c:v>
                </c:pt>
                <c:pt idx="1494">
                  <c:v>2.0065907092858619E-5</c:v>
                </c:pt>
                <c:pt idx="1495">
                  <c:v>1.9907772043130256E-5</c:v>
                </c:pt>
                <c:pt idx="1496">
                  <c:v>1.9750567209733066E-5</c:v>
                </c:pt>
                <c:pt idx="1497">
                  <c:v>1.9594290257720697E-5</c:v>
                </c:pt>
                <c:pt idx="1498">
                  <c:v>1.9438938826241932E-5</c:v>
                </c:pt>
                <c:pt idx="1499">
                  <c:v>1.9284510528896112E-5</c:v>
                </c:pt>
                <c:pt idx="1500">
                  <c:v>1.9131002954087699E-5</c:v>
                </c:pt>
                <c:pt idx="1501">
                  <c:v>1.8978413665380443E-5</c:v>
                </c:pt>
                <c:pt idx="1502">
                  <c:v>1.8826740201850208E-5</c:v>
                </c:pt>
                <c:pt idx="1503">
                  <c:v>1.8675980078437213E-5</c:v>
                </c:pt>
                <c:pt idx="1504">
                  <c:v>1.8526130786297315E-5</c:v>
                </c:pt>
                <c:pt idx="1505">
                  <c:v>1.8377189793152403E-5</c:v>
                </c:pt>
                <c:pt idx="1506">
                  <c:v>1.822915454363987E-5</c:v>
                </c:pt>
                <c:pt idx="1507">
                  <c:v>1.8082022459660986E-5</c:v>
                </c:pt>
                <c:pt idx="1508">
                  <c:v>1.7935790940728511E-5</c:v>
                </c:pt>
                <c:pt idx="1509">
                  <c:v>1.7790457364312958E-5</c:v>
                </c:pt>
                <c:pt idx="1510">
                  <c:v>1.764601908618823E-5</c:v>
                </c:pt>
                <c:pt idx="1511">
                  <c:v>1.7502473440775824E-5</c:v>
                </c:pt>
                <c:pt idx="1512">
                  <c:v>1.7359817741488186E-5</c:v>
                </c:pt>
                <c:pt idx="1513">
                  <c:v>1.7218049281070744E-5</c:v>
                </c:pt>
                <c:pt idx="1514">
                  <c:v>1.7077165331942966E-5</c:v>
                </c:pt>
                <c:pt idx="1515">
                  <c:v>1.6937163146538262E-5</c:v>
                </c:pt>
                <c:pt idx="1516">
                  <c:v>1.6798039957642529E-5</c:v>
                </c:pt>
                <c:pt idx="1517">
                  <c:v>1.6659792978731633E-5</c:v>
                </c:pt>
                <c:pt idx="1518">
                  <c:v>1.6522419404307686E-5</c:v>
                </c:pt>
                <c:pt idx="1519">
                  <c:v>1.6385916410233874E-5</c:v>
                </c:pt>
                <c:pt idx="1520">
                  <c:v>1.6250281154068304E-5</c:v>
                </c:pt>
                <c:pt idx="1521">
                  <c:v>1.611551077539629E-5</c:v>
                </c:pt>
                <c:pt idx="1522">
                  <c:v>1.5981602396161499E-5</c:v>
                </c:pt>
                <c:pt idx="1523">
                  <c:v>1.5848553120995601E-5</c:v>
                </c:pt>
                <c:pt idx="1524">
                  <c:v>1.5716360037546692E-5</c:v>
                </c:pt>
                <c:pt idx="1525">
                  <c:v>1.5585020216806366E-5</c:v>
                </c:pt>
                <c:pt idx="1526">
                  <c:v>1.5454530713435182E-5</c:v>
                </c:pt>
                <c:pt idx="1527">
                  <c:v>1.5324888566086982E-5</c:v>
                </c:pt>
                <c:pt idx="1528">
                  <c:v>1.5196090797731484E-5</c:v>
                </c:pt>
                <c:pt idx="1529">
                  <c:v>1.5068134415975766E-5</c:v>
                </c:pt>
                <c:pt idx="1530">
                  <c:v>1.494101641338394E-5</c:v>
                </c:pt>
                <c:pt idx="1531">
                  <c:v>1.4814733767795577E-5</c:v>
                </c:pt>
                <c:pt idx="1532">
                  <c:v>1.468928344264243E-5</c:v>
                </c:pt>
                <c:pt idx="1533">
                  <c:v>1.4564662387263795E-5</c:v>
                </c:pt>
                <c:pt idx="1534">
                  <c:v>1.4440867537220254E-5</c:v>
                </c:pt>
                <c:pt idx="1535">
                  <c:v>1.4317895814605801E-5</c:v>
                </c:pt>
                <c:pt idx="1536">
                  <c:v>1.4195744128358545E-5</c:v>
                </c:pt>
                <c:pt idx="1537">
                  <c:v>1.4074409374569577E-5</c:v>
                </c:pt>
                <c:pt idx="1538">
                  <c:v>1.3953888436790524E-5</c:v>
                </c:pt>
                <c:pt idx="1539">
                  <c:v>1.3834178186339253E-5</c:v>
                </c:pt>
                <c:pt idx="1540">
                  <c:v>1.3715275482603976E-5</c:v>
                </c:pt>
                <c:pt idx="1541">
                  <c:v>1.3597177173345821E-5</c:v>
                </c:pt>
                <c:pt idx="1542">
                  <c:v>1.347988009499951E-5</c:v>
                </c:pt>
                <c:pt idx="1543">
                  <c:v>1.3363381072972574E-5</c:v>
                </c:pt>
                <c:pt idx="1544">
                  <c:v>1.3247676921942769E-5</c:v>
                </c:pt>
                <c:pt idx="1545">
                  <c:v>1.3132764446153714E-5</c:v>
                </c:pt>
                <c:pt idx="1546">
                  <c:v>1.3018640439708974E-5</c:v>
                </c:pt>
                <c:pt idx="1547">
                  <c:v>1.2905301686864156E-5</c:v>
                </c:pt>
                <c:pt idx="1548">
                  <c:v>1.2792744962317568E-5</c:v>
                </c:pt>
                <c:pt idx="1549">
                  <c:v>1.2680967031498795E-5</c:v>
                </c:pt>
                <c:pt idx="1550">
                  <c:v>1.2569964650855769E-5</c:v>
                </c:pt>
                <c:pt idx="1551">
                  <c:v>1.2459734568139811E-5</c:v>
                </c:pt>
                <c:pt idx="1552">
                  <c:v>1.2350273522689052E-5</c:v>
                </c:pt>
                <c:pt idx="1553">
                  <c:v>1.2241578245709929E-5</c:v>
                </c:pt>
                <c:pt idx="1554">
                  <c:v>1.213364546055698E-5</c:v>
                </c:pt>
                <c:pt idx="1555">
                  <c:v>1.2026471883010677E-5</c:v>
                </c:pt>
                <c:pt idx="1556">
                  <c:v>1.1920054221553353E-5</c:v>
                </c:pt>
                <c:pt idx="1557">
                  <c:v>1.1814389177643634E-5</c:v>
                </c:pt>
                <c:pt idx="1558">
                  <c:v>1.1709473445988571E-5</c:v>
                </c:pt>
                <c:pt idx="1559">
                  <c:v>1.1605303714814117E-5</c:v>
                </c:pt>
                <c:pt idx="1560">
                  <c:v>1.1501876666133761E-5</c:v>
                </c:pt>
                <c:pt idx="1561">
                  <c:v>1.1399188976015101E-5</c:v>
                </c:pt>
                <c:pt idx="1562">
                  <c:v>1.1297237314844676E-5</c:v>
                </c:pt>
                <c:pt idx="1563">
                  <c:v>1.1196018347590824E-5</c:v>
                </c:pt>
                <c:pt idx="1564">
                  <c:v>1.1095528734064582E-5</c:v>
                </c:pt>
                <c:pt idx="1565">
                  <c:v>1.0995765129178775E-5</c:v>
                </c:pt>
                <c:pt idx="1566">
                  <c:v>1.0896724183204981E-5</c:v>
                </c:pt>
                <c:pt idx="1567">
                  <c:v>1.0798402542028811E-5</c:v>
                </c:pt>
                <c:pt idx="1568">
                  <c:v>1.0700796847403048E-5</c:v>
                </c:pt>
                <c:pt idx="1569">
                  <c:v>1.0603903737198863E-5</c:v>
                </c:pt>
                <c:pt idx="1570">
                  <c:v>1.0507719845655163E-5</c:v>
                </c:pt>
                <c:pt idx="1571">
                  <c:v>1.0412241803625853E-5</c:v>
                </c:pt>
                <c:pt idx="1572">
                  <c:v>1.0317466238825194E-5</c:v>
                </c:pt>
                <c:pt idx="1573">
                  <c:v>1.0223389776071218E-5</c:v>
                </c:pt>
                <c:pt idx="1574">
                  <c:v>1.0130009037527087E-5</c:v>
                </c:pt>
                <c:pt idx="1575">
                  <c:v>1.003732064294039E-5</c:v>
                </c:pt>
                <c:pt idx="1576">
                  <c:v>9.9453212098807665E-6</c:v>
                </c:pt>
                <c:pt idx="1577">
                  <c:v>9.8540073539751415E-6</c:v>
                </c:pt>
                <c:pt idx="1578">
                  <c:v>9.7633756891411849E-6</c:v>
                </c:pt>
                <c:pt idx="1579">
                  <c:v>9.6734228278187551E-6</c:v>
                </c:pt>
                <c:pt idx="1580">
                  <c:v>9.5841453811992175E-6</c:v>
                </c:pt>
                <c:pt idx="1581">
                  <c:v>9.4955399594528905E-6</c:v>
                </c:pt>
                <c:pt idx="1582">
                  <c:v>9.4076031719543843E-6</c:v>
                </c:pt>
                <c:pt idx="1583">
                  <c:v>9.3203316275059946E-6</c:v>
                </c:pt>
                <c:pt idx="1584">
                  <c:v>9.2337219345589015E-6</c:v>
                </c:pt>
                <c:pt idx="1585">
                  <c:v>9.1477707014326308E-6</c:v>
                </c:pt>
                <c:pt idx="1586">
                  <c:v>9.0624745365322806E-6</c:v>
                </c:pt>
                <c:pt idx="1587">
                  <c:v>8.9778300485637305E-6</c:v>
                </c:pt>
                <c:pt idx="1588">
                  <c:v>8.8938338467468802E-6</c:v>
                </c:pt>
                <c:pt idx="1589">
                  <c:v>8.8104825410268999E-6</c:v>
                </c:pt>
                <c:pt idx="1590">
                  <c:v>8.7277727422832928E-6</c:v>
                </c:pt>
                <c:pt idx="1591">
                  <c:v>8.6457010625370866E-6</c:v>
                </c:pt>
                <c:pt idx="1592">
                  <c:v>8.5642641151559335E-6</c:v>
                </c:pt>
                <c:pt idx="1593">
                  <c:v>8.4834585150571448E-6</c:v>
                </c:pt>
                <c:pt idx="1594">
                  <c:v>8.4032808789086317E-6</c:v>
                </c:pt>
                <c:pt idx="1595">
                  <c:v>8.3237278253280991E-6</c:v>
                </c:pt>
                <c:pt idx="1596">
                  <c:v>8.2447959750798114E-6</c:v>
                </c:pt>
                <c:pt idx="1597">
                  <c:v>8.1664819512696012E-6</c:v>
                </c:pt>
                <c:pt idx="1598">
                  <c:v>8.0887823795377322E-6</c:v>
                </c:pt>
                <c:pt idx="1599">
                  <c:v>8.0116938882497813E-6</c:v>
                </c:pt>
                <c:pt idx="1600">
                  <c:v>7.9352131086854203E-6</c:v>
                </c:pt>
                <c:pt idx="1601">
                  <c:v>7.8593366752252392E-6</c:v>
                </c:pt>
                <c:pt idx="1602">
                  <c:v>7.7840612255355501E-6</c:v>
                </c:pt>
                <c:pt idx="1603">
                  <c:v>7.7093834007509855E-6</c:v>
                </c:pt>
                <c:pt idx="1604">
                  <c:v>7.6352998456553822E-6</c:v>
                </c:pt>
                <c:pt idx="1605">
                  <c:v>7.5618072088604009E-6</c:v>
                </c:pt>
                <c:pt idx="1606">
                  <c:v>7.4889021429821702E-6</c:v>
                </c:pt>
                <c:pt idx="1607">
                  <c:v>7.4165813048159648E-6</c:v>
                </c:pt>
                <c:pt idx="1608">
                  <c:v>7.3448413555088683E-6</c:v>
                </c:pt>
                <c:pt idx="1609">
                  <c:v>7.27367896073034E-6</c:v>
                </c:pt>
                <c:pt idx="1610">
                  <c:v>7.2030907908408873E-6</c:v>
                </c:pt>
                <c:pt idx="1611">
                  <c:v>7.1330735210586311E-6</c:v>
                </c:pt>
                <c:pt idx="1612">
                  <c:v>7.0636238316239882E-6</c:v>
                </c:pt>
                <c:pt idx="1613">
                  <c:v>6.9947384079621424E-6</c:v>
                </c:pt>
                <c:pt idx="1614">
                  <c:v>6.9264139408438028E-6</c:v>
                </c:pt>
                <c:pt idx="1615">
                  <c:v>6.858647126543779E-6</c:v>
                </c:pt>
                <c:pt idx="1616">
                  <c:v>6.7914346669975804E-6</c:v>
                </c:pt>
                <c:pt idx="1617">
                  <c:v>6.7247732699561163E-6</c:v>
                </c:pt>
                <c:pt idx="1618">
                  <c:v>6.6586596491383653E-6</c:v>
                </c:pt>
                <c:pt idx="1619">
                  <c:v>6.5930905243820707E-6</c:v>
                </c:pt>
                <c:pt idx="1620">
                  <c:v>6.5280626217924765E-6</c:v>
                </c:pt>
                <c:pt idx="1621">
                  <c:v>6.4635726738891649E-6</c:v>
                </c:pt>
                <c:pt idx="1622">
                  <c:v>6.3996174197507264E-6</c:v>
                </c:pt>
                <c:pt idx="1623">
                  <c:v>6.3361936051577971E-6</c:v>
                </c:pt>
                <c:pt idx="1624">
                  <c:v>6.2732979827339094E-6</c:v>
                </c:pt>
                <c:pt idx="1625">
                  <c:v>6.2109273120844467E-6</c:v>
                </c:pt>
                <c:pt idx="1626">
                  <c:v>6.1490783599337226E-6</c:v>
                </c:pt>
                <c:pt idx="1627">
                  <c:v>6.0877479002600923E-6</c:v>
                </c:pt>
                <c:pt idx="1628">
                  <c:v>6.0269327144291625E-6</c:v>
                </c:pt>
                <c:pt idx="1629">
                  <c:v>5.9666295913250506E-6</c:v>
                </c:pt>
                <c:pt idx="1630">
                  <c:v>5.9068353274797813E-6</c:v>
                </c:pt>
                <c:pt idx="1631">
                  <c:v>5.8475467272007122E-6</c:v>
                </c:pt>
                <c:pt idx="1632">
                  <c:v>5.7887606026961725E-6</c:v>
                </c:pt>
                <c:pt idx="1633">
                  <c:v>5.7304737741991082E-6</c:v>
                </c:pt>
                <c:pt idx="1634">
                  <c:v>5.6726830700889111E-6</c:v>
                </c:pt>
                <c:pt idx="1635">
                  <c:v>5.6153853270113243E-6</c:v>
                </c:pt>
                <c:pt idx="1636">
                  <c:v>5.558577389996517E-6</c:v>
                </c:pt>
                <c:pt idx="1637">
                  <c:v>5.5022561125753165E-6</c:v>
                </c:pt>
                <c:pt idx="1638">
                  <c:v>5.4464183568935251E-6</c:v>
                </c:pt>
                <c:pt idx="1639">
                  <c:v>5.3910609938244606E-6</c:v>
                </c:pt>
                <c:pt idx="1640">
                  <c:v>5.336180903079625E-6</c:v>
                </c:pt>
                <c:pt idx="1641">
                  <c:v>5.2817749733175117E-6</c:v>
                </c:pt>
                <c:pt idx="1642">
                  <c:v>5.2278401022507219E-6</c:v>
                </c:pt>
                <c:pt idx="1643">
                  <c:v>5.1743731967511019E-6</c:v>
                </c:pt>
                <c:pt idx="1644">
                  <c:v>5.1213711729532168E-6</c:v>
                </c:pt>
                <c:pt idx="1645">
                  <c:v>5.0688309563559323E-6</c:v>
                </c:pt>
                <c:pt idx="1646">
                  <c:v>5.0167494819222546E-6</c:v>
                </c:pt>
                <c:pt idx="1647">
                  <c:v>4.9651236941774287E-6</c:v>
                </c:pt>
                <c:pt idx="1648">
                  <c:v>4.9139505473051794E-6</c:v>
                </c:pt>
                <c:pt idx="1649">
                  <c:v>4.8632270052422852E-6</c:v>
                </c:pt>
                <c:pt idx="1650">
                  <c:v>4.812950041771314E-6</c:v>
                </c:pt>
                <c:pt idx="1651">
                  <c:v>4.7631166406117251E-6</c:v>
                </c:pt>
                <c:pt idx="1652">
                  <c:v>4.7137237955091366E-6</c:v>
                </c:pt>
                <c:pt idx="1653">
                  <c:v>4.6647685103229501E-6</c:v>
                </c:pt>
                <c:pt idx="1654">
                  <c:v>4.6162477991121855E-6</c:v>
                </c:pt>
                <c:pt idx="1655">
                  <c:v>4.5681586862196797E-6</c:v>
                </c:pt>
                <c:pt idx="1656">
                  <c:v>4.5204982063545805E-6</c:v>
                </c:pt>
                <c:pt idx="1657">
                  <c:v>4.4732634046731106E-6</c:v>
                </c:pt>
                <c:pt idx="1658">
                  <c:v>4.4264513368577187E-6</c:v>
                </c:pt>
                <c:pt idx="1659">
                  <c:v>4.3800590691945324E-6</c:v>
                </c:pt>
                <c:pt idx="1660">
                  <c:v>4.3340836786491398E-6</c:v>
                </c:pt>
                <c:pt idx="1661">
                  <c:v>4.2885222529407931E-6</c:v>
                </c:pt>
                <c:pt idx="1662">
                  <c:v>4.2433718906149105E-6</c:v>
                </c:pt>
                <c:pt idx="1663">
                  <c:v>4.1986297011139962E-6</c:v>
                </c:pt>
                <c:pt idx="1664">
                  <c:v>4.1542928048469143E-6</c:v>
                </c:pt>
                <c:pt idx="1665">
                  <c:v>4.1103583332565849E-6</c:v>
                </c:pt>
                <c:pt idx="1666">
                  <c:v>4.0668234288861003E-6</c:v>
                </c:pt>
                <c:pt idx="1667">
                  <c:v>4.0236852454432073E-6</c:v>
                </c:pt>
                <c:pt idx="1668">
                  <c:v>3.9809409478632857E-6</c:v>
                </c:pt>
                <c:pt idx="1669">
                  <c:v>3.9385877123706813E-6</c:v>
                </c:pt>
                <c:pt idx="1670">
                  <c:v>3.896622726538606E-6</c:v>
                </c:pt>
                <c:pt idx="1671">
                  <c:v>3.8550431893473794E-6</c:v>
                </c:pt>
                <c:pt idx="1672">
                  <c:v>3.8138463112412318E-6</c:v>
                </c:pt>
                <c:pt idx="1673">
                  <c:v>3.7730293141835156E-6</c:v>
                </c:pt>
                <c:pt idx="1674">
                  <c:v>3.7325894317104772E-6</c:v>
                </c:pt>
                <c:pt idx="1675">
                  <c:v>3.6925239089834846E-6</c:v>
                </c:pt>
                <c:pt idx="1676">
                  <c:v>3.6528300028398118E-6</c:v>
                </c:pt>
                <c:pt idx="1677">
                  <c:v>3.6135049818419092E-6</c:v>
                </c:pt>
                <c:pt idx="1678">
                  <c:v>3.5745461263251997E-6</c:v>
                </c:pt>
                <c:pt idx="1679">
                  <c:v>3.5359507284445353E-6</c:v>
                </c:pt>
                <c:pt idx="1680">
                  <c:v>3.4977160922190566E-6</c:v>
                </c:pt>
                <c:pt idx="1681">
                  <c:v>3.4598395335757254E-6</c:v>
                </c:pt>
                <c:pt idx="1682">
                  <c:v>3.4223183803914275E-6</c:v>
                </c:pt>
                <c:pt idx="1683">
                  <c:v>3.3851499725336253E-6</c:v>
                </c:pt>
                <c:pt idx="1684">
                  <c:v>3.3483316618996605E-6</c:v>
                </c:pt>
                <c:pt idx="1685">
                  <c:v>3.3118608124546671E-6</c:v>
                </c:pt>
                <c:pt idx="1686">
                  <c:v>3.2757348002680815E-6</c:v>
                </c:pt>
                <c:pt idx="1687">
                  <c:v>3.2399510135488396E-6</c:v>
                </c:pt>
                <c:pt idx="1688">
                  <c:v>3.2045068526791534E-6</c:v>
                </c:pt>
                <c:pt idx="1689">
                  <c:v>3.1693997302470526E-6</c:v>
                </c:pt>
                <c:pt idx="1690">
                  <c:v>3.1346270710775082E-6</c:v>
                </c:pt>
                <c:pt idx="1691">
                  <c:v>3.1001863122622726E-6</c:v>
                </c:pt>
                <c:pt idx="1692">
                  <c:v>3.0660749031884473E-6</c:v>
                </c:pt>
                <c:pt idx="1693">
                  <c:v>3.032290305565694E-6</c:v>
                </c:pt>
                <c:pt idx="1694">
                  <c:v>2.9988299934522273E-6</c:v>
                </c:pt>
                <c:pt idx="1695">
                  <c:v>2.965691453279518E-6</c:v>
                </c:pt>
                <c:pt idx="1696">
                  <c:v>2.9328721838757291E-6</c:v>
                </c:pt>
                <c:pt idx="1697">
                  <c:v>2.9003696964878787E-6</c:v>
                </c:pt>
                <c:pt idx="1698">
                  <c:v>2.8681815148028835E-6</c:v>
                </c:pt>
                <c:pt idx="1699">
                  <c:v>2.8363051749672326E-6</c:v>
                </c:pt>
                <c:pt idx="1700">
                  <c:v>2.8047382256055482E-6</c:v>
                </c:pt>
                <c:pt idx="1701">
                  <c:v>2.7734782278379258E-6</c:v>
                </c:pt>
                <c:pt idx="1702">
                  <c:v>2.7425227552960597E-6</c:v>
                </c:pt>
                <c:pt idx="1703">
                  <c:v>2.7118693941382319E-6</c:v>
                </c:pt>
                <c:pt idx="1704">
                  <c:v>2.6815157430631155E-6</c:v>
                </c:pt>
                <c:pt idx="1705">
                  <c:v>2.6514594133224413E-6</c:v>
                </c:pt>
                <c:pt idx="1706">
                  <c:v>2.6216980287325063E-6</c:v>
                </c:pt>
                <c:pt idx="1707">
                  <c:v>2.5922292256845284E-6</c:v>
                </c:pt>
                <c:pt idx="1708">
                  <c:v>2.5630506531539966E-6</c:v>
                </c:pt>
                <c:pt idx="1709">
                  <c:v>2.5341599727087678E-6</c:v>
                </c:pt>
                <c:pt idx="1710">
                  <c:v>2.5055548585161647E-6</c:v>
                </c:pt>
                <c:pt idx="1711">
                  <c:v>2.4772329973489737E-6</c:v>
                </c:pt>
                <c:pt idx="1712">
                  <c:v>2.4491920885903505E-6</c:v>
                </c:pt>
                <c:pt idx="1713">
                  <c:v>2.4214298442376813E-6</c:v>
                </c:pt>
                <c:pt idx="1714">
                  <c:v>2.3939439889054223E-6</c:v>
                </c:pt>
                <c:pt idx="1715">
                  <c:v>2.3667322598268528E-6</c:v>
                </c:pt>
                <c:pt idx="1716">
                  <c:v>2.3397924068548153E-6</c:v>
                </c:pt>
                <c:pt idx="1717">
                  <c:v>2.3131221924615198E-6</c:v>
                </c:pt>
                <c:pt idx="1718">
                  <c:v>2.2867193917372196E-6</c:v>
                </c:pt>
                <c:pt idx="1719">
                  <c:v>2.2605817923880063E-6</c:v>
                </c:pt>
                <c:pt idx="1720">
                  <c:v>2.234707194732562E-6</c:v>
                </c:pt>
                <c:pt idx="1721">
                  <c:v>2.2090934116979811E-6</c:v>
                </c:pt>
                <c:pt idx="1722">
                  <c:v>2.183738268814616E-6</c:v>
                </c:pt>
                <c:pt idx="1723">
                  <c:v>2.1586396042099825E-6</c:v>
                </c:pt>
                <c:pt idx="1724">
                  <c:v>2.1337952686017703E-6</c:v>
                </c:pt>
                <c:pt idx="1725">
                  <c:v>2.1092031252898304E-6</c:v>
                </c:pt>
                <c:pt idx="1726">
                  <c:v>2.0848610501473982E-6</c:v>
                </c:pt>
                <c:pt idx="1727">
                  <c:v>2.0607669316113132E-6</c:v>
                </c:pt>
                <c:pt idx="1728">
                  <c:v>2.0369186706713631E-6</c:v>
                </c:pt>
                <c:pt idx="1729">
                  <c:v>2.0133141808587983E-6</c:v>
                </c:pt>
                <c:pt idx="1730">
                  <c:v>1.9899513882339457E-6</c:v>
                </c:pt>
                <c:pt idx="1731">
                  <c:v>1.9668282313729719E-6</c:v>
                </c:pt>
                <c:pt idx="1732">
                  <c:v>1.9439426613538148E-6</c:v>
                </c:pt>
                <c:pt idx="1733">
                  <c:v>1.921292641741286E-6</c:v>
                </c:pt>
                <c:pt idx="1734">
                  <c:v>1.8988761485713538E-6</c:v>
                </c:pt>
                <c:pt idx="1735">
                  <c:v>1.8766911703345692E-6</c:v>
                </c:pt>
                <c:pt idx="1736">
                  <c:v>1.854735707958796E-6</c:v>
                </c:pt>
                <c:pt idx="1737">
                  <c:v>1.8330077747910603E-6</c:v>
                </c:pt>
                <c:pt idx="1738">
                  <c:v>1.8115053965786616E-6</c:v>
                </c:pt>
                <c:pt idx="1739">
                  <c:v>1.7902266114495158E-6</c:v>
                </c:pt>
                <c:pt idx="1740">
                  <c:v>1.7691694698917531E-6</c:v>
                </c:pt>
                <c:pt idx="1741">
                  <c:v>1.7483320347325497E-6</c:v>
                </c:pt>
                <c:pt idx="1742">
                  <c:v>1.727712381116245E-6</c:v>
                </c:pt>
                <c:pt idx="1743">
                  <c:v>1.7073085964817468E-6</c:v>
                </c:pt>
                <c:pt idx="1744">
                  <c:v>1.6871187805391719E-6</c:v>
                </c:pt>
                <c:pt idx="1745">
                  <c:v>1.6671410452458693E-6</c:v>
                </c:pt>
                <c:pt idx="1746">
                  <c:v>1.64737351478169E-6</c:v>
                </c:pt>
                <c:pt idx="1747">
                  <c:v>1.6278143255235878E-6</c:v>
                </c:pt>
                <c:pt idx="1748">
                  <c:v>1.6084616260195678E-6</c:v>
                </c:pt>
                <c:pt idx="1749">
                  <c:v>1.5893135769619663E-6</c:v>
                </c:pt>
                <c:pt idx="1750">
                  <c:v>1.5703683511600893E-6</c:v>
                </c:pt>
                <c:pt idx="1751">
                  <c:v>1.5516241335121948E-6</c:v>
                </c:pt>
                <c:pt idx="1752">
                  <c:v>1.5330791209768675E-6</c:v>
                </c:pt>
                <c:pt idx="1753">
                  <c:v>1.5147315225437789E-6</c:v>
                </c:pt>
                <c:pt idx="1754">
                  <c:v>1.4965795592037966E-6</c:v>
                </c:pt>
                <c:pt idx="1755">
                  <c:v>1.478621463918565E-6</c:v>
                </c:pt>
                <c:pt idx="1756">
                  <c:v>1.460855481589453E-6</c:v>
                </c:pt>
                <c:pt idx="1757">
                  <c:v>1.4432798690259247E-6</c:v>
                </c:pt>
                <c:pt idx="1758">
                  <c:v>1.4258928949133574E-6</c:v>
                </c:pt>
                <c:pt idx="1759">
                  <c:v>1.4086928397803055E-6</c:v>
                </c:pt>
                <c:pt idx="1760">
                  <c:v>1.3916779959651975E-6</c:v>
                </c:pt>
                <c:pt idx="1761">
                  <c:v>1.3748466675825151E-6</c:v>
                </c:pt>
                <c:pt idx="1762">
                  <c:v>1.3581971704884353E-6</c:v>
                </c:pt>
                <c:pt idx="1763">
                  <c:v>1.3417278322459411E-6</c:v>
                </c:pt>
                <c:pt idx="1764">
                  <c:v>1.3254369920894596E-6</c:v>
                </c:pt>
                <c:pt idx="1765">
                  <c:v>1.3093230008889642E-6</c:v>
                </c:pt>
                <c:pt idx="1766">
                  <c:v>1.2933842211136053E-6</c:v>
                </c:pt>
                <c:pt idx="1767">
                  <c:v>1.2776190267948541E-6</c:v>
                </c:pt>
                <c:pt idx="1768">
                  <c:v>1.262025803489176E-6</c:v>
                </c:pt>
                <c:pt idx="1769">
                  <c:v>1.2466029482402547E-6</c:v>
                </c:pt>
                <c:pt idx="1770">
                  <c:v>1.2313488695407389E-6</c:v>
                </c:pt>
                <c:pt idx="1771">
                  <c:v>1.2162619872935721E-6</c:v>
                </c:pt>
                <c:pt idx="1772">
                  <c:v>1.2013407327728619E-6</c:v>
                </c:pt>
                <c:pt idx="1773">
                  <c:v>1.1865835485843564E-6</c:v>
                </c:pt>
                <c:pt idx="1774">
                  <c:v>1.1719888886254729E-6</c:v>
                </c:pt>
                <c:pt idx="1775">
                  <c:v>1.1575552180449428E-6</c:v>
                </c:pt>
                <c:pt idx="1776">
                  <c:v>1.1432810132020379E-6</c:v>
                </c:pt>
                <c:pt idx="1777">
                  <c:v>1.1291647616254219E-6</c:v>
                </c:pt>
                <c:pt idx="1778">
                  <c:v>1.1152049619716209E-6</c:v>
                </c:pt>
                <c:pt idx="1779">
                  <c:v>1.1014001239831123E-6</c:v>
                </c:pt>
                <c:pt idx="1780">
                  <c:v>1.0877487684460535E-6</c:v>
                </c:pt>
                <c:pt idx="1781">
                  <c:v>1.0742494271476646E-6</c:v>
                </c:pt>
                <c:pt idx="1782">
                  <c:v>1.0609006428332442E-6</c:v>
                </c:pt>
                <c:pt idx="1783">
                  <c:v>1.0477009691628751E-6</c:v>
                </c:pt>
                <c:pt idx="1784">
                  <c:v>1.0346489706677737E-6</c:v>
                </c:pt>
                <c:pt idx="1785">
                  <c:v>1.0217432227063376E-6</c:v>
                </c:pt>
                <c:pt idx="1786">
                  <c:v>1.0089823114198584E-6</c:v>
                </c:pt>
                <c:pt idx="1787">
                  <c:v>9.9636483368795075E-7</c:v>
                </c:pt>
                <c:pt idx="1788">
                  <c:v>9.8388939708367922E-7</c:v>
                </c:pt>
                <c:pt idx="1789">
                  <c:v>9.7155461982837913E-7</c:v>
                </c:pt>
                <c:pt idx="1790">
                  <c:v>9.5935913074621935E-7</c:v>
                </c:pt>
                <c:pt idx="1791">
                  <c:v>9.4730156921846991E-7</c:v>
                </c:pt>
                <c:pt idx="1792">
                  <c:v>9.3538058513753058E-7</c:v>
                </c:pt>
                <c:pt idx="1793">
                  <c:v>9.2359483886067182E-7</c:v>
                </c:pt>
                <c:pt idx="1794">
                  <c:v>9.1194300116354939E-7</c:v>
                </c:pt>
                <c:pt idx="1795">
                  <c:v>9.0042375319345816E-7</c:v>
                </c:pt>
                <c:pt idx="1796">
                  <c:v>8.8903578642236206E-7</c:v>
                </c:pt>
                <c:pt idx="1797">
                  <c:v>8.7777780259969396E-7</c:v>
                </c:pt>
                <c:pt idx="1798">
                  <c:v>8.6664851370493618E-7</c:v>
                </c:pt>
                <c:pt idx="1799">
                  <c:v>8.5564664189998056E-7</c:v>
                </c:pt>
                <c:pt idx="1800">
                  <c:v>8.447709194812926E-7</c:v>
                </c:pt>
                <c:pt idx="1801">
                  <c:v>8.3402008883186608E-7</c:v>
                </c:pt>
                <c:pt idx="1802">
                  <c:v>8.233929023730024E-7</c:v>
                </c:pt>
                <c:pt idx="1803">
                  <c:v>8.1288812251588752E-7</c:v>
                </c:pt>
                <c:pt idx="1804">
                  <c:v>8.0250452161300487E-7</c:v>
                </c:pt>
                <c:pt idx="1805">
                  <c:v>7.9224088190936681E-7</c:v>
                </c:pt>
                <c:pt idx="1806">
                  <c:v>7.8209599549358862E-7</c:v>
                </c:pt>
                <c:pt idx="1807">
                  <c:v>7.7206866424880833E-7</c:v>
                </c:pt>
                <c:pt idx="1808">
                  <c:v>7.6215769980344903E-7</c:v>
                </c:pt>
                <c:pt idx="1809">
                  <c:v>7.5236192348184013E-7</c:v>
                </c:pt>
                <c:pt idx="1810">
                  <c:v>7.4268016625469809E-7</c:v>
                </c:pt>
                <c:pt idx="1811">
                  <c:v>7.331112686894912E-7</c:v>
                </c:pt>
                <c:pt idx="1812">
                  <c:v>7.2365408090065895E-7</c:v>
                </c:pt>
                <c:pt idx="1813">
                  <c:v>7.1430746249972694E-7</c:v>
                </c:pt>
                <c:pt idx="1814">
                  <c:v>7.0507028254530977E-7</c:v>
                </c:pt>
                <c:pt idx="1815">
                  <c:v>6.959414194929973E-7</c:v>
                </c:pt>
                <c:pt idx="1816">
                  <c:v>6.8691976114515619E-7</c:v>
                </c:pt>
                <c:pt idx="1817">
                  <c:v>6.7800420460063192E-7</c:v>
                </c:pt>
                <c:pt idx="1818">
                  <c:v>6.6919365620436284E-7</c:v>
                </c:pt>
                <c:pt idx="1819">
                  <c:v>6.604870314969008E-7</c:v>
                </c:pt>
                <c:pt idx="1820">
                  <c:v>6.5188325516389324E-7</c:v>
                </c:pt>
                <c:pt idx="1821">
                  <c:v>6.4338126098545068E-7</c:v>
                </c:pt>
                <c:pt idx="1822">
                  <c:v>6.3497999178547886E-7</c:v>
                </c:pt>
                <c:pt idx="1823">
                  <c:v>6.2667839938094646E-7</c:v>
                </c:pt>
                <c:pt idx="1824">
                  <c:v>6.1847544453109226E-7</c:v>
                </c:pt>
                <c:pt idx="1825">
                  <c:v>6.1037009688659728E-7</c:v>
                </c:pt>
                <c:pt idx="1826">
                  <c:v>6.0236133493870401E-7</c:v>
                </c:pt>
                <c:pt idx="1827">
                  <c:v>5.9444814596831062E-7</c:v>
                </c:pt>
                <c:pt idx="1828">
                  <c:v>5.8662952599502557E-7</c:v>
                </c:pt>
                <c:pt idx="1829">
                  <c:v>5.7890447972618975E-7</c:v>
                </c:pt>
                <c:pt idx="1830">
                  <c:v>5.7127202050590681E-7</c:v>
                </c:pt>
                <c:pt idx="1831">
                  <c:v>5.6373117026402535E-7</c:v>
                </c:pt>
                <c:pt idx="1832">
                  <c:v>5.5628095946512616E-7</c:v>
                </c:pt>
                <c:pt idx="1833">
                  <c:v>5.4892042705750764E-7</c:v>
                </c:pt>
                <c:pt idx="1834">
                  <c:v>5.4164862042215869E-7</c:v>
                </c:pt>
                <c:pt idx="1835">
                  <c:v>5.3446459532174867E-7</c:v>
                </c:pt>
                <c:pt idx="1836">
                  <c:v>5.2736741584962062E-7</c:v>
                </c:pt>
                <c:pt idx="1837">
                  <c:v>5.2035615437879801E-7</c:v>
                </c:pt>
                <c:pt idx="1838">
                  <c:v>5.1342989151100538E-7</c:v>
                </c:pt>
                <c:pt idx="1839">
                  <c:v>5.0658771602573356E-7</c:v>
                </c:pt>
                <c:pt idx="1840">
                  <c:v>4.9982872482930325E-7</c:v>
                </c:pt>
                <c:pt idx="1841">
                  <c:v>4.9315202290398206E-7</c:v>
                </c:pt>
                <c:pt idx="1842">
                  <c:v>4.8655672325712994E-7</c:v>
                </c:pt>
                <c:pt idx="1843">
                  <c:v>4.8004194687039059E-7</c:v>
                </c:pt>
                <c:pt idx="1844">
                  <c:v>4.7360682264891891E-7</c:v>
                </c:pt>
                <c:pt idx="1845">
                  <c:v>4.6725048737067107E-7</c:v>
                </c:pt>
                <c:pt idx="1846">
                  <c:v>4.6097208563573949E-7</c:v>
                </c:pt>
                <c:pt idx="1847">
                  <c:v>4.5477076981574919E-7</c:v>
                </c:pt>
                <c:pt idx="1848">
                  <c:v>4.486457000033073E-7</c:v>
                </c:pt>
                <c:pt idx="1849">
                  <c:v>4.4259604396154285E-7</c:v>
                </c:pt>
                <c:pt idx="1850">
                  <c:v>4.3662097707368583E-7</c:v>
                </c:pt>
                <c:pt idx="1851">
                  <c:v>4.3071968229273977E-7</c:v>
                </c:pt>
                <c:pt idx="1852">
                  <c:v>4.2489135009122965E-7</c:v>
                </c:pt>
                <c:pt idx="1853">
                  <c:v>4.1913517841102058E-7</c:v>
                </c:pt>
                <c:pt idx="1854">
                  <c:v>4.1345037261323604E-7</c:v>
                </c:pt>
                <c:pt idx="1855">
                  <c:v>4.0783614542825358E-7</c:v>
                </c:pt>
                <c:pt idx="1856">
                  <c:v>4.0229171690580238E-7</c:v>
                </c:pt>
                <c:pt idx="1857">
                  <c:v>3.9681631436514029E-7</c:v>
                </c:pt>
                <c:pt idx="1858">
                  <c:v>3.9140917234535338E-7</c:v>
                </c:pt>
                <c:pt idx="1859">
                  <c:v>3.8606953255573944E-7</c:v>
                </c:pt>
                <c:pt idx="1860">
                  <c:v>3.8079664382630448E-7</c:v>
                </c:pt>
                <c:pt idx="1861">
                  <c:v>3.7558976205836541E-7</c:v>
                </c:pt>
                <c:pt idx="1862">
                  <c:v>3.7044815017527229E-7</c:v>
                </c:pt>
                <c:pt idx="1863">
                  <c:v>3.6537107807323615E-7</c:v>
                </c:pt>
                <c:pt idx="1864">
                  <c:v>3.6035782257228205E-7</c:v>
                </c:pt>
                <c:pt idx="1865">
                  <c:v>3.5540766736732668E-7</c:v>
                </c:pt>
                <c:pt idx="1866">
                  <c:v>3.5051990297936486E-7</c:v>
                </c:pt>
                <c:pt idx="1867">
                  <c:v>3.4569382670680858E-7</c:v>
                </c:pt>
                <c:pt idx="1868">
                  <c:v>3.4092874257693565E-7</c:v>
                </c:pt>
                <c:pt idx="1869">
                  <c:v>3.3622396129748046E-7</c:v>
                </c:pt>
                <c:pt idx="1870">
                  <c:v>3.3157880020835978E-7</c:v>
                </c:pt>
                <c:pt idx="1871">
                  <c:v>3.2699258323353751E-7</c:v>
                </c:pt>
                <c:pt idx="1872">
                  <c:v>3.2246464083303249E-7</c:v>
                </c:pt>
                <c:pt idx="1873">
                  <c:v>3.1799430995506529E-7</c:v>
                </c:pt>
                <c:pt idx="1874">
                  <c:v>3.1358093398835788E-7</c:v>
                </c:pt>
                <c:pt idx="1875">
                  <c:v>3.0922386271458229E-7</c:v>
                </c:pt>
                <c:pt idx="1876">
                  <c:v>3.0492245226095021E-7</c:v>
                </c:pt>
                <c:pt idx="1877">
                  <c:v>3.0067606505297581E-7</c:v>
                </c:pt>
                <c:pt idx="1878">
                  <c:v>2.9648406976737872E-7</c:v>
                </c:pt>
                <c:pt idx="1879">
                  <c:v>2.9234584128515226E-7</c:v>
                </c:pt>
                <c:pt idx="1880">
                  <c:v>2.8826076064479236E-7</c:v>
                </c:pt>
                <c:pt idx="1881">
                  <c:v>2.8422821499569086E-7</c:v>
                </c:pt>
                <c:pt idx="1882">
                  <c:v>2.8024759755169067E-7</c:v>
                </c:pt>
                <c:pt idx="1883">
                  <c:v>2.7631830754481167E-7</c:v>
                </c:pt>
                <c:pt idx="1884">
                  <c:v>2.7243975017914891E-7</c:v>
                </c:pt>
                <c:pt idx="1885">
                  <c:v>2.6861133658492998E-7</c:v>
                </c:pt>
                <c:pt idx="1886">
                  <c:v>2.6483248377276502E-7</c:v>
                </c:pt>
                <c:pt idx="1887">
                  <c:v>2.6110261458805737E-7</c:v>
                </c:pt>
                <c:pt idx="1888">
                  <c:v>2.5742115766559637E-7</c:v>
                </c:pt>
                <c:pt idx="1889">
                  <c:v>2.5378754738433034E-7</c:v>
                </c:pt>
                <c:pt idx="1890">
                  <c:v>2.5020122382231959E-7</c:v>
                </c:pt>
                <c:pt idx="1891">
                  <c:v>2.4666163271187397E-7</c:v>
                </c:pt>
                <c:pt idx="1892">
                  <c:v>2.4316822539487045E-7</c:v>
                </c:pt>
                <c:pt idx="1893">
                  <c:v>2.3972045877826361E-7</c:v>
                </c:pt>
                <c:pt idx="1894">
                  <c:v>2.3631779528977509E-7</c:v>
                </c:pt>
                <c:pt idx="1895">
                  <c:v>2.3295970283378278E-7</c:v>
                </c:pt>
                <c:pt idx="1896">
                  <c:v>2.2964565474739197E-7</c:v>
                </c:pt>
                <c:pt idx="1897">
                  <c:v>2.2637512975670438E-7</c:v>
                </c:pt>
                <c:pt idx="1898">
                  <c:v>2.2314761193327636E-7</c:v>
                </c:pt>
                <c:pt idx="1899">
                  <c:v>2.1996259065077617E-7</c:v>
                </c:pt>
                <c:pt idx="1900">
                  <c:v>2.1681956054183771E-7</c:v>
                </c:pt>
                <c:pt idx="1901">
                  <c:v>2.1371802145510768E-7</c:v>
                </c:pt>
                <c:pt idx="1902">
                  <c:v>2.1065747841249651E-7</c:v>
                </c:pt>
                <c:pt idx="1903">
                  <c:v>2.0763744156662839E-7</c:v>
                </c:pt>
                <c:pt idx="1904">
                  <c:v>2.0465742615848959E-7</c:v>
                </c:pt>
                <c:pt idx="1905">
                  <c:v>2.0171695247528571E-7</c:v>
                </c:pt>
                <c:pt idx="1906">
                  <c:v>1.9881554580849693E-7</c:v>
                </c:pt>
                <c:pt idx="1907">
                  <c:v>1.9595273641214074E-7</c:v>
                </c:pt>
                <c:pt idx="1908">
                  <c:v>1.9312805946123989E-7</c:v>
                </c:pt>
                <c:pt idx="1909">
                  <c:v>1.9034105501049711E-7</c:v>
                </c:pt>
                <c:pt idx="1910">
                  <c:v>1.8759126795317903E-7</c:v>
                </c:pt>
                <c:pt idx="1911">
                  <c:v>1.8487824798020637E-7</c:v>
                </c:pt>
                <c:pt idx="1912">
                  <c:v>1.822015495394564E-7</c:v>
                </c:pt>
                <c:pt idx="1913">
                  <c:v>1.7956073179527201E-7</c:v>
                </c:pt>
                <c:pt idx="1914">
                  <c:v>1.7695535858818882E-7</c:v>
                </c:pt>
                <c:pt idx="1915">
                  <c:v>1.7438499839486635E-7</c:v>
                </c:pt>
                <c:pt idx="1916">
                  <c:v>1.7184922428823929E-7</c:v>
                </c:pt>
                <c:pt idx="1917">
                  <c:v>1.6934761389787513E-7</c:v>
                </c:pt>
                <c:pt idx="1918">
                  <c:v>1.6687974937055318E-7</c:v>
                </c:pt>
                <c:pt idx="1919">
                  <c:v>1.6444521733105233E-7</c:v>
                </c:pt>
                <c:pt idx="1920">
                  <c:v>1.6204360884315949E-7</c:v>
                </c:pt>
                <c:pt idx="1921">
                  <c:v>1.596745193708894E-7</c:v>
                </c:pt>
                <c:pt idx="1922">
                  <c:v>1.5733754873992474E-7</c:v>
                </c:pt>
                <c:pt idx="1923">
                  <c:v>1.5503230109926942E-7</c:v>
                </c:pt>
                <c:pt idx="1924">
                  <c:v>1.5275838488312485E-7</c:v>
                </c:pt>
                <c:pt idx="1925">
                  <c:v>1.5051541277297914E-7</c:v>
                </c:pt>
                <c:pt idx="1926">
                  <c:v>1.4830300165991771E-7</c:v>
                </c:pt>
                <c:pt idx="1927">
                  <c:v>1.461207726071509E-7</c:v>
                </c:pt>
                <c:pt idx="1928">
                  <c:v>1.4396835081276171E-7</c:v>
                </c:pt>
                <c:pt idx="1929">
                  <c:v>1.4184536557267417E-7</c:v>
                </c:pt>
                <c:pt idx="1930">
                  <c:v>1.3975145024383864E-7</c:v>
                </c:pt>
                <c:pt idx="1931">
                  <c:v>1.3768624220764066E-7</c:v>
                </c:pt>
                <c:pt idx="1932">
                  <c:v>1.3564938283352569E-7</c:v>
                </c:pt>
                <c:pt idx="1933">
                  <c:v>1.3364051744285005E-7</c:v>
                </c:pt>
                <c:pt idx="1934">
                  <c:v>1.3165929527294786E-7</c:v>
                </c:pt>
                <c:pt idx="1935">
                  <c:v>1.2970536944142076E-7</c:v>
                </c:pt>
                <c:pt idx="1936">
                  <c:v>1.2777839691064917E-7</c:v>
                </c:pt>
                <c:pt idx="1937">
                  <c:v>1.2587803845252252E-7</c:v>
                </c:pt>
                <c:pt idx="1938">
                  <c:v>1.2400395861339316E-7</c:v>
                </c:pt>
                <c:pt idx="1939">
                  <c:v>1.2215582567925073E-7</c:v>
                </c:pt>
                <c:pt idx="1940">
                  <c:v>1.2033331164111705E-7</c:v>
                </c:pt>
                <c:pt idx="1941">
                  <c:v>1.1853609216066101E-7</c:v>
                </c:pt>
                <c:pt idx="1942">
                  <c:v>1.1676384653604032E-7</c:v>
                </c:pt>
                <c:pt idx="1943">
                  <c:v>1.1501625766795774E-7</c:v>
                </c:pt>
                <c:pt idx="1944">
                  <c:v>1.1329301202594189E-7</c:v>
                </c:pt>
                <c:pt idx="1945">
                  <c:v>1.115937996148495E-7</c:v>
                </c:pt>
                <c:pt idx="1946">
                  <c:v>1.0991831394158605E-7</c:v>
                </c:pt>
                <c:pt idx="1947">
                  <c:v>1.0826625198205048E-7</c:v>
                </c:pt>
                <c:pt idx="1948">
                  <c:v>1.0663731414829734E-7</c:v>
                </c:pt>
                <c:pt idx="1949">
                  <c:v>1.050312042559225E-7</c:v>
                </c:pt>
                <c:pt idx="1950">
                  <c:v>1.0344762949166659E-7</c:v>
                </c:pt>
                <c:pt idx="1951">
                  <c:v>1.0188630038123798E-7</c:v>
                </c:pt>
                <c:pt idx="1952">
                  <c:v>1.0034693075736018E-7</c:v>
                </c:pt>
                <c:pt idx="1953">
                  <c:v>9.8829237728032776E-8</c:v>
                </c:pt>
                <c:pt idx="1954">
                  <c:v>9.7332941645015258E-8</c:v>
                </c:pt>
                <c:pt idx="1955">
                  <c:v>9.5857766072529005E-8</c:v>
                </c:pt>
                <c:pt idx="1956">
                  <c:v>9.4403437756176592E-8</c:v>
                </c:pt>
                <c:pt idx="1957">
                  <c:v>9.2969686592081368E-8</c:v>
                </c:pt>
                <c:pt idx="1958">
                  <c:v>9.155624559624349E-8</c:v>
                </c:pt>
                <c:pt idx="1959">
                  <c:v>9.0162850874113858E-8</c:v>
                </c:pt>
                <c:pt idx="1960">
                  <c:v>8.8789241590383449E-8</c:v>
                </c:pt>
                <c:pt idx="1961">
                  <c:v>8.7435159938994199E-8</c:v>
                </c:pt>
                <c:pt idx="1962">
                  <c:v>8.6100351113359729E-8</c:v>
                </c:pt>
                <c:pt idx="1963">
                  <c:v>8.4784563276806308E-8</c:v>
                </c:pt>
                <c:pt idx="1964">
                  <c:v>8.3487547533226931E-8</c:v>
                </c:pt>
                <c:pt idx="1965">
                  <c:v>8.2209057897951737E-8</c:v>
                </c:pt>
                <c:pt idx="1966">
                  <c:v>8.0948851268830914E-8</c:v>
                </c:pt>
                <c:pt idx="1967">
                  <c:v>7.9706687397532563E-8</c:v>
                </c:pt>
                <c:pt idx="1968">
                  <c:v>7.8482328861053936E-8</c:v>
                </c:pt>
                <c:pt idx="1969">
                  <c:v>7.7275541033444592E-8</c:v>
                </c:pt>
                <c:pt idx="1970">
                  <c:v>7.6086092057740463E-8</c:v>
                </c:pt>
                <c:pt idx="1971">
                  <c:v>7.4913752818114004E-8</c:v>
                </c:pt>
                <c:pt idx="1972">
                  <c:v>7.3758296912229423E-8</c:v>
                </c:pt>
                <c:pt idx="1973">
                  <c:v>7.2619500623811956E-8</c:v>
                </c:pt>
                <c:pt idx="1974">
                  <c:v>7.1497142895425826E-8</c:v>
                </c:pt>
                <c:pt idx="1975">
                  <c:v>7.0391005301460763E-8</c:v>
                </c:pt>
                <c:pt idx="1976">
                  <c:v>6.9300872021327355E-8</c:v>
                </c:pt>
                <c:pt idx="1977">
                  <c:v>6.8226529812860162E-8</c:v>
                </c:pt>
                <c:pt idx="1978">
                  <c:v>6.7167767985928257E-8</c:v>
                </c:pt>
                <c:pt idx="1979">
                  <c:v>6.6124378376249545E-8</c:v>
                </c:pt>
                <c:pt idx="1980">
                  <c:v>6.509615531941522E-8</c:v>
                </c:pt>
                <c:pt idx="1981">
                  <c:v>6.4082895625115339E-8</c:v>
                </c:pt>
                <c:pt idx="1982">
                  <c:v>6.3084398551569934E-8</c:v>
                </c:pt>
                <c:pt idx="1983">
                  <c:v>6.2100465780163309E-8</c:v>
                </c:pt>
                <c:pt idx="1984">
                  <c:v>6.1130901390281857E-8</c:v>
                </c:pt>
                <c:pt idx="1985">
                  <c:v>6.0175511834352542E-8</c:v>
                </c:pt>
                <c:pt idx="1986">
                  <c:v>5.9234105913083223E-8</c:v>
                </c:pt>
                <c:pt idx="1987">
                  <c:v>5.830649475090403E-8</c:v>
                </c:pt>
                <c:pt idx="1988">
                  <c:v>5.7392491771605718E-8</c:v>
                </c:pt>
                <c:pt idx="1989">
                  <c:v>5.6491912674180838E-8</c:v>
                </c:pt>
                <c:pt idx="1990">
                  <c:v>5.5604575408859661E-8</c:v>
                </c:pt>
                <c:pt idx="1991">
                  <c:v>5.4730300153343964E-8</c:v>
                </c:pt>
                <c:pt idx="1992">
                  <c:v>5.3868909289238033E-8</c:v>
                </c:pt>
                <c:pt idx="1993">
                  <c:v>5.302022737867405E-8</c:v>
                </c:pt>
                <c:pt idx="1994">
                  <c:v>5.2184081141133274E-8</c:v>
                </c:pt>
                <c:pt idx="1995">
                  <c:v>5.1360299430459653E-8</c:v>
                </c:pt>
                <c:pt idx="1996">
                  <c:v>5.054871321206732E-8</c:v>
                </c:pt>
                <c:pt idx="1997">
                  <c:v>4.9749155540340281E-8</c:v>
                </c:pt>
                <c:pt idx="1998">
                  <c:v>4.8961461536221442E-8</c:v>
                </c:pt>
                <c:pt idx="1999">
                  <c:v>4.8185468364994889E-8</c:v>
                </c:pt>
                <c:pt idx="2000">
                  <c:v>4.7421015214255396E-8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9-442C-A268-FB4E25557E2D}"/>
            </c:ext>
          </c:extLst>
        </c:ser>
        <c:ser>
          <c:idx val="3"/>
          <c:order val="3"/>
          <c:tx>
            <c:strRef>
              <c:f>'RESULTADOS DA REGRESSÃO'!$G$705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REGRESSÃO'!$G$706:$G$2706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1.4136005405656192E-4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E9-442C-A268-FB4E25557E2D}"/>
            </c:ext>
          </c:extLst>
        </c:ser>
        <c:ser>
          <c:idx val="1"/>
          <c:order val="4"/>
          <c:tx>
            <c:strRef>
              <c:f>'RESULTADOS DA REGRESSÃO'!$J$705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8100">
              <a:noFill/>
            </a:ln>
            <a:effectLst/>
          </c:spPr>
          <c:invertIfNegative val="0"/>
          <c:val>
            <c:numRef>
              <c:f>'RESULTADOS DA REGRESSÃO'!$J$706:$J$2706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4.7421015214255396E-8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E9-442C-A268-FB4E25557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'RESULTADOS DA REGRESSÃO'!$C$705</c15:sqref>
                        </c15:formulaRef>
                      </c:ext>
                    </c:extLst>
                    <c:strCache>
                      <c:ptCount val="1"/>
                      <c:pt idx="0">
                        <c:v>Distribuição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'RESULTADOS DA REGRESSÃO'!$B$706:$B$2706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-11288.684998431176</c:v>
                      </c:pt>
                      <c:pt idx="1">
                        <c:v>-11277.396313432744</c:v>
                      </c:pt>
                      <c:pt idx="2">
                        <c:v>-11266.107628434313</c:v>
                      </c:pt>
                      <c:pt idx="3">
                        <c:v>-11254.818943435883</c:v>
                      </c:pt>
                      <c:pt idx="4">
                        <c:v>-11243.530258437451</c:v>
                      </c:pt>
                      <c:pt idx="5">
                        <c:v>-11232.24157343902</c:v>
                      </c:pt>
                      <c:pt idx="6">
                        <c:v>-11220.952888440588</c:v>
                      </c:pt>
                      <c:pt idx="7">
                        <c:v>-11209.664203442157</c:v>
                      </c:pt>
                      <c:pt idx="8">
                        <c:v>-11198.375518443727</c:v>
                      </c:pt>
                      <c:pt idx="9">
                        <c:v>-11187.086833445295</c:v>
                      </c:pt>
                      <c:pt idx="10">
                        <c:v>-11175.798148446864</c:v>
                      </c:pt>
                      <c:pt idx="11">
                        <c:v>-11164.509463448432</c:v>
                      </c:pt>
                      <c:pt idx="12">
                        <c:v>-11153.220778450002</c:v>
                      </c:pt>
                      <c:pt idx="13">
                        <c:v>-11141.932093451571</c:v>
                      </c:pt>
                      <c:pt idx="14">
                        <c:v>-11130.643408453139</c:v>
                      </c:pt>
                      <c:pt idx="15">
                        <c:v>-11119.354723454708</c:v>
                      </c:pt>
                      <c:pt idx="16">
                        <c:v>-11108.066038456276</c:v>
                      </c:pt>
                      <c:pt idx="17">
                        <c:v>-11096.777353457846</c:v>
                      </c:pt>
                      <c:pt idx="18">
                        <c:v>-11085.488668459415</c:v>
                      </c:pt>
                      <c:pt idx="19">
                        <c:v>-11074.199983460983</c:v>
                      </c:pt>
                      <c:pt idx="20">
                        <c:v>-11062.911298462552</c:v>
                      </c:pt>
                      <c:pt idx="21">
                        <c:v>-11051.62261346412</c:v>
                      </c:pt>
                      <c:pt idx="22">
                        <c:v>-11040.33392846569</c:v>
                      </c:pt>
                      <c:pt idx="23">
                        <c:v>-11029.045243467259</c:v>
                      </c:pt>
                      <c:pt idx="24">
                        <c:v>-11017.756558468827</c:v>
                      </c:pt>
                      <c:pt idx="25">
                        <c:v>-11006.467873470396</c:v>
                      </c:pt>
                      <c:pt idx="26">
                        <c:v>-10995.179188471966</c:v>
                      </c:pt>
                      <c:pt idx="27">
                        <c:v>-10983.890503473534</c:v>
                      </c:pt>
                      <c:pt idx="28">
                        <c:v>-10972.601818475103</c:v>
                      </c:pt>
                      <c:pt idx="29">
                        <c:v>-10961.313133476671</c:v>
                      </c:pt>
                      <c:pt idx="30">
                        <c:v>-10950.02444847824</c:v>
                      </c:pt>
                      <c:pt idx="31">
                        <c:v>-10938.73576347981</c:v>
                      </c:pt>
                      <c:pt idx="32">
                        <c:v>-10927.447078481378</c:v>
                      </c:pt>
                      <c:pt idx="33">
                        <c:v>-10916.158393482947</c:v>
                      </c:pt>
                      <c:pt idx="34">
                        <c:v>-10904.869708484515</c:v>
                      </c:pt>
                      <c:pt idx="35">
                        <c:v>-10893.581023486084</c:v>
                      </c:pt>
                      <c:pt idx="36">
                        <c:v>-10882.292338487654</c:v>
                      </c:pt>
                      <c:pt idx="37">
                        <c:v>-10871.003653489222</c:v>
                      </c:pt>
                      <c:pt idx="38">
                        <c:v>-10859.714968490791</c:v>
                      </c:pt>
                      <c:pt idx="39">
                        <c:v>-10848.426283492359</c:v>
                      </c:pt>
                      <c:pt idx="40">
                        <c:v>-10837.13759849393</c:v>
                      </c:pt>
                      <c:pt idx="41">
                        <c:v>-10825.848913495498</c:v>
                      </c:pt>
                      <c:pt idx="42">
                        <c:v>-10814.560228497066</c:v>
                      </c:pt>
                      <c:pt idx="43">
                        <c:v>-10803.271543498635</c:v>
                      </c:pt>
                      <c:pt idx="44">
                        <c:v>-10791.982858500203</c:v>
                      </c:pt>
                      <c:pt idx="45">
                        <c:v>-10780.694173501774</c:v>
                      </c:pt>
                      <c:pt idx="46">
                        <c:v>-10769.405488503342</c:v>
                      </c:pt>
                      <c:pt idx="47">
                        <c:v>-10758.11680350491</c:v>
                      </c:pt>
                      <c:pt idx="48">
                        <c:v>-10746.828118506479</c:v>
                      </c:pt>
                      <c:pt idx="49">
                        <c:v>-10735.539433508047</c:v>
                      </c:pt>
                      <c:pt idx="50">
                        <c:v>-10724.250748509618</c:v>
                      </c:pt>
                      <c:pt idx="51">
                        <c:v>-10712.962063511186</c:v>
                      </c:pt>
                      <c:pt idx="52">
                        <c:v>-10701.673378512754</c:v>
                      </c:pt>
                      <c:pt idx="53">
                        <c:v>-10690.384693514323</c:v>
                      </c:pt>
                      <c:pt idx="54">
                        <c:v>-10679.096008515891</c:v>
                      </c:pt>
                      <c:pt idx="55">
                        <c:v>-10667.807323517462</c:v>
                      </c:pt>
                      <c:pt idx="56">
                        <c:v>-10656.51863851903</c:v>
                      </c:pt>
                      <c:pt idx="57">
                        <c:v>-10645.229953520598</c:v>
                      </c:pt>
                      <c:pt idx="58">
                        <c:v>-10633.941268522167</c:v>
                      </c:pt>
                      <c:pt idx="59">
                        <c:v>-10622.652583523737</c:v>
                      </c:pt>
                      <c:pt idx="60">
                        <c:v>-10611.363898525306</c:v>
                      </c:pt>
                      <c:pt idx="61">
                        <c:v>-10600.075213526874</c:v>
                      </c:pt>
                      <c:pt idx="62">
                        <c:v>-10588.786528528442</c:v>
                      </c:pt>
                      <c:pt idx="63">
                        <c:v>-10577.497843530011</c:v>
                      </c:pt>
                      <c:pt idx="64">
                        <c:v>-10566.209158531581</c:v>
                      </c:pt>
                      <c:pt idx="65">
                        <c:v>-10554.92047353315</c:v>
                      </c:pt>
                      <c:pt idx="66">
                        <c:v>-10543.631788534718</c:v>
                      </c:pt>
                      <c:pt idx="67">
                        <c:v>-10532.343103536286</c:v>
                      </c:pt>
                      <c:pt idx="68">
                        <c:v>-10521.054418537857</c:v>
                      </c:pt>
                      <c:pt idx="69">
                        <c:v>-10509.765733539425</c:v>
                      </c:pt>
                      <c:pt idx="70">
                        <c:v>-10498.477048540994</c:v>
                      </c:pt>
                      <c:pt idx="71">
                        <c:v>-10487.188363542562</c:v>
                      </c:pt>
                      <c:pt idx="72">
                        <c:v>-10475.89967854413</c:v>
                      </c:pt>
                      <c:pt idx="73">
                        <c:v>-10464.610993545701</c:v>
                      </c:pt>
                      <c:pt idx="74">
                        <c:v>-10453.322308547269</c:v>
                      </c:pt>
                      <c:pt idx="75">
                        <c:v>-10442.033623548838</c:v>
                      </c:pt>
                      <c:pt idx="76">
                        <c:v>-10430.744938550406</c:v>
                      </c:pt>
                      <c:pt idx="77">
                        <c:v>-10419.456253551974</c:v>
                      </c:pt>
                      <c:pt idx="78">
                        <c:v>-10408.167568553545</c:v>
                      </c:pt>
                      <c:pt idx="79">
                        <c:v>-10396.878883555113</c:v>
                      </c:pt>
                      <c:pt idx="80">
                        <c:v>-10385.590198556682</c:v>
                      </c:pt>
                      <c:pt idx="81">
                        <c:v>-10374.30151355825</c:v>
                      </c:pt>
                      <c:pt idx="82">
                        <c:v>-10363.012828559818</c:v>
                      </c:pt>
                      <c:pt idx="83">
                        <c:v>-10351.724143561389</c:v>
                      </c:pt>
                      <c:pt idx="84">
                        <c:v>-10340.435458562957</c:v>
                      </c:pt>
                      <c:pt idx="85">
                        <c:v>-10329.146773564526</c:v>
                      </c:pt>
                      <c:pt idx="86">
                        <c:v>-10317.858088566094</c:v>
                      </c:pt>
                      <c:pt idx="87">
                        <c:v>-10306.569403567664</c:v>
                      </c:pt>
                      <c:pt idx="88">
                        <c:v>-10295.280718569233</c:v>
                      </c:pt>
                      <c:pt idx="89">
                        <c:v>-10283.992033570801</c:v>
                      </c:pt>
                      <c:pt idx="90">
                        <c:v>-10272.70334857237</c:v>
                      </c:pt>
                      <c:pt idx="91">
                        <c:v>-10261.414663573938</c:v>
                      </c:pt>
                      <c:pt idx="92">
                        <c:v>-10250.125978575508</c:v>
                      </c:pt>
                      <c:pt idx="93">
                        <c:v>-10238.837293577077</c:v>
                      </c:pt>
                      <c:pt idx="94">
                        <c:v>-10227.548608578645</c:v>
                      </c:pt>
                      <c:pt idx="95">
                        <c:v>-10216.259923580214</c:v>
                      </c:pt>
                      <c:pt idx="96">
                        <c:v>-10204.971238581784</c:v>
                      </c:pt>
                      <c:pt idx="97">
                        <c:v>-10193.682553583352</c:v>
                      </c:pt>
                      <c:pt idx="98">
                        <c:v>-10182.393868584921</c:v>
                      </c:pt>
                      <c:pt idx="99">
                        <c:v>-10171.105183586489</c:v>
                      </c:pt>
                      <c:pt idx="100">
                        <c:v>-10159.816498588058</c:v>
                      </c:pt>
                      <c:pt idx="101">
                        <c:v>-10148.527813589626</c:v>
                      </c:pt>
                      <c:pt idx="102">
                        <c:v>-10137.239128591196</c:v>
                      </c:pt>
                      <c:pt idx="103">
                        <c:v>-10125.950443592765</c:v>
                      </c:pt>
                      <c:pt idx="104">
                        <c:v>-10114.661758594333</c:v>
                      </c:pt>
                      <c:pt idx="105">
                        <c:v>-10103.373073595902</c:v>
                      </c:pt>
                      <c:pt idx="106">
                        <c:v>-10092.084388597472</c:v>
                      </c:pt>
                      <c:pt idx="107">
                        <c:v>-10080.79570359904</c:v>
                      </c:pt>
                      <c:pt idx="108">
                        <c:v>-10069.507018600609</c:v>
                      </c:pt>
                      <c:pt idx="109">
                        <c:v>-10058.218333602177</c:v>
                      </c:pt>
                      <c:pt idx="110">
                        <c:v>-10046.929648603746</c:v>
                      </c:pt>
                      <c:pt idx="111">
                        <c:v>-10035.640963605316</c:v>
                      </c:pt>
                      <c:pt idx="112">
                        <c:v>-10024.352278606884</c:v>
                      </c:pt>
                      <c:pt idx="113">
                        <c:v>-10013.063593608453</c:v>
                      </c:pt>
                      <c:pt idx="114">
                        <c:v>-10001.774908610021</c:v>
                      </c:pt>
                      <c:pt idx="115">
                        <c:v>-9990.4862236115914</c:v>
                      </c:pt>
                      <c:pt idx="116">
                        <c:v>-9979.1975386131598</c:v>
                      </c:pt>
                      <c:pt idx="117">
                        <c:v>-9967.9088536147283</c:v>
                      </c:pt>
                      <c:pt idx="118">
                        <c:v>-9956.6201686162967</c:v>
                      </c:pt>
                      <c:pt idx="119">
                        <c:v>-9945.3314836178652</c:v>
                      </c:pt>
                      <c:pt idx="120">
                        <c:v>-9934.0427986194336</c:v>
                      </c:pt>
                      <c:pt idx="121">
                        <c:v>-9922.7541136210039</c:v>
                      </c:pt>
                      <c:pt idx="122">
                        <c:v>-9911.4654286225723</c:v>
                      </c:pt>
                      <c:pt idx="123">
                        <c:v>-9900.1767436241407</c:v>
                      </c:pt>
                      <c:pt idx="124">
                        <c:v>-9888.8880586257092</c:v>
                      </c:pt>
                      <c:pt idx="125">
                        <c:v>-9877.5993736272794</c:v>
                      </c:pt>
                      <c:pt idx="126">
                        <c:v>-9866.3106886288479</c:v>
                      </c:pt>
                      <c:pt idx="127">
                        <c:v>-9855.0220036304163</c:v>
                      </c:pt>
                      <c:pt idx="128">
                        <c:v>-9843.7333186319847</c:v>
                      </c:pt>
                      <c:pt idx="129">
                        <c:v>-9832.4446336335532</c:v>
                      </c:pt>
                      <c:pt idx="130">
                        <c:v>-9821.1559486351234</c:v>
                      </c:pt>
                      <c:pt idx="131">
                        <c:v>-9809.8672636366919</c:v>
                      </c:pt>
                      <c:pt idx="132">
                        <c:v>-9798.5785786382603</c:v>
                      </c:pt>
                      <c:pt idx="133">
                        <c:v>-9787.2898936398287</c:v>
                      </c:pt>
                      <c:pt idx="134">
                        <c:v>-9776.001208641399</c:v>
                      </c:pt>
                      <c:pt idx="135">
                        <c:v>-9764.7125236429674</c:v>
                      </c:pt>
                      <c:pt idx="136">
                        <c:v>-9753.4238386445359</c:v>
                      </c:pt>
                      <c:pt idx="137">
                        <c:v>-9742.1351536461043</c:v>
                      </c:pt>
                      <c:pt idx="138">
                        <c:v>-9730.8464686476727</c:v>
                      </c:pt>
                      <c:pt idx="139">
                        <c:v>-9719.557783649243</c:v>
                      </c:pt>
                      <c:pt idx="140">
                        <c:v>-9708.2690986508114</c:v>
                      </c:pt>
                      <c:pt idx="141">
                        <c:v>-9696.9804136523799</c:v>
                      </c:pt>
                      <c:pt idx="142">
                        <c:v>-9685.6917286539483</c:v>
                      </c:pt>
                      <c:pt idx="143">
                        <c:v>-9674.4030436555186</c:v>
                      </c:pt>
                      <c:pt idx="144">
                        <c:v>-9663.114358657087</c:v>
                      </c:pt>
                      <c:pt idx="145">
                        <c:v>-9651.8256736586554</c:v>
                      </c:pt>
                      <c:pt idx="146">
                        <c:v>-9640.5369886602239</c:v>
                      </c:pt>
                      <c:pt idx="147">
                        <c:v>-9629.2483036617923</c:v>
                      </c:pt>
                      <c:pt idx="148">
                        <c:v>-9617.9596186633607</c:v>
                      </c:pt>
                      <c:pt idx="149">
                        <c:v>-9606.670933664931</c:v>
                      </c:pt>
                      <c:pt idx="150">
                        <c:v>-9595.3822486664994</c:v>
                      </c:pt>
                      <c:pt idx="151">
                        <c:v>-9584.0935636680679</c:v>
                      </c:pt>
                      <c:pt idx="152">
                        <c:v>-9572.8048786696363</c:v>
                      </c:pt>
                      <c:pt idx="153">
                        <c:v>-9561.5161936712066</c:v>
                      </c:pt>
                      <c:pt idx="154">
                        <c:v>-9550.227508672775</c:v>
                      </c:pt>
                      <c:pt idx="155">
                        <c:v>-9538.9388236743434</c:v>
                      </c:pt>
                      <c:pt idx="156">
                        <c:v>-9527.6501386759119</c:v>
                      </c:pt>
                      <c:pt idx="157">
                        <c:v>-9516.3614536774803</c:v>
                      </c:pt>
                      <c:pt idx="158">
                        <c:v>-9505.0727686790506</c:v>
                      </c:pt>
                      <c:pt idx="159">
                        <c:v>-9493.784083680619</c:v>
                      </c:pt>
                      <c:pt idx="160">
                        <c:v>-9482.4953986821874</c:v>
                      </c:pt>
                      <c:pt idx="161">
                        <c:v>-9471.2067136837559</c:v>
                      </c:pt>
                      <c:pt idx="162">
                        <c:v>-9459.9180286853261</c:v>
                      </c:pt>
                      <c:pt idx="163">
                        <c:v>-9448.6293436868946</c:v>
                      </c:pt>
                      <c:pt idx="164">
                        <c:v>-9437.340658688463</c:v>
                      </c:pt>
                      <c:pt idx="165">
                        <c:v>-9426.0519736900314</c:v>
                      </c:pt>
                      <c:pt idx="166">
                        <c:v>-9414.7632886915999</c:v>
                      </c:pt>
                      <c:pt idx="167">
                        <c:v>-9403.4746036931683</c:v>
                      </c:pt>
                      <c:pt idx="168">
                        <c:v>-9392.1859186947386</c:v>
                      </c:pt>
                      <c:pt idx="169">
                        <c:v>-9380.897233696307</c:v>
                      </c:pt>
                      <c:pt idx="170">
                        <c:v>-9369.6085486978754</c:v>
                      </c:pt>
                      <c:pt idx="171">
                        <c:v>-9358.3198636994439</c:v>
                      </c:pt>
                      <c:pt idx="172">
                        <c:v>-9347.0311787010141</c:v>
                      </c:pt>
                      <c:pt idx="173">
                        <c:v>-9335.7424937025826</c:v>
                      </c:pt>
                      <c:pt idx="174">
                        <c:v>-9324.453808704151</c:v>
                      </c:pt>
                      <c:pt idx="175">
                        <c:v>-9313.1651237057195</c:v>
                      </c:pt>
                      <c:pt idx="176">
                        <c:v>-9301.8764387072879</c:v>
                      </c:pt>
                      <c:pt idx="177">
                        <c:v>-9290.5877537088581</c:v>
                      </c:pt>
                      <c:pt idx="178">
                        <c:v>-9279.2990687104266</c:v>
                      </c:pt>
                      <c:pt idx="179">
                        <c:v>-9268.010383711995</c:v>
                      </c:pt>
                      <c:pt idx="180">
                        <c:v>-9256.7216987135635</c:v>
                      </c:pt>
                      <c:pt idx="181">
                        <c:v>-9245.4330137151337</c:v>
                      </c:pt>
                      <c:pt idx="182">
                        <c:v>-9234.1443287167021</c:v>
                      </c:pt>
                      <c:pt idx="183">
                        <c:v>-9222.8556437182706</c:v>
                      </c:pt>
                      <c:pt idx="184">
                        <c:v>-9211.566958719839</c:v>
                      </c:pt>
                      <c:pt idx="185">
                        <c:v>-9200.2782737214075</c:v>
                      </c:pt>
                      <c:pt idx="186">
                        <c:v>-9188.9895887229759</c:v>
                      </c:pt>
                      <c:pt idx="187">
                        <c:v>-9177.7009037245462</c:v>
                      </c:pt>
                      <c:pt idx="188">
                        <c:v>-9166.4122187261146</c:v>
                      </c:pt>
                      <c:pt idx="189">
                        <c:v>-9155.123533727683</c:v>
                      </c:pt>
                      <c:pt idx="190">
                        <c:v>-9143.8348487292533</c:v>
                      </c:pt>
                      <c:pt idx="191">
                        <c:v>-9132.5461637308217</c:v>
                      </c:pt>
                      <c:pt idx="192">
                        <c:v>-9121.2574787323902</c:v>
                      </c:pt>
                      <c:pt idx="193">
                        <c:v>-9109.9687937339586</c:v>
                      </c:pt>
                      <c:pt idx="194">
                        <c:v>-9098.680108735527</c:v>
                      </c:pt>
                      <c:pt idx="195">
                        <c:v>-9087.3914237370955</c:v>
                      </c:pt>
                      <c:pt idx="196">
                        <c:v>-9076.1027387386657</c:v>
                      </c:pt>
                      <c:pt idx="197">
                        <c:v>-9064.8140537402342</c:v>
                      </c:pt>
                      <c:pt idx="198">
                        <c:v>-9053.5253687418026</c:v>
                      </c:pt>
                      <c:pt idx="199">
                        <c:v>-9042.236683743371</c:v>
                      </c:pt>
                      <c:pt idx="200">
                        <c:v>-9030.9479987449413</c:v>
                      </c:pt>
                      <c:pt idx="201">
                        <c:v>-9019.6593137465097</c:v>
                      </c:pt>
                      <c:pt idx="202">
                        <c:v>-9008.3706287480782</c:v>
                      </c:pt>
                      <c:pt idx="203">
                        <c:v>-8997.0819437496466</c:v>
                      </c:pt>
                      <c:pt idx="204">
                        <c:v>-8985.793258751215</c:v>
                      </c:pt>
                      <c:pt idx="205">
                        <c:v>-8974.5045737527853</c:v>
                      </c:pt>
                      <c:pt idx="206">
                        <c:v>-8963.2158887543537</c:v>
                      </c:pt>
                      <c:pt idx="207">
                        <c:v>-8951.9272037559222</c:v>
                      </c:pt>
                      <c:pt idx="208">
                        <c:v>-8940.6385187574906</c:v>
                      </c:pt>
                      <c:pt idx="209">
                        <c:v>-8929.3498337590609</c:v>
                      </c:pt>
                      <c:pt idx="210">
                        <c:v>-8918.0611487606293</c:v>
                      </c:pt>
                      <c:pt idx="211">
                        <c:v>-8906.7724637621977</c:v>
                      </c:pt>
                      <c:pt idx="212">
                        <c:v>-8895.4837787637662</c:v>
                      </c:pt>
                      <c:pt idx="213">
                        <c:v>-8884.1950937653346</c:v>
                      </c:pt>
                      <c:pt idx="214">
                        <c:v>-8872.906408766903</c:v>
                      </c:pt>
                      <c:pt idx="215">
                        <c:v>-8861.6177237684733</c:v>
                      </c:pt>
                      <c:pt idx="216">
                        <c:v>-8850.3290387700417</c:v>
                      </c:pt>
                      <c:pt idx="217">
                        <c:v>-8839.0403537716102</c:v>
                      </c:pt>
                      <c:pt idx="218">
                        <c:v>-8827.7516687731804</c:v>
                      </c:pt>
                      <c:pt idx="219">
                        <c:v>-8816.4629837747489</c:v>
                      </c:pt>
                      <c:pt idx="220">
                        <c:v>-8805.1742987763173</c:v>
                      </c:pt>
                      <c:pt idx="221">
                        <c:v>-8793.8856137778857</c:v>
                      </c:pt>
                      <c:pt idx="222">
                        <c:v>-8782.5969287794542</c:v>
                      </c:pt>
                      <c:pt idx="223">
                        <c:v>-8771.3082437810226</c:v>
                      </c:pt>
                      <c:pt idx="224">
                        <c:v>-8760.0195587825929</c:v>
                      </c:pt>
                      <c:pt idx="225">
                        <c:v>-8748.7308737841613</c:v>
                      </c:pt>
                      <c:pt idx="226">
                        <c:v>-8737.4421887857297</c:v>
                      </c:pt>
                      <c:pt idx="227">
                        <c:v>-8726.1535037872982</c:v>
                      </c:pt>
                      <c:pt idx="228">
                        <c:v>-8714.8648187888684</c:v>
                      </c:pt>
                      <c:pt idx="229">
                        <c:v>-8703.5761337904369</c:v>
                      </c:pt>
                      <c:pt idx="230">
                        <c:v>-8692.2874487920053</c:v>
                      </c:pt>
                      <c:pt idx="231">
                        <c:v>-8680.9987637935737</c:v>
                      </c:pt>
                      <c:pt idx="232">
                        <c:v>-8669.7100787951422</c:v>
                      </c:pt>
                      <c:pt idx="233">
                        <c:v>-8658.4213937967106</c:v>
                      </c:pt>
                      <c:pt idx="234">
                        <c:v>-8647.1327087982809</c:v>
                      </c:pt>
                      <c:pt idx="235">
                        <c:v>-8635.8440237998493</c:v>
                      </c:pt>
                      <c:pt idx="236">
                        <c:v>-8624.5553388014177</c:v>
                      </c:pt>
                      <c:pt idx="237">
                        <c:v>-8613.266653802988</c:v>
                      </c:pt>
                      <c:pt idx="238">
                        <c:v>-8601.9779688045564</c:v>
                      </c:pt>
                      <c:pt idx="239">
                        <c:v>-8590.6892838061249</c:v>
                      </c:pt>
                      <c:pt idx="240">
                        <c:v>-8579.4005988076933</c:v>
                      </c:pt>
                      <c:pt idx="241">
                        <c:v>-8568.1119138092618</c:v>
                      </c:pt>
                      <c:pt idx="242">
                        <c:v>-8556.8232288108302</c:v>
                      </c:pt>
                      <c:pt idx="243">
                        <c:v>-8545.5345438124004</c:v>
                      </c:pt>
                      <c:pt idx="244">
                        <c:v>-8534.2458588139689</c:v>
                      </c:pt>
                      <c:pt idx="245">
                        <c:v>-8522.9571738155373</c:v>
                      </c:pt>
                      <c:pt idx="246">
                        <c:v>-8511.6684888171058</c:v>
                      </c:pt>
                      <c:pt idx="247">
                        <c:v>-8500.379803818676</c:v>
                      </c:pt>
                      <c:pt idx="248">
                        <c:v>-8489.0911188202444</c:v>
                      </c:pt>
                      <c:pt idx="249">
                        <c:v>-8477.8024338218129</c:v>
                      </c:pt>
                      <c:pt idx="250">
                        <c:v>-8466.5137488233813</c:v>
                      </c:pt>
                      <c:pt idx="251">
                        <c:v>-8455.2250638249498</c:v>
                      </c:pt>
                      <c:pt idx="252">
                        <c:v>-8443.93637882652</c:v>
                      </c:pt>
                      <c:pt idx="253">
                        <c:v>-8432.6476938280884</c:v>
                      </c:pt>
                      <c:pt idx="254">
                        <c:v>-8421.3590088296569</c:v>
                      </c:pt>
                      <c:pt idx="255">
                        <c:v>-8410.0703238312253</c:v>
                      </c:pt>
                      <c:pt idx="256">
                        <c:v>-8398.7816388327956</c:v>
                      </c:pt>
                      <c:pt idx="257">
                        <c:v>-8387.492953834364</c:v>
                      </c:pt>
                      <c:pt idx="258">
                        <c:v>-8376.2042688359325</c:v>
                      </c:pt>
                      <c:pt idx="259">
                        <c:v>-8364.9155838375009</c:v>
                      </c:pt>
                      <c:pt idx="260">
                        <c:v>-8353.6268988390693</c:v>
                      </c:pt>
                      <c:pt idx="261">
                        <c:v>-8342.3382138406378</c:v>
                      </c:pt>
                      <c:pt idx="262">
                        <c:v>-8331.049528842208</c:v>
                      </c:pt>
                      <c:pt idx="263">
                        <c:v>-8319.7608438437765</c:v>
                      </c:pt>
                      <c:pt idx="264">
                        <c:v>-8308.4721588453449</c:v>
                      </c:pt>
                      <c:pt idx="265">
                        <c:v>-8297.1834738469151</c:v>
                      </c:pt>
                      <c:pt idx="266">
                        <c:v>-8285.8947888484836</c:v>
                      </c:pt>
                      <c:pt idx="267">
                        <c:v>-8274.606103850052</c:v>
                      </c:pt>
                      <c:pt idx="268">
                        <c:v>-8263.3174188516205</c:v>
                      </c:pt>
                      <c:pt idx="269">
                        <c:v>-8252.0287338531889</c:v>
                      </c:pt>
                      <c:pt idx="270">
                        <c:v>-8240.7400488547573</c:v>
                      </c:pt>
                      <c:pt idx="271">
                        <c:v>-8229.4513638563276</c:v>
                      </c:pt>
                      <c:pt idx="272">
                        <c:v>-8218.162678857896</c:v>
                      </c:pt>
                      <c:pt idx="273">
                        <c:v>-8206.8739938594645</c:v>
                      </c:pt>
                      <c:pt idx="274">
                        <c:v>-8195.5853088610329</c:v>
                      </c:pt>
                      <c:pt idx="275">
                        <c:v>-8184.2966238626022</c:v>
                      </c:pt>
                      <c:pt idx="276">
                        <c:v>-8173.0079388641716</c:v>
                      </c:pt>
                      <c:pt idx="277">
                        <c:v>-8161.71925386574</c:v>
                      </c:pt>
                      <c:pt idx="278">
                        <c:v>-8150.4305688673085</c:v>
                      </c:pt>
                      <c:pt idx="279">
                        <c:v>-8139.1418838688778</c:v>
                      </c:pt>
                      <c:pt idx="280">
                        <c:v>-8127.8531988704462</c:v>
                      </c:pt>
                      <c:pt idx="281">
                        <c:v>-8116.5645138720156</c:v>
                      </c:pt>
                      <c:pt idx="282">
                        <c:v>-8105.275828873584</c:v>
                      </c:pt>
                      <c:pt idx="283">
                        <c:v>-8093.9871438751525</c:v>
                      </c:pt>
                      <c:pt idx="284">
                        <c:v>-8082.6984588767218</c:v>
                      </c:pt>
                      <c:pt idx="285">
                        <c:v>-8071.4097738782912</c:v>
                      </c:pt>
                      <c:pt idx="286">
                        <c:v>-8060.1210888798596</c:v>
                      </c:pt>
                      <c:pt idx="287">
                        <c:v>-8048.832403881428</c:v>
                      </c:pt>
                      <c:pt idx="288">
                        <c:v>-8037.5437188829965</c:v>
                      </c:pt>
                      <c:pt idx="289">
                        <c:v>-8026.2550338845658</c:v>
                      </c:pt>
                      <c:pt idx="290">
                        <c:v>-8014.9663488861352</c:v>
                      </c:pt>
                      <c:pt idx="291">
                        <c:v>-8003.6776638877036</c:v>
                      </c:pt>
                      <c:pt idx="292">
                        <c:v>-7992.388978889272</c:v>
                      </c:pt>
                      <c:pt idx="293">
                        <c:v>-7981.1002938908414</c:v>
                      </c:pt>
                      <c:pt idx="294">
                        <c:v>-7969.8116088924098</c:v>
                      </c:pt>
                      <c:pt idx="295">
                        <c:v>-7958.5229238939792</c:v>
                      </c:pt>
                      <c:pt idx="296">
                        <c:v>-7947.2342388955476</c:v>
                      </c:pt>
                      <c:pt idx="297">
                        <c:v>-7935.945553897116</c:v>
                      </c:pt>
                      <c:pt idx="298">
                        <c:v>-7924.6568688986854</c:v>
                      </c:pt>
                      <c:pt idx="299">
                        <c:v>-7913.3681839002547</c:v>
                      </c:pt>
                      <c:pt idx="300">
                        <c:v>-7902.0794989018232</c:v>
                      </c:pt>
                      <c:pt idx="301">
                        <c:v>-7890.7908139033916</c:v>
                      </c:pt>
                      <c:pt idx="302">
                        <c:v>-7879.50212890496</c:v>
                      </c:pt>
                      <c:pt idx="303">
                        <c:v>-7868.2134439065294</c:v>
                      </c:pt>
                      <c:pt idx="304">
                        <c:v>-7856.9247589080987</c:v>
                      </c:pt>
                      <c:pt idx="305">
                        <c:v>-7845.6360739096672</c:v>
                      </c:pt>
                      <c:pt idx="306">
                        <c:v>-7834.3473889112356</c:v>
                      </c:pt>
                      <c:pt idx="307">
                        <c:v>-7823.058703912804</c:v>
                      </c:pt>
                      <c:pt idx="308">
                        <c:v>-7811.7700189143734</c:v>
                      </c:pt>
                      <c:pt idx="309">
                        <c:v>-7800.4813339159427</c:v>
                      </c:pt>
                      <c:pt idx="310">
                        <c:v>-7789.1926489175112</c:v>
                      </c:pt>
                      <c:pt idx="311">
                        <c:v>-7777.9039639190796</c:v>
                      </c:pt>
                      <c:pt idx="312">
                        <c:v>-7766.615278920649</c:v>
                      </c:pt>
                      <c:pt idx="313">
                        <c:v>-7755.3265939222183</c:v>
                      </c:pt>
                      <c:pt idx="314">
                        <c:v>-7744.0379089237867</c:v>
                      </c:pt>
                      <c:pt idx="315">
                        <c:v>-7732.7492239253552</c:v>
                      </c:pt>
                      <c:pt idx="316">
                        <c:v>-7721.4605389269236</c:v>
                      </c:pt>
                      <c:pt idx="317">
                        <c:v>-7710.171853928493</c:v>
                      </c:pt>
                      <c:pt idx="318">
                        <c:v>-7698.8831689300623</c:v>
                      </c:pt>
                      <c:pt idx="319">
                        <c:v>-7687.5944839316307</c:v>
                      </c:pt>
                      <c:pt idx="320">
                        <c:v>-7676.3057989331992</c:v>
                      </c:pt>
                      <c:pt idx="321">
                        <c:v>-7665.0171139347676</c:v>
                      </c:pt>
                      <c:pt idx="322">
                        <c:v>-7653.728428936337</c:v>
                      </c:pt>
                      <c:pt idx="323">
                        <c:v>-7642.4397439379063</c:v>
                      </c:pt>
                      <c:pt idx="324">
                        <c:v>-7631.1510589394748</c:v>
                      </c:pt>
                      <c:pt idx="325">
                        <c:v>-7619.8623739410432</c:v>
                      </c:pt>
                      <c:pt idx="326">
                        <c:v>-7608.5736889426125</c:v>
                      </c:pt>
                      <c:pt idx="327">
                        <c:v>-7597.285003944181</c:v>
                      </c:pt>
                      <c:pt idx="328">
                        <c:v>-7585.9963189457503</c:v>
                      </c:pt>
                      <c:pt idx="329">
                        <c:v>-7574.7076339473188</c:v>
                      </c:pt>
                      <c:pt idx="330">
                        <c:v>-7563.4189489488872</c:v>
                      </c:pt>
                      <c:pt idx="331">
                        <c:v>-7552.1302639504565</c:v>
                      </c:pt>
                      <c:pt idx="332">
                        <c:v>-7540.8415789520259</c:v>
                      </c:pt>
                      <c:pt idx="333">
                        <c:v>-7529.5528939535943</c:v>
                      </c:pt>
                      <c:pt idx="334">
                        <c:v>-7518.2642089551628</c:v>
                      </c:pt>
                      <c:pt idx="335">
                        <c:v>-7506.9755239567312</c:v>
                      </c:pt>
                      <c:pt idx="336">
                        <c:v>-7495.6868389583005</c:v>
                      </c:pt>
                      <c:pt idx="337">
                        <c:v>-7484.3981539598699</c:v>
                      </c:pt>
                      <c:pt idx="338">
                        <c:v>-7473.1094689614383</c:v>
                      </c:pt>
                      <c:pt idx="339">
                        <c:v>-7461.8207839630068</c:v>
                      </c:pt>
                      <c:pt idx="340">
                        <c:v>-7450.5320989645761</c:v>
                      </c:pt>
                      <c:pt idx="341">
                        <c:v>-7439.2434139661445</c:v>
                      </c:pt>
                      <c:pt idx="342">
                        <c:v>-7427.9547289677139</c:v>
                      </c:pt>
                      <c:pt idx="343">
                        <c:v>-7416.6660439692823</c:v>
                      </c:pt>
                      <c:pt idx="344">
                        <c:v>-7405.3773589708508</c:v>
                      </c:pt>
                      <c:pt idx="345">
                        <c:v>-7394.0886739724201</c:v>
                      </c:pt>
                      <c:pt idx="346">
                        <c:v>-7382.7999889739895</c:v>
                      </c:pt>
                      <c:pt idx="347">
                        <c:v>-7371.5113039755579</c:v>
                      </c:pt>
                      <c:pt idx="348">
                        <c:v>-7360.2226189771263</c:v>
                      </c:pt>
                      <c:pt idx="349">
                        <c:v>-7348.9339339786948</c:v>
                      </c:pt>
                      <c:pt idx="350">
                        <c:v>-7337.6452489802641</c:v>
                      </c:pt>
                      <c:pt idx="351">
                        <c:v>-7326.3565639818335</c:v>
                      </c:pt>
                      <c:pt idx="352">
                        <c:v>-7315.0678789834019</c:v>
                      </c:pt>
                      <c:pt idx="353">
                        <c:v>-7303.7791939849703</c:v>
                      </c:pt>
                      <c:pt idx="354">
                        <c:v>-7292.4905089865388</c:v>
                      </c:pt>
                      <c:pt idx="355">
                        <c:v>-7281.2018239881081</c:v>
                      </c:pt>
                      <c:pt idx="356">
                        <c:v>-7269.9131389896775</c:v>
                      </c:pt>
                      <c:pt idx="357">
                        <c:v>-7258.6244539912459</c:v>
                      </c:pt>
                      <c:pt idx="358">
                        <c:v>-7247.3357689928143</c:v>
                      </c:pt>
                      <c:pt idx="359">
                        <c:v>-7236.0470839943837</c:v>
                      </c:pt>
                      <c:pt idx="360">
                        <c:v>-7224.758398995953</c:v>
                      </c:pt>
                      <c:pt idx="361">
                        <c:v>-7213.4697139975215</c:v>
                      </c:pt>
                      <c:pt idx="362">
                        <c:v>-7202.1810289990899</c:v>
                      </c:pt>
                      <c:pt idx="363">
                        <c:v>-7190.8923440006593</c:v>
                      </c:pt>
                      <c:pt idx="364">
                        <c:v>-7179.6036590022277</c:v>
                      </c:pt>
                      <c:pt idx="365">
                        <c:v>-7168.3149740037961</c:v>
                      </c:pt>
                      <c:pt idx="366">
                        <c:v>-7157.0262890053655</c:v>
                      </c:pt>
                      <c:pt idx="367">
                        <c:v>-7145.7376040069339</c:v>
                      </c:pt>
                      <c:pt idx="368">
                        <c:v>-7134.4489190085033</c:v>
                      </c:pt>
                      <c:pt idx="369">
                        <c:v>-7123.1602340100717</c:v>
                      </c:pt>
                      <c:pt idx="370">
                        <c:v>-7111.871549011641</c:v>
                      </c:pt>
                      <c:pt idx="371">
                        <c:v>-7100.5828640132095</c:v>
                      </c:pt>
                      <c:pt idx="372">
                        <c:v>-7089.2941790147779</c:v>
                      </c:pt>
                      <c:pt idx="373">
                        <c:v>-7078.0054940163473</c:v>
                      </c:pt>
                      <c:pt idx="374">
                        <c:v>-7066.7168090179157</c:v>
                      </c:pt>
                      <c:pt idx="375">
                        <c:v>-7055.428124019485</c:v>
                      </c:pt>
                      <c:pt idx="376">
                        <c:v>-7044.1394390210535</c:v>
                      </c:pt>
                      <c:pt idx="377">
                        <c:v>-7032.8507540226228</c:v>
                      </c:pt>
                      <c:pt idx="378">
                        <c:v>-7021.5620690241913</c:v>
                      </c:pt>
                      <c:pt idx="379">
                        <c:v>-7010.2733840257597</c:v>
                      </c:pt>
                      <c:pt idx="380">
                        <c:v>-6998.984699027329</c:v>
                      </c:pt>
                      <c:pt idx="381">
                        <c:v>-6987.6960140288975</c:v>
                      </c:pt>
                      <c:pt idx="382">
                        <c:v>-6976.4073290304668</c:v>
                      </c:pt>
                      <c:pt idx="383">
                        <c:v>-6965.1186440320353</c:v>
                      </c:pt>
                      <c:pt idx="384">
                        <c:v>-6953.8299590336046</c:v>
                      </c:pt>
                      <c:pt idx="385">
                        <c:v>-6942.541274035173</c:v>
                      </c:pt>
                      <c:pt idx="386">
                        <c:v>-6931.2525890367415</c:v>
                      </c:pt>
                      <c:pt idx="387">
                        <c:v>-6919.9639040383108</c:v>
                      </c:pt>
                      <c:pt idx="388">
                        <c:v>-6908.6752190398793</c:v>
                      </c:pt>
                      <c:pt idx="389">
                        <c:v>-6897.3865340414486</c:v>
                      </c:pt>
                      <c:pt idx="390">
                        <c:v>-6886.097849043017</c:v>
                      </c:pt>
                      <c:pt idx="391">
                        <c:v>-6874.8091640445855</c:v>
                      </c:pt>
                      <c:pt idx="392">
                        <c:v>-6863.5204790461548</c:v>
                      </c:pt>
                      <c:pt idx="393">
                        <c:v>-6852.2317940477233</c:v>
                      </c:pt>
                      <c:pt idx="394">
                        <c:v>-6840.9431090492926</c:v>
                      </c:pt>
                      <c:pt idx="395">
                        <c:v>-6829.6544240508611</c:v>
                      </c:pt>
                      <c:pt idx="396">
                        <c:v>-6818.3657390524304</c:v>
                      </c:pt>
                      <c:pt idx="397">
                        <c:v>-6807.0770540539988</c:v>
                      </c:pt>
                      <c:pt idx="398">
                        <c:v>-6795.7883690555673</c:v>
                      </c:pt>
                      <c:pt idx="399">
                        <c:v>-6784.4996840571366</c:v>
                      </c:pt>
                      <c:pt idx="400">
                        <c:v>-6773.2109990587051</c:v>
                      </c:pt>
                      <c:pt idx="401">
                        <c:v>-6761.9223140602744</c:v>
                      </c:pt>
                      <c:pt idx="402">
                        <c:v>-6750.6336290618428</c:v>
                      </c:pt>
                      <c:pt idx="403">
                        <c:v>-6739.3449440634122</c:v>
                      </c:pt>
                      <c:pt idx="404">
                        <c:v>-6728.0562590649806</c:v>
                      </c:pt>
                      <c:pt idx="405">
                        <c:v>-6716.7675740665491</c:v>
                      </c:pt>
                      <c:pt idx="406">
                        <c:v>-6705.4788890681184</c:v>
                      </c:pt>
                      <c:pt idx="407">
                        <c:v>-6694.1902040696868</c:v>
                      </c:pt>
                      <c:pt idx="408">
                        <c:v>-6682.9015190712562</c:v>
                      </c:pt>
                      <c:pt idx="409">
                        <c:v>-6671.6128340728246</c:v>
                      </c:pt>
                      <c:pt idx="410">
                        <c:v>-6660.324149074394</c:v>
                      </c:pt>
                      <c:pt idx="411">
                        <c:v>-6649.0354640759624</c:v>
                      </c:pt>
                      <c:pt idx="412">
                        <c:v>-6637.7467790775308</c:v>
                      </c:pt>
                      <c:pt idx="413">
                        <c:v>-6626.4580940791002</c:v>
                      </c:pt>
                      <c:pt idx="414">
                        <c:v>-6615.1694090806686</c:v>
                      </c:pt>
                      <c:pt idx="415">
                        <c:v>-6603.880724082238</c:v>
                      </c:pt>
                      <c:pt idx="416">
                        <c:v>-6592.5920390838064</c:v>
                      </c:pt>
                      <c:pt idx="417">
                        <c:v>-6581.3033540853758</c:v>
                      </c:pt>
                      <c:pt idx="418">
                        <c:v>-6570.0146690869442</c:v>
                      </c:pt>
                      <c:pt idx="419">
                        <c:v>-6558.7259840885126</c:v>
                      </c:pt>
                      <c:pt idx="420">
                        <c:v>-6547.437299090082</c:v>
                      </c:pt>
                      <c:pt idx="421">
                        <c:v>-6536.1486140916504</c:v>
                      </c:pt>
                      <c:pt idx="422">
                        <c:v>-6524.8599290932198</c:v>
                      </c:pt>
                      <c:pt idx="423">
                        <c:v>-6513.5712440947882</c:v>
                      </c:pt>
                      <c:pt idx="424">
                        <c:v>-6502.2825590963575</c:v>
                      </c:pt>
                      <c:pt idx="425">
                        <c:v>-6490.993874097926</c:v>
                      </c:pt>
                      <c:pt idx="426">
                        <c:v>-6479.7051890994944</c:v>
                      </c:pt>
                      <c:pt idx="427">
                        <c:v>-6468.4165041010638</c:v>
                      </c:pt>
                      <c:pt idx="428">
                        <c:v>-6457.1278191026322</c:v>
                      </c:pt>
                      <c:pt idx="429">
                        <c:v>-6445.8391341042015</c:v>
                      </c:pt>
                      <c:pt idx="430">
                        <c:v>-6434.55044910577</c:v>
                      </c:pt>
                      <c:pt idx="431">
                        <c:v>-6423.2617641073393</c:v>
                      </c:pt>
                      <c:pt idx="432">
                        <c:v>-6411.9730791089078</c:v>
                      </c:pt>
                      <c:pt idx="433">
                        <c:v>-6400.6843941104762</c:v>
                      </c:pt>
                      <c:pt idx="434">
                        <c:v>-6389.3957091120456</c:v>
                      </c:pt>
                      <c:pt idx="435">
                        <c:v>-6378.107024113614</c:v>
                      </c:pt>
                      <c:pt idx="436">
                        <c:v>-6366.8183391151833</c:v>
                      </c:pt>
                      <c:pt idx="437">
                        <c:v>-6355.5296541167518</c:v>
                      </c:pt>
                      <c:pt idx="438">
                        <c:v>-6344.2409691183202</c:v>
                      </c:pt>
                      <c:pt idx="439">
                        <c:v>-6332.9522841198896</c:v>
                      </c:pt>
                      <c:pt idx="440">
                        <c:v>-6321.663599121458</c:v>
                      </c:pt>
                      <c:pt idx="441">
                        <c:v>-6310.3749141230273</c:v>
                      </c:pt>
                      <c:pt idx="442">
                        <c:v>-6299.0862291245958</c:v>
                      </c:pt>
                      <c:pt idx="443">
                        <c:v>-6287.7975441261651</c:v>
                      </c:pt>
                      <c:pt idx="444">
                        <c:v>-6276.5088591277336</c:v>
                      </c:pt>
                      <c:pt idx="445">
                        <c:v>-6265.220174129302</c:v>
                      </c:pt>
                      <c:pt idx="446">
                        <c:v>-6253.9314891308713</c:v>
                      </c:pt>
                      <c:pt idx="447">
                        <c:v>-6242.6428041324398</c:v>
                      </c:pt>
                      <c:pt idx="448">
                        <c:v>-6231.3541191340091</c:v>
                      </c:pt>
                      <c:pt idx="449">
                        <c:v>-6220.0654341355776</c:v>
                      </c:pt>
                      <c:pt idx="450">
                        <c:v>-6208.7767491371469</c:v>
                      </c:pt>
                      <c:pt idx="451">
                        <c:v>-6197.4880641387153</c:v>
                      </c:pt>
                      <c:pt idx="452">
                        <c:v>-6186.1993791402838</c:v>
                      </c:pt>
                      <c:pt idx="453">
                        <c:v>-6174.9106941418531</c:v>
                      </c:pt>
                      <c:pt idx="454">
                        <c:v>-6163.6220091434216</c:v>
                      </c:pt>
                      <c:pt idx="455">
                        <c:v>-6152.3333241449909</c:v>
                      </c:pt>
                      <c:pt idx="456">
                        <c:v>-6141.0446391465593</c:v>
                      </c:pt>
                      <c:pt idx="457">
                        <c:v>-6129.7559541481287</c:v>
                      </c:pt>
                      <c:pt idx="458">
                        <c:v>-6118.4672691496971</c:v>
                      </c:pt>
                      <c:pt idx="459">
                        <c:v>-6107.1785841512656</c:v>
                      </c:pt>
                      <c:pt idx="460">
                        <c:v>-6095.8898991528349</c:v>
                      </c:pt>
                      <c:pt idx="461">
                        <c:v>-6084.6012141544034</c:v>
                      </c:pt>
                      <c:pt idx="462">
                        <c:v>-6073.3125291559727</c:v>
                      </c:pt>
                      <c:pt idx="463">
                        <c:v>-6062.0238441575411</c:v>
                      </c:pt>
                      <c:pt idx="464">
                        <c:v>-6050.7351591591105</c:v>
                      </c:pt>
                      <c:pt idx="465">
                        <c:v>-6039.4464741606789</c:v>
                      </c:pt>
                      <c:pt idx="466">
                        <c:v>-6028.1577891622474</c:v>
                      </c:pt>
                      <c:pt idx="467">
                        <c:v>-6016.8691041638167</c:v>
                      </c:pt>
                      <c:pt idx="468">
                        <c:v>-6005.5804191653851</c:v>
                      </c:pt>
                      <c:pt idx="469">
                        <c:v>-5994.2917341669545</c:v>
                      </c:pt>
                      <c:pt idx="470">
                        <c:v>-5983.0030491685229</c:v>
                      </c:pt>
                      <c:pt idx="471">
                        <c:v>-5971.7143641700923</c:v>
                      </c:pt>
                      <c:pt idx="472">
                        <c:v>-5960.4256791716607</c:v>
                      </c:pt>
                      <c:pt idx="473">
                        <c:v>-5949.1369941732291</c:v>
                      </c:pt>
                      <c:pt idx="474">
                        <c:v>-5937.8483091747985</c:v>
                      </c:pt>
                      <c:pt idx="475">
                        <c:v>-5926.5596241763669</c:v>
                      </c:pt>
                      <c:pt idx="476">
                        <c:v>-5915.2709391779363</c:v>
                      </c:pt>
                      <c:pt idx="477">
                        <c:v>-5903.9822541795047</c:v>
                      </c:pt>
                      <c:pt idx="478">
                        <c:v>-5892.6935691810741</c:v>
                      </c:pt>
                      <c:pt idx="479">
                        <c:v>-5881.4048841826425</c:v>
                      </c:pt>
                      <c:pt idx="480">
                        <c:v>-5870.1161991842109</c:v>
                      </c:pt>
                      <c:pt idx="481">
                        <c:v>-5858.8275141857803</c:v>
                      </c:pt>
                      <c:pt idx="482">
                        <c:v>-5847.5388291873487</c:v>
                      </c:pt>
                      <c:pt idx="483">
                        <c:v>-5836.2501441889181</c:v>
                      </c:pt>
                      <c:pt idx="484">
                        <c:v>-5824.9614591904865</c:v>
                      </c:pt>
                      <c:pt idx="485">
                        <c:v>-5813.6727741920558</c:v>
                      </c:pt>
                      <c:pt idx="486">
                        <c:v>-5802.3840891936243</c:v>
                      </c:pt>
                      <c:pt idx="487">
                        <c:v>-5791.0954041951927</c:v>
                      </c:pt>
                      <c:pt idx="488">
                        <c:v>-5779.8067191967621</c:v>
                      </c:pt>
                      <c:pt idx="489">
                        <c:v>-5768.5180341983305</c:v>
                      </c:pt>
                      <c:pt idx="490">
                        <c:v>-5757.2293491998998</c:v>
                      </c:pt>
                      <c:pt idx="491">
                        <c:v>-5745.9406642014683</c:v>
                      </c:pt>
                      <c:pt idx="492">
                        <c:v>-5734.6519792030367</c:v>
                      </c:pt>
                      <c:pt idx="493">
                        <c:v>-5723.3632942046061</c:v>
                      </c:pt>
                      <c:pt idx="494">
                        <c:v>-5712.0746092061745</c:v>
                      </c:pt>
                      <c:pt idx="495">
                        <c:v>-5700.7859242077438</c:v>
                      </c:pt>
                      <c:pt idx="496">
                        <c:v>-5689.4972392093123</c:v>
                      </c:pt>
                      <c:pt idx="497">
                        <c:v>-5678.2085542108816</c:v>
                      </c:pt>
                      <c:pt idx="498">
                        <c:v>-5666.9198692124501</c:v>
                      </c:pt>
                      <c:pt idx="499">
                        <c:v>-5655.6311842140185</c:v>
                      </c:pt>
                      <c:pt idx="500">
                        <c:v>-5644.3424992155878</c:v>
                      </c:pt>
                      <c:pt idx="501">
                        <c:v>-5633.0538142171563</c:v>
                      </c:pt>
                      <c:pt idx="502">
                        <c:v>-5621.7651292187256</c:v>
                      </c:pt>
                      <c:pt idx="503">
                        <c:v>-5610.4764442202941</c:v>
                      </c:pt>
                      <c:pt idx="504">
                        <c:v>-5599.1877592218634</c:v>
                      </c:pt>
                      <c:pt idx="505">
                        <c:v>-5587.8990742234319</c:v>
                      </c:pt>
                      <c:pt idx="506">
                        <c:v>-5576.6103892250003</c:v>
                      </c:pt>
                      <c:pt idx="507">
                        <c:v>-5565.3217042265696</c:v>
                      </c:pt>
                      <c:pt idx="508">
                        <c:v>-5554.0330192281381</c:v>
                      </c:pt>
                      <c:pt idx="509">
                        <c:v>-5542.7443342297074</c:v>
                      </c:pt>
                      <c:pt idx="510">
                        <c:v>-5531.4556492312759</c:v>
                      </c:pt>
                      <c:pt idx="511">
                        <c:v>-5520.1669642328452</c:v>
                      </c:pt>
                      <c:pt idx="512">
                        <c:v>-5508.8782792344136</c:v>
                      </c:pt>
                      <c:pt idx="513">
                        <c:v>-5497.5895942359821</c:v>
                      </c:pt>
                      <c:pt idx="514">
                        <c:v>-5486.3009092375514</c:v>
                      </c:pt>
                      <c:pt idx="515">
                        <c:v>-5475.0122242391199</c:v>
                      </c:pt>
                      <c:pt idx="516">
                        <c:v>-5463.7235392406892</c:v>
                      </c:pt>
                      <c:pt idx="517">
                        <c:v>-5452.4348542422576</c:v>
                      </c:pt>
                      <c:pt idx="518">
                        <c:v>-5441.146169243827</c:v>
                      </c:pt>
                      <c:pt idx="519">
                        <c:v>-5429.8574842453954</c:v>
                      </c:pt>
                      <c:pt idx="520">
                        <c:v>-5418.5687992469639</c:v>
                      </c:pt>
                      <c:pt idx="521">
                        <c:v>-5407.2801142485332</c:v>
                      </c:pt>
                      <c:pt idx="522">
                        <c:v>-5395.9914292501016</c:v>
                      </c:pt>
                      <c:pt idx="523">
                        <c:v>-5384.702744251671</c:v>
                      </c:pt>
                      <c:pt idx="524">
                        <c:v>-5373.4140592532394</c:v>
                      </c:pt>
                      <c:pt idx="525">
                        <c:v>-5362.1253742548088</c:v>
                      </c:pt>
                      <c:pt idx="526">
                        <c:v>-5350.8366892563772</c:v>
                      </c:pt>
                      <c:pt idx="527">
                        <c:v>-5339.5480042579456</c:v>
                      </c:pt>
                      <c:pt idx="528">
                        <c:v>-5328.259319259515</c:v>
                      </c:pt>
                      <c:pt idx="529">
                        <c:v>-5316.9706342610834</c:v>
                      </c:pt>
                      <c:pt idx="530">
                        <c:v>-5305.6819492626528</c:v>
                      </c:pt>
                      <c:pt idx="531">
                        <c:v>-5294.3932642642212</c:v>
                      </c:pt>
                      <c:pt idx="532">
                        <c:v>-5283.1045792657906</c:v>
                      </c:pt>
                      <c:pt idx="533">
                        <c:v>-5271.815894267359</c:v>
                      </c:pt>
                      <c:pt idx="534">
                        <c:v>-5260.5272092689274</c:v>
                      </c:pt>
                      <c:pt idx="535">
                        <c:v>-5249.2385242704968</c:v>
                      </c:pt>
                      <c:pt idx="536">
                        <c:v>-5237.9498392720652</c:v>
                      </c:pt>
                      <c:pt idx="537">
                        <c:v>-5226.6611542736346</c:v>
                      </c:pt>
                      <c:pt idx="538">
                        <c:v>-5215.372469275203</c:v>
                      </c:pt>
                      <c:pt idx="539">
                        <c:v>-5204.0837842767714</c:v>
                      </c:pt>
                      <c:pt idx="540">
                        <c:v>-5192.7950992783408</c:v>
                      </c:pt>
                      <c:pt idx="541">
                        <c:v>-5181.5064142799092</c:v>
                      </c:pt>
                      <c:pt idx="542">
                        <c:v>-5170.2177292814786</c:v>
                      </c:pt>
                      <c:pt idx="543">
                        <c:v>-5158.929044283047</c:v>
                      </c:pt>
                      <c:pt idx="544">
                        <c:v>-5147.6403592846164</c:v>
                      </c:pt>
                      <c:pt idx="545">
                        <c:v>-5136.3516742861848</c:v>
                      </c:pt>
                      <c:pt idx="546">
                        <c:v>-5125.0629892877532</c:v>
                      </c:pt>
                      <c:pt idx="547">
                        <c:v>-5113.7743042893226</c:v>
                      </c:pt>
                      <c:pt idx="548">
                        <c:v>-5102.485619290891</c:v>
                      </c:pt>
                      <c:pt idx="549">
                        <c:v>-5091.1969342924604</c:v>
                      </c:pt>
                      <c:pt idx="550">
                        <c:v>-5079.9082492940288</c:v>
                      </c:pt>
                      <c:pt idx="551">
                        <c:v>-5068.6195642955981</c:v>
                      </c:pt>
                      <c:pt idx="552">
                        <c:v>-5057.3308792971666</c:v>
                      </c:pt>
                      <c:pt idx="553">
                        <c:v>-5046.042194298735</c:v>
                      </c:pt>
                      <c:pt idx="554">
                        <c:v>-5034.7535093003044</c:v>
                      </c:pt>
                      <c:pt idx="555">
                        <c:v>-5023.4648243018728</c:v>
                      </c:pt>
                      <c:pt idx="556">
                        <c:v>-5012.1761393034421</c:v>
                      </c:pt>
                      <c:pt idx="557">
                        <c:v>-5000.8874543050106</c:v>
                      </c:pt>
                      <c:pt idx="558">
                        <c:v>-4989.5987693065799</c:v>
                      </c:pt>
                      <c:pt idx="559">
                        <c:v>-4978.3100843081484</c:v>
                      </c:pt>
                      <c:pt idx="560">
                        <c:v>-4967.0213993097168</c:v>
                      </c:pt>
                      <c:pt idx="561">
                        <c:v>-4955.7327143112861</c:v>
                      </c:pt>
                      <c:pt idx="562">
                        <c:v>-4944.4440293128546</c:v>
                      </c:pt>
                      <c:pt idx="563">
                        <c:v>-4933.1553443144239</c:v>
                      </c:pt>
                      <c:pt idx="564">
                        <c:v>-4921.8666593159924</c:v>
                      </c:pt>
                      <c:pt idx="565">
                        <c:v>-4910.5779743175617</c:v>
                      </c:pt>
                      <c:pt idx="566">
                        <c:v>-4899.2892893191301</c:v>
                      </c:pt>
                      <c:pt idx="567">
                        <c:v>-4888.0006043206986</c:v>
                      </c:pt>
                      <c:pt idx="568">
                        <c:v>-4876.7119193222679</c:v>
                      </c:pt>
                      <c:pt idx="569">
                        <c:v>-4865.4232343238364</c:v>
                      </c:pt>
                      <c:pt idx="570">
                        <c:v>-4854.1345493254057</c:v>
                      </c:pt>
                      <c:pt idx="571">
                        <c:v>-4842.8458643269742</c:v>
                      </c:pt>
                      <c:pt idx="572">
                        <c:v>-4831.5571793285435</c:v>
                      </c:pt>
                      <c:pt idx="573">
                        <c:v>-4820.2684943301119</c:v>
                      </c:pt>
                      <c:pt idx="574">
                        <c:v>-4808.9798093316804</c:v>
                      </c:pt>
                      <c:pt idx="575">
                        <c:v>-4797.6911243332497</c:v>
                      </c:pt>
                      <c:pt idx="576">
                        <c:v>-4786.4024393348182</c:v>
                      </c:pt>
                      <c:pt idx="577">
                        <c:v>-4775.1137543363875</c:v>
                      </c:pt>
                      <c:pt idx="578">
                        <c:v>-4763.8250693379559</c:v>
                      </c:pt>
                      <c:pt idx="579">
                        <c:v>-4752.5363843395253</c:v>
                      </c:pt>
                      <c:pt idx="580">
                        <c:v>-4741.2476993410937</c:v>
                      </c:pt>
                      <c:pt idx="581">
                        <c:v>-4729.9590143426622</c:v>
                      </c:pt>
                      <c:pt idx="582">
                        <c:v>-4718.6703293442315</c:v>
                      </c:pt>
                      <c:pt idx="583">
                        <c:v>-4707.3816443457999</c:v>
                      </c:pt>
                      <c:pt idx="584">
                        <c:v>-4696.0929593473693</c:v>
                      </c:pt>
                      <c:pt idx="585">
                        <c:v>-4684.8042743489377</c:v>
                      </c:pt>
                      <c:pt idx="586">
                        <c:v>-4673.5155893505071</c:v>
                      </c:pt>
                      <c:pt idx="587">
                        <c:v>-4662.2269043520755</c:v>
                      </c:pt>
                      <c:pt idx="588">
                        <c:v>-4650.9382193536439</c:v>
                      </c:pt>
                      <c:pt idx="589">
                        <c:v>-4639.6495343552133</c:v>
                      </c:pt>
                      <c:pt idx="590">
                        <c:v>-4628.3608493567817</c:v>
                      </c:pt>
                      <c:pt idx="591">
                        <c:v>-4617.0721643583511</c:v>
                      </c:pt>
                      <c:pt idx="592">
                        <c:v>-4605.7834793599195</c:v>
                      </c:pt>
                      <c:pt idx="593">
                        <c:v>-4594.4947943614879</c:v>
                      </c:pt>
                      <c:pt idx="594">
                        <c:v>-4583.2061093630573</c:v>
                      </c:pt>
                      <c:pt idx="595">
                        <c:v>-4571.9174243646257</c:v>
                      </c:pt>
                      <c:pt idx="596">
                        <c:v>-4560.6287393661951</c:v>
                      </c:pt>
                      <c:pt idx="597">
                        <c:v>-4549.3400543677635</c:v>
                      </c:pt>
                      <c:pt idx="598">
                        <c:v>-4538.0513693693329</c:v>
                      </c:pt>
                      <c:pt idx="599">
                        <c:v>-4526.7626843709013</c:v>
                      </c:pt>
                      <c:pt idx="600">
                        <c:v>-4515.4739993724697</c:v>
                      </c:pt>
                      <c:pt idx="601">
                        <c:v>-4504.1853143740391</c:v>
                      </c:pt>
                      <c:pt idx="602">
                        <c:v>-4492.8966293756075</c:v>
                      </c:pt>
                      <c:pt idx="603">
                        <c:v>-4481.6079443771769</c:v>
                      </c:pt>
                      <c:pt idx="604">
                        <c:v>-4470.3192593787453</c:v>
                      </c:pt>
                      <c:pt idx="605">
                        <c:v>-4459.0305743803146</c:v>
                      </c:pt>
                      <c:pt idx="606">
                        <c:v>-4447.7418893818831</c:v>
                      </c:pt>
                      <c:pt idx="607">
                        <c:v>-4436.4532043834515</c:v>
                      </c:pt>
                      <c:pt idx="608">
                        <c:v>-4425.1645193850209</c:v>
                      </c:pt>
                      <c:pt idx="609">
                        <c:v>-4413.8758343865893</c:v>
                      </c:pt>
                      <c:pt idx="610">
                        <c:v>-4402.5871493881587</c:v>
                      </c:pt>
                      <c:pt idx="611">
                        <c:v>-4391.2984643897271</c:v>
                      </c:pt>
                      <c:pt idx="612">
                        <c:v>-4380.0097793912964</c:v>
                      </c:pt>
                      <c:pt idx="613">
                        <c:v>-4368.7210943928649</c:v>
                      </c:pt>
                      <c:pt idx="614">
                        <c:v>-4357.4324093944333</c:v>
                      </c:pt>
                      <c:pt idx="615">
                        <c:v>-4346.1437243960027</c:v>
                      </c:pt>
                      <c:pt idx="616">
                        <c:v>-4334.8550393975711</c:v>
                      </c:pt>
                      <c:pt idx="617">
                        <c:v>-4323.5663543991404</c:v>
                      </c:pt>
                      <c:pt idx="618">
                        <c:v>-4312.2776694007089</c:v>
                      </c:pt>
                      <c:pt idx="619">
                        <c:v>-4300.9889844022782</c:v>
                      </c:pt>
                      <c:pt idx="620">
                        <c:v>-4289.7002994038467</c:v>
                      </c:pt>
                      <c:pt idx="621">
                        <c:v>-4278.4116144054151</c:v>
                      </c:pt>
                      <c:pt idx="622">
                        <c:v>-4267.1229294069844</c:v>
                      </c:pt>
                      <c:pt idx="623">
                        <c:v>-4255.8342444085529</c:v>
                      </c:pt>
                      <c:pt idx="624">
                        <c:v>-4244.5455594101222</c:v>
                      </c:pt>
                      <c:pt idx="625">
                        <c:v>-4233.2568744116907</c:v>
                      </c:pt>
                      <c:pt idx="626">
                        <c:v>-4221.96818941326</c:v>
                      </c:pt>
                      <c:pt idx="627">
                        <c:v>-4210.6795044148284</c:v>
                      </c:pt>
                      <c:pt idx="628">
                        <c:v>-4199.3908194163969</c:v>
                      </c:pt>
                      <c:pt idx="629">
                        <c:v>-4188.1021344179662</c:v>
                      </c:pt>
                      <c:pt idx="630">
                        <c:v>-4176.8134494195347</c:v>
                      </c:pt>
                      <c:pt idx="631">
                        <c:v>-4165.524764421104</c:v>
                      </c:pt>
                      <c:pt idx="632">
                        <c:v>-4154.2360794226724</c:v>
                      </c:pt>
                      <c:pt idx="633">
                        <c:v>-4142.9473944242418</c:v>
                      </c:pt>
                      <c:pt idx="634">
                        <c:v>-4131.6587094258102</c:v>
                      </c:pt>
                      <c:pt idx="635">
                        <c:v>-4120.3700244273787</c:v>
                      </c:pt>
                      <c:pt idx="636">
                        <c:v>-4109.081339428948</c:v>
                      </c:pt>
                      <c:pt idx="637">
                        <c:v>-4097.7926544305164</c:v>
                      </c:pt>
                      <c:pt idx="638">
                        <c:v>-4086.5039694320858</c:v>
                      </c:pt>
                      <c:pt idx="639">
                        <c:v>-4075.2152844336542</c:v>
                      </c:pt>
                      <c:pt idx="640">
                        <c:v>-4063.9265994352227</c:v>
                      </c:pt>
                      <c:pt idx="641">
                        <c:v>-4052.637914436792</c:v>
                      </c:pt>
                      <c:pt idx="642">
                        <c:v>-4041.3492294383605</c:v>
                      </c:pt>
                      <c:pt idx="643">
                        <c:v>-4030.0605444399298</c:v>
                      </c:pt>
                      <c:pt idx="644">
                        <c:v>-4018.7718594414982</c:v>
                      </c:pt>
                      <c:pt idx="645">
                        <c:v>-4007.4831744430676</c:v>
                      </c:pt>
                      <c:pt idx="646">
                        <c:v>-3996.194489444636</c:v>
                      </c:pt>
                      <c:pt idx="647">
                        <c:v>-3984.9058044462045</c:v>
                      </c:pt>
                      <c:pt idx="648">
                        <c:v>-3973.6171194477738</c:v>
                      </c:pt>
                      <c:pt idx="649">
                        <c:v>-3962.3284344493422</c:v>
                      </c:pt>
                      <c:pt idx="650">
                        <c:v>-3951.0397494509116</c:v>
                      </c:pt>
                      <c:pt idx="651">
                        <c:v>-3939.75106445248</c:v>
                      </c:pt>
                      <c:pt idx="652">
                        <c:v>-3928.4623794540494</c:v>
                      </c:pt>
                      <c:pt idx="653">
                        <c:v>-3917.1736944556178</c:v>
                      </c:pt>
                      <c:pt idx="654">
                        <c:v>-3905.8850094571862</c:v>
                      </c:pt>
                      <c:pt idx="655">
                        <c:v>-3894.5963244587556</c:v>
                      </c:pt>
                      <c:pt idx="656">
                        <c:v>-3883.307639460324</c:v>
                      </c:pt>
                      <c:pt idx="657">
                        <c:v>-3872.0189544618934</c:v>
                      </c:pt>
                      <c:pt idx="658">
                        <c:v>-3860.7302694634618</c:v>
                      </c:pt>
                      <c:pt idx="659">
                        <c:v>-3849.4415844650312</c:v>
                      </c:pt>
                      <c:pt idx="660">
                        <c:v>-3838.1528994665996</c:v>
                      </c:pt>
                      <c:pt idx="661">
                        <c:v>-3826.864214468168</c:v>
                      </c:pt>
                      <c:pt idx="662">
                        <c:v>-3815.5755294697374</c:v>
                      </c:pt>
                      <c:pt idx="663">
                        <c:v>-3804.2868444713058</c:v>
                      </c:pt>
                      <c:pt idx="664">
                        <c:v>-3792.9981594728752</c:v>
                      </c:pt>
                      <c:pt idx="665">
                        <c:v>-3781.7094744744436</c:v>
                      </c:pt>
                      <c:pt idx="666">
                        <c:v>-3770.4207894760129</c:v>
                      </c:pt>
                      <c:pt idx="667">
                        <c:v>-3759.1321044775814</c:v>
                      </c:pt>
                      <c:pt idx="668">
                        <c:v>-3747.8434194791498</c:v>
                      </c:pt>
                      <c:pt idx="669">
                        <c:v>-3736.5547344807192</c:v>
                      </c:pt>
                      <c:pt idx="670">
                        <c:v>-3725.2660494822876</c:v>
                      </c:pt>
                      <c:pt idx="671">
                        <c:v>-3713.9773644838569</c:v>
                      </c:pt>
                      <c:pt idx="672">
                        <c:v>-3702.6886794854254</c:v>
                      </c:pt>
                      <c:pt idx="673">
                        <c:v>-3691.3999944869947</c:v>
                      </c:pt>
                      <c:pt idx="674">
                        <c:v>-3680.1113094885632</c:v>
                      </c:pt>
                      <c:pt idx="675">
                        <c:v>-3668.8226244901316</c:v>
                      </c:pt>
                      <c:pt idx="676">
                        <c:v>-3657.5339394917009</c:v>
                      </c:pt>
                      <c:pt idx="677">
                        <c:v>-3646.2452544932694</c:v>
                      </c:pt>
                      <c:pt idx="678">
                        <c:v>-3634.9565694948387</c:v>
                      </c:pt>
                      <c:pt idx="679">
                        <c:v>-3623.6678844964072</c:v>
                      </c:pt>
                      <c:pt idx="680">
                        <c:v>-3612.3791994979765</c:v>
                      </c:pt>
                      <c:pt idx="681">
                        <c:v>-3601.090514499545</c:v>
                      </c:pt>
                      <c:pt idx="682">
                        <c:v>-3589.8018295011134</c:v>
                      </c:pt>
                      <c:pt idx="683">
                        <c:v>-3578.5131445026827</c:v>
                      </c:pt>
                      <c:pt idx="684">
                        <c:v>-3567.2244595042512</c:v>
                      </c:pt>
                      <c:pt idx="685">
                        <c:v>-3555.9357745058205</c:v>
                      </c:pt>
                      <c:pt idx="686">
                        <c:v>-3544.647089507389</c:v>
                      </c:pt>
                      <c:pt idx="687">
                        <c:v>-3533.3584045089583</c:v>
                      </c:pt>
                      <c:pt idx="688">
                        <c:v>-3522.0697195105267</c:v>
                      </c:pt>
                      <c:pt idx="689">
                        <c:v>-3510.7810345120952</c:v>
                      </c:pt>
                      <c:pt idx="690">
                        <c:v>-3499.4923495136645</c:v>
                      </c:pt>
                      <c:pt idx="691">
                        <c:v>-3488.203664515233</c:v>
                      </c:pt>
                      <c:pt idx="692">
                        <c:v>-3476.9149795168023</c:v>
                      </c:pt>
                      <c:pt idx="693">
                        <c:v>-3465.6262945183707</c:v>
                      </c:pt>
                      <c:pt idx="694">
                        <c:v>-3454.3376095199392</c:v>
                      </c:pt>
                      <c:pt idx="695">
                        <c:v>-3443.0489245215085</c:v>
                      </c:pt>
                      <c:pt idx="696">
                        <c:v>-3431.760239523077</c:v>
                      </c:pt>
                      <c:pt idx="697">
                        <c:v>-3420.4715545246463</c:v>
                      </c:pt>
                      <c:pt idx="698">
                        <c:v>-3409.1828695262147</c:v>
                      </c:pt>
                      <c:pt idx="699">
                        <c:v>-3397.8941845277841</c:v>
                      </c:pt>
                      <c:pt idx="700">
                        <c:v>-3386.6054995293525</c:v>
                      </c:pt>
                      <c:pt idx="701">
                        <c:v>-3375.316814530921</c:v>
                      </c:pt>
                      <c:pt idx="702">
                        <c:v>-3364.0281295324903</c:v>
                      </c:pt>
                      <c:pt idx="703">
                        <c:v>-3352.7394445340587</c:v>
                      </c:pt>
                      <c:pt idx="704">
                        <c:v>-3341.4507595356281</c:v>
                      </c:pt>
                      <c:pt idx="705">
                        <c:v>-3330.1620745371965</c:v>
                      </c:pt>
                      <c:pt idx="706">
                        <c:v>-3318.8733895387659</c:v>
                      </c:pt>
                      <c:pt idx="707">
                        <c:v>-3307.5847045403343</c:v>
                      </c:pt>
                      <c:pt idx="708">
                        <c:v>-3296.2960195419028</c:v>
                      </c:pt>
                      <c:pt idx="709">
                        <c:v>-3285.0073345434721</c:v>
                      </c:pt>
                      <c:pt idx="710">
                        <c:v>-3273.7186495450405</c:v>
                      </c:pt>
                      <c:pt idx="711">
                        <c:v>-3262.4299645466099</c:v>
                      </c:pt>
                      <c:pt idx="712">
                        <c:v>-3251.1412795481783</c:v>
                      </c:pt>
                      <c:pt idx="713">
                        <c:v>-3239.8525945497477</c:v>
                      </c:pt>
                      <c:pt idx="714">
                        <c:v>-3228.5639095513161</c:v>
                      </c:pt>
                      <c:pt idx="715">
                        <c:v>-3217.2752245528845</c:v>
                      </c:pt>
                      <c:pt idx="716">
                        <c:v>-3205.9865395544539</c:v>
                      </c:pt>
                      <c:pt idx="717">
                        <c:v>-3194.6978545560223</c:v>
                      </c:pt>
                      <c:pt idx="718">
                        <c:v>-3183.4091695575917</c:v>
                      </c:pt>
                      <c:pt idx="719">
                        <c:v>-3172.1204845591601</c:v>
                      </c:pt>
                      <c:pt idx="720">
                        <c:v>-3160.8317995607295</c:v>
                      </c:pt>
                      <c:pt idx="721">
                        <c:v>-3149.5431145622979</c:v>
                      </c:pt>
                      <c:pt idx="722">
                        <c:v>-3138.2544295638663</c:v>
                      </c:pt>
                      <c:pt idx="723">
                        <c:v>-3126.9657445654357</c:v>
                      </c:pt>
                      <c:pt idx="724">
                        <c:v>-3115.6770595670041</c:v>
                      </c:pt>
                      <c:pt idx="725">
                        <c:v>-3104.3883745685735</c:v>
                      </c:pt>
                      <c:pt idx="726">
                        <c:v>-3093.0996895701428</c:v>
                      </c:pt>
                      <c:pt idx="727">
                        <c:v>-3081.8110045717112</c:v>
                      </c:pt>
                      <c:pt idx="728">
                        <c:v>-3070.5223195732797</c:v>
                      </c:pt>
                      <c:pt idx="729">
                        <c:v>-3059.2336345748481</c:v>
                      </c:pt>
                      <c:pt idx="730">
                        <c:v>-3047.9449495764165</c:v>
                      </c:pt>
                      <c:pt idx="731">
                        <c:v>-3036.6562645779868</c:v>
                      </c:pt>
                      <c:pt idx="732">
                        <c:v>-3025.3675795795552</c:v>
                      </c:pt>
                      <c:pt idx="733">
                        <c:v>-3014.0788945811237</c:v>
                      </c:pt>
                      <c:pt idx="734">
                        <c:v>-3002.7902095826921</c:v>
                      </c:pt>
                      <c:pt idx="735">
                        <c:v>-2991.5015245842606</c:v>
                      </c:pt>
                      <c:pt idx="736">
                        <c:v>-2980.2128395858308</c:v>
                      </c:pt>
                      <c:pt idx="737">
                        <c:v>-2968.9241545873992</c:v>
                      </c:pt>
                      <c:pt idx="738">
                        <c:v>-2957.6354695889677</c:v>
                      </c:pt>
                      <c:pt idx="739">
                        <c:v>-2946.3467845905361</c:v>
                      </c:pt>
                      <c:pt idx="740">
                        <c:v>-2935.0580995921064</c:v>
                      </c:pt>
                      <c:pt idx="741">
                        <c:v>-2923.7694145936748</c:v>
                      </c:pt>
                      <c:pt idx="742">
                        <c:v>-2912.4807295952432</c:v>
                      </c:pt>
                      <c:pt idx="743">
                        <c:v>-2901.1920445968117</c:v>
                      </c:pt>
                      <c:pt idx="744">
                        <c:v>-2889.9033595983801</c:v>
                      </c:pt>
                      <c:pt idx="745">
                        <c:v>-2878.6146745999504</c:v>
                      </c:pt>
                      <c:pt idx="746">
                        <c:v>-2867.3259896015188</c:v>
                      </c:pt>
                      <c:pt idx="747">
                        <c:v>-2856.0373046030873</c:v>
                      </c:pt>
                      <c:pt idx="748">
                        <c:v>-2844.7486196046557</c:v>
                      </c:pt>
                      <c:pt idx="749">
                        <c:v>-2833.4599346062241</c:v>
                      </c:pt>
                      <c:pt idx="750">
                        <c:v>-2822.1712496077944</c:v>
                      </c:pt>
                      <c:pt idx="751">
                        <c:v>-2810.8825646093628</c:v>
                      </c:pt>
                      <c:pt idx="752">
                        <c:v>-2799.5938796109313</c:v>
                      </c:pt>
                      <c:pt idx="753">
                        <c:v>-2788.3051946124997</c:v>
                      </c:pt>
                      <c:pt idx="754">
                        <c:v>-2777.0165096140699</c:v>
                      </c:pt>
                      <c:pt idx="755">
                        <c:v>-2765.7278246156384</c:v>
                      </c:pt>
                      <c:pt idx="756">
                        <c:v>-2754.4391396172068</c:v>
                      </c:pt>
                      <c:pt idx="757">
                        <c:v>-2743.1504546187753</c:v>
                      </c:pt>
                      <c:pt idx="758">
                        <c:v>-2731.8617696203437</c:v>
                      </c:pt>
                      <c:pt idx="759">
                        <c:v>-2720.5730846219139</c:v>
                      </c:pt>
                      <c:pt idx="760">
                        <c:v>-2709.2843996234824</c:v>
                      </c:pt>
                      <c:pt idx="761">
                        <c:v>-2697.9957146250508</c:v>
                      </c:pt>
                      <c:pt idx="762">
                        <c:v>-2686.7070296266193</c:v>
                      </c:pt>
                      <c:pt idx="763">
                        <c:v>-2675.4183446281877</c:v>
                      </c:pt>
                      <c:pt idx="764">
                        <c:v>-2664.129659629758</c:v>
                      </c:pt>
                      <c:pt idx="765">
                        <c:v>-2652.8409746313264</c:v>
                      </c:pt>
                      <c:pt idx="766">
                        <c:v>-2641.5522896328948</c:v>
                      </c:pt>
                      <c:pt idx="767">
                        <c:v>-2630.2636046344633</c:v>
                      </c:pt>
                      <c:pt idx="768">
                        <c:v>-2618.9749196360335</c:v>
                      </c:pt>
                      <c:pt idx="769">
                        <c:v>-2607.686234637602</c:v>
                      </c:pt>
                      <c:pt idx="770">
                        <c:v>-2596.3975496391704</c:v>
                      </c:pt>
                      <c:pt idx="771">
                        <c:v>-2585.1088646407388</c:v>
                      </c:pt>
                      <c:pt idx="772">
                        <c:v>-2573.8201796423073</c:v>
                      </c:pt>
                      <c:pt idx="773">
                        <c:v>-2562.5314946438775</c:v>
                      </c:pt>
                      <c:pt idx="774">
                        <c:v>-2551.242809645446</c:v>
                      </c:pt>
                      <c:pt idx="775">
                        <c:v>-2539.9541246470144</c:v>
                      </c:pt>
                      <c:pt idx="776">
                        <c:v>-2528.6654396485828</c:v>
                      </c:pt>
                      <c:pt idx="777">
                        <c:v>-2517.3767546501513</c:v>
                      </c:pt>
                      <c:pt idx="778">
                        <c:v>-2506.0880696517215</c:v>
                      </c:pt>
                      <c:pt idx="779">
                        <c:v>-2494.79938465329</c:v>
                      </c:pt>
                      <c:pt idx="780">
                        <c:v>-2483.5106996548584</c:v>
                      </c:pt>
                      <c:pt idx="781">
                        <c:v>-2472.2220146564268</c:v>
                      </c:pt>
                      <c:pt idx="782">
                        <c:v>-2460.9333296579953</c:v>
                      </c:pt>
                      <c:pt idx="783">
                        <c:v>-2449.6446446595655</c:v>
                      </c:pt>
                      <c:pt idx="784">
                        <c:v>-2438.355959661134</c:v>
                      </c:pt>
                      <c:pt idx="785">
                        <c:v>-2427.0672746627024</c:v>
                      </c:pt>
                      <c:pt idx="786">
                        <c:v>-2415.7785896642708</c:v>
                      </c:pt>
                      <c:pt idx="787">
                        <c:v>-2404.4899046658411</c:v>
                      </c:pt>
                      <c:pt idx="788">
                        <c:v>-2393.2012196674095</c:v>
                      </c:pt>
                      <c:pt idx="789">
                        <c:v>-2381.912534668978</c:v>
                      </c:pt>
                      <c:pt idx="790">
                        <c:v>-2370.6238496705464</c:v>
                      </c:pt>
                      <c:pt idx="791">
                        <c:v>-2359.3351646721148</c:v>
                      </c:pt>
                      <c:pt idx="792">
                        <c:v>-2348.0464796736851</c:v>
                      </c:pt>
                      <c:pt idx="793">
                        <c:v>-2336.7577946752535</c:v>
                      </c:pt>
                      <c:pt idx="794">
                        <c:v>-2325.469109676822</c:v>
                      </c:pt>
                      <c:pt idx="795">
                        <c:v>-2314.1804246783904</c:v>
                      </c:pt>
                      <c:pt idx="796">
                        <c:v>-2302.8917396799588</c:v>
                      </c:pt>
                      <c:pt idx="797">
                        <c:v>-2291.6030546815291</c:v>
                      </c:pt>
                      <c:pt idx="798">
                        <c:v>-2280.3143696830975</c:v>
                      </c:pt>
                      <c:pt idx="799">
                        <c:v>-2269.025684684666</c:v>
                      </c:pt>
                      <c:pt idx="800">
                        <c:v>-2257.7369996862344</c:v>
                      </c:pt>
                      <c:pt idx="801">
                        <c:v>-2246.4483146878047</c:v>
                      </c:pt>
                      <c:pt idx="802">
                        <c:v>-2235.1596296893731</c:v>
                      </c:pt>
                      <c:pt idx="803">
                        <c:v>-2223.8709446909415</c:v>
                      </c:pt>
                      <c:pt idx="804">
                        <c:v>-2212.58225969251</c:v>
                      </c:pt>
                      <c:pt idx="805">
                        <c:v>-2201.2935746940784</c:v>
                      </c:pt>
                      <c:pt idx="806">
                        <c:v>-2190.0048896956487</c:v>
                      </c:pt>
                      <c:pt idx="807">
                        <c:v>-2178.7162046972171</c:v>
                      </c:pt>
                      <c:pt idx="808">
                        <c:v>-2167.4275196987855</c:v>
                      </c:pt>
                      <c:pt idx="809">
                        <c:v>-2156.138834700354</c:v>
                      </c:pt>
                      <c:pt idx="810">
                        <c:v>-2144.8501497019224</c:v>
                      </c:pt>
                      <c:pt idx="811">
                        <c:v>-2133.5614647034927</c:v>
                      </c:pt>
                      <c:pt idx="812">
                        <c:v>-2122.2727797050611</c:v>
                      </c:pt>
                      <c:pt idx="813">
                        <c:v>-2110.9840947066295</c:v>
                      </c:pt>
                      <c:pt idx="814">
                        <c:v>-2099.695409708198</c:v>
                      </c:pt>
                      <c:pt idx="815">
                        <c:v>-2088.4067247097682</c:v>
                      </c:pt>
                      <c:pt idx="816">
                        <c:v>-2077.1180397113367</c:v>
                      </c:pt>
                      <c:pt idx="817">
                        <c:v>-2065.8293547129051</c:v>
                      </c:pt>
                      <c:pt idx="818">
                        <c:v>-2054.5406697144736</c:v>
                      </c:pt>
                      <c:pt idx="819">
                        <c:v>-2043.251984716042</c:v>
                      </c:pt>
                      <c:pt idx="820">
                        <c:v>-2031.9632997176122</c:v>
                      </c:pt>
                      <c:pt idx="821">
                        <c:v>-2020.6746147191807</c:v>
                      </c:pt>
                      <c:pt idx="822">
                        <c:v>-2009.3859297207491</c:v>
                      </c:pt>
                      <c:pt idx="823">
                        <c:v>-1998.0972447223176</c:v>
                      </c:pt>
                      <c:pt idx="824">
                        <c:v>-1986.808559723886</c:v>
                      </c:pt>
                      <c:pt idx="825">
                        <c:v>-1975.5198747254562</c:v>
                      </c:pt>
                      <c:pt idx="826">
                        <c:v>-1964.2311897270247</c:v>
                      </c:pt>
                      <c:pt idx="827">
                        <c:v>-1952.9425047285931</c:v>
                      </c:pt>
                      <c:pt idx="828">
                        <c:v>-1941.6538197301616</c:v>
                      </c:pt>
                      <c:pt idx="829">
                        <c:v>-1930.36513473173</c:v>
                      </c:pt>
                      <c:pt idx="830">
                        <c:v>-1919.0764497333003</c:v>
                      </c:pt>
                      <c:pt idx="831">
                        <c:v>-1907.7877647348687</c:v>
                      </c:pt>
                      <c:pt idx="832">
                        <c:v>-1896.4990797364371</c:v>
                      </c:pt>
                      <c:pt idx="833">
                        <c:v>-1885.2103947380056</c:v>
                      </c:pt>
                      <c:pt idx="834">
                        <c:v>-1873.9217097395758</c:v>
                      </c:pt>
                      <c:pt idx="835">
                        <c:v>-1862.6330247411443</c:v>
                      </c:pt>
                      <c:pt idx="836">
                        <c:v>-1851.3443397427127</c:v>
                      </c:pt>
                      <c:pt idx="837">
                        <c:v>-1840.0556547442811</c:v>
                      </c:pt>
                      <c:pt idx="838">
                        <c:v>-1828.7669697458496</c:v>
                      </c:pt>
                      <c:pt idx="839">
                        <c:v>-1817.4782847474198</c:v>
                      </c:pt>
                      <c:pt idx="840">
                        <c:v>-1806.1895997489883</c:v>
                      </c:pt>
                      <c:pt idx="841">
                        <c:v>-1794.9009147505567</c:v>
                      </c:pt>
                      <c:pt idx="842">
                        <c:v>-1783.6122297521251</c:v>
                      </c:pt>
                      <c:pt idx="843">
                        <c:v>-1772.3235447536936</c:v>
                      </c:pt>
                      <c:pt idx="844">
                        <c:v>-1761.0348597552638</c:v>
                      </c:pt>
                      <c:pt idx="845">
                        <c:v>-1749.7461747568323</c:v>
                      </c:pt>
                      <c:pt idx="846">
                        <c:v>-1738.4574897584007</c:v>
                      </c:pt>
                      <c:pt idx="847">
                        <c:v>-1727.1688047599691</c:v>
                      </c:pt>
                      <c:pt idx="848">
                        <c:v>-1715.8801197615394</c:v>
                      </c:pt>
                      <c:pt idx="849">
                        <c:v>-1704.5914347631078</c:v>
                      </c:pt>
                      <c:pt idx="850">
                        <c:v>-1693.3027497646763</c:v>
                      </c:pt>
                      <c:pt idx="851">
                        <c:v>-1682.0140647662447</c:v>
                      </c:pt>
                      <c:pt idx="852">
                        <c:v>-1670.7253797678131</c:v>
                      </c:pt>
                      <c:pt idx="853">
                        <c:v>-1659.4366947693834</c:v>
                      </c:pt>
                      <c:pt idx="854">
                        <c:v>-1648.1480097709518</c:v>
                      </c:pt>
                      <c:pt idx="855">
                        <c:v>-1636.8593247725203</c:v>
                      </c:pt>
                      <c:pt idx="856">
                        <c:v>-1625.5706397740887</c:v>
                      </c:pt>
                      <c:pt idx="857">
                        <c:v>-1614.2819547756571</c:v>
                      </c:pt>
                      <c:pt idx="858">
                        <c:v>-1602.9932697772274</c:v>
                      </c:pt>
                      <c:pt idx="859">
                        <c:v>-1591.7045847787958</c:v>
                      </c:pt>
                      <c:pt idx="860">
                        <c:v>-1580.4158997803643</c:v>
                      </c:pt>
                      <c:pt idx="861">
                        <c:v>-1569.1272147819327</c:v>
                      </c:pt>
                      <c:pt idx="862">
                        <c:v>-1557.838529783503</c:v>
                      </c:pt>
                      <c:pt idx="863">
                        <c:v>-1546.5498447850714</c:v>
                      </c:pt>
                      <c:pt idx="864">
                        <c:v>-1535.2611597866398</c:v>
                      </c:pt>
                      <c:pt idx="865">
                        <c:v>-1523.9724747882083</c:v>
                      </c:pt>
                      <c:pt idx="866">
                        <c:v>-1512.6837897897767</c:v>
                      </c:pt>
                      <c:pt idx="867">
                        <c:v>-1501.395104791347</c:v>
                      </c:pt>
                      <c:pt idx="868">
                        <c:v>-1490.1064197929154</c:v>
                      </c:pt>
                      <c:pt idx="869">
                        <c:v>-1478.8177347944838</c:v>
                      </c:pt>
                      <c:pt idx="870">
                        <c:v>-1467.5290497960523</c:v>
                      </c:pt>
                      <c:pt idx="871">
                        <c:v>-1456.2403647976207</c:v>
                      </c:pt>
                      <c:pt idx="872">
                        <c:v>-1444.951679799191</c:v>
                      </c:pt>
                      <c:pt idx="873">
                        <c:v>-1433.6629948007594</c:v>
                      </c:pt>
                      <c:pt idx="874">
                        <c:v>-1422.3743098023278</c:v>
                      </c:pt>
                      <c:pt idx="875">
                        <c:v>-1411.0856248038963</c:v>
                      </c:pt>
                      <c:pt idx="876">
                        <c:v>-1399.7969398054647</c:v>
                      </c:pt>
                      <c:pt idx="877">
                        <c:v>-1388.508254807035</c:v>
                      </c:pt>
                      <c:pt idx="878">
                        <c:v>-1377.2195698086034</c:v>
                      </c:pt>
                      <c:pt idx="879">
                        <c:v>-1365.9308848101718</c:v>
                      </c:pt>
                      <c:pt idx="880">
                        <c:v>-1354.6421998117403</c:v>
                      </c:pt>
                      <c:pt idx="881">
                        <c:v>-1343.3535148133105</c:v>
                      </c:pt>
                      <c:pt idx="882">
                        <c:v>-1332.064829814879</c:v>
                      </c:pt>
                      <c:pt idx="883">
                        <c:v>-1320.7761448164474</c:v>
                      </c:pt>
                      <c:pt idx="884">
                        <c:v>-1309.4874598180159</c:v>
                      </c:pt>
                      <c:pt idx="885">
                        <c:v>-1298.1987748195843</c:v>
                      </c:pt>
                      <c:pt idx="886">
                        <c:v>-1286.9100898211545</c:v>
                      </c:pt>
                      <c:pt idx="887">
                        <c:v>-1275.621404822723</c:v>
                      </c:pt>
                      <c:pt idx="888">
                        <c:v>-1264.3327198242914</c:v>
                      </c:pt>
                      <c:pt idx="889">
                        <c:v>-1253.0440348258599</c:v>
                      </c:pt>
                      <c:pt idx="890">
                        <c:v>-1241.7553498274283</c:v>
                      </c:pt>
                      <c:pt idx="891">
                        <c:v>-1230.4666648289985</c:v>
                      </c:pt>
                      <c:pt idx="892">
                        <c:v>-1219.177979830567</c:v>
                      </c:pt>
                      <c:pt idx="893">
                        <c:v>-1207.8892948321354</c:v>
                      </c:pt>
                      <c:pt idx="894">
                        <c:v>-1196.6006098337039</c:v>
                      </c:pt>
                      <c:pt idx="895">
                        <c:v>-1185.3119248352741</c:v>
                      </c:pt>
                      <c:pt idx="896">
                        <c:v>-1174.0232398368425</c:v>
                      </c:pt>
                      <c:pt idx="897">
                        <c:v>-1162.734554838411</c:v>
                      </c:pt>
                      <c:pt idx="898">
                        <c:v>-1151.4458698399794</c:v>
                      </c:pt>
                      <c:pt idx="899">
                        <c:v>-1140.1571848415479</c:v>
                      </c:pt>
                      <c:pt idx="900">
                        <c:v>-1128.8684998431181</c:v>
                      </c:pt>
                      <c:pt idx="901">
                        <c:v>-1117.5798148446866</c:v>
                      </c:pt>
                      <c:pt idx="902">
                        <c:v>-1106.291129846255</c:v>
                      </c:pt>
                      <c:pt idx="903">
                        <c:v>-1095.0024448478234</c:v>
                      </c:pt>
                      <c:pt idx="904">
                        <c:v>-1083.7137598493919</c:v>
                      </c:pt>
                      <c:pt idx="905">
                        <c:v>-1072.4250748509621</c:v>
                      </c:pt>
                      <c:pt idx="906">
                        <c:v>-1061.1363898525306</c:v>
                      </c:pt>
                      <c:pt idx="907">
                        <c:v>-1049.847704854099</c:v>
                      </c:pt>
                      <c:pt idx="908">
                        <c:v>-1038.5590198556674</c:v>
                      </c:pt>
                      <c:pt idx="909">
                        <c:v>-1027.2703348572377</c:v>
                      </c:pt>
                      <c:pt idx="910">
                        <c:v>-1015.9816498588061</c:v>
                      </c:pt>
                      <c:pt idx="911">
                        <c:v>-1004.6929648603746</c:v>
                      </c:pt>
                      <c:pt idx="912">
                        <c:v>-993.404279861943</c:v>
                      </c:pt>
                      <c:pt idx="913">
                        <c:v>-982.11559486351143</c:v>
                      </c:pt>
                      <c:pt idx="914">
                        <c:v>-970.82690986508169</c:v>
                      </c:pt>
                      <c:pt idx="915">
                        <c:v>-959.53822486665013</c:v>
                      </c:pt>
                      <c:pt idx="916">
                        <c:v>-948.24953986821856</c:v>
                      </c:pt>
                      <c:pt idx="917">
                        <c:v>-936.960854869787</c:v>
                      </c:pt>
                      <c:pt idx="918">
                        <c:v>-925.67216987135544</c:v>
                      </c:pt>
                      <c:pt idx="919">
                        <c:v>-914.38348487292569</c:v>
                      </c:pt>
                      <c:pt idx="920">
                        <c:v>-903.09479987449413</c:v>
                      </c:pt>
                      <c:pt idx="921">
                        <c:v>-891.80611487606257</c:v>
                      </c:pt>
                      <c:pt idx="922">
                        <c:v>-880.517429877631</c:v>
                      </c:pt>
                      <c:pt idx="923">
                        <c:v>-869.22874487919944</c:v>
                      </c:pt>
                      <c:pt idx="924">
                        <c:v>-857.9400598807697</c:v>
                      </c:pt>
                      <c:pt idx="925">
                        <c:v>-846.65137488233813</c:v>
                      </c:pt>
                      <c:pt idx="926">
                        <c:v>-835.36268988390657</c:v>
                      </c:pt>
                      <c:pt idx="927">
                        <c:v>-824.07400488547501</c:v>
                      </c:pt>
                      <c:pt idx="928">
                        <c:v>-812.78531988704526</c:v>
                      </c:pt>
                      <c:pt idx="929">
                        <c:v>-801.4966348886137</c:v>
                      </c:pt>
                      <c:pt idx="930">
                        <c:v>-790.20794989018214</c:v>
                      </c:pt>
                      <c:pt idx="931">
                        <c:v>-778.91926489175057</c:v>
                      </c:pt>
                      <c:pt idx="932">
                        <c:v>-767.63057989331901</c:v>
                      </c:pt>
                      <c:pt idx="933">
                        <c:v>-756.34189489488926</c:v>
                      </c:pt>
                      <c:pt idx="934">
                        <c:v>-745.0532098964577</c:v>
                      </c:pt>
                      <c:pt idx="935">
                        <c:v>-733.76452489802614</c:v>
                      </c:pt>
                      <c:pt idx="936">
                        <c:v>-722.47583989959458</c:v>
                      </c:pt>
                      <c:pt idx="937">
                        <c:v>-711.18715490116301</c:v>
                      </c:pt>
                      <c:pt idx="938">
                        <c:v>-699.89846990273327</c:v>
                      </c:pt>
                      <c:pt idx="939">
                        <c:v>-688.6097849043017</c:v>
                      </c:pt>
                      <c:pt idx="940">
                        <c:v>-677.32109990587014</c:v>
                      </c:pt>
                      <c:pt idx="941">
                        <c:v>-666.03241490743858</c:v>
                      </c:pt>
                      <c:pt idx="942">
                        <c:v>-654.74372990900883</c:v>
                      </c:pt>
                      <c:pt idx="943">
                        <c:v>-643.45504491057727</c:v>
                      </c:pt>
                      <c:pt idx="944">
                        <c:v>-632.16635991214571</c:v>
                      </c:pt>
                      <c:pt idx="945">
                        <c:v>-620.87767491371415</c:v>
                      </c:pt>
                      <c:pt idx="946">
                        <c:v>-609.58898991528258</c:v>
                      </c:pt>
                      <c:pt idx="947">
                        <c:v>-598.30030491685284</c:v>
                      </c:pt>
                      <c:pt idx="948">
                        <c:v>-587.01161991842127</c:v>
                      </c:pt>
                      <c:pt idx="949">
                        <c:v>-575.72293491998971</c:v>
                      </c:pt>
                      <c:pt idx="950">
                        <c:v>-564.43424992155815</c:v>
                      </c:pt>
                      <c:pt idx="951">
                        <c:v>-553.14556492312659</c:v>
                      </c:pt>
                      <c:pt idx="952">
                        <c:v>-541.85687992469684</c:v>
                      </c:pt>
                      <c:pt idx="953">
                        <c:v>-530.56819492626528</c:v>
                      </c:pt>
                      <c:pt idx="954">
                        <c:v>-519.27950992783371</c:v>
                      </c:pt>
                      <c:pt idx="955">
                        <c:v>-507.99082492940215</c:v>
                      </c:pt>
                      <c:pt idx="956">
                        <c:v>-496.70213993097241</c:v>
                      </c:pt>
                      <c:pt idx="957">
                        <c:v>-485.41345493254084</c:v>
                      </c:pt>
                      <c:pt idx="958">
                        <c:v>-474.12476993410928</c:v>
                      </c:pt>
                      <c:pt idx="959">
                        <c:v>-462.83608493567772</c:v>
                      </c:pt>
                      <c:pt idx="960">
                        <c:v>-451.54739993724615</c:v>
                      </c:pt>
                      <c:pt idx="961">
                        <c:v>-440.25871493881641</c:v>
                      </c:pt>
                      <c:pt idx="962">
                        <c:v>-428.97002994038485</c:v>
                      </c:pt>
                      <c:pt idx="963">
                        <c:v>-417.68134494195328</c:v>
                      </c:pt>
                      <c:pt idx="964">
                        <c:v>-406.39265994352172</c:v>
                      </c:pt>
                      <c:pt idx="965">
                        <c:v>-395.10397494509016</c:v>
                      </c:pt>
                      <c:pt idx="966">
                        <c:v>-383.81528994666041</c:v>
                      </c:pt>
                      <c:pt idx="967">
                        <c:v>-372.52660494822885</c:v>
                      </c:pt>
                      <c:pt idx="968">
                        <c:v>-361.23791994979729</c:v>
                      </c:pt>
                      <c:pt idx="969">
                        <c:v>-349.94923495136572</c:v>
                      </c:pt>
                      <c:pt idx="970">
                        <c:v>-338.66054995293598</c:v>
                      </c:pt>
                      <c:pt idx="971">
                        <c:v>-327.37186495450442</c:v>
                      </c:pt>
                      <c:pt idx="972">
                        <c:v>-316.08317995607285</c:v>
                      </c:pt>
                      <c:pt idx="973">
                        <c:v>-304.79449495764129</c:v>
                      </c:pt>
                      <c:pt idx="974">
                        <c:v>-293.50580995920973</c:v>
                      </c:pt>
                      <c:pt idx="975">
                        <c:v>-282.21712496077998</c:v>
                      </c:pt>
                      <c:pt idx="976">
                        <c:v>-270.92843996234842</c:v>
                      </c:pt>
                      <c:pt idx="977">
                        <c:v>-259.63975496391686</c:v>
                      </c:pt>
                      <c:pt idx="978">
                        <c:v>-248.35106996548529</c:v>
                      </c:pt>
                      <c:pt idx="979">
                        <c:v>-237.06238496705373</c:v>
                      </c:pt>
                      <c:pt idx="980">
                        <c:v>-225.77369996862399</c:v>
                      </c:pt>
                      <c:pt idx="981">
                        <c:v>-214.48501497019242</c:v>
                      </c:pt>
                      <c:pt idx="982">
                        <c:v>-203.19632997176086</c:v>
                      </c:pt>
                      <c:pt idx="983">
                        <c:v>-191.9076449733293</c:v>
                      </c:pt>
                      <c:pt idx="984">
                        <c:v>-180.61895997489773</c:v>
                      </c:pt>
                      <c:pt idx="985">
                        <c:v>-169.33027497646799</c:v>
                      </c:pt>
                      <c:pt idx="986">
                        <c:v>-158.04158997803643</c:v>
                      </c:pt>
                      <c:pt idx="987">
                        <c:v>-146.75290497960486</c:v>
                      </c:pt>
                      <c:pt idx="988">
                        <c:v>-135.4642199811733</c:v>
                      </c:pt>
                      <c:pt idx="989">
                        <c:v>-124.17553498274356</c:v>
                      </c:pt>
                      <c:pt idx="990">
                        <c:v>-112.88684998431199</c:v>
                      </c:pt>
                      <c:pt idx="991">
                        <c:v>-101.59816498588043</c:v>
                      </c:pt>
                      <c:pt idx="992">
                        <c:v>-90.309479987448867</c:v>
                      </c:pt>
                      <c:pt idx="993">
                        <c:v>-79.020794989017304</c:v>
                      </c:pt>
                      <c:pt idx="994">
                        <c:v>-67.73210999058756</c:v>
                      </c:pt>
                      <c:pt idx="995">
                        <c:v>-56.443424992155997</c:v>
                      </c:pt>
                      <c:pt idx="996">
                        <c:v>-45.154739993724434</c:v>
                      </c:pt>
                      <c:pt idx="997">
                        <c:v>-33.86605499529287</c:v>
                      </c:pt>
                      <c:pt idx="998">
                        <c:v>-22.577369996861307</c:v>
                      </c:pt>
                      <c:pt idx="999">
                        <c:v>-11.288684998431563</c:v>
                      </c:pt>
                      <c:pt idx="1000">
                        <c:v>0</c:v>
                      </c:pt>
                      <c:pt idx="1001">
                        <c:v>11.288684998431563</c:v>
                      </c:pt>
                      <c:pt idx="1002">
                        <c:v>22.577369996863126</c:v>
                      </c:pt>
                      <c:pt idx="1003">
                        <c:v>33.86605499529287</c:v>
                      </c:pt>
                      <c:pt idx="1004">
                        <c:v>45.154739993724434</c:v>
                      </c:pt>
                      <c:pt idx="1005">
                        <c:v>56.443424992155997</c:v>
                      </c:pt>
                      <c:pt idx="1006">
                        <c:v>67.73210999058756</c:v>
                      </c:pt>
                      <c:pt idx="1007">
                        <c:v>79.020794989019123</c:v>
                      </c:pt>
                      <c:pt idx="1008">
                        <c:v>90.309479987448867</c:v>
                      </c:pt>
                      <c:pt idx="1009">
                        <c:v>101.59816498588043</c:v>
                      </c:pt>
                      <c:pt idx="1010">
                        <c:v>112.88684998431199</c:v>
                      </c:pt>
                      <c:pt idx="1011">
                        <c:v>124.17553498274356</c:v>
                      </c:pt>
                      <c:pt idx="1012">
                        <c:v>135.46421998117512</c:v>
                      </c:pt>
                      <c:pt idx="1013">
                        <c:v>146.75290497960486</c:v>
                      </c:pt>
                      <c:pt idx="1014">
                        <c:v>158.04158997803643</c:v>
                      </c:pt>
                      <c:pt idx="1015">
                        <c:v>169.33027497646799</c:v>
                      </c:pt>
                      <c:pt idx="1016">
                        <c:v>180.61895997489955</c:v>
                      </c:pt>
                      <c:pt idx="1017">
                        <c:v>191.9076449733293</c:v>
                      </c:pt>
                      <c:pt idx="1018">
                        <c:v>203.19632997176086</c:v>
                      </c:pt>
                      <c:pt idx="1019">
                        <c:v>214.48501497019242</c:v>
                      </c:pt>
                      <c:pt idx="1020">
                        <c:v>225.77369996862399</c:v>
                      </c:pt>
                      <c:pt idx="1021">
                        <c:v>237.06238496705555</c:v>
                      </c:pt>
                      <c:pt idx="1022">
                        <c:v>248.35106996548529</c:v>
                      </c:pt>
                      <c:pt idx="1023">
                        <c:v>259.63975496391686</c:v>
                      </c:pt>
                      <c:pt idx="1024">
                        <c:v>270.92843996234842</c:v>
                      </c:pt>
                      <c:pt idx="1025">
                        <c:v>282.21712496077998</c:v>
                      </c:pt>
                      <c:pt idx="1026">
                        <c:v>293.50580995921155</c:v>
                      </c:pt>
                      <c:pt idx="1027">
                        <c:v>304.79449495764129</c:v>
                      </c:pt>
                      <c:pt idx="1028">
                        <c:v>316.08317995607285</c:v>
                      </c:pt>
                      <c:pt idx="1029">
                        <c:v>327.37186495450442</c:v>
                      </c:pt>
                      <c:pt idx="1030">
                        <c:v>338.66054995293598</c:v>
                      </c:pt>
                      <c:pt idx="1031">
                        <c:v>349.94923495136754</c:v>
                      </c:pt>
                      <c:pt idx="1032">
                        <c:v>361.23791994979729</c:v>
                      </c:pt>
                      <c:pt idx="1033">
                        <c:v>372.52660494822885</c:v>
                      </c:pt>
                      <c:pt idx="1034">
                        <c:v>383.81528994666041</c:v>
                      </c:pt>
                      <c:pt idx="1035">
                        <c:v>395.10397494509198</c:v>
                      </c:pt>
                      <c:pt idx="1036">
                        <c:v>406.39265994352172</c:v>
                      </c:pt>
                      <c:pt idx="1037">
                        <c:v>417.68134494195328</c:v>
                      </c:pt>
                      <c:pt idx="1038">
                        <c:v>428.97002994038485</c:v>
                      </c:pt>
                      <c:pt idx="1039">
                        <c:v>440.25871493881641</c:v>
                      </c:pt>
                      <c:pt idx="1040">
                        <c:v>451.54739993724797</c:v>
                      </c:pt>
                      <c:pt idx="1041">
                        <c:v>462.83608493567772</c:v>
                      </c:pt>
                      <c:pt idx="1042">
                        <c:v>474.12476993410928</c:v>
                      </c:pt>
                      <c:pt idx="1043">
                        <c:v>485.41345493254084</c:v>
                      </c:pt>
                      <c:pt idx="1044">
                        <c:v>496.70213993097241</c:v>
                      </c:pt>
                      <c:pt idx="1045">
                        <c:v>507.99082492940397</c:v>
                      </c:pt>
                      <c:pt idx="1046">
                        <c:v>519.27950992783371</c:v>
                      </c:pt>
                      <c:pt idx="1047">
                        <c:v>530.56819492626528</c:v>
                      </c:pt>
                      <c:pt idx="1048">
                        <c:v>541.85687992469684</c:v>
                      </c:pt>
                      <c:pt idx="1049">
                        <c:v>553.1455649231284</c:v>
                      </c:pt>
                      <c:pt idx="1050">
                        <c:v>564.43424992155815</c:v>
                      </c:pt>
                      <c:pt idx="1051">
                        <c:v>575.72293491998971</c:v>
                      </c:pt>
                      <c:pt idx="1052">
                        <c:v>587.01161991842127</c:v>
                      </c:pt>
                      <c:pt idx="1053">
                        <c:v>598.30030491685284</c:v>
                      </c:pt>
                      <c:pt idx="1054">
                        <c:v>609.5889899152844</c:v>
                      </c:pt>
                      <c:pt idx="1055">
                        <c:v>620.87767491371415</c:v>
                      </c:pt>
                      <c:pt idx="1056">
                        <c:v>632.16635991214571</c:v>
                      </c:pt>
                      <c:pt idx="1057">
                        <c:v>643.45504491057727</c:v>
                      </c:pt>
                      <c:pt idx="1058">
                        <c:v>654.74372990900883</c:v>
                      </c:pt>
                      <c:pt idx="1059">
                        <c:v>666.0324149074404</c:v>
                      </c:pt>
                      <c:pt idx="1060">
                        <c:v>677.32109990587014</c:v>
                      </c:pt>
                      <c:pt idx="1061">
                        <c:v>688.6097849043017</c:v>
                      </c:pt>
                      <c:pt idx="1062">
                        <c:v>699.89846990273327</c:v>
                      </c:pt>
                      <c:pt idx="1063">
                        <c:v>711.18715490116483</c:v>
                      </c:pt>
                      <c:pt idx="1064">
                        <c:v>722.47583989959458</c:v>
                      </c:pt>
                      <c:pt idx="1065">
                        <c:v>733.76452489802614</c:v>
                      </c:pt>
                      <c:pt idx="1066">
                        <c:v>745.0532098964577</c:v>
                      </c:pt>
                      <c:pt idx="1067">
                        <c:v>756.34189489488926</c:v>
                      </c:pt>
                      <c:pt idx="1068">
                        <c:v>767.63057989332083</c:v>
                      </c:pt>
                      <c:pt idx="1069">
                        <c:v>778.91926489175057</c:v>
                      </c:pt>
                      <c:pt idx="1070">
                        <c:v>790.20794989018214</c:v>
                      </c:pt>
                      <c:pt idx="1071">
                        <c:v>801.4966348886137</c:v>
                      </c:pt>
                      <c:pt idx="1072">
                        <c:v>812.78531988704526</c:v>
                      </c:pt>
                      <c:pt idx="1073">
                        <c:v>824.07400488547682</c:v>
                      </c:pt>
                      <c:pt idx="1074">
                        <c:v>835.36268988390657</c:v>
                      </c:pt>
                      <c:pt idx="1075">
                        <c:v>846.65137488233813</c:v>
                      </c:pt>
                      <c:pt idx="1076">
                        <c:v>857.9400598807697</c:v>
                      </c:pt>
                      <c:pt idx="1077">
                        <c:v>869.22874487920126</c:v>
                      </c:pt>
                      <c:pt idx="1078">
                        <c:v>880.51742987763282</c:v>
                      </c:pt>
                      <c:pt idx="1079">
                        <c:v>891.80611487606257</c:v>
                      </c:pt>
                      <c:pt idx="1080">
                        <c:v>903.09479987449413</c:v>
                      </c:pt>
                      <c:pt idx="1081">
                        <c:v>914.38348487292569</c:v>
                      </c:pt>
                      <c:pt idx="1082">
                        <c:v>925.67216987135726</c:v>
                      </c:pt>
                      <c:pt idx="1083">
                        <c:v>936.960854869787</c:v>
                      </c:pt>
                      <c:pt idx="1084">
                        <c:v>948.24953986821856</c:v>
                      </c:pt>
                      <c:pt idx="1085">
                        <c:v>959.53822486665013</c:v>
                      </c:pt>
                      <c:pt idx="1086">
                        <c:v>970.82690986508169</c:v>
                      </c:pt>
                      <c:pt idx="1087">
                        <c:v>982.11559486351325</c:v>
                      </c:pt>
                      <c:pt idx="1088">
                        <c:v>993.404279861943</c:v>
                      </c:pt>
                      <c:pt idx="1089">
                        <c:v>1004.6929648603746</c:v>
                      </c:pt>
                      <c:pt idx="1090">
                        <c:v>1015.9816498588061</c:v>
                      </c:pt>
                      <c:pt idx="1091">
                        <c:v>1027.2703348572377</c:v>
                      </c:pt>
                      <c:pt idx="1092">
                        <c:v>1038.5590198556692</c:v>
                      </c:pt>
                      <c:pt idx="1093">
                        <c:v>1049.847704854099</c:v>
                      </c:pt>
                      <c:pt idx="1094">
                        <c:v>1061.1363898525306</c:v>
                      </c:pt>
                      <c:pt idx="1095">
                        <c:v>1072.4250748509621</c:v>
                      </c:pt>
                      <c:pt idx="1096">
                        <c:v>1083.7137598493937</c:v>
                      </c:pt>
                      <c:pt idx="1097">
                        <c:v>1095.0024448478234</c:v>
                      </c:pt>
                      <c:pt idx="1098">
                        <c:v>1106.291129846255</c:v>
                      </c:pt>
                      <c:pt idx="1099">
                        <c:v>1117.5798148446866</c:v>
                      </c:pt>
                      <c:pt idx="1100">
                        <c:v>1128.8684998431181</c:v>
                      </c:pt>
                      <c:pt idx="1101">
                        <c:v>1140.1571848415497</c:v>
                      </c:pt>
                      <c:pt idx="1102">
                        <c:v>1151.4458698399794</c:v>
                      </c:pt>
                      <c:pt idx="1103">
                        <c:v>1162.734554838411</c:v>
                      </c:pt>
                      <c:pt idx="1104">
                        <c:v>1174.0232398368425</c:v>
                      </c:pt>
                      <c:pt idx="1105">
                        <c:v>1185.3119248352741</c:v>
                      </c:pt>
                      <c:pt idx="1106">
                        <c:v>1196.6006098337057</c:v>
                      </c:pt>
                      <c:pt idx="1107">
                        <c:v>1207.8892948321354</c:v>
                      </c:pt>
                      <c:pt idx="1108">
                        <c:v>1219.177979830567</c:v>
                      </c:pt>
                      <c:pt idx="1109">
                        <c:v>1230.4666648289985</c:v>
                      </c:pt>
                      <c:pt idx="1110">
                        <c:v>1241.7553498274301</c:v>
                      </c:pt>
                      <c:pt idx="1111">
                        <c:v>1253.0440348258599</c:v>
                      </c:pt>
                      <c:pt idx="1112">
                        <c:v>1264.3327198242914</c:v>
                      </c:pt>
                      <c:pt idx="1113">
                        <c:v>1275.621404822723</c:v>
                      </c:pt>
                      <c:pt idx="1114">
                        <c:v>1286.9100898211545</c:v>
                      </c:pt>
                      <c:pt idx="1115">
                        <c:v>1298.1987748195861</c:v>
                      </c:pt>
                      <c:pt idx="1116">
                        <c:v>1309.4874598180159</c:v>
                      </c:pt>
                      <c:pt idx="1117">
                        <c:v>1320.7761448164474</c:v>
                      </c:pt>
                      <c:pt idx="1118">
                        <c:v>1332.064829814879</c:v>
                      </c:pt>
                      <c:pt idx="1119">
                        <c:v>1343.3535148133105</c:v>
                      </c:pt>
                      <c:pt idx="1120">
                        <c:v>1354.6421998117421</c:v>
                      </c:pt>
                      <c:pt idx="1121">
                        <c:v>1365.9308848101718</c:v>
                      </c:pt>
                      <c:pt idx="1122">
                        <c:v>1377.2195698086034</c:v>
                      </c:pt>
                      <c:pt idx="1123">
                        <c:v>1388.508254807035</c:v>
                      </c:pt>
                      <c:pt idx="1124">
                        <c:v>1399.7969398054665</c:v>
                      </c:pt>
                      <c:pt idx="1125">
                        <c:v>1411.0856248038963</c:v>
                      </c:pt>
                      <c:pt idx="1126">
                        <c:v>1422.3743098023278</c:v>
                      </c:pt>
                      <c:pt idx="1127">
                        <c:v>1433.6629948007594</c:v>
                      </c:pt>
                      <c:pt idx="1128">
                        <c:v>1444.951679799191</c:v>
                      </c:pt>
                      <c:pt idx="1129">
                        <c:v>1456.2403647976225</c:v>
                      </c:pt>
                      <c:pt idx="1130">
                        <c:v>1467.5290497960523</c:v>
                      </c:pt>
                      <c:pt idx="1131">
                        <c:v>1478.8177347944838</c:v>
                      </c:pt>
                      <c:pt idx="1132">
                        <c:v>1490.1064197929154</c:v>
                      </c:pt>
                      <c:pt idx="1133">
                        <c:v>1501.395104791347</c:v>
                      </c:pt>
                      <c:pt idx="1134">
                        <c:v>1512.6837897897785</c:v>
                      </c:pt>
                      <c:pt idx="1135">
                        <c:v>1523.9724747882083</c:v>
                      </c:pt>
                      <c:pt idx="1136">
                        <c:v>1535.2611597866398</c:v>
                      </c:pt>
                      <c:pt idx="1137">
                        <c:v>1546.5498447850714</c:v>
                      </c:pt>
                      <c:pt idx="1138">
                        <c:v>1557.838529783503</c:v>
                      </c:pt>
                      <c:pt idx="1139">
                        <c:v>1569.1272147819345</c:v>
                      </c:pt>
                      <c:pt idx="1140">
                        <c:v>1580.4158997803643</c:v>
                      </c:pt>
                      <c:pt idx="1141">
                        <c:v>1591.7045847787958</c:v>
                      </c:pt>
                      <c:pt idx="1142">
                        <c:v>1602.9932697772274</c:v>
                      </c:pt>
                      <c:pt idx="1143">
                        <c:v>1614.281954775659</c:v>
                      </c:pt>
                      <c:pt idx="1144">
                        <c:v>1625.5706397740887</c:v>
                      </c:pt>
                      <c:pt idx="1145">
                        <c:v>1636.8593247725203</c:v>
                      </c:pt>
                      <c:pt idx="1146">
                        <c:v>1648.1480097709518</c:v>
                      </c:pt>
                      <c:pt idx="1147">
                        <c:v>1659.4366947693834</c:v>
                      </c:pt>
                      <c:pt idx="1148">
                        <c:v>1670.725379767815</c:v>
                      </c:pt>
                      <c:pt idx="1149">
                        <c:v>1682.0140647662447</c:v>
                      </c:pt>
                      <c:pt idx="1150">
                        <c:v>1693.3027497646763</c:v>
                      </c:pt>
                      <c:pt idx="1151">
                        <c:v>1704.5914347631078</c:v>
                      </c:pt>
                      <c:pt idx="1152">
                        <c:v>1715.8801197615394</c:v>
                      </c:pt>
                      <c:pt idx="1153">
                        <c:v>1727.168804759971</c:v>
                      </c:pt>
                      <c:pt idx="1154">
                        <c:v>1738.4574897584007</c:v>
                      </c:pt>
                      <c:pt idx="1155">
                        <c:v>1749.7461747568323</c:v>
                      </c:pt>
                      <c:pt idx="1156">
                        <c:v>1761.0348597552638</c:v>
                      </c:pt>
                      <c:pt idx="1157">
                        <c:v>1772.3235447536954</c:v>
                      </c:pt>
                      <c:pt idx="1158">
                        <c:v>1783.6122297521251</c:v>
                      </c:pt>
                      <c:pt idx="1159">
                        <c:v>1794.9009147505567</c:v>
                      </c:pt>
                      <c:pt idx="1160">
                        <c:v>1806.1895997489883</c:v>
                      </c:pt>
                      <c:pt idx="1161">
                        <c:v>1817.4782847474198</c:v>
                      </c:pt>
                      <c:pt idx="1162">
                        <c:v>1828.7669697458514</c:v>
                      </c:pt>
                      <c:pt idx="1163">
                        <c:v>1840.0556547442811</c:v>
                      </c:pt>
                      <c:pt idx="1164">
                        <c:v>1851.3443397427127</c:v>
                      </c:pt>
                      <c:pt idx="1165">
                        <c:v>1862.6330247411443</c:v>
                      </c:pt>
                      <c:pt idx="1166">
                        <c:v>1873.9217097395758</c:v>
                      </c:pt>
                      <c:pt idx="1167">
                        <c:v>1885.2103947380074</c:v>
                      </c:pt>
                      <c:pt idx="1168">
                        <c:v>1896.4990797364371</c:v>
                      </c:pt>
                      <c:pt idx="1169">
                        <c:v>1907.7877647348687</c:v>
                      </c:pt>
                      <c:pt idx="1170">
                        <c:v>1919.0764497333003</c:v>
                      </c:pt>
                      <c:pt idx="1171">
                        <c:v>1930.3651347317318</c:v>
                      </c:pt>
                      <c:pt idx="1172">
                        <c:v>1941.6538197301616</c:v>
                      </c:pt>
                      <c:pt idx="1173">
                        <c:v>1952.9425047285931</c:v>
                      </c:pt>
                      <c:pt idx="1174">
                        <c:v>1964.2311897270247</c:v>
                      </c:pt>
                      <c:pt idx="1175">
                        <c:v>1975.5198747254562</c:v>
                      </c:pt>
                      <c:pt idx="1176">
                        <c:v>1986.8085597238878</c:v>
                      </c:pt>
                      <c:pt idx="1177">
                        <c:v>1998.0972447223176</c:v>
                      </c:pt>
                      <c:pt idx="1178">
                        <c:v>2009.3859297207491</c:v>
                      </c:pt>
                      <c:pt idx="1179">
                        <c:v>2020.6746147191807</c:v>
                      </c:pt>
                      <c:pt idx="1180">
                        <c:v>2031.9632997176122</c:v>
                      </c:pt>
                      <c:pt idx="1181">
                        <c:v>2043.2519847160438</c:v>
                      </c:pt>
                      <c:pt idx="1182">
                        <c:v>2054.5406697144736</c:v>
                      </c:pt>
                      <c:pt idx="1183">
                        <c:v>2065.8293547129051</c:v>
                      </c:pt>
                      <c:pt idx="1184">
                        <c:v>2077.1180397113367</c:v>
                      </c:pt>
                      <c:pt idx="1185">
                        <c:v>2088.4067247097682</c:v>
                      </c:pt>
                      <c:pt idx="1186">
                        <c:v>2099.6954097081998</c:v>
                      </c:pt>
                      <c:pt idx="1187">
                        <c:v>2110.9840947066295</c:v>
                      </c:pt>
                      <c:pt idx="1188">
                        <c:v>2122.2727797050611</c:v>
                      </c:pt>
                      <c:pt idx="1189">
                        <c:v>2133.5614647034927</c:v>
                      </c:pt>
                      <c:pt idx="1190">
                        <c:v>2144.8501497019242</c:v>
                      </c:pt>
                      <c:pt idx="1191">
                        <c:v>2156.138834700354</c:v>
                      </c:pt>
                      <c:pt idx="1192">
                        <c:v>2167.4275196987855</c:v>
                      </c:pt>
                      <c:pt idx="1193">
                        <c:v>2178.7162046972171</c:v>
                      </c:pt>
                      <c:pt idx="1194">
                        <c:v>2190.0048896956487</c:v>
                      </c:pt>
                      <c:pt idx="1195">
                        <c:v>2201.2935746940802</c:v>
                      </c:pt>
                      <c:pt idx="1196">
                        <c:v>2212.58225969251</c:v>
                      </c:pt>
                      <c:pt idx="1197">
                        <c:v>2223.8709446909415</c:v>
                      </c:pt>
                      <c:pt idx="1198">
                        <c:v>2235.1596296893731</c:v>
                      </c:pt>
                      <c:pt idx="1199">
                        <c:v>2246.4483146878047</c:v>
                      </c:pt>
                      <c:pt idx="1200">
                        <c:v>2257.7369996862362</c:v>
                      </c:pt>
                      <c:pt idx="1201">
                        <c:v>2269.025684684666</c:v>
                      </c:pt>
                      <c:pt idx="1202">
                        <c:v>2280.3143696830975</c:v>
                      </c:pt>
                      <c:pt idx="1203">
                        <c:v>2291.6030546815291</c:v>
                      </c:pt>
                      <c:pt idx="1204">
                        <c:v>2302.8917396799607</c:v>
                      </c:pt>
                      <c:pt idx="1205">
                        <c:v>2314.1804246783904</c:v>
                      </c:pt>
                      <c:pt idx="1206">
                        <c:v>2325.469109676822</c:v>
                      </c:pt>
                      <c:pt idx="1207">
                        <c:v>2336.7577946752535</c:v>
                      </c:pt>
                      <c:pt idx="1208">
                        <c:v>2348.0464796736851</c:v>
                      </c:pt>
                      <c:pt idx="1209">
                        <c:v>2359.3351646721167</c:v>
                      </c:pt>
                      <c:pt idx="1210">
                        <c:v>2370.6238496705464</c:v>
                      </c:pt>
                      <c:pt idx="1211">
                        <c:v>2381.912534668978</c:v>
                      </c:pt>
                      <c:pt idx="1212">
                        <c:v>2393.2012196674095</c:v>
                      </c:pt>
                      <c:pt idx="1213">
                        <c:v>2404.4899046658411</c:v>
                      </c:pt>
                      <c:pt idx="1214">
                        <c:v>2415.7785896642727</c:v>
                      </c:pt>
                      <c:pt idx="1215">
                        <c:v>2427.0672746627024</c:v>
                      </c:pt>
                      <c:pt idx="1216">
                        <c:v>2438.355959661134</c:v>
                      </c:pt>
                      <c:pt idx="1217">
                        <c:v>2449.6446446595655</c:v>
                      </c:pt>
                      <c:pt idx="1218">
                        <c:v>2460.9333296579971</c:v>
                      </c:pt>
                      <c:pt idx="1219">
                        <c:v>2472.2220146564268</c:v>
                      </c:pt>
                      <c:pt idx="1220">
                        <c:v>2483.5106996548584</c:v>
                      </c:pt>
                      <c:pt idx="1221">
                        <c:v>2494.79938465329</c:v>
                      </c:pt>
                      <c:pt idx="1222">
                        <c:v>2506.0880696517215</c:v>
                      </c:pt>
                      <c:pt idx="1223">
                        <c:v>2517.3767546501531</c:v>
                      </c:pt>
                      <c:pt idx="1224">
                        <c:v>2528.6654396485828</c:v>
                      </c:pt>
                      <c:pt idx="1225">
                        <c:v>2539.9541246470144</c:v>
                      </c:pt>
                      <c:pt idx="1226">
                        <c:v>2551.242809645446</c:v>
                      </c:pt>
                      <c:pt idx="1227">
                        <c:v>2562.5314946438775</c:v>
                      </c:pt>
                      <c:pt idx="1228">
                        <c:v>2573.8201796423091</c:v>
                      </c:pt>
                      <c:pt idx="1229">
                        <c:v>2585.1088646407388</c:v>
                      </c:pt>
                      <c:pt idx="1230">
                        <c:v>2596.3975496391704</c:v>
                      </c:pt>
                      <c:pt idx="1231">
                        <c:v>2607.686234637602</c:v>
                      </c:pt>
                      <c:pt idx="1232">
                        <c:v>2618.9749196360335</c:v>
                      </c:pt>
                      <c:pt idx="1233">
                        <c:v>2630.2636046344651</c:v>
                      </c:pt>
                      <c:pt idx="1234">
                        <c:v>2641.5522896328948</c:v>
                      </c:pt>
                      <c:pt idx="1235">
                        <c:v>2652.8409746313264</c:v>
                      </c:pt>
                      <c:pt idx="1236">
                        <c:v>2664.129659629758</c:v>
                      </c:pt>
                      <c:pt idx="1237">
                        <c:v>2675.4183446281895</c:v>
                      </c:pt>
                      <c:pt idx="1238">
                        <c:v>2686.7070296266193</c:v>
                      </c:pt>
                      <c:pt idx="1239">
                        <c:v>2697.9957146250508</c:v>
                      </c:pt>
                      <c:pt idx="1240">
                        <c:v>2709.2843996234824</c:v>
                      </c:pt>
                      <c:pt idx="1241">
                        <c:v>2720.5730846219139</c:v>
                      </c:pt>
                      <c:pt idx="1242">
                        <c:v>2731.8617696203455</c:v>
                      </c:pt>
                      <c:pt idx="1243">
                        <c:v>2743.1504546187753</c:v>
                      </c:pt>
                      <c:pt idx="1244">
                        <c:v>2754.4391396172068</c:v>
                      </c:pt>
                      <c:pt idx="1245">
                        <c:v>2765.7278246156384</c:v>
                      </c:pt>
                      <c:pt idx="1246">
                        <c:v>2777.0165096140699</c:v>
                      </c:pt>
                      <c:pt idx="1247">
                        <c:v>2788.3051946125015</c:v>
                      </c:pt>
                      <c:pt idx="1248">
                        <c:v>2799.5938796109313</c:v>
                      </c:pt>
                      <c:pt idx="1249">
                        <c:v>2810.8825646093628</c:v>
                      </c:pt>
                      <c:pt idx="1250">
                        <c:v>2822.1712496077944</c:v>
                      </c:pt>
                      <c:pt idx="1251">
                        <c:v>2833.4599346062259</c:v>
                      </c:pt>
                      <c:pt idx="1252">
                        <c:v>2844.7486196046557</c:v>
                      </c:pt>
                      <c:pt idx="1253">
                        <c:v>2856.0373046030873</c:v>
                      </c:pt>
                      <c:pt idx="1254">
                        <c:v>2867.3259896015188</c:v>
                      </c:pt>
                      <c:pt idx="1255">
                        <c:v>2878.6146745999504</c:v>
                      </c:pt>
                      <c:pt idx="1256">
                        <c:v>2889.9033595983819</c:v>
                      </c:pt>
                      <c:pt idx="1257">
                        <c:v>2901.1920445968117</c:v>
                      </c:pt>
                      <c:pt idx="1258">
                        <c:v>2912.4807295952432</c:v>
                      </c:pt>
                      <c:pt idx="1259">
                        <c:v>2923.7694145936748</c:v>
                      </c:pt>
                      <c:pt idx="1260">
                        <c:v>2935.0580995921064</c:v>
                      </c:pt>
                      <c:pt idx="1261">
                        <c:v>2946.3467845905379</c:v>
                      </c:pt>
                      <c:pt idx="1262">
                        <c:v>2957.6354695889677</c:v>
                      </c:pt>
                      <c:pt idx="1263">
                        <c:v>2968.9241545873992</c:v>
                      </c:pt>
                      <c:pt idx="1264">
                        <c:v>2980.2128395858308</c:v>
                      </c:pt>
                      <c:pt idx="1265">
                        <c:v>2991.5015245842624</c:v>
                      </c:pt>
                      <c:pt idx="1266">
                        <c:v>3002.7902095826921</c:v>
                      </c:pt>
                      <c:pt idx="1267">
                        <c:v>3014.0788945811237</c:v>
                      </c:pt>
                      <c:pt idx="1268">
                        <c:v>3025.3675795795552</c:v>
                      </c:pt>
                      <c:pt idx="1269">
                        <c:v>3036.6562645779868</c:v>
                      </c:pt>
                      <c:pt idx="1270">
                        <c:v>3047.9449495764184</c:v>
                      </c:pt>
                      <c:pt idx="1271">
                        <c:v>3059.2336345748481</c:v>
                      </c:pt>
                      <c:pt idx="1272">
                        <c:v>3070.5223195732797</c:v>
                      </c:pt>
                      <c:pt idx="1273">
                        <c:v>3081.8110045717112</c:v>
                      </c:pt>
                      <c:pt idx="1274">
                        <c:v>3093.0996895701428</c:v>
                      </c:pt>
                      <c:pt idx="1275">
                        <c:v>3104.3883745685744</c:v>
                      </c:pt>
                      <c:pt idx="1276">
                        <c:v>3115.6770595670041</c:v>
                      </c:pt>
                      <c:pt idx="1277">
                        <c:v>3126.9657445654357</c:v>
                      </c:pt>
                      <c:pt idx="1278">
                        <c:v>3138.2544295638672</c:v>
                      </c:pt>
                      <c:pt idx="1279">
                        <c:v>3149.5431145622988</c:v>
                      </c:pt>
                      <c:pt idx="1280">
                        <c:v>3160.8317995607304</c:v>
                      </c:pt>
                      <c:pt idx="1281">
                        <c:v>3172.1204845591601</c:v>
                      </c:pt>
                      <c:pt idx="1282">
                        <c:v>3183.4091695575917</c:v>
                      </c:pt>
                      <c:pt idx="1283">
                        <c:v>3194.6978545560232</c:v>
                      </c:pt>
                      <c:pt idx="1284">
                        <c:v>3205.9865395544548</c:v>
                      </c:pt>
                      <c:pt idx="1285">
                        <c:v>3217.2752245528845</c:v>
                      </c:pt>
                      <c:pt idx="1286">
                        <c:v>3228.5639095513161</c:v>
                      </c:pt>
                      <c:pt idx="1287">
                        <c:v>3239.8525945497477</c:v>
                      </c:pt>
                      <c:pt idx="1288">
                        <c:v>3251.1412795481792</c:v>
                      </c:pt>
                      <c:pt idx="1289">
                        <c:v>3262.4299645466108</c:v>
                      </c:pt>
                      <c:pt idx="1290">
                        <c:v>3273.7186495450405</c:v>
                      </c:pt>
                      <c:pt idx="1291">
                        <c:v>3285.0073345434721</c:v>
                      </c:pt>
                      <c:pt idx="1292">
                        <c:v>3296.2960195419037</c:v>
                      </c:pt>
                      <c:pt idx="1293">
                        <c:v>3307.5847045403352</c:v>
                      </c:pt>
                      <c:pt idx="1294">
                        <c:v>3318.8733895387668</c:v>
                      </c:pt>
                      <c:pt idx="1295">
                        <c:v>3330.1620745371965</c:v>
                      </c:pt>
                      <c:pt idx="1296">
                        <c:v>3341.4507595356281</c:v>
                      </c:pt>
                      <c:pt idx="1297">
                        <c:v>3352.7394445340597</c:v>
                      </c:pt>
                      <c:pt idx="1298">
                        <c:v>3364.0281295324912</c:v>
                      </c:pt>
                      <c:pt idx="1299">
                        <c:v>3375.316814530921</c:v>
                      </c:pt>
                      <c:pt idx="1300">
                        <c:v>3386.6054995293525</c:v>
                      </c:pt>
                      <c:pt idx="1301">
                        <c:v>3397.8941845277841</c:v>
                      </c:pt>
                      <c:pt idx="1302">
                        <c:v>3409.1828695262157</c:v>
                      </c:pt>
                      <c:pt idx="1303">
                        <c:v>3420.4715545246472</c:v>
                      </c:pt>
                      <c:pt idx="1304">
                        <c:v>3431.760239523077</c:v>
                      </c:pt>
                      <c:pt idx="1305">
                        <c:v>3443.0489245215085</c:v>
                      </c:pt>
                      <c:pt idx="1306">
                        <c:v>3454.3376095199401</c:v>
                      </c:pt>
                      <c:pt idx="1307">
                        <c:v>3465.6262945183717</c:v>
                      </c:pt>
                      <c:pt idx="1308">
                        <c:v>3476.9149795168032</c:v>
                      </c:pt>
                      <c:pt idx="1309">
                        <c:v>3488.203664515233</c:v>
                      </c:pt>
                      <c:pt idx="1310">
                        <c:v>3499.4923495136645</c:v>
                      </c:pt>
                      <c:pt idx="1311">
                        <c:v>3510.7810345120961</c:v>
                      </c:pt>
                      <c:pt idx="1312">
                        <c:v>3522.0697195105276</c:v>
                      </c:pt>
                      <c:pt idx="1313">
                        <c:v>3533.3584045089574</c:v>
                      </c:pt>
                      <c:pt idx="1314">
                        <c:v>3544.647089507389</c:v>
                      </c:pt>
                      <c:pt idx="1315">
                        <c:v>3555.9357745058205</c:v>
                      </c:pt>
                      <c:pt idx="1316">
                        <c:v>3567.2244595042521</c:v>
                      </c:pt>
                      <c:pt idx="1317">
                        <c:v>3578.5131445026836</c:v>
                      </c:pt>
                      <c:pt idx="1318">
                        <c:v>3589.8018295011134</c:v>
                      </c:pt>
                      <c:pt idx="1319">
                        <c:v>3601.090514499545</c:v>
                      </c:pt>
                      <c:pt idx="1320">
                        <c:v>3612.3791994979765</c:v>
                      </c:pt>
                      <c:pt idx="1321">
                        <c:v>3623.6678844964081</c:v>
                      </c:pt>
                      <c:pt idx="1322">
                        <c:v>3634.9565694948396</c:v>
                      </c:pt>
                      <c:pt idx="1323">
                        <c:v>3646.2452544932694</c:v>
                      </c:pt>
                      <c:pt idx="1324">
                        <c:v>3657.5339394917009</c:v>
                      </c:pt>
                      <c:pt idx="1325">
                        <c:v>3668.8226244901325</c:v>
                      </c:pt>
                      <c:pt idx="1326">
                        <c:v>3680.1113094885641</c:v>
                      </c:pt>
                      <c:pt idx="1327">
                        <c:v>3691.3999944869938</c:v>
                      </c:pt>
                      <c:pt idx="1328">
                        <c:v>3702.6886794854254</c:v>
                      </c:pt>
                      <c:pt idx="1329">
                        <c:v>3713.9773644838569</c:v>
                      </c:pt>
                      <c:pt idx="1330">
                        <c:v>3725.2660494822885</c:v>
                      </c:pt>
                      <c:pt idx="1331">
                        <c:v>3736.5547344807201</c:v>
                      </c:pt>
                      <c:pt idx="1332">
                        <c:v>3747.8434194791498</c:v>
                      </c:pt>
                      <c:pt idx="1333">
                        <c:v>3759.1321044775814</c:v>
                      </c:pt>
                      <c:pt idx="1334">
                        <c:v>3770.4207894760129</c:v>
                      </c:pt>
                      <c:pt idx="1335">
                        <c:v>3781.7094744744445</c:v>
                      </c:pt>
                      <c:pt idx="1336">
                        <c:v>3792.9981594728761</c:v>
                      </c:pt>
                      <c:pt idx="1337">
                        <c:v>3804.2868444713058</c:v>
                      </c:pt>
                      <c:pt idx="1338">
                        <c:v>3815.5755294697374</c:v>
                      </c:pt>
                      <c:pt idx="1339">
                        <c:v>3826.8642144681689</c:v>
                      </c:pt>
                      <c:pt idx="1340">
                        <c:v>3838.1528994666005</c:v>
                      </c:pt>
                      <c:pt idx="1341">
                        <c:v>3849.4415844650321</c:v>
                      </c:pt>
                      <c:pt idx="1342">
                        <c:v>3860.7302694634618</c:v>
                      </c:pt>
                      <c:pt idx="1343">
                        <c:v>3872.0189544618934</c:v>
                      </c:pt>
                      <c:pt idx="1344">
                        <c:v>3883.3076394603249</c:v>
                      </c:pt>
                      <c:pt idx="1345">
                        <c:v>3894.5963244587565</c:v>
                      </c:pt>
                      <c:pt idx="1346">
                        <c:v>3905.8850094571862</c:v>
                      </c:pt>
                      <c:pt idx="1347">
                        <c:v>3917.1736944556178</c:v>
                      </c:pt>
                      <c:pt idx="1348">
                        <c:v>3928.4623794540494</c:v>
                      </c:pt>
                      <c:pt idx="1349">
                        <c:v>3939.7510644524809</c:v>
                      </c:pt>
                      <c:pt idx="1350">
                        <c:v>3951.0397494509125</c:v>
                      </c:pt>
                      <c:pt idx="1351">
                        <c:v>3962.3284344493422</c:v>
                      </c:pt>
                      <c:pt idx="1352">
                        <c:v>3973.6171194477738</c:v>
                      </c:pt>
                      <c:pt idx="1353">
                        <c:v>3984.9058044462054</c:v>
                      </c:pt>
                      <c:pt idx="1354">
                        <c:v>3996.1944894446369</c:v>
                      </c:pt>
                      <c:pt idx="1355">
                        <c:v>4007.4831744430685</c:v>
                      </c:pt>
                      <c:pt idx="1356">
                        <c:v>4018.7718594414982</c:v>
                      </c:pt>
                      <c:pt idx="1357">
                        <c:v>4030.0605444399298</c:v>
                      </c:pt>
                      <c:pt idx="1358">
                        <c:v>4041.3492294383614</c:v>
                      </c:pt>
                      <c:pt idx="1359">
                        <c:v>4052.6379144367929</c:v>
                      </c:pt>
                      <c:pt idx="1360">
                        <c:v>4063.9265994352227</c:v>
                      </c:pt>
                      <c:pt idx="1361">
                        <c:v>4075.2152844336542</c:v>
                      </c:pt>
                      <c:pt idx="1362">
                        <c:v>4086.5039694320858</c:v>
                      </c:pt>
                      <c:pt idx="1363">
                        <c:v>4097.7926544305174</c:v>
                      </c:pt>
                      <c:pt idx="1364">
                        <c:v>4109.0813394289489</c:v>
                      </c:pt>
                      <c:pt idx="1365">
                        <c:v>4120.3700244273787</c:v>
                      </c:pt>
                      <c:pt idx="1366">
                        <c:v>4131.6587094258102</c:v>
                      </c:pt>
                      <c:pt idx="1367">
                        <c:v>4142.9473944242418</c:v>
                      </c:pt>
                      <c:pt idx="1368">
                        <c:v>4154.2360794226734</c:v>
                      </c:pt>
                      <c:pt idx="1369">
                        <c:v>4165.5247644211049</c:v>
                      </c:pt>
                      <c:pt idx="1370">
                        <c:v>4176.8134494195347</c:v>
                      </c:pt>
                      <c:pt idx="1371">
                        <c:v>4188.1021344179662</c:v>
                      </c:pt>
                      <c:pt idx="1372">
                        <c:v>4199.3908194163978</c:v>
                      </c:pt>
                      <c:pt idx="1373">
                        <c:v>4210.6795044148294</c:v>
                      </c:pt>
                      <c:pt idx="1374">
                        <c:v>4221.9681894132591</c:v>
                      </c:pt>
                      <c:pt idx="1375">
                        <c:v>4233.2568744116907</c:v>
                      </c:pt>
                      <c:pt idx="1376">
                        <c:v>4244.5455594101222</c:v>
                      </c:pt>
                      <c:pt idx="1377">
                        <c:v>4255.8342444085538</c:v>
                      </c:pt>
                      <c:pt idx="1378">
                        <c:v>4267.1229294069853</c:v>
                      </c:pt>
                      <c:pt idx="1379">
                        <c:v>4278.4116144054151</c:v>
                      </c:pt>
                      <c:pt idx="1380">
                        <c:v>4289.7002994038467</c:v>
                      </c:pt>
                      <c:pt idx="1381">
                        <c:v>4300.9889844022782</c:v>
                      </c:pt>
                      <c:pt idx="1382">
                        <c:v>4312.2776694007098</c:v>
                      </c:pt>
                      <c:pt idx="1383">
                        <c:v>4323.5663543991413</c:v>
                      </c:pt>
                      <c:pt idx="1384">
                        <c:v>4334.8550393975711</c:v>
                      </c:pt>
                      <c:pt idx="1385">
                        <c:v>4346.1437243960027</c:v>
                      </c:pt>
                      <c:pt idx="1386">
                        <c:v>4357.4324093944342</c:v>
                      </c:pt>
                      <c:pt idx="1387">
                        <c:v>4368.7210943928658</c:v>
                      </c:pt>
                      <c:pt idx="1388">
                        <c:v>4380.0097793912973</c:v>
                      </c:pt>
                      <c:pt idx="1389">
                        <c:v>4391.2984643897271</c:v>
                      </c:pt>
                      <c:pt idx="1390">
                        <c:v>4402.5871493881587</c:v>
                      </c:pt>
                      <c:pt idx="1391">
                        <c:v>4413.8758343865902</c:v>
                      </c:pt>
                      <c:pt idx="1392">
                        <c:v>4425.1645193850218</c:v>
                      </c:pt>
                      <c:pt idx="1393">
                        <c:v>4436.4532043834515</c:v>
                      </c:pt>
                      <c:pt idx="1394">
                        <c:v>4447.7418893818831</c:v>
                      </c:pt>
                      <c:pt idx="1395">
                        <c:v>4459.0305743803146</c:v>
                      </c:pt>
                      <c:pt idx="1396">
                        <c:v>4470.3192593787462</c:v>
                      </c:pt>
                      <c:pt idx="1397">
                        <c:v>4481.6079443771778</c:v>
                      </c:pt>
                      <c:pt idx="1398">
                        <c:v>4492.8966293756075</c:v>
                      </c:pt>
                      <c:pt idx="1399">
                        <c:v>4504.1853143740391</c:v>
                      </c:pt>
                      <c:pt idx="1400">
                        <c:v>4515.4739993724706</c:v>
                      </c:pt>
                      <c:pt idx="1401">
                        <c:v>4526.7626843709022</c:v>
                      </c:pt>
                      <c:pt idx="1402">
                        <c:v>4538.0513693693338</c:v>
                      </c:pt>
                      <c:pt idx="1403">
                        <c:v>4549.3400543677635</c:v>
                      </c:pt>
                      <c:pt idx="1404">
                        <c:v>4560.6287393661951</c:v>
                      </c:pt>
                      <c:pt idx="1405">
                        <c:v>4571.9174243646266</c:v>
                      </c:pt>
                      <c:pt idx="1406">
                        <c:v>4583.2061093630582</c:v>
                      </c:pt>
                      <c:pt idx="1407">
                        <c:v>4594.4947943614879</c:v>
                      </c:pt>
                      <c:pt idx="1408">
                        <c:v>4605.7834793599195</c:v>
                      </c:pt>
                      <c:pt idx="1409">
                        <c:v>4617.0721643583511</c:v>
                      </c:pt>
                      <c:pt idx="1410">
                        <c:v>4628.3608493567826</c:v>
                      </c:pt>
                      <c:pt idx="1411">
                        <c:v>4639.6495343552142</c:v>
                      </c:pt>
                      <c:pt idx="1412">
                        <c:v>4650.9382193536439</c:v>
                      </c:pt>
                      <c:pt idx="1413">
                        <c:v>4662.2269043520755</c:v>
                      </c:pt>
                      <c:pt idx="1414">
                        <c:v>4673.5155893505071</c:v>
                      </c:pt>
                      <c:pt idx="1415">
                        <c:v>4684.8042743489386</c:v>
                      </c:pt>
                      <c:pt idx="1416">
                        <c:v>4696.0929593473702</c:v>
                      </c:pt>
                      <c:pt idx="1417">
                        <c:v>4707.3816443457999</c:v>
                      </c:pt>
                      <c:pt idx="1418">
                        <c:v>4718.6703293442315</c:v>
                      </c:pt>
                      <c:pt idx="1419">
                        <c:v>4729.9590143426631</c:v>
                      </c:pt>
                      <c:pt idx="1420">
                        <c:v>4741.2476993410946</c:v>
                      </c:pt>
                      <c:pt idx="1421">
                        <c:v>4752.5363843395244</c:v>
                      </c:pt>
                      <c:pt idx="1422">
                        <c:v>4763.8250693379559</c:v>
                      </c:pt>
                      <c:pt idx="1423">
                        <c:v>4775.1137543363875</c:v>
                      </c:pt>
                      <c:pt idx="1424">
                        <c:v>4786.4024393348191</c:v>
                      </c:pt>
                      <c:pt idx="1425">
                        <c:v>4797.6911243332506</c:v>
                      </c:pt>
                      <c:pt idx="1426">
                        <c:v>4808.9798093316804</c:v>
                      </c:pt>
                      <c:pt idx="1427">
                        <c:v>4820.2684943301119</c:v>
                      </c:pt>
                      <c:pt idx="1428">
                        <c:v>4831.5571793285435</c:v>
                      </c:pt>
                      <c:pt idx="1429">
                        <c:v>4842.8458643269751</c:v>
                      </c:pt>
                      <c:pt idx="1430">
                        <c:v>4854.1345493254066</c:v>
                      </c:pt>
                      <c:pt idx="1431">
                        <c:v>4865.4232343238364</c:v>
                      </c:pt>
                      <c:pt idx="1432">
                        <c:v>4876.7119193222679</c:v>
                      </c:pt>
                      <c:pt idx="1433">
                        <c:v>4888.0006043206995</c:v>
                      </c:pt>
                      <c:pt idx="1434">
                        <c:v>4899.2892893191311</c:v>
                      </c:pt>
                      <c:pt idx="1435">
                        <c:v>4910.5779743175626</c:v>
                      </c:pt>
                      <c:pt idx="1436">
                        <c:v>4921.8666593159924</c:v>
                      </c:pt>
                      <c:pt idx="1437">
                        <c:v>4933.1553443144239</c:v>
                      </c:pt>
                      <c:pt idx="1438">
                        <c:v>4944.4440293128555</c:v>
                      </c:pt>
                      <c:pt idx="1439">
                        <c:v>4955.7327143112871</c:v>
                      </c:pt>
                      <c:pt idx="1440">
                        <c:v>4967.0213993097168</c:v>
                      </c:pt>
                      <c:pt idx="1441">
                        <c:v>4978.3100843081484</c:v>
                      </c:pt>
                      <c:pt idx="1442">
                        <c:v>4989.5987693065799</c:v>
                      </c:pt>
                      <c:pt idx="1443">
                        <c:v>5000.8874543050115</c:v>
                      </c:pt>
                      <c:pt idx="1444">
                        <c:v>5012.1761393034431</c:v>
                      </c:pt>
                      <c:pt idx="1445">
                        <c:v>5023.4648243018728</c:v>
                      </c:pt>
                      <c:pt idx="1446">
                        <c:v>5034.7535093003044</c:v>
                      </c:pt>
                      <c:pt idx="1447">
                        <c:v>5046.0421942987359</c:v>
                      </c:pt>
                      <c:pt idx="1448">
                        <c:v>5057.3308792971675</c:v>
                      </c:pt>
                      <c:pt idx="1449">
                        <c:v>5068.619564295599</c:v>
                      </c:pt>
                      <c:pt idx="1450">
                        <c:v>5079.9082492940288</c:v>
                      </c:pt>
                      <c:pt idx="1451">
                        <c:v>5091.1969342924604</c:v>
                      </c:pt>
                      <c:pt idx="1452">
                        <c:v>5102.4856192908901</c:v>
                      </c:pt>
                      <c:pt idx="1453">
                        <c:v>5113.7743042893217</c:v>
                      </c:pt>
                      <c:pt idx="1454">
                        <c:v>5125.0629892877532</c:v>
                      </c:pt>
                      <c:pt idx="1455">
                        <c:v>5136.3516742861848</c:v>
                      </c:pt>
                      <c:pt idx="1456">
                        <c:v>5147.6403592846164</c:v>
                      </c:pt>
                      <c:pt idx="1457">
                        <c:v>5158.9290442830479</c:v>
                      </c:pt>
                      <c:pt idx="1458">
                        <c:v>5170.2177292814795</c:v>
                      </c:pt>
                      <c:pt idx="1459">
                        <c:v>5181.506414279911</c:v>
                      </c:pt>
                      <c:pt idx="1460">
                        <c:v>5192.7950992783426</c:v>
                      </c:pt>
                      <c:pt idx="1461">
                        <c:v>5204.0837842767705</c:v>
                      </c:pt>
                      <c:pt idx="1462">
                        <c:v>5215.3724692752021</c:v>
                      </c:pt>
                      <c:pt idx="1463">
                        <c:v>5226.6611542736337</c:v>
                      </c:pt>
                      <c:pt idx="1464">
                        <c:v>5237.9498392720652</c:v>
                      </c:pt>
                      <c:pt idx="1465">
                        <c:v>5249.2385242704968</c:v>
                      </c:pt>
                      <c:pt idx="1466">
                        <c:v>5260.5272092689283</c:v>
                      </c:pt>
                      <c:pt idx="1467">
                        <c:v>5271.8158942673599</c:v>
                      </c:pt>
                      <c:pt idx="1468">
                        <c:v>5283.1045792657915</c:v>
                      </c:pt>
                      <c:pt idx="1469">
                        <c:v>5294.393264264223</c:v>
                      </c:pt>
                      <c:pt idx="1470">
                        <c:v>5305.6819492626546</c:v>
                      </c:pt>
                      <c:pt idx="1471">
                        <c:v>5316.9706342610825</c:v>
                      </c:pt>
                      <c:pt idx="1472">
                        <c:v>5328.2593192595141</c:v>
                      </c:pt>
                      <c:pt idx="1473">
                        <c:v>5339.5480042579456</c:v>
                      </c:pt>
                      <c:pt idx="1474">
                        <c:v>5350.8366892563772</c:v>
                      </c:pt>
                      <c:pt idx="1475">
                        <c:v>5362.1253742548088</c:v>
                      </c:pt>
                      <c:pt idx="1476">
                        <c:v>5373.4140592532403</c:v>
                      </c:pt>
                      <c:pt idx="1477">
                        <c:v>5384.7027442516719</c:v>
                      </c:pt>
                      <c:pt idx="1478">
                        <c:v>5395.9914292501035</c:v>
                      </c:pt>
                      <c:pt idx="1479">
                        <c:v>5407.280114248535</c:v>
                      </c:pt>
                      <c:pt idx="1480">
                        <c:v>5418.568799246963</c:v>
                      </c:pt>
                      <c:pt idx="1481">
                        <c:v>5429.8574842453945</c:v>
                      </c:pt>
                      <c:pt idx="1482">
                        <c:v>5441.1461692438261</c:v>
                      </c:pt>
                      <c:pt idx="1483">
                        <c:v>5452.4348542422576</c:v>
                      </c:pt>
                      <c:pt idx="1484">
                        <c:v>5463.7235392406892</c:v>
                      </c:pt>
                      <c:pt idx="1485">
                        <c:v>5475.0122242391208</c:v>
                      </c:pt>
                      <c:pt idx="1486">
                        <c:v>5486.3009092375523</c:v>
                      </c:pt>
                      <c:pt idx="1487">
                        <c:v>5497.5895942359839</c:v>
                      </c:pt>
                      <c:pt idx="1488">
                        <c:v>5508.8782792344155</c:v>
                      </c:pt>
                      <c:pt idx="1489">
                        <c:v>5520.166964232847</c:v>
                      </c:pt>
                      <c:pt idx="1490">
                        <c:v>5531.4556492312749</c:v>
                      </c:pt>
                      <c:pt idx="1491">
                        <c:v>5542.7443342297065</c:v>
                      </c:pt>
                      <c:pt idx="1492">
                        <c:v>5554.0330192281381</c:v>
                      </c:pt>
                      <c:pt idx="1493">
                        <c:v>5565.3217042265696</c:v>
                      </c:pt>
                      <c:pt idx="1494">
                        <c:v>5576.6103892250012</c:v>
                      </c:pt>
                      <c:pt idx="1495">
                        <c:v>5587.8990742234328</c:v>
                      </c:pt>
                      <c:pt idx="1496">
                        <c:v>5599.1877592218643</c:v>
                      </c:pt>
                      <c:pt idx="1497">
                        <c:v>5610.4764442202959</c:v>
                      </c:pt>
                      <c:pt idx="1498">
                        <c:v>5621.7651292187275</c:v>
                      </c:pt>
                      <c:pt idx="1499">
                        <c:v>5633.0538142171554</c:v>
                      </c:pt>
                      <c:pt idx="1500">
                        <c:v>5644.3424992155869</c:v>
                      </c:pt>
                      <c:pt idx="1501">
                        <c:v>5655.6311842140185</c:v>
                      </c:pt>
                      <c:pt idx="1502">
                        <c:v>5666.9198692124501</c:v>
                      </c:pt>
                      <c:pt idx="1503">
                        <c:v>5678.2085542108816</c:v>
                      </c:pt>
                      <c:pt idx="1504">
                        <c:v>5689.4972392093132</c:v>
                      </c:pt>
                      <c:pt idx="1505">
                        <c:v>5700.7859242077448</c:v>
                      </c:pt>
                      <c:pt idx="1506">
                        <c:v>5712.0746092061763</c:v>
                      </c:pt>
                      <c:pt idx="1507">
                        <c:v>5723.3632942046079</c:v>
                      </c:pt>
                      <c:pt idx="1508">
                        <c:v>5734.6519792030358</c:v>
                      </c:pt>
                      <c:pt idx="1509">
                        <c:v>5745.9406642014674</c:v>
                      </c:pt>
                      <c:pt idx="1510">
                        <c:v>5757.2293491998989</c:v>
                      </c:pt>
                      <c:pt idx="1511">
                        <c:v>5768.5180341983305</c:v>
                      </c:pt>
                      <c:pt idx="1512">
                        <c:v>5779.8067191967621</c:v>
                      </c:pt>
                      <c:pt idx="1513">
                        <c:v>5791.0954041951936</c:v>
                      </c:pt>
                      <c:pt idx="1514">
                        <c:v>5802.3840891936252</c:v>
                      </c:pt>
                      <c:pt idx="1515">
                        <c:v>5813.6727741920567</c:v>
                      </c:pt>
                      <c:pt idx="1516">
                        <c:v>5824.9614591904883</c:v>
                      </c:pt>
                      <c:pt idx="1517">
                        <c:v>5836.2501441889199</c:v>
                      </c:pt>
                      <c:pt idx="1518">
                        <c:v>5847.5388291873478</c:v>
                      </c:pt>
                      <c:pt idx="1519">
                        <c:v>5858.8275141857794</c:v>
                      </c:pt>
                      <c:pt idx="1520">
                        <c:v>5870.1161991842109</c:v>
                      </c:pt>
                      <c:pt idx="1521">
                        <c:v>5881.4048841826425</c:v>
                      </c:pt>
                      <c:pt idx="1522">
                        <c:v>5892.6935691810741</c:v>
                      </c:pt>
                      <c:pt idx="1523">
                        <c:v>5903.9822541795056</c:v>
                      </c:pt>
                      <c:pt idx="1524">
                        <c:v>5915.2709391779372</c:v>
                      </c:pt>
                      <c:pt idx="1525">
                        <c:v>5926.5596241763687</c:v>
                      </c:pt>
                      <c:pt idx="1526">
                        <c:v>5937.8483091748003</c:v>
                      </c:pt>
                      <c:pt idx="1527">
                        <c:v>5949.1369941732282</c:v>
                      </c:pt>
                      <c:pt idx="1528">
                        <c:v>5960.4256791716598</c:v>
                      </c:pt>
                      <c:pt idx="1529">
                        <c:v>5971.7143641700914</c:v>
                      </c:pt>
                      <c:pt idx="1530">
                        <c:v>5983.0030491685229</c:v>
                      </c:pt>
                      <c:pt idx="1531">
                        <c:v>5994.2917341669545</c:v>
                      </c:pt>
                      <c:pt idx="1532">
                        <c:v>6005.580419165386</c:v>
                      </c:pt>
                      <c:pt idx="1533">
                        <c:v>6016.8691041638176</c:v>
                      </c:pt>
                      <c:pt idx="1534">
                        <c:v>6028.1577891622492</c:v>
                      </c:pt>
                      <c:pt idx="1535">
                        <c:v>6039.4464741606807</c:v>
                      </c:pt>
                      <c:pt idx="1536">
                        <c:v>6050.7351591591087</c:v>
                      </c:pt>
                      <c:pt idx="1537">
                        <c:v>6062.0238441575402</c:v>
                      </c:pt>
                      <c:pt idx="1538">
                        <c:v>6073.3125291559718</c:v>
                      </c:pt>
                      <c:pt idx="1539">
                        <c:v>6084.6012141544034</c:v>
                      </c:pt>
                      <c:pt idx="1540">
                        <c:v>6095.8898991528349</c:v>
                      </c:pt>
                      <c:pt idx="1541">
                        <c:v>6107.1785841512665</c:v>
                      </c:pt>
                      <c:pt idx="1542">
                        <c:v>6118.467269149698</c:v>
                      </c:pt>
                      <c:pt idx="1543">
                        <c:v>6129.7559541481296</c:v>
                      </c:pt>
                      <c:pt idx="1544">
                        <c:v>6141.0446391465612</c:v>
                      </c:pt>
                      <c:pt idx="1545">
                        <c:v>6152.3333241449927</c:v>
                      </c:pt>
                      <c:pt idx="1546">
                        <c:v>6163.6220091434207</c:v>
                      </c:pt>
                      <c:pt idx="1547">
                        <c:v>6174.9106941418522</c:v>
                      </c:pt>
                      <c:pt idx="1548">
                        <c:v>6186.1993791402838</c:v>
                      </c:pt>
                      <c:pt idx="1549">
                        <c:v>6197.4880641387153</c:v>
                      </c:pt>
                      <c:pt idx="1550">
                        <c:v>6208.7767491371469</c:v>
                      </c:pt>
                      <c:pt idx="1551">
                        <c:v>6220.0654341355785</c:v>
                      </c:pt>
                      <c:pt idx="1552">
                        <c:v>6231.35411913401</c:v>
                      </c:pt>
                      <c:pt idx="1553">
                        <c:v>6242.6428041324416</c:v>
                      </c:pt>
                      <c:pt idx="1554">
                        <c:v>6253.9314891308732</c:v>
                      </c:pt>
                      <c:pt idx="1555">
                        <c:v>6265.2201741293011</c:v>
                      </c:pt>
                      <c:pt idx="1556">
                        <c:v>6276.5088591277326</c:v>
                      </c:pt>
                      <c:pt idx="1557">
                        <c:v>6287.7975441261642</c:v>
                      </c:pt>
                      <c:pt idx="1558">
                        <c:v>6299.0862291245958</c:v>
                      </c:pt>
                      <c:pt idx="1559">
                        <c:v>6310.3749141230273</c:v>
                      </c:pt>
                      <c:pt idx="1560">
                        <c:v>6321.6635991214589</c:v>
                      </c:pt>
                      <c:pt idx="1561">
                        <c:v>6332.9522841198905</c:v>
                      </c:pt>
                      <c:pt idx="1562">
                        <c:v>6344.240969118322</c:v>
                      </c:pt>
                      <c:pt idx="1563">
                        <c:v>6355.5296541167536</c:v>
                      </c:pt>
                      <c:pt idx="1564">
                        <c:v>6366.8183391151852</c:v>
                      </c:pt>
                      <c:pt idx="1565">
                        <c:v>6378.1070241136131</c:v>
                      </c:pt>
                      <c:pt idx="1566">
                        <c:v>6389.3957091120446</c:v>
                      </c:pt>
                      <c:pt idx="1567">
                        <c:v>6400.6843941104762</c:v>
                      </c:pt>
                      <c:pt idx="1568">
                        <c:v>6411.9730791089078</c:v>
                      </c:pt>
                      <c:pt idx="1569">
                        <c:v>6423.2617641073393</c:v>
                      </c:pt>
                      <c:pt idx="1570">
                        <c:v>6434.5504491057709</c:v>
                      </c:pt>
                      <c:pt idx="1571">
                        <c:v>6445.8391341042025</c:v>
                      </c:pt>
                      <c:pt idx="1572">
                        <c:v>6457.127819102634</c:v>
                      </c:pt>
                      <c:pt idx="1573">
                        <c:v>6468.4165041010656</c:v>
                      </c:pt>
                      <c:pt idx="1574">
                        <c:v>6479.7051890994935</c:v>
                      </c:pt>
                      <c:pt idx="1575">
                        <c:v>6490.9938740979251</c:v>
                      </c:pt>
                      <c:pt idx="1576">
                        <c:v>6502.2825590963566</c:v>
                      </c:pt>
                      <c:pt idx="1577">
                        <c:v>6513.5712440947882</c:v>
                      </c:pt>
                      <c:pt idx="1578">
                        <c:v>6524.8599290932198</c:v>
                      </c:pt>
                      <c:pt idx="1579">
                        <c:v>6536.1486140916513</c:v>
                      </c:pt>
                      <c:pt idx="1580">
                        <c:v>6547.4372990900829</c:v>
                      </c:pt>
                      <c:pt idx="1581">
                        <c:v>6558.7259840885145</c:v>
                      </c:pt>
                      <c:pt idx="1582">
                        <c:v>6570.014669086946</c:v>
                      </c:pt>
                      <c:pt idx="1583">
                        <c:v>6581.3033540853739</c:v>
                      </c:pt>
                      <c:pt idx="1584">
                        <c:v>6592.5920390838055</c:v>
                      </c:pt>
                      <c:pt idx="1585">
                        <c:v>6603.8807240822371</c:v>
                      </c:pt>
                      <c:pt idx="1586">
                        <c:v>6615.1694090806686</c:v>
                      </c:pt>
                      <c:pt idx="1587">
                        <c:v>6626.4580940791002</c:v>
                      </c:pt>
                      <c:pt idx="1588">
                        <c:v>6637.7467790775318</c:v>
                      </c:pt>
                      <c:pt idx="1589">
                        <c:v>6649.0354640759633</c:v>
                      </c:pt>
                      <c:pt idx="1590">
                        <c:v>6660.3241490743949</c:v>
                      </c:pt>
                      <c:pt idx="1591">
                        <c:v>6671.6128340728264</c:v>
                      </c:pt>
                      <c:pt idx="1592">
                        <c:v>6682.901519071258</c:v>
                      </c:pt>
                      <c:pt idx="1593">
                        <c:v>6694.1902040696859</c:v>
                      </c:pt>
                      <c:pt idx="1594">
                        <c:v>6705.4788890681175</c:v>
                      </c:pt>
                      <c:pt idx="1595">
                        <c:v>6716.7675740665491</c:v>
                      </c:pt>
                      <c:pt idx="1596">
                        <c:v>6728.0562590649806</c:v>
                      </c:pt>
                      <c:pt idx="1597">
                        <c:v>6739.3449440634122</c:v>
                      </c:pt>
                      <c:pt idx="1598">
                        <c:v>6750.6336290618437</c:v>
                      </c:pt>
                      <c:pt idx="1599">
                        <c:v>6761.9223140602753</c:v>
                      </c:pt>
                      <c:pt idx="1600">
                        <c:v>6773.2109990587069</c:v>
                      </c:pt>
                      <c:pt idx="1601">
                        <c:v>6784.4996840571384</c:v>
                      </c:pt>
                      <c:pt idx="1602">
                        <c:v>6795.7883690555664</c:v>
                      </c:pt>
                      <c:pt idx="1603">
                        <c:v>6807.0770540539979</c:v>
                      </c:pt>
                      <c:pt idx="1604">
                        <c:v>6818.3657390524295</c:v>
                      </c:pt>
                      <c:pt idx="1605">
                        <c:v>6829.6544240508611</c:v>
                      </c:pt>
                      <c:pt idx="1606">
                        <c:v>6840.9431090492926</c:v>
                      </c:pt>
                      <c:pt idx="1607">
                        <c:v>6852.2317940477242</c:v>
                      </c:pt>
                      <c:pt idx="1608">
                        <c:v>6863.5204790461557</c:v>
                      </c:pt>
                      <c:pt idx="1609">
                        <c:v>6874.8091640445873</c:v>
                      </c:pt>
                      <c:pt idx="1610">
                        <c:v>6886.0978490430189</c:v>
                      </c:pt>
                      <c:pt idx="1611">
                        <c:v>6897.3865340414504</c:v>
                      </c:pt>
                      <c:pt idx="1612">
                        <c:v>6908.6752190398784</c:v>
                      </c:pt>
                      <c:pt idx="1613">
                        <c:v>6919.9639040383099</c:v>
                      </c:pt>
                      <c:pt idx="1614">
                        <c:v>6931.2525890367415</c:v>
                      </c:pt>
                      <c:pt idx="1615">
                        <c:v>6942.541274035173</c:v>
                      </c:pt>
                      <c:pt idx="1616">
                        <c:v>6953.8299590336046</c:v>
                      </c:pt>
                      <c:pt idx="1617">
                        <c:v>6965.1186440320362</c:v>
                      </c:pt>
                      <c:pt idx="1618">
                        <c:v>6976.4073290304677</c:v>
                      </c:pt>
                      <c:pt idx="1619">
                        <c:v>6987.6960140288993</c:v>
                      </c:pt>
                      <c:pt idx="1620">
                        <c:v>6998.9846990273309</c:v>
                      </c:pt>
                      <c:pt idx="1621">
                        <c:v>7010.2733840257588</c:v>
                      </c:pt>
                      <c:pt idx="1622">
                        <c:v>7021.5620690241904</c:v>
                      </c:pt>
                      <c:pt idx="1623">
                        <c:v>7032.8507540226219</c:v>
                      </c:pt>
                      <c:pt idx="1624">
                        <c:v>7044.1394390210535</c:v>
                      </c:pt>
                      <c:pt idx="1625">
                        <c:v>7055.428124019485</c:v>
                      </c:pt>
                      <c:pt idx="1626">
                        <c:v>7066.7168090179166</c:v>
                      </c:pt>
                      <c:pt idx="1627">
                        <c:v>7078.0054940163482</c:v>
                      </c:pt>
                      <c:pt idx="1628">
                        <c:v>7089.2941790147797</c:v>
                      </c:pt>
                      <c:pt idx="1629">
                        <c:v>7100.5828640132113</c:v>
                      </c:pt>
                      <c:pt idx="1630">
                        <c:v>7111.8715490116392</c:v>
                      </c:pt>
                      <c:pt idx="1631">
                        <c:v>7123.1602340100708</c:v>
                      </c:pt>
                      <c:pt idx="1632">
                        <c:v>7134.4489190085023</c:v>
                      </c:pt>
                      <c:pt idx="1633">
                        <c:v>7145.7376040069339</c:v>
                      </c:pt>
                      <c:pt idx="1634">
                        <c:v>7157.0262890053655</c:v>
                      </c:pt>
                      <c:pt idx="1635">
                        <c:v>7168.314974003797</c:v>
                      </c:pt>
                      <c:pt idx="1636">
                        <c:v>7179.6036590022286</c:v>
                      </c:pt>
                      <c:pt idx="1637">
                        <c:v>7190.8923440006602</c:v>
                      </c:pt>
                      <c:pt idx="1638">
                        <c:v>7202.1810289990917</c:v>
                      </c:pt>
                      <c:pt idx="1639">
                        <c:v>7213.4697139975233</c:v>
                      </c:pt>
                      <c:pt idx="1640">
                        <c:v>7224.7583989959512</c:v>
                      </c:pt>
                      <c:pt idx="1641">
                        <c:v>7236.0470839943828</c:v>
                      </c:pt>
                      <c:pt idx="1642">
                        <c:v>7247.3357689928143</c:v>
                      </c:pt>
                      <c:pt idx="1643">
                        <c:v>7258.6244539912459</c:v>
                      </c:pt>
                      <c:pt idx="1644">
                        <c:v>7269.9131389896775</c:v>
                      </c:pt>
                      <c:pt idx="1645">
                        <c:v>7281.201823988109</c:v>
                      </c:pt>
                      <c:pt idx="1646">
                        <c:v>7292.4905089865406</c:v>
                      </c:pt>
                      <c:pt idx="1647">
                        <c:v>7303.7791939849722</c:v>
                      </c:pt>
                      <c:pt idx="1648">
                        <c:v>7315.0678789834037</c:v>
                      </c:pt>
                      <c:pt idx="1649">
                        <c:v>7326.3565639818316</c:v>
                      </c:pt>
                      <c:pt idx="1650">
                        <c:v>7337.6452489802632</c:v>
                      </c:pt>
                      <c:pt idx="1651">
                        <c:v>7348.9339339786948</c:v>
                      </c:pt>
                      <c:pt idx="1652">
                        <c:v>7360.2226189771263</c:v>
                      </c:pt>
                      <c:pt idx="1653">
                        <c:v>7371.5113039755579</c:v>
                      </c:pt>
                      <c:pt idx="1654">
                        <c:v>7382.7999889739895</c:v>
                      </c:pt>
                      <c:pt idx="1655">
                        <c:v>7394.088673972421</c:v>
                      </c:pt>
                      <c:pt idx="1656">
                        <c:v>7405.3773589708526</c:v>
                      </c:pt>
                      <c:pt idx="1657">
                        <c:v>7416.6660439692841</c:v>
                      </c:pt>
                      <c:pt idx="1658">
                        <c:v>7427.9547289677157</c:v>
                      </c:pt>
                      <c:pt idx="1659">
                        <c:v>7439.2434139661436</c:v>
                      </c:pt>
                      <c:pt idx="1660">
                        <c:v>7450.5320989645752</c:v>
                      </c:pt>
                      <c:pt idx="1661">
                        <c:v>7461.8207839630068</c:v>
                      </c:pt>
                      <c:pt idx="1662">
                        <c:v>7473.1094689614383</c:v>
                      </c:pt>
                      <c:pt idx="1663">
                        <c:v>7484.3981539598699</c:v>
                      </c:pt>
                      <c:pt idx="1664">
                        <c:v>7495.6868389583015</c:v>
                      </c:pt>
                      <c:pt idx="1665">
                        <c:v>7506.975523956733</c:v>
                      </c:pt>
                      <c:pt idx="1666">
                        <c:v>7518.2642089551646</c:v>
                      </c:pt>
                      <c:pt idx="1667">
                        <c:v>7529.5528939535961</c:v>
                      </c:pt>
                      <c:pt idx="1668">
                        <c:v>7540.8415789520241</c:v>
                      </c:pt>
                      <c:pt idx="1669">
                        <c:v>7552.1302639504556</c:v>
                      </c:pt>
                      <c:pt idx="1670">
                        <c:v>7563.4189489488872</c:v>
                      </c:pt>
                      <c:pt idx="1671">
                        <c:v>7574.7076339473188</c:v>
                      </c:pt>
                      <c:pt idx="1672">
                        <c:v>7585.9963189457503</c:v>
                      </c:pt>
                      <c:pt idx="1673">
                        <c:v>7597.2850039441819</c:v>
                      </c:pt>
                      <c:pt idx="1674">
                        <c:v>7608.5736889426134</c:v>
                      </c:pt>
                      <c:pt idx="1675">
                        <c:v>7619.862373941045</c:v>
                      </c:pt>
                      <c:pt idx="1676">
                        <c:v>7631.1510589394766</c:v>
                      </c:pt>
                      <c:pt idx="1677">
                        <c:v>7642.4397439379045</c:v>
                      </c:pt>
                      <c:pt idx="1678">
                        <c:v>7653.7284289363361</c:v>
                      </c:pt>
                      <c:pt idx="1679">
                        <c:v>7665.0171139347676</c:v>
                      </c:pt>
                      <c:pt idx="1680">
                        <c:v>7676.3057989331992</c:v>
                      </c:pt>
                      <c:pt idx="1681">
                        <c:v>7687.5944839316307</c:v>
                      </c:pt>
                      <c:pt idx="1682">
                        <c:v>7698.8831689300623</c:v>
                      </c:pt>
                      <c:pt idx="1683">
                        <c:v>7710.1718539284939</c:v>
                      </c:pt>
                      <c:pt idx="1684">
                        <c:v>7721.4605389269254</c:v>
                      </c:pt>
                      <c:pt idx="1685">
                        <c:v>7732.749223925357</c:v>
                      </c:pt>
                      <c:pt idx="1686">
                        <c:v>7744.0379089237886</c:v>
                      </c:pt>
                      <c:pt idx="1687">
                        <c:v>7755.3265939222165</c:v>
                      </c:pt>
                      <c:pt idx="1688">
                        <c:v>7766.6152789206481</c:v>
                      </c:pt>
                      <c:pt idx="1689">
                        <c:v>7777.9039639190796</c:v>
                      </c:pt>
                      <c:pt idx="1690">
                        <c:v>7789.1926489175112</c:v>
                      </c:pt>
                      <c:pt idx="1691">
                        <c:v>7800.4813339159427</c:v>
                      </c:pt>
                      <c:pt idx="1692">
                        <c:v>7811.7700189143743</c:v>
                      </c:pt>
                      <c:pt idx="1693">
                        <c:v>7823.0587039128059</c:v>
                      </c:pt>
                      <c:pt idx="1694">
                        <c:v>7834.3473889112374</c:v>
                      </c:pt>
                      <c:pt idx="1695">
                        <c:v>7845.636073909669</c:v>
                      </c:pt>
                      <c:pt idx="1696">
                        <c:v>7856.9247589080969</c:v>
                      </c:pt>
                      <c:pt idx="1697">
                        <c:v>7868.2134439065285</c:v>
                      </c:pt>
                      <c:pt idx="1698">
                        <c:v>7879.50212890496</c:v>
                      </c:pt>
                      <c:pt idx="1699">
                        <c:v>7890.7908139033916</c:v>
                      </c:pt>
                      <c:pt idx="1700">
                        <c:v>7902.0794989018232</c:v>
                      </c:pt>
                      <c:pt idx="1701">
                        <c:v>7913.3681839002547</c:v>
                      </c:pt>
                      <c:pt idx="1702">
                        <c:v>7924.6568688986863</c:v>
                      </c:pt>
                      <c:pt idx="1703">
                        <c:v>7935.9455538971179</c:v>
                      </c:pt>
                      <c:pt idx="1704">
                        <c:v>7947.2342388955494</c:v>
                      </c:pt>
                      <c:pt idx="1705">
                        <c:v>7958.522923893981</c:v>
                      </c:pt>
                      <c:pt idx="1706">
                        <c:v>7969.8116088924089</c:v>
                      </c:pt>
                      <c:pt idx="1707">
                        <c:v>7981.1002938908405</c:v>
                      </c:pt>
                      <c:pt idx="1708">
                        <c:v>7992.388978889272</c:v>
                      </c:pt>
                      <c:pt idx="1709">
                        <c:v>8003.6776638877036</c:v>
                      </c:pt>
                      <c:pt idx="1710">
                        <c:v>8014.9663488861352</c:v>
                      </c:pt>
                      <c:pt idx="1711">
                        <c:v>8026.2550338845667</c:v>
                      </c:pt>
                      <c:pt idx="1712">
                        <c:v>8037.5437188829983</c:v>
                      </c:pt>
                      <c:pt idx="1713">
                        <c:v>8048.8324038814299</c:v>
                      </c:pt>
                      <c:pt idx="1714">
                        <c:v>8060.1210888798614</c:v>
                      </c:pt>
                      <c:pt idx="1715">
                        <c:v>8071.4097738782893</c:v>
                      </c:pt>
                      <c:pt idx="1716">
                        <c:v>8082.6984588767209</c:v>
                      </c:pt>
                      <c:pt idx="1717">
                        <c:v>8093.9871438751525</c:v>
                      </c:pt>
                      <c:pt idx="1718">
                        <c:v>8105.275828873584</c:v>
                      </c:pt>
                      <c:pt idx="1719">
                        <c:v>8116.5645138720156</c:v>
                      </c:pt>
                      <c:pt idx="1720">
                        <c:v>8127.8531988704472</c:v>
                      </c:pt>
                      <c:pt idx="1721">
                        <c:v>8139.1418838688787</c:v>
                      </c:pt>
                      <c:pt idx="1722">
                        <c:v>8150.4305688673103</c:v>
                      </c:pt>
                      <c:pt idx="1723">
                        <c:v>8161.7192538657418</c:v>
                      </c:pt>
                      <c:pt idx="1724">
                        <c:v>8173.0079388641698</c:v>
                      </c:pt>
                      <c:pt idx="1725">
                        <c:v>8184.2966238626013</c:v>
                      </c:pt>
                      <c:pt idx="1726">
                        <c:v>8195.5853088610329</c:v>
                      </c:pt>
                      <c:pt idx="1727">
                        <c:v>8206.8739938594645</c:v>
                      </c:pt>
                      <c:pt idx="1728">
                        <c:v>8218.162678857896</c:v>
                      </c:pt>
                      <c:pt idx="1729">
                        <c:v>8229.4513638563276</c:v>
                      </c:pt>
                      <c:pt idx="1730">
                        <c:v>8240.7400488547592</c:v>
                      </c:pt>
                      <c:pt idx="1731">
                        <c:v>8252.0287338531907</c:v>
                      </c:pt>
                      <c:pt idx="1732">
                        <c:v>8263.3174188516223</c:v>
                      </c:pt>
                      <c:pt idx="1733">
                        <c:v>8274.6061038500538</c:v>
                      </c:pt>
                      <c:pt idx="1734">
                        <c:v>8285.8947888484818</c:v>
                      </c:pt>
                      <c:pt idx="1735">
                        <c:v>8297.1834738469133</c:v>
                      </c:pt>
                      <c:pt idx="1736">
                        <c:v>8308.4721588453449</c:v>
                      </c:pt>
                      <c:pt idx="1737">
                        <c:v>8319.7608438437765</c:v>
                      </c:pt>
                      <c:pt idx="1738">
                        <c:v>8331.049528842208</c:v>
                      </c:pt>
                      <c:pt idx="1739">
                        <c:v>8342.3382138406396</c:v>
                      </c:pt>
                      <c:pt idx="1740">
                        <c:v>8353.6268988390711</c:v>
                      </c:pt>
                      <c:pt idx="1741">
                        <c:v>8364.9155838375027</c:v>
                      </c:pt>
                      <c:pt idx="1742">
                        <c:v>8376.2042688359343</c:v>
                      </c:pt>
                      <c:pt idx="1743">
                        <c:v>8387.4929538343622</c:v>
                      </c:pt>
                      <c:pt idx="1744">
                        <c:v>8398.7816388327938</c:v>
                      </c:pt>
                      <c:pt idx="1745">
                        <c:v>8410.0703238312253</c:v>
                      </c:pt>
                      <c:pt idx="1746">
                        <c:v>8421.3590088296569</c:v>
                      </c:pt>
                      <c:pt idx="1747">
                        <c:v>8432.6476938280884</c:v>
                      </c:pt>
                      <c:pt idx="1748">
                        <c:v>8443.93637882652</c:v>
                      </c:pt>
                      <c:pt idx="1749">
                        <c:v>8455.2250638249516</c:v>
                      </c:pt>
                      <c:pt idx="1750">
                        <c:v>8466.5137488233831</c:v>
                      </c:pt>
                      <c:pt idx="1751">
                        <c:v>8477.8024338218147</c:v>
                      </c:pt>
                      <c:pt idx="1752">
                        <c:v>8489.0911188202463</c:v>
                      </c:pt>
                      <c:pt idx="1753">
                        <c:v>8500.3798038186742</c:v>
                      </c:pt>
                      <c:pt idx="1754">
                        <c:v>8511.6684888171058</c:v>
                      </c:pt>
                      <c:pt idx="1755">
                        <c:v>8522.9571738155373</c:v>
                      </c:pt>
                      <c:pt idx="1756">
                        <c:v>8534.2458588139689</c:v>
                      </c:pt>
                      <c:pt idx="1757">
                        <c:v>8545.5345438124004</c:v>
                      </c:pt>
                      <c:pt idx="1758">
                        <c:v>8556.823228810832</c:v>
                      </c:pt>
                      <c:pt idx="1759">
                        <c:v>8568.1119138092636</c:v>
                      </c:pt>
                      <c:pt idx="1760">
                        <c:v>8579.4005988076951</c:v>
                      </c:pt>
                      <c:pt idx="1761">
                        <c:v>8590.6892838061267</c:v>
                      </c:pt>
                      <c:pt idx="1762">
                        <c:v>8601.9779688045546</c:v>
                      </c:pt>
                      <c:pt idx="1763">
                        <c:v>8613.2666538029862</c:v>
                      </c:pt>
                      <c:pt idx="1764">
                        <c:v>8624.5553388014177</c:v>
                      </c:pt>
                      <c:pt idx="1765">
                        <c:v>8635.8440237998493</c:v>
                      </c:pt>
                      <c:pt idx="1766">
                        <c:v>8647.1327087982809</c:v>
                      </c:pt>
                      <c:pt idx="1767">
                        <c:v>8658.4213937967124</c:v>
                      </c:pt>
                      <c:pt idx="1768">
                        <c:v>8669.710078795144</c:v>
                      </c:pt>
                      <c:pt idx="1769">
                        <c:v>8680.9987637935756</c:v>
                      </c:pt>
                      <c:pt idx="1770">
                        <c:v>8692.2874487920071</c:v>
                      </c:pt>
                      <c:pt idx="1771">
                        <c:v>8703.5761337904351</c:v>
                      </c:pt>
                      <c:pt idx="1772">
                        <c:v>8714.8648187888666</c:v>
                      </c:pt>
                      <c:pt idx="1773">
                        <c:v>8726.1535037872982</c:v>
                      </c:pt>
                      <c:pt idx="1774">
                        <c:v>8737.4421887857297</c:v>
                      </c:pt>
                      <c:pt idx="1775">
                        <c:v>8748.7308737841613</c:v>
                      </c:pt>
                      <c:pt idx="1776">
                        <c:v>8760.0195587825929</c:v>
                      </c:pt>
                      <c:pt idx="1777">
                        <c:v>8771.3082437810244</c:v>
                      </c:pt>
                      <c:pt idx="1778">
                        <c:v>8782.596928779456</c:v>
                      </c:pt>
                      <c:pt idx="1779">
                        <c:v>8793.8856137778876</c:v>
                      </c:pt>
                      <c:pt idx="1780">
                        <c:v>8805.1742987763191</c:v>
                      </c:pt>
                      <c:pt idx="1781">
                        <c:v>8816.462983774747</c:v>
                      </c:pt>
                      <c:pt idx="1782">
                        <c:v>8827.7516687731786</c:v>
                      </c:pt>
                      <c:pt idx="1783">
                        <c:v>8839.0403537716102</c:v>
                      </c:pt>
                      <c:pt idx="1784">
                        <c:v>8850.3290387700417</c:v>
                      </c:pt>
                      <c:pt idx="1785">
                        <c:v>8861.6177237684733</c:v>
                      </c:pt>
                      <c:pt idx="1786">
                        <c:v>8872.9064087669049</c:v>
                      </c:pt>
                      <c:pt idx="1787">
                        <c:v>8884.1950937653364</c:v>
                      </c:pt>
                      <c:pt idx="1788">
                        <c:v>8895.483778763768</c:v>
                      </c:pt>
                      <c:pt idx="1789">
                        <c:v>8906.7724637621995</c:v>
                      </c:pt>
                      <c:pt idx="1790">
                        <c:v>8918.0611487606275</c:v>
                      </c:pt>
                      <c:pt idx="1791">
                        <c:v>8929.349833759059</c:v>
                      </c:pt>
                      <c:pt idx="1792">
                        <c:v>8940.6385187574906</c:v>
                      </c:pt>
                      <c:pt idx="1793">
                        <c:v>8951.9272037559222</c:v>
                      </c:pt>
                      <c:pt idx="1794">
                        <c:v>8963.2158887543537</c:v>
                      </c:pt>
                      <c:pt idx="1795">
                        <c:v>8974.5045737527853</c:v>
                      </c:pt>
                      <c:pt idx="1796">
                        <c:v>8985.7932587512169</c:v>
                      </c:pt>
                      <c:pt idx="1797">
                        <c:v>8997.0819437496484</c:v>
                      </c:pt>
                      <c:pt idx="1798">
                        <c:v>9008.37062874808</c:v>
                      </c:pt>
                      <c:pt idx="1799">
                        <c:v>9019.6593137465115</c:v>
                      </c:pt>
                      <c:pt idx="1800">
                        <c:v>9030.9479987449395</c:v>
                      </c:pt>
                      <c:pt idx="1801">
                        <c:v>9042.236683743371</c:v>
                      </c:pt>
                      <c:pt idx="1802">
                        <c:v>9053.5253687418026</c:v>
                      </c:pt>
                      <c:pt idx="1803">
                        <c:v>9064.8140537402342</c:v>
                      </c:pt>
                      <c:pt idx="1804">
                        <c:v>9076.1027387386657</c:v>
                      </c:pt>
                      <c:pt idx="1805">
                        <c:v>9087.3914237370973</c:v>
                      </c:pt>
                      <c:pt idx="1806">
                        <c:v>9098.6801087355288</c:v>
                      </c:pt>
                      <c:pt idx="1807">
                        <c:v>9109.9687937339604</c:v>
                      </c:pt>
                      <c:pt idx="1808">
                        <c:v>9121.257478732392</c:v>
                      </c:pt>
                      <c:pt idx="1809">
                        <c:v>9132.5461637308199</c:v>
                      </c:pt>
                      <c:pt idx="1810">
                        <c:v>9143.8348487292515</c:v>
                      </c:pt>
                      <c:pt idx="1811">
                        <c:v>9155.123533727683</c:v>
                      </c:pt>
                      <c:pt idx="1812">
                        <c:v>9166.4122187261146</c:v>
                      </c:pt>
                      <c:pt idx="1813">
                        <c:v>9177.7009037245462</c:v>
                      </c:pt>
                      <c:pt idx="1814">
                        <c:v>9188.9895887229777</c:v>
                      </c:pt>
                      <c:pt idx="1815">
                        <c:v>9200.2782737214093</c:v>
                      </c:pt>
                      <c:pt idx="1816">
                        <c:v>9211.5669587198408</c:v>
                      </c:pt>
                      <c:pt idx="1817">
                        <c:v>9222.8556437182724</c:v>
                      </c:pt>
                      <c:pt idx="1818">
                        <c:v>9234.1443287167003</c:v>
                      </c:pt>
                      <c:pt idx="1819">
                        <c:v>9245.4330137151319</c:v>
                      </c:pt>
                      <c:pt idx="1820">
                        <c:v>9256.7216987135635</c:v>
                      </c:pt>
                      <c:pt idx="1821">
                        <c:v>9268.010383711995</c:v>
                      </c:pt>
                      <c:pt idx="1822">
                        <c:v>9279.2990687104266</c:v>
                      </c:pt>
                      <c:pt idx="1823">
                        <c:v>9290.5877537088581</c:v>
                      </c:pt>
                      <c:pt idx="1824">
                        <c:v>9301.8764387072897</c:v>
                      </c:pt>
                      <c:pt idx="1825">
                        <c:v>9313.1651237057213</c:v>
                      </c:pt>
                      <c:pt idx="1826">
                        <c:v>9324.4538087041528</c:v>
                      </c:pt>
                      <c:pt idx="1827">
                        <c:v>9335.7424937025844</c:v>
                      </c:pt>
                      <c:pt idx="1828">
                        <c:v>9347.0311787010123</c:v>
                      </c:pt>
                      <c:pt idx="1829">
                        <c:v>9358.3198636994439</c:v>
                      </c:pt>
                      <c:pt idx="1830">
                        <c:v>9369.6085486978754</c:v>
                      </c:pt>
                      <c:pt idx="1831">
                        <c:v>9380.897233696307</c:v>
                      </c:pt>
                      <c:pt idx="1832">
                        <c:v>9392.1859186947386</c:v>
                      </c:pt>
                      <c:pt idx="1833">
                        <c:v>9403.4746036931701</c:v>
                      </c:pt>
                      <c:pt idx="1834">
                        <c:v>9414.7632886916017</c:v>
                      </c:pt>
                      <c:pt idx="1835">
                        <c:v>9426.0519736900333</c:v>
                      </c:pt>
                      <c:pt idx="1836">
                        <c:v>9437.3406586884648</c:v>
                      </c:pt>
                      <c:pt idx="1837">
                        <c:v>9448.6293436868928</c:v>
                      </c:pt>
                      <c:pt idx="1838">
                        <c:v>9459.9180286853243</c:v>
                      </c:pt>
                      <c:pt idx="1839">
                        <c:v>9471.2067136837559</c:v>
                      </c:pt>
                      <c:pt idx="1840">
                        <c:v>9482.4953986821874</c:v>
                      </c:pt>
                      <c:pt idx="1841">
                        <c:v>9493.784083680619</c:v>
                      </c:pt>
                      <c:pt idx="1842">
                        <c:v>9505.0727686790506</c:v>
                      </c:pt>
                      <c:pt idx="1843">
                        <c:v>9516.3614536774821</c:v>
                      </c:pt>
                      <c:pt idx="1844">
                        <c:v>9527.6501386759137</c:v>
                      </c:pt>
                      <c:pt idx="1845">
                        <c:v>9538.9388236743453</c:v>
                      </c:pt>
                      <c:pt idx="1846">
                        <c:v>9550.2275086727768</c:v>
                      </c:pt>
                      <c:pt idx="1847">
                        <c:v>9561.5161936712047</c:v>
                      </c:pt>
                      <c:pt idx="1848">
                        <c:v>9572.8048786696363</c:v>
                      </c:pt>
                      <c:pt idx="1849">
                        <c:v>9584.0935636680679</c:v>
                      </c:pt>
                      <c:pt idx="1850">
                        <c:v>9595.3822486664994</c:v>
                      </c:pt>
                      <c:pt idx="1851">
                        <c:v>9606.670933664931</c:v>
                      </c:pt>
                      <c:pt idx="1852">
                        <c:v>9617.9596186633626</c:v>
                      </c:pt>
                      <c:pt idx="1853">
                        <c:v>9629.2483036617941</c:v>
                      </c:pt>
                      <c:pt idx="1854">
                        <c:v>9640.5369886602257</c:v>
                      </c:pt>
                      <c:pt idx="1855">
                        <c:v>9651.8256736586573</c:v>
                      </c:pt>
                      <c:pt idx="1856">
                        <c:v>9663.1143586570852</c:v>
                      </c:pt>
                      <c:pt idx="1857">
                        <c:v>9674.4030436555167</c:v>
                      </c:pt>
                      <c:pt idx="1858">
                        <c:v>9685.6917286539483</c:v>
                      </c:pt>
                      <c:pt idx="1859">
                        <c:v>9696.9804136523799</c:v>
                      </c:pt>
                      <c:pt idx="1860">
                        <c:v>9708.2690986508114</c:v>
                      </c:pt>
                      <c:pt idx="1861">
                        <c:v>9719.557783649243</c:v>
                      </c:pt>
                      <c:pt idx="1862">
                        <c:v>9730.8464686476746</c:v>
                      </c:pt>
                      <c:pt idx="1863">
                        <c:v>9742.1351536461061</c:v>
                      </c:pt>
                      <c:pt idx="1864">
                        <c:v>9753.4238386445377</c:v>
                      </c:pt>
                      <c:pt idx="1865">
                        <c:v>9764.7125236429656</c:v>
                      </c:pt>
                      <c:pt idx="1866">
                        <c:v>9776.0012086413972</c:v>
                      </c:pt>
                      <c:pt idx="1867">
                        <c:v>9787.2898936398287</c:v>
                      </c:pt>
                      <c:pt idx="1868">
                        <c:v>9798.5785786382603</c:v>
                      </c:pt>
                      <c:pt idx="1869">
                        <c:v>9809.8672636366919</c:v>
                      </c:pt>
                      <c:pt idx="1870">
                        <c:v>9821.1559486351234</c:v>
                      </c:pt>
                      <c:pt idx="1871">
                        <c:v>9832.444633633555</c:v>
                      </c:pt>
                      <c:pt idx="1872">
                        <c:v>9843.7333186319865</c:v>
                      </c:pt>
                      <c:pt idx="1873">
                        <c:v>9855.0220036304181</c:v>
                      </c:pt>
                      <c:pt idx="1874">
                        <c:v>9866.3106886288497</c:v>
                      </c:pt>
                      <c:pt idx="1875">
                        <c:v>9877.5993736272776</c:v>
                      </c:pt>
                      <c:pt idx="1876">
                        <c:v>9888.8880586257092</c:v>
                      </c:pt>
                      <c:pt idx="1877">
                        <c:v>9900.1767436241407</c:v>
                      </c:pt>
                      <c:pt idx="1878">
                        <c:v>9911.4654286225723</c:v>
                      </c:pt>
                      <c:pt idx="1879">
                        <c:v>9922.7541136210039</c:v>
                      </c:pt>
                      <c:pt idx="1880">
                        <c:v>9934.0427986194354</c:v>
                      </c:pt>
                      <c:pt idx="1881">
                        <c:v>9945.331483617867</c:v>
                      </c:pt>
                      <c:pt idx="1882">
                        <c:v>9956.6201686162985</c:v>
                      </c:pt>
                      <c:pt idx="1883">
                        <c:v>9967.9088536147301</c:v>
                      </c:pt>
                      <c:pt idx="1884">
                        <c:v>9979.197538613158</c:v>
                      </c:pt>
                      <c:pt idx="1885">
                        <c:v>9990.4862236115896</c:v>
                      </c:pt>
                      <c:pt idx="1886">
                        <c:v>10001.774908610021</c:v>
                      </c:pt>
                      <c:pt idx="1887">
                        <c:v>10013.063593608453</c:v>
                      </c:pt>
                      <c:pt idx="1888">
                        <c:v>10024.352278606884</c:v>
                      </c:pt>
                      <c:pt idx="1889">
                        <c:v>10035.640963605316</c:v>
                      </c:pt>
                      <c:pt idx="1890">
                        <c:v>10046.929648603747</c:v>
                      </c:pt>
                      <c:pt idx="1891">
                        <c:v>10058.218333602179</c:v>
                      </c:pt>
                      <c:pt idx="1892">
                        <c:v>10069.507018600611</c:v>
                      </c:pt>
                      <c:pt idx="1893">
                        <c:v>10080.795703599038</c:v>
                      </c:pt>
                      <c:pt idx="1894">
                        <c:v>10092.08438859747</c:v>
                      </c:pt>
                      <c:pt idx="1895">
                        <c:v>10103.373073595902</c:v>
                      </c:pt>
                      <c:pt idx="1896">
                        <c:v>10114.661758594333</c:v>
                      </c:pt>
                      <c:pt idx="1897">
                        <c:v>10125.950443592765</c:v>
                      </c:pt>
                      <c:pt idx="1898">
                        <c:v>10137.239128591196</c:v>
                      </c:pt>
                      <c:pt idx="1899">
                        <c:v>10148.527813589628</c:v>
                      </c:pt>
                      <c:pt idx="1900">
                        <c:v>10159.816498588059</c:v>
                      </c:pt>
                      <c:pt idx="1901">
                        <c:v>10171.105183586491</c:v>
                      </c:pt>
                      <c:pt idx="1902">
                        <c:v>10182.393868584923</c:v>
                      </c:pt>
                      <c:pt idx="1903">
                        <c:v>10193.68255358335</c:v>
                      </c:pt>
                      <c:pt idx="1904">
                        <c:v>10204.971238581782</c:v>
                      </c:pt>
                      <c:pt idx="1905">
                        <c:v>10216.259923580214</c:v>
                      </c:pt>
                      <c:pt idx="1906">
                        <c:v>10227.548608578645</c:v>
                      </c:pt>
                      <c:pt idx="1907">
                        <c:v>10238.837293577077</c:v>
                      </c:pt>
                      <c:pt idx="1908">
                        <c:v>10250.125978575508</c:v>
                      </c:pt>
                      <c:pt idx="1909">
                        <c:v>10261.41466357394</c:v>
                      </c:pt>
                      <c:pt idx="1910">
                        <c:v>10272.703348572371</c:v>
                      </c:pt>
                      <c:pt idx="1911">
                        <c:v>10283.992033570803</c:v>
                      </c:pt>
                      <c:pt idx="1912">
                        <c:v>10295.280718569231</c:v>
                      </c:pt>
                      <c:pt idx="1913">
                        <c:v>10306.569403567662</c:v>
                      </c:pt>
                      <c:pt idx="1914">
                        <c:v>10317.858088566094</c:v>
                      </c:pt>
                      <c:pt idx="1915">
                        <c:v>10329.146773564526</c:v>
                      </c:pt>
                      <c:pt idx="1916">
                        <c:v>10340.435458562957</c:v>
                      </c:pt>
                      <c:pt idx="1917">
                        <c:v>10351.724143561389</c:v>
                      </c:pt>
                      <c:pt idx="1918">
                        <c:v>10363.01282855982</c:v>
                      </c:pt>
                      <c:pt idx="1919">
                        <c:v>10374.301513558252</c:v>
                      </c:pt>
                      <c:pt idx="1920">
                        <c:v>10385.590198556683</c:v>
                      </c:pt>
                      <c:pt idx="1921">
                        <c:v>10396.878883555115</c:v>
                      </c:pt>
                      <c:pt idx="1922">
                        <c:v>10408.167568553543</c:v>
                      </c:pt>
                      <c:pt idx="1923">
                        <c:v>10419.456253551974</c:v>
                      </c:pt>
                      <c:pt idx="1924">
                        <c:v>10430.744938550406</c:v>
                      </c:pt>
                      <c:pt idx="1925">
                        <c:v>10442.033623548838</c:v>
                      </c:pt>
                      <c:pt idx="1926">
                        <c:v>10453.322308547269</c:v>
                      </c:pt>
                      <c:pt idx="1927">
                        <c:v>10464.610993545701</c:v>
                      </c:pt>
                      <c:pt idx="1928">
                        <c:v>10475.899678544132</c:v>
                      </c:pt>
                      <c:pt idx="1929">
                        <c:v>10487.188363542564</c:v>
                      </c:pt>
                      <c:pt idx="1930">
                        <c:v>10498.477048540995</c:v>
                      </c:pt>
                      <c:pt idx="1931">
                        <c:v>10509.765733539423</c:v>
                      </c:pt>
                      <c:pt idx="1932">
                        <c:v>10521.054418537855</c:v>
                      </c:pt>
                      <c:pt idx="1933">
                        <c:v>10532.343103536286</c:v>
                      </c:pt>
                      <c:pt idx="1934">
                        <c:v>10543.631788534718</c:v>
                      </c:pt>
                      <c:pt idx="1935">
                        <c:v>10554.92047353315</c:v>
                      </c:pt>
                      <c:pt idx="1936">
                        <c:v>10566.209158531581</c:v>
                      </c:pt>
                      <c:pt idx="1937">
                        <c:v>10577.497843530013</c:v>
                      </c:pt>
                      <c:pt idx="1938">
                        <c:v>10588.786528528444</c:v>
                      </c:pt>
                      <c:pt idx="1939">
                        <c:v>10600.075213526876</c:v>
                      </c:pt>
                      <c:pt idx="1940">
                        <c:v>10611.363898525304</c:v>
                      </c:pt>
                      <c:pt idx="1941">
                        <c:v>10622.652583523735</c:v>
                      </c:pt>
                      <c:pt idx="1942">
                        <c:v>10633.941268522167</c:v>
                      </c:pt>
                      <c:pt idx="1943">
                        <c:v>10645.229953520598</c:v>
                      </c:pt>
                      <c:pt idx="1944">
                        <c:v>10656.51863851903</c:v>
                      </c:pt>
                      <c:pt idx="1945">
                        <c:v>10667.807323517462</c:v>
                      </c:pt>
                      <c:pt idx="1946">
                        <c:v>10679.096008515893</c:v>
                      </c:pt>
                      <c:pt idx="1947">
                        <c:v>10690.384693514325</c:v>
                      </c:pt>
                      <c:pt idx="1948">
                        <c:v>10701.673378512756</c:v>
                      </c:pt>
                      <c:pt idx="1949">
                        <c:v>10712.962063511188</c:v>
                      </c:pt>
                      <c:pt idx="1950">
                        <c:v>10724.250748509616</c:v>
                      </c:pt>
                      <c:pt idx="1951">
                        <c:v>10735.539433508047</c:v>
                      </c:pt>
                      <c:pt idx="1952">
                        <c:v>10746.828118506479</c:v>
                      </c:pt>
                      <c:pt idx="1953">
                        <c:v>10758.11680350491</c:v>
                      </c:pt>
                      <c:pt idx="1954">
                        <c:v>10769.405488503342</c:v>
                      </c:pt>
                      <c:pt idx="1955">
                        <c:v>10780.694173501774</c:v>
                      </c:pt>
                      <c:pt idx="1956">
                        <c:v>10791.982858500205</c:v>
                      </c:pt>
                      <c:pt idx="1957">
                        <c:v>10803.271543498637</c:v>
                      </c:pt>
                      <c:pt idx="1958">
                        <c:v>10814.560228497068</c:v>
                      </c:pt>
                      <c:pt idx="1959">
                        <c:v>10825.848913495496</c:v>
                      </c:pt>
                      <c:pt idx="1960">
                        <c:v>10837.137598493928</c:v>
                      </c:pt>
                      <c:pt idx="1961">
                        <c:v>10848.426283492359</c:v>
                      </c:pt>
                      <c:pt idx="1962">
                        <c:v>10859.714968490791</c:v>
                      </c:pt>
                      <c:pt idx="1963">
                        <c:v>10871.003653489222</c:v>
                      </c:pt>
                      <c:pt idx="1964">
                        <c:v>10882.292338487654</c:v>
                      </c:pt>
                      <c:pt idx="1965">
                        <c:v>10893.581023486086</c:v>
                      </c:pt>
                      <c:pt idx="1966">
                        <c:v>10904.869708484517</c:v>
                      </c:pt>
                      <c:pt idx="1967">
                        <c:v>10916.158393482949</c:v>
                      </c:pt>
                      <c:pt idx="1968">
                        <c:v>10927.44707848138</c:v>
                      </c:pt>
                      <c:pt idx="1969">
                        <c:v>10938.735763479808</c:v>
                      </c:pt>
                      <c:pt idx="1970">
                        <c:v>10950.02444847824</c:v>
                      </c:pt>
                      <c:pt idx="1971">
                        <c:v>10961.313133476671</c:v>
                      </c:pt>
                      <c:pt idx="1972">
                        <c:v>10972.601818475103</c:v>
                      </c:pt>
                      <c:pt idx="1973">
                        <c:v>10983.890503473534</c:v>
                      </c:pt>
                      <c:pt idx="1974">
                        <c:v>10995.179188471966</c:v>
                      </c:pt>
                      <c:pt idx="1975">
                        <c:v>11006.467873470398</c:v>
                      </c:pt>
                      <c:pt idx="1976">
                        <c:v>11017.756558468829</c:v>
                      </c:pt>
                      <c:pt idx="1977">
                        <c:v>11029.045243467261</c:v>
                      </c:pt>
                      <c:pt idx="1978">
                        <c:v>11040.333928465689</c:v>
                      </c:pt>
                      <c:pt idx="1979">
                        <c:v>11051.62261346412</c:v>
                      </c:pt>
                      <c:pt idx="1980">
                        <c:v>11062.911298462552</c:v>
                      </c:pt>
                      <c:pt idx="1981">
                        <c:v>11074.199983460983</c:v>
                      </c:pt>
                      <c:pt idx="1982">
                        <c:v>11085.488668459415</c:v>
                      </c:pt>
                      <c:pt idx="1983">
                        <c:v>11096.777353457846</c:v>
                      </c:pt>
                      <c:pt idx="1984">
                        <c:v>11108.066038456278</c:v>
                      </c:pt>
                      <c:pt idx="1985">
                        <c:v>11119.35472345471</c:v>
                      </c:pt>
                      <c:pt idx="1986">
                        <c:v>11130.643408453141</c:v>
                      </c:pt>
                      <c:pt idx="1987">
                        <c:v>11141.932093451569</c:v>
                      </c:pt>
                      <c:pt idx="1988">
                        <c:v>11153.220778450001</c:v>
                      </c:pt>
                      <c:pt idx="1989">
                        <c:v>11164.509463448432</c:v>
                      </c:pt>
                      <c:pt idx="1990">
                        <c:v>11175.798148446864</c:v>
                      </c:pt>
                      <c:pt idx="1991">
                        <c:v>11187.086833445295</c:v>
                      </c:pt>
                      <c:pt idx="1992">
                        <c:v>11198.375518443727</c:v>
                      </c:pt>
                      <c:pt idx="1993">
                        <c:v>11209.664203442158</c:v>
                      </c:pt>
                      <c:pt idx="1994">
                        <c:v>11220.95288844059</c:v>
                      </c:pt>
                      <c:pt idx="1995">
                        <c:v>11232.241573439022</c:v>
                      </c:pt>
                      <c:pt idx="1996">
                        <c:v>11243.530258437453</c:v>
                      </c:pt>
                      <c:pt idx="1997">
                        <c:v>11254.818943435881</c:v>
                      </c:pt>
                      <c:pt idx="1998">
                        <c:v>11266.107628434313</c:v>
                      </c:pt>
                      <c:pt idx="1999">
                        <c:v>11277.396313432744</c:v>
                      </c:pt>
                      <c:pt idx="2000">
                        <c:v>11288.684998431176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'RESULTADOS DA REGRESSÃO'!$C$706:$C$2706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4.7421015214255396E-8</c:v>
                      </c:pt>
                      <c:pt idx="1">
                        <c:v>4.8185468364994889E-8</c:v>
                      </c:pt>
                      <c:pt idx="2">
                        <c:v>4.8961461536221442E-8</c:v>
                      </c:pt>
                      <c:pt idx="3">
                        <c:v>4.9749155540340102E-8</c:v>
                      </c:pt>
                      <c:pt idx="4">
                        <c:v>5.0548713212067499E-8</c:v>
                      </c:pt>
                      <c:pt idx="5">
                        <c:v>5.1360299430459752E-8</c:v>
                      </c:pt>
                      <c:pt idx="6">
                        <c:v>5.2184081141133353E-8</c:v>
                      </c:pt>
                      <c:pt idx="7">
                        <c:v>5.3020227378674236E-8</c:v>
                      </c:pt>
                      <c:pt idx="8">
                        <c:v>5.3868909289238033E-8</c:v>
                      </c:pt>
                      <c:pt idx="9">
                        <c:v>5.4730300153343964E-8</c:v>
                      </c:pt>
                      <c:pt idx="10">
                        <c:v>5.5604575408859661E-8</c:v>
                      </c:pt>
                      <c:pt idx="11">
                        <c:v>5.6491912674180838E-8</c:v>
                      </c:pt>
                      <c:pt idx="12">
                        <c:v>5.7392491771605507E-8</c:v>
                      </c:pt>
                      <c:pt idx="13">
                        <c:v>5.8306494750903924E-8</c:v>
                      </c:pt>
                      <c:pt idx="14">
                        <c:v>5.9234105913083428E-8</c:v>
                      </c:pt>
                      <c:pt idx="15">
                        <c:v>6.0175511834352648E-8</c:v>
                      </c:pt>
                      <c:pt idx="16">
                        <c:v>6.1130901390281963E-8</c:v>
                      </c:pt>
                      <c:pt idx="17">
                        <c:v>6.2100465780163309E-8</c:v>
                      </c:pt>
                      <c:pt idx="18">
                        <c:v>6.3084398551569934E-8</c:v>
                      </c:pt>
                      <c:pt idx="19">
                        <c:v>6.4082895625115339E-8</c:v>
                      </c:pt>
                      <c:pt idx="20">
                        <c:v>6.509615531941522E-8</c:v>
                      </c:pt>
                      <c:pt idx="21">
                        <c:v>6.6124378376249545E-8</c:v>
                      </c:pt>
                      <c:pt idx="22">
                        <c:v>6.7167767985927992E-8</c:v>
                      </c:pt>
                      <c:pt idx="23">
                        <c:v>6.82265298128604E-8</c:v>
                      </c:pt>
                      <c:pt idx="24">
                        <c:v>6.9300872021327474E-8</c:v>
                      </c:pt>
                      <c:pt idx="25">
                        <c:v>7.0391005301460895E-8</c:v>
                      </c:pt>
                      <c:pt idx="26">
                        <c:v>7.1497142895425826E-8</c:v>
                      </c:pt>
                      <c:pt idx="27">
                        <c:v>7.2619500623811956E-8</c:v>
                      </c:pt>
                      <c:pt idx="28">
                        <c:v>7.3758296912229423E-8</c:v>
                      </c:pt>
                      <c:pt idx="29">
                        <c:v>7.4913752818114004E-8</c:v>
                      </c:pt>
                      <c:pt idx="30">
                        <c:v>7.6086092057740463E-8</c:v>
                      </c:pt>
                      <c:pt idx="31">
                        <c:v>7.7275541033444314E-8</c:v>
                      </c:pt>
                      <c:pt idx="32">
                        <c:v>7.8482328861054095E-8</c:v>
                      </c:pt>
                      <c:pt idx="33">
                        <c:v>7.9706687397532868E-8</c:v>
                      </c:pt>
                      <c:pt idx="34">
                        <c:v>8.0948851268831073E-8</c:v>
                      </c:pt>
                      <c:pt idx="35">
                        <c:v>8.2209057897951896E-8</c:v>
                      </c:pt>
                      <c:pt idx="36">
                        <c:v>8.3487547533226931E-8</c:v>
                      </c:pt>
                      <c:pt idx="37">
                        <c:v>8.4784563276806308E-8</c:v>
                      </c:pt>
                      <c:pt idx="38">
                        <c:v>8.6100351113359729E-8</c:v>
                      </c:pt>
                      <c:pt idx="39">
                        <c:v>8.7435159938994199E-8</c:v>
                      </c:pt>
                      <c:pt idx="40">
                        <c:v>8.878924159038329E-8</c:v>
                      </c:pt>
                      <c:pt idx="41">
                        <c:v>9.016285087411354E-8</c:v>
                      </c:pt>
                      <c:pt idx="42">
                        <c:v>9.1556245596243834E-8</c:v>
                      </c:pt>
                      <c:pt idx="43">
                        <c:v>9.2969686592081712E-8</c:v>
                      </c:pt>
                      <c:pt idx="44">
                        <c:v>9.4403437756176764E-8</c:v>
                      </c:pt>
                      <c:pt idx="45">
                        <c:v>9.5857766072529005E-8</c:v>
                      </c:pt>
                      <c:pt idx="46">
                        <c:v>9.7332941645015258E-8</c:v>
                      </c:pt>
                      <c:pt idx="47">
                        <c:v>9.8829237728032776E-8</c:v>
                      </c:pt>
                      <c:pt idx="48">
                        <c:v>1.0034693075736018E-7</c:v>
                      </c:pt>
                      <c:pt idx="49">
                        <c:v>1.0188630038123798E-7</c:v>
                      </c:pt>
                      <c:pt idx="50">
                        <c:v>1.0344762949166631E-7</c:v>
                      </c:pt>
                      <c:pt idx="51">
                        <c:v>1.0503120425592269E-7</c:v>
                      </c:pt>
                      <c:pt idx="52">
                        <c:v>1.0663731414829761E-7</c:v>
                      </c:pt>
                      <c:pt idx="53">
                        <c:v>1.0826625198205064E-7</c:v>
                      </c:pt>
                      <c:pt idx="54">
                        <c:v>1.0991831394158625E-7</c:v>
                      </c:pt>
                      <c:pt idx="55">
                        <c:v>1.115937996148495E-7</c:v>
                      </c:pt>
                      <c:pt idx="56">
                        <c:v>1.1329301202594189E-7</c:v>
                      </c:pt>
                      <c:pt idx="57">
                        <c:v>1.1501625766795774E-7</c:v>
                      </c:pt>
                      <c:pt idx="58">
                        <c:v>1.1676384653604032E-7</c:v>
                      </c:pt>
                      <c:pt idx="59">
                        <c:v>1.185360921606608E-7</c:v>
                      </c:pt>
                      <c:pt idx="60">
                        <c:v>1.203333116411166E-7</c:v>
                      </c:pt>
                      <c:pt idx="61">
                        <c:v>1.2215582567925118E-7</c:v>
                      </c:pt>
                      <c:pt idx="62">
                        <c:v>1.2400395861339364E-7</c:v>
                      </c:pt>
                      <c:pt idx="63">
                        <c:v>1.2587803845252274E-7</c:v>
                      </c:pt>
                      <c:pt idx="64">
                        <c:v>1.2777839691064917E-7</c:v>
                      </c:pt>
                      <c:pt idx="65">
                        <c:v>1.2970536944142076E-7</c:v>
                      </c:pt>
                      <c:pt idx="66">
                        <c:v>1.3165929527294786E-7</c:v>
                      </c:pt>
                      <c:pt idx="67">
                        <c:v>1.3364051744285005E-7</c:v>
                      </c:pt>
                      <c:pt idx="68">
                        <c:v>1.3564938283352545E-7</c:v>
                      </c:pt>
                      <c:pt idx="69">
                        <c:v>1.3768624220764042E-7</c:v>
                      </c:pt>
                      <c:pt idx="70">
                        <c:v>1.3975145024383888E-7</c:v>
                      </c:pt>
                      <c:pt idx="71">
                        <c:v>1.4184536557267465E-7</c:v>
                      </c:pt>
                      <c:pt idx="72">
                        <c:v>1.4396835081276221E-7</c:v>
                      </c:pt>
                      <c:pt idx="73">
                        <c:v>1.461207726071509E-7</c:v>
                      </c:pt>
                      <c:pt idx="74">
                        <c:v>1.4830300165991771E-7</c:v>
                      </c:pt>
                      <c:pt idx="75">
                        <c:v>1.5051541277297914E-7</c:v>
                      </c:pt>
                      <c:pt idx="76">
                        <c:v>1.5275838488312485E-7</c:v>
                      </c:pt>
                      <c:pt idx="77">
                        <c:v>1.5503230109926942E-7</c:v>
                      </c:pt>
                      <c:pt idx="78">
                        <c:v>1.5733754873992444E-7</c:v>
                      </c:pt>
                      <c:pt idx="79">
                        <c:v>1.5967451937088969E-7</c:v>
                      </c:pt>
                      <c:pt idx="80">
                        <c:v>1.6204360884315976E-7</c:v>
                      </c:pt>
                      <c:pt idx="81">
                        <c:v>1.6444521733105278E-7</c:v>
                      </c:pt>
                      <c:pt idx="82">
                        <c:v>1.6687974937055332E-7</c:v>
                      </c:pt>
                      <c:pt idx="83">
                        <c:v>1.6934761389787513E-7</c:v>
                      </c:pt>
                      <c:pt idx="84">
                        <c:v>1.7184922428823929E-7</c:v>
                      </c:pt>
                      <c:pt idx="85">
                        <c:v>1.7438499839486635E-7</c:v>
                      </c:pt>
                      <c:pt idx="86">
                        <c:v>1.7695535858818882E-7</c:v>
                      </c:pt>
                      <c:pt idx="87">
                        <c:v>1.7956073179527167E-7</c:v>
                      </c:pt>
                      <c:pt idx="88">
                        <c:v>1.822015495394561E-7</c:v>
                      </c:pt>
                      <c:pt idx="89">
                        <c:v>1.8487824798020672E-7</c:v>
                      </c:pt>
                      <c:pt idx="90">
                        <c:v>1.8759126795317969E-7</c:v>
                      </c:pt>
                      <c:pt idx="91">
                        <c:v>1.9034105501049777E-7</c:v>
                      </c:pt>
                      <c:pt idx="92">
                        <c:v>1.9312805946123989E-7</c:v>
                      </c:pt>
                      <c:pt idx="93">
                        <c:v>1.9595273641214074E-7</c:v>
                      </c:pt>
                      <c:pt idx="94">
                        <c:v>1.9881554580849693E-7</c:v>
                      </c:pt>
                      <c:pt idx="95">
                        <c:v>2.0171695247528571E-7</c:v>
                      </c:pt>
                      <c:pt idx="96">
                        <c:v>2.0465742615848888E-7</c:v>
                      </c:pt>
                      <c:pt idx="97">
                        <c:v>2.0763744156662804E-7</c:v>
                      </c:pt>
                      <c:pt idx="98">
                        <c:v>2.1065747841249688E-7</c:v>
                      </c:pt>
                      <c:pt idx="99">
                        <c:v>2.1371802145510811E-7</c:v>
                      </c:pt>
                      <c:pt idx="100">
                        <c:v>2.1681956054183845E-7</c:v>
                      </c:pt>
                      <c:pt idx="101">
                        <c:v>2.1996259065077694E-7</c:v>
                      </c:pt>
                      <c:pt idx="102">
                        <c:v>2.2314761193327636E-7</c:v>
                      </c:pt>
                      <c:pt idx="103">
                        <c:v>2.2637512975670438E-7</c:v>
                      </c:pt>
                      <c:pt idx="104">
                        <c:v>2.2964565474739197E-7</c:v>
                      </c:pt>
                      <c:pt idx="105">
                        <c:v>2.3295970283378278E-7</c:v>
                      </c:pt>
                      <c:pt idx="106">
                        <c:v>2.3631779528977472E-7</c:v>
                      </c:pt>
                      <c:pt idx="107">
                        <c:v>2.3972045877826319E-7</c:v>
                      </c:pt>
                      <c:pt idx="108">
                        <c:v>2.4316822539487087E-7</c:v>
                      </c:pt>
                      <c:pt idx="109">
                        <c:v>2.4666163271187423E-7</c:v>
                      </c:pt>
                      <c:pt idx="110">
                        <c:v>2.5020122382232049E-7</c:v>
                      </c:pt>
                      <c:pt idx="111">
                        <c:v>2.5378754738433034E-7</c:v>
                      </c:pt>
                      <c:pt idx="112">
                        <c:v>2.5742115766559637E-7</c:v>
                      </c:pt>
                      <c:pt idx="113">
                        <c:v>2.6110261458805737E-7</c:v>
                      </c:pt>
                      <c:pt idx="114">
                        <c:v>2.6483248377276502E-7</c:v>
                      </c:pt>
                      <c:pt idx="115">
                        <c:v>2.6861133658492929E-7</c:v>
                      </c:pt>
                      <c:pt idx="116">
                        <c:v>2.7243975017914844E-7</c:v>
                      </c:pt>
                      <c:pt idx="117">
                        <c:v>2.7631830754481263E-7</c:v>
                      </c:pt>
                      <c:pt idx="118">
                        <c:v>2.8024759755169088E-7</c:v>
                      </c:pt>
                      <c:pt idx="119">
                        <c:v>2.8422821499569181E-7</c:v>
                      </c:pt>
                      <c:pt idx="120">
                        <c:v>2.8826076064479316E-7</c:v>
                      </c:pt>
                      <c:pt idx="121">
                        <c:v>2.9234584128515226E-7</c:v>
                      </c:pt>
                      <c:pt idx="122">
                        <c:v>2.9648406976737872E-7</c:v>
                      </c:pt>
                      <c:pt idx="123">
                        <c:v>3.0067606505297581E-7</c:v>
                      </c:pt>
                      <c:pt idx="124">
                        <c:v>3.0492245226095021E-7</c:v>
                      </c:pt>
                      <c:pt idx="125">
                        <c:v>3.0922386271458118E-7</c:v>
                      </c:pt>
                      <c:pt idx="126">
                        <c:v>3.1358093398835878E-7</c:v>
                      </c:pt>
                      <c:pt idx="127">
                        <c:v>3.1799430995506582E-7</c:v>
                      </c:pt>
                      <c:pt idx="128">
                        <c:v>3.2246464083303312E-7</c:v>
                      </c:pt>
                      <c:pt idx="129">
                        <c:v>3.2699258323353867E-7</c:v>
                      </c:pt>
                      <c:pt idx="130">
                        <c:v>3.3157880020835978E-7</c:v>
                      </c:pt>
                      <c:pt idx="131">
                        <c:v>3.3622396129748046E-7</c:v>
                      </c:pt>
                      <c:pt idx="132">
                        <c:v>3.4092874257693565E-7</c:v>
                      </c:pt>
                      <c:pt idx="133">
                        <c:v>3.4569382670680858E-7</c:v>
                      </c:pt>
                      <c:pt idx="134">
                        <c:v>3.5051990297936391E-7</c:v>
                      </c:pt>
                      <c:pt idx="135">
                        <c:v>3.5540766736732604E-7</c:v>
                      </c:pt>
                      <c:pt idx="136">
                        <c:v>3.6035782257228332E-7</c:v>
                      </c:pt>
                      <c:pt idx="137">
                        <c:v>3.6537107807323652E-7</c:v>
                      </c:pt>
                      <c:pt idx="138">
                        <c:v>3.7044815017527293E-7</c:v>
                      </c:pt>
                      <c:pt idx="139">
                        <c:v>3.7558976205836541E-7</c:v>
                      </c:pt>
                      <c:pt idx="140">
                        <c:v>3.8079664382630448E-7</c:v>
                      </c:pt>
                      <c:pt idx="141">
                        <c:v>3.8606953255573944E-7</c:v>
                      </c:pt>
                      <c:pt idx="142">
                        <c:v>3.9140917234535338E-7</c:v>
                      </c:pt>
                      <c:pt idx="143">
                        <c:v>3.9681631436513923E-7</c:v>
                      </c:pt>
                      <c:pt idx="144">
                        <c:v>4.0229171690580127E-7</c:v>
                      </c:pt>
                      <c:pt idx="145">
                        <c:v>4.0783614542825501E-7</c:v>
                      </c:pt>
                      <c:pt idx="146">
                        <c:v>4.1345037261323673E-7</c:v>
                      </c:pt>
                      <c:pt idx="147">
                        <c:v>4.1913517841102137E-7</c:v>
                      </c:pt>
                      <c:pt idx="148">
                        <c:v>4.2489135009123076E-7</c:v>
                      </c:pt>
                      <c:pt idx="149">
                        <c:v>4.3071968229273977E-7</c:v>
                      </c:pt>
                      <c:pt idx="150">
                        <c:v>4.3662097707368583E-7</c:v>
                      </c:pt>
                      <c:pt idx="151">
                        <c:v>4.4259604396154285E-7</c:v>
                      </c:pt>
                      <c:pt idx="152">
                        <c:v>4.486457000033073E-7</c:v>
                      </c:pt>
                      <c:pt idx="153">
                        <c:v>4.547707698157476E-7</c:v>
                      </c:pt>
                      <c:pt idx="154">
                        <c:v>4.6097208563574028E-7</c:v>
                      </c:pt>
                      <c:pt idx="155">
                        <c:v>4.6725048737067271E-7</c:v>
                      </c:pt>
                      <c:pt idx="156">
                        <c:v>4.7360682264891975E-7</c:v>
                      </c:pt>
                      <c:pt idx="157">
                        <c:v>4.8004194687039101E-7</c:v>
                      </c:pt>
                      <c:pt idx="158">
                        <c:v>4.8655672325712994E-7</c:v>
                      </c:pt>
                      <c:pt idx="159">
                        <c:v>4.9315202290398206E-7</c:v>
                      </c:pt>
                      <c:pt idx="160">
                        <c:v>4.9982872482930325E-7</c:v>
                      </c:pt>
                      <c:pt idx="161">
                        <c:v>5.0658771602573356E-7</c:v>
                      </c:pt>
                      <c:pt idx="162">
                        <c:v>5.1342989151100496E-7</c:v>
                      </c:pt>
                      <c:pt idx="163">
                        <c:v>5.2035615437879653E-7</c:v>
                      </c:pt>
                      <c:pt idx="164">
                        <c:v>5.2736741584962199E-7</c:v>
                      </c:pt>
                      <c:pt idx="165">
                        <c:v>5.3446459532175015E-7</c:v>
                      </c:pt>
                      <c:pt idx="166">
                        <c:v>5.4164862042215953E-7</c:v>
                      </c:pt>
                      <c:pt idx="167">
                        <c:v>5.4892042705750817E-7</c:v>
                      </c:pt>
                      <c:pt idx="168">
                        <c:v>5.5628095946512616E-7</c:v>
                      </c:pt>
                      <c:pt idx="169">
                        <c:v>5.6373117026402535E-7</c:v>
                      </c:pt>
                      <c:pt idx="170">
                        <c:v>5.7127202050590681E-7</c:v>
                      </c:pt>
                      <c:pt idx="171">
                        <c:v>5.7890447972618975E-7</c:v>
                      </c:pt>
                      <c:pt idx="172">
                        <c:v>5.8662952599502398E-7</c:v>
                      </c:pt>
                      <c:pt idx="173">
                        <c:v>5.9444814596831168E-7</c:v>
                      </c:pt>
                      <c:pt idx="174">
                        <c:v>6.0236133493870613E-7</c:v>
                      </c:pt>
                      <c:pt idx="175">
                        <c:v>6.1037009688659824E-7</c:v>
                      </c:pt>
                      <c:pt idx="176">
                        <c:v>6.1847544453109342E-7</c:v>
                      </c:pt>
                      <c:pt idx="177">
                        <c:v>6.2667839938094646E-7</c:v>
                      </c:pt>
                      <c:pt idx="178">
                        <c:v>6.3497999178547886E-7</c:v>
                      </c:pt>
                      <c:pt idx="179">
                        <c:v>6.4338126098545068E-7</c:v>
                      </c:pt>
                      <c:pt idx="180">
                        <c:v>6.5188325516389324E-7</c:v>
                      </c:pt>
                      <c:pt idx="181">
                        <c:v>6.6048703149690016E-7</c:v>
                      </c:pt>
                      <c:pt idx="182">
                        <c:v>6.6919365620436115E-7</c:v>
                      </c:pt>
                      <c:pt idx="183">
                        <c:v>6.7800420460063425E-7</c:v>
                      </c:pt>
                      <c:pt idx="184">
                        <c:v>6.8691976114515809E-7</c:v>
                      </c:pt>
                      <c:pt idx="185">
                        <c:v>6.9594141949299793E-7</c:v>
                      </c:pt>
                      <c:pt idx="186">
                        <c:v>7.0507028254531041E-7</c:v>
                      </c:pt>
                      <c:pt idx="187">
                        <c:v>7.1430746249972694E-7</c:v>
                      </c:pt>
                      <c:pt idx="188">
                        <c:v>7.2365408090065895E-7</c:v>
                      </c:pt>
                      <c:pt idx="189">
                        <c:v>7.331112686894912E-7</c:v>
                      </c:pt>
                      <c:pt idx="190">
                        <c:v>7.4268016625469672E-7</c:v>
                      </c:pt>
                      <c:pt idx="191">
                        <c:v>7.5236192348183886E-7</c:v>
                      </c:pt>
                      <c:pt idx="192">
                        <c:v>7.6215769980344967E-7</c:v>
                      </c:pt>
                      <c:pt idx="193">
                        <c:v>7.7206866424881109E-7</c:v>
                      </c:pt>
                      <c:pt idx="194">
                        <c:v>7.8209599549359074E-7</c:v>
                      </c:pt>
                      <c:pt idx="195">
                        <c:v>7.9224088190936819E-7</c:v>
                      </c:pt>
                      <c:pt idx="196">
                        <c:v>8.0250452161300487E-7</c:v>
                      </c:pt>
                      <c:pt idx="197">
                        <c:v>8.1288812251588752E-7</c:v>
                      </c:pt>
                      <c:pt idx="198">
                        <c:v>8.233929023730024E-7</c:v>
                      </c:pt>
                      <c:pt idx="199">
                        <c:v>8.3402008883186608E-7</c:v>
                      </c:pt>
                      <c:pt idx="200">
                        <c:v>8.4477091948129101E-7</c:v>
                      </c:pt>
                      <c:pt idx="201">
                        <c:v>8.556466418999812E-7</c:v>
                      </c:pt>
                      <c:pt idx="202">
                        <c:v>8.6664851370493767E-7</c:v>
                      </c:pt>
                      <c:pt idx="203">
                        <c:v>8.7777780259969619E-7</c:v>
                      </c:pt>
                      <c:pt idx="204">
                        <c:v>8.8903578642236375E-7</c:v>
                      </c:pt>
                      <c:pt idx="205">
                        <c:v>9.0042375319345816E-7</c:v>
                      </c:pt>
                      <c:pt idx="206">
                        <c:v>9.1194300116354939E-7</c:v>
                      </c:pt>
                      <c:pt idx="207">
                        <c:v>9.2359483886067182E-7</c:v>
                      </c:pt>
                      <c:pt idx="208">
                        <c:v>9.3538058513753058E-7</c:v>
                      </c:pt>
                      <c:pt idx="209">
                        <c:v>9.4730156921846906E-7</c:v>
                      </c:pt>
                      <c:pt idx="210">
                        <c:v>9.5935913074621766E-7</c:v>
                      </c:pt>
                      <c:pt idx="211">
                        <c:v>9.7155461982837997E-7</c:v>
                      </c:pt>
                      <c:pt idx="212">
                        <c:v>9.8388939708368282E-7</c:v>
                      </c:pt>
                      <c:pt idx="213">
                        <c:v>9.9636483368795435E-7</c:v>
                      </c:pt>
                      <c:pt idx="214">
                        <c:v>1.0089823114198593E-6</c:v>
                      </c:pt>
                      <c:pt idx="215">
                        <c:v>1.0217432227063376E-6</c:v>
                      </c:pt>
                      <c:pt idx="216">
                        <c:v>1.0346489706677737E-6</c:v>
                      </c:pt>
                      <c:pt idx="217">
                        <c:v>1.0477009691628751E-6</c:v>
                      </c:pt>
                      <c:pt idx="218">
                        <c:v>1.0609006428332416E-6</c:v>
                      </c:pt>
                      <c:pt idx="219">
                        <c:v>1.0742494271476627E-6</c:v>
                      </c:pt>
                      <c:pt idx="220">
                        <c:v>1.0877487684460544E-6</c:v>
                      </c:pt>
                      <c:pt idx="221">
                        <c:v>1.1014001239831133E-6</c:v>
                      </c:pt>
                      <c:pt idx="222">
                        <c:v>1.1152049619716247E-6</c:v>
                      </c:pt>
                      <c:pt idx="223">
                        <c:v>1.1291647616254249E-6</c:v>
                      </c:pt>
                      <c:pt idx="224">
                        <c:v>1.1432810132020379E-6</c:v>
                      </c:pt>
                      <c:pt idx="225">
                        <c:v>1.1575552180449428E-6</c:v>
                      </c:pt>
                      <c:pt idx="226">
                        <c:v>1.1719888886254729E-6</c:v>
                      </c:pt>
                      <c:pt idx="227">
                        <c:v>1.1865835485843564E-6</c:v>
                      </c:pt>
                      <c:pt idx="228">
                        <c:v>1.20134073277286E-6</c:v>
                      </c:pt>
                      <c:pt idx="229">
                        <c:v>1.216261987293571E-6</c:v>
                      </c:pt>
                      <c:pt idx="230">
                        <c:v>1.2313488695407411E-6</c:v>
                      </c:pt>
                      <c:pt idx="231">
                        <c:v>1.2466029482402568E-6</c:v>
                      </c:pt>
                      <c:pt idx="232">
                        <c:v>1.2620258034891796E-6</c:v>
                      </c:pt>
                      <c:pt idx="233">
                        <c:v>1.2776190267948562E-6</c:v>
                      </c:pt>
                      <c:pt idx="234">
                        <c:v>1.2933842211136053E-6</c:v>
                      </c:pt>
                      <c:pt idx="235">
                        <c:v>1.3093230008889642E-6</c:v>
                      </c:pt>
                      <c:pt idx="236">
                        <c:v>1.3254369920894596E-6</c:v>
                      </c:pt>
                      <c:pt idx="237">
                        <c:v>1.3417278322459372E-6</c:v>
                      </c:pt>
                      <c:pt idx="238">
                        <c:v>1.3581971704884329E-6</c:v>
                      </c:pt>
                      <c:pt idx="239">
                        <c:v>1.3748466675825176E-6</c:v>
                      </c:pt>
                      <c:pt idx="240">
                        <c:v>1.3916779959652E-6</c:v>
                      </c:pt>
                      <c:pt idx="241">
                        <c:v>1.4086928397803093E-6</c:v>
                      </c:pt>
                      <c:pt idx="242">
                        <c:v>1.425892894913361E-6</c:v>
                      </c:pt>
                      <c:pt idx="243">
                        <c:v>1.4432798690259247E-6</c:v>
                      </c:pt>
                      <c:pt idx="244">
                        <c:v>1.460855481589453E-6</c:v>
                      </c:pt>
                      <c:pt idx="245">
                        <c:v>1.478621463918565E-6</c:v>
                      </c:pt>
                      <c:pt idx="246">
                        <c:v>1.4965795592037966E-6</c:v>
                      </c:pt>
                      <c:pt idx="247">
                        <c:v>1.5147315225437751E-6</c:v>
                      </c:pt>
                      <c:pt idx="248">
                        <c:v>1.5330791209768719E-6</c:v>
                      </c:pt>
                      <c:pt idx="249">
                        <c:v>1.5516241335121975E-6</c:v>
                      </c:pt>
                      <c:pt idx="250">
                        <c:v>1.5703683511600921E-6</c:v>
                      </c:pt>
                      <c:pt idx="251">
                        <c:v>1.5893135769619707E-6</c:v>
                      </c:pt>
                      <c:pt idx="252">
                        <c:v>1.6084616260195678E-6</c:v>
                      </c:pt>
                      <c:pt idx="253">
                        <c:v>1.6278143255235878E-6</c:v>
                      </c:pt>
                      <c:pt idx="254">
                        <c:v>1.64737351478169E-6</c:v>
                      </c:pt>
                      <c:pt idx="255">
                        <c:v>1.6671410452458693E-6</c:v>
                      </c:pt>
                      <c:pt idx="256">
                        <c:v>1.6871187805391677E-6</c:v>
                      </c:pt>
                      <c:pt idx="257">
                        <c:v>1.7073085964817441E-6</c:v>
                      </c:pt>
                      <c:pt idx="258">
                        <c:v>1.7277123811162495E-6</c:v>
                      </c:pt>
                      <c:pt idx="259">
                        <c:v>1.7483320347325514E-6</c:v>
                      </c:pt>
                      <c:pt idx="260">
                        <c:v>1.7691694698917565E-6</c:v>
                      </c:pt>
                      <c:pt idx="261">
                        <c:v>1.7902266114495205E-6</c:v>
                      </c:pt>
                      <c:pt idx="262">
                        <c:v>1.8115053965786616E-6</c:v>
                      </c:pt>
                      <c:pt idx="263">
                        <c:v>1.8330077747910603E-6</c:v>
                      </c:pt>
                      <c:pt idx="264">
                        <c:v>1.854735707958796E-6</c:v>
                      </c:pt>
                      <c:pt idx="265">
                        <c:v>1.8766911703345642E-6</c:v>
                      </c:pt>
                      <c:pt idx="266">
                        <c:v>1.8988761485713492E-6</c:v>
                      </c:pt>
                      <c:pt idx="267">
                        <c:v>1.9212926417412911E-6</c:v>
                      </c:pt>
                      <c:pt idx="268">
                        <c:v>1.9439426613538181E-6</c:v>
                      </c:pt>
                      <c:pt idx="269">
                        <c:v>1.9668282313729736E-6</c:v>
                      </c:pt>
                      <c:pt idx="270">
                        <c:v>1.9899513882339508E-6</c:v>
                      </c:pt>
                      <c:pt idx="271">
                        <c:v>2.0133141808587983E-6</c:v>
                      </c:pt>
                      <c:pt idx="272">
                        <c:v>2.0369186706713631E-6</c:v>
                      </c:pt>
                      <c:pt idx="273">
                        <c:v>2.0607669316113132E-6</c:v>
                      </c:pt>
                      <c:pt idx="274">
                        <c:v>2.0848610501473982E-6</c:v>
                      </c:pt>
                      <c:pt idx="275">
                        <c:v>2.1092031252898266E-6</c:v>
                      </c:pt>
                      <c:pt idx="276">
                        <c:v>2.1337952686017644E-6</c:v>
                      </c:pt>
                      <c:pt idx="277">
                        <c:v>2.158639604209988E-6</c:v>
                      </c:pt>
                      <c:pt idx="278">
                        <c:v>2.1837382688146177E-6</c:v>
                      </c:pt>
                      <c:pt idx="279">
                        <c:v>2.2090934116979832E-6</c:v>
                      </c:pt>
                      <c:pt idx="280">
                        <c:v>2.2347071947325641E-6</c:v>
                      </c:pt>
                      <c:pt idx="281">
                        <c:v>2.2605817923880063E-6</c:v>
                      </c:pt>
                      <c:pt idx="282">
                        <c:v>2.2867193917372196E-6</c:v>
                      </c:pt>
                      <c:pt idx="283">
                        <c:v>2.3131221924615198E-6</c:v>
                      </c:pt>
                      <c:pt idx="284">
                        <c:v>2.3397924068548153E-6</c:v>
                      </c:pt>
                      <c:pt idx="285">
                        <c:v>2.3667322598268464E-6</c:v>
                      </c:pt>
                      <c:pt idx="286">
                        <c:v>2.3939439889054291E-6</c:v>
                      </c:pt>
                      <c:pt idx="287">
                        <c:v>2.4214298442376877E-6</c:v>
                      </c:pt>
                      <c:pt idx="288">
                        <c:v>2.4491920885903526E-6</c:v>
                      </c:pt>
                      <c:pt idx="289">
                        <c:v>2.4772329973489762E-6</c:v>
                      </c:pt>
                      <c:pt idx="290">
                        <c:v>2.5055548585161647E-6</c:v>
                      </c:pt>
                      <c:pt idx="291">
                        <c:v>2.5341599727087678E-6</c:v>
                      </c:pt>
                      <c:pt idx="292">
                        <c:v>2.5630506531539966E-6</c:v>
                      </c:pt>
                      <c:pt idx="293">
                        <c:v>2.5922292256845284E-6</c:v>
                      </c:pt>
                      <c:pt idx="294">
                        <c:v>2.6216980287325025E-6</c:v>
                      </c:pt>
                      <c:pt idx="295">
                        <c:v>2.6514594133224447E-6</c:v>
                      </c:pt>
                      <c:pt idx="296">
                        <c:v>2.6815157430631231E-6</c:v>
                      </c:pt>
                      <c:pt idx="297">
                        <c:v>2.7118693941382353E-6</c:v>
                      </c:pt>
                      <c:pt idx="298">
                        <c:v>2.7425227552960622E-6</c:v>
                      </c:pt>
                      <c:pt idx="299">
                        <c:v>2.7734782278379258E-6</c:v>
                      </c:pt>
                      <c:pt idx="300">
                        <c:v>2.8047382256055482E-6</c:v>
                      </c:pt>
                      <c:pt idx="301">
                        <c:v>2.8363051749672326E-6</c:v>
                      </c:pt>
                      <c:pt idx="302">
                        <c:v>2.8681815148028835E-6</c:v>
                      </c:pt>
                      <c:pt idx="303">
                        <c:v>2.9003696964878787E-6</c:v>
                      </c:pt>
                      <c:pt idx="304">
                        <c:v>2.9328721838757223E-6</c:v>
                      </c:pt>
                      <c:pt idx="305">
                        <c:v>2.9656914532795256E-6</c:v>
                      </c:pt>
                      <c:pt idx="306">
                        <c:v>2.9988299934522341E-6</c:v>
                      </c:pt>
                      <c:pt idx="307">
                        <c:v>3.0322903055656978E-6</c:v>
                      </c:pt>
                      <c:pt idx="308">
                        <c:v>3.0660749031884499E-6</c:v>
                      </c:pt>
                      <c:pt idx="309">
                        <c:v>3.1001863122622726E-6</c:v>
                      </c:pt>
                      <c:pt idx="310">
                        <c:v>3.1346270710775082E-6</c:v>
                      </c:pt>
                      <c:pt idx="311">
                        <c:v>3.1693997302470526E-6</c:v>
                      </c:pt>
                      <c:pt idx="312">
                        <c:v>3.2045068526791487E-6</c:v>
                      </c:pt>
                      <c:pt idx="313">
                        <c:v>3.2399510135488345E-6</c:v>
                      </c:pt>
                      <c:pt idx="314">
                        <c:v>3.2757348002680862E-6</c:v>
                      </c:pt>
                      <c:pt idx="315">
                        <c:v>3.3118608124546743E-6</c:v>
                      </c:pt>
                      <c:pt idx="316">
                        <c:v>3.3483316618996682E-6</c:v>
                      </c:pt>
                      <c:pt idx="317">
                        <c:v>3.3851499725336253E-6</c:v>
                      </c:pt>
                      <c:pt idx="318">
                        <c:v>3.4223183803914275E-6</c:v>
                      </c:pt>
                      <c:pt idx="319">
                        <c:v>3.4598395335757254E-6</c:v>
                      </c:pt>
                      <c:pt idx="320">
                        <c:v>3.4977160922190566E-6</c:v>
                      </c:pt>
                      <c:pt idx="321">
                        <c:v>3.5359507284445353E-6</c:v>
                      </c:pt>
                      <c:pt idx="322">
                        <c:v>3.5745461263251997E-6</c:v>
                      </c:pt>
                      <c:pt idx="323">
                        <c:v>3.613504981841902E-6</c:v>
                      </c:pt>
                      <c:pt idx="324">
                        <c:v>3.6528300028398164E-6</c:v>
                      </c:pt>
                      <c:pt idx="325">
                        <c:v>3.6925239089834943E-6</c:v>
                      </c:pt>
                      <c:pt idx="326">
                        <c:v>3.7325894317104772E-6</c:v>
                      </c:pt>
                      <c:pt idx="327">
                        <c:v>3.7730293141835207E-6</c:v>
                      </c:pt>
                      <c:pt idx="328">
                        <c:v>3.8138463112412318E-6</c:v>
                      </c:pt>
                      <c:pt idx="329">
                        <c:v>3.8550431893473794E-6</c:v>
                      </c:pt>
                      <c:pt idx="330">
                        <c:v>3.896622726538606E-6</c:v>
                      </c:pt>
                      <c:pt idx="331">
                        <c:v>3.9385877123706779E-6</c:v>
                      </c:pt>
                      <c:pt idx="332">
                        <c:v>3.9809409478632797E-6</c:v>
                      </c:pt>
                      <c:pt idx="333">
                        <c:v>4.0236852454432124E-6</c:v>
                      </c:pt>
                      <c:pt idx="334">
                        <c:v>4.0668234288861104E-6</c:v>
                      </c:pt>
                      <c:pt idx="335">
                        <c:v>4.1103583332565942E-6</c:v>
                      </c:pt>
                      <c:pt idx="336">
                        <c:v>4.1542928048469143E-6</c:v>
                      </c:pt>
                      <c:pt idx="337">
                        <c:v>4.1986297011139962E-6</c:v>
                      </c:pt>
                      <c:pt idx="338">
                        <c:v>4.2433718906149105E-6</c:v>
                      </c:pt>
                      <c:pt idx="339">
                        <c:v>4.2885222529407931E-6</c:v>
                      </c:pt>
                      <c:pt idx="340">
                        <c:v>4.3340836786491339E-6</c:v>
                      </c:pt>
                      <c:pt idx="341">
                        <c:v>4.3800590691945282E-6</c:v>
                      </c:pt>
                      <c:pt idx="342">
                        <c:v>4.4264513368577246E-6</c:v>
                      </c:pt>
                      <c:pt idx="343">
                        <c:v>4.4732634046731149E-6</c:v>
                      </c:pt>
                      <c:pt idx="344">
                        <c:v>4.5204982063545907E-6</c:v>
                      </c:pt>
                      <c:pt idx="345">
                        <c:v>4.5681586862196839E-6</c:v>
                      </c:pt>
                      <c:pt idx="346">
                        <c:v>4.6162477991121855E-6</c:v>
                      </c:pt>
                      <c:pt idx="347">
                        <c:v>4.6647685103229501E-6</c:v>
                      </c:pt>
                      <c:pt idx="348">
                        <c:v>4.7137237955091366E-6</c:v>
                      </c:pt>
                      <c:pt idx="349">
                        <c:v>4.7631166406117251E-6</c:v>
                      </c:pt>
                      <c:pt idx="350">
                        <c:v>4.8129500417713072E-6</c:v>
                      </c:pt>
                      <c:pt idx="351">
                        <c:v>4.8632270052422784E-6</c:v>
                      </c:pt>
                      <c:pt idx="352">
                        <c:v>4.9139505473051861E-6</c:v>
                      </c:pt>
                      <c:pt idx="353">
                        <c:v>4.9651236941774355E-6</c:v>
                      </c:pt>
                      <c:pt idx="354">
                        <c:v>5.0167494819222681E-6</c:v>
                      </c:pt>
                      <c:pt idx="355">
                        <c:v>5.0688309563559323E-6</c:v>
                      </c:pt>
                      <c:pt idx="356">
                        <c:v>5.1213711729532168E-6</c:v>
                      </c:pt>
                      <c:pt idx="357">
                        <c:v>5.1743731967511019E-6</c:v>
                      </c:pt>
                      <c:pt idx="358">
                        <c:v>5.2278401022507219E-6</c:v>
                      </c:pt>
                      <c:pt idx="359">
                        <c:v>5.2817749733175066E-6</c:v>
                      </c:pt>
                      <c:pt idx="360">
                        <c:v>5.3361809030796174E-6</c:v>
                      </c:pt>
                      <c:pt idx="361">
                        <c:v>5.391060993824469E-6</c:v>
                      </c:pt>
                      <c:pt idx="362">
                        <c:v>5.4464183568935335E-6</c:v>
                      </c:pt>
                      <c:pt idx="363">
                        <c:v>5.5022561125753233E-6</c:v>
                      </c:pt>
                      <c:pt idx="364">
                        <c:v>5.5585773899965212E-6</c:v>
                      </c:pt>
                      <c:pt idx="365">
                        <c:v>5.6153853270113243E-6</c:v>
                      </c:pt>
                      <c:pt idx="366">
                        <c:v>5.6726830700889111E-6</c:v>
                      </c:pt>
                      <c:pt idx="367">
                        <c:v>5.7304737741991082E-6</c:v>
                      </c:pt>
                      <c:pt idx="368">
                        <c:v>5.7887606026961675E-6</c:v>
                      </c:pt>
                      <c:pt idx="369">
                        <c:v>5.8475467272007063E-6</c:v>
                      </c:pt>
                      <c:pt idx="370">
                        <c:v>5.9068353274797746E-6</c:v>
                      </c:pt>
                      <c:pt idx="371">
                        <c:v>5.9666295913250549E-6</c:v>
                      </c:pt>
                      <c:pt idx="372">
                        <c:v>6.0269327144291684E-6</c:v>
                      </c:pt>
                      <c:pt idx="373">
                        <c:v>6.0877479002600966E-6</c:v>
                      </c:pt>
                      <c:pt idx="374">
                        <c:v>6.1490783599337226E-6</c:v>
                      </c:pt>
                      <c:pt idx="375">
                        <c:v>6.2109273120844467E-6</c:v>
                      </c:pt>
                      <c:pt idx="376">
                        <c:v>6.2732979827339094E-6</c:v>
                      </c:pt>
                      <c:pt idx="377">
                        <c:v>6.3361936051577971E-6</c:v>
                      </c:pt>
                      <c:pt idx="378">
                        <c:v>6.3996174197507197E-6</c:v>
                      </c:pt>
                      <c:pt idx="379">
                        <c:v>6.4635726738891573E-6</c:v>
                      </c:pt>
                      <c:pt idx="380">
                        <c:v>6.5280626217924909E-6</c:v>
                      </c:pt>
                      <c:pt idx="381">
                        <c:v>6.59309052438208E-6</c:v>
                      </c:pt>
                      <c:pt idx="382">
                        <c:v>6.6586596491383729E-6</c:v>
                      </c:pt>
                      <c:pt idx="383">
                        <c:v>6.7247732699561222E-6</c:v>
                      </c:pt>
                      <c:pt idx="384">
                        <c:v>6.7914346669975804E-6</c:v>
                      </c:pt>
                      <c:pt idx="385">
                        <c:v>6.858647126543779E-6</c:v>
                      </c:pt>
                      <c:pt idx="386">
                        <c:v>6.9264139408438028E-6</c:v>
                      </c:pt>
                      <c:pt idx="387">
                        <c:v>6.9947384079621373E-6</c:v>
                      </c:pt>
                      <c:pt idx="388">
                        <c:v>7.0636238316239831E-6</c:v>
                      </c:pt>
                      <c:pt idx="389">
                        <c:v>7.1330735210586472E-6</c:v>
                      </c:pt>
                      <c:pt idx="390">
                        <c:v>7.203090790840894E-6</c:v>
                      </c:pt>
                      <c:pt idx="391">
                        <c:v>7.2736789607303493E-6</c:v>
                      </c:pt>
                      <c:pt idx="392">
                        <c:v>7.3448413555088743E-6</c:v>
                      </c:pt>
                      <c:pt idx="393">
                        <c:v>7.416581304815975E-6</c:v>
                      </c:pt>
                      <c:pt idx="394">
                        <c:v>7.4889021429821702E-6</c:v>
                      </c:pt>
                      <c:pt idx="395">
                        <c:v>7.5618072088604009E-6</c:v>
                      </c:pt>
                      <c:pt idx="396">
                        <c:v>7.6352998456553822E-6</c:v>
                      </c:pt>
                      <c:pt idx="397">
                        <c:v>7.7093834007509787E-6</c:v>
                      </c:pt>
                      <c:pt idx="398">
                        <c:v>7.7840612255355433E-6</c:v>
                      </c:pt>
                      <c:pt idx="399">
                        <c:v>7.8593366752252545E-6</c:v>
                      </c:pt>
                      <c:pt idx="400">
                        <c:v>7.9352131086854271E-6</c:v>
                      </c:pt>
                      <c:pt idx="401">
                        <c:v>8.0116938882497881E-6</c:v>
                      </c:pt>
                      <c:pt idx="402">
                        <c:v>8.088782379537739E-6</c:v>
                      </c:pt>
                      <c:pt idx="403">
                        <c:v>8.1664819512696012E-6</c:v>
                      </c:pt>
                      <c:pt idx="404">
                        <c:v>8.2447959750798114E-6</c:v>
                      </c:pt>
                      <c:pt idx="405">
                        <c:v>8.3237278253280991E-6</c:v>
                      </c:pt>
                      <c:pt idx="406">
                        <c:v>8.4032808789086317E-6</c:v>
                      </c:pt>
                      <c:pt idx="407">
                        <c:v>8.4834585150571329E-6</c:v>
                      </c:pt>
                      <c:pt idx="408">
                        <c:v>8.5642641151559539E-6</c:v>
                      </c:pt>
                      <c:pt idx="409">
                        <c:v>8.6457010625371069E-6</c:v>
                      </c:pt>
                      <c:pt idx="410">
                        <c:v>8.7277727422832928E-6</c:v>
                      </c:pt>
                      <c:pt idx="411">
                        <c:v>8.8104825410269067E-6</c:v>
                      </c:pt>
                      <c:pt idx="412">
                        <c:v>8.8938338467468921E-6</c:v>
                      </c:pt>
                      <c:pt idx="413">
                        <c:v>8.9778300485637305E-6</c:v>
                      </c:pt>
                      <c:pt idx="414">
                        <c:v>9.0624745365322806E-6</c:v>
                      </c:pt>
                      <c:pt idx="415">
                        <c:v>9.1477707014326308E-6</c:v>
                      </c:pt>
                      <c:pt idx="416">
                        <c:v>9.233721934558888E-6</c:v>
                      </c:pt>
                      <c:pt idx="417">
                        <c:v>9.3203316275059743E-6</c:v>
                      </c:pt>
                      <c:pt idx="418">
                        <c:v>9.4076031719544013E-6</c:v>
                      </c:pt>
                      <c:pt idx="419">
                        <c:v>9.495539959452904E-6</c:v>
                      </c:pt>
                      <c:pt idx="420">
                        <c:v>9.5841453811992243E-6</c:v>
                      </c:pt>
                      <c:pt idx="421">
                        <c:v>9.6734228278187635E-6</c:v>
                      </c:pt>
                      <c:pt idx="422">
                        <c:v>9.7633756891411849E-6</c:v>
                      </c:pt>
                      <c:pt idx="423">
                        <c:v>9.8540073539751415E-6</c:v>
                      </c:pt>
                      <c:pt idx="424">
                        <c:v>9.945321209880758E-6</c:v>
                      </c:pt>
                      <c:pt idx="425">
                        <c:v>1.003732064294039E-5</c:v>
                      </c:pt>
                      <c:pt idx="426">
                        <c:v>1.0130009037527079E-5</c:v>
                      </c:pt>
                      <c:pt idx="427">
                        <c:v>1.0223389776071242E-5</c:v>
                      </c:pt>
                      <c:pt idx="428">
                        <c:v>1.0317466238825216E-5</c:v>
                      </c:pt>
                      <c:pt idx="429">
                        <c:v>1.0412241803625853E-5</c:v>
                      </c:pt>
                      <c:pt idx="430">
                        <c:v>1.0507719845655175E-5</c:v>
                      </c:pt>
                      <c:pt idx="431">
                        <c:v>1.0603903737198863E-5</c:v>
                      </c:pt>
                      <c:pt idx="432">
                        <c:v>1.0700796847403048E-5</c:v>
                      </c:pt>
                      <c:pt idx="433">
                        <c:v>1.0798402542028811E-5</c:v>
                      </c:pt>
                      <c:pt idx="434">
                        <c:v>1.0896724183204965E-5</c:v>
                      </c:pt>
                      <c:pt idx="435">
                        <c:v>1.0995765129178775E-5</c:v>
                      </c:pt>
                      <c:pt idx="436">
                        <c:v>1.1095528734064596E-5</c:v>
                      </c:pt>
                      <c:pt idx="437">
                        <c:v>1.1196018347590843E-5</c:v>
                      </c:pt>
                      <c:pt idx="438">
                        <c:v>1.1297237314844696E-5</c:v>
                      </c:pt>
                      <c:pt idx="439">
                        <c:v>1.1399188976015101E-5</c:v>
                      </c:pt>
                      <c:pt idx="440">
                        <c:v>1.1501876666133771E-5</c:v>
                      </c:pt>
                      <c:pt idx="441">
                        <c:v>1.1605303714814117E-5</c:v>
                      </c:pt>
                      <c:pt idx="442">
                        <c:v>1.1709473445988571E-5</c:v>
                      </c:pt>
                      <c:pt idx="443">
                        <c:v>1.1814389177643624E-5</c:v>
                      </c:pt>
                      <c:pt idx="444">
                        <c:v>1.1920054221553353E-5</c:v>
                      </c:pt>
                      <c:pt idx="445">
                        <c:v>1.2026471883010666E-5</c:v>
                      </c:pt>
                      <c:pt idx="446">
                        <c:v>1.2133645460556992E-5</c:v>
                      </c:pt>
                      <c:pt idx="447">
                        <c:v>1.2241578245709951E-5</c:v>
                      </c:pt>
                      <c:pt idx="448">
                        <c:v>1.2350273522689052E-5</c:v>
                      </c:pt>
                      <c:pt idx="449">
                        <c:v>1.2459734568139821E-5</c:v>
                      </c:pt>
                      <c:pt idx="450">
                        <c:v>1.2569964650855769E-5</c:v>
                      </c:pt>
                      <c:pt idx="451">
                        <c:v>1.2680967031498795E-5</c:v>
                      </c:pt>
                      <c:pt idx="452">
                        <c:v>1.2792744962317568E-5</c:v>
                      </c:pt>
                      <c:pt idx="453">
                        <c:v>1.2905301686864146E-5</c:v>
                      </c:pt>
                      <c:pt idx="454">
                        <c:v>1.3018640439708974E-5</c:v>
                      </c:pt>
                      <c:pt idx="455">
                        <c:v>1.3132764446153728E-5</c:v>
                      </c:pt>
                      <c:pt idx="456">
                        <c:v>1.3247676921942789E-5</c:v>
                      </c:pt>
                      <c:pt idx="457">
                        <c:v>1.3363381072972586E-5</c:v>
                      </c:pt>
                      <c:pt idx="458">
                        <c:v>1.347988009499951E-5</c:v>
                      </c:pt>
                      <c:pt idx="459">
                        <c:v>1.3597177173345831E-5</c:v>
                      </c:pt>
                      <c:pt idx="460">
                        <c:v>1.3715275482603976E-5</c:v>
                      </c:pt>
                      <c:pt idx="461">
                        <c:v>1.3834178186339253E-5</c:v>
                      </c:pt>
                      <c:pt idx="462">
                        <c:v>1.3953888436790514E-5</c:v>
                      </c:pt>
                      <c:pt idx="463">
                        <c:v>1.407440937456956E-5</c:v>
                      </c:pt>
                      <c:pt idx="464">
                        <c:v>1.4195744128358532E-5</c:v>
                      </c:pt>
                      <c:pt idx="465">
                        <c:v>1.4317895814605819E-5</c:v>
                      </c:pt>
                      <c:pt idx="466">
                        <c:v>1.4440867537220278E-5</c:v>
                      </c:pt>
                      <c:pt idx="467">
                        <c:v>1.4564662387263808E-5</c:v>
                      </c:pt>
                      <c:pt idx="468">
                        <c:v>1.4689283442642452E-5</c:v>
                      </c:pt>
                      <c:pt idx="469">
                        <c:v>1.4814733767795577E-5</c:v>
                      </c:pt>
                      <c:pt idx="470">
                        <c:v>1.494101641338394E-5</c:v>
                      </c:pt>
                      <c:pt idx="471">
                        <c:v>1.5068134415975755E-5</c:v>
                      </c:pt>
                      <c:pt idx="472">
                        <c:v>1.519609079773147E-5</c:v>
                      </c:pt>
                      <c:pt idx="473">
                        <c:v>1.5324888566086982E-5</c:v>
                      </c:pt>
                      <c:pt idx="474">
                        <c:v>1.5454530713435195E-5</c:v>
                      </c:pt>
                      <c:pt idx="475">
                        <c:v>1.5585020216806379E-5</c:v>
                      </c:pt>
                      <c:pt idx="476">
                        <c:v>1.5716360037546705E-5</c:v>
                      </c:pt>
                      <c:pt idx="477">
                        <c:v>1.5848553120995601E-5</c:v>
                      </c:pt>
                      <c:pt idx="478">
                        <c:v>1.5981602396161499E-5</c:v>
                      </c:pt>
                      <c:pt idx="479">
                        <c:v>1.611551077539629E-5</c:v>
                      </c:pt>
                      <c:pt idx="480">
                        <c:v>1.6250281154068304E-5</c:v>
                      </c:pt>
                      <c:pt idx="481">
                        <c:v>1.6385916410233857E-5</c:v>
                      </c:pt>
                      <c:pt idx="482">
                        <c:v>1.6522419404307672E-5</c:v>
                      </c:pt>
                      <c:pt idx="483">
                        <c:v>1.6659792978731647E-5</c:v>
                      </c:pt>
                      <c:pt idx="484">
                        <c:v>1.6798039957642546E-5</c:v>
                      </c:pt>
                      <c:pt idx="485">
                        <c:v>1.6937163146538285E-5</c:v>
                      </c:pt>
                      <c:pt idx="486">
                        <c:v>1.707716533194299E-5</c:v>
                      </c:pt>
                      <c:pt idx="487">
                        <c:v>1.7218049281070744E-5</c:v>
                      </c:pt>
                      <c:pt idx="488">
                        <c:v>1.7359817741488186E-5</c:v>
                      </c:pt>
                      <c:pt idx="489">
                        <c:v>1.7502473440775824E-5</c:v>
                      </c:pt>
                      <c:pt idx="490">
                        <c:v>1.7646019086188213E-5</c:v>
                      </c:pt>
                      <c:pt idx="491">
                        <c:v>1.7790457364312941E-5</c:v>
                      </c:pt>
                      <c:pt idx="492">
                        <c:v>1.7935790940728497E-5</c:v>
                      </c:pt>
                      <c:pt idx="493">
                        <c:v>1.8082022459661E-5</c:v>
                      </c:pt>
                      <c:pt idx="494">
                        <c:v>1.8229154543639887E-5</c:v>
                      </c:pt>
                      <c:pt idx="495">
                        <c:v>1.837718979315242E-5</c:v>
                      </c:pt>
                      <c:pt idx="496">
                        <c:v>1.8526130786297315E-5</c:v>
                      </c:pt>
                      <c:pt idx="497">
                        <c:v>1.8675980078437213E-5</c:v>
                      </c:pt>
                      <c:pt idx="498">
                        <c:v>1.8826740201850208E-5</c:v>
                      </c:pt>
                      <c:pt idx="499">
                        <c:v>1.8978413665380443E-5</c:v>
                      </c:pt>
                      <c:pt idx="500">
                        <c:v>1.9131002954087692E-5</c:v>
                      </c:pt>
                      <c:pt idx="501">
                        <c:v>1.9284510528896102E-5</c:v>
                      </c:pt>
                      <c:pt idx="502">
                        <c:v>1.943893882624196E-5</c:v>
                      </c:pt>
                      <c:pt idx="503">
                        <c:v>1.9594290257720727E-5</c:v>
                      </c:pt>
                      <c:pt idx="504">
                        <c:v>1.9750567209733079E-5</c:v>
                      </c:pt>
                      <c:pt idx="505">
                        <c:v>1.9907772043130267E-5</c:v>
                      </c:pt>
                      <c:pt idx="506">
                        <c:v>2.0065907092858636E-5</c:v>
                      </c:pt>
                      <c:pt idx="507">
                        <c:v>2.0224974667603389E-5</c:v>
                      </c:pt>
                      <c:pt idx="508">
                        <c:v>2.0384977049431704E-5</c:v>
                      </c:pt>
                      <c:pt idx="509">
                        <c:v>2.0545916493435035E-5</c:v>
                      </c:pt>
                      <c:pt idx="510">
                        <c:v>2.0707795227370841E-5</c:v>
                      </c:pt>
                      <c:pt idx="511">
                        <c:v>2.0870615451303617E-5</c:v>
                      </c:pt>
                      <c:pt idx="512">
                        <c:v>2.1034379337245442E-5</c:v>
                      </c:pt>
                      <c:pt idx="513">
                        <c:v>2.119908902879572E-5</c:v>
                      </c:pt>
                      <c:pt idx="514">
                        <c:v>2.1364746640780599E-5</c:v>
                      </c:pt>
                      <c:pt idx="515">
                        <c:v>2.1531354258891805E-5</c:v>
                      </c:pt>
                      <c:pt idx="516">
                        <c:v>2.1698913939324897E-5</c:v>
                      </c:pt>
                      <c:pt idx="517">
                        <c:v>2.1867427708417229E-5</c:v>
                      </c:pt>
                      <c:pt idx="518">
                        <c:v>2.2036897562285289E-5</c:v>
                      </c:pt>
                      <c:pt idx="519">
                        <c:v>2.220732546646191E-5</c:v>
                      </c:pt>
                      <c:pt idx="520">
                        <c:v>2.2378713355532808E-5</c:v>
                      </c:pt>
                      <c:pt idx="521">
                        <c:v>2.2551063132773099E-5</c:v>
                      </c:pt>
                      <c:pt idx="522">
                        <c:v>2.2724376669783283E-5</c:v>
                      </c:pt>
                      <c:pt idx="523">
                        <c:v>2.2898655806125113E-5</c:v>
                      </c:pt>
                      <c:pt idx="524">
                        <c:v>2.3073902348957189E-5</c:v>
                      </c:pt>
                      <c:pt idx="525">
                        <c:v>2.3250118072670262E-5</c:v>
                      </c:pt>
                      <c:pt idx="526">
                        <c:v>2.3427304718522612E-5</c:v>
                      </c:pt>
                      <c:pt idx="527">
                        <c:v>2.3605463994275014E-5</c:v>
                      </c:pt>
                      <c:pt idx="528">
                        <c:v>2.3784597573825822E-5</c:v>
                      </c:pt>
                      <c:pt idx="529">
                        <c:v>2.3964707096845953E-5</c:v>
                      </c:pt>
                      <c:pt idx="530">
                        <c:v>2.4145794168413655E-5</c:v>
                      </c:pt>
                      <c:pt idx="531">
                        <c:v>2.4327860358649683E-5</c:v>
                      </c:pt>
                      <c:pt idx="532">
                        <c:v>2.4510907202352016E-5</c:v>
                      </c:pt>
                      <c:pt idx="533">
                        <c:v>2.4694936198631176E-5</c:v>
                      </c:pt>
                      <c:pt idx="534">
                        <c:v>2.4879948810545187E-5</c:v>
                      </c:pt>
                      <c:pt idx="535">
                        <c:v>2.5065946464735048E-5</c:v>
                      </c:pt>
                      <c:pt idx="536">
                        <c:v>2.5252930551060237E-5</c:v>
                      </c:pt>
                      <c:pt idx="537">
                        <c:v>2.5440902422234365E-5</c:v>
                      </c:pt>
                      <c:pt idx="538">
                        <c:v>2.5629863393461338E-5</c:v>
                      </c:pt>
                      <c:pt idx="539">
                        <c:v>2.5819814742071512E-5</c:v>
                      </c:pt>
                      <c:pt idx="540">
                        <c:v>2.6010757707158437E-5</c:v>
                      </c:pt>
                      <c:pt idx="541">
                        <c:v>2.6202693489215889E-5</c:v>
                      </c:pt>
                      <c:pt idx="542">
                        <c:v>2.6395623249775211E-5</c:v>
                      </c:pt>
                      <c:pt idx="543">
                        <c:v>2.65895481110433E-5</c:v>
                      </c:pt>
                      <c:pt idx="544">
                        <c:v>2.6784469155540873E-5</c:v>
                      </c:pt>
                      <c:pt idx="545">
                        <c:v>2.6980387425741519E-5</c:v>
                      </c:pt>
                      <c:pt idx="546">
                        <c:v>2.717730392371096E-5</c:v>
                      </c:pt>
                      <c:pt idx="547">
                        <c:v>2.7375219610747313E-5</c:v>
                      </c:pt>
                      <c:pt idx="548">
                        <c:v>2.7574135407021683E-5</c:v>
                      </c:pt>
                      <c:pt idx="549">
                        <c:v>2.7774052191219569E-5</c:v>
                      </c:pt>
                      <c:pt idx="550">
                        <c:v>2.7974970800183064E-5</c:v>
                      </c:pt>
                      <c:pt idx="551">
                        <c:v>2.8176892028553602E-5</c:v>
                      </c:pt>
                      <c:pt idx="552">
                        <c:v>2.8379816628415772E-5</c:v>
                      </c:pt>
                      <c:pt idx="553">
                        <c:v>2.8583745308941754E-5</c:v>
                      </c:pt>
                      <c:pt idx="554">
                        <c:v>2.8788678736036714E-5</c:v>
                      </c:pt>
                      <c:pt idx="555">
                        <c:v>2.8994617531985245E-5</c:v>
                      </c:pt>
                      <c:pt idx="556">
                        <c:v>2.9201562275098484E-5</c:v>
                      </c:pt>
                      <c:pt idx="557">
                        <c:v>2.9409513499362588E-5</c:v>
                      </c:pt>
                      <c:pt idx="558">
                        <c:v>2.9618471694087964E-5</c:v>
                      </c:pt>
                      <c:pt idx="559">
                        <c:v>2.9828437303559707E-5</c:v>
                      </c:pt>
                      <c:pt idx="560">
                        <c:v>3.003941072668921E-5</c:v>
                      </c:pt>
                      <c:pt idx="561">
                        <c:v>3.0251392316666796E-5</c:v>
                      </c:pt>
                      <c:pt idx="562">
                        <c:v>3.0464382380615807E-5</c:v>
                      </c:pt>
                      <c:pt idx="563">
                        <c:v>3.0678381179247603E-5</c:v>
                      </c:pt>
                      <c:pt idx="564">
                        <c:v>3.089338892651824E-5</c:v>
                      </c:pt>
                      <c:pt idx="565">
                        <c:v>3.1109405789286148E-5</c:v>
                      </c:pt>
                      <c:pt idx="566">
                        <c:v>3.1326431886971422E-5</c:v>
                      </c:pt>
                      <c:pt idx="567">
                        <c:v>3.1544467291216404E-5</c:v>
                      </c:pt>
                      <c:pt idx="568">
                        <c:v>3.1763512025547789E-5</c:v>
                      </c:pt>
                      <c:pt idx="569">
                        <c:v>3.1983566065040248E-5</c:v>
                      </c:pt>
                      <c:pt idx="570">
                        <c:v>3.2204629335981554E-5</c:v>
                      </c:pt>
                      <c:pt idx="571">
                        <c:v>3.2426701715539324E-5</c:v>
                      </c:pt>
                      <c:pt idx="572">
                        <c:v>3.2649783031429409E-5</c:v>
                      </c:pt>
                      <c:pt idx="573">
                        <c:v>3.2873873061586E-5</c:v>
                      </c:pt>
                      <c:pt idx="574">
                        <c:v>3.309897153383333E-5</c:v>
                      </c:pt>
                      <c:pt idx="575">
                        <c:v>3.3325078125559269E-5</c:v>
                      </c:pt>
                      <c:pt idx="576">
                        <c:v>3.3552192463390718E-5</c:v>
                      </c:pt>
                      <c:pt idx="577">
                        <c:v>3.3780314122870793E-5</c:v>
                      </c:pt>
                      <c:pt idx="578">
                        <c:v>3.4009442628137978E-5</c:v>
                      </c:pt>
                      <c:pt idx="579">
                        <c:v>3.4239577451607088E-5</c:v>
                      </c:pt>
                      <c:pt idx="580">
                        <c:v>3.4470718013652482E-5</c:v>
                      </c:pt>
                      <c:pt idx="581">
                        <c:v>3.4702863682292928E-5</c:v>
                      </c:pt>
                      <c:pt idx="582">
                        <c:v>3.4936013772878961E-5</c:v>
                      </c:pt>
                      <c:pt idx="583">
                        <c:v>3.5170167547782001E-5</c:v>
                      </c:pt>
                      <c:pt idx="584">
                        <c:v>3.5405324216085827E-5</c:v>
                      </c:pt>
                      <c:pt idx="585">
                        <c:v>3.5641482933280314E-5</c:v>
                      </c:pt>
                      <c:pt idx="586">
                        <c:v>3.5878642800957093E-5</c:v>
                      </c:pt>
                      <c:pt idx="587">
                        <c:v>3.6116802866507975E-5</c:v>
                      </c:pt>
                      <c:pt idx="588">
                        <c:v>3.6355962122825305E-5</c:v>
                      </c:pt>
                      <c:pt idx="589">
                        <c:v>3.6596119508004953E-5</c:v>
                      </c:pt>
                      <c:pt idx="590">
                        <c:v>3.6837273905051668E-5</c:v>
                      </c:pt>
                      <c:pt idx="591">
                        <c:v>3.7079424141586736E-5</c:v>
                      </c:pt>
                      <c:pt idx="592">
                        <c:v>3.7322568989558553E-5</c:v>
                      </c:pt>
                      <c:pt idx="593">
                        <c:v>3.7566707164955255E-5</c:v>
                      </c:pt>
                      <c:pt idx="594">
                        <c:v>3.7811837327520397E-5</c:v>
                      </c:pt>
                      <c:pt idx="595">
                        <c:v>3.8057958080470989E-5</c:v>
                      </c:pt>
                      <c:pt idx="596">
                        <c:v>3.8305067970218389E-5</c:v>
                      </c:pt>
                      <c:pt idx="597">
                        <c:v>3.8553165486091927E-5</c:v>
                      </c:pt>
                      <c:pt idx="598">
                        <c:v>3.8802249060065085E-5</c:v>
                      </c:pt>
                      <c:pt idx="599">
                        <c:v>3.9052317066484963E-5</c:v>
                      </c:pt>
                      <c:pt idx="600">
                        <c:v>3.9303367821804088E-5</c:v>
                      </c:pt>
                      <c:pt idx="601">
                        <c:v>3.9555399584315529E-5</c:v>
                      </c:pt>
                      <c:pt idx="602">
                        <c:v>3.9808410553890881E-5</c:v>
                      </c:pt>
                      <c:pt idx="603">
                        <c:v>4.0062398871721063E-5</c:v>
                      </c:pt>
                      <c:pt idx="604">
                        <c:v>4.0317362620060526E-5</c:v>
                      </c:pt>
                      <c:pt idx="605">
                        <c:v>4.0573299821974112E-5</c:v>
                      </c:pt>
                      <c:pt idx="606">
                        <c:v>4.0830208441087524E-5</c:v>
                      </c:pt>
                      <c:pt idx="607">
                        <c:v>4.1088086381340554E-5</c:v>
                      </c:pt>
                      <c:pt idx="608">
                        <c:v>4.1346931486743811E-5</c:v>
                      </c:pt>
                      <c:pt idx="609">
                        <c:v>4.1606741541138716E-5</c:v>
                      </c:pt>
                      <c:pt idx="610">
                        <c:v>4.1867514267960516E-5</c:v>
                      </c:pt>
                      <c:pt idx="611">
                        <c:v>4.2129247330005132E-5</c:v>
                      </c:pt>
                      <c:pt idx="612">
                        <c:v>4.2391938329198861E-5</c:v>
                      </c:pt>
                      <c:pt idx="613">
                        <c:v>4.2655584806372122E-5</c:v>
                      </c:pt>
                      <c:pt idx="614">
                        <c:v>4.2920184241036147E-5</c:v>
                      </c:pt>
                      <c:pt idx="615">
                        <c:v>4.3185734051163441E-5</c:v>
                      </c:pt>
                      <c:pt idx="616">
                        <c:v>4.345223159297199E-5</c:v>
                      </c:pt>
                      <c:pt idx="617">
                        <c:v>4.3719674160712694E-5</c:v>
                      </c:pt>
                      <c:pt idx="618">
                        <c:v>4.3988058986460871E-5</c:v>
                      </c:pt>
                      <c:pt idx="619">
                        <c:v>4.4257383239911024E-5</c:v>
                      </c:pt>
                      <c:pt idx="620">
                        <c:v>4.4527644028175877E-5</c:v>
                      </c:pt>
                      <c:pt idx="621">
                        <c:v>4.4798838395588706E-5</c:v>
                      </c:pt>
                      <c:pt idx="622">
                        <c:v>4.5070963323509728E-5</c:v>
                      </c:pt>
                      <c:pt idx="623">
                        <c:v>4.5344015730136545E-5</c:v>
                      </c:pt>
                      <c:pt idx="624">
                        <c:v>4.5617992470317979E-5</c:v>
                      </c:pt>
                      <c:pt idx="625">
                        <c:v>4.5892890335372533E-5</c:v>
                      </c:pt>
                      <c:pt idx="626">
                        <c:v>4.6168706052910218E-5</c:v>
                      </c:pt>
                      <c:pt idx="627">
                        <c:v>4.6445436286658886E-5</c:v>
                      </c:pt>
                      <c:pt idx="628">
                        <c:v>4.6723077636294372E-5</c:v>
                      </c:pt>
                      <c:pt idx="629">
                        <c:v>4.7001626637274838E-5</c:v>
                      </c:pt>
                      <c:pt idx="630">
                        <c:v>4.7281079760679388E-5</c:v>
                      </c:pt>
                      <c:pt idx="631">
                        <c:v>4.7561433413050642E-5</c:v>
                      </c:pt>
                      <c:pt idx="632">
                        <c:v>4.7842683936241822E-5</c:v>
                      </c:pt>
                      <c:pt idx="633">
                        <c:v>4.8124827607267848E-5</c:v>
                      </c:pt>
                      <c:pt idx="634">
                        <c:v>4.8407860638161072E-5</c:v>
                      </c:pt>
                      <c:pt idx="635">
                        <c:v>4.8691779175831032E-5</c:v>
                      </c:pt>
                      <c:pt idx="636">
                        <c:v>4.8976579301928815E-5</c:v>
                      </c:pt>
                      <c:pt idx="637">
                        <c:v>4.9262257032715929E-5</c:v>
                      </c:pt>
                      <c:pt idx="638">
                        <c:v>4.9548808318937392E-5</c:v>
                      </c:pt>
                      <c:pt idx="639">
                        <c:v>4.9836229045699591E-5</c:v>
                      </c:pt>
                      <c:pt idx="640">
                        <c:v>5.0124515032352476E-5</c:v>
                      </c:pt>
                      <c:pt idx="641">
                        <c:v>5.0413662032376544E-5</c:v>
                      </c:pt>
                      <c:pt idx="642">
                        <c:v>5.0703665733274401E-5</c:v>
                      </c:pt>
                      <c:pt idx="643">
                        <c:v>5.0994521756466862E-5</c:v>
                      </c:pt>
                      <c:pt idx="644">
                        <c:v>5.1286225657193869E-5</c:v>
                      </c:pt>
                      <c:pt idx="645">
                        <c:v>5.157877292442018E-5</c:v>
                      </c:pt>
                      <c:pt idx="646">
                        <c:v>5.1872158980745825E-5</c:v>
                      </c:pt>
                      <c:pt idx="647">
                        <c:v>5.2166379182321164E-5</c:v>
                      </c:pt>
                      <c:pt idx="648">
                        <c:v>5.2461428818767053E-5</c:v>
                      </c:pt>
                      <c:pt idx="649">
                        <c:v>5.2757303113099924E-5</c:v>
                      </c:pt>
                      <c:pt idx="650">
                        <c:v>5.3053997221661484E-5</c:v>
                      </c:pt>
                      <c:pt idx="651">
                        <c:v>5.3351506234053684E-5</c:v>
                      </c:pt>
                      <c:pt idx="652">
                        <c:v>5.3649825173078353E-5</c:v>
                      </c:pt>
                      <c:pt idx="653">
                        <c:v>5.3948948994682295E-5</c:v>
                      </c:pt>
                      <c:pt idx="654">
                        <c:v>5.4248872587906926E-5</c:v>
                      </c:pt>
                      <c:pt idx="655">
                        <c:v>5.4549590774843456E-5</c:v>
                      </c:pt>
                      <c:pt idx="656">
                        <c:v>5.4851098310592848E-5</c:v>
                      </c:pt>
                      <c:pt idx="657">
                        <c:v>5.5153389883231174E-5</c:v>
                      </c:pt>
                      <c:pt idx="658">
                        <c:v>5.5456460113780022E-5</c:v>
                      </c:pt>
                      <c:pt idx="659">
                        <c:v>5.5760303556182064E-5</c:v>
                      </c:pt>
                      <c:pt idx="660">
                        <c:v>5.6064914697282127E-5</c:v>
                      </c:pt>
                      <c:pt idx="661">
                        <c:v>5.6370287956813197E-5</c:v>
                      </c:pt>
                      <c:pt idx="662">
                        <c:v>5.6676417687387991E-5</c:v>
                      </c:pt>
                      <c:pt idx="663">
                        <c:v>5.6983298174495877E-5</c:v>
                      </c:pt>
                      <c:pt idx="664">
                        <c:v>5.7290923636504813E-5</c:v>
                      </c:pt>
                      <c:pt idx="665">
                        <c:v>5.7599288224669197E-5</c:v>
                      </c:pt>
                      <c:pt idx="666">
                        <c:v>5.7908386023142713E-5</c:v>
                      </c:pt>
                      <c:pt idx="667">
                        <c:v>5.82182110489969E-5</c:v>
                      </c:pt>
                      <c:pt idx="668">
                        <c:v>5.8528757252244979E-5</c:v>
                      </c:pt>
                      <c:pt idx="669">
                        <c:v>5.8840018515871412E-5</c:v>
                      </c:pt>
                      <c:pt idx="670">
                        <c:v>5.9151988655866874E-5</c:v>
                      </c:pt>
                      <c:pt idx="671">
                        <c:v>5.9464661421268699E-5</c:v>
                      </c:pt>
                      <c:pt idx="672">
                        <c:v>5.9778030494207212E-5</c:v>
                      </c:pt>
                      <c:pt idx="673">
                        <c:v>6.0092089489957166E-5</c:v>
                      </c:pt>
                      <c:pt idx="674">
                        <c:v>6.0406831956995493E-5</c:v>
                      </c:pt>
                      <c:pt idx="675">
                        <c:v>6.0722251377064047E-5</c:v>
                      </c:pt>
                      <c:pt idx="676">
                        <c:v>6.1038341165238374E-5</c:v>
                      </c:pt>
                      <c:pt idx="677">
                        <c:v>6.1355094670002358E-5</c:v>
                      </c:pt>
                      <c:pt idx="678">
                        <c:v>6.1672505173328003E-5</c:v>
                      </c:pt>
                      <c:pt idx="679">
                        <c:v>6.1990565890761789E-5</c:v>
                      </c:pt>
                      <c:pt idx="680">
                        <c:v>6.2309269971515889E-5</c:v>
                      </c:pt>
                      <c:pt idx="681">
                        <c:v>6.2628610498566018E-5</c:v>
                      </c:pt>
                      <c:pt idx="682">
                        <c:v>6.2948580488754552E-5</c:v>
                      </c:pt>
                      <c:pt idx="683">
                        <c:v>6.3269172892899575E-5</c:v>
                      </c:pt>
                      <c:pt idx="684">
                        <c:v>6.3590380595910113E-5</c:v>
                      </c:pt>
                      <c:pt idx="685">
                        <c:v>6.3912196416906686E-5</c:v>
                      </c:pt>
                      <c:pt idx="686">
                        <c:v>6.4234613109348307E-5</c:v>
                      </c:pt>
                      <c:pt idx="687">
                        <c:v>6.4557623361164918E-5</c:v>
                      </c:pt>
                      <c:pt idx="688">
                        <c:v>6.4881219794896114E-5</c:v>
                      </c:pt>
                      <c:pt idx="689">
                        <c:v>6.5205394967835615E-5</c:v>
                      </c:pt>
                      <c:pt idx="690">
                        <c:v>6.5530141372181652E-5</c:v>
                      </c:pt>
                      <c:pt idx="691">
                        <c:v>6.5855451435193628E-5</c:v>
                      </c:pt>
                      <c:pt idx="692">
                        <c:v>6.6181317519354351E-5</c:v>
                      </c:pt>
                      <c:pt idx="693">
                        <c:v>6.6507731922538533E-5</c:v>
                      </c:pt>
                      <c:pt idx="694">
                        <c:v>6.6834686878187335E-5</c:v>
                      </c:pt>
                      <c:pt idx="695">
                        <c:v>6.7162174555488667E-5</c:v>
                      </c:pt>
                      <c:pt idx="696">
                        <c:v>6.7490187059563984E-5</c:v>
                      </c:pt>
                      <c:pt idx="697">
                        <c:v>6.7818716431660545E-5</c:v>
                      </c:pt>
                      <c:pt idx="698">
                        <c:v>6.8147754649350371E-5</c:v>
                      </c:pt>
                      <c:pt idx="699">
                        <c:v>6.8477293626734718E-5</c:v>
                      </c:pt>
                      <c:pt idx="700">
                        <c:v>6.8807325214655072E-5</c:v>
                      </c:pt>
                      <c:pt idx="701">
                        <c:v>6.9137841200909872E-5</c:v>
                      </c:pt>
                      <c:pt idx="702">
                        <c:v>6.9468833310477594E-5</c:v>
                      </c:pt>
                      <c:pt idx="703">
                        <c:v>6.9800293205745967E-5</c:v>
                      </c:pt>
                      <c:pt idx="704">
                        <c:v>7.0132212486747014E-5</c:v>
                      </c:pt>
                      <c:pt idx="705">
                        <c:v>7.0464582691398531E-5</c:v>
                      </c:pt>
                      <c:pt idx="706">
                        <c:v>7.0797395295751502E-5</c:v>
                      </c:pt>
                      <c:pt idx="707">
                        <c:v>7.1130641714243814E-5</c:v>
                      </c:pt>
                      <c:pt idx="708">
                        <c:v>7.1464313299959928E-5</c:v>
                      </c:pt>
                      <c:pt idx="709">
                        <c:v>7.1798401344896722E-5</c:v>
                      </c:pt>
                      <c:pt idx="710">
                        <c:v>7.2132897080235786E-5</c:v>
                      </c:pt>
                      <c:pt idx="711">
                        <c:v>7.2467791676621404E-5</c:v>
                      </c:pt>
                      <c:pt idx="712">
                        <c:v>7.280307624444503E-5</c:v>
                      </c:pt>
                      <c:pt idx="713">
                        <c:v>7.3138741834135628E-5</c:v>
                      </c:pt>
                      <c:pt idx="714">
                        <c:v>7.3474779436456643E-5</c:v>
                      </c:pt>
                      <c:pt idx="715">
                        <c:v>7.3811179982808458E-5</c:v>
                      </c:pt>
                      <c:pt idx="716">
                        <c:v>7.4147934345537701E-5</c:v>
                      </c:pt>
                      <c:pt idx="717">
                        <c:v>7.4485033338252097E-5</c:v>
                      </c:pt>
                      <c:pt idx="718">
                        <c:v>7.4822467716141949E-5</c:v>
                      </c:pt>
                      <c:pt idx="719">
                        <c:v>7.516022817630743E-5</c:v>
                      </c:pt>
                      <c:pt idx="720">
                        <c:v>7.5498305358092193E-5</c:v>
                      </c:pt>
                      <c:pt idx="721">
                        <c:v>7.5836689843423132E-5</c:v>
                      </c:pt>
                      <c:pt idx="722">
                        <c:v>7.617537215715608E-5</c:v>
                      </c:pt>
                      <c:pt idx="723">
                        <c:v>7.6514342767427905E-5</c:v>
                      </c:pt>
                      <c:pt idx="724">
                        <c:v>7.6853592086014621E-5</c:v>
                      </c:pt>
                      <c:pt idx="725">
                        <c:v>7.719311046869538E-5</c:v>
                      </c:pt>
                      <c:pt idx="726">
                        <c:v>7.7532888215623084E-5</c:v>
                      </c:pt>
                      <c:pt idx="727">
                        <c:v>7.7872915571700624E-5</c:v>
                      </c:pt>
                      <c:pt idx="728">
                        <c:v>7.8213182726963367E-5</c:v>
                      </c:pt>
                      <c:pt idx="729">
                        <c:v>7.8553679816967739E-5</c:v>
                      </c:pt>
                      <c:pt idx="730">
                        <c:v>7.8894396923186031E-5</c:v>
                      </c:pt>
                      <c:pt idx="731">
                        <c:v>7.9235324073406805E-5</c:v>
                      </c:pt>
                      <c:pt idx="732">
                        <c:v>7.9576451242142121E-5</c:v>
                      </c:pt>
                      <c:pt idx="733">
                        <c:v>7.9917768351039776E-5</c:v>
                      </c:pt>
                      <c:pt idx="734">
                        <c:v>8.0259265269302406E-5</c:v>
                      </c:pt>
                      <c:pt idx="735">
                        <c:v>8.0600931814112328E-5</c:v>
                      </c:pt>
                      <c:pt idx="736">
                        <c:v>8.0942757751062159E-5</c:v>
                      </c:pt>
                      <c:pt idx="737">
                        <c:v>8.1284732794591815E-5</c:v>
                      </c:pt>
                      <c:pt idx="738">
                        <c:v>8.1626846608431018E-5</c:v>
                      </c:pt>
                      <c:pt idx="739">
                        <c:v>8.1969088806048033E-5</c:v>
                      </c:pt>
                      <c:pt idx="740">
                        <c:v>8.2311448951104285E-5</c:v>
                      </c:pt>
                      <c:pt idx="741">
                        <c:v>8.2653916557914956E-5</c:v>
                      </c:pt>
                      <c:pt idx="742">
                        <c:v>8.2996481091915034E-5</c:v>
                      </c:pt>
                      <c:pt idx="743">
                        <c:v>8.3339131970131935E-5</c:v>
                      </c:pt>
                      <c:pt idx="744">
                        <c:v>8.3681858561663212E-5</c:v>
                      </c:pt>
                      <c:pt idx="745">
                        <c:v>8.4024650188160819E-5</c:v>
                      </c:pt>
                      <c:pt idx="746">
                        <c:v>8.4367496124320527E-5</c:v>
                      </c:pt>
                      <c:pt idx="747">
                        <c:v>8.4710385598377522E-5</c:v>
                      </c:pt>
                      <c:pt idx="748">
                        <c:v>8.505330779260755E-5</c:v>
                      </c:pt>
                      <c:pt idx="749">
                        <c:v>8.5396251843833907E-5</c:v>
                      </c:pt>
                      <c:pt idx="750">
                        <c:v>8.573920684394002E-5</c:v>
                      </c:pt>
                      <c:pt idx="751">
                        <c:v>8.6082161840388022E-5</c:v>
                      </c:pt>
                      <c:pt idx="752">
                        <c:v>8.6425105836742257E-5</c:v>
                      </c:pt>
                      <c:pt idx="753">
                        <c:v>8.6768027793199254E-5</c:v>
                      </c:pt>
                      <c:pt idx="754">
                        <c:v>8.7110916627122672E-5</c:v>
                      </c:pt>
                      <c:pt idx="755">
                        <c:v>8.745376121358425E-5</c:v>
                      </c:pt>
                      <c:pt idx="756">
                        <c:v>8.7796550385909846E-5</c:v>
                      </c:pt>
                      <c:pt idx="757">
                        <c:v>8.8139272936231278E-5</c:v>
                      </c:pt>
                      <c:pt idx="758">
                        <c:v>8.8481917616043638E-5</c:v>
                      </c:pt>
                      <c:pt idx="759">
                        <c:v>8.8824473136767817E-5</c:v>
                      </c:pt>
                      <c:pt idx="760">
                        <c:v>8.9166928170318835E-5</c:v>
                      </c:pt>
                      <c:pt idx="761">
                        <c:v>8.9509271349678919E-5</c:v>
                      </c:pt>
                      <c:pt idx="762">
                        <c:v>8.9851491269476628E-5</c:v>
                      </c:pt>
                      <c:pt idx="763">
                        <c:v>9.0193576486570688E-5</c:v>
                      </c:pt>
                      <c:pt idx="764">
                        <c:v>9.0535515520639415E-5</c:v>
                      </c:pt>
                      <c:pt idx="765">
                        <c:v>9.0877296854775547E-5</c:v>
                      </c:pt>
                      <c:pt idx="766">
                        <c:v>9.1218908936085529E-5</c:v>
                      </c:pt>
                      <c:pt idx="767">
                        <c:v>9.1560340176294764E-5</c:v>
                      </c:pt>
                      <c:pt idx="768">
                        <c:v>9.1901578952357545E-5</c:v>
                      </c:pt>
                      <c:pt idx="769">
                        <c:v>9.2242613607072341E-5</c:v>
                      </c:pt>
                      <c:pt idx="770">
                        <c:v>9.2583432449701595E-5</c:v>
                      </c:pt>
                      <c:pt idx="771">
                        <c:v>9.2924023756597174E-5</c:v>
                      </c:pt>
                      <c:pt idx="772">
                        <c:v>9.3264375771830285E-5</c:v>
                      </c:pt>
                      <c:pt idx="773">
                        <c:v>9.3604476707826527E-5</c:v>
                      </c:pt>
                      <c:pt idx="774">
                        <c:v>9.394431474600589E-5</c:v>
                      </c:pt>
                      <c:pt idx="775">
                        <c:v>9.4283878037427249E-5</c:v>
                      </c:pt>
                      <c:pt idx="776">
                        <c:v>9.4623154703437823E-5</c:v>
                      </c:pt>
                      <c:pt idx="777">
                        <c:v>9.4962132836327661E-5</c:v>
                      </c:pt>
                      <c:pt idx="778">
                        <c:v>9.5300800499988113E-5</c:v>
                      </c:pt>
                      <c:pt idx="779">
                        <c:v>9.5639145730575892E-5</c:v>
                      </c:pt>
                      <c:pt idx="780">
                        <c:v>9.5977156537180685E-5</c:v>
                      </c:pt>
                      <c:pt idx="781">
                        <c:v>9.6314820902498091E-5</c:v>
                      </c:pt>
                      <c:pt idx="782">
                        <c:v>9.6652126783506825E-5</c:v>
                      </c:pt>
                      <c:pt idx="783">
                        <c:v>9.6989062112150156E-5</c:v>
                      </c:pt>
                      <c:pt idx="784">
                        <c:v>9.7325614796022259E-5</c:v>
                      </c:pt>
                      <c:pt idx="785">
                        <c:v>9.7661772719058159E-5</c:v>
                      </c:pt>
                      <c:pt idx="786">
                        <c:v>9.7997523742228708E-5</c:v>
                      </c:pt>
                      <c:pt idx="787">
                        <c:v>9.8332855704239352E-5</c:v>
                      </c:pt>
                      <c:pt idx="788">
                        <c:v>9.8667756422233412E-5</c:v>
                      </c:pt>
                      <c:pt idx="789">
                        <c:v>9.9002213692499038E-5</c:v>
                      </c:pt>
                      <c:pt idx="790">
                        <c:v>9.933621529118081E-5</c:v>
                      </c:pt>
                      <c:pt idx="791">
                        <c:v>9.966974897499495E-5</c:v>
                      </c:pt>
                      <c:pt idx="792">
                        <c:v>1.0000280248194869E-4</c:v>
                      </c:pt>
                      <c:pt idx="793">
                        <c:v>1.0033536353206359E-4</c:v>
                      </c:pt>
                      <c:pt idx="794">
                        <c:v>1.0066741982810258E-4</c:v>
                      </c:pt>
                      <c:pt idx="795">
                        <c:v>1.0099895905630097E-4</c:v>
                      </c:pt>
                      <c:pt idx="796">
                        <c:v>1.0132996888710093E-4</c:v>
                      </c:pt>
                      <c:pt idx="797">
                        <c:v>1.0166043697589011E-4</c:v>
                      </c:pt>
                      <c:pt idx="798">
                        <c:v>1.019903509637436E-4</c:v>
                      </c:pt>
                      <c:pt idx="799">
                        <c:v>1.0231969847816935E-4</c:v>
                      </c:pt>
                      <c:pt idx="800">
                        <c:v>1.0264846713385735E-4</c:v>
                      </c:pt>
                      <c:pt idx="801">
                        <c:v>1.0297664453343212E-4</c:v>
                      </c:pt>
                      <c:pt idx="802">
                        <c:v>1.0330421826820882E-4</c:v>
                      </c:pt>
                      <c:pt idx="803">
                        <c:v>1.0363117591895224E-4</c:v>
                      </c:pt>
                      <c:pt idx="804">
                        <c:v>1.0395750505663948E-4</c:v>
                      </c:pt>
                      <c:pt idx="805">
                        <c:v>1.0428319324322565E-4</c:v>
                      </c:pt>
                      <c:pt idx="806">
                        <c:v>1.0460822803241273E-4</c:v>
                      </c:pt>
                      <c:pt idx="807">
                        <c:v>1.0493259697042165E-4</c:v>
                      </c:pt>
                      <c:pt idx="808">
                        <c:v>1.0525628759676697E-4</c:v>
                      </c:pt>
                      <c:pt idx="809">
                        <c:v>1.0557928744503492E-4</c:v>
                      </c:pt>
                      <c:pt idx="810">
                        <c:v>1.0590158404366429E-4</c:v>
                      </c:pt>
                      <c:pt idx="811">
                        <c:v>1.0622316491672987E-4</c:v>
                      </c:pt>
                      <c:pt idx="812">
                        <c:v>1.0654401758472892E-4</c:v>
                      </c:pt>
                      <c:pt idx="813">
                        <c:v>1.0686412956537015E-4</c:v>
                      </c:pt>
                      <c:pt idx="814">
                        <c:v>1.0718348837436521E-4</c:v>
                      </c:pt>
                      <c:pt idx="815">
                        <c:v>1.0750208152622314E-4</c:v>
                      </c:pt>
                      <c:pt idx="816">
                        <c:v>1.0781989653504689E-4</c:v>
                      </c:pt>
                      <c:pt idx="817">
                        <c:v>1.0813692091533239E-4</c:v>
                      </c:pt>
                      <c:pt idx="818">
                        <c:v>1.0845314218276988E-4</c:v>
                      </c:pt>
                      <c:pt idx="819">
                        <c:v>1.0876854785504783E-4</c:v>
                      </c:pt>
                      <c:pt idx="820">
                        <c:v>1.0908312545265849E-4</c:v>
                      </c:pt>
                      <c:pt idx="821">
                        <c:v>1.0939686249970614E-4</c:v>
                      </c:pt>
                      <c:pt idx="822">
                        <c:v>1.0970974652471702E-4</c:v>
                      </c:pt>
                      <c:pt idx="823">
                        <c:v>1.1002176506145135E-4</c:v>
                      </c:pt>
                      <c:pt idx="824">
                        <c:v>1.1033290564971734E-4</c:v>
                      </c:pt>
                      <c:pt idx="825">
                        <c:v>1.1064315583618683E-4</c:v>
                      </c:pt>
                      <c:pt idx="826">
                        <c:v>1.109525031752131E-4</c:v>
                      </c:pt>
                      <c:pt idx="827">
                        <c:v>1.1126093522964975E-4</c:v>
                      </c:pt>
                      <c:pt idx="828">
                        <c:v>1.1156843957167188E-4</c:v>
                      </c:pt>
                      <c:pt idx="829">
                        <c:v>1.1187500378359815E-4</c:v>
                      </c:pt>
                      <c:pt idx="830">
                        <c:v>1.1218061545871489E-4</c:v>
                      </c:pt>
                      <c:pt idx="831">
                        <c:v>1.1248526220210133E-4</c:v>
                      </c:pt>
                      <c:pt idx="832">
                        <c:v>1.1278893163145603E-4</c:v>
                      </c:pt>
                      <c:pt idx="833">
                        <c:v>1.1309161137792472E-4</c:v>
                      </c:pt>
                      <c:pt idx="834">
                        <c:v>1.1339328908692928E-4</c:v>
                      </c:pt>
                      <c:pt idx="835">
                        <c:v>1.1369395241899794E-4</c:v>
                      </c:pt>
                      <c:pt idx="836">
                        <c:v>1.1399358905059613E-4</c:v>
                      </c:pt>
                      <c:pt idx="837">
                        <c:v>1.1429218667495854E-4</c:v>
                      </c:pt>
                      <c:pt idx="838">
                        <c:v>1.1458973300292204E-4</c:v>
                      </c:pt>
                      <c:pt idx="839">
                        <c:v>1.1488621576375925E-4</c:v>
                      </c:pt>
                      <c:pt idx="840">
                        <c:v>1.15181622706013E-4</c:v>
                      </c:pt>
                      <c:pt idx="841">
                        <c:v>1.1547594159833105E-4</c:v>
                      </c:pt>
                      <c:pt idx="842">
                        <c:v>1.157691602303018E-4</c:v>
                      </c:pt>
                      <c:pt idx="843">
                        <c:v>1.1606126641329015E-4</c:v>
                      </c:pt>
                      <c:pt idx="844">
                        <c:v>1.1635224798127386E-4</c:v>
                      </c:pt>
                      <c:pt idx="845">
                        <c:v>1.1664209279168034E-4</c:v>
                      </c:pt>
                      <c:pt idx="846">
                        <c:v>1.1693078872622331E-4</c:v>
                      </c:pt>
                      <c:pt idx="847">
                        <c:v>1.1721832369173986E-4</c:v>
                      </c:pt>
                      <c:pt idx="848">
                        <c:v>1.1750468562102773E-4</c:v>
                      </c:pt>
                      <c:pt idx="849">
                        <c:v>1.1778986247368227E-4</c:v>
                      </c:pt>
                      <c:pt idx="850">
                        <c:v>1.1807384223693333E-4</c:v>
                      </c:pt>
                      <c:pt idx="851">
                        <c:v>1.1835661292648221E-4</c:v>
                      </c:pt>
                      <c:pt idx="852">
                        <c:v>1.1863816258733819E-4</c:v>
                      </c:pt>
                      <c:pt idx="853">
                        <c:v>1.1891847929465459E-4</c:v>
                      </c:pt>
                      <c:pt idx="854">
                        <c:v>1.1919755115456488E-4</c:v>
                      </c:pt>
                      <c:pt idx="855">
                        <c:v>1.1947536630501765E-4</c:v>
                      </c:pt>
                      <c:pt idx="856">
                        <c:v>1.1975191291661149E-4</c:v>
                      </c:pt>
                      <c:pt idx="857">
                        <c:v>1.2002717919342898E-4</c:v>
                      </c:pt>
                      <c:pt idx="858">
                        <c:v>1.2030115337387007E-4</c:v>
                      </c:pt>
                      <c:pt idx="859">
                        <c:v>1.2057382373148457E-4</c:v>
                      </c:pt>
                      <c:pt idx="860">
                        <c:v>1.2084517857580356E-4</c:v>
                      </c:pt>
                      <c:pt idx="861">
                        <c:v>1.211152062531702E-4</c:v>
                      </c:pt>
                      <c:pt idx="862">
                        <c:v>1.2138389514756896E-4</c:v>
                      </c:pt>
                      <c:pt idx="863">
                        <c:v>1.2165123368145436E-4</c:v>
                      </c:pt>
                      <c:pt idx="864">
                        <c:v>1.219172103165777E-4</c:v>
                      </c:pt>
                      <c:pt idx="865">
                        <c:v>1.221818135548131E-4</c:v>
                      </c:pt>
                      <c:pt idx="866">
                        <c:v>1.2244503193898181E-4</c:v>
                      </c:pt>
                      <c:pt idx="867">
                        <c:v>1.2270685405367507E-4</c:v>
                      </c:pt>
                      <c:pt idx="868">
                        <c:v>1.2296726852607575E-4</c:v>
                      </c:pt>
                      <c:pt idx="869">
                        <c:v>1.2322626402677756E-4</c:v>
                      </c:pt>
                      <c:pt idx="870">
                        <c:v>1.2348382927060349E-4</c:v>
                      </c:pt>
                      <c:pt idx="871">
                        <c:v>1.2373995301742169E-4</c:v>
                      </c:pt>
                      <c:pt idx="872">
                        <c:v>1.2399462407295983E-4</c:v>
                      </c:pt>
                      <c:pt idx="873">
                        <c:v>1.242478312896174E-4</c:v>
                      </c:pt>
                      <c:pt idx="874">
                        <c:v>1.2449956356727588E-4</c:v>
                      </c:pt>
                      <c:pt idx="875">
                        <c:v>1.2474980985410688E-4</c:v>
                      </c:pt>
                      <c:pt idx="876">
                        <c:v>1.2499855914737795E-4</c:v>
                      </c:pt>
                      <c:pt idx="877">
                        <c:v>1.2524580049425615E-4</c:v>
                      </c:pt>
                      <c:pt idx="878">
                        <c:v>1.2549152299260935E-4</c:v>
                      </c:pt>
                      <c:pt idx="879">
                        <c:v>1.2573571579180465E-4</c:v>
                      </c:pt>
                      <c:pt idx="880">
                        <c:v>1.2597836809350482E-4</c:v>
                      </c:pt>
                      <c:pt idx="881">
                        <c:v>1.2621946915246162E-4</c:v>
                      </c:pt>
                      <c:pt idx="882">
                        <c:v>1.2645900827730681E-4</c:v>
                      </c:pt>
                      <c:pt idx="883">
                        <c:v>1.2669697483133984E-4</c:v>
                      </c:pt>
                      <c:pt idx="884">
                        <c:v>1.2693335823331337E-4</c:v>
                      </c:pt>
                      <c:pt idx="885">
                        <c:v>1.2716814795821506E-4</c:v>
                      </c:pt>
                      <c:pt idx="886">
                        <c:v>1.2740133353804703E-4</c:v>
                      </c:pt>
                      <c:pt idx="887">
                        <c:v>1.2763290456260177E-4</c:v>
                      </c:pt>
                      <c:pt idx="888">
                        <c:v>1.2786285068023488E-4</c:v>
                      </c:pt>
                      <c:pt idx="889">
                        <c:v>1.2809116159863475E-4</c:v>
                      </c:pt>
                      <c:pt idx="890">
                        <c:v>1.2831782708558855E-4</c:v>
                      </c:pt>
                      <c:pt idx="891">
                        <c:v>1.2854283696974529E-4</c:v>
                      </c:pt>
                      <c:pt idx="892">
                        <c:v>1.2876618114137479E-4</c:v>
                      </c:pt>
                      <c:pt idx="893">
                        <c:v>1.2898784955312341E-4</c:v>
                      </c:pt>
                      <c:pt idx="894">
                        <c:v>1.2920783222076601E-4</c:v>
                      </c:pt>
                      <c:pt idx="895">
                        <c:v>1.2942611922395409E-4</c:v>
                      </c:pt>
                      <c:pt idx="896">
                        <c:v>1.2964270070696038E-4</c:v>
                      </c:pt>
                      <c:pt idx="897">
                        <c:v>1.2985756687941899E-4</c:v>
                      </c:pt>
                      <c:pt idx="898">
                        <c:v>1.3007070801706206E-4</c:v>
                      </c:pt>
                      <c:pt idx="899">
                        <c:v>1.3028211446245225E-4</c:v>
                      </c:pt>
                      <c:pt idx="900">
                        <c:v>1.3049177662571078E-4</c:v>
                      </c:pt>
                      <c:pt idx="901">
                        <c:v>1.3069968498524178E-4</c:v>
                      </c:pt>
                      <c:pt idx="902">
                        <c:v>1.3090583008845165E-4</c:v>
                      </c:pt>
                      <c:pt idx="903">
                        <c:v>1.3111020255246483E-4</c:v>
                      </c:pt>
                      <c:pt idx="904">
                        <c:v>1.313127930648345E-4</c:v>
                      </c:pt>
                      <c:pt idx="905">
                        <c:v>1.3151359238424898E-4</c:v>
                      </c:pt>
                      <c:pt idx="906">
                        <c:v>1.3171259134123377E-4</c:v>
                      </c:pt>
                      <c:pt idx="907">
                        <c:v>1.3190978083884837E-4</c:v>
                      </c:pt>
                      <c:pt idx="908">
                        <c:v>1.3210515185337892E-4</c:v>
                      </c:pt>
                      <c:pt idx="909">
                        <c:v>1.3229869543502558E-4</c:v>
                      </c:pt>
                      <c:pt idx="910">
                        <c:v>1.3249040270858542E-4</c:v>
                      </c:pt>
                      <c:pt idx="911">
                        <c:v>1.3268026487412999E-4</c:v>
                      </c:pt>
                      <c:pt idx="912">
                        <c:v>1.3286827320767799E-4</c:v>
                      </c:pt>
                      <c:pt idx="913">
                        <c:v>1.3305441906186284E-4</c:v>
                      </c:pt>
                      <c:pt idx="914">
                        <c:v>1.3323869386659514E-4</c:v>
                      </c:pt>
                      <c:pt idx="915">
                        <c:v>1.3342108912971971E-4</c:v>
                      </c:pt>
                      <c:pt idx="916">
                        <c:v>1.3360159643766744E-4</c:v>
                      </c:pt>
                      <c:pt idx="917">
                        <c:v>1.3378020745610165E-4</c:v>
                      </c:pt>
                      <c:pt idx="918">
                        <c:v>1.3395691393055907E-4</c:v>
                      </c:pt>
                      <c:pt idx="919">
                        <c:v>1.3413170768708524E-4</c:v>
                      </c:pt>
                      <c:pt idx="920">
                        <c:v>1.3430458063286443E-4</c:v>
                      </c:pt>
                      <c:pt idx="921">
                        <c:v>1.3447552475684353E-4</c:v>
                      </c:pt>
                      <c:pt idx="922">
                        <c:v>1.3464453213035075E-4</c:v>
                      </c:pt>
                      <c:pt idx="923">
                        <c:v>1.3481159490770806E-4</c:v>
                      </c:pt>
                      <c:pt idx="924">
                        <c:v>1.3497670532683787E-4</c:v>
                      </c:pt>
                      <c:pt idx="925">
                        <c:v>1.351398557098641E-4</c:v>
                      </c:pt>
                      <c:pt idx="926">
                        <c:v>1.3530103846370664E-4</c:v>
                      </c:pt>
                      <c:pt idx="927">
                        <c:v>1.3546024608067039E-4</c:v>
                      </c:pt>
                      <c:pt idx="928">
                        <c:v>1.3561747113902765E-4</c:v>
                      </c:pt>
                      <c:pt idx="929">
                        <c:v>1.3577270630359467E-4</c:v>
                      </c:pt>
                      <c:pt idx="930">
                        <c:v>1.3592594432630179E-4</c:v>
                      </c:pt>
                      <c:pt idx="931">
                        <c:v>1.3607717804675729E-4</c:v>
                      </c:pt>
                      <c:pt idx="932">
                        <c:v>1.362264003928048E-4</c:v>
                      </c:pt>
                      <c:pt idx="933">
                        <c:v>1.3637360438107447E-4</c:v>
                      </c:pt>
                      <c:pt idx="934">
                        <c:v>1.3651878311752739E-4</c:v>
                      </c:pt>
                      <c:pt idx="935">
                        <c:v>1.3666192979799356E-4</c:v>
                      </c:pt>
                      <c:pt idx="936">
                        <c:v>1.3680303770870341E-4</c:v>
                      </c:pt>
                      <c:pt idx="937">
                        <c:v>1.3694210022681231E-4</c:v>
                      </c:pt>
                      <c:pt idx="938">
                        <c:v>1.370791108209186E-4</c:v>
                      </c:pt>
                      <c:pt idx="939">
                        <c:v>1.3721406305157484E-4</c:v>
                      </c:pt>
                      <c:pt idx="940">
                        <c:v>1.3734695057179201E-4</c:v>
                      </c:pt>
                      <c:pt idx="941">
                        <c:v>1.3747776712753692E-4</c:v>
                      </c:pt>
                      <c:pt idx="942">
                        <c:v>1.3760650655822286E-4</c:v>
                      </c:pt>
                      <c:pt idx="943">
                        <c:v>1.3773316279719284E-4</c:v>
                      </c:pt>
                      <c:pt idx="944">
                        <c:v>1.3785772987219623E-4</c:v>
                      </c:pt>
                      <c:pt idx="945">
                        <c:v>1.3798020190585781E-4</c:v>
                      </c:pt>
                      <c:pt idx="946">
                        <c:v>1.3810057311614004E-4</c:v>
                      </c:pt>
                      <c:pt idx="947">
                        <c:v>1.3821883781679794E-4</c:v>
                      </c:pt>
                      <c:pt idx="948">
                        <c:v>1.3833499041782671E-4</c:v>
                      </c:pt>
                      <c:pt idx="949">
                        <c:v>1.3844902542590207E-4</c:v>
                      </c:pt>
                      <c:pt idx="950">
                        <c:v>1.3856093744481324E-4</c:v>
                      </c:pt>
                      <c:pt idx="951">
                        <c:v>1.386707211758884E-4</c:v>
                      </c:pt>
                      <c:pt idx="952">
                        <c:v>1.3877837141841297E-4</c:v>
                      </c:pt>
                      <c:pt idx="953">
                        <c:v>1.3888388307003994E-4</c:v>
                      </c:pt>
                      <c:pt idx="954">
                        <c:v>1.3898725112719315E-4</c:v>
                      </c:pt>
                      <c:pt idx="955">
                        <c:v>1.3908847068546258E-4</c:v>
                      </c:pt>
                      <c:pt idx="956">
                        <c:v>1.3918753693999215E-4</c:v>
                      </c:pt>
                      <c:pt idx="957">
                        <c:v>1.3928444518585993E-4</c:v>
                      </c:pt>
                      <c:pt idx="958">
                        <c:v>1.3937919081845055E-4</c:v>
                      </c:pt>
                      <c:pt idx="959">
                        <c:v>1.3947176933381964E-4</c:v>
                      </c:pt>
                      <c:pt idx="960">
                        <c:v>1.3956217632905089E-4</c:v>
                      </c:pt>
                      <c:pt idx="961">
                        <c:v>1.3965040750260491E-4</c:v>
                      </c:pt>
                      <c:pt idx="962">
                        <c:v>1.3973645865466029E-4</c:v>
                      </c:pt>
                      <c:pt idx="963">
                        <c:v>1.398203256874469E-4</c:v>
                      </c:pt>
                      <c:pt idx="964">
                        <c:v>1.3990200460557101E-4</c:v>
                      </c:pt>
                      <c:pt idx="965">
                        <c:v>1.3998149151633264E-4</c:v>
                      </c:pt>
                      <c:pt idx="966">
                        <c:v>1.4005878263003443E-4</c:v>
                      </c:pt>
                      <c:pt idx="967">
                        <c:v>1.4013387426028328E-4</c:v>
                      </c:pt>
                      <c:pt idx="968">
                        <c:v>1.4020676282428283E-4</c:v>
                      </c:pt>
                      <c:pt idx="969">
                        <c:v>1.4027744484311881E-4</c:v>
                      </c:pt>
                      <c:pt idx="970">
                        <c:v>1.4034591694203554E-4</c:v>
                      </c:pt>
                      <c:pt idx="971">
                        <c:v>1.4041217585070452E-4</c:v>
                      </c:pt>
                      <c:pt idx="972">
                        <c:v>1.4047621840348475E-4</c:v>
                      </c:pt>
                      <c:pt idx="973">
                        <c:v>1.4053804153967481E-4</c:v>
                      </c:pt>
                      <c:pt idx="974">
                        <c:v>1.4059764230375674E-4</c:v>
                      </c:pt>
                      <c:pt idx="975">
                        <c:v>1.4065501784563128E-4</c:v>
                      </c:pt>
                      <c:pt idx="976">
                        <c:v>1.4071016542084532E-4</c:v>
                      </c:pt>
                      <c:pt idx="977">
                        <c:v>1.4076308239081048E-4</c:v>
                      </c:pt>
                      <c:pt idx="978">
                        <c:v>1.4081376622301361E-4</c:v>
                      </c:pt>
                      <c:pt idx="979">
                        <c:v>1.4086221449121869E-4</c:v>
                      </c:pt>
                      <c:pt idx="980">
                        <c:v>1.4090842487566053E-4</c:v>
                      </c:pt>
                      <c:pt idx="981">
                        <c:v>1.4095239516322993E-4</c:v>
                      </c:pt>
                      <c:pt idx="982">
                        <c:v>1.4099412324765007E-4</c:v>
                      </c:pt>
                      <c:pt idx="983">
                        <c:v>1.4103360712964494E-4</c:v>
                      </c:pt>
                      <c:pt idx="984">
                        <c:v>1.4107084491709883E-4</c:v>
                      </c:pt>
                      <c:pt idx="985">
                        <c:v>1.4110583482520754E-4</c:v>
                      </c:pt>
                      <c:pt idx="986">
                        <c:v>1.4113857517662089E-4</c:v>
                      </c:pt>
                      <c:pt idx="987">
                        <c:v>1.4116906440157681E-4</c:v>
                      </c:pt>
                      <c:pt idx="988">
                        <c:v>1.4119730103802664E-4</c:v>
                      </c:pt>
                      <c:pt idx="989">
                        <c:v>1.4122328373175215E-4</c:v>
                      </c:pt>
                      <c:pt idx="990">
                        <c:v>1.4124701123647366E-4</c:v>
                      </c:pt>
                      <c:pt idx="991">
                        <c:v>1.4126848241394977E-4</c:v>
                      </c:pt>
                      <c:pt idx="992">
                        <c:v>1.4128769623406823E-4</c:v>
                      </c:pt>
                      <c:pt idx="993">
                        <c:v>1.4130465177492841E-4</c:v>
                      </c:pt>
                      <c:pt idx="994">
                        <c:v>1.4131934822291504E-4</c:v>
                      </c:pt>
                      <c:pt idx="995">
                        <c:v>1.4133178487276324E-4</c:v>
                      </c:pt>
                      <c:pt idx="996">
                        <c:v>1.4134196112761485E-4</c:v>
                      </c:pt>
                      <c:pt idx="997">
                        <c:v>1.4134987649906634E-4</c:v>
                      </c:pt>
                      <c:pt idx="998">
                        <c:v>1.4135553060720771E-4</c:v>
                      </c:pt>
                      <c:pt idx="999">
                        <c:v>1.41358923180653E-4</c:v>
                      </c:pt>
                      <c:pt idx="1000">
                        <c:v>1.4136005405656192E-4</c:v>
                      </c:pt>
                      <c:pt idx="1001">
                        <c:v>1.41358923180653E-4</c:v>
                      </c:pt>
                      <c:pt idx="1002">
                        <c:v>1.4135553060720771E-4</c:v>
                      </c:pt>
                      <c:pt idx="1003">
                        <c:v>1.4134987649906634E-4</c:v>
                      </c:pt>
                      <c:pt idx="1004">
                        <c:v>1.4134196112761485E-4</c:v>
                      </c:pt>
                      <c:pt idx="1005">
                        <c:v>1.4133178487276324E-4</c:v>
                      </c:pt>
                      <c:pt idx="1006">
                        <c:v>1.4131934822291504E-4</c:v>
                      </c:pt>
                      <c:pt idx="1007">
                        <c:v>1.4130465177492841E-4</c:v>
                      </c:pt>
                      <c:pt idx="1008">
                        <c:v>1.4128769623406823E-4</c:v>
                      </c:pt>
                      <c:pt idx="1009">
                        <c:v>1.4126848241394977E-4</c:v>
                      </c:pt>
                      <c:pt idx="1010">
                        <c:v>1.4124701123647366E-4</c:v>
                      </c:pt>
                      <c:pt idx="1011">
                        <c:v>1.4122328373175215E-4</c:v>
                      </c:pt>
                      <c:pt idx="1012">
                        <c:v>1.4119730103802664E-4</c:v>
                      </c:pt>
                      <c:pt idx="1013">
                        <c:v>1.4116906440157681E-4</c:v>
                      </c:pt>
                      <c:pt idx="1014">
                        <c:v>1.4113857517662089E-4</c:v>
                      </c:pt>
                      <c:pt idx="1015">
                        <c:v>1.4110583482520754E-4</c:v>
                      </c:pt>
                      <c:pt idx="1016">
                        <c:v>1.4107084491709883E-4</c:v>
                      </c:pt>
                      <c:pt idx="1017">
                        <c:v>1.4103360712964494E-4</c:v>
                      </c:pt>
                      <c:pt idx="1018">
                        <c:v>1.4099412324765007E-4</c:v>
                      </c:pt>
                      <c:pt idx="1019">
                        <c:v>1.4095239516322993E-4</c:v>
                      </c:pt>
                      <c:pt idx="1020">
                        <c:v>1.4090842487566053E-4</c:v>
                      </c:pt>
                      <c:pt idx="1021">
                        <c:v>1.4086221449121869E-4</c:v>
                      </c:pt>
                      <c:pt idx="1022">
                        <c:v>1.4081376622301361E-4</c:v>
                      </c:pt>
                      <c:pt idx="1023">
                        <c:v>1.4076308239081048E-4</c:v>
                      </c:pt>
                      <c:pt idx="1024">
                        <c:v>1.4071016542084532E-4</c:v>
                      </c:pt>
                      <c:pt idx="1025">
                        <c:v>1.4065501784563128E-4</c:v>
                      </c:pt>
                      <c:pt idx="1026">
                        <c:v>1.4059764230375674E-4</c:v>
                      </c:pt>
                      <c:pt idx="1027">
                        <c:v>1.4053804153967481E-4</c:v>
                      </c:pt>
                      <c:pt idx="1028">
                        <c:v>1.4047621840348475E-4</c:v>
                      </c:pt>
                      <c:pt idx="1029">
                        <c:v>1.4041217585070452E-4</c:v>
                      </c:pt>
                      <c:pt idx="1030">
                        <c:v>1.4034591694203554E-4</c:v>
                      </c:pt>
                      <c:pt idx="1031">
                        <c:v>1.4027744484311879E-4</c:v>
                      </c:pt>
                      <c:pt idx="1032">
                        <c:v>1.4020676282428283E-4</c:v>
                      </c:pt>
                      <c:pt idx="1033">
                        <c:v>1.4013387426028328E-4</c:v>
                      </c:pt>
                      <c:pt idx="1034">
                        <c:v>1.4005878263003443E-4</c:v>
                      </c:pt>
                      <c:pt idx="1035">
                        <c:v>1.3998149151633264E-4</c:v>
                      </c:pt>
                      <c:pt idx="1036">
                        <c:v>1.3990200460557101E-4</c:v>
                      </c:pt>
                      <c:pt idx="1037">
                        <c:v>1.398203256874469E-4</c:v>
                      </c:pt>
                      <c:pt idx="1038">
                        <c:v>1.3973645865466029E-4</c:v>
                      </c:pt>
                      <c:pt idx="1039">
                        <c:v>1.3965040750260491E-4</c:v>
                      </c:pt>
                      <c:pt idx="1040">
                        <c:v>1.3956217632905089E-4</c:v>
                      </c:pt>
                      <c:pt idx="1041">
                        <c:v>1.3947176933381964E-4</c:v>
                      </c:pt>
                      <c:pt idx="1042">
                        <c:v>1.3937919081845055E-4</c:v>
                      </c:pt>
                      <c:pt idx="1043">
                        <c:v>1.3928444518585993E-4</c:v>
                      </c:pt>
                      <c:pt idx="1044">
                        <c:v>1.3918753693999215E-4</c:v>
                      </c:pt>
                      <c:pt idx="1045">
                        <c:v>1.3908847068546258E-4</c:v>
                      </c:pt>
                      <c:pt idx="1046">
                        <c:v>1.3898725112719315E-4</c:v>
                      </c:pt>
                      <c:pt idx="1047">
                        <c:v>1.3888388307003994E-4</c:v>
                      </c:pt>
                      <c:pt idx="1048">
                        <c:v>1.3877837141841297E-4</c:v>
                      </c:pt>
                      <c:pt idx="1049">
                        <c:v>1.386707211758884E-4</c:v>
                      </c:pt>
                      <c:pt idx="1050">
                        <c:v>1.3856093744481324E-4</c:v>
                      </c:pt>
                      <c:pt idx="1051">
                        <c:v>1.3844902542590207E-4</c:v>
                      </c:pt>
                      <c:pt idx="1052">
                        <c:v>1.3833499041782671E-4</c:v>
                      </c:pt>
                      <c:pt idx="1053">
                        <c:v>1.3821883781679794E-4</c:v>
                      </c:pt>
                      <c:pt idx="1054">
                        <c:v>1.3810057311614002E-4</c:v>
                      </c:pt>
                      <c:pt idx="1055">
                        <c:v>1.3798020190585781E-4</c:v>
                      </c:pt>
                      <c:pt idx="1056">
                        <c:v>1.3785772987219623E-4</c:v>
                      </c:pt>
                      <c:pt idx="1057">
                        <c:v>1.3773316279719284E-4</c:v>
                      </c:pt>
                      <c:pt idx="1058">
                        <c:v>1.3760650655822286E-4</c:v>
                      </c:pt>
                      <c:pt idx="1059">
                        <c:v>1.3747776712753692E-4</c:v>
                      </c:pt>
                      <c:pt idx="1060">
                        <c:v>1.3734695057179201E-4</c:v>
                      </c:pt>
                      <c:pt idx="1061">
                        <c:v>1.3721406305157484E-4</c:v>
                      </c:pt>
                      <c:pt idx="1062">
                        <c:v>1.370791108209186E-4</c:v>
                      </c:pt>
                      <c:pt idx="1063">
                        <c:v>1.3694210022681229E-4</c:v>
                      </c:pt>
                      <c:pt idx="1064">
                        <c:v>1.3680303770870341E-4</c:v>
                      </c:pt>
                      <c:pt idx="1065">
                        <c:v>1.3666192979799356E-4</c:v>
                      </c:pt>
                      <c:pt idx="1066">
                        <c:v>1.3651878311752739E-4</c:v>
                      </c:pt>
                      <c:pt idx="1067">
                        <c:v>1.3637360438107447E-4</c:v>
                      </c:pt>
                      <c:pt idx="1068">
                        <c:v>1.3622640039280477E-4</c:v>
                      </c:pt>
                      <c:pt idx="1069">
                        <c:v>1.3607717804675729E-4</c:v>
                      </c:pt>
                      <c:pt idx="1070">
                        <c:v>1.3592594432630179E-4</c:v>
                      </c:pt>
                      <c:pt idx="1071">
                        <c:v>1.3577270630359467E-4</c:v>
                      </c:pt>
                      <c:pt idx="1072">
                        <c:v>1.3561747113902765E-4</c:v>
                      </c:pt>
                      <c:pt idx="1073">
                        <c:v>1.3546024608067036E-4</c:v>
                      </c:pt>
                      <c:pt idx="1074">
                        <c:v>1.3530103846370664E-4</c:v>
                      </c:pt>
                      <c:pt idx="1075">
                        <c:v>1.351398557098641E-4</c:v>
                      </c:pt>
                      <c:pt idx="1076">
                        <c:v>1.3497670532683787E-4</c:v>
                      </c:pt>
                      <c:pt idx="1077">
                        <c:v>1.3481159490770804E-4</c:v>
                      </c:pt>
                      <c:pt idx="1078">
                        <c:v>1.3464453213035075E-4</c:v>
                      </c:pt>
                      <c:pt idx="1079">
                        <c:v>1.3447552475684353E-4</c:v>
                      </c:pt>
                      <c:pt idx="1080">
                        <c:v>1.3430458063286443E-4</c:v>
                      </c:pt>
                      <c:pt idx="1081">
                        <c:v>1.3413170768708524E-4</c:v>
                      </c:pt>
                      <c:pt idx="1082">
                        <c:v>1.3395691393055902E-4</c:v>
                      </c:pt>
                      <c:pt idx="1083">
                        <c:v>1.3378020745610165E-4</c:v>
                      </c:pt>
                      <c:pt idx="1084">
                        <c:v>1.3360159643766744E-4</c:v>
                      </c:pt>
                      <c:pt idx="1085">
                        <c:v>1.3342108912971971E-4</c:v>
                      </c:pt>
                      <c:pt idx="1086">
                        <c:v>1.3323869386659514E-4</c:v>
                      </c:pt>
                      <c:pt idx="1087">
                        <c:v>1.3305441906186281E-4</c:v>
                      </c:pt>
                      <c:pt idx="1088">
                        <c:v>1.3286827320767799E-4</c:v>
                      </c:pt>
                      <c:pt idx="1089">
                        <c:v>1.3268026487412999E-4</c:v>
                      </c:pt>
                      <c:pt idx="1090">
                        <c:v>1.3249040270858542E-4</c:v>
                      </c:pt>
                      <c:pt idx="1091">
                        <c:v>1.3229869543502558E-4</c:v>
                      </c:pt>
                      <c:pt idx="1092">
                        <c:v>1.3210515185337887E-4</c:v>
                      </c:pt>
                      <c:pt idx="1093">
                        <c:v>1.3190978083884837E-4</c:v>
                      </c:pt>
                      <c:pt idx="1094">
                        <c:v>1.3171259134123377E-4</c:v>
                      </c:pt>
                      <c:pt idx="1095">
                        <c:v>1.3151359238424898E-4</c:v>
                      </c:pt>
                      <c:pt idx="1096">
                        <c:v>1.3131279306483447E-4</c:v>
                      </c:pt>
                      <c:pt idx="1097">
                        <c:v>1.3111020255246483E-4</c:v>
                      </c:pt>
                      <c:pt idx="1098">
                        <c:v>1.3090583008845165E-4</c:v>
                      </c:pt>
                      <c:pt idx="1099">
                        <c:v>1.3069968498524178E-4</c:v>
                      </c:pt>
                      <c:pt idx="1100">
                        <c:v>1.3049177662571078E-4</c:v>
                      </c:pt>
                      <c:pt idx="1101">
                        <c:v>1.3028211446245222E-4</c:v>
                      </c:pt>
                      <c:pt idx="1102">
                        <c:v>1.3007070801706206E-4</c:v>
                      </c:pt>
                      <c:pt idx="1103">
                        <c:v>1.2985756687941899E-4</c:v>
                      </c:pt>
                      <c:pt idx="1104">
                        <c:v>1.2964270070696038E-4</c:v>
                      </c:pt>
                      <c:pt idx="1105">
                        <c:v>1.2942611922395409E-4</c:v>
                      </c:pt>
                      <c:pt idx="1106">
                        <c:v>1.2920783222076596E-4</c:v>
                      </c:pt>
                      <c:pt idx="1107">
                        <c:v>1.2898784955312341E-4</c:v>
                      </c:pt>
                      <c:pt idx="1108">
                        <c:v>1.2876618114137479E-4</c:v>
                      </c:pt>
                      <c:pt idx="1109">
                        <c:v>1.2854283696974529E-4</c:v>
                      </c:pt>
                      <c:pt idx="1110">
                        <c:v>1.2831782708558852E-4</c:v>
                      </c:pt>
                      <c:pt idx="1111">
                        <c:v>1.2809116159863475E-4</c:v>
                      </c:pt>
                      <c:pt idx="1112">
                        <c:v>1.2786285068023488E-4</c:v>
                      </c:pt>
                      <c:pt idx="1113">
                        <c:v>1.2763290456260177E-4</c:v>
                      </c:pt>
                      <c:pt idx="1114">
                        <c:v>1.2740133353804703E-4</c:v>
                      </c:pt>
                      <c:pt idx="1115">
                        <c:v>1.2716814795821506E-4</c:v>
                      </c:pt>
                      <c:pt idx="1116">
                        <c:v>1.2693335823331337E-4</c:v>
                      </c:pt>
                      <c:pt idx="1117">
                        <c:v>1.2669697483133984E-4</c:v>
                      </c:pt>
                      <c:pt idx="1118">
                        <c:v>1.2645900827730681E-4</c:v>
                      </c:pt>
                      <c:pt idx="1119">
                        <c:v>1.2621946915246162E-4</c:v>
                      </c:pt>
                      <c:pt idx="1120">
                        <c:v>1.2597836809350479E-4</c:v>
                      </c:pt>
                      <c:pt idx="1121">
                        <c:v>1.2573571579180465E-4</c:v>
                      </c:pt>
                      <c:pt idx="1122">
                        <c:v>1.2549152299260935E-4</c:v>
                      </c:pt>
                      <c:pt idx="1123">
                        <c:v>1.2524580049425615E-4</c:v>
                      </c:pt>
                      <c:pt idx="1124">
                        <c:v>1.2499855914737792E-4</c:v>
                      </c:pt>
                      <c:pt idx="1125">
                        <c:v>1.2474980985410688E-4</c:v>
                      </c:pt>
                      <c:pt idx="1126">
                        <c:v>1.2449956356727588E-4</c:v>
                      </c:pt>
                      <c:pt idx="1127">
                        <c:v>1.242478312896174E-4</c:v>
                      </c:pt>
                      <c:pt idx="1128">
                        <c:v>1.2399462407295983E-4</c:v>
                      </c:pt>
                      <c:pt idx="1129">
                        <c:v>1.2373995301742167E-4</c:v>
                      </c:pt>
                      <c:pt idx="1130">
                        <c:v>1.2348382927060349E-4</c:v>
                      </c:pt>
                      <c:pt idx="1131">
                        <c:v>1.2322626402677756E-4</c:v>
                      </c:pt>
                      <c:pt idx="1132">
                        <c:v>1.2296726852607575E-4</c:v>
                      </c:pt>
                      <c:pt idx="1133">
                        <c:v>1.2270685405367507E-4</c:v>
                      </c:pt>
                      <c:pt idx="1134">
                        <c:v>1.2244503193898176E-4</c:v>
                      </c:pt>
                      <c:pt idx="1135">
                        <c:v>1.221818135548131E-4</c:v>
                      </c:pt>
                      <c:pt idx="1136">
                        <c:v>1.219172103165777E-4</c:v>
                      </c:pt>
                      <c:pt idx="1137">
                        <c:v>1.2165123368145436E-4</c:v>
                      </c:pt>
                      <c:pt idx="1138">
                        <c:v>1.2138389514756896E-4</c:v>
                      </c:pt>
                      <c:pt idx="1139">
                        <c:v>1.2111520625317015E-4</c:v>
                      </c:pt>
                      <c:pt idx="1140">
                        <c:v>1.2084517857580356E-4</c:v>
                      </c:pt>
                      <c:pt idx="1141">
                        <c:v>1.2057382373148457E-4</c:v>
                      </c:pt>
                      <c:pt idx="1142">
                        <c:v>1.2030115337387007E-4</c:v>
                      </c:pt>
                      <c:pt idx="1143">
                        <c:v>1.2002717919342892E-4</c:v>
                      </c:pt>
                      <c:pt idx="1144">
                        <c:v>1.1975191291661149E-4</c:v>
                      </c:pt>
                      <c:pt idx="1145">
                        <c:v>1.1947536630501765E-4</c:v>
                      </c:pt>
                      <c:pt idx="1146">
                        <c:v>1.1919755115456488E-4</c:v>
                      </c:pt>
                      <c:pt idx="1147">
                        <c:v>1.1891847929465459E-4</c:v>
                      </c:pt>
                      <c:pt idx="1148">
                        <c:v>1.1863816258733815E-4</c:v>
                      </c:pt>
                      <c:pt idx="1149">
                        <c:v>1.1835661292648221E-4</c:v>
                      </c:pt>
                      <c:pt idx="1150">
                        <c:v>1.1807384223693333E-4</c:v>
                      </c:pt>
                      <c:pt idx="1151">
                        <c:v>1.1778986247368227E-4</c:v>
                      </c:pt>
                      <c:pt idx="1152">
                        <c:v>1.1750468562102773E-4</c:v>
                      </c:pt>
                      <c:pt idx="1153">
                        <c:v>1.1721832369173982E-4</c:v>
                      </c:pt>
                      <c:pt idx="1154">
                        <c:v>1.1693078872622331E-4</c:v>
                      </c:pt>
                      <c:pt idx="1155">
                        <c:v>1.1664209279168034E-4</c:v>
                      </c:pt>
                      <c:pt idx="1156">
                        <c:v>1.1635224798127386E-4</c:v>
                      </c:pt>
                      <c:pt idx="1157">
                        <c:v>1.1606126641329011E-4</c:v>
                      </c:pt>
                      <c:pt idx="1158">
                        <c:v>1.157691602303018E-4</c:v>
                      </c:pt>
                      <c:pt idx="1159">
                        <c:v>1.1547594159833105E-4</c:v>
                      </c:pt>
                      <c:pt idx="1160">
                        <c:v>1.15181622706013E-4</c:v>
                      </c:pt>
                      <c:pt idx="1161">
                        <c:v>1.1488621576375925E-4</c:v>
                      </c:pt>
                      <c:pt idx="1162">
                        <c:v>1.14589733002922E-4</c:v>
                      </c:pt>
                      <c:pt idx="1163">
                        <c:v>1.1429218667495854E-4</c:v>
                      </c:pt>
                      <c:pt idx="1164">
                        <c:v>1.1399358905059613E-4</c:v>
                      </c:pt>
                      <c:pt idx="1165">
                        <c:v>1.1369395241899794E-4</c:v>
                      </c:pt>
                      <c:pt idx="1166">
                        <c:v>1.1339328908692928E-4</c:v>
                      </c:pt>
                      <c:pt idx="1167">
                        <c:v>1.1309161137792468E-4</c:v>
                      </c:pt>
                      <c:pt idx="1168">
                        <c:v>1.1278893163145603E-4</c:v>
                      </c:pt>
                      <c:pt idx="1169">
                        <c:v>1.1248526220210133E-4</c:v>
                      </c:pt>
                      <c:pt idx="1170">
                        <c:v>1.1218061545871489E-4</c:v>
                      </c:pt>
                      <c:pt idx="1171">
                        <c:v>1.118750037835981E-4</c:v>
                      </c:pt>
                      <c:pt idx="1172">
                        <c:v>1.1156843957167188E-4</c:v>
                      </c:pt>
                      <c:pt idx="1173">
                        <c:v>1.1126093522964975E-4</c:v>
                      </c:pt>
                      <c:pt idx="1174">
                        <c:v>1.109525031752131E-4</c:v>
                      </c:pt>
                      <c:pt idx="1175">
                        <c:v>1.1064315583618683E-4</c:v>
                      </c:pt>
                      <c:pt idx="1176">
                        <c:v>1.1033290564971729E-4</c:v>
                      </c:pt>
                      <c:pt idx="1177">
                        <c:v>1.1002176506145135E-4</c:v>
                      </c:pt>
                      <c:pt idx="1178">
                        <c:v>1.0970974652471702E-4</c:v>
                      </c:pt>
                      <c:pt idx="1179">
                        <c:v>1.0939686249970614E-4</c:v>
                      </c:pt>
                      <c:pt idx="1180">
                        <c:v>1.0908312545265849E-4</c:v>
                      </c:pt>
                      <c:pt idx="1181">
                        <c:v>1.0876854785504779E-4</c:v>
                      </c:pt>
                      <c:pt idx="1182">
                        <c:v>1.0845314218276988E-4</c:v>
                      </c:pt>
                      <c:pt idx="1183">
                        <c:v>1.0813692091533239E-4</c:v>
                      </c:pt>
                      <c:pt idx="1184">
                        <c:v>1.0781989653504689E-4</c:v>
                      </c:pt>
                      <c:pt idx="1185">
                        <c:v>1.0750208152622314E-4</c:v>
                      </c:pt>
                      <c:pt idx="1186">
                        <c:v>1.0718348837436517E-4</c:v>
                      </c:pt>
                      <c:pt idx="1187">
                        <c:v>1.0686412956537015E-4</c:v>
                      </c:pt>
                      <c:pt idx="1188">
                        <c:v>1.0654401758472892E-4</c:v>
                      </c:pt>
                      <c:pt idx="1189">
                        <c:v>1.0622316491672987E-4</c:v>
                      </c:pt>
                      <c:pt idx="1190">
                        <c:v>1.0590158404366422E-4</c:v>
                      </c:pt>
                      <c:pt idx="1191">
                        <c:v>1.0557928744503492E-4</c:v>
                      </c:pt>
                      <c:pt idx="1192">
                        <c:v>1.0525628759676697E-4</c:v>
                      </c:pt>
                      <c:pt idx="1193">
                        <c:v>1.0493259697042165E-4</c:v>
                      </c:pt>
                      <c:pt idx="1194">
                        <c:v>1.0460822803241273E-4</c:v>
                      </c:pt>
                      <c:pt idx="1195">
                        <c:v>1.0428319324322561E-4</c:v>
                      </c:pt>
                      <c:pt idx="1196">
                        <c:v>1.0395750505663948E-4</c:v>
                      </c:pt>
                      <c:pt idx="1197">
                        <c:v>1.0363117591895224E-4</c:v>
                      </c:pt>
                      <c:pt idx="1198">
                        <c:v>1.0330421826820882E-4</c:v>
                      </c:pt>
                      <c:pt idx="1199">
                        <c:v>1.0297664453343212E-4</c:v>
                      </c:pt>
                      <c:pt idx="1200">
                        <c:v>1.0264846713385731E-4</c:v>
                      </c:pt>
                      <c:pt idx="1201">
                        <c:v>1.0231969847816935E-4</c:v>
                      </c:pt>
                      <c:pt idx="1202">
                        <c:v>1.019903509637436E-4</c:v>
                      </c:pt>
                      <c:pt idx="1203">
                        <c:v>1.0166043697589011E-4</c:v>
                      </c:pt>
                      <c:pt idx="1204">
                        <c:v>1.0132996888710089E-4</c:v>
                      </c:pt>
                      <c:pt idx="1205">
                        <c:v>1.0099895905630097E-4</c:v>
                      </c:pt>
                      <c:pt idx="1206">
                        <c:v>1.0066741982810258E-4</c:v>
                      </c:pt>
                      <c:pt idx="1207">
                        <c:v>1.0033536353206359E-4</c:v>
                      </c:pt>
                      <c:pt idx="1208">
                        <c:v>1.0000280248194869E-4</c:v>
                      </c:pt>
                      <c:pt idx="1209">
                        <c:v>9.9669748974994909E-5</c:v>
                      </c:pt>
                      <c:pt idx="1210">
                        <c:v>9.933621529118081E-5</c:v>
                      </c:pt>
                      <c:pt idx="1211">
                        <c:v>9.9002213692499038E-5</c:v>
                      </c:pt>
                      <c:pt idx="1212">
                        <c:v>9.8667756422233412E-5</c:v>
                      </c:pt>
                      <c:pt idx="1213">
                        <c:v>9.8332855704239352E-5</c:v>
                      </c:pt>
                      <c:pt idx="1214">
                        <c:v>9.799752374222864E-5</c:v>
                      </c:pt>
                      <c:pt idx="1215">
                        <c:v>9.7661772719058159E-5</c:v>
                      </c:pt>
                      <c:pt idx="1216">
                        <c:v>9.7325614796022259E-5</c:v>
                      </c:pt>
                      <c:pt idx="1217">
                        <c:v>9.6989062112150156E-5</c:v>
                      </c:pt>
                      <c:pt idx="1218">
                        <c:v>9.6652126783506771E-5</c:v>
                      </c:pt>
                      <c:pt idx="1219">
                        <c:v>9.6314820902498091E-5</c:v>
                      </c:pt>
                      <c:pt idx="1220">
                        <c:v>9.5977156537180685E-5</c:v>
                      </c:pt>
                      <c:pt idx="1221">
                        <c:v>9.5639145730575892E-5</c:v>
                      </c:pt>
                      <c:pt idx="1222">
                        <c:v>9.5300800499988113E-5</c:v>
                      </c:pt>
                      <c:pt idx="1223">
                        <c:v>9.4962132836327594E-5</c:v>
                      </c:pt>
                      <c:pt idx="1224">
                        <c:v>9.4623154703437823E-5</c:v>
                      </c:pt>
                      <c:pt idx="1225">
                        <c:v>9.4283878037427249E-5</c:v>
                      </c:pt>
                      <c:pt idx="1226">
                        <c:v>9.394431474600589E-5</c:v>
                      </c:pt>
                      <c:pt idx="1227">
                        <c:v>9.3604476707826527E-5</c:v>
                      </c:pt>
                      <c:pt idx="1228">
                        <c:v>9.3264375771830231E-5</c:v>
                      </c:pt>
                      <c:pt idx="1229">
                        <c:v>9.2924023756597174E-5</c:v>
                      </c:pt>
                      <c:pt idx="1230">
                        <c:v>9.2583432449701595E-5</c:v>
                      </c:pt>
                      <c:pt idx="1231">
                        <c:v>9.2242613607072341E-5</c:v>
                      </c:pt>
                      <c:pt idx="1232">
                        <c:v>9.1901578952357545E-5</c:v>
                      </c:pt>
                      <c:pt idx="1233">
                        <c:v>9.1560340176294723E-5</c:v>
                      </c:pt>
                      <c:pt idx="1234">
                        <c:v>9.1218908936085529E-5</c:v>
                      </c:pt>
                      <c:pt idx="1235">
                        <c:v>9.0877296854775547E-5</c:v>
                      </c:pt>
                      <c:pt idx="1236">
                        <c:v>9.0535515520639415E-5</c:v>
                      </c:pt>
                      <c:pt idx="1237">
                        <c:v>9.019357648657062E-5</c:v>
                      </c:pt>
                      <c:pt idx="1238">
                        <c:v>8.9851491269476628E-5</c:v>
                      </c:pt>
                      <c:pt idx="1239">
                        <c:v>8.9509271349678919E-5</c:v>
                      </c:pt>
                      <c:pt idx="1240">
                        <c:v>8.9166928170318835E-5</c:v>
                      </c:pt>
                      <c:pt idx="1241">
                        <c:v>8.8824473136767817E-5</c:v>
                      </c:pt>
                      <c:pt idx="1242">
                        <c:v>8.8481917616043583E-5</c:v>
                      </c:pt>
                      <c:pt idx="1243">
                        <c:v>8.8139272936231278E-5</c:v>
                      </c:pt>
                      <c:pt idx="1244">
                        <c:v>8.7796550385909846E-5</c:v>
                      </c:pt>
                      <c:pt idx="1245">
                        <c:v>8.745376121358425E-5</c:v>
                      </c:pt>
                      <c:pt idx="1246">
                        <c:v>8.7110916627122672E-5</c:v>
                      </c:pt>
                      <c:pt idx="1247">
                        <c:v>8.6768027793199186E-5</c:v>
                      </c:pt>
                      <c:pt idx="1248">
                        <c:v>8.6425105836742257E-5</c:v>
                      </c:pt>
                      <c:pt idx="1249">
                        <c:v>8.6082161840388022E-5</c:v>
                      </c:pt>
                      <c:pt idx="1250">
                        <c:v>8.573920684394002E-5</c:v>
                      </c:pt>
                      <c:pt idx="1251">
                        <c:v>8.5396251843833853E-5</c:v>
                      </c:pt>
                      <c:pt idx="1252">
                        <c:v>8.505330779260755E-5</c:v>
                      </c:pt>
                      <c:pt idx="1253">
                        <c:v>8.4710385598377522E-5</c:v>
                      </c:pt>
                      <c:pt idx="1254">
                        <c:v>8.4367496124320527E-5</c:v>
                      </c:pt>
                      <c:pt idx="1255">
                        <c:v>8.4024650188160819E-5</c:v>
                      </c:pt>
                      <c:pt idx="1256">
                        <c:v>8.3681858561663198E-5</c:v>
                      </c:pt>
                      <c:pt idx="1257">
                        <c:v>8.3339131970131935E-5</c:v>
                      </c:pt>
                      <c:pt idx="1258">
                        <c:v>8.2996481091915034E-5</c:v>
                      </c:pt>
                      <c:pt idx="1259">
                        <c:v>8.2653916557914956E-5</c:v>
                      </c:pt>
                      <c:pt idx="1260">
                        <c:v>8.2311448951104285E-5</c:v>
                      </c:pt>
                      <c:pt idx="1261">
                        <c:v>8.1969088806047992E-5</c:v>
                      </c:pt>
                      <c:pt idx="1262">
                        <c:v>8.1626846608431018E-5</c:v>
                      </c:pt>
                      <c:pt idx="1263">
                        <c:v>8.1284732794591815E-5</c:v>
                      </c:pt>
                      <c:pt idx="1264">
                        <c:v>8.0942757751062159E-5</c:v>
                      </c:pt>
                      <c:pt idx="1265">
                        <c:v>8.060093181411226E-5</c:v>
                      </c:pt>
                      <c:pt idx="1266">
                        <c:v>8.0259265269302406E-5</c:v>
                      </c:pt>
                      <c:pt idx="1267">
                        <c:v>7.9917768351039776E-5</c:v>
                      </c:pt>
                      <c:pt idx="1268">
                        <c:v>7.9576451242142121E-5</c:v>
                      </c:pt>
                      <c:pt idx="1269">
                        <c:v>7.9235324073406805E-5</c:v>
                      </c:pt>
                      <c:pt idx="1270">
                        <c:v>7.889439692318599E-5</c:v>
                      </c:pt>
                      <c:pt idx="1271">
                        <c:v>7.8553679816967739E-5</c:v>
                      </c:pt>
                      <c:pt idx="1272">
                        <c:v>7.8213182726963367E-5</c:v>
                      </c:pt>
                      <c:pt idx="1273">
                        <c:v>7.7872915571700624E-5</c:v>
                      </c:pt>
                      <c:pt idx="1274">
                        <c:v>7.7532888215623084E-5</c:v>
                      </c:pt>
                      <c:pt idx="1275">
                        <c:v>7.719311046869538E-5</c:v>
                      </c:pt>
                      <c:pt idx="1276">
                        <c:v>7.6853592086014621E-5</c:v>
                      </c:pt>
                      <c:pt idx="1277">
                        <c:v>7.6514342767427905E-5</c:v>
                      </c:pt>
                      <c:pt idx="1278">
                        <c:v>7.6175372157156053E-5</c:v>
                      </c:pt>
                      <c:pt idx="1279">
                        <c:v>7.5836689843423091E-5</c:v>
                      </c:pt>
                      <c:pt idx="1280">
                        <c:v>7.549830535809218E-5</c:v>
                      </c:pt>
                      <c:pt idx="1281">
                        <c:v>7.516022817630743E-5</c:v>
                      </c:pt>
                      <c:pt idx="1282">
                        <c:v>7.4822467716141949E-5</c:v>
                      </c:pt>
                      <c:pt idx="1283">
                        <c:v>7.4485033338252097E-5</c:v>
                      </c:pt>
                      <c:pt idx="1284">
                        <c:v>7.4147934345537674E-5</c:v>
                      </c:pt>
                      <c:pt idx="1285">
                        <c:v>7.3811179982808458E-5</c:v>
                      </c:pt>
                      <c:pt idx="1286">
                        <c:v>7.3474779436456643E-5</c:v>
                      </c:pt>
                      <c:pt idx="1287">
                        <c:v>7.3138741834135628E-5</c:v>
                      </c:pt>
                      <c:pt idx="1288">
                        <c:v>7.2803076244445017E-5</c:v>
                      </c:pt>
                      <c:pt idx="1289">
                        <c:v>7.246779167662139E-5</c:v>
                      </c:pt>
                      <c:pt idx="1290">
                        <c:v>7.2132897080235786E-5</c:v>
                      </c:pt>
                      <c:pt idx="1291">
                        <c:v>7.1798401344896722E-5</c:v>
                      </c:pt>
                      <c:pt idx="1292">
                        <c:v>7.1464313299959888E-5</c:v>
                      </c:pt>
                      <c:pt idx="1293">
                        <c:v>7.1130641714243801E-5</c:v>
                      </c:pt>
                      <c:pt idx="1294">
                        <c:v>7.0797395295751488E-5</c:v>
                      </c:pt>
                      <c:pt idx="1295">
                        <c:v>7.0464582691398531E-5</c:v>
                      </c:pt>
                      <c:pt idx="1296">
                        <c:v>7.0132212486747014E-5</c:v>
                      </c:pt>
                      <c:pt idx="1297">
                        <c:v>6.9800293205745954E-5</c:v>
                      </c:pt>
                      <c:pt idx="1298">
                        <c:v>6.9468833310477553E-5</c:v>
                      </c:pt>
                      <c:pt idx="1299">
                        <c:v>6.9137841200909872E-5</c:v>
                      </c:pt>
                      <c:pt idx="1300">
                        <c:v>6.8807325214655072E-5</c:v>
                      </c:pt>
                      <c:pt idx="1301">
                        <c:v>6.8477293626734718E-5</c:v>
                      </c:pt>
                      <c:pt idx="1302">
                        <c:v>6.8147754649350358E-5</c:v>
                      </c:pt>
                      <c:pt idx="1303">
                        <c:v>6.7818716431660504E-5</c:v>
                      </c:pt>
                      <c:pt idx="1304">
                        <c:v>6.7490187059563984E-5</c:v>
                      </c:pt>
                      <c:pt idx="1305">
                        <c:v>6.7162174555488667E-5</c:v>
                      </c:pt>
                      <c:pt idx="1306">
                        <c:v>6.6834686878187308E-5</c:v>
                      </c:pt>
                      <c:pt idx="1307">
                        <c:v>6.6507731922538533E-5</c:v>
                      </c:pt>
                      <c:pt idx="1308">
                        <c:v>6.618131751935431E-5</c:v>
                      </c:pt>
                      <c:pt idx="1309">
                        <c:v>6.5855451435193628E-5</c:v>
                      </c:pt>
                      <c:pt idx="1310">
                        <c:v>6.5530141372181652E-5</c:v>
                      </c:pt>
                      <c:pt idx="1311">
                        <c:v>6.5205394967835588E-5</c:v>
                      </c:pt>
                      <c:pt idx="1312">
                        <c:v>6.4881219794896101E-5</c:v>
                      </c:pt>
                      <c:pt idx="1313">
                        <c:v>6.4557623361164945E-5</c:v>
                      </c:pt>
                      <c:pt idx="1314">
                        <c:v>6.4234613109348307E-5</c:v>
                      </c:pt>
                      <c:pt idx="1315">
                        <c:v>6.3912196416906686E-5</c:v>
                      </c:pt>
                      <c:pt idx="1316">
                        <c:v>6.3590380595910073E-5</c:v>
                      </c:pt>
                      <c:pt idx="1317">
                        <c:v>6.3269172892899562E-5</c:v>
                      </c:pt>
                      <c:pt idx="1318">
                        <c:v>6.2948580488754552E-5</c:v>
                      </c:pt>
                      <c:pt idx="1319">
                        <c:v>6.2628610498566018E-5</c:v>
                      </c:pt>
                      <c:pt idx="1320">
                        <c:v>6.2309269971515889E-5</c:v>
                      </c:pt>
                      <c:pt idx="1321">
                        <c:v>6.1990565890761748E-5</c:v>
                      </c:pt>
                      <c:pt idx="1322">
                        <c:v>6.1672505173327976E-5</c:v>
                      </c:pt>
                      <c:pt idx="1323">
                        <c:v>6.1355094670002358E-5</c:v>
                      </c:pt>
                      <c:pt idx="1324">
                        <c:v>6.1038341165238374E-5</c:v>
                      </c:pt>
                      <c:pt idx="1325">
                        <c:v>6.072225137706402E-5</c:v>
                      </c:pt>
                      <c:pt idx="1326">
                        <c:v>6.040683195699548E-5</c:v>
                      </c:pt>
                      <c:pt idx="1327">
                        <c:v>6.0092089489957193E-5</c:v>
                      </c:pt>
                      <c:pt idx="1328">
                        <c:v>5.9778030494207212E-5</c:v>
                      </c:pt>
                      <c:pt idx="1329">
                        <c:v>5.9464661421268699E-5</c:v>
                      </c:pt>
                      <c:pt idx="1330">
                        <c:v>5.9151988655866833E-5</c:v>
                      </c:pt>
                      <c:pt idx="1331">
                        <c:v>5.8840018515871391E-5</c:v>
                      </c:pt>
                      <c:pt idx="1332">
                        <c:v>5.8528757252244979E-5</c:v>
                      </c:pt>
                      <c:pt idx="1333">
                        <c:v>5.82182110489969E-5</c:v>
                      </c:pt>
                      <c:pt idx="1334">
                        <c:v>5.7908386023142713E-5</c:v>
                      </c:pt>
                      <c:pt idx="1335">
                        <c:v>5.7599288224669163E-5</c:v>
                      </c:pt>
                      <c:pt idx="1336">
                        <c:v>5.7290923636504792E-5</c:v>
                      </c:pt>
                      <c:pt idx="1337">
                        <c:v>5.6983298174495877E-5</c:v>
                      </c:pt>
                      <c:pt idx="1338">
                        <c:v>5.6676417687387991E-5</c:v>
                      </c:pt>
                      <c:pt idx="1339">
                        <c:v>5.637028795681317E-5</c:v>
                      </c:pt>
                      <c:pt idx="1340">
                        <c:v>5.6064914697282094E-5</c:v>
                      </c:pt>
                      <c:pt idx="1341">
                        <c:v>5.5760303556182044E-5</c:v>
                      </c:pt>
                      <c:pt idx="1342">
                        <c:v>5.5456460113780022E-5</c:v>
                      </c:pt>
                      <c:pt idx="1343">
                        <c:v>5.5153389883231174E-5</c:v>
                      </c:pt>
                      <c:pt idx="1344">
                        <c:v>5.4851098310592835E-5</c:v>
                      </c:pt>
                      <c:pt idx="1345">
                        <c:v>5.4549590774843415E-5</c:v>
                      </c:pt>
                      <c:pt idx="1346">
                        <c:v>5.4248872587906926E-5</c:v>
                      </c:pt>
                      <c:pt idx="1347">
                        <c:v>5.3948948994682295E-5</c:v>
                      </c:pt>
                      <c:pt idx="1348">
                        <c:v>5.3649825173078353E-5</c:v>
                      </c:pt>
                      <c:pt idx="1349">
                        <c:v>5.3351506234053671E-5</c:v>
                      </c:pt>
                      <c:pt idx="1350">
                        <c:v>5.3053997221661471E-5</c:v>
                      </c:pt>
                      <c:pt idx="1351">
                        <c:v>5.2757303113099924E-5</c:v>
                      </c:pt>
                      <c:pt idx="1352">
                        <c:v>5.2461428818767053E-5</c:v>
                      </c:pt>
                      <c:pt idx="1353">
                        <c:v>5.2166379182321123E-5</c:v>
                      </c:pt>
                      <c:pt idx="1354">
                        <c:v>5.1872158980745798E-5</c:v>
                      </c:pt>
                      <c:pt idx="1355">
                        <c:v>5.157877292442018E-5</c:v>
                      </c:pt>
                      <c:pt idx="1356">
                        <c:v>5.1286225657193869E-5</c:v>
                      </c:pt>
                      <c:pt idx="1357">
                        <c:v>5.0994521756466862E-5</c:v>
                      </c:pt>
                      <c:pt idx="1358">
                        <c:v>5.0703665733274381E-5</c:v>
                      </c:pt>
                      <c:pt idx="1359">
                        <c:v>5.0413662032376511E-5</c:v>
                      </c:pt>
                      <c:pt idx="1360">
                        <c:v>5.0124515032352476E-5</c:v>
                      </c:pt>
                      <c:pt idx="1361">
                        <c:v>4.9836229045699591E-5</c:v>
                      </c:pt>
                      <c:pt idx="1362">
                        <c:v>4.9548808318937392E-5</c:v>
                      </c:pt>
                      <c:pt idx="1363">
                        <c:v>4.9262257032715916E-5</c:v>
                      </c:pt>
                      <c:pt idx="1364">
                        <c:v>4.8976579301928781E-5</c:v>
                      </c:pt>
                      <c:pt idx="1365">
                        <c:v>4.8691779175831032E-5</c:v>
                      </c:pt>
                      <c:pt idx="1366">
                        <c:v>4.8407860638161072E-5</c:v>
                      </c:pt>
                      <c:pt idx="1367">
                        <c:v>4.8124827607267848E-5</c:v>
                      </c:pt>
                      <c:pt idx="1368">
                        <c:v>4.7842683936241795E-5</c:v>
                      </c:pt>
                      <c:pt idx="1369">
                        <c:v>4.7561433413050614E-5</c:v>
                      </c:pt>
                      <c:pt idx="1370">
                        <c:v>4.7281079760679388E-5</c:v>
                      </c:pt>
                      <c:pt idx="1371">
                        <c:v>4.7001626637274838E-5</c:v>
                      </c:pt>
                      <c:pt idx="1372">
                        <c:v>4.6723077636294339E-5</c:v>
                      </c:pt>
                      <c:pt idx="1373">
                        <c:v>4.6445436286658873E-5</c:v>
                      </c:pt>
                      <c:pt idx="1374">
                        <c:v>4.6168706052910245E-5</c:v>
                      </c:pt>
                      <c:pt idx="1375">
                        <c:v>4.5892890335372533E-5</c:v>
                      </c:pt>
                      <c:pt idx="1376">
                        <c:v>4.5617992470317979E-5</c:v>
                      </c:pt>
                      <c:pt idx="1377">
                        <c:v>4.5344015730136511E-5</c:v>
                      </c:pt>
                      <c:pt idx="1378">
                        <c:v>4.5070963323509721E-5</c:v>
                      </c:pt>
                      <c:pt idx="1379">
                        <c:v>4.4798838395588706E-5</c:v>
                      </c:pt>
                      <c:pt idx="1380">
                        <c:v>4.4527644028175877E-5</c:v>
                      </c:pt>
                      <c:pt idx="1381">
                        <c:v>4.4257383239911024E-5</c:v>
                      </c:pt>
                      <c:pt idx="1382">
                        <c:v>4.3988058986460837E-5</c:v>
                      </c:pt>
                      <c:pt idx="1383">
                        <c:v>4.371967416071266E-5</c:v>
                      </c:pt>
                      <c:pt idx="1384">
                        <c:v>4.345223159297199E-5</c:v>
                      </c:pt>
                      <c:pt idx="1385">
                        <c:v>4.3185734051163441E-5</c:v>
                      </c:pt>
                      <c:pt idx="1386">
                        <c:v>4.2920184241036119E-5</c:v>
                      </c:pt>
                      <c:pt idx="1387">
                        <c:v>4.2655584806372115E-5</c:v>
                      </c:pt>
                      <c:pt idx="1388">
                        <c:v>4.2391938329198834E-5</c:v>
                      </c:pt>
                      <c:pt idx="1389">
                        <c:v>4.2129247330005132E-5</c:v>
                      </c:pt>
                      <c:pt idx="1390">
                        <c:v>4.1867514267960516E-5</c:v>
                      </c:pt>
                      <c:pt idx="1391">
                        <c:v>4.1606741541138696E-5</c:v>
                      </c:pt>
                      <c:pt idx="1392">
                        <c:v>4.1346931486743797E-5</c:v>
                      </c:pt>
                      <c:pt idx="1393">
                        <c:v>4.1088086381340554E-5</c:v>
                      </c:pt>
                      <c:pt idx="1394">
                        <c:v>4.0830208441087524E-5</c:v>
                      </c:pt>
                      <c:pt idx="1395">
                        <c:v>4.0573299821974112E-5</c:v>
                      </c:pt>
                      <c:pt idx="1396">
                        <c:v>4.0317362620060505E-5</c:v>
                      </c:pt>
                      <c:pt idx="1397">
                        <c:v>4.006239887172105E-5</c:v>
                      </c:pt>
                      <c:pt idx="1398">
                        <c:v>3.9808410553890881E-5</c:v>
                      </c:pt>
                      <c:pt idx="1399">
                        <c:v>3.9555399584315529E-5</c:v>
                      </c:pt>
                      <c:pt idx="1400">
                        <c:v>3.9303367821804068E-5</c:v>
                      </c:pt>
                      <c:pt idx="1401">
                        <c:v>3.9052317066484943E-5</c:v>
                      </c:pt>
                      <c:pt idx="1402">
                        <c:v>3.8802249060065085E-5</c:v>
                      </c:pt>
                      <c:pt idx="1403">
                        <c:v>3.8553165486091927E-5</c:v>
                      </c:pt>
                      <c:pt idx="1404">
                        <c:v>3.8305067970218389E-5</c:v>
                      </c:pt>
                      <c:pt idx="1405">
                        <c:v>3.8057958080470968E-5</c:v>
                      </c:pt>
                      <c:pt idx="1406">
                        <c:v>3.7811837327520363E-5</c:v>
                      </c:pt>
                      <c:pt idx="1407">
                        <c:v>3.7566707164955255E-5</c:v>
                      </c:pt>
                      <c:pt idx="1408">
                        <c:v>3.7322568989558553E-5</c:v>
                      </c:pt>
                      <c:pt idx="1409">
                        <c:v>3.7079424141586736E-5</c:v>
                      </c:pt>
                      <c:pt idx="1410">
                        <c:v>3.6837273905051648E-5</c:v>
                      </c:pt>
                      <c:pt idx="1411">
                        <c:v>3.6596119508004932E-5</c:v>
                      </c:pt>
                      <c:pt idx="1412">
                        <c:v>3.6355962122825305E-5</c:v>
                      </c:pt>
                      <c:pt idx="1413">
                        <c:v>3.6116802866507975E-5</c:v>
                      </c:pt>
                      <c:pt idx="1414">
                        <c:v>3.5878642800957093E-5</c:v>
                      </c:pt>
                      <c:pt idx="1415">
                        <c:v>3.5641482933280293E-5</c:v>
                      </c:pt>
                      <c:pt idx="1416">
                        <c:v>3.540532421608582E-5</c:v>
                      </c:pt>
                      <c:pt idx="1417">
                        <c:v>3.5170167547782001E-5</c:v>
                      </c:pt>
                      <c:pt idx="1418">
                        <c:v>3.4936013772878961E-5</c:v>
                      </c:pt>
                      <c:pt idx="1419">
                        <c:v>3.4702863682292921E-5</c:v>
                      </c:pt>
                      <c:pt idx="1420">
                        <c:v>3.4470718013652448E-5</c:v>
                      </c:pt>
                      <c:pt idx="1421">
                        <c:v>3.4239577451607116E-5</c:v>
                      </c:pt>
                      <c:pt idx="1422">
                        <c:v>3.4009442628137978E-5</c:v>
                      </c:pt>
                      <c:pt idx="1423">
                        <c:v>3.3780314122870793E-5</c:v>
                      </c:pt>
                      <c:pt idx="1424">
                        <c:v>3.3552192463390704E-5</c:v>
                      </c:pt>
                      <c:pt idx="1425">
                        <c:v>3.3325078125559235E-5</c:v>
                      </c:pt>
                      <c:pt idx="1426">
                        <c:v>3.309897153383333E-5</c:v>
                      </c:pt>
                      <c:pt idx="1427">
                        <c:v>3.2873873061586E-5</c:v>
                      </c:pt>
                      <c:pt idx="1428">
                        <c:v>3.2649783031429409E-5</c:v>
                      </c:pt>
                      <c:pt idx="1429">
                        <c:v>3.2426701715539304E-5</c:v>
                      </c:pt>
                      <c:pt idx="1430">
                        <c:v>3.2204629335981527E-5</c:v>
                      </c:pt>
                      <c:pt idx="1431">
                        <c:v>3.1983566065040248E-5</c:v>
                      </c:pt>
                      <c:pt idx="1432">
                        <c:v>3.1763512025547789E-5</c:v>
                      </c:pt>
                      <c:pt idx="1433">
                        <c:v>3.1544467291216377E-5</c:v>
                      </c:pt>
                      <c:pt idx="1434">
                        <c:v>3.1326431886971401E-5</c:v>
                      </c:pt>
                      <c:pt idx="1435">
                        <c:v>3.1109405789286128E-5</c:v>
                      </c:pt>
                      <c:pt idx="1436">
                        <c:v>3.089338892651824E-5</c:v>
                      </c:pt>
                      <c:pt idx="1437">
                        <c:v>3.0678381179247603E-5</c:v>
                      </c:pt>
                      <c:pt idx="1438">
                        <c:v>3.046438238061579E-5</c:v>
                      </c:pt>
                      <c:pt idx="1439">
                        <c:v>3.0251392316666785E-5</c:v>
                      </c:pt>
                      <c:pt idx="1440">
                        <c:v>3.003941072668921E-5</c:v>
                      </c:pt>
                      <c:pt idx="1441">
                        <c:v>2.9828437303559707E-5</c:v>
                      </c:pt>
                      <c:pt idx="1442">
                        <c:v>2.9618471694087964E-5</c:v>
                      </c:pt>
                      <c:pt idx="1443">
                        <c:v>2.9409513499362578E-5</c:v>
                      </c:pt>
                      <c:pt idx="1444">
                        <c:v>2.9201562275098457E-5</c:v>
                      </c:pt>
                      <c:pt idx="1445">
                        <c:v>2.8994617531985245E-5</c:v>
                      </c:pt>
                      <c:pt idx="1446">
                        <c:v>2.8788678736036714E-5</c:v>
                      </c:pt>
                      <c:pt idx="1447">
                        <c:v>2.8583745308941744E-5</c:v>
                      </c:pt>
                      <c:pt idx="1448">
                        <c:v>2.8379816628415759E-5</c:v>
                      </c:pt>
                      <c:pt idx="1449">
                        <c:v>2.8176892028553575E-5</c:v>
                      </c:pt>
                      <c:pt idx="1450">
                        <c:v>2.7974970800183064E-5</c:v>
                      </c:pt>
                      <c:pt idx="1451">
                        <c:v>2.7774052191219569E-5</c:v>
                      </c:pt>
                      <c:pt idx="1452">
                        <c:v>2.7574135407021693E-5</c:v>
                      </c:pt>
                      <c:pt idx="1453">
                        <c:v>2.7375219610747327E-5</c:v>
                      </c:pt>
                      <c:pt idx="1454">
                        <c:v>2.717730392371096E-5</c:v>
                      </c:pt>
                      <c:pt idx="1455">
                        <c:v>2.6980387425741519E-5</c:v>
                      </c:pt>
                      <c:pt idx="1456">
                        <c:v>2.6784469155540873E-5</c:v>
                      </c:pt>
                      <c:pt idx="1457">
                        <c:v>2.6589548111043273E-5</c:v>
                      </c:pt>
                      <c:pt idx="1458">
                        <c:v>2.6395623249775195E-5</c:v>
                      </c:pt>
                      <c:pt idx="1459">
                        <c:v>2.6202693489215859E-5</c:v>
                      </c:pt>
                      <c:pt idx="1460">
                        <c:v>2.6010757707158416E-5</c:v>
                      </c:pt>
                      <c:pt idx="1461">
                        <c:v>2.5819814742071526E-5</c:v>
                      </c:pt>
                      <c:pt idx="1462">
                        <c:v>2.5629863393461348E-5</c:v>
                      </c:pt>
                      <c:pt idx="1463">
                        <c:v>2.5440902422234385E-5</c:v>
                      </c:pt>
                      <c:pt idx="1464">
                        <c:v>2.5252930551060237E-5</c:v>
                      </c:pt>
                      <c:pt idx="1465">
                        <c:v>2.5065946464735048E-5</c:v>
                      </c:pt>
                      <c:pt idx="1466">
                        <c:v>2.487994881054518E-5</c:v>
                      </c:pt>
                      <c:pt idx="1467">
                        <c:v>2.4694936198631155E-5</c:v>
                      </c:pt>
                      <c:pt idx="1468">
                        <c:v>2.4510907202352002E-5</c:v>
                      </c:pt>
                      <c:pt idx="1469">
                        <c:v>2.4327860358649652E-5</c:v>
                      </c:pt>
                      <c:pt idx="1470">
                        <c:v>2.4145794168413628E-5</c:v>
                      </c:pt>
                      <c:pt idx="1471">
                        <c:v>2.396470709684597E-5</c:v>
                      </c:pt>
                      <c:pt idx="1472">
                        <c:v>2.3784597573825846E-5</c:v>
                      </c:pt>
                      <c:pt idx="1473">
                        <c:v>2.3605463994275014E-5</c:v>
                      </c:pt>
                      <c:pt idx="1474">
                        <c:v>2.3427304718522612E-5</c:v>
                      </c:pt>
                      <c:pt idx="1475">
                        <c:v>2.3250118072670262E-5</c:v>
                      </c:pt>
                      <c:pt idx="1476">
                        <c:v>2.3073902348957166E-5</c:v>
                      </c:pt>
                      <c:pt idx="1477">
                        <c:v>2.2898655806125103E-5</c:v>
                      </c:pt>
                      <c:pt idx="1478">
                        <c:v>2.2724376669783259E-5</c:v>
                      </c:pt>
                      <c:pt idx="1479">
                        <c:v>2.2551063132773065E-5</c:v>
                      </c:pt>
                      <c:pt idx="1480">
                        <c:v>2.2378713355532829E-5</c:v>
                      </c:pt>
                      <c:pt idx="1481">
                        <c:v>2.2207325466461917E-5</c:v>
                      </c:pt>
                      <c:pt idx="1482">
                        <c:v>2.2036897562285313E-5</c:v>
                      </c:pt>
                      <c:pt idx="1483">
                        <c:v>2.1867427708417229E-5</c:v>
                      </c:pt>
                      <c:pt idx="1484">
                        <c:v>2.1698913939324897E-5</c:v>
                      </c:pt>
                      <c:pt idx="1485">
                        <c:v>2.1531354258891795E-5</c:v>
                      </c:pt>
                      <c:pt idx="1486">
                        <c:v>2.1364746640780585E-5</c:v>
                      </c:pt>
                      <c:pt idx="1487">
                        <c:v>2.1199089028795693E-5</c:v>
                      </c:pt>
                      <c:pt idx="1488">
                        <c:v>2.1034379337245415E-5</c:v>
                      </c:pt>
                      <c:pt idx="1489">
                        <c:v>2.0870615451303594E-5</c:v>
                      </c:pt>
                      <c:pt idx="1490">
                        <c:v>2.0707795227370858E-5</c:v>
                      </c:pt>
                      <c:pt idx="1491">
                        <c:v>2.0545916493435045E-5</c:v>
                      </c:pt>
                      <c:pt idx="1492">
                        <c:v>2.0384977049431704E-5</c:v>
                      </c:pt>
                      <c:pt idx="1493">
                        <c:v>2.0224974667603389E-5</c:v>
                      </c:pt>
                      <c:pt idx="1494">
                        <c:v>2.0065907092858619E-5</c:v>
                      </c:pt>
                      <c:pt idx="1495">
                        <c:v>1.9907772043130256E-5</c:v>
                      </c:pt>
                      <c:pt idx="1496">
                        <c:v>1.9750567209733066E-5</c:v>
                      </c:pt>
                      <c:pt idx="1497">
                        <c:v>1.9594290257720697E-5</c:v>
                      </c:pt>
                      <c:pt idx="1498">
                        <c:v>1.9438938826241932E-5</c:v>
                      </c:pt>
                      <c:pt idx="1499">
                        <c:v>1.9284510528896112E-5</c:v>
                      </c:pt>
                      <c:pt idx="1500">
                        <c:v>1.9131002954087699E-5</c:v>
                      </c:pt>
                      <c:pt idx="1501">
                        <c:v>1.8978413665380443E-5</c:v>
                      </c:pt>
                      <c:pt idx="1502">
                        <c:v>1.8826740201850208E-5</c:v>
                      </c:pt>
                      <c:pt idx="1503">
                        <c:v>1.8675980078437213E-5</c:v>
                      </c:pt>
                      <c:pt idx="1504">
                        <c:v>1.8526130786297315E-5</c:v>
                      </c:pt>
                      <c:pt idx="1505">
                        <c:v>1.8377189793152403E-5</c:v>
                      </c:pt>
                      <c:pt idx="1506">
                        <c:v>1.822915454363987E-5</c:v>
                      </c:pt>
                      <c:pt idx="1507">
                        <c:v>1.8082022459660986E-5</c:v>
                      </c:pt>
                      <c:pt idx="1508">
                        <c:v>1.7935790940728511E-5</c:v>
                      </c:pt>
                      <c:pt idx="1509">
                        <c:v>1.7790457364312958E-5</c:v>
                      </c:pt>
                      <c:pt idx="1510">
                        <c:v>1.764601908618823E-5</c:v>
                      </c:pt>
                      <c:pt idx="1511">
                        <c:v>1.7502473440775824E-5</c:v>
                      </c:pt>
                      <c:pt idx="1512">
                        <c:v>1.7359817741488186E-5</c:v>
                      </c:pt>
                      <c:pt idx="1513">
                        <c:v>1.7218049281070744E-5</c:v>
                      </c:pt>
                      <c:pt idx="1514">
                        <c:v>1.7077165331942966E-5</c:v>
                      </c:pt>
                      <c:pt idx="1515">
                        <c:v>1.6937163146538262E-5</c:v>
                      </c:pt>
                      <c:pt idx="1516">
                        <c:v>1.6798039957642529E-5</c:v>
                      </c:pt>
                      <c:pt idx="1517">
                        <c:v>1.6659792978731633E-5</c:v>
                      </c:pt>
                      <c:pt idx="1518">
                        <c:v>1.6522419404307686E-5</c:v>
                      </c:pt>
                      <c:pt idx="1519">
                        <c:v>1.6385916410233874E-5</c:v>
                      </c:pt>
                      <c:pt idx="1520">
                        <c:v>1.6250281154068304E-5</c:v>
                      </c:pt>
                      <c:pt idx="1521">
                        <c:v>1.611551077539629E-5</c:v>
                      </c:pt>
                      <c:pt idx="1522">
                        <c:v>1.5981602396161499E-5</c:v>
                      </c:pt>
                      <c:pt idx="1523">
                        <c:v>1.5848553120995601E-5</c:v>
                      </c:pt>
                      <c:pt idx="1524">
                        <c:v>1.5716360037546692E-5</c:v>
                      </c:pt>
                      <c:pt idx="1525">
                        <c:v>1.5585020216806366E-5</c:v>
                      </c:pt>
                      <c:pt idx="1526">
                        <c:v>1.5454530713435182E-5</c:v>
                      </c:pt>
                      <c:pt idx="1527">
                        <c:v>1.5324888566086982E-5</c:v>
                      </c:pt>
                      <c:pt idx="1528">
                        <c:v>1.5196090797731484E-5</c:v>
                      </c:pt>
                      <c:pt idx="1529">
                        <c:v>1.5068134415975766E-5</c:v>
                      </c:pt>
                      <c:pt idx="1530">
                        <c:v>1.494101641338394E-5</c:v>
                      </c:pt>
                      <c:pt idx="1531">
                        <c:v>1.4814733767795577E-5</c:v>
                      </c:pt>
                      <c:pt idx="1532">
                        <c:v>1.468928344264243E-5</c:v>
                      </c:pt>
                      <c:pt idx="1533">
                        <c:v>1.4564662387263795E-5</c:v>
                      </c:pt>
                      <c:pt idx="1534">
                        <c:v>1.4440867537220254E-5</c:v>
                      </c:pt>
                      <c:pt idx="1535">
                        <c:v>1.4317895814605801E-5</c:v>
                      </c:pt>
                      <c:pt idx="1536">
                        <c:v>1.4195744128358545E-5</c:v>
                      </c:pt>
                      <c:pt idx="1537">
                        <c:v>1.4074409374569577E-5</c:v>
                      </c:pt>
                      <c:pt idx="1538">
                        <c:v>1.3953888436790524E-5</c:v>
                      </c:pt>
                      <c:pt idx="1539">
                        <c:v>1.3834178186339253E-5</c:v>
                      </c:pt>
                      <c:pt idx="1540">
                        <c:v>1.3715275482603976E-5</c:v>
                      </c:pt>
                      <c:pt idx="1541">
                        <c:v>1.3597177173345821E-5</c:v>
                      </c:pt>
                      <c:pt idx="1542">
                        <c:v>1.347988009499951E-5</c:v>
                      </c:pt>
                      <c:pt idx="1543">
                        <c:v>1.3363381072972574E-5</c:v>
                      </c:pt>
                      <c:pt idx="1544">
                        <c:v>1.3247676921942769E-5</c:v>
                      </c:pt>
                      <c:pt idx="1545">
                        <c:v>1.3132764446153714E-5</c:v>
                      </c:pt>
                      <c:pt idx="1546">
                        <c:v>1.3018640439708974E-5</c:v>
                      </c:pt>
                      <c:pt idx="1547">
                        <c:v>1.2905301686864156E-5</c:v>
                      </c:pt>
                      <c:pt idx="1548">
                        <c:v>1.2792744962317568E-5</c:v>
                      </c:pt>
                      <c:pt idx="1549">
                        <c:v>1.2680967031498795E-5</c:v>
                      </c:pt>
                      <c:pt idx="1550">
                        <c:v>1.2569964650855769E-5</c:v>
                      </c:pt>
                      <c:pt idx="1551">
                        <c:v>1.2459734568139811E-5</c:v>
                      </c:pt>
                      <c:pt idx="1552">
                        <c:v>1.2350273522689052E-5</c:v>
                      </c:pt>
                      <c:pt idx="1553">
                        <c:v>1.2241578245709929E-5</c:v>
                      </c:pt>
                      <c:pt idx="1554">
                        <c:v>1.213364546055698E-5</c:v>
                      </c:pt>
                      <c:pt idx="1555">
                        <c:v>1.2026471883010677E-5</c:v>
                      </c:pt>
                      <c:pt idx="1556">
                        <c:v>1.1920054221553353E-5</c:v>
                      </c:pt>
                      <c:pt idx="1557">
                        <c:v>1.1814389177643634E-5</c:v>
                      </c:pt>
                      <c:pt idx="1558">
                        <c:v>1.1709473445988571E-5</c:v>
                      </c:pt>
                      <c:pt idx="1559">
                        <c:v>1.1605303714814117E-5</c:v>
                      </c:pt>
                      <c:pt idx="1560">
                        <c:v>1.1501876666133761E-5</c:v>
                      </c:pt>
                      <c:pt idx="1561">
                        <c:v>1.1399188976015101E-5</c:v>
                      </c:pt>
                      <c:pt idx="1562">
                        <c:v>1.1297237314844676E-5</c:v>
                      </c:pt>
                      <c:pt idx="1563">
                        <c:v>1.1196018347590824E-5</c:v>
                      </c:pt>
                      <c:pt idx="1564">
                        <c:v>1.1095528734064582E-5</c:v>
                      </c:pt>
                      <c:pt idx="1565">
                        <c:v>1.0995765129178775E-5</c:v>
                      </c:pt>
                      <c:pt idx="1566">
                        <c:v>1.0896724183204981E-5</c:v>
                      </c:pt>
                      <c:pt idx="1567">
                        <c:v>1.0798402542028811E-5</c:v>
                      </c:pt>
                      <c:pt idx="1568">
                        <c:v>1.0700796847403048E-5</c:v>
                      </c:pt>
                      <c:pt idx="1569">
                        <c:v>1.0603903737198863E-5</c:v>
                      </c:pt>
                      <c:pt idx="1570">
                        <c:v>1.0507719845655163E-5</c:v>
                      </c:pt>
                      <c:pt idx="1571">
                        <c:v>1.0412241803625853E-5</c:v>
                      </c:pt>
                      <c:pt idx="1572">
                        <c:v>1.0317466238825194E-5</c:v>
                      </c:pt>
                      <c:pt idx="1573">
                        <c:v>1.0223389776071218E-5</c:v>
                      </c:pt>
                      <c:pt idx="1574">
                        <c:v>1.0130009037527087E-5</c:v>
                      </c:pt>
                      <c:pt idx="1575">
                        <c:v>1.003732064294039E-5</c:v>
                      </c:pt>
                      <c:pt idx="1576">
                        <c:v>9.9453212098807665E-6</c:v>
                      </c:pt>
                      <c:pt idx="1577">
                        <c:v>9.8540073539751415E-6</c:v>
                      </c:pt>
                      <c:pt idx="1578">
                        <c:v>9.7633756891411849E-6</c:v>
                      </c:pt>
                      <c:pt idx="1579">
                        <c:v>9.6734228278187551E-6</c:v>
                      </c:pt>
                      <c:pt idx="1580">
                        <c:v>9.5841453811992175E-6</c:v>
                      </c:pt>
                      <c:pt idx="1581">
                        <c:v>9.4955399594528905E-6</c:v>
                      </c:pt>
                      <c:pt idx="1582">
                        <c:v>9.4076031719543843E-6</c:v>
                      </c:pt>
                      <c:pt idx="1583">
                        <c:v>9.3203316275059946E-6</c:v>
                      </c:pt>
                      <c:pt idx="1584">
                        <c:v>9.2337219345589015E-6</c:v>
                      </c:pt>
                      <c:pt idx="1585">
                        <c:v>9.1477707014326308E-6</c:v>
                      </c:pt>
                      <c:pt idx="1586">
                        <c:v>9.0624745365322806E-6</c:v>
                      </c:pt>
                      <c:pt idx="1587">
                        <c:v>8.9778300485637305E-6</c:v>
                      </c:pt>
                      <c:pt idx="1588">
                        <c:v>8.8938338467468802E-6</c:v>
                      </c:pt>
                      <c:pt idx="1589">
                        <c:v>8.8104825410268999E-6</c:v>
                      </c:pt>
                      <c:pt idx="1590">
                        <c:v>8.7277727422832928E-6</c:v>
                      </c:pt>
                      <c:pt idx="1591">
                        <c:v>8.6457010625370866E-6</c:v>
                      </c:pt>
                      <c:pt idx="1592">
                        <c:v>8.5642641151559335E-6</c:v>
                      </c:pt>
                      <c:pt idx="1593">
                        <c:v>8.4834585150571448E-6</c:v>
                      </c:pt>
                      <c:pt idx="1594">
                        <c:v>8.4032808789086317E-6</c:v>
                      </c:pt>
                      <c:pt idx="1595">
                        <c:v>8.3237278253280991E-6</c:v>
                      </c:pt>
                      <c:pt idx="1596">
                        <c:v>8.2447959750798114E-6</c:v>
                      </c:pt>
                      <c:pt idx="1597">
                        <c:v>8.1664819512696012E-6</c:v>
                      </c:pt>
                      <c:pt idx="1598">
                        <c:v>8.0887823795377322E-6</c:v>
                      </c:pt>
                      <c:pt idx="1599">
                        <c:v>8.0116938882497813E-6</c:v>
                      </c:pt>
                      <c:pt idx="1600">
                        <c:v>7.9352131086854203E-6</c:v>
                      </c:pt>
                      <c:pt idx="1601">
                        <c:v>7.8593366752252392E-6</c:v>
                      </c:pt>
                      <c:pt idx="1602">
                        <c:v>7.7840612255355501E-6</c:v>
                      </c:pt>
                      <c:pt idx="1603">
                        <c:v>7.7093834007509855E-6</c:v>
                      </c:pt>
                      <c:pt idx="1604">
                        <c:v>7.6352998456553822E-6</c:v>
                      </c:pt>
                      <c:pt idx="1605">
                        <c:v>7.5618072088604009E-6</c:v>
                      </c:pt>
                      <c:pt idx="1606">
                        <c:v>7.4889021429821702E-6</c:v>
                      </c:pt>
                      <c:pt idx="1607">
                        <c:v>7.4165813048159648E-6</c:v>
                      </c:pt>
                      <c:pt idx="1608">
                        <c:v>7.3448413555088683E-6</c:v>
                      </c:pt>
                      <c:pt idx="1609">
                        <c:v>7.27367896073034E-6</c:v>
                      </c:pt>
                      <c:pt idx="1610">
                        <c:v>7.2030907908408873E-6</c:v>
                      </c:pt>
                      <c:pt idx="1611">
                        <c:v>7.1330735210586311E-6</c:v>
                      </c:pt>
                      <c:pt idx="1612">
                        <c:v>7.0636238316239882E-6</c:v>
                      </c:pt>
                      <c:pt idx="1613">
                        <c:v>6.9947384079621424E-6</c:v>
                      </c:pt>
                      <c:pt idx="1614">
                        <c:v>6.9264139408438028E-6</c:v>
                      </c:pt>
                      <c:pt idx="1615">
                        <c:v>6.858647126543779E-6</c:v>
                      </c:pt>
                      <c:pt idx="1616">
                        <c:v>6.7914346669975804E-6</c:v>
                      </c:pt>
                      <c:pt idx="1617">
                        <c:v>6.7247732699561163E-6</c:v>
                      </c:pt>
                      <c:pt idx="1618">
                        <c:v>6.6586596491383653E-6</c:v>
                      </c:pt>
                      <c:pt idx="1619">
                        <c:v>6.5930905243820707E-6</c:v>
                      </c:pt>
                      <c:pt idx="1620">
                        <c:v>6.5280626217924765E-6</c:v>
                      </c:pt>
                      <c:pt idx="1621">
                        <c:v>6.4635726738891649E-6</c:v>
                      </c:pt>
                      <c:pt idx="1622">
                        <c:v>6.3996174197507264E-6</c:v>
                      </c:pt>
                      <c:pt idx="1623">
                        <c:v>6.3361936051577971E-6</c:v>
                      </c:pt>
                      <c:pt idx="1624">
                        <c:v>6.2732979827339094E-6</c:v>
                      </c:pt>
                      <c:pt idx="1625">
                        <c:v>6.2109273120844467E-6</c:v>
                      </c:pt>
                      <c:pt idx="1626">
                        <c:v>6.1490783599337226E-6</c:v>
                      </c:pt>
                      <c:pt idx="1627">
                        <c:v>6.0877479002600923E-6</c:v>
                      </c:pt>
                      <c:pt idx="1628">
                        <c:v>6.0269327144291625E-6</c:v>
                      </c:pt>
                      <c:pt idx="1629">
                        <c:v>5.9666295913250506E-6</c:v>
                      </c:pt>
                      <c:pt idx="1630">
                        <c:v>5.9068353274797813E-6</c:v>
                      </c:pt>
                      <c:pt idx="1631">
                        <c:v>5.8475467272007122E-6</c:v>
                      </c:pt>
                      <c:pt idx="1632">
                        <c:v>5.7887606026961725E-6</c:v>
                      </c:pt>
                      <c:pt idx="1633">
                        <c:v>5.7304737741991082E-6</c:v>
                      </c:pt>
                      <c:pt idx="1634">
                        <c:v>5.6726830700889111E-6</c:v>
                      </c:pt>
                      <c:pt idx="1635">
                        <c:v>5.6153853270113243E-6</c:v>
                      </c:pt>
                      <c:pt idx="1636">
                        <c:v>5.558577389996517E-6</c:v>
                      </c:pt>
                      <c:pt idx="1637">
                        <c:v>5.5022561125753165E-6</c:v>
                      </c:pt>
                      <c:pt idx="1638">
                        <c:v>5.4464183568935251E-6</c:v>
                      </c:pt>
                      <c:pt idx="1639">
                        <c:v>5.3910609938244606E-6</c:v>
                      </c:pt>
                      <c:pt idx="1640">
                        <c:v>5.336180903079625E-6</c:v>
                      </c:pt>
                      <c:pt idx="1641">
                        <c:v>5.2817749733175117E-6</c:v>
                      </c:pt>
                      <c:pt idx="1642">
                        <c:v>5.2278401022507219E-6</c:v>
                      </c:pt>
                      <c:pt idx="1643">
                        <c:v>5.1743731967511019E-6</c:v>
                      </c:pt>
                      <c:pt idx="1644">
                        <c:v>5.1213711729532168E-6</c:v>
                      </c:pt>
                      <c:pt idx="1645">
                        <c:v>5.0688309563559323E-6</c:v>
                      </c:pt>
                      <c:pt idx="1646">
                        <c:v>5.0167494819222546E-6</c:v>
                      </c:pt>
                      <c:pt idx="1647">
                        <c:v>4.9651236941774287E-6</c:v>
                      </c:pt>
                      <c:pt idx="1648">
                        <c:v>4.9139505473051794E-6</c:v>
                      </c:pt>
                      <c:pt idx="1649">
                        <c:v>4.8632270052422852E-6</c:v>
                      </c:pt>
                      <c:pt idx="1650">
                        <c:v>4.812950041771314E-6</c:v>
                      </c:pt>
                      <c:pt idx="1651">
                        <c:v>4.7631166406117251E-6</c:v>
                      </c:pt>
                      <c:pt idx="1652">
                        <c:v>4.7137237955091366E-6</c:v>
                      </c:pt>
                      <c:pt idx="1653">
                        <c:v>4.6647685103229501E-6</c:v>
                      </c:pt>
                      <c:pt idx="1654">
                        <c:v>4.6162477991121855E-6</c:v>
                      </c:pt>
                      <c:pt idx="1655">
                        <c:v>4.5681586862196797E-6</c:v>
                      </c:pt>
                      <c:pt idx="1656">
                        <c:v>4.5204982063545805E-6</c:v>
                      </c:pt>
                      <c:pt idx="1657">
                        <c:v>4.4732634046731106E-6</c:v>
                      </c:pt>
                      <c:pt idx="1658">
                        <c:v>4.4264513368577187E-6</c:v>
                      </c:pt>
                      <c:pt idx="1659">
                        <c:v>4.3800590691945324E-6</c:v>
                      </c:pt>
                      <c:pt idx="1660">
                        <c:v>4.3340836786491398E-6</c:v>
                      </c:pt>
                      <c:pt idx="1661">
                        <c:v>4.2885222529407931E-6</c:v>
                      </c:pt>
                      <c:pt idx="1662">
                        <c:v>4.2433718906149105E-6</c:v>
                      </c:pt>
                      <c:pt idx="1663">
                        <c:v>4.1986297011139962E-6</c:v>
                      </c:pt>
                      <c:pt idx="1664">
                        <c:v>4.1542928048469143E-6</c:v>
                      </c:pt>
                      <c:pt idx="1665">
                        <c:v>4.1103583332565849E-6</c:v>
                      </c:pt>
                      <c:pt idx="1666">
                        <c:v>4.0668234288861003E-6</c:v>
                      </c:pt>
                      <c:pt idx="1667">
                        <c:v>4.0236852454432073E-6</c:v>
                      </c:pt>
                      <c:pt idx="1668">
                        <c:v>3.9809409478632857E-6</c:v>
                      </c:pt>
                      <c:pt idx="1669">
                        <c:v>3.9385877123706813E-6</c:v>
                      </c:pt>
                      <c:pt idx="1670">
                        <c:v>3.896622726538606E-6</c:v>
                      </c:pt>
                      <c:pt idx="1671">
                        <c:v>3.8550431893473794E-6</c:v>
                      </c:pt>
                      <c:pt idx="1672">
                        <c:v>3.8138463112412318E-6</c:v>
                      </c:pt>
                      <c:pt idx="1673">
                        <c:v>3.7730293141835156E-6</c:v>
                      </c:pt>
                      <c:pt idx="1674">
                        <c:v>3.7325894317104772E-6</c:v>
                      </c:pt>
                      <c:pt idx="1675">
                        <c:v>3.6925239089834846E-6</c:v>
                      </c:pt>
                      <c:pt idx="1676">
                        <c:v>3.6528300028398118E-6</c:v>
                      </c:pt>
                      <c:pt idx="1677">
                        <c:v>3.6135049818419092E-6</c:v>
                      </c:pt>
                      <c:pt idx="1678">
                        <c:v>3.5745461263251997E-6</c:v>
                      </c:pt>
                      <c:pt idx="1679">
                        <c:v>3.5359507284445353E-6</c:v>
                      </c:pt>
                      <c:pt idx="1680">
                        <c:v>3.4977160922190566E-6</c:v>
                      </c:pt>
                      <c:pt idx="1681">
                        <c:v>3.4598395335757254E-6</c:v>
                      </c:pt>
                      <c:pt idx="1682">
                        <c:v>3.4223183803914275E-6</c:v>
                      </c:pt>
                      <c:pt idx="1683">
                        <c:v>3.3851499725336253E-6</c:v>
                      </c:pt>
                      <c:pt idx="1684">
                        <c:v>3.3483316618996605E-6</c:v>
                      </c:pt>
                      <c:pt idx="1685">
                        <c:v>3.3118608124546671E-6</c:v>
                      </c:pt>
                      <c:pt idx="1686">
                        <c:v>3.2757348002680815E-6</c:v>
                      </c:pt>
                      <c:pt idx="1687">
                        <c:v>3.2399510135488396E-6</c:v>
                      </c:pt>
                      <c:pt idx="1688">
                        <c:v>3.2045068526791534E-6</c:v>
                      </c:pt>
                      <c:pt idx="1689">
                        <c:v>3.1693997302470526E-6</c:v>
                      </c:pt>
                      <c:pt idx="1690">
                        <c:v>3.1346270710775082E-6</c:v>
                      </c:pt>
                      <c:pt idx="1691">
                        <c:v>3.1001863122622726E-6</c:v>
                      </c:pt>
                      <c:pt idx="1692">
                        <c:v>3.0660749031884473E-6</c:v>
                      </c:pt>
                      <c:pt idx="1693">
                        <c:v>3.032290305565694E-6</c:v>
                      </c:pt>
                      <c:pt idx="1694">
                        <c:v>2.9988299934522273E-6</c:v>
                      </c:pt>
                      <c:pt idx="1695">
                        <c:v>2.965691453279518E-6</c:v>
                      </c:pt>
                      <c:pt idx="1696">
                        <c:v>2.9328721838757291E-6</c:v>
                      </c:pt>
                      <c:pt idx="1697">
                        <c:v>2.9003696964878787E-6</c:v>
                      </c:pt>
                      <c:pt idx="1698">
                        <c:v>2.8681815148028835E-6</c:v>
                      </c:pt>
                      <c:pt idx="1699">
                        <c:v>2.8363051749672326E-6</c:v>
                      </c:pt>
                      <c:pt idx="1700">
                        <c:v>2.8047382256055482E-6</c:v>
                      </c:pt>
                      <c:pt idx="1701">
                        <c:v>2.7734782278379258E-6</c:v>
                      </c:pt>
                      <c:pt idx="1702">
                        <c:v>2.7425227552960597E-6</c:v>
                      </c:pt>
                      <c:pt idx="1703">
                        <c:v>2.7118693941382319E-6</c:v>
                      </c:pt>
                      <c:pt idx="1704">
                        <c:v>2.6815157430631155E-6</c:v>
                      </c:pt>
                      <c:pt idx="1705">
                        <c:v>2.6514594133224413E-6</c:v>
                      </c:pt>
                      <c:pt idx="1706">
                        <c:v>2.6216980287325063E-6</c:v>
                      </c:pt>
                      <c:pt idx="1707">
                        <c:v>2.5922292256845284E-6</c:v>
                      </c:pt>
                      <c:pt idx="1708">
                        <c:v>2.5630506531539966E-6</c:v>
                      </c:pt>
                      <c:pt idx="1709">
                        <c:v>2.5341599727087678E-6</c:v>
                      </c:pt>
                      <c:pt idx="1710">
                        <c:v>2.5055548585161647E-6</c:v>
                      </c:pt>
                      <c:pt idx="1711">
                        <c:v>2.4772329973489737E-6</c:v>
                      </c:pt>
                      <c:pt idx="1712">
                        <c:v>2.4491920885903505E-6</c:v>
                      </c:pt>
                      <c:pt idx="1713">
                        <c:v>2.4214298442376813E-6</c:v>
                      </c:pt>
                      <c:pt idx="1714">
                        <c:v>2.3939439889054223E-6</c:v>
                      </c:pt>
                      <c:pt idx="1715">
                        <c:v>2.3667322598268528E-6</c:v>
                      </c:pt>
                      <c:pt idx="1716">
                        <c:v>2.3397924068548153E-6</c:v>
                      </c:pt>
                      <c:pt idx="1717">
                        <c:v>2.3131221924615198E-6</c:v>
                      </c:pt>
                      <c:pt idx="1718">
                        <c:v>2.2867193917372196E-6</c:v>
                      </c:pt>
                      <c:pt idx="1719">
                        <c:v>2.2605817923880063E-6</c:v>
                      </c:pt>
                      <c:pt idx="1720">
                        <c:v>2.234707194732562E-6</c:v>
                      </c:pt>
                      <c:pt idx="1721">
                        <c:v>2.2090934116979811E-6</c:v>
                      </c:pt>
                      <c:pt idx="1722">
                        <c:v>2.183738268814616E-6</c:v>
                      </c:pt>
                      <c:pt idx="1723">
                        <c:v>2.1586396042099825E-6</c:v>
                      </c:pt>
                      <c:pt idx="1724">
                        <c:v>2.1337952686017703E-6</c:v>
                      </c:pt>
                      <c:pt idx="1725">
                        <c:v>2.1092031252898304E-6</c:v>
                      </c:pt>
                      <c:pt idx="1726">
                        <c:v>2.0848610501473982E-6</c:v>
                      </c:pt>
                      <c:pt idx="1727">
                        <c:v>2.0607669316113132E-6</c:v>
                      </c:pt>
                      <c:pt idx="1728">
                        <c:v>2.0369186706713631E-6</c:v>
                      </c:pt>
                      <c:pt idx="1729">
                        <c:v>2.0133141808587983E-6</c:v>
                      </c:pt>
                      <c:pt idx="1730">
                        <c:v>1.9899513882339457E-6</c:v>
                      </c:pt>
                      <c:pt idx="1731">
                        <c:v>1.9668282313729719E-6</c:v>
                      </c:pt>
                      <c:pt idx="1732">
                        <c:v>1.9439426613538148E-6</c:v>
                      </c:pt>
                      <c:pt idx="1733">
                        <c:v>1.921292641741286E-6</c:v>
                      </c:pt>
                      <c:pt idx="1734">
                        <c:v>1.8988761485713538E-6</c:v>
                      </c:pt>
                      <c:pt idx="1735">
                        <c:v>1.8766911703345692E-6</c:v>
                      </c:pt>
                      <c:pt idx="1736">
                        <c:v>1.854735707958796E-6</c:v>
                      </c:pt>
                      <c:pt idx="1737">
                        <c:v>1.8330077747910603E-6</c:v>
                      </c:pt>
                      <c:pt idx="1738">
                        <c:v>1.8115053965786616E-6</c:v>
                      </c:pt>
                      <c:pt idx="1739">
                        <c:v>1.7902266114495158E-6</c:v>
                      </c:pt>
                      <c:pt idx="1740">
                        <c:v>1.7691694698917531E-6</c:v>
                      </c:pt>
                      <c:pt idx="1741">
                        <c:v>1.7483320347325497E-6</c:v>
                      </c:pt>
                      <c:pt idx="1742">
                        <c:v>1.727712381116245E-6</c:v>
                      </c:pt>
                      <c:pt idx="1743">
                        <c:v>1.7073085964817468E-6</c:v>
                      </c:pt>
                      <c:pt idx="1744">
                        <c:v>1.6871187805391719E-6</c:v>
                      </c:pt>
                      <c:pt idx="1745">
                        <c:v>1.6671410452458693E-6</c:v>
                      </c:pt>
                      <c:pt idx="1746">
                        <c:v>1.64737351478169E-6</c:v>
                      </c:pt>
                      <c:pt idx="1747">
                        <c:v>1.6278143255235878E-6</c:v>
                      </c:pt>
                      <c:pt idx="1748">
                        <c:v>1.6084616260195678E-6</c:v>
                      </c:pt>
                      <c:pt idx="1749">
                        <c:v>1.5893135769619663E-6</c:v>
                      </c:pt>
                      <c:pt idx="1750">
                        <c:v>1.5703683511600893E-6</c:v>
                      </c:pt>
                      <c:pt idx="1751">
                        <c:v>1.5516241335121948E-6</c:v>
                      </c:pt>
                      <c:pt idx="1752">
                        <c:v>1.5330791209768675E-6</c:v>
                      </c:pt>
                      <c:pt idx="1753">
                        <c:v>1.5147315225437789E-6</c:v>
                      </c:pt>
                      <c:pt idx="1754">
                        <c:v>1.4965795592037966E-6</c:v>
                      </c:pt>
                      <c:pt idx="1755">
                        <c:v>1.478621463918565E-6</c:v>
                      </c:pt>
                      <c:pt idx="1756">
                        <c:v>1.460855481589453E-6</c:v>
                      </c:pt>
                      <c:pt idx="1757">
                        <c:v>1.4432798690259247E-6</c:v>
                      </c:pt>
                      <c:pt idx="1758">
                        <c:v>1.4258928949133574E-6</c:v>
                      </c:pt>
                      <c:pt idx="1759">
                        <c:v>1.4086928397803055E-6</c:v>
                      </c:pt>
                      <c:pt idx="1760">
                        <c:v>1.3916779959651975E-6</c:v>
                      </c:pt>
                      <c:pt idx="1761">
                        <c:v>1.3748466675825151E-6</c:v>
                      </c:pt>
                      <c:pt idx="1762">
                        <c:v>1.3581971704884353E-6</c:v>
                      </c:pt>
                      <c:pt idx="1763">
                        <c:v>1.3417278322459411E-6</c:v>
                      </c:pt>
                      <c:pt idx="1764">
                        <c:v>1.3254369920894596E-6</c:v>
                      </c:pt>
                      <c:pt idx="1765">
                        <c:v>1.3093230008889642E-6</c:v>
                      </c:pt>
                      <c:pt idx="1766">
                        <c:v>1.2933842211136053E-6</c:v>
                      </c:pt>
                      <c:pt idx="1767">
                        <c:v>1.2776190267948541E-6</c:v>
                      </c:pt>
                      <c:pt idx="1768">
                        <c:v>1.262025803489176E-6</c:v>
                      </c:pt>
                      <c:pt idx="1769">
                        <c:v>1.2466029482402547E-6</c:v>
                      </c:pt>
                      <c:pt idx="1770">
                        <c:v>1.2313488695407389E-6</c:v>
                      </c:pt>
                      <c:pt idx="1771">
                        <c:v>1.2162619872935721E-6</c:v>
                      </c:pt>
                      <c:pt idx="1772">
                        <c:v>1.2013407327728619E-6</c:v>
                      </c:pt>
                      <c:pt idx="1773">
                        <c:v>1.1865835485843564E-6</c:v>
                      </c:pt>
                      <c:pt idx="1774">
                        <c:v>1.1719888886254729E-6</c:v>
                      </c:pt>
                      <c:pt idx="1775">
                        <c:v>1.1575552180449428E-6</c:v>
                      </c:pt>
                      <c:pt idx="1776">
                        <c:v>1.1432810132020379E-6</c:v>
                      </c:pt>
                      <c:pt idx="1777">
                        <c:v>1.1291647616254219E-6</c:v>
                      </c:pt>
                      <c:pt idx="1778">
                        <c:v>1.1152049619716209E-6</c:v>
                      </c:pt>
                      <c:pt idx="1779">
                        <c:v>1.1014001239831123E-6</c:v>
                      </c:pt>
                      <c:pt idx="1780">
                        <c:v>1.0877487684460535E-6</c:v>
                      </c:pt>
                      <c:pt idx="1781">
                        <c:v>1.0742494271476646E-6</c:v>
                      </c:pt>
                      <c:pt idx="1782">
                        <c:v>1.0609006428332442E-6</c:v>
                      </c:pt>
                      <c:pt idx="1783">
                        <c:v>1.0477009691628751E-6</c:v>
                      </c:pt>
                      <c:pt idx="1784">
                        <c:v>1.0346489706677737E-6</c:v>
                      </c:pt>
                      <c:pt idx="1785">
                        <c:v>1.0217432227063376E-6</c:v>
                      </c:pt>
                      <c:pt idx="1786">
                        <c:v>1.0089823114198584E-6</c:v>
                      </c:pt>
                      <c:pt idx="1787">
                        <c:v>9.9636483368795075E-7</c:v>
                      </c:pt>
                      <c:pt idx="1788">
                        <c:v>9.8388939708367922E-7</c:v>
                      </c:pt>
                      <c:pt idx="1789">
                        <c:v>9.7155461982837913E-7</c:v>
                      </c:pt>
                      <c:pt idx="1790">
                        <c:v>9.5935913074621935E-7</c:v>
                      </c:pt>
                      <c:pt idx="1791">
                        <c:v>9.4730156921846991E-7</c:v>
                      </c:pt>
                      <c:pt idx="1792">
                        <c:v>9.3538058513753058E-7</c:v>
                      </c:pt>
                      <c:pt idx="1793">
                        <c:v>9.2359483886067182E-7</c:v>
                      </c:pt>
                      <c:pt idx="1794">
                        <c:v>9.1194300116354939E-7</c:v>
                      </c:pt>
                      <c:pt idx="1795">
                        <c:v>9.0042375319345816E-7</c:v>
                      </c:pt>
                      <c:pt idx="1796">
                        <c:v>8.8903578642236206E-7</c:v>
                      </c:pt>
                      <c:pt idx="1797">
                        <c:v>8.7777780259969396E-7</c:v>
                      </c:pt>
                      <c:pt idx="1798">
                        <c:v>8.6664851370493618E-7</c:v>
                      </c:pt>
                      <c:pt idx="1799">
                        <c:v>8.5564664189998056E-7</c:v>
                      </c:pt>
                      <c:pt idx="1800">
                        <c:v>8.447709194812926E-7</c:v>
                      </c:pt>
                      <c:pt idx="1801">
                        <c:v>8.3402008883186608E-7</c:v>
                      </c:pt>
                      <c:pt idx="1802">
                        <c:v>8.233929023730024E-7</c:v>
                      </c:pt>
                      <c:pt idx="1803">
                        <c:v>8.1288812251588752E-7</c:v>
                      </c:pt>
                      <c:pt idx="1804">
                        <c:v>8.0250452161300487E-7</c:v>
                      </c:pt>
                      <c:pt idx="1805">
                        <c:v>7.9224088190936681E-7</c:v>
                      </c:pt>
                      <c:pt idx="1806">
                        <c:v>7.8209599549358862E-7</c:v>
                      </c:pt>
                      <c:pt idx="1807">
                        <c:v>7.7206866424880833E-7</c:v>
                      </c:pt>
                      <c:pt idx="1808">
                        <c:v>7.6215769980344903E-7</c:v>
                      </c:pt>
                      <c:pt idx="1809">
                        <c:v>7.5236192348184013E-7</c:v>
                      </c:pt>
                      <c:pt idx="1810">
                        <c:v>7.4268016625469809E-7</c:v>
                      </c:pt>
                      <c:pt idx="1811">
                        <c:v>7.331112686894912E-7</c:v>
                      </c:pt>
                      <c:pt idx="1812">
                        <c:v>7.2365408090065895E-7</c:v>
                      </c:pt>
                      <c:pt idx="1813">
                        <c:v>7.1430746249972694E-7</c:v>
                      </c:pt>
                      <c:pt idx="1814">
                        <c:v>7.0507028254530977E-7</c:v>
                      </c:pt>
                      <c:pt idx="1815">
                        <c:v>6.959414194929973E-7</c:v>
                      </c:pt>
                      <c:pt idx="1816">
                        <c:v>6.8691976114515619E-7</c:v>
                      </c:pt>
                      <c:pt idx="1817">
                        <c:v>6.7800420460063192E-7</c:v>
                      </c:pt>
                      <c:pt idx="1818">
                        <c:v>6.6919365620436284E-7</c:v>
                      </c:pt>
                      <c:pt idx="1819">
                        <c:v>6.604870314969008E-7</c:v>
                      </c:pt>
                      <c:pt idx="1820">
                        <c:v>6.5188325516389324E-7</c:v>
                      </c:pt>
                      <c:pt idx="1821">
                        <c:v>6.4338126098545068E-7</c:v>
                      </c:pt>
                      <c:pt idx="1822">
                        <c:v>6.3497999178547886E-7</c:v>
                      </c:pt>
                      <c:pt idx="1823">
                        <c:v>6.2667839938094646E-7</c:v>
                      </c:pt>
                      <c:pt idx="1824">
                        <c:v>6.1847544453109226E-7</c:v>
                      </c:pt>
                      <c:pt idx="1825">
                        <c:v>6.1037009688659728E-7</c:v>
                      </c:pt>
                      <c:pt idx="1826">
                        <c:v>6.0236133493870401E-7</c:v>
                      </c:pt>
                      <c:pt idx="1827">
                        <c:v>5.9444814596831062E-7</c:v>
                      </c:pt>
                      <c:pt idx="1828">
                        <c:v>5.8662952599502557E-7</c:v>
                      </c:pt>
                      <c:pt idx="1829">
                        <c:v>5.7890447972618975E-7</c:v>
                      </c:pt>
                      <c:pt idx="1830">
                        <c:v>5.7127202050590681E-7</c:v>
                      </c:pt>
                      <c:pt idx="1831">
                        <c:v>5.6373117026402535E-7</c:v>
                      </c:pt>
                      <c:pt idx="1832">
                        <c:v>5.5628095946512616E-7</c:v>
                      </c:pt>
                      <c:pt idx="1833">
                        <c:v>5.4892042705750764E-7</c:v>
                      </c:pt>
                      <c:pt idx="1834">
                        <c:v>5.4164862042215869E-7</c:v>
                      </c:pt>
                      <c:pt idx="1835">
                        <c:v>5.3446459532174867E-7</c:v>
                      </c:pt>
                      <c:pt idx="1836">
                        <c:v>5.2736741584962062E-7</c:v>
                      </c:pt>
                      <c:pt idx="1837">
                        <c:v>5.2035615437879801E-7</c:v>
                      </c:pt>
                      <c:pt idx="1838">
                        <c:v>5.1342989151100538E-7</c:v>
                      </c:pt>
                      <c:pt idx="1839">
                        <c:v>5.0658771602573356E-7</c:v>
                      </c:pt>
                      <c:pt idx="1840">
                        <c:v>4.9982872482930325E-7</c:v>
                      </c:pt>
                      <c:pt idx="1841">
                        <c:v>4.9315202290398206E-7</c:v>
                      </c:pt>
                      <c:pt idx="1842">
                        <c:v>4.8655672325712994E-7</c:v>
                      </c:pt>
                      <c:pt idx="1843">
                        <c:v>4.8004194687039059E-7</c:v>
                      </c:pt>
                      <c:pt idx="1844">
                        <c:v>4.7360682264891891E-7</c:v>
                      </c:pt>
                      <c:pt idx="1845">
                        <c:v>4.6725048737067107E-7</c:v>
                      </c:pt>
                      <c:pt idx="1846">
                        <c:v>4.6097208563573949E-7</c:v>
                      </c:pt>
                      <c:pt idx="1847">
                        <c:v>4.5477076981574919E-7</c:v>
                      </c:pt>
                      <c:pt idx="1848">
                        <c:v>4.486457000033073E-7</c:v>
                      </c:pt>
                      <c:pt idx="1849">
                        <c:v>4.4259604396154285E-7</c:v>
                      </c:pt>
                      <c:pt idx="1850">
                        <c:v>4.3662097707368583E-7</c:v>
                      </c:pt>
                      <c:pt idx="1851">
                        <c:v>4.3071968229273977E-7</c:v>
                      </c:pt>
                      <c:pt idx="1852">
                        <c:v>4.2489135009122965E-7</c:v>
                      </c:pt>
                      <c:pt idx="1853">
                        <c:v>4.1913517841102058E-7</c:v>
                      </c:pt>
                      <c:pt idx="1854">
                        <c:v>4.1345037261323604E-7</c:v>
                      </c:pt>
                      <c:pt idx="1855">
                        <c:v>4.0783614542825358E-7</c:v>
                      </c:pt>
                      <c:pt idx="1856">
                        <c:v>4.0229171690580238E-7</c:v>
                      </c:pt>
                      <c:pt idx="1857">
                        <c:v>3.9681631436514029E-7</c:v>
                      </c:pt>
                      <c:pt idx="1858">
                        <c:v>3.9140917234535338E-7</c:v>
                      </c:pt>
                      <c:pt idx="1859">
                        <c:v>3.8606953255573944E-7</c:v>
                      </c:pt>
                      <c:pt idx="1860">
                        <c:v>3.8079664382630448E-7</c:v>
                      </c:pt>
                      <c:pt idx="1861">
                        <c:v>3.7558976205836541E-7</c:v>
                      </c:pt>
                      <c:pt idx="1862">
                        <c:v>3.7044815017527229E-7</c:v>
                      </c:pt>
                      <c:pt idx="1863">
                        <c:v>3.6537107807323615E-7</c:v>
                      </c:pt>
                      <c:pt idx="1864">
                        <c:v>3.6035782257228205E-7</c:v>
                      </c:pt>
                      <c:pt idx="1865">
                        <c:v>3.5540766736732668E-7</c:v>
                      </c:pt>
                      <c:pt idx="1866">
                        <c:v>3.5051990297936486E-7</c:v>
                      </c:pt>
                      <c:pt idx="1867">
                        <c:v>3.4569382670680858E-7</c:v>
                      </c:pt>
                      <c:pt idx="1868">
                        <c:v>3.4092874257693565E-7</c:v>
                      </c:pt>
                      <c:pt idx="1869">
                        <c:v>3.3622396129748046E-7</c:v>
                      </c:pt>
                      <c:pt idx="1870">
                        <c:v>3.3157880020835978E-7</c:v>
                      </c:pt>
                      <c:pt idx="1871">
                        <c:v>3.2699258323353751E-7</c:v>
                      </c:pt>
                      <c:pt idx="1872">
                        <c:v>3.2246464083303249E-7</c:v>
                      </c:pt>
                      <c:pt idx="1873">
                        <c:v>3.1799430995506529E-7</c:v>
                      </c:pt>
                      <c:pt idx="1874">
                        <c:v>3.1358093398835788E-7</c:v>
                      </c:pt>
                      <c:pt idx="1875">
                        <c:v>3.0922386271458229E-7</c:v>
                      </c:pt>
                      <c:pt idx="1876">
                        <c:v>3.0492245226095021E-7</c:v>
                      </c:pt>
                      <c:pt idx="1877">
                        <c:v>3.0067606505297581E-7</c:v>
                      </c:pt>
                      <c:pt idx="1878">
                        <c:v>2.9648406976737872E-7</c:v>
                      </c:pt>
                      <c:pt idx="1879">
                        <c:v>2.9234584128515226E-7</c:v>
                      </c:pt>
                      <c:pt idx="1880">
                        <c:v>2.8826076064479236E-7</c:v>
                      </c:pt>
                      <c:pt idx="1881">
                        <c:v>2.8422821499569086E-7</c:v>
                      </c:pt>
                      <c:pt idx="1882">
                        <c:v>2.8024759755169067E-7</c:v>
                      </c:pt>
                      <c:pt idx="1883">
                        <c:v>2.7631830754481167E-7</c:v>
                      </c:pt>
                      <c:pt idx="1884">
                        <c:v>2.7243975017914891E-7</c:v>
                      </c:pt>
                      <c:pt idx="1885">
                        <c:v>2.6861133658492998E-7</c:v>
                      </c:pt>
                      <c:pt idx="1886">
                        <c:v>2.6483248377276502E-7</c:v>
                      </c:pt>
                      <c:pt idx="1887">
                        <c:v>2.6110261458805737E-7</c:v>
                      </c:pt>
                      <c:pt idx="1888">
                        <c:v>2.5742115766559637E-7</c:v>
                      </c:pt>
                      <c:pt idx="1889">
                        <c:v>2.5378754738433034E-7</c:v>
                      </c:pt>
                      <c:pt idx="1890">
                        <c:v>2.5020122382231959E-7</c:v>
                      </c:pt>
                      <c:pt idx="1891">
                        <c:v>2.4666163271187397E-7</c:v>
                      </c:pt>
                      <c:pt idx="1892">
                        <c:v>2.4316822539487045E-7</c:v>
                      </c:pt>
                      <c:pt idx="1893">
                        <c:v>2.3972045877826361E-7</c:v>
                      </c:pt>
                      <c:pt idx="1894">
                        <c:v>2.3631779528977509E-7</c:v>
                      </c:pt>
                      <c:pt idx="1895">
                        <c:v>2.3295970283378278E-7</c:v>
                      </c:pt>
                      <c:pt idx="1896">
                        <c:v>2.2964565474739197E-7</c:v>
                      </c:pt>
                      <c:pt idx="1897">
                        <c:v>2.2637512975670438E-7</c:v>
                      </c:pt>
                      <c:pt idx="1898">
                        <c:v>2.2314761193327636E-7</c:v>
                      </c:pt>
                      <c:pt idx="1899">
                        <c:v>2.1996259065077617E-7</c:v>
                      </c:pt>
                      <c:pt idx="1900">
                        <c:v>2.1681956054183771E-7</c:v>
                      </c:pt>
                      <c:pt idx="1901">
                        <c:v>2.1371802145510768E-7</c:v>
                      </c:pt>
                      <c:pt idx="1902">
                        <c:v>2.1065747841249651E-7</c:v>
                      </c:pt>
                      <c:pt idx="1903">
                        <c:v>2.0763744156662839E-7</c:v>
                      </c:pt>
                      <c:pt idx="1904">
                        <c:v>2.0465742615848959E-7</c:v>
                      </c:pt>
                      <c:pt idx="1905">
                        <c:v>2.0171695247528571E-7</c:v>
                      </c:pt>
                      <c:pt idx="1906">
                        <c:v>1.9881554580849693E-7</c:v>
                      </c:pt>
                      <c:pt idx="1907">
                        <c:v>1.9595273641214074E-7</c:v>
                      </c:pt>
                      <c:pt idx="1908">
                        <c:v>1.9312805946123989E-7</c:v>
                      </c:pt>
                      <c:pt idx="1909">
                        <c:v>1.9034105501049711E-7</c:v>
                      </c:pt>
                      <c:pt idx="1910">
                        <c:v>1.8759126795317903E-7</c:v>
                      </c:pt>
                      <c:pt idx="1911">
                        <c:v>1.8487824798020637E-7</c:v>
                      </c:pt>
                      <c:pt idx="1912">
                        <c:v>1.822015495394564E-7</c:v>
                      </c:pt>
                      <c:pt idx="1913">
                        <c:v>1.7956073179527201E-7</c:v>
                      </c:pt>
                      <c:pt idx="1914">
                        <c:v>1.7695535858818882E-7</c:v>
                      </c:pt>
                      <c:pt idx="1915">
                        <c:v>1.7438499839486635E-7</c:v>
                      </c:pt>
                      <c:pt idx="1916">
                        <c:v>1.7184922428823929E-7</c:v>
                      </c:pt>
                      <c:pt idx="1917">
                        <c:v>1.6934761389787513E-7</c:v>
                      </c:pt>
                      <c:pt idx="1918">
                        <c:v>1.6687974937055318E-7</c:v>
                      </c:pt>
                      <c:pt idx="1919">
                        <c:v>1.6444521733105233E-7</c:v>
                      </c:pt>
                      <c:pt idx="1920">
                        <c:v>1.6204360884315949E-7</c:v>
                      </c:pt>
                      <c:pt idx="1921">
                        <c:v>1.596745193708894E-7</c:v>
                      </c:pt>
                      <c:pt idx="1922">
                        <c:v>1.5733754873992474E-7</c:v>
                      </c:pt>
                      <c:pt idx="1923">
                        <c:v>1.5503230109926942E-7</c:v>
                      </c:pt>
                      <c:pt idx="1924">
                        <c:v>1.5275838488312485E-7</c:v>
                      </c:pt>
                      <c:pt idx="1925">
                        <c:v>1.5051541277297914E-7</c:v>
                      </c:pt>
                      <c:pt idx="1926">
                        <c:v>1.4830300165991771E-7</c:v>
                      </c:pt>
                      <c:pt idx="1927">
                        <c:v>1.461207726071509E-7</c:v>
                      </c:pt>
                      <c:pt idx="1928">
                        <c:v>1.4396835081276171E-7</c:v>
                      </c:pt>
                      <c:pt idx="1929">
                        <c:v>1.4184536557267417E-7</c:v>
                      </c:pt>
                      <c:pt idx="1930">
                        <c:v>1.3975145024383864E-7</c:v>
                      </c:pt>
                      <c:pt idx="1931">
                        <c:v>1.3768624220764066E-7</c:v>
                      </c:pt>
                      <c:pt idx="1932">
                        <c:v>1.3564938283352569E-7</c:v>
                      </c:pt>
                      <c:pt idx="1933">
                        <c:v>1.3364051744285005E-7</c:v>
                      </c:pt>
                      <c:pt idx="1934">
                        <c:v>1.3165929527294786E-7</c:v>
                      </c:pt>
                      <c:pt idx="1935">
                        <c:v>1.2970536944142076E-7</c:v>
                      </c:pt>
                      <c:pt idx="1936">
                        <c:v>1.2777839691064917E-7</c:v>
                      </c:pt>
                      <c:pt idx="1937">
                        <c:v>1.2587803845252252E-7</c:v>
                      </c:pt>
                      <c:pt idx="1938">
                        <c:v>1.2400395861339316E-7</c:v>
                      </c:pt>
                      <c:pt idx="1939">
                        <c:v>1.2215582567925073E-7</c:v>
                      </c:pt>
                      <c:pt idx="1940">
                        <c:v>1.2033331164111705E-7</c:v>
                      </c:pt>
                      <c:pt idx="1941">
                        <c:v>1.1853609216066101E-7</c:v>
                      </c:pt>
                      <c:pt idx="1942">
                        <c:v>1.1676384653604032E-7</c:v>
                      </c:pt>
                      <c:pt idx="1943">
                        <c:v>1.1501625766795774E-7</c:v>
                      </c:pt>
                      <c:pt idx="1944">
                        <c:v>1.1329301202594189E-7</c:v>
                      </c:pt>
                      <c:pt idx="1945">
                        <c:v>1.115937996148495E-7</c:v>
                      </c:pt>
                      <c:pt idx="1946">
                        <c:v>1.0991831394158605E-7</c:v>
                      </c:pt>
                      <c:pt idx="1947">
                        <c:v>1.0826625198205048E-7</c:v>
                      </c:pt>
                      <c:pt idx="1948">
                        <c:v>1.0663731414829734E-7</c:v>
                      </c:pt>
                      <c:pt idx="1949">
                        <c:v>1.050312042559225E-7</c:v>
                      </c:pt>
                      <c:pt idx="1950">
                        <c:v>1.0344762949166659E-7</c:v>
                      </c:pt>
                      <c:pt idx="1951">
                        <c:v>1.0188630038123798E-7</c:v>
                      </c:pt>
                      <c:pt idx="1952">
                        <c:v>1.0034693075736018E-7</c:v>
                      </c:pt>
                      <c:pt idx="1953">
                        <c:v>9.8829237728032776E-8</c:v>
                      </c:pt>
                      <c:pt idx="1954">
                        <c:v>9.7332941645015258E-8</c:v>
                      </c:pt>
                      <c:pt idx="1955">
                        <c:v>9.5857766072529005E-8</c:v>
                      </c:pt>
                      <c:pt idx="1956">
                        <c:v>9.4403437756176592E-8</c:v>
                      </c:pt>
                      <c:pt idx="1957">
                        <c:v>9.2969686592081368E-8</c:v>
                      </c:pt>
                      <c:pt idx="1958">
                        <c:v>9.155624559624349E-8</c:v>
                      </c:pt>
                      <c:pt idx="1959">
                        <c:v>9.0162850874113858E-8</c:v>
                      </c:pt>
                      <c:pt idx="1960">
                        <c:v>8.8789241590383449E-8</c:v>
                      </c:pt>
                      <c:pt idx="1961">
                        <c:v>8.7435159938994199E-8</c:v>
                      </c:pt>
                      <c:pt idx="1962">
                        <c:v>8.6100351113359729E-8</c:v>
                      </c:pt>
                      <c:pt idx="1963">
                        <c:v>8.4784563276806308E-8</c:v>
                      </c:pt>
                      <c:pt idx="1964">
                        <c:v>8.3487547533226931E-8</c:v>
                      </c:pt>
                      <c:pt idx="1965">
                        <c:v>8.2209057897951737E-8</c:v>
                      </c:pt>
                      <c:pt idx="1966">
                        <c:v>8.0948851268830914E-8</c:v>
                      </c:pt>
                      <c:pt idx="1967">
                        <c:v>7.9706687397532563E-8</c:v>
                      </c:pt>
                      <c:pt idx="1968">
                        <c:v>7.8482328861053936E-8</c:v>
                      </c:pt>
                      <c:pt idx="1969">
                        <c:v>7.7275541033444592E-8</c:v>
                      </c:pt>
                      <c:pt idx="1970">
                        <c:v>7.6086092057740463E-8</c:v>
                      </c:pt>
                      <c:pt idx="1971">
                        <c:v>7.4913752818114004E-8</c:v>
                      </c:pt>
                      <c:pt idx="1972">
                        <c:v>7.3758296912229423E-8</c:v>
                      </c:pt>
                      <c:pt idx="1973">
                        <c:v>7.2619500623811956E-8</c:v>
                      </c:pt>
                      <c:pt idx="1974">
                        <c:v>7.1497142895425826E-8</c:v>
                      </c:pt>
                      <c:pt idx="1975">
                        <c:v>7.0391005301460763E-8</c:v>
                      </c:pt>
                      <c:pt idx="1976">
                        <c:v>6.9300872021327355E-8</c:v>
                      </c:pt>
                      <c:pt idx="1977">
                        <c:v>6.8226529812860162E-8</c:v>
                      </c:pt>
                      <c:pt idx="1978">
                        <c:v>6.7167767985928257E-8</c:v>
                      </c:pt>
                      <c:pt idx="1979">
                        <c:v>6.6124378376249545E-8</c:v>
                      </c:pt>
                      <c:pt idx="1980">
                        <c:v>6.509615531941522E-8</c:v>
                      </c:pt>
                      <c:pt idx="1981">
                        <c:v>6.4082895625115339E-8</c:v>
                      </c:pt>
                      <c:pt idx="1982">
                        <c:v>6.3084398551569934E-8</c:v>
                      </c:pt>
                      <c:pt idx="1983">
                        <c:v>6.2100465780163309E-8</c:v>
                      </c:pt>
                      <c:pt idx="1984">
                        <c:v>6.1130901390281857E-8</c:v>
                      </c:pt>
                      <c:pt idx="1985">
                        <c:v>6.0175511834352542E-8</c:v>
                      </c:pt>
                      <c:pt idx="1986">
                        <c:v>5.9234105913083223E-8</c:v>
                      </c:pt>
                      <c:pt idx="1987">
                        <c:v>5.830649475090403E-8</c:v>
                      </c:pt>
                      <c:pt idx="1988">
                        <c:v>5.7392491771605718E-8</c:v>
                      </c:pt>
                      <c:pt idx="1989">
                        <c:v>5.6491912674180838E-8</c:v>
                      </c:pt>
                      <c:pt idx="1990">
                        <c:v>5.5604575408859661E-8</c:v>
                      </c:pt>
                      <c:pt idx="1991">
                        <c:v>5.4730300153343964E-8</c:v>
                      </c:pt>
                      <c:pt idx="1992">
                        <c:v>5.3868909289238033E-8</c:v>
                      </c:pt>
                      <c:pt idx="1993">
                        <c:v>5.302022737867405E-8</c:v>
                      </c:pt>
                      <c:pt idx="1994">
                        <c:v>5.2184081141133274E-8</c:v>
                      </c:pt>
                      <c:pt idx="1995">
                        <c:v>5.1360299430459653E-8</c:v>
                      </c:pt>
                      <c:pt idx="1996">
                        <c:v>5.054871321206732E-8</c:v>
                      </c:pt>
                      <c:pt idx="1997">
                        <c:v>4.9749155540340281E-8</c:v>
                      </c:pt>
                      <c:pt idx="1998">
                        <c:v>4.8961461536221442E-8</c:v>
                      </c:pt>
                      <c:pt idx="1999">
                        <c:v>4.8185468364994889E-8</c:v>
                      </c:pt>
                      <c:pt idx="2000">
                        <c:v>4.7421015214255396E-8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CE9-442C-A268-FB4E25557E2D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REGRESSÃO'!$D$302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REGRESSÃO'!$C$303:$C$322</c:f>
              <c:numCache>
                <c:formatCode>#,##0.00_ ;\-#,##0.00\ </c:formatCode>
                <c:ptCount val="20"/>
                <c:pt idx="0">
                  <c:v>291181.53524823091</c:v>
                </c:pt>
                <c:pt idx="1">
                  <c:v>299038.38651597715</c:v>
                </c:pt>
                <c:pt idx="2">
                  <c:v>130499.97372180771</c:v>
                </c:pt>
                <c:pt idx="3">
                  <c:v>127597.19245640707</c:v>
                </c:pt>
                <c:pt idx="4">
                  <c:v>330917.85694861726</c:v>
                </c:pt>
                <c:pt idx="5">
                  <c:v>135161.00247601827</c:v>
                </c:pt>
                <c:pt idx="6">
                  <c:v>121205.54742933581</c:v>
                </c:pt>
                <c:pt idx="7">
                  <c:v>57142.290923749788</c:v>
                </c:pt>
                <c:pt idx="8">
                  <c:v>120326.42368493085</c:v>
                </c:pt>
                <c:pt idx="9">
                  <c:v>324198.89794169576</c:v>
                </c:pt>
                <c:pt idx="10">
                  <c:v>73353.605944783587</c:v>
                </c:pt>
                <c:pt idx="11">
                  <c:v>287018.11897956178</c:v>
                </c:pt>
                <c:pt idx="12">
                  <c:v>278807.38766890124</c:v>
                </c:pt>
                <c:pt idx="13">
                  <c:v>292646.74148890586</c:v>
                </c:pt>
                <c:pt idx="14">
                  <c:v>83007.413463514153</c:v>
                </c:pt>
                <c:pt idx="15">
                  <c:v>277752.43917561532</c:v>
                </c:pt>
                <c:pt idx="16">
                  <c:v>338386.55544173386</c:v>
                </c:pt>
                <c:pt idx="17">
                  <c:v>111706.54989945752</c:v>
                </c:pt>
                <c:pt idx="18">
                  <c:v>258931.38413731585</c:v>
                </c:pt>
                <c:pt idx="19">
                  <c:v>291120.69645345164</c:v>
                </c:pt>
              </c:numCache>
            </c:numRef>
          </c:xVal>
          <c:yVal>
            <c:numRef>
              <c:f>'RESULTADOS DA REGRESSÃO'!$D$303:$D$322</c:f>
              <c:numCache>
                <c:formatCode>#,##0.00_ ;\-#,##0.00\ </c:formatCode>
                <c:ptCount val="20"/>
                <c:pt idx="0">
                  <c:v>-1181.5352482309099</c:v>
                </c:pt>
                <c:pt idx="1">
                  <c:v>961.61348402284784</c:v>
                </c:pt>
                <c:pt idx="2">
                  <c:v>-499.97372180770617</c:v>
                </c:pt>
                <c:pt idx="3">
                  <c:v>2402.807543592935</c:v>
                </c:pt>
                <c:pt idx="4">
                  <c:v>-917.8569486172637</c:v>
                </c:pt>
                <c:pt idx="5">
                  <c:v>4838.9975239817286</c:v>
                </c:pt>
                <c:pt idx="6">
                  <c:v>-1205.5474293358129</c:v>
                </c:pt>
                <c:pt idx="7">
                  <c:v>2857.7090762502121</c:v>
                </c:pt>
                <c:pt idx="8">
                  <c:v>-326.42368493085087</c:v>
                </c:pt>
                <c:pt idx="9">
                  <c:v>-4198.8979416957591</c:v>
                </c:pt>
                <c:pt idx="10">
                  <c:v>-3353.6059447835869</c:v>
                </c:pt>
                <c:pt idx="11">
                  <c:v>2981.8810204382171</c:v>
                </c:pt>
                <c:pt idx="12">
                  <c:v>1192.6123310987605</c:v>
                </c:pt>
                <c:pt idx="13">
                  <c:v>-2646.7414889058564</c:v>
                </c:pt>
                <c:pt idx="14">
                  <c:v>-3007.4134635141527</c:v>
                </c:pt>
                <c:pt idx="15">
                  <c:v>2247.56082438468</c:v>
                </c:pt>
                <c:pt idx="16">
                  <c:v>1613.4445582661428</c:v>
                </c:pt>
                <c:pt idx="17">
                  <c:v>-1706.5498994575173</c:v>
                </c:pt>
                <c:pt idx="18">
                  <c:v>1068.6158626841498</c:v>
                </c:pt>
                <c:pt idx="19">
                  <c:v>-1120.6964534516446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350000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50000"/>
      </c:valAx>
      <c:valAx>
        <c:axId val="1959149759"/>
        <c:scaling>
          <c:orientation val="minMax"/>
          <c:max val="8000"/>
          <c:min val="-8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REGRESSÃO'!$BC$700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REGRESSÃO'!$BC$701:$BC$5701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REGRESSÃO'!$BD$700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REGRESSÃO'!$BD$701:$BD$5701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REGRESSÃO'!$BE$700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REGRESSÃO'!$BE$701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REGRESSÃO'!$B$327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REGRESSÃO'!$B$278:$B$297</c:f>
              <c:numCache>
                <c:formatCode>#,##0.00_ ;\-#,##0.00\ </c:formatCode>
                <c:ptCount val="20"/>
                <c:pt idx="0">
                  <c:v>291181.53524823091</c:v>
                </c:pt>
                <c:pt idx="1">
                  <c:v>299038.38651597715</c:v>
                </c:pt>
                <c:pt idx="2">
                  <c:v>130499.97372180771</c:v>
                </c:pt>
                <c:pt idx="3">
                  <c:v>127597.19245640707</c:v>
                </c:pt>
                <c:pt idx="4">
                  <c:v>330917.85694861726</c:v>
                </c:pt>
                <c:pt idx="5">
                  <c:v>135161.00247601827</c:v>
                </c:pt>
                <c:pt idx="6">
                  <c:v>121205.54742933581</c:v>
                </c:pt>
                <c:pt idx="7">
                  <c:v>57142.290923749788</c:v>
                </c:pt>
                <c:pt idx="8">
                  <c:v>120326.42368493085</c:v>
                </c:pt>
                <c:pt idx="9">
                  <c:v>324198.89794169576</c:v>
                </c:pt>
                <c:pt idx="10">
                  <c:v>73353.605944783587</c:v>
                </c:pt>
                <c:pt idx="11">
                  <c:v>287018.11897956178</c:v>
                </c:pt>
                <c:pt idx="12">
                  <c:v>278807.38766890124</c:v>
                </c:pt>
                <c:pt idx="13">
                  <c:v>292646.74148890586</c:v>
                </c:pt>
                <c:pt idx="14">
                  <c:v>83007.413463514153</c:v>
                </c:pt>
                <c:pt idx="15">
                  <c:v>277752.43917561532</c:v>
                </c:pt>
                <c:pt idx="16">
                  <c:v>338386.55544173386</c:v>
                </c:pt>
                <c:pt idx="17">
                  <c:v>111706.54989945752</c:v>
                </c:pt>
                <c:pt idx="18">
                  <c:v>258931.38413731585</c:v>
                </c:pt>
                <c:pt idx="19">
                  <c:v>291120.69645345164</c:v>
                </c:pt>
              </c:numCache>
            </c:numRef>
          </c:xVal>
          <c:yVal>
            <c:numRef>
              <c:f>'RESULTADOS DA REGRESSÃO'!$G$12:$G$31</c:f>
              <c:numCache>
                <c:formatCode>#,##0.0000_ ;\-#,##0.0000\ </c:formatCode>
                <c:ptCount val="20"/>
                <c:pt idx="0">
                  <c:v>290000</c:v>
                </c:pt>
                <c:pt idx="1">
                  <c:v>300000</c:v>
                </c:pt>
                <c:pt idx="2">
                  <c:v>130000</c:v>
                </c:pt>
                <c:pt idx="3">
                  <c:v>130000</c:v>
                </c:pt>
                <c:pt idx="4">
                  <c:v>330000</c:v>
                </c:pt>
                <c:pt idx="5">
                  <c:v>140000</c:v>
                </c:pt>
                <c:pt idx="6">
                  <c:v>120000</c:v>
                </c:pt>
                <c:pt idx="7">
                  <c:v>60000</c:v>
                </c:pt>
                <c:pt idx="8">
                  <c:v>120000</c:v>
                </c:pt>
                <c:pt idx="9">
                  <c:v>320000</c:v>
                </c:pt>
                <c:pt idx="10">
                  <c:v>70000</c:v>
                </c:pt>
                <c:pt idx="11">
                  <c:v>290000</c:v>
                </c:pt>
                <c:pt idx="12">
                  <c:v>280000</c:v>
                </c:pt>
                <c:pt idx="13">
                  <c:v>290000</c:v>
                </c:pt>
                <c:pt idx="14">
                  <c:v>80000</c:v>
                </c:pt>
                <c:pt idx="15">
                  <c:v>280000</c:v>
                </c:pt>
                <c:pt idx="16">
                  <c:v>340000</c:v>
                </c:pt>
                <c:pt idx="17">
                  <c:v>110000</c:v>
                </c:pt>
                <c:pt idx="18">
                  <c:v>260000</c:v>
                </c:pt>
                <c:pt idx="19">
                  <c:v>290000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REGRESSÃO'!$B$277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REGRESSÃO'!$B$278:$B$297</c15:sqref>
                        </c15:formulaRef>
                      </c:ext>
                    </c:extLst>
                    <c:numCache>
                      <c:formatCode>#,##0.00_ ;\-#,##0.00\ </c:formatCode>
                      <c:ptCount val="20"/>
                      <c:pt idx="0">
                        <c:v>291181.53524823091</c:v>
                      </c:pt>
                      <c:pt idx="1">
                        <c:v>299038.38651597715</c:v>
                      </c:pt>
                      <c:pt idx="2">
                        <c:v>130499.97372180771</c:v>
                      </c:pt>
                      <c:pt idx="3">
                        <c:v>127597.19245640707</c:v>
                      </c:pt>
                      <c:pt idx="4">
                        <c:v>330917.85694861726</c:v>
                      </c:pt>
                      <c:pt idx="5">
                        <c:v>135161.00247601827</c:v>
                      </c:pt>
                      <c:pt idx="6">
                        <c:v>121205.54742933581</c:v>
                      </c:pt>
                      <c:pt idx="7">
                        <c:v>57142.290923749788</c:v>
                      </c:pt>
                      <c:pt idx="8">
                        <c:v>120326.42368493085</c:v>
                      </c:pt>
                      <c:pt idx="9">
                        <c:v>324198.89794169576</c:v>
                      </c:pt>
                      <c:pt idx="10">
                        <c:v>73353.605944783587</c:v>
                      </c:pt>
                      <c:pt idx="11">
                        <c:v>287018.11897956178</c:v>
                      </c:pt>
                      <c:pt idx="12">
                        <c:v>278807.38766890124</c:v>
                      </c:pt>
                      <c:pt idx="13">
                        <c:v>292646.74148890586</c:v>
                      </c:pt>
                      <c:pt idx="14">
                        <c:v>83007.413463514153</c:v>
                      </c:pt>
                      <c:pt idx="15">
                        <c:v>277752.43917561532</c:v>
                      </c:pt>
                      <c:pt idx="16">
                        <c:v>338386.55544173386</c:v>
                      </c:pt>
                      <c:pt idx="17">
                        <c:v>111706.54989945752</c:v>
                      </c:pt>
                      <c:pt idx="18">
                        <c:v>258931.38413731585</c:v>
                      </c:pt>
                      <c:pt idx="19">
                        <c:v>291120.69645345164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REGRESSÃO'!$B$278:$B$297</c15:sqref>
                        </c15:formulaRef>
                      </c:ext>
                    </c:extLst>
                    <c:numCache>
                      <c:formatCode>#,##0.00_ ;\-#,##0.00\ </c:formatCode>
                      <c:ptCount val="20"/>
                      <c:pt idx="0">
                        <c:v>291181.53524823091</c:v>
                      </c:pt>
                      <c:pt idx="1">
                        <c:v>299038.38651597715</c:v>
                      </c:pt>
                      <c:pt idx="2">
                        <c:v>130499.97372180771</c:v>
                      </c:pt>
                      <c:pt idx="3">
                        <c:v>127597.19245640707</c:v>
                      </c:pt>
                      <c:pt idx="4">
                        <c:v>330917.85694861726</c:v>
                      </c:pt>
                      <c:pt idx="5">
                        <c:v>135161.00247601827</c:v>
                      </c:pt>
                      <c:pt idx="6">
                        <c:v>121205.54742933581</c:v>
                      </c:pt>
                      <c:pt idx="7">
                        <c:v>57142.290923749788</c:v>
                      </c:pt>
                      <c:pt idx="8">
                        <c:v>120326.42368493085</c:v>
                      </c:pt>
                      <c:pt idx="9">
                        <c:v>324198.89794169576</c:v>
                      </c:pt>
                      <c:pt idx="10">
                        <c:v>73353.605944783587</c:v>
                      </c:pt>
                      <c:pt idx="11">
                        <c:v>287018.11897956178</c:v>
                      </c:pt>
                      <c:pt idx="12">
                        <c:v>278807.38766890124</c:v>
                      </c:pt>
                      <c:pt idx="13">
                        <c:v>292646.74148890586</c:v>
                      </c:pt>
                      <c:pt idx="14">
                        <c:v>83007.413463514153</c:v>
                      </c:pt>
                      <c:pt idx="15">
                        <c:v>277752.43917561532</c:v>
                      </c:pt>
                      <c:pt idx="16">
                        <c:v>338386.55544173386</c:v>
                      </c:pt>
                      <c:pt idx="17">
                        <c:v>111706.54989945752</c:v>
                      </c:pt>
                      <c:pt idx="18">
                        <c:v>258931.38413731585</c:v>
                      </c:pt>
                      <c:pt idx="19">
                        <c:v>291120.69645345164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  <c:max val="4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do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REGRESSÃO'!$G$393:$G$412</c:f>
              <c:numCache>
                <c:formatCode>#,##0.000000000_ ;\-#,##0.000000000\ </c:formatCode>
                <c:ptCount val="20"/>
                <c:pt idx="0">
                  <c:v>1.6363893547752126E-2</c:v>
                </c:pt>
                <c:pt idx="1">
                  <c:v>1.51321570242107E-2</c:v>
                </c:pt>
                <c:pt idx="2">
                  <c:v>1.9226448291022064E-3</c:v>
                </c:pt>
                <c:pt idx="3">
                  <c:v>3.211627110316323E-2</c:v>
                </c:pt>
                <c:pt idx="4">
                  <c:v>8.9658557560935697E-3</c:v>
                </c:pt>
                <c:pt idx="5">
                  <c:v>0.21480676202807358</c:v>
                </c:pt>
                <c:pt idx="6">
                  <c:v>8.3352385923114291E-3</c:v>
                </c:pt>
                <c:pt idx="7">
                  <c:v>0.34841888931312559</c:v>
                </c:pt>
                <c:pt idx="8">
                  <c:v>5.6013405718064596E-4</c:v>
                </c:pt>
                <c:pt idx="9">
                  <c:v>0.39180885184197989</c:v>
                </c:pt>
                <c:pt idx="10">
                  <c:v>0.11174655661550247</c:v>
                </c:pt>
                <c:pt idx="11">
                  <c:v>5.5620062744527889E-2</c:v>
                </c:pt>
                <c:pt idx="12">
                  <c:v>1.8977812212918551E-2</c:v>
                </c:pt>
                <c:pt idx="13">
                  <c:v>4.4307990869831435E-2</c:v>
                </c:pt>
                <c:pt idx="14">
                  <c:v>0.15382322416472419</c:v>
                </c:pt>
                <c:pt idx="15">
                  <c:v>3.6109252279380673E-2</c:v>
                </c:pt>
                <c:pt idx="16">
                  <c:v>5.6742519460769789E-2</c:v>
                </c:pt>
                <c:pt idx="17">
                  <c:v>3.1149388271146179E-2</c:v>
                </c:pt>
                <c:pt idx="18">
                  <c:v>3.9659742519414662E-2</c:v>
                </c:pt>
                <c:pt idx="19">
                  <c:v>1.8619127307819571E-2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20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365</xdr:row>
      <xdr:rowOff>0</xdr:rowOff>
    </xdr:from>
    <xdr:to>
      <xdr:col>4</xdr:col>
      <xdr:colOff>1636324</xdr:colOff>
      <xdr:row>382</xdr:row>
      <xdr:rowOff>111631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637</xdr:row>
      <xdr:rowOff>242546</xdr:rowOff>
    </xdr:from>
    <xdr:to>
      <xdr:col>5</xdr:col>
      <xdr:colOff>1621586</xdr:colOff>
      <xdr:row>643</xdr:row>
      <xdr:rowOff>196647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5314" y="160929296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182</xdr:row>
      <xdr:rowOff>0</xdr:rowOff>
    </xdr:from>
    <xdr:to>
      <xdr:col>2</xdr:col>
      <xdr:colOff>1092750</xdr:colOff>
      <xdr:row>196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207</xdr:row>
      <xdr:rowOff>0</xdr:rowOff>
    </xdr:from>
    <xdr:to>
      <xdr:col>2</xdr:col>
      <xdr:colOff>1092750</xdr:colOff>
      <xdr:row>221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232</xdr:row>
      <xdr:rowOff>0</xdr:rowOff>
    </xdr:from>
    <xdr:to>
      <xdr:col>2</xdr:col>
      <xdr:colOff>1092750</xdr:colOff>
      <xdr:row>246</xdr:row>
      <xdr:rowOff>132900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257</xdr:row>
      <xdr:rowOff>0</xdr:rowOff>
    </xdr:from>
    <xdr:to>
      <xdr:col>2</xdr:col>
      <xdr:colOff>1092750</xdr:colOff>
      <xdr:row>271</xdr:row>
      <xdr:rowOff>132899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CE67FB-69DA-4F5A-9B99-A007B7382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477</xdr:row>
      <xdr:rowOff>0</xdr:rowOff>
    </xdr:from>
    <xdr:to>
      <xdr:col>4</xdr:col>
      <xdr:colOff>1636324</xdr:colOff>
      <xdr:row>494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152</xdr:row>
      <xdr:rowOff>0</xdr:rowOff>
    </xdr:from>
    <xdr:to>
      <xdr:col>2</xdr:col>
      <xdr:colOff>1854750</xdr:colOff>
      <xdr:row>166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447</xdr:row>
      <xdr:rowOff>0</xdr:rowOff>
    </xdr:from>
    <xdr:to>
      <xdr:col>3</xdr:col>
      <xdr:colOff>549949</xdr:colOff>
      <xdr:row>467</xdr:row>
      <xdr:rowOff>84277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414</xdr:row>
      <xdr:rowOff>0</xdr:rowOff>
    </xdr:from>
    <xdr:to>
      <xdr:col>4</xdr:col>
      <xdr:colOff>1647530</xdr:colOff>
      <xdr:row>431</xdr:row>
      <xdr:rowOff>129000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0</xdr:colOff>
      <xdr:row>506</xdr:row>
      <xdr:rowOff>0</xdr:rowOff>
    </xdr:from>
    <xdr:to>
      <xdr:col>4</xdr:col>
      <xdr:colOff>1636324</xdr:colOff>
      <xdr:row>523</xdr:row>
      <xdr:rowOff>109950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84617B6-8645-417E-9425-B3394FF0C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EY5702"/>
  <sheetViews>
    <sheetView tabSelected="1" zoomScaleNormal="100" workbookViewId="0"/>
  </sheetViews>
  <sheetFormatPr defaultColWidth="18.625" defaultRowHeight="20.100000000000001" customHeight="1" x14ac:dyDescent="0.25"/>
  <cols>
    <col min="1" max="7" width="30.625" style="2" customWidth="1"/>
    <col min="8" max="8" width="10.625" style="2" customWidth="1"/>
    <col min="9" max="11" width="25.625" style="142" customWidth="1"/>
    <col min="12" max="13" width="30.625" style="142" customWidth="1"/>
    <col min="14" max="15" width="25.625" style="142" customWidth="1"/>
    <col min="16" max="17" width="30.625" style="142" customWidth="1"/>
    <col min="18" max="19" width="20.625" style="142" customWidth="1"/>
    <col min="20" max="34" width="10.625" style="142" customWidth="1"/>
    <col min="35" max="35" width="21.125" style="142" customWidth="1"/>
    <col min="36" max="37" width="10.625" style="142" customWidth="1"/>
    <col min="38" max="38" width="28.375" style="142" customWidth="1"/>
    <col min="39" max="90" width="10.625" style="142" customWidth="1"/>
    <col min="91" max="130" width="20.625" style="142" customWidth="1"/>
    <col min="131" max="131" width="20.625" style="143" customWidth="1"/>
    <col min="132" max="132" width="20.625" style="144" customWidth="1"/>
    <col min="133" max="133" width="20.625" style="143" customWidth="1"/>
    <col min="134" max="140" width="20.625" style="145" customWidth="1"/>
    <col min="141" max="141" width="20.625" style="142" customWidth="1"/>
    <col min="142" max="142" width="20.625" style="144" customWidth="1"/>
    <col min="143" max="148" width="20.625" style="143" customWidth="1"/>
    <col min="149" max="150" width="20.625" style="145" customWidth="1"/>
    <col min="151" max="153" width="18.625" style="145"/>
    <col min="154" max="155" width="18.625" style="146"/>
    <col min="156" max="16384" width="18.625" style="142"/>
  </cols>
  <sheetData>
    <row r="1" spans="1:17" ht="140.1" customHeight="1" x14ac:dyDescent="0.25">
      <c r="A1" s="10"/>
      <c r="B1" s="10"/>
      <c r="C1" s="10"/>
      <c r="D1" s="10"/>
      <c r="E1" s="10"/>
      <c r="F1" s="10"/>
      <c r="G1" s="10"/>
    </row>
    <row r="2" spans="1:17" ht="5.0999999999999996" customHeight="1" x14ac:dyDescent="0.25"/>
    <row r="3" spans="1:17" ht="5.0999999999999996" customHeight="1" x14ac:dyDescent="0.25">
      <c r="A3" s="10"/>
      <c r="B3" s="10"/>
      <c r="C3" s="10"/>
      <c r="D3" s="10"/>
      <c r="E3" s="10"/>
      <c r="F3" s="10"/>
      <c r="G3" s="10"/>
    </row>
    <row r="5" spans="1:17" ht="20.100000000000001" customHeight="1" x14ac:dyDescent="0.25">
      <c r="A5" s="196" t="s">
        <v>22</v>
      </c>
      <c r="B5" s="196"/>
      <c r="C5" s="196"/>
      <c r="D5" s="196"/>
      <c r="E5" s="196"/>
      <c r="F5" s="196"/>
      <c r="G5" s="172"/>
    </row>
    <row r="6" spans="1:17" ht="20.100000000000001" customHeight="1" x14ac:dyDescent="0.25">
      <c r="B6" s="1"/>
      <c r="C6" s="1"/>
      <c r="D6" s="1"/>
      <c r="E6" s="1"/>
      <c r="F6" s="1"/>
      <c r="G6" s="1"/>
      <c r="H6" s="1"/>
    </row>
    <row r="7" spans="1:17" ht="20.100000000000001" customHeight="1" x14ac:dyDescent="0.25">
      <c r="A7" s="1"/>
      <c r="B7" s="203" t="s">
        <v>143</v>
      </c>
      <c r="C7" s="203"/>
      <c r="D7" s="203"/>
      <c r="E7" s="203"/>
      <c r="F7" s="203"/>
      <c r="G7" s="203"/>
    </row>
    <row r="8" spans="1:17" ht="20.100000000000001" customHeight="1" x14ac:dyDescent="0.25">
      <c r="B8" s="204" t="s">
        <v>144</v>
      </c>
      <c r="C8" s="204"/>
      <c r="D8" s="204"/>
      <c r="E8" s="204"/>
      <c r="F8" s="204"/>
      <c r="G8" s="204"/>
      <c r="I8" s="1"/>
      <c r="J8" s="1"/>
      <c r="K8" s="1"/>
      <c r="L8" s="1"/>
      <c r="M8" s="1"/>
      <c r="N8" s="1"/>
      <c r="O8" s="1"/>
      <c r="P8" s="1"/>
      <c r="Q8" s="1"/>
    </row>
    <row r="9" spans="1:17" ht="20.100000000000001" customHeight="1" x14ac:dyDescent="0.25">
      <c r="B9" s="12"/>
      <c r="C9" s="202" t="s">
        <v>161</v>
      </c>
      <c r="D9" s="202"/>
      <c r="E9" s="202"/>
      <c r="F9" s="202"/>
      <c r="G9" s="85" t="s">
        <v>142</v>
      </c>
      <c r="I9" s="201" t="s">
        <v>351</v>
      </c>
      <c r="J9" s="201"/>
      <c r="K9" s="201"/>
      <c r="L9" s="201"/>
      <c r="M9" s="201"/>
      <c r="N9" s="201"/>
      <c r="O9" s="201"/>
      <c r="P9" s="201"/>
      <c r="Q9" s="201"/>
    </row>
    <row r="10" spans="1:17" ht="60" customHeight="1" x14ac:dyDescent="0.25">
      <c r="B10" s="11" t="s">
        <v>0</v>
      </c>
      <c r="C10" s="123" t="s">
        <v>383</v>
      </c>
      <c r="D10" s="123" t="s">
        <v>362</v>
      </c>
      <c r="E10" s="123" t="s">
        <v>396</v>
      </c>
      <c r="F10" s="123" t="s">
        <v>382</v>
      </c>
      <c r="G10" s="127" t="s">
        <v>364</v>
      </c>
      <c r="I10" s="199" t="str">
        <f>B10</f>
        <v>Item</v>
      </c>
      <c r="J10" s="199" t="s">
        <v>350</v>
      </c>
      <c r="K10" s="199" t="s">
        <v>348</v>
      </c>
      <c r="L10" s="199" t="s">
        <v>349</v>
      </c>
      <c r="M10" s="199"/>
      <c r="N10" s="199" t="s">
        <v>327</v>
      </c>
      <c r="O10" s="199" t="s">
        <v>329</v>
      </c>
      <c r="P10" s="199" t="s">
        <v>328</v>
      </c>
      <c r="Q10" s="199"/>
    </row>
    <row r="11" spans="1:17" ht="20.100000000000001" customHeight="1" x14ac:dyDescent="0.25">
      <c r="B11" s="128"/>
      <c r="C11" s="126" t="s">
        <v>378</v>
      </c>
      <c r="D11" s="126" t="s">
        <v>379</v>
      </c>
      <c r="E11" s="126" t="s">
        <v>397</v>
      </c>
      <c r="F11" s="126" t="s">
        <v>380</v>
      </c>
      <c r="G11" s="135" t="s">
        <v>405</v>
      </c>
      <c r="I11" s="200"/>
      <c r="J11" s="200"/>
      <c r="K11" s="200"/>
      <c r="L11" s="200"/>
      <c r="M11" s="200"/>
      <c r="N11" s="200"/>
      <c r="O11" s="200"/>
      <c r="P11" s="200"/>
      <c r="Q11" s="200"/>
    </row>
    <row r="12" spans="1:17" ht="20.100000000000001" customHeight="1" x14ac:dyDescent="0.25">
      <c r="B12" s="27">
        <v>1</v>
      </c>
      <c r="C12" s="49">
        <v>8</v>
      </c>
      <c r="D12" s="49">
        <v>12.5</v>
      </c>
      <c r="E12" s="115">
        <v>0</v>
      </c>
      <c r="F12" s="115">
        <v>1</v>
      </c>
      <c r="G12" s="138">
        <v>290000</v>
      </c>
      <c r="H12" s="125"/>
      <c r="I12" s="31">
        <f t="shared" ref="I12:I31" si="0">B12</f>
        <v>1</v>
      </c>
      <c r="J12" s="120">
        <f t="shared" ref="J12:J31" si="1">F303</f>
        <v>-0.43525359674237968</v>
      </c>
      <c r="K12" s="121">
        <f t="shared" ref="K12:K31" si="2">G393</f>
        <v>1.6363893547752126E-2</v>
      </c>
      <c r="L12" s="226" t="str">
        <f t="shared" ref="L12:L23" si="3">IF(K12=MAX($K$13:$K$23),"Esse é o elemento com maior influência sobre os resultados da regressão","")</f>
        <v/>
      </c>
      <c r="M12" s="226"/>
      <c r="N12" s="121">
        <f t="shared" ref="N12:N31" si="4">F393</f>
        <v>0.43188877106154538</v>
      </c>
      <c r="O12" s="122">
        <f>_xlfn.CHISQ.DIST.RT(N12,$B$78)</f>
        <v>0.99999999940057893</v>
      </c>
      <c r="P12" s="226" t="str">
        <f t="shared" ref="P12:P23" si="5">IF(O12&lt;0.1,"Rejeitado a um nível de significância de 10% (dez por cento)","")</f>
        <v/>
      </c>
      <c r="Q12" s="226"/>
    </row>
    <row r="13" spans="1:17" ht="20.100000000000001" customHeight="1" x14ac:dyDescent="0.25">
      <c r="B13" s="27">
        <v>2</v>
      </c>
      <c r="C13" s="49">
        <v>5</v>
      </c>
      <c r="D13" s="49">
        <v>12</v>
      </c>
      <c r="E13" s="115">
        <v>0</v>
      </c>
      <c r="F13" s="115">
        <v>1</v>
      </c>
      <c r="G13" s="138">
        <v>300000</v>
      </c>
      <c r="H13" s="125"/>
      <c r="I13" s="17">
        <f t="shared" si="0"/>
        <v>2</v>
      </c>
      <c r="J13" s="47">
        <f t="shared" si="1"/>
        <v>0.35423888387891589</v>
      </c>
      <c r="K13" s="44">
        <f t="shared" si="2"/>
        <v>1.51321570242107E-2</v>
      </c>
      <c r="L13" s="188" t="str">
        <f t="shared" si="3"/>
        <v/>
      </c>
      <c r="M13" s="188"/>
      <c r="N13" s="44">
        <f t="shared" si="4"/>
        <v>0.60294594939259349</v>
      </c>
      <c r="O13" s="122">
        <f t="shared" ref="O13:O31" si="6">_xlfn.CHISQ.DIST.RT(N13,$B$78)</f>
        <v>0.99999999321010713</v>
      </c>
      <c r="P13" s="188" t="str">
        <f t="shared" si="5"/>
        <v/>
      </c>
      <c r="Q13" s="188"/>
    </row>
    <row r="14" spans="1:17" ht="20.100000000000001" customHeight="1" x14ac:dyDescent="0.25">
      <c r="B14" s="27">
        <v>3</v>
      </c>
      <c r="C14" s="49">
        <v>3.5</v>
      </c>
      <c r="D14" s="49">
        <v>7.5</v>
      </c>
      <c r="E14" s="115">
        <v>1</v>
      </c>
      <c r="F14" s="115">
        <v>0</v>
      </c>
      <c r="G14" s="138">
        <v>130000</v>
      </c>
      <c r="H14" s="125"/>
      <c r="I14" s="17">
        <f t="shared" si="0"/>
        <v>3</v>
      </c>
      <c r="J14" s="47">
        <f t="shared" si="1"/>
        <v>-0.18418016814928659</v>
      </c>
      <c r="K14" s="44">
        <f t="shared" si="2"/>
        <v>1.9226448291022064E-3</v>
      </c>
      <c r="L14" s="188" t="str">
        <f t="shared" si="3"/>
        <v/>
      </c>
      <c r="M14" s="188"/>
      <c r="N14" s="44">
        <f t="shared" si="4"/>
        <v>0.2833892281498242</v>
      </c>
      <c r="O14" s="122">
        <f t="shared" si="6"/>
        <v>0.99999999997285394</v>
      </c>
      <c r="P14" s="188" t="str">
        <f t="shared" si="5"/>
        <v/>
      </c>
      <c r="Q14" s="188"/>
    </row>
    <row r="15" spans="1:17" ht="20.100000000000001" customHeight="1" x14ac:dyDescent="0.25">
      <c r="B15" s="27">
        <v>4</v>
      </c>
      <c r="C15" s="49">
        <v>5</v>
      </c>
      <c r="D15" s="49">
        <v>6</v>
      </c>
      <c r="E15" s="115">
        <v>1</v>
      </c>
      <c r="F15" s="115">
        <v>0</v>
      </c>
      <c r="G15" s="138">
        <v>130000</v>
      </c>
      <c r="H15" s="125"/>
      <c r="I15" s="17">
        <f t="shared" si="0"/>
        <v>4</v>
      </c>
      <c r="J15" s="47">
        <f t="shared" si="1"/>
        <v>0.88514551486673743</v>
      </c>
      <c r="K15" s="44">
        <f t="shared" si="2"/>
        <v>3.211627110316323E-2</v>
      </c>
      <c r="L15" s="188" t="str">
        <f t="shared" si="3"/>
        <v/>
      </c>
      <c r="M15" s="188"/>
      <c r="N15" s="44">
        <f t="shared" si="4"/>
        <v>0.20495842422652946</v>
      </c>
      <c r="O15" s="122">
        <f t="shared" si="6"/>
        <v>0.99999999999752642</v>
      </c>
      <c r="P15" s="188" t="str">
        <f t="shared" si="5"/>
        <v/>
      </c>
      <c r="Q15" s="188"/>
    </row>
    <row r="16" spans="1:17" ht="20.100000000000001" customHeight="1" x14ac:dyDescent="0.25">
      <c r="B16" s="27">
        <v>5</v>
      </c>
      <c r="C16" s="49">
        <v>9.8000000000000007</v>
      </c>
      <c r="D16" s="49">
        <v>8</v>
      </c>
      <c r="E16" s="115">
        <v>1</v>
      </c>
      <c r="F16" s="115">
        <v>1</v>
      </c>
      <c r="G16" s="138">
        <v>330000</v>
      </c>
      <c r="H16" s="125"/>
      <c r="I16" s="17">
        <f t="shared" si="0"/>
        <v>5</v>
      </c>
      <c r="J16" s="47">
        <f t="shared" si="1"/>
        <v>-0.33811986462427934</v>
      </c>
      <c r="K16" s="44">
        <f t="shared" si="2"/>
        <v>8.9658557560935697E-3</v>
      </c>
      <c r="L16" s="188" t="str">
        <f t="shared" si="3"/>
        <v/>
      </c>
      <c r="M16" s="188"/>
      <c r="N16" s="44">
        <f t="shared" si="4"/>
        <v>0.39212125061608372</v>
      </c>
      <c r="O16" s="122">
        <f t="shared" si="6"/>
        <v>0.99999999970440623</v>
      </c>
      <c r="P16" s="188" t="str">
        <f t="shared" si="5"/>
        <v/>
      </c>
      <c r="Q16" s="188"/>
    </row>
    <row r="17" spans="2:17" ht="20.100000000000001" customHeight="1" x14ac:dyDescent="0.25">
      <c r="B17" s="27">
        <v>6</v>
      </c>
      <c r="C17" s="49">
        <v>2</v>
      </c>
      <c r="D17" s="49">
        <v>6</v>
      </c>
      <c r="E17" s="115">
        <v>1</v>
      </c>
      <c r="F17" s="115">
        <v>0</v>
      </c>
      <c r="G17" s="138">
        <v>140000</v>
      </c>
      <c r="H17" s="125"/>
      <c r="I17" s="17">
        <f t="shared" si="0"/>
        <v>6</v>
      </c>
      <c r="J17" s="47">
        <f t="shared" si="1"/>
        <v>1.7825884416855751</v>
      </c>
      <c r="K17" s="44">
        <f t="shared" si="2"/>
        <v>0.21480676202807358</v>
      </c>
      <c r="L17" s="188" t="str">
        <f t="shared" si="3"/>
        <v/>
      </c>
      <c r="M17" s="188"/>
      <c r="N17" s="44">
        <f t="shared" si="4"/>
        <v>0.33799928418747333</v>
      </c>
      <c r="O17" s="122">
        <f t="shared" si="6"/>
        <v>0.99999999990062971</v>
      </c>
      <c r="P17" s="188" t="str">
        <f t="shared" si="5"/>
        <v/>
      </c>
      <c r="Q17" s="188"/>
    </row>
    <row r="18" spans="2:17" ht="20.100000000000001" customHeight="1" x14ac:dyDescent="0.25">
      <c r="B18" s="27">
        <v>7</v>
      </c>
      <c r="C18" s="49">
        <v>8</v>
      </c>
      <c r="D18" s="49">
        <v>4</v>
      </c>
      <c r="E18" s="115">
        <v>1</v>
      </c>
      <c r="F18" s="115">
        <v>0</v>
      </c>
      <c r="G18" s="138">
        <v>120000</v>
      </c>
      <c r="H18" s="125"/>
      <c r="I18" s="17">
        <f t="shared" si="0"/>
        <v>7</v>
      </c>
      <c r="J18" s="47">
        <f t="shared" si="1"/>
        <v>-0.44409919674219944</v>
      </c>
      <c r="K18" s="44">
        <f t="shared" si="2"/>
        <v>8.3352385923114291E-3</v>
      </c>
      <c r="L18" s="188" t="str">
        <f t="shared" si="3"/>
        <v/>
      </c>
      <c r="M18" s="188"/>
      <c r="N18" s="44">
        <f t="shared" si="4"/>
        <v>0.21131389972731496</v>
      </c>
      <c r="O18" s="122">
        <f t="shared" si="6"/>
        <v>0.99999999999689848</v>
      </c>
      <c r="P18" s="188" t="str">
        <f t="shared" si="5"/>
        <v/>
      </c>
      <c r="Q18" s="188"/>
    </row>
    <row r="19" spans="2:17" ht="20.100000000000001" customHeight="1" x14ac:dyDescent="0.25">
      <c r="B19" s="27">
        <v>8</v>
      </c>
      <c r="C19" s="49">
        <v>15.5</v>
      </c>
      <c r="D19" s="49">
        <v>10</v>
      </c>
      <c r="E19" s="115">
        <v>0</v>
      </c>
      <c r="F19" s="115">
        <v>0</v>
      </c>
      <c r="G19" s="138">
        <v>60000</v>
      </c>
      <c r="H19" s="125"/>
      <c r="I19" s="17">
        <f t="shared" si="0"/>
        <v>8</v>
      </c>
      <c r="J19" s="47">
        <f t="shared" si="1"/>
        <v>1.0527220036334999</v>
      </c>
      <c r="K19" s="44">
        <f t="shared" si="2"/>
        <v>0.34841888931312559</v>
      </c>
      <c r="L19" s="188" t="str">
        <f t="shared" si="3"/>
        <v/>
      </c>
      <c r="M19" s="188"/>
      <c r="N19" s="44">
        <f t="shared" si="4"/>
        <v>1.5719701511009878</v>
      </c>
      <c r="O19" s="122">
        <f t="shared" si="6"/>
        <v>0.99999412853532399</v>
      </c>
      <c r="P19" s="188" t="str">
        <f t="shared" si="5"/>
        <v/>
      </c>
      <c r="Q19" s="188"/>
    </row>
    <row r="20" spans="2:17" ht="20.100000000000001" customHeight="1" x14ac:dyDescent="0.25">
      <c r="B20" s="27">
        <v>9</v>
      </c>
      <c r="C20" s="49">
        <v>8</v>
      </c>
      <c r="D20" s="49">
        <v>5.5</v>
      </c>
      <c r="E20" s="115">
        <v>1</v>
      </c>
      <c r="F20" s="115">
        <v>0</v>
      </c>
      <c r="G20" s="138">
        <v>120000</v>
      </c>
      <c r="H20" s="125"/>
      <c r="I20" s="17">
        <f t="shared" si="0"/>
        <v>9</v>
      </c>
      <c r="J20" s="47">
        <f t="shared" si="1"/>
        <v>-0.12024785814962646</v>
      </c>
      <c r="K20" s="44">
        <f t="shared" si="2"/>
        <v>5.6013405718064596E-4</v>
      </c>
      <c r="L20" s="188" t="str">
        <f t="shared" si="3"/>
        <v/>
      </c>
      <c r="M20" s="188"/>
      <c r="N20" s="44">
        <f t="shared" si="4"/>
        <v>0.1936900381766373</v>
      </c>
      <c r="O20" s="122">
        <f t="shared" si="6"/>
        <v>0.9999999999983733</v>
      </c>
      <c r="P20" s="188" t="str">
        <f t="shared" si="5"/>
        <v/>
      </c>
      <c r="Q20" s="188"/>
    </row>
    <row r="21" spans="2:17" ht="20.100000000000001" customHeight="1" x14ac:dyDescent="0.25">
      <c r="B21" s="27">
        <v>10</v>
      </c>
      <c r="C21" s="49">
        <v>12</v>
      </c>
      <c r="D21" s="49">
        <v>10</v>
      </c>
      <c r="E21" s="115">
        <v>1</v>
      </c>
      <c r="F21" s="115">
        <v>1</v>
      </c>
      <c r="G21" s="138">
        <v>320000</v>
      </c>
      <c r="H21" s="125"/>
      <c r="I21" s="17">
        <f t="shared" si="0"/>
        <v>10</v>
      </c>
      <c r="J21" s="47">
        <f t="shared" si="1"/>
        <v>-1.5467887515109366</v>
      </c>
      <c r="K21" s="44">
        <f t="shared" si="2"/>
        <v>0.39180885184197989</v>
      </c>
      <c r="L21" s="188" t="str">
        <f t="shared" si="3"/>
        <v>Esse é o elemento com maior influência sobre os resultados da regressão</v>
      </c>
      <c r="M21" s="188"/>
      <c r="N21" s="44">
        <f t="shared" si="4"/>
        <v>0.81880830219567269</v>
      </c>
      <c r="O21" s="122">
        <f t="shared" si="6"/>
        <v>0.99999993869874149</v>
      </c>
      <c r="P21" s="188" t="str">
        <f t="shared" si="5"/>
        <v/>
      </c>
      <c r="Q21" s="188"/>
    </row>
    <row r="22" spans="2:17" ht="20.100000000000001" customHeight="1" x14ac:dyDescent="0.25">
      <c r="B22" s="27">
        <v>11</v>
      </c>
      <c r="C22" s="49">
        <v>10</v>
      </c>
      <c r="D22" s="49">
        <v>6</v>
      </c>
      <c r="E22" s="115">
        <v>0</v>
      </c>
      <c r="F22" s="115">
        <v>0</v>
      </c>
      <c r="G22" s="138">
        <v>70000</v>
      </c>
      <c r="H22" s="125"/>
      <c r="I22" s="17">
        <f t="shared" si="0"/>
        <v>11</v>
      </c>
      <c r="J22" s="47">
        <f t="shared" si="1"/>
        <v>-1.2354003418088602</v>
      </c>
      <c r="K22" s="44">
        <f t="shared" si="2"/>
        <v>0.11174655661550247</v>
      </c>
      <c r="L22" s="188" t="str">
        <f t="shared" si="3"/>
        <v/>
      </c>
      <c r="M22" s="188"/>
      <c r="N22" s="44">
        <f t="shared" si="4"/>
        <v>0.36609071952880151</v>
      </c>
      <c r="O22" s="122">
        <f t="shared" si="6"/>
        <v>0.99999999982137866</v>
      </c>
      <c r="P22" s="188" t="str">
        <f t="shared" si="5"/>
        <v/>
      </c>
      <c r="Q22" s="188"/>
    </row>
    <row r="23" spans="2:17" ht="20.100000000000001" customHeight="1" x14ac:dyDescent="0.25">
      <c r="B23" s="27">
        <v>12</v>
      </c>
      <c r="C23" s="49">
        <v>10</v>
      </c>
      <c r="D23" s="49">
        <v>11</v>
      </c>
      <c r="E23" s="115">
        <v>0</v>
      </c>
      <c r="F23" s="115">
        <v>1</v>
      </c>
      <c r="G23" s="138">
        <v>290000</v>
      </c>
      <c r="H23" s="125"/>
      <c r="I23" s="17">
        <f t="shared" si="0"/>
        <v>12</v>
      </c>
      <c r="J23" s="47">
        <f t="shared" si="1"/>
        <v>1.0984644268098254</v>
      </c>
      <c r="K23" s="44">
        <f t="shared" si="2"/>
        <v>5.5620062744527889E-2</v>
      </c>
      <c r="L23" s="188" t="str">
        <f t="shared" si="3"/>
        <v/>
      </c>
      <c r="M23" s="188"/>
      <c r="N23" s="44">
        <f t="shared" si="4"/>
        <v>0.23047800422829498</v>
      </c>
      <c r="O23" s="122">
        <f t="shared" si="6"/>
        <v>0.9999999999941025</v>
      </c>
      <c r="P23" s="188" t="str">
        <f t="shared" si="5"/>
        <v/>
      </c>
      <c r="Q23" s="188"/>
    </row>
    <row r="24" spans="2:17" ht="20.100000000000001" customHeight="1" x14ac:dyDescent="0.25">
      <c r="B24" s="27">
        <v>13</v>
      </c>
      <c r="C24" s="49">
        <v>15</v>
      </c>
      <c r="D24" s="49">
        <v>3.5</v>
      </c>
      <c r="E24" s="115">
        <v>0</v>
      </c>
      <c r="F24" s="115">
        <v>1</v>
      </c>
      <c r="G24" s="138">
        <v>280000</v>
      </c>
      <c r="H24" s="125"/>
      <c r="I24" s="17">
        <f t="shared" si="0"/>
        <v>13</v>
      </c>
      <c r="J24" s="47">
        <f t="shared" si="1"/>
        <v>0.43933416917292223</v>
      </c>
      <c r="K24" s="44">
        <f t="shared" si="2"/>
        <v>1.8977812212918551E-2</v>
      </c>
      <c r="L24" s="188" t="str">
        <f t="shared" ref="L24:L31" si="7">IF(K24=MAX($K$13:$K$23),"Esse é o elemento com maior influência sobre os resultados da regressão","")</f>
        <v/>
      </c>
      <c r="M24" s="188"/>
      <c r="N24" s="44">
        <f t="shared" si="4"/>
        <v>0.49161620015837248</v>
      </c>
      <c r="O24" s="122">
        <f t="shared" si="6"/>
        <v>0.9999999984574881</v>
      </c>
      <c r="P24" s="188" t="str">
        <f t="shared" ref="P24:P31" si="8">IF(O24&lt;0.1,"Rejeitado a um nível de significância de 10% (dez por cento)","")</f>
        <v/>
      </c>
      <c r="Q24" s="188"/>
    </row>
    <row r="25" spans="2:17" ht="20.100000000000001" customHeight="1" x14ac:dyDescent="0.25">
      <c r="B25" s="27">
        <v>14</v>
      </c>
      <c r="C25" s="49">
        <v>8</v>
      </c>
      <c r="D25" s="49">
        <v>10</v>
      </c>
      <c r="E25" s="115">
        <v>0</v>
      </c>
      <c r="F25" s="115">
        <v>1</v>
      </c>
      <c r="G25" s="138">
        <v>290000</v>
      </c>
      <c r="H25" s="125"/>
      <c r="I25" s="17">
        <f t="shared" si="0"/>
        <v>14</v>
      </c>
      <c r="J25" s="47">
        <f t="shared" si="1"/>
        <v>-0.97500582773000488</v>
      </c>
      <c r="K25" s="44">
        <f t="shared" si="2"/>
        <v>4.4307990869831435E-2</v>
      </c>
      <c r="L25" s="188" t="str">
        <f t="shared" si="7"/>
        <v/>
      </c>
      <c r="M25" s="188"/>
      <c r="N25" s="44">
        <f t="shared" si="4"/>
        <v>0.23304384590542712</v>
      </c>
      <c r="O25" s="122">
        <f t="shared" si="6"/>
        <v>0.99999999999359912</v>
      </c>
      <c r="P25" s="188" t="str">
        <f t="shared" si="8"/>
        <v/>
      </c>
      <c r="Q25" s="188"/>
    </row>
    <row r="26" spans="2:17" ht="20.100000000000001" customHeight="1" x14ac:dyDescent="0.25">
      <c r="B26" s="27">
        <v>15</v>
      </c>
      <c r="C26" s="49">
        <v>6.45</v>
      </c>
      <c r="D26" s="49">
        <v>4.8</v>
      </c>
      <c r="E26" s="115">
        <v>0</v>
      </c>
      <c r="F26" s="115">
        <v>0</v>
      </c>
      <c r="G26" s="138">
        <v>80000</v>
      </c>
      <c r="H26" s="125"/>
      <c r="I26" s="17">
        <f t="shared" si="0"/>
        <v>15</v>
      </c>
      <c r="J26" s="47">
        <f t="shared" si="1"/>
        <v>-1.1078700604539002</v>
      </c>
      <c r="K26" s="44">
        <f t="shared" si="2"/>
        <v>0.15382322416472419</v>
      </c>
      <c r="L26" s="188" t="str">
        <f t="shared" si="7"/>
        <v/>
      </c>
      <c r="M26" s="188"/>
      <c r="N26" s="44">
        <f t="shared" si="4"/>
        <v>0.62663444325658157</v>
      </c>
      <c r="O26" s="122">
        <f t="shared" si="6"/>
        <v>0.99999999102858461</v>
      </c>
      <c r="P26" s="188" t="str">
        <f t="shared" si="8"/>
        <v/>
      </c>
      <c r="Q26" s="188"/>
    </row>
    <row r="27" spans="2:17" ht="20.100000000000001" customHeight="1" x14ac:dyDescent="0.25">
      <c r="B27" s="27">
        <v>16</v>
      </c>
      <c r="C27" s="49">
        <v>15</v>
      </c>
      <c r="D27" s="49">
        <v>5.3</v>
      </c>
      <c r="E27" s="115">
        <v>0</v>
      </c>
      <c r="F27" s="115">
        <v>1</v>
      </c>
      <c r="G27" s="138">
        <v>280000</v>
      </c>
      <c r="H27" s="125"/>
      <c r="I27" s="17">
        <f t="shared" si="0"/>
        <v>16</v>
      </c>
      <c r="J27" s="47">
        <f t="shared" si="1"/>
        <v>0.82795577548399701</v>
      </c>
      <c r="K27" s="44">
        <f t="shared" si="2"/>
        <v>3.6109252279380673E-2</v>
      </c>
      <c r="L27" s="188" t="str">
        <f t="shared" si="7"/>
        <v/>
      </c>
      <c r="M27" s="188"/>
      <c r="N27" s="44">
        <f t="shared" si="4"/>
        <v>0.26337480067449842</v>
      </c>
      <c r="O27" s="122">
        <f t="shared" si="6"/>
        <v>0.99999999998418876</v>
      </c>
      <c r="P27" s="188" t="str">
        <f t="shared" si="8"/>
        <v/>
      </c>
      <c r="Q27" s="188"/>
    </row>
    <row r="28" spans="2:17" ht="20.100000000000001" customHeight="1" x14ac:dyDescent="0.25">
      <c r="B28" s="27">
        <v>17</v>
      </c>
      <c r="C28" s="49">
        <v>8</v>
      </c>
      <c r="D28" s="49">
        <v>3</v>
      </c>
      <c r="E28" s="115">
        <v>1</v>
      </c>
      <c r="F28" s="115">
        <v>1</v>
      </c>
      <c r="G28" s="138">
        <v>340000</v>
      </c>
      <c r="H28" s="125"/>
      <c r="I28" s="17">
        <f t="shared" si="0"/>
        <v>17</v>
      </c>
      <c r="J28" s="47">
        <f t="shared" si="1"/>
        <v>0.59436021750619406</v>
      </c>
      <c r="K28" s="44">
        <f t="shared" si="2"/>
        <v>5.6742519460769789E-2</v>
      </c>
      <c r="L28" s="188" t="str">
        <f t="shared" si="7"/>
        <v/>
      </c>
      <c r="M28" s="188"/>
      <c r="N28" s="44">
        <f t="shared" si="4"/>
        <v>0.80311761902758994</v>
      </c>
      <c r="O28" s="122">
        <f t="shared" si="6"/>
        <v>0.99999994661281111</v>
      </c>
      <c r="P28" s="188" t="str">
        <f t="shared" si="8"/>
        <v/>
      </c>
      <c r="Q28" s="188"/>
    </row>
    <row r="29" spans="2:17" ht="20.100000000000001" customHeight="1" x14ac:dyDescent="0.25">
      <c r="B29" s="27">
        <v>18</v>
      </c>
      <c r="C29" s="49">
        <v>12</v>
      </c>
      <c r="D29" s="49">
        <v>3</v>
      </c>
      <c r="E29" s="115">
        <v>1</v>
      </c>
      <c r="F29" s="115">
        <v>0</v>
      </c>
      <c r="G29" s="138">
        <v>110000</v>
      </c>
      <c r="H29" s="125"/>
      <c r="I29" s="17">
        <f t="shared" si="0"/>
        <v>18</v>
      </c>
      <c r="J29" s="47">
        <f t="shared" si="1"/>
        <v>-0.62865833488368972</v>
      </c>
      <c r="K29" s="44">
        <f t="shared" si="2"/>
        <v>3.1149388271146179E-2</v>
      </c>
      <c r="L29" s="188" t="str">
        <f t="shared" si="7"/>
        <v/>
      </c>
      <c r="M29" s="188"/>
      <c r="N29" s="44">
        <f t="shared" si="4"/>
        <v>0.39408524138904405</v>
      </c>
      <c r="O29" s="122">
        <f t="shared" si="6"/>
        <v>0.99999999969338504</v>
      </c>
      <c r="P29" s="188" t="str">
        <f t="shared" si="8"/>
        <v/>
      </c>
      <c r="Q29" s="188"/>
    </row>
    <row r="30" spans="2:17" ht="20.100000000000001" customHeight="1" x14ac:dyDescent="0.25">
      <c r="B30" s="27">
        <v>19</v>
      </c>
      <c r="C30" s="49">
        <v>22</v>
      </c>
      <c r="D30" s="49">
        <v>7.3</v>
      </c>
      <c r="E30" s="115">
        <v>0</v>
      </c>
      <c r="F30" s="115">
        <v>1</v>
      </c>
      <c r="G30" s="138">
        <v>260000</v>
      </c>
      <c r="H30" s="125"/>
      <c r="I30" s="17">
        <f t="shared" si="0"/>
        <v>19</v>
      </c>
      <c r="J30" s="47">
        <f t="shared" si="1"/>
        <v>0.3936563877088311</v>
      </c>
      <c r="K30" s="44">
        <f t="shared" si="2"/>
        <v>3.9659742519414662E-2</v>
      </c>
      <c r="L30" s="188" t="str">
        <f t="shared" si="7"/>
        <v/>
      </c>
      <c r="M30" s="188"/>
      <c r="N30" s="44">
        <f t="shared" si="4"/>
        <v>1.2796325796068568</v>
      </c>
      <c r="O30" s="122">
        <f t="shared" si="6"/>
        <v>0.99999857424581284</v>
      </c>
      <c r="P30" s="188" t="str">
        <f t="shared" si="8"/>
        <v/>
      </c>
      <c r="Q30" s="188"/>
    </row>
    <row r="31" spans="2:17" ht="20.100000000000001" customHeight="1" x14ac:dyDescent="0.25">
      <c r="B31" s="27">
        <v>20</v>
      </c>
      <c r="C31" s="49">
        <v>10</v>
      </c>
      <c r="D31" s="49">
        <v>4</v>
      </c>
      <c r="E31" s="115">
        <v>0</v>
      </c>
      <c r="F31" s="115">
        <v>1</v>
      </c>
      <c r="G31" s="138">
        <v>290000</v>
      </c>
      <c r="H31" s="125"/>
      <c r="I31" s="17">
        <f t="shared" si="0"/>
        <v>20</v>
      </c>
      <c r="J31" s="47">
        <f t="shared" si="1"/>
        <v>-0.41284181995552949</v>
      </c>
      <c r="K31" s="44">
        <f t="shared" si="2"/>
        <v>1.8619127307819571E-2</v>
      </c>
      <c r="L31" s="188" t="str">
        <f t="shared" si="7"/>
        <v/>
      </c>
      <c r="M31" s="188"/>
      <c r="N31" s="44">
        <f t="shared" si="4"/>
        <v>0.54621290655014532</v>
      </c>
      <c r="O31" s="122">
        <f t="shared" si="6"/>
        <v>0.99999999668242823</v>
      </c>
      <c r="P31" s="188" t="str">
        <f t="shared" si="8"/>
        <v/>
      </c>
      <c r="Q31" s="188"/>
    </row>
    <row r="32" spans="2:17" ht="20.100000000000001" customHeight="1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56" ht="20.100000000000001" customHeight="1" x14ac:dyDescent="0.25">
      <c r="B33" s="4" t="s">
        <v>69</v>
      </c>
      <c r="C33" s="4">
        <f>AVERAGE(C12:C31)</f>
        <v>9.6624999999999996</v>
      </c>
      <c r="D33" s="4">
        <f>AVERAGE(D12:D31)</f>
        <v>6.9700000000000006</v>
      </c>
      <c r="E33" s="4">
        <f>AVERAGE(E12:E31)</f>
        <v>0.45</v>
      </c>
      <c r="F33" s="4">
        <f>AVERAGE(F12:F31)</f>
        <v>0.55000000000000004</v>
      </c>
      <c r="G33" s="4">
        <f>AVERAGE(G12:G31)</f>
        <v>211500</v>
      </c>
      <c r="I33" s="197" t="s">
        <v>168</v>
      </c>
      <c r="J33" s="197"/>
      <c r="K33" s="197"/>
      <c r="L33" s="197"/>
      <c r="M33" s="197"/>
      <c r="N33" s="1"/>
      <c r="O33" s="1"/>
      <c r="P33" s="1"/>
      <c r="Q33" s="1"/>
    </row>
    <row r="34" spans="1:56" ht="20.100000000000001" customHeight="1" x14ac:dyDescent="0.25">
      <c r="B34" s="5" t="s">
        <v>70</v>
      </c>
      <c r="C34" s="5">
        <f>STDEVA(C12:C31)</f>
        <v>4.6952628702824111</v>
      </c>
      <c r="D34" s="5">
        <f>STDEVA(D12:D31)</f>
        <v>3.0331675296887055</v>
      </c>
      <c r="E34" s="5">
        <f>STDEVA(E12:E31)</f>
        <v>0.51041778553404049</v>
      </c>
      <c r="F34" s="5">
        <f>STDEVA(F12:F31)</f>
        <v>0.51041778553404049</v>
      </c>
      <c r="G34" s="5">
        <f>STDEVA(G12:G31)</f>
        <v>100591.67068165394</v>
      </c>
      <c r="I34" s="198" t="s">
        <v>169</v>
      </c>
      <c r="J34" s="198"/>
      <c r="K34" s="198"/>
      <c r="L34" s="45" t="s">
        <v>170</v>
      </c>
      <c r="M34" s="45" t="s">
        <v>171</v>
      </c>
      <c r="N34" s="1"/>
      <c r="O34" s="1"/>
      <c r="P34" s="1"/>
      <c r="Q34" s="1"/>
    </row>
    <row r="35" spans="1:56" ht="20.100000000000001" customHeight="1" x14ac:dyDescent="0.25">
      <c r="B35" s="5" t="s">
        <v>145</v>
      </c>
      <c r="C35" s="6">
        <f>C34/C33</f>
        <v>0.48592629964112921</v>
      </c>
      <c r="D35" s="6">
        <f t="shared" ref="D35" si="9">D34/D33</f>
        <v>0.43517468144744698</v>
      </c>
      <c r="E35" s="6">
        <f t="shared" ref="E35:G35" si="10">E34/E33</f>
        <v>1.134261745631201</v>
      </c>
      <c r="F35" s="6">
        <f t="shared" si="10"/>
        <v>0.92803233733461898</v>
      </c>
      <c r="G35" s="6">
        <f t="shared" si="10"/>
        <v>0.47561073608347015</v>
      </c>
      <c r="I35" s="193" t="s">
        <v>358</v>
      </c>
      <c r="J35" s="193"/>
      <c r="K35" s="193"/>
      <c r="L35" s="189">
        <f>F86</f>
        <v>4.2302435787031298E-24</v>
      </c>
      <c r="M35" s="191" t="str">
        <f>IF(L35&lt;=0.05,"Aprovado","Revisar os elementos da amostra")</f>
        <v>Aprovado</v>
      </c>
      <c r="N35" s="1"/>
      <c r="O35" s="1"/>
      <c r="P35" s="1"/>
      <c r="Q35" s="1"/>
    </row>
    <row r="36" spans="1:56" ht="20.100000000000001" customHeight="1" x14ac:dyDescent="0.25">
      <c r="H36" s="1"/>
      <c r="I36" s="194"/>
      <c r="J36" s="194"/>
      <c r="K36" s="194"/>
      <c r="L36" s="190"/>
      <c r="M36" s="192"/>
      <c r="N36" s="1"/>
      <c r="O36" s="1"/>
      <c r="P36" s="1"/>
      <c r="Q36" s="1"/>
    </row>
    <row r="37" spans="1:56" ht="20.100000000000001" customHeight="1" x14ac:dyDescent="0.25">
      <c r="B37" s="4" t="s">
        <v>99</v>
      </c>
      <c r="C37" s="4">
        <f>MIN(C12:C31)</f>
        <v>2</v>
      </c>
      <c r="D37" s="4">
        <f>MIN(D12:D31)</f>
        <v>3</v>
      </c>
      <c r="E37" s="103">
        <f>MIN(E12:E31)</f>
        <v>0</v>
      </c>
      <c r="F37" s="103">
        <f>MIN(F12:F31)</f>
        <v>0</v>
      </c>
      <c r="G37" s="4">
        <f>MIN(G12:G31)</f>
        <v>60000</v>
      </c>
      <c r="I37" s="193" t="s">
        <v>359</v>
      </c>
      <c r="J37" s="193"/>
      <c r="K37" s="193"/>
      <c r="L37" s="189">
        <f>F92</f>
        <v>7.3828562875675319E-11</v>
      </c>
      <c r="M37" s="191" t="str">
        <f>IF(L37&lt;=0.3,"Aprovado","Revisar os elementos da amostra")</f>
        <v>Aprovado</v>
      </c>
      <c r="N37" s="1"/>
      <c r="O37" s="1"/>
      <c r="P37" s="1"/>
      <c r="Q37" s="1"/>
    </row>
    <row r="38" spans="1:56" ht="20.100000000000001" customHeight="1" x14ac:dyDescent="0.25">
      <c r="B38" s="5" t="s">
        <v>100</v>
      </c>
      <c r="C38" s="5">
        <f>MAX(C12:C31)</f>
        <v>22</v>
      </c>
      <c r="D38" s="5">
        <f>MAX(D12:D31)</f>
        <v>12.5</v>
      </c>
      <c r="E38" s="102">
        <f>MAX(E12:E31)</f>
        <v>1</v>
      </c>
      <c r="F38" s="102">
        <f>MAX(F12:F31)</f>
        <v>1</v>
      </c>
      <c r="G38" s="5">
        <f>MAX(G12:G31)</f>
        <v>340000</v>
      </c>
      <c r="I38" s="194"/>
      <c r="J38" s="194"/>
      <c r="K38" s="194"/>
      <c r="L38" s="190"/>
      <c r="M38" s="192"/>
      <c r="N38" s="1"/>
      <c r="O38" s="1"/>
      <c r="P38" s="1"/>
      <c r="Q38" s="1"/>
    </row>
    <row r="39" spans="1:56" ht="20.100000000000001" customHeight="1" x14ac:dyDescent="0.25">
      <c r="B39" s="5" t="s">
        <v>71</v>
      </c>
      <c r="C39" s="5">
        <f>C38-C37</f>
        <v>20</v>
      </c>
      <c r="D39" s="5">
        <f t="shared" ref="D39" si="11">D38-D37</f>
        <v>9.5</v>
      </c>
      <c r="E39" s="102">
        <f t="shared" ref="E39:G39" si="12">E38-E37</f>
        <v>1</v>
      </c>
      <c r="F39" s="102">
        <f t="shared" si="12"/>
        <v>1</v>
      </c>
      <c r="G39" s="5">
        <f t="shared" si="12"/>
        <v>280000</v>
      </c>
      <c r="I39" s="193" t="s">
        <v>360</v>
      </c>
      <c r="J39" s="193"/>
      <c r="K39" s="193"/>
      <c r="L39" s="189">
        <f>F93</f>
        <v>2.4719177082913012E-2</v>
      </c>
      <c r="M39" s="191" t="str">
        <f>IF(L39&lt;=0.3,"Aprovado","Revisar os elementos da amostra")</f>
        <v>Aprovado</v>
      </c>
      <c r="N39" s="1"/>
      <c r="O39" s="1"/>
      <c r="P39" s="1"/>
      <c r="Q39" s="1"/>
    </row>
    <row r="40" spans="1:56" ht="20.100000000000001" customHeight="1" x14ac:dyDescent="0.25">
      <c r="I40" s="194"/>
      <c r="J40" s="194"/>
      <c r="K40" s="194"/>
      <c r="L40" s="190"/>
      <c r="M40" s="192"/>
      <c r="N40" s="1"/>
      <c r="O40" s="1"/>
      <c r="P40" s="1"/>
      <c r="Q40" s="1"/>
    </row>
    <row r="41" spans="1:56" ht="20.100000000000001" customHeight="1" x14ac:dyDescent="0.25">
      <c r="I41" s="193" t="s">
        <v>361</v>
      </c>
      <c r="J41" s="193"/>
      <c r="K41" s="193"/>
      <c r="L41" s="189">
        <f>F95</f>
        <v>2.8680693658764651E-25</v>
      </c>
      <c r="M41" s="191" t="str">
        <f>IF(L41&lt;=0.3,"Aprovado","Revisar os elementos da amostra")</f>
        <v>Aprovado</v>
      </c>
      <c r="N41" s="1"/>
      <c r="O41" s="1"/>
      <c r="P41" s="1"/>
      <c r="Q41" s="1"/>
    </row>
    <row r="42" spans="1:56" ht="20.100000000000001" customHeight="1" x14ac:dyDescent="0.25">
      <c r="A42" s="207" t="s">
        <v>352</v>
      </c>
      <c r="B42" s="207"/>
      <c r="C42" s="207"/>
      <c r="D42" s="207"/>
      <c r="E42" s="207"/>
      <c r="F42" s="207"/>
      <c r="G42" s="207"/>
      <c r="I42" s="194"/>
      <c r="J42" s="194"/>
      <c r="K42" s="194"/>
      <c r="L42" s="190"/>
      <c r="M42" s="192"/>
      <c r="N42" s="1"/>
      <c r="O42" s="1"/>
      <c r="P42" s="1"/>
      <c r="Q42" s="1"/>
    </row>
    <row r="43" spans="1:56" ht="20.100000000000001" customHeight="1" x14ac:dyDescent="0.25">
      <c r="I43" s="193" t="s">
        <v>172</v>
      </c>
      <c r="J43" s="193"/>
      <c r="K43" s="193"/>
      <c r="L43" s="189">
        <f>E617</f>
        <v>1.0549468179332342E-2</v>
      </c>
      <c r="M43" s="191" t="str">
        <f>IF(L43&lt;=0.5,"Aprovado","Revisar os elementos da amostra")</f>
        <v>Aprovado</v>
      </c>
      <c r="N43" s="1"/>
      <c r="O43" s="1"/>
      <c r="P43" s="1"/>
      <c r="Q43" s="1"/>
    </row>
    <row r="44" spans="1:56" ht="20.100000000000001" customHeight="1" x14ac:dyDescent="0.25">
      <c r="A44" s="32" t="s">
        <v>374</v>
      </c>
      <c r="B44" s="32" t="s">
        <v>27</v>
      </c>
      <c r="C44" s="106" t="s">
        <v>50</v>
      </c>
      <c r="D44" s="106" t="s">
        <v>109</v>
      </c>
      <c r="I44" s="194"/>
      <c r="J44" s="194"/>
      <c r="K44" s="194"/>
      <c r="L44" s="190"/>
      <c r="M44" s="192"/>
      <c r="N44" s="1"/>
      <c r="O44" s="1"/>
      <c r="P44" s="1"/>
      <c r="Q44" s="1"/>
    </row>
    <row r="45" spans="1:56" ht="20.100000000000001" customHeight="1" x14ac:dyDescent="0.25">
      <c r="A45" s="131" t="str">
        <f>C11</f>
        <v>distrodovia</v>
      </c>
      <c r="B45" s="104">
        <v>8.5</v>
      </c>
      <c r="C45" s="107" t="str">
        <f>C574</f>
        <v>Não extrapolou</v>
      </c>
      <c r="D45" s="107" t="str">
        <f>C575</f>
        <v>Admissível</v>
      </c>
      <c r="E45" s="1"/>
    </row>
    <row r="46" spans="1:56" ht="20.100000000000001" customHeight="1" x14ac:dyDescent="0.25">
      <c r="A46" s="132" t="str">
        <f>D11</f>
        <v>disturbano</v>
      </c>
      <c r="B46" s="117">
        <v>5.4</v>
      </c>
      <c r="C46" s="107" t="str">
        <f>D574</f>
        <v>Não extrapolou</v>
      </c>
      <c r="D46" s="107" t="str">
        <f>D575</f>
        <v>Admissível</v>
      </c>
      <c r="E46" s="1"/>
    </row>
    <row r="47" spans="1:56" ht="20.100000000000001" customHeight="1" x14ac:dyDescent="0.25">
      <c r="A47" s="132" t="s">
        <v>399</v>
      </c>
      <c r="B47" s="105">
        <v>1</v>
      </c>
      <c r="C47" s="139"/>
      <c r="D47" s="139"/>
      <c r="E47" s="1"/>
    </row>
    <row r="48" spans="1:56" ht="20.100000000000001" customHeight="1" x14ac:dyDescent="0.25">
      <c r="A48" s="132" t="str">
        <f>F11</f>
        <v>rechidrico</v>
      </c>
      <c r="B48" s="105">
        <v>1</v>
      </c>
      <c r="C48" s="139"/>
      <c r="D48" s="139"/>
      <c r="N48" s="147"/>
      <c r="R48" s="147"/>
      <c r="AD48" s="142">
        <v>1</v>
      </c>
      <c r="AE48" s="142">
        <f t="shared" ref="AE48:AE67" si="13">C12</f>
        <v>8</v>
      </c>
      <c r="AF48" s="142">
        <f t="shared" ref="AF48:AF67" si="14">D12</f>
        <v>12.5</v>
      </c>
      <c r="AG48" s="142">
        <f t="shared" ref="AG48:AG67" si="15">E12</f>
        <v>0</v>
      </c>
      <c r="AH48" s="142">
        <f t="shared" ref="AH48:AH67" si="16">F12</f>
        <v>1</v>
      </c>
      <c r="AI48" s="142">
        <f t="shared" ref="AI48:AI67" si="17">G12</f>
        <v>290000</v>
      </c>
      <c r="AK48" s="142" cm="1">
        <f t="array" ref="AK48:BD52">TRANSPOSE(AD48:AH67)</f>
        <v>1</v>
      </c>
      <c r="AL48" s="142">
        <v>1</v>
      </c>
      <c r="AM48" s="142">
        <v>1</v>
      </c>
      <c r="AN48" s="142">
        <v>1</v>
      </c>
      <c r="AO48" s="142">
        <v>1</v>
      </c>
      <c r="AP48" s="142">
        <v>1</v>
      </c>
      <c r="AQ48" s="142">
        <v>1</v>
      </c>
      <c r="AR48" s="142">
        <v>1</v>
      </c>
      <c r="AS48" s="142">
        <v>1</v>
      </c>
      <c r="AT48" s="142">
        <v>1</v>
      </c>
      <c r="AU48" s="142">
        <v>1</v>
      </c>
      <c r="AV48" s="142">
        <v>1</v>
      </c>
      <c r="AW48" s="142">
        <v>1</v>
      </c>
      <c r="AX48" s="142">
        <v>1</v>
      </c>
      <c r="AY48" s="142">
        <v>1</v>
      </c>
      <c r="AZ48" s="142">
        <v>1</v>
      </c>
      <c r="BA48" s="142">
        <v>1</v>
      </c>
      <c r="BB48" s="142">
        <v>1</v>
      </c>
      <c r="BC48" s="142">
        <v>1</v>
      </c>
      <c r="BD48" s="142">
        <v>1</v>
      </c>
    </row>
    <row r="49" spans="1:56" ht="20.100000000000001" customHeight="1" x14ac:dyDescent="0.25">
      <c r="N49" s="147"/>
      <c r="R49" s="147"/>
      <c r="AD49" s="142">
        <v>1</v>
      </c>
      <c r="AE49" s="142">
        <f t="shared" si="13"/>
        <v>5</v>
      </c>
      <c r="AF49" s="142">
        <f t="shared" si="14"/>
        <v>12</v>
      </c>
      <c r="AG49" s="142">
        <f t="shared" si="15"/>
        <v>0</v>
      </c>
      <c r="AH49" s="142">
        <f t="shared" si="16"/>
        <v>1</v>
      </c>
      <c r="AI49" s="142">
        <f t="shared" si="17"/>
        <v>300000</v>
      </c>
      <c r="AK49" s="142">
        <v>8</v>
      </c>
      <c r="AL49" s="142">
        <v>5</v>
      </c>
      <c r="AM49" s="142">
        <v>3.5</v>
      </c>
      <c r="AN49" s="142">
        <v>5</v>
      </c>
      <c r="AO49" s="142">
        <v>9.8000000000000007</v>
      </c>
      <c r="AP49" s="142">
        <v>2</v>
      </c>
      <c r="AQ49" s="142">
        <v>8</v>
      </c>
      <c r="AR49" s="142">
        <v>15.5</v>
      </c>
      <c r="AS49" s="142">
        <v>8</v>
      </c>
      <c r="AT49" s="142">
        <v>12</v>
      </c>
      <c r="AU49" s="142">
        <v>10</v>
      </c>
      <c r="AV49" s="142">
        <v>10</v>
      </c>
      <c r="AW49" s="142">
        <v>15</v>
      </c>
      <c r="AX49" s="142">
        <v>8</v>
      </c>
      <c r="AY49" s="142">
        <v>6.45</v>
      </c>
      <c r="AZ49" s="142">
        <v>15</v>
      </c>
      <c r="BA49" s="142">
        <v>8</v>
      </c>
      <c r="BB49" s="142">
        <v>12</v>
      </c>
      <c r="BC49" s="142">
        <v>22</v>
      </c>
      <c r="BD49" s="142">
        <v>10</v>
      </c>
    </row>
    <row r="50" spans="1:56" ht="20.100000000000001" customHeight="1" x14ac:dyDescent="0.25">
      <c r="A50" s="176" t="s">
        <v>406</v>
      </c>
      <c r="B50" s="176"/>
      <c r="C50" s="176"/>
      <c r="D50" s="176"/>
      <c r="E50" s="176"/>
      <c r="F50" s="176"/>
      <c r="G50" s="176"/>
      <c r="N50" s="147"/>
      <c r="R50" s="147"/>
      <c r="AD50" s="142">
        <v>1</v>
      </c>
      <c r="AE50" s="142">
        <f t="shared" si="13"/>
        <v>3.5</v>
      </c>
      <c r="AF50" s="142">
        <f t="shared" si="14"/>
        <v>7.5</v>
      </c>
      <c r="AG50" s="142">
        <f t="shared" si="15"/>
        <v>1</v>
      </c>
      <c r="AH50" s="142">
        <f t="shared" si="16"/>
        <v>0</v>
      </c>
      <c r="AI50" s="142">
        <f t="shared" si="17"/>
        <v>130000</v>
      </c>
      <c r="AK50" s="142">
        <v>12.5</v>
      </c>
      <c r="AL50" s="142">
        <v>12</v>
      </c>
      <c r="AM50" s="142">
        <v>7.5</v>
      </c>
      <c r="AN50" s="142">
        <v>6</v>
      </c>
      <c r="AO50" s="142">
        <v>8</v>
      </c>
      <c r="AP50" s="142">
        <v>6</v>
      </c>
      <c r="AQ50" s="142">
        <v>4</v>
      </c>
      <c r="AR50" s="142">
        <v>10</v>
      </c>
      <c r="AS50" s="142">
        <v>5.5</v>
      </c>
      <c r="AT50" s="142">
        <v>10</v>
      </c>
      <c r="AU50" s="142">
        <v>6</v>
      </c>
      <c r="AV50" s="142">
        <v>11</v>
      </c>
      <c r="AW50" s="142">
        <v>3.5</v>
      </c>
      <c r="AX50" s="142">
        <v>10</v>
      </c>
      <c r="AY50" s="142">
        <v>4.8</v>
      </c>
      <c r="AZ50" s="142">
        <v>5.3</v>
      </c>
      <c r="BA50" s="142">
        <v>3</v>
      </c>
      <c r="BB50" s="142">
        <v>3</v>
      </c>
      <c r="BC50" s="142">
        <v>7.3</v>
      </c>
      <c r="BD50" s="142">
        <v>4</v>
      </c>
    </row>
    <row r="51" spans="1:56" ht="20.100000000000001" customHeight="1" x14ac:dyDescent="0.25">
      <c r="H51" s="93"/>
      <c r="N51" s="147"/>
      <c r="R51" s="147"/>
      <c r="AD51" s="142">
        <v>1</v>
      </c>
      <c r="AE51" s="142">
        <f t="shared" si="13"/>
        <v>5</v>
      </c>
      <c r="AF51" s="142">
        <f t="shared" si="14"/>
        <v>6</v>
      </c>
      <c r="AG51" s="142">
        <f t="shared" si="15"/>
        <v>1</v>
      </c>
      <c r="AH51" s="142">
        <f t="shared" si="16"/>
        <v>0</v>
      </c>
      <c r="AI51" s="142">
        <f t="shared" si="17"/>
        <v>130000</v>
      </c>
      <c r="AK51" s="142">
        <v>0</v>
      </c>
      <c r="AL51" s="142">
        <v>0</v>
      </c>
      <c r="AM51" s="142">
        <v>1</v>
      </c>
      <c r="AN51" s="142">
        <v>1</v>
      </c>
      <c r="AO51" s="142">
        <v>1</v>
      </c>
      <c r="AP51" s="142">
        <v>1</v>
      </c>
      <c r="AQ51" s="142">
        <v>1</v>
      </c>
      <c r="AR51" s="142">
        <v>0</v>
      </c>
      <c r="AS51" s="142">
        <v>1</v>
      </c>
      <c r="AT51" s="142">
        <v>1</v>
      </c>
      <c r="AU51" s="142">
        <v>0</v>
      </c>
      <c r="AV51" s="142">
        <v>0</v>
      </c>
      <c r="AW51" s="142">
        <v>0</v>
      </c>
      <c r="AX51" s="142">
        <v>0</v>
      </c>
      <c r="AY51" s="142">
        <v>0</v>
      </c>
      <c r="AZ51" s="142">
        <v>0</v>
      </c>
      <c r="BA51" s="142">
        <v>1</v>
      </c>
      <c r="BB51" s="142">
        <v>1</v>
      </c>
      <c r="BC51" s="142">
        <v>0</v>
      </c>
      <c r="BD51" s="142">
        <v>0</v>
      </c>
    </row>
    <row r="52" spans="1:56" ht="20.100000000000001" customHeight="1" x14ac:dyDescent="0.25">
      <c r="A52" s="1"/>
      <c r="B52" s="1"/>
      <c r="C52" s="1"/>
      <c r="D52" s="1"/>
      <c r="E52" s="1"/>
      <c r="N52" s="147"/>
      <c r="R52" s="147"/>
      <c r="AD52" s="142">
        <v>1</v>
      </c>
      <c r="AE52" s="142">
        <f t="shared" si="13"/>
        <v>9.8000000000000007</v>
      </c>
      <c r="AF52" s="142">
        <f t="shared" si="14"/>
        <v>8</v>
      </c>
      <c r="AG52" s="142">
        <f t="shared" si="15"/>
        <v>1</v>
      </c>
      <c r="AH52" s="142">
        <f t="shared" si="16"/>
        <v>1</v>
      </c>
      <c r="AI52" s="142">
        <f t="shared" si="17"/>
        <v>330000</v>
      </c>
      <c r="AK52" s="142">
        <v>1</v>
      </c>
      <c r="AL52" s="142">
        <v>1</v>
      </c>
      <c r="AM52" s="142">
        <v>0</v>
      </c>
      <c r="AN52" s="142">
        <v>0</v>
      </c>
      <c r="AO52" s="142">
        <v>1</v>
      </c>
      <c r="AP52" s="142">
        <v>0</v>
      </c>
      <c r="AQ52" s="142">
        <v>0</v>
      </c>
      <c r="AR52" s="142">
        <v>0</v>
      </c>
      <c r="AS52" s="142">
        <v>0</v>
      </c>
      <c r="AT52" s="142">
        <v>1</v>
      </c>
      <c r="AU52" s="142">
        <v>0</v>
      </c>
      <c r="AV52" s="142">
        <v>1</v>
      </c>
      <c r="AW52" s="142">
        <v>1</v>
      </c>
      <c r="AX52" s="142">
        <v>1</v>
      </c>
      <c r="AY52" s="142">
        <v>0</v>
      </c>
      <c r="AZ52" s="142">
        <v>1</v>
      </c>
      <c r="BA52" s="142">
        <v>1</v>
      </c>
      <c r="BB52" s="142">
        <v>0</v>
      </c>
      <c r="BC52" s="142">
        <v>1</v>
      </c>
      <c r="BD52" s="142">
        <v>1</v>
      </c>
    </row>
    <row r="53" spans="1:56" ht="20.100000000000001" customHeight="1" x14ac:dyDescent="0.25">
      <c r="A53" s="177" t="s">
        <v>146</v>
      </c>
      <c r="B53" s="177"/>
      <c r="C53" s="177"/>
      <c r="D53" s="177"/>
      <c r="E53" s="177"/>
      <c r="F53" s="177"/>
      <c r="G53" s="108"/>
      <c r="N53" s="147"/>
      <c r="R53" s="147"/>
      <c r="AD53" s="142">
        <v>1</v>
      </c>
      <c r="AE53" s="142">
        <f t="shared" si="13"/>
        <v>2</v>
      </c>
      <c r="AF53" s="142">
        <f t="shared" si="14"/>
        <v>6</v>
      </c>
      <c r="AG53" s="142">
        <f t="shared" si="15"/>
        <v>1</v>
      </c>
      <c r="AH53" s="142">
        <f t="shared" si="16"/>
        <v>0</v>
      </c>
      <c r="AI53" s="142">
        <f t="shared" si="17"/>
        <v>140000</v>
      </c>
    </row>
    <row r="54" spans="1:56" ht="20.100000000000001" customHeight="1" thickBot="1" x14ac:dyDescent="0.3">
      <c r="H54" s="1"/>
      <c r="I54" s="142" t="str">
        <f t="shared" ref="I54:I59" si="18">IF(ABS(F309)&gt;2,"Ponto atípico","")</f>
        <v/>
      </c>
      <c r="AD54" s="142">
        <v>1</v>
      </c>
      <c r="AE54" s="142">
        <f t="shared" si="13"/>
        <v>8</v>
      </c>
      <c r="AF54" s="142">
        <f t="shared" si="14"/>
        <v>4</v>
      </c>
      <c r="AG54" s="142">
        <f t="shared" si="15"/>
        <v>1</v>
      </c>
      <c r="AH54" s="142">
        <f t="shared" si="16"/>
        <v>0</v>
      </c>
      <c r="AI54" s="142">
        <f t="shared" si="17"/>
        <v>120000</v>
      </c>
      <c r="AK54" s="142" cm="1">
        <f t="array" ref="AK54:AO58">MMULT(AK48:BD52,AD48:AH67)</f>
        <v>20</v>
      </c>
      <c r="AL54" s="142">
        <v>193.25</v>
      </c>
      <c r="AM54" s="142">
        <v>139.4</v>
      </c>
      <c r="AN54" s="142">
        <v>9</v>
      </c>
      <c r="AO54" s="142">
        <v>11</v>
      </c>
    </row>
    <row r="55" spans="1:56" ht="20.100000000000001" customHeight="1" x14ac:dyDescent="0.25">
      <c r="A55" s="15"/>
      <c r="B55" s="15" t="str">
        <f>C11</f>
        <v>distrodovia</v>
      </c>
      <c r="C55" s="15" t="str">
        <f>D11</f>
        <v>disturbano</v>
      </c>
      <c r="D55" s="15" t="str">
        <f>E11</f>
        <v>redeeletrica</v>
      </c>
      <c r="E55" s="15" t="str">
        <f>F11</f>
        <v>rechidrico</v>
      </c>
      <c r="I55" s="142" t="str">
        <f t="shared" si="18"/>
        <v/>
      </c>
      <c r="AD55" s="142">
        <v>1</v>
      </c>
      <c r="AE55" s="142">
        <f t="shared" si="13"/>
        <v>15.5</v>
      </c>
      <c r="AF55" s="142">
        <f t="shared" si="14"/>
        <v>10</v>
      </c>
      <c r="AG55" s="142">
        <f t="shared" si="15"/>
        <v>0</v>
      </c>
      <c r="AH55" s="142">
        <f t="shared" si="16"/>
        <v>0</v>
      </c>
      <c r="AI55" s="142">
        <f t="shared" si="17"/>
        <v>60000</v>
      </c>
      <c r="AK55" s="142">
        <v>193.25</v>
      </c>
      <c r="AL55" s="142">
        <v>2286.1424999999999</v>
      </c>
      <c r="AM55" s="142">
        <v>1331.21</v>
      </c>
      <c r="AN55" s="142">
        <v>68.3</v>
      </c>
      <c r="AO55" s="142">
        <v>122.8</v>
      </c>
    </row>
    <row r="56" spans="1:56" ht="20.100000000000001" customHeight="1" x14ac:dyDescent="0.25">
      <c r="A56" s="133" t="str">
        <f>C11</f>
        <v>distrodovia</v>
      </c>
      <c r="B56" s="136">
        <v>1</v>
      </c>
      <c r="C56" s="136"/>
      <c r="D56" s="136"/>
      <c r="E56" s="136"/>
      <c r="I56" s="142" t="str">
        <f t="shared" si="18"/>
        <v/>
      </c>
      <c r="AD56" s="142">
        <v>1</v>
      </c>
      <c r="AE56" s="142">
        <f t="shared" si="13"/>
        <v>8</v>
      </c>
      <c r="AF56" s="142">
        <f t="shared" si="14"/>
        <v>5.5</v>
      </c>
      <c r="AG56" s="142">
        <f t="shared" si="15"/>
        <v>1</v>
      </c>
      <c r="AH56" s="142">
        <f t="shared" si="16"/>
        <v>0</v>
      </c>
      <c r="AI56" s="142">
        <f t="shared" si="17"/>
        <v>120000</v>
      </c>
      <c r="AK56" s="142">
        <v>139.4</v>
      </c>
      <c r="AL56" s="142">
        <v>1331.21</v>
      </c>
      <c r="AM56" s="142">
        <v>1146.4199999999998</v>
      </c>
      <c r="AN56" s="142">
        <v>53</v>
      </c>
      <c r="AO56" s="142">
        <v>86.6</v>
      </c>
    </row>
    <row r="57" spans="1:56" ht="20.100000000000001" customHeight="1" x14ac:dyDescent="0.25">
      <c r="A57" s="2" t="str">
        <f>D11</f>
        <v>disturbano</v>
      </c>
      <c r="B57" s="8">
        <f>CORREL(C12:C31,D12:D31)</f>
        <v>-5.8178670300091682E-2</v>
      </c>
      <c r="C57" s="8">
        <v>1</v>
      </c>
      <c r="D57" s="8"/>
      <c r="E57" s="8"/>
      <c r="I57" s="142" t="str">
        <f t="shared" si="18"/>
        <v/>
      </c>
      <c r="AD57" s="142">
        <v>1</v>
      </c>
      <c r="AE57" s="142">
        <f t="shared" si="13"/>
        <v>12</v>
      </c>
      <c r="AF57" s="142">
        <f t="shared" si="14"/>
        <v>10</v>
      </c>
      <c r="AG57" s="142">
        <f t="shared" si="15"/>
        <v>1</v>
      </c>
      <c r="AH57" s="142">
        <f t="shared" si="16"/>
        <v>1</v>
      </c>
      <c r="AI57" s="142">
        <f t="shared" si="17"/>
        <v>320000</v>
      </c>
      <c r="AK57" s="142">
        <v>9</v>
      </c>
      <c r="AL57" s="142">
        <v>68.3</v>
      </c>
      <c r="AM57" s="142">
        <v>53</v>
      </c>
      <c r="AN57" s="142">
        <v>9</v>
      </c>
      <c r="AO57" s="142">
        <v>3</v>
      </c>
    </row>
    <row r="58" spans="1:56" ht="20.100000000000001" customHeight="1" x14ac:dyDescent="0.25">
      <c r="A58" s="133" t="str">
        <f>E11</f>
        <v>redeeletrica</v>
      </c>
      <c r="B58" s="136">
        <f>CORREL(C12:C31,E12:E31)</f>
        <v>-0.4098552561023559</v>
      </c>
      <c r="C58" s="136">
        <f>CORREL(D12:D31,E12:E31)</f>
        <v>-0.33077832382896449</v>
      </c>
      <c r="D58" s="136">
        <v>1</v>
      </c>
      <c r="E58" s="136"/>
      <c r="I58" s="142" t="str">
        <f t="shared" si="18"/>
        <v/>
      </c>
      <c r="AD58" s="142">
        <v>1</v>
      </c>
      <c r="AE58" s="142">
        <f t="shared" si="13"/>
        <v>10</v>
      </c>
      <c r="AF58" s="142">
        <f t="shared" si="14"/>
        <v>6</v>
      </c>
      <c r="AG58" s="142">
        <f t="shared" si="15"/>
        <v>0</v>
      </c>
      <c r="AH58" s="142">
        <f t="shared" si="16"/>
        <v>0</v>
      </c>
      <c r="AI58" s="142">
        <f t="shared" si="17"/>
        <v>70000</v>
      </c>
      <c r="AK58" s="142">
        <v>11</v>
      </c>
      <c r="AL58" s="142">
        <v>122.8</v>
      </c>
      <c r="AM58" s="142">
        <v>86.6</v>
      </c>
      <c r="AN58" s="142">
        <v>3</v>
      </c>
      <c r="AO58" s="142">
        <v>11</v>
      </c>
    </row>
    <row r="59" spans="1:56" s="148" customFormat="1" ht="20.100000000000001" customHeight="1" thickBot="1" x14ac:dyDescent="0.3">
      <c r="A59" s="140" t="str">
        <f>F11</f>
        <v>rechidrico</v>
      </c>
      <c r="B59" s="141">
        <f>CORREL(C12:C31,F12:F31)</f>
        <v>0.36263817368466994</v>
      </c>
      <c r="C59" s="141">
        <f>CORREL(D12:D31,F12:F31)</f>
        <v>0.33757746717591136</v>
      </c>
      <c r="D59" s="141">
        <f>CORREL(E12:E31,F12:F31)</f>
        <v>-0.3939393939393937</v>
      </c>
      <c r="E59" s="141">
        <v>1</v>
      </c>
      <c r="F59" s="2"/>
      <c r="G59" s="2"/>
      <c r="H59" s="86"/>
      <c r="I59" s="142" t="str">
        <f t="shared" si="18"/>
        <v/>
      </c>
      <c r="Y59" s="142"/>
      <c r="AD59" s="142">
        <v>1</v>
      </c>
      <c r="AE59" s="142">
        <f t="shared" si="13"/>
        <v>10</v>
      </c>
      <c r="AF59" s="142">
        <f t="shared" si="14"/>
        <v>11</v>
      </c>
      <c r="AG59" s="142">
        <f t="shared" si="15"/>
        <v>0</v>
      </c>
      <c r="AH59" s="142">
        <f t="shared" si="16"/>
        <v>1</v>
      </c>
      <c r="AI59" s="142">
        <f t="shared" si="17"/>
        <v>290000</v>
      </c>
      <c r="AL59" s="142"/>
      <c r="AM59" s="142"/>
      <c r="AN59" s="142"/>
      <c r="AO59" s="142"/>
    </row>
    <row r="60" spans="1:56" ht="20.100000000000001" customHeight="1" x14ac:dyDescent="0.25">
      <c r="H60" s="86"/>
      <c r="Z60" s="148"/>
      <c r="AA60" s="148"/>
      <c r="AB60" s="148"/>
      <c r="AC60" s="148"/>
      <c r="AD60" s="142">
        <v>1</v>
      </c>
      <c r="AE60" s="142">
        <f t="shared" si="13"/>
        <v>15</v>
      </c>
      <c r="AF60" s="142">
        <f t="shared" si="14"/>
        <v>3.5</v>
      </c>
      <c r="AG60" s="142">
        <f t="shared" si="15"/>
        <v>0</v>
      </c>
      <c r="AH60" s="142">
        <f t="shared" si="16"/>
        <v>1</v>
      </c>
      <c r="AI60" s="142">
        <f t="shared" si="17"/>
        <v>280000</v>
      </c>
      <c r="AK60" s="142" cm="1">
        <f t="array" ref="AK60:AO64">MINVERSE(_xlfn.ANCHORARRAY(AK54))</f>
        <v>1.0808317632953017</v>
      </c>
      <c r="AL60" s="148">
        <v>-4.2851713643372112E-2</v>
      </c>
      <c r="AM60" s="148">
        <v>-6.5490111836155149E-2</v>
      </c>
      <c r="AN60" s="148">
        <v>-0.37511745642219324</v>
      </c>
      <c r="AO60" s="148">
        <v>1.5439735766853677E-2</v>
      </c>
    </row>
    <row r="61" spans="1:56" ht="20.100000000000001" customHeight="1" x14ac:dyDescent="0.25">
      <c r="A61" s="175" t="s">
        <v>147</v>
      </c>
      <c r="B61" s="175"/>
      <c r="C61" s="175"/>
      <c r="D61" s="175"/>
      <c r="E61" s="175"/>
      <c r="F61" s="175"/>
      <c r="G61" s="175"/>
      <c r="Z61" s="148"/>
      <c r="AA61" s="148"/>
      <c r="AB61" s="148"/>
      <c r="AC61" s="148"/>
      <c r="AD61" s="142">
        <v>1</v>
      </c>
      <c r="AE61" s="142">
        <f t="shared" si="13"/>
        <v>8</v>
      </c>
      <c r="AF61" s="142">
        <f t="shared" si="14"/>
        <v>10</v>
      </c>
      <c r="AG61" s="142">
        <f t="shared" si="15"/>
        <v>0</v>
      </c>
      <c r="AH61" s="142">
        <f t="shared" si="16"/>
        <v>1</v>
      </c>
      <c r="AI61" s="142">
        <f t="shared" si="17"/>
        <v>290000</v>
      </c>
      <c r="AK61" s="142">
        <v>-4.2851713643372077E-2</v>
      </c>
      <c r="AL61" s="142">
        <v>3.3449785355308703E-3</v>
      </c>
      <c r="AM61" s="142">
        <v>1.4990496058557966E-3</v>
      </c>
      <c r="AN61" s="142">
        <v>1.1810310962168823E-2</v>
      </c>
      <c r="AO61" s="142">
        <v>-9.5130129854287589E-3</v>
      </c>
    </row>
    <row r="62" spans="1:56" ht="20.100000000000001" customHeight="1" x14ac:dyDescent="0.25">
      <c r="H62" s="1"/>
      <c r="Z62" s="148"/>
      <c r="AA62" s="148"/>
      <c r="AB62" s="148"/>
      <c r="AC62" s="148"/>
      <c r="AD62" s="142">
        <v>1</v>
      </c>
      <c r="AE62" s="142">
        <f t="shared" si="13"/>
        <v>6.45</v>
      </c>
      <c r="AF62" s="142">
        <f t="shared" si="14"/>
        <v>4.8</v>
      </c>
      <c r="AG62" s="142">
        <f t="shared" si="15"/>
        <v>0</v>
      </c>
      <c r="AH62" s="142">
        <f t="shared" si="16"/>
        <v>0</v>
      </c>
      <c r="AI62" s="142">
        <f t="shared" si="17"/>
        <v>80000</v>
      </c>
      <c r="AK62" s="142">
        <v>-6.5490111836155135E-2</v>
      </c>
      <c r="AL62" s="142">
        <v>1.4990496058557988E-3</v>
      </c>
      <c r="AM62" s="142">
        <v>7.484392363030664E-3</v>
      </c>
      <c r="AN62" s="142">
        <v>1.4771174170806039E-2</v>
      </c>
      <c r="AO62" s="142">
        <v>-1.4195814777478097E-2</v>
      </c>
    </row>
    <row r="63" spans="1:56" ht="20.100000000000001" customHeight="1" x14ac:dyDescent="0.25">
      <c r="H63" s="93"/>
      <c r="Z63" s="148"/>
      <c r="AA63" s="148"/>
      <c r="AB63" s="148"/>
      <c r="AC63" s="148"/>
      <c r="AD63" s="142">
        <v>1</v>
      </c>
      <c r="AE63" s="142">
        <f t="shared" si="13"/>
        <v>15</v>
      </c>
      <c r="AF63" s="142">
        <f t="shared" si="14"/>
        <v>5.3</v>
      </c>
      <c r="AG63" s="142">
        <f t="shared" si="15"/>
        <v>0</v>
      </c>
      <c r="AH63" s="142">
        <f t="shared" si="16"/>
        <v>1</v>
      </c>
      <c r="AI63" s="142">
        <f t="shared" si="17"/>
        <v>280000</v>
      </c>
      <c r="AK63" s="142">
        <v>-0.37511745642219352</v>
      </c>
      <c r="AL63" s="142">
        <v>1.1810310962168842E-2</v>
      </c>
      <c r="AM63" s="142">
        <v>1.4771174170806051E-2</v>
      </c>
      <c r="AN63" s="142">
        <v>0.29401711738273117</v>
      </c>
      <c r="AO63" s="142">
        <v>4.6795527195436087E-2</v>
      </c>
    </row>
    <row r="64" spans="1:56" ht="20.100000000000001" customHeight="1" x14ac:dyDescent="0.25">
      <c r="A64" s="177" t="s">
        <v>10</v>
      </c>
      <c r="B64" s="177"/>
      <c r="C64" s="177"/>
      <c r="D64" s="177"/>
      <c r="E64" s="177"/>
      <c r="F64" s="177"/>
      <c r="G64" s="177"/>
      <c r="Z64" s="148"/>
      <c r="AA64" s="148"/>
      <c r="AB64" s="148"/>
      <c r="AC64" s="148"/>
      <c r="AD64" s="142">
        <v>1</v>
      </c>
      <c r="AE64" s="142">
        <f t="shared" si="13"/>
        <v>8</v>
      </c>
      <c r="AF64" s="142">
        <f t="shared" si="14"/>
        <v>3</v>
      </c>
      <c r="AG64" s="142">
        <f t="shared" si="15"/>
        <v>1</v>
      </c>
      <c r="AH64" s="142">
        <f t="shared" si="16"/>
        <v>1</v>
      </c>
      <c r="AI64" s="142">
        <f t="shared" si="17"/>
        <v>340000</v>
      </c>
      <c r="AK64" s="142">
        <v>1.5439735766853381E-2</v>
      </c>
      <c r="AL64" s="142">
        <v>-9.5130129854287468E-3</v>
      </c>
      <c r="AM64" s="142">
        <v>-1.4195814777478083E-2</v>
      </c>
      <c r="AN64" s="142">
        <v>4.6795527195436226E-2</v>
      </c>
      <c r="AO64" s="142">
        <v>0.28066653448350509</v>
      </c>
    </row>
    <row r="65" spans="1:64" ht="20.100000000000001" customHeight="1" x14ac:dyDescent="0.25">
      <c r="F65" s="42"/>
      <c r="G65" s="42"/>
      <c r="H65" s="42"/>
      <c r="T65" s="148" t="s">
        <v>163</v>
      </c>
      <c r="Z65" s="148"/>
      <c r="AA65" s="148"/>
      <c r="AB65" s="148"/>
      <c r="AC65" s="148"/>
      <c r="AD65" s="142">
        <v>1</v>
      </c>
      <c r="AE65" s="142">
        <f t="shared" si="13"/>
        <v>12</v>
      </c>
      <c r="AF65" s="142">
        <f t="shared" si="14"/>
        <v>3</v>
      </c>
      <c r="AG65" s="142">
        <f t="shared" si="15"/>
        <v>1</v>
      </c>
      <c r="AH65" s="142">
        <f t="shared" si="16"/>
        <v>0</v>
      </c>
      <c r="AI65" s="142">
        <f t="shared" si="17"/>
        <v>110000</v>
      </c>
    </row>
    <row r="66" spans="1:64" ht="20.100000000000001" customHeight="1" x14ac:dyDescent="0.25">
      <c r="A66" s="14" t="s">
        <v>7</v>
      </c>
      <c r="B66" s="25">
        <f>B67^(1/2)</f>
        <v>0.99971248885509145</v>
      </c>
      <c r="D66" s="208" t="s">
        <v>162</v>
      </c>
      <c r="E66" s="208"/>
      <c r="F66" s="42"/>
      <c r="G66" s="42"/>
      <c r="H66" s="42"/>
      <c r="T66" s="148" t="s">
        <v>165</v>
      </c>
      <c r="Z66" s="148"/>
      <c r="AA66" s="148"/>
      <c r="AB66" s="148"/>
      <c r="AC66" s="148"/>
      <c r="AD66" s="142">
        <v>1</v>
      </c>
      <c r="AE66" s="142">
        <f t="shared" si="13"/>
        <v>22</v>
      </c>
      <c r="AF66" s="142">
        <f t="shared" si="14"/>
        <v>7.3</v>
      </c>
      <c r="AG66" s="142">
        <f t="shared" si="15"/>
        <v>0</v>
      </c>
      <c r="AH66" s="142">
        <f t="shared" si="16"/>
        <v>1</v>
      </c>
      <c r="AI66" s="142">
        <f t="shared" si="17"/>
        <v>260000</v>
      </c>
      <c r="AM66" s="149" cm="1">
        <f t="array" ref="AM66:AM70">MMULT(AK48:BD52,AI48:AI67)</f>
        <v>4230000</v>
      </c>
      <c r="AO66" s="142" cm="1">
        <f t="array" ref="AO66:AO70">MMULT(_xlfn.ANCHORARRAY(AK60),_xlfn.ANCHORARRAY(AM66))</f>
        <v>102082.80098777414</v>
      </c>
    </row>
    <row r="67" spans="1:64" ht="20.100000000000001" customHeight="1" x14ac:dyDescent="0.25">
      <c r="A67" s="2" t="s">
        <v>6</v>
      </c>
      <c r="B67" s="18">
        <f>C86/C88</f>
        <v>0.9994250603728414</v>
      </c>
      <c r="D67" s="178" t="s">
        <v>164</v>
      </c>
      <c r="E67" s="178"/>
      <c r="F67" s="130"/>
      <c r="G67" s="42"/>
      <c r="H67" s="42"/>
      <c r="T67" s="148" t="s">
        <v>166</v>
      </c>
      <c r="Z67" s="148"/>
      <c r="AA67" s="148"/>
      <c r="AB67" s="148"/>
      <c r="AC67" s="148"/>
      <c r="AD67" s="142">
        <v>1</v>
      </c>
      <c r="AE67" s="142">
        <f t="shared" si="13"/>
        <v>10</v>
      </c>
      <c r="AF67" s="142">
        <f t="shared" si="14"/>
        <v>4</v>
      </c>
      <c r="AG67" s="142">
        <f t="shared" si="15"/>
        <v>0</v>
      </c>
      <c r="AH67" s="142">
        <f t="shared" si="16"/>
        <v>1</v>
      </c>
      <c r="AI67" s="142">
        <f t="shared" si="17"/>
        <v>290000</v>
      </c>
      <c r="AM67" s="149">
        <v>42625000</v>
      </c>
      <c r="AO67" s="142">
        <v>-2521.27000653707</v>
      </c>
    </row>
    <row r="68" spans="1:64" ht="20.100000000000001" customHeight="1" x14ac:dyDescent="0.25">
      <c r="A68" s="16" t="s">
        <v>8</v>
      </c>
      <c r="B68" s="19">
        <f>1-(((B75-1)/(B75-B76-1))*(1-B67))</f>
        <v>0.99927174313893241</v>
      </c>
      <c r="D68" s="2" t="s">
        <v>97</v>
      </c>
      <c r="E68" s="9">
        <f>3*(B76+1)</f>
        <v>15</v>
      </c>
      <c r="F68" s="9"/>
      <c r="T68" s="148" t="s">
        <v>167</v>
      </c>
      <c r="Z68" s="148"/>
      <c r="AA68" s="148"/>
      <c r="AB68" s="148"/>
      <c r="AC68" s="148"/>
      <c r="AM68" s="149">
        <v>31166000</v>
      </c>
      <c r="AO68" s="142">
        <v>-586.08249626997713</v>
      </c>
    </row>
    <row r="69" spans="1:64" ht="20.100000000000001" customHeight="1" x14ac:dyDescent="0.25">
      <c r="D69" s="16" t="s">
        <v>96</v>
      </c>
      <c r="E69" s="17">
        <f>4*(B76+1)</f>
        <v>20</v>
      </c>
      <c r="F69" s="9"/>
      <c r="I69" s="148"/>
      <c r="Z69" s="148"/>
      <c r="AA69" s="148"/>
      <c r="AB69" s="148"/>
      <c r="AC69" s="148"/>
      <c r="AM69" s="149">
        <v>1740000</v>
      </c>
      <c r="AO69" s="142">
        <v>41637.236478938139</v>
      </c>
    </row>
    <row r="70" spans="1:64" ht="20.100000000000001" customHeight="1" x14ac:dyDescent="0.25">
      <c r="I70" s="148"/>
      <c r="Z70" s="148"/>
      <c r="AA70" s="148"/>
      <c r="AB70" s="148"/>
      <c r="AC70" s="148"/>
      <c r="AM70" s="142">
        <v>3270000</v>
      </c>
      <c r="AO70" s="142">
        <v>216594.92551612807</v>
      </c>
    </row>
    <row r="71" spans="1:64" ht="20.100000000000001" customHeight="1" x14ac:dyDescent="0.25">
      <c r="I71" s="150"/>
      <c r="Z71" s="148"/>
      <c r="AA71" s="148"/>
      <c r="AB71" s="148"/>
      <c r="AC71" s="148"/>
    </row>
    <row r="72" spans="1:64" ht="20.100000000000001" customHeight="1" x14ac:dyDescent="0.25">
      <c r="I72" s="150"/>
      <c r="Z72" s="148"/>
      <c r="AA72" s="148"/>
      <c r="AB72" s="148"/>
      <c r="AC72" s="148"/>
    </row>
    <row r="73" spans="1:64" ht="20.100000000000001" customHeight="1" x14ac:dyDescent="0.25"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M73" s="142" t="s">
        <v>400</v>
      </c>
      <c r="AR73" s="225" t="s">
        <v>401</v>
      </c>
      <c r="AS73" s="225"/>
      <c r="AT73" s="225"/>
    </row>
    <row r="74" spans="1:64" ht="20.100000000000001" customHeight="1" x14ac:dyDescent="0.25"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</row>
    <row r="75" spans="1:64" ht="20.100000000000001" customHeight="1" x14ac:dyDescent="0.25">
      <c r="A75" s="14" t="s">
        <v>365</v>
      </c>
      <c r="B75" s="31">
        <v>20</v>
      </c>
      <c r="D75" s="16" t="s">
        <v>95</v>
      </c>
      <c r="E75" s="17">
        <f>6*(B76+1)</f>
        <v>30</v>
      </c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M75" s="142" cm="1">
        <f t="array" ref="AM75:AQ94">MMULT(AD48:AH67,_xlfn.ANCHORARRAY(AK60))</f>
        <v>-6.5168608036760653E-2</v>
      </c>
      <c r="AN75" s="142">
        <v>-6.86677827135641E-3</v>
      </c>
      <c r="AO75" s="142">
        <v>2.5861374771096443E-2</v>
      </c>
      <c r="AP75" s="142">
        <v>-4.9199764394330964E-2</v>
      </c>
      <c r="AQ75" s="142">
        <v>4.2554481648452491E-2</v>
      </c>
      <c r="AS75" s="142" cm="1">
        <f t="array" ref="AS75:BL94">MMULT(_xlfn.ANCHORARRAY(AM75),_xlfn.ANCHORARRAY(AK48))</f>
        <v>0.24571883207954609</v>
      </c>
      <c r="AT75" s="142">
        <v>0.25338847950806709</v>
      </c>
      <c r="AU75" s="142">
        <v>5.5558214402384259E-2</v>
      </c>
      <c r="AV75" s="142">
        <v>6.4659848387049884E-3</v>
      </c>
      <c r="AW75" s="142">
        <v>6.7782680326839595E-2</v>
      </c>
      <c r="AX75" s="142">
        <v>2.7066319652774229E-2</v>
      </c>
      <c r="AY75" s="142">
        <v>-6.5857099517557124E-2</v>
      </c>
      <c r="AZ75" s="142">
        <v>8.7010076468179431E-2</v>
      </c>
      <c r="BA75" s="142">
        <v>-2.7065037360912467E-2</v>
      </c>
      <c r="BB75" s="142">
        <v>0.10439851767204841</v>
      </c>
      <c r="BC75" s="142">
        <v>2.1331857876253885E-2</v>
      </c>
      <c r="BD75" s="142">
        <v>0.19319321338018858</v>
      </c>
      <c r="BE75" s="142">
        <v>-3.5100988759816765E-2</v>
      </c>
      <c r="BF75" s="142">
        <v>0.18106539515180503</v>
      </c>
      <c r="BG75" s="142">
        <v>1.4675271014253435E-2</v>
      </c>
      <c r="BH75" s="142">
        <v>1.144948582815683E-2</v>
      </c>
      <c r="BI75" s="142">
        <v>-4.9163992640201076E-2</v>
      </c>
      <c r="BJ75" s="142">
        <v>-0.11918558737407921</v>
      </c>
      <c r="BK75" s="142">
        <v>1.5104787470854836E-2</v>
      </c>
      <c r="BL75" s="142">
        <v>1.216358998251349E-2</v>
      </c>
    </row>
    <row r="76" spans="1:64" ht="20.100000000000001" customHeight="1" x14ac:dyDescent="0.25">
      <c r="A76" s="14" t="s">
        <v>366</v>
      </c>
      <c r="B76" s="31">
        <v>4</v>
      </c>
      <c r="D76" s="42"/>
      <c r="E76" s="42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M76" s="142">
        <v>9.6131588811433091E-2</v>
      </c>
      <c r="AN76" s="142">
        <v>-1.765123868087692E-2</v>
      </c>
      <c r="AO76" s="142">
        <v>1.7622029772013721E-2</v>
      </c>
      <c r="AP76" s="142">
        <v>-9.2016284366240431E-2</v>
      </c>
      <c r="AQ76" s="142">
        <v>7.8191427993477808E-2</v>
      </c>
      <c r="AS76" s="142">
        <v>0.25338847950806709</v>
      </c>
      <c r="AT76" s="142">
        <v>0.29753118066469098</v>
      </c>
      <c r="AU76" s="142">
        <v>7.4501192352226353E-2</v>
      </c>
      <c r="AV76" s="142">
        <v>2.1591289672890382E-2</v>
      </c>
      <c r="AW76" s="142">
        <v>5.0300831542186411E-2</v>
      </c>
      <c r="AX76" s="142">
        <v>7.454500571552114E-2</v>
      </c>
      <c r="AY76" s="142">
        <v>-6.6606485913767818E-2</v>
      </c>
      <c r="AZ76" s="142">
        <v>-1.2423130220219902E-3</v>
      </c>
      <c r="BA76" s="142">
        <v>-4.0173441255747233E-2</v>
      </c>
      <c r="BB76" s="142">
        <v>4.6712165988284635E-2</v>
      </c>
      <c r="BC76" s="142">
        <v>2.5351380634746207E-2</v>
      </c>
      <c r="BD76" s="142">
        <v>0.19165295748829264</v>
      </c>
      <c r="BE76" s="142">
        <v>-2.8768459206194891E-2</v>
      </c>
      <c r="BF76" s="142">
        <v>0.20933340507803275</v>
      </c>
      <c r="BG76" s="142">
        <v>6.6866842225442799E-2</v>
      </c>
      <c r="BH76" s="142">
        <v>2.951194383429806E-3</v>
      </c>
      <c r="BI76" s="142">
        <v>-6.0370876923037387E-3</v>
      </c>
      <c r="BJ76" s="142">
        <v>-0.15483347040928921</v>
      </c>
      <c r="BK76" s="142">
        <v>-8.5363416838681233E-2</v>
      </c>
      <c r="BL76" s="142">
        <v>6.8298749084196572E-2</v>
      </c>
    </row>
    <row r="77" spans="1:64" ht="20.100000000000001" customHeight="1" x14ac:dyDescent="0.25">
      <c r="A77" s="14" t="s">
        <v>119</v>
      </c>
      <c r="B77" s="31">
        <f>B76+1</f>
        <v>5</v>
      </c>
      <c r="D77" s="43" t="s">
        <v>153</v>
      </c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M77" s="142">
        <v>6.4557470350142421E-2</v>
      </c>
      <c r="AN77" s="142">
        <v>-8.0911057629267334E-3</v>
      </c>
      <c r="AO77" s="142">
        <v>1.0660678677876168E-2</v>
      </c>
      <c r="AP77" s="142">
        <v>7.1019555609174112E-2</v>
      </c>
      <c r="AQ77" s="142">
        <v>-7.752889331779661E-2</v>
      </c>
      <c r="AS77" s="142">
        <v>5.5558214402384037E-2</v>
      </c>
      <c r="AT77" s="142">
        <v>7.4501192352226187E-2</v>
      </c>
      <c r="AU77" s="142">
        <v>0.18721324587314422</v>
      </c>
      <c r="AV77" s="142">
        <v>0.15908556921193989</v>
      </c>
      <c r="AW77" s="142">
        <v>6.4040725587847291E-2</v>
      </c>
      <c r="AX77" s="142">
        <v>0.18335888650072008</v>
      </c>
      <c r="AY77" s="142">
        <v>0.11349089456740734</v>
      </c>
      <c r="AZ77" s="142">
        <v>4.5752117803539716E-2</v>
      </c>
      <c r="BA77" s="142">
        <v>0.12948191258422159</v>
      </c>
      <c r="BB77" s="142">
        <v>6.7561650265160811E-2</v>
      </c>
      <c r="BC77" s="142">
        <v>4.7610484788132096E-2</v>
      </c>
      <c r="BD77" s="142">
        <v>2.3384984859716323E-2</v>
      </c>
      <c r="BE77" s="142">
        <v>-9.702563403898859E-2</v>
      </c>
      <c r="BF77" s="142">
        <v>2.8906517707693619E-2</v>
      </c>
      <c r="BG77" s="142">
        <v>6.3541095833070591E-2</v>
      </c>
      <c r="BH77" s="142">
        <v>-7.7836412418811507E-2</v>
      </c>
      <c r="BI77" s="142">
        <v>2.5301322571734564E-2</v>
      </c>
      <c r="BJ77" s="142">
        <v>7.046579283782424E-2</v>
      </c>
      <c r="BK77" s="142">
        <v>-0.11315279540354629</v>
      </c>
      <c r="BL77" s="142">
        <v>-5.1239765885416858E-2</v>
      </c>
    </row>
    <row r="78" spans="1:64" ht="20.100000000000001" customHeight="1" x14ac:dyDescent="0.25">
      <c r="A78" s="14" t="s">
        <v>14</v>
      </c>
      <c r="B78" s="31">
        <f>B75-B77</f>
        <v>15</v>
      </c>
      <c r="D78" s="205" t="str" cm="1">
        <f t="array" ref="D78">_xlfn.IFS(B75&lt;E68,T65,AND(B75&gt;=E68,B75&lt;E69),T66,AND(B75&gt;=E69,B75&lt;E75),T67,B75&gt;=E75,T68)</f>
        <v>Atende às exigências para o grau II da NBR 14653-2:2011</v>
      </c>
      <c r="E78" s="205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M78" s="142">
        <v>9.8515067639317E-2</v>
      </c>
      <c r="AN78" s="142">
        <v>-5.3222123684141254E-3</v>
      </c>
      <c r="AO78" s="142">
        <v>1.6826645421138715E-3</v>
      </c>
      <c r="AP78" s="142">
        <v>6.6578260796218286E-2</v>
      </c>
      <c r="AQ78" s="142">
        <v>-7.0504690629722616E-2</v>
      </c>
      <c r="AS78" s="142">
        <v>6.4659848387047802E-3</v>
      </c>
      <c r="AT78" s="142">
        <v>2.1591289672890215E-2</v>
      </c>
      <c r="AU78" s="142">
        <v>0.15908556921193989</v>
      </c>
      <c r="AV78" s="142">
        <v>0.1485782538461479</v>
      </c>
      <c r="AW78" s="142">
        <v>5.5892272932265202E-2</v>
      </c>
      <c r="AX78" s="142">
        <v>0.16454489095139027</v>
      </c>
      <c r="AY78" s="142">
        <v>0.12924628765667778</v>
      </c>
      <c r="AZ78" s="142">
        <v>3.2847421350036772E-2</v>
      </c>
      <c r="BA78" s="142">
        <v>0.13177028446984856</v>
      </c>
      <c r="BB78" s="142">
        <v>4.7548734805981874E-2</v>
      </c>
      <c r="BC78" s="142">
        <v>5.5388931207858975E-2</v>
      </c>
      <c r="BD78" s="142">
        <v>-6.7024367112942795E-3</v>
      </c>
      <c r="BE78" s="142">
        <v>-4.5933482619218945E-2</v>
      </c>
      <c r="BF78" s="142">
        <v>2.2593234834200893E-3</v>
      </c>
      <c r="BG78" s="142">
        <v>7.2263587665192475E-2</v>
      </c>
      <c r="BH78" s="142">
        <v>-4.2904686443413977E-2</v>
      </c>
      <c r="BI78" s="142">
        <v>5.7058932484841285E-2</v>
      </c>
      <c r="BJ78" s="142">
        <v>0.1062747736409074</v>
      </c>
      <c r="BK78" s="142">
        <v>-7.6794843938085111E-2</v>
      </c>
      <c r="BL78" s="142">
        <v>-1.8481088506091384E-2</v>
      </c>
    </row>
    <row r="79" spans="1:64" ht="20.100000000000001" customHeight="1" x14ac:dyDescent="0.25">
      <c r="A79" s="14" t="s">
        <v>1</v>
      </c>
      <c r="B79" s="14">
        <f>((C87/(B75-B76-1))^(1/2))</f>
        <v>2714.5904297494953</v>
      </c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M79" s="142">
        <v>-0.2227136457543259</v>
      </c>
      <c r="AN79" s="142">
        <v>4.2187708284169047E-3</v>
      </c>
      <c r="AO79" s="142">
        <v>9.6510725988049363E-3</v>
      </c>
      <c r="AP79" s="142">
        <v>0.19960562895167694</v>
      </c>
      <c r="AQ79" s="142">
        <v>0.13610775196876823</v>
      </c>
      <c r="AS79" s="142">
        <v>6.7782680326839276E-2</v>
      </c>
      <c r="AT79" s="142">
        <v>5.0300831542186106E-2</v>
      </c>
      <c r="AU79" s="142">
        <v>6.4040725587847236E-2</v>
      </c>
      <c r="AV79" s="142">
        <v>5.5892272932265202E-2</v>
      </c>
      <c r="AW79" s="142">
        <v>0.23155227007504445</v>
      </c>
      <c r="AX79" s="142">
        <v>4.3235960447014471E-2</v>
      </c>
      <c r="AY79" s="142">
        <v>4.924644021990604E-2</v>
      </c>
      <c r="AZ79" s="142">
        <v>-6.0811971925814529E-2</v>
      </c>
      <c r="BA79" s="142">
        <v>6.372304911811344E-2</v>
      </c>
      <c r="BB79" s="142">
        <v>0.26013571109517153</v>
      </c>
      <c r="BC79" s="142">
        <v>-0.12261950187732723</v>
      </c>
      <c r="BD79" s="142">
        <v>6.1743613085465679E-2</v>
      </c>
      <c r="BE79" s="142">
        <v>1.0454422736513203E-2</v>
      </c>
      <c r="BF79" s="142">
        <v>4.365499882982693E-2</v>
      </c>
      <c r="BG79" s="142">
        <v>-0.14917742543677318</v>
      </c>
      <c r="BH79" s="142">
        <v>2.7826353414362071E-2</v>
      </c>
      <c r="BI79" s="142">
        <v>0.17570311958986931</v>
      </c>
      <c r="BJ79" s="142">
        <v>5.6470450934768712E-2</v>
      </c>
      <c r="BK79" s="142">
        <v>7.6659894410890286E-2</v>
      </c>
      <c r="BL79" s="142">
        <v>-5.8138951061688648E-3</v>
      </c>
    </row>
    <row r="80" spans="1:64" ht="20.100000000000001" customHeight="1" x14ac:dyDescent="0.25"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2">
        <v>1</v>
      </c>
      <c r="AM80" s="142">
        <v>0.22707020856943316</v>
      </c>
      <c r="AN80" s="142">
        <v>-1.5357147975006733E-2</v>
      </c>
      <c r="AO80" s="142">
        <v>-2.8144842754535167E-3</v>
      </c>
      <c r="AP80" s="142">
        <v>3.1147327909711864E-2</v>
      </c>
      <c r="AQ80" s="142">
        <v>-4.1965651673436327E-2</v>
      </c>
      <c r="AS80" s="142">
        <v>2.7066319652774007E-2</v>
      </c>
      <c r="AT80" s="142">
        <v>7.4545005715520959E-2</v>
      </c>
      <c r="AU80" s="142">
        <v>0.18335888650072008</v>
      </c>
      <c r="AV80" s="142">
        <v>0.16454489095139024</v>
      </c>
      <c r="AW80" s="142">
        <v>4.3235960447014582E-2</v>
      </c>
      <c r="AX80" s="142">
        <v>0.21061633487641046</v>
      </c>
      <c r="AY80" s="142">
        <v>0.12410241557727709</v>
      </c>
      <c r="AZ80" s="142">
        <v>-3.9110427797706356E-2</v>
      </c>
      <c r="BA80" s="142">
        <v>0.11988068916409682</v>
      </c>
      <c r="BB80" s="142">
        <v>3.8212663510927211E-3</v>
      </c>
      <c r="BC80" s="142">
        <v>5.6611823166644738E-2</v>
      </c>
      <c r="BD80" s="142">
        <v>5.7375011594082426E-4</v>
      </c>
      <c r="BE80" s="142">
        <v>-5.5103357693191475E-2</v>
      </c>
      <c r="BF80" s="142">
        <v>3.4102530341407811E-2</v>
      </c>
      <c r="BG80" s="142">
        <v>0.11450707960846285</v>
      </c>
      <c r="BH80" s="142">
        <v>-6.0169429389007802E-2</v>
      </c>
      <c r="BI80" s="142">
        <v>8.4951248179294281E-2</v>
      </c>
      <c r="BJ80" s="142">
        <v>6.5488307952703662E-2</v>
      </c>
      <c r="BK80" s="142">
        <v>-0.17329843376496193</v>
      </c>
      <c r="BL80" s="142">
        <v>2.0275140044115444E-2</v>
      </c>
    </row>
    <row r="81" spans="1:64" ht="20.100000000000001" customHeight="1" x14ac:dyDescent="0.25"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2">
        <f>B45</f>
        <v>8.5</v>
      </c>
      <c r="AM81" s="142">
        <v>0.10094015038151105</v>
      </c>
      <c r="AN81" s="142">
        <v>1.7146240264668874E-3</v>
      </c>
      <c r="AO81" s="142">
        <v>-8.7889713663800682E-3</v>
      </c>
      <c r="AP81" s="142">
        <v>7.2466845341112668E-2</v>
      </c>
      <c r="AQ81" s="142">
        <v>-7.0652100031052698E-2</v>
      </c>
      <c r="AS81" s="142">
        <v>-6.5857099517557402E-2</v>
      </c>
      <c r="AT81" s="142">
        <v>-6.6606485913768027E-2</v>
      </c>
      <c r="AU81" s="142">
        <v>0.11349089456740731</v>
      </c>
      <c r="AV81" s="142">
        <v>0.12924628765667776</v>
      </c>
      <c r="AW81" s="142">
        <v>4.9246440219905971E-2</v>
      </c>
      <c r="AX81" s="142">
        <v>0.12410241557727708</v>
      </c>
      <c r="AY81" s="142">
        <v>0.15196810246883855</v>
      </c>
      <c r="AZ81" s="142">
        <v>3.9627109127947119E-2</v>
      </c>
      <c r="BA81" s="142">
        <v>0.13878464541926844</v>
      </c>
      <c r="BB81" s="142">
        <v>3.5440670345372974E-2</v>
      </c>
      <c r="BC81" s="142">
        <v>6.5352562447899526E-2</v>
      </c>
      <c r="BD81" s="142">
        <v>-4.9244394415053516E-2</v>
      </c>
      <c r="BE81" s="142">
        <v>2.5246010965131432E-2</v>
      </c>
      <c r="BF81" s="142">
        <v>-4.3884671101607237E-2</v>
      </c>
      <c r="BG81" s="142">
        <v>6.981241279359815E-2</v>
      </c>
      <c r="BH81" s="142">
        <v>9.4258625056473089E-3</v>
      </c>
      <c r="BI81" s="142">
        <v>9.0104973804165919E-2</v>
      </c>
      <c r="BJ81" s="142">
        <v>0.16761556994108617</v>
      </c>
      <c r="BK81" s="142">
        <v>3.8502879581553823E-3</v>
      </c>
      <c r="BL81" s="142">
        <v>1.2278405149606958E-2</v>
      </c>
    </row>
    <row r="82" spans="1:64" ht="20.100000000000001" customHeight="1" x14ac:dyDescent="0.25">
      <c r="B82" s="9"/>
      <c r="Z82" s="148"/>
      <c r="AA82" s="148"/>
      <c r="AB82" s="148"/>
      <c r="AC82" s="142">
        <f>B46</f>
        <v>5.4</v>
      </c>
      <c r="AM82" s="142">
        <v>-0.23827091653851684</v>
      </c>
      <c r="AN82" s="142">
        <v>2.3985949715914365E-2</v>
      </c>
      <c r="AO82" s="142">
        <v>3.2589080684916345E-2</v>
      </c>
      <c r="AP82" s="142">
        <v>-4.4345894800516095E-2</v>
      </c>
      <c r="AQ82" s="142">
        <v>-0.27397011328207305</v>
      </c>
      <c r="AS82" s="142">
        <v>8.701007646817932E-2</v>
      </c>
      <c r="AT82" s="142">
        <v>-1.2423130220218792E-3</v>
      </c>
      <c r="AU82" s="142">
        <v>4.5752117803539938E-2</v>
      </c>
      <c r="AV82" s="142">
        <v>3.2847421350036973E-2</v>
      </c>
      <c r="AW82" s="142">
        <v>-6.081197192581439E-2</v>
      </c>
      <c r="AX82" s="142">
        <v>-3.9110427797706127E-2</v>
      </c>
      <c r="AY82" s="142">
        <v>3.9627109127947369E-2</v>
      </c>
      <c r="AZ82" s="142">
        <v>0.45940211090731925</v>
      </c>
      <c r="BA82" s="142">
        <v>8.8510730155321876E-2</v>
      </c>
      <c r="BB82" s="142">
        <v>5.7135278819029856E-2</v>
      </c>
      <c r="BC82" s="142">
        <v>0.19712306473012489</v>
      </c>
      <c r="BD82" s="142">
        <v>8.6098354872633565E-2</v>
      </c>
      <c r="BE82" s="142">
        <v>-3.8390001684667219E-2</v>
      </c>
      <c r="BF82" s="142">
        <v>5.5373747558885023E-3</v>
      </c>
      <c r="BG82" s="142">
        <v>7.286604641672928E-2</v>
      </c>
      <c r="BH82" s="142">
        <v>2.027034354818219E-2</v>
      </c>
      <c r="BI82" s="142">
        <v>-0.26693208483904202</v>
      </c>
      <c r="BJ82" s="142">
        <v>0.10298182730668851</v>
      </c>
      <c r="BK82" s="142">
        <v>0.25335015292941548</v>
      </c>
      <c r="BL82" s="142">
        <v>-0.14202520992178086</v>
      </c>
    </row>
    <row r="83" spans="1:64" ht="20.100000000000001" customHeight="1" x14ac:dyDescent="0.25">
      <c r="A83" s="177" t="s">
        <v>18</v>
      </c>
      <c r="B83" s="177"/>
      <c r="C83" s="177"/>
      <c r="D83" s="177"/>
      <c r="E83" s="177"/>
      <c r="F83" s="177"/>
      <c r="G83" s="177"/>
      <c r="AC83" s="142">
        <f>B47</f>
        <v>1</v>
      </c>
      <c r="AM83" s="142">
        <v>2.7049826272783628E-3</v>
      </c>
      <c r="AN83" s="142">
        <v>3.9631984352505849E-3</v>
      </c>
      <c r="AO83" s="142">
        <v>2.437617178165926E-3</v>
      </c>
      <c r="AP83" s="142">
        <v>9.4623606597321719E-2</v>
      </c>
      <c r="AQ83" s="142">
        <v>-9.194582219726985E-2</v>
      </c>
      <c r="AS83" s="142">
        <v>-2.706503736091273E-2</v>
      </c>
      <c r="AT83" s="142">
        <v>-4.0173441255747448E-2</v>
      </c>
      <c r="AU83" s="142">
        <v>0.12948191258422156</v>
      </c>
      <c r="AV83" s="142">
        <v>0.13177028446984856</v>
      </c>
      <c r="AW83" s="142">
        <v>6.3723049118113384E-2</v>
      </c>
      <c r="AX83" s="142">
        <v>0.1198806891640968</v>
      </c>
      <c r="AY83" s="142">
        <v>0.13878464541926847</v>
      </c>
      <c r="AZ83" s="142">
        <v>8.8510730155321682E-2</v>
      </c>
      <c r="BA83" s="142">
        <v>0.14244107118651736</v>
      </c>
      <c r="BB83" s="142">
        <v>7.7317320031996511E-2</v>
      </c>
      <c r="BC83" s="142">
        <v>5.6962670048779772E-2</v>
      </c>
      <c r="BD83" s="142">
        <v>-2.2795066257660451E-2</v>
      </c>
      <c r="BE83" s="142">
        <v>-2.1261202917651975E-2</v>
      </c>
      <c r="BF83" s="142">
        <v>-3.3159080306327547E-2</v>
      </c>
      <c r="BG83" s="142">
        <v>3.9968174989841079E-2</v>
      </c>
      <c r="BH83" s="142">
        <v>-1.6873491996953302E-2</v>
      </c>
      <c r="BI83" s="142">
        <v>4.4401206043832686E-2</v>
      </c>
      <c r="BJ83" s="142">
        <v>0.15219982198210488</v>
      </c>
      <c r="BK83" s="142">
        <v>1.5744131406132636E-2</v>
      </c>
      <c r="BL83" s="142">
        <v>-3.985838650482193E-2</v>
      </c>
    </row>
    <row r="84" spans="1:64" ht="20.100000000000001" customHeight="1" x14ac:dyDescent="0.25">
      <c r="H84" s="34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AC84" s="142">
        <f>B48</f>
        <v>1</v>
      </c>
      <c r="AM84" s="142">
        <v>-0.4479676394420547</v>
      </c>
      <c r="AN84" s="142">
        <v>1.4575822818296415E-2</v>
      </c>
      <c r="AO84" s="142">
        <v>2.791776645774903E-2</v>
      </c>
      <c r="AP84" s="142">
        <v>0.25513066141006047</v>
      </c>
      <c r="AQ84" s="142">
        <v>8.6787493845868785E-2</v>
      </c>
      <c r="AS84" s="142">
        <v>0.10439851767204825</v>
      </c>
      <c r="AT84" s="142">
        <v>4.671216598828451E-2</v>
      </c>
      <c r="AU84" s="142">
        <v>6.7561650265160922E-2</v>
      </c>
      <c r="AV84" s="142">
        <v>4.7548734805982013E-2</v>
      </c>
      <c r="AW84" s="142">
        <v>0.26013571109517164</v>
      </c>
      <c r="AX84" s="142">
        <v>3.8212663510928113E-3</v>
      </c>
      <c r="AY84" s="142">
        <v>3.5440670345373182E-2</v>
      </c>
      <c r="AZ84" s="142">
        <v>5.7135278819030022E-2</v>
      </c>
      <c r="BA84" s="142">
        <v>7.7317320031996734E-2</v>
      </c>
      <c r="BB84" s="142">
        <v>0.34803805421092182</v>
      </c>
      <c r="BC84" s="142">
        <v>-0.13470281251259633</v>
      </c>
      <c r="BD84" s="142">
        <v>9.1673513622017616E-2</v>
      </c>
      <c r="BE84" s="142">
        <v>-4.4830620719618075E-2</v>
      </c>
      <c r="BF84" s="142">
        <v>3.4604101527675651E-2</v>
      </c>
      <c r="BG84" s="142">
        <v>-0.2199483032668475</v>
      </c>
      <c r="BH84" s="142">
        <v>5.4213589043301535E-3</v>
      </c>
      <c r="BI84" s="142">
        <v>9.4310397733492951E-2</v>
      </c>
      <c r="BJ84" s="142">
        <v>6.5826195160809842E-2</v>
      </c>
      <c r="BK84" s="142">
        <v>0.16328765154790315</v>
      </c>
      <c r="BL84" s="142">
        <v>-0.10375085158222561</v>
      </c>
    </row>
    <row r="85" spans="1:64" ht="20.100000000000001" customHeight="1" x14ac:dyDescent="0.25">
      <c r="A85" s="14"/>
      <c r="B85" s="84" t="s">
        <v>14</v>
      </c>
      <c r="C85" s="84" t="s">
        <v>15</v>
      </c>
      <c r="D85" s="84" t="s">
        <v>16</v>
      </c>
      <c r="E85" s="84" t="s">
        <v>17</v>
      </c>
      <c r="F85" s="84" t="s">
        <v>13</v>
      </c>
      <c r="AM85" s="142">
        <v>0.25937395584465012</v>
      </c>
      <c r="AN85" s="142">
        <v>-4.0763065292861653E-4</v>
      </c>
      <c r="AO85" s="142">
        <v>-5.5932615994131948E-3</v>
      </c>
      <c r="AP85" s="142">
        <v>-0.16838730177566877</v>
      </c>
      <c r="AQ85" s="142">
        <v>-0.1648652827523025</v>
      </c>
      <c r="AS85" s="142">
        <v>2.1331857876253774E-2</v>
      </c>
      <c r="AT85" s="142">
        <v>2.5351380634746207E-2</v>
      </c>
      <c r="AU85" s="142">
        <v>4.7610484788132207E-2</v>
      </c>
      <c r="AV85" s="142">
        <v>5.5388931207859121E-2</v>
      </c>
      <c r="AW85" s="142">
        <v>-0.12261950187732715</v>
      </c>
      <c r="AX85" s="142">
        <v>5.6611823166644953E-2</v>
      </c>
      <c r="AY85" s="142">
        <v>6.5352562447899665E-2</v>
      </c>
      <c r="AZ85" s="142">
        <v>0.19712306473012459</v>
      </c>
      <c r="BA85" s="142">
        <v>5.6962670048779862E-2</v>
      </c>
      <c r="BB85" s="142">
        <v>-0.1347028125125965</v>
      </c>
      <c r="BC85" s="142">
        <v>0.22173807971888482</v>
      </c>
      <c r="BD85" s="142">
        <v>2.8906488969516336E-2</v>
      </c>
      <c r="BE85" s="142">
        <v>6.8817797700472166E-2</v>
      </c>
      <c r="BF85" s="142">
        <v>3.531501187478675E-2</v>
      </c>
      <c r="BG85" s="142">
        <v>0.22989708245607721</v>
      </c>
      <c r="BH85" s="142">
        <v>5.8749926821528409E-2</v>
      </c>
      <c r="BI85" s="142">
        <v>-9.3919458704989633E-2</v>
      </c>
      <c r="BJ85" s="142">
        <v>6.9315301435598387E-2</v>
      </c>
      <c r="BK85" s="142">
        <v>4.4709989052201721E-2</v>
      </c>
      <c r="BL85" s="142">
        <v>6.8059320165408693E-2</v>
      </c>
    </row>
    <row r="86" spans="1:64" ht="20.100000000000001" customHeight="1" x14ac:dyDescent="0.25">
      <c r="A86" s="16" t="s">
        <v>2</v>
      </c>
      <c r="B86" s="17">
        <f>B76</f>
        <v>4</v>
      </c>
      <c r="C86" s="16">
        <f>D299</f>
        <v>192144464981.98062</v>
      </c>
      <c r="D86" s="16">
        <f>C86/B86</f>
        <v>48036116245.495155</v>
      </c>
      <c r="E86" s="16">
        <f>(C86/B76)/(C87/(B75-B76-1))</f>
        <v>6518.6739604686227</v>
      </c>
      <c r="F86" s="19">
        <f>_xlfn.F.DIST.RT(E86,B86,B87)</f>
        <v>4.2302435787031298E-24</v>
      </c>
      <c r="G86" s="98"/>
      <c r="H86" s="195" t="str">
        <f>IF(F86&gt;0.05,"Atenção: esse resultado não pode ser superior a 5% (cinco por cento)","Nível de significância admitido")</f>
        <v>Nível de significância admitido</v>
      </c>
      <c r="I86" s="195"/>
      <c r="J86" s="195"/>
      <c r="AC86" s="142" cm="1">
        <f t="array" ref="AC86:AG86">TRANSPOSE(AC80:AC84)</f>
        <v>1</v>
      </c>
      <c r="AD86" s="142">
        <v>8.5</v>
      </c>
      <c r="AE86" s="142">
        <v>5.4</v>
      </c>
      <c r="AF86" s="142">
        <v>1</v>
      </c>
      <c r="AG86" s="142">
        <v>1</v>
      </c>
      <c r="AM86" s="142">
        <v>-5.2636867569272147E-2</v>
      </c>
      <c r="AN86" s="142">
        <v>-2.4253956090783714E-3</v>
      </c>
      <c r="AO86" s="142">
        <v>1.7632885438262039E-2</v>
      </c>
      <c r="AP86" s="142">
        <v>-4.7735903726202344E-2</v>
      </c>
      <c r="AQ86" s="142">
        <v>4.4822177843812122E-2</v>
      </c>
      <c r="AS86" s="142">
        <v>0.19319321338018849</v>
      </c>
      <c r="AT86" s="142">
        <v>0.19165295748829259</v>
      </c>
      <c r="AU86" s="142">
        <v>2.3384984859716504E-2</v>
      </c>
      <c r="AV86" s="142">
        <v>-6.702436711294113E-3</v>
      </c>
      <c r="AW86" s="142">
        <v>6.1743613085465901E-2</v>
      </c>
      <c r="AX86" s="142">
        <v>5.7375011594099773E-4</v>
      </c>
      <c r="AY86" s="142">
        <v>-4.9244394415053308E-2</v>
      </c>
      <c r="AZ86" s="142">
        <v>8.6098354872633481E-2</v>
      </c>
      <c r="BA86" s="142">
        <v>-2.2795066257660243E-2</v>
      </c>
      <c r="BB86" s="142">
        <v>9.1673513622017561E-2</v>
      </c>
      <c r="BC86" s="142">
        <v>2.8906488969516364E-2</v>
      </c>
      <c r="BD86" s="142">
        <v>0.16189309400463869</v>
      </c>
      <c r="BE86" s="142">
        <v>1.7519475172281536E-2</v>
      </c>
      <c r="BF86" s="142">
        <v>0.1491109997845334</v>
      </c>
      <c r="BG86" s="142">
        <v>1.6357180855830142E-2</v>
      </c>
      <c r="BH86" s="142">
        <v>4.9258668961153204E-2</v>
      </c>
      <c r="BI86" s="142">
        <v>-2.2055102009503225E-2</v>
      </c>
      <c r="BJ86" s="142">
        <v>-7.6578862289628832E-2</v>
      </c>
      <c r="BK86" s="142">
        <v>6.7546670574128692E-2</v>
      </c>
      <c r="BL86" s="142">
        <v>3.8462895936804409E-2</v>
      </c>
    </row>
    <row r="87" spans="1:64" ht="20.100000000000001" customHeight="1" x14ac:dyDescent="0.25">
      <c r="A87" s="16" t="s">
        <v>3</v>
      </c>
      <c r="B87" s="17">
        <f>B75-B76-1</f>
        <v>15</v>
      </c>
      <c r="C87" s="16">
        <f>D324</f>
        <v>110535018.01931326</v>
      </c>
      <c r="D87" s="16">
        <f>C87/B87</f>
        <v>7369001.2012875509</v>
      </c>
      <c r="E87" s="20"/>
      <c r="F87" s="20"/>
      <c r="AM87" s="142">
        <v>0.22428040298503094</v>
      </c>
      <c r="AN87" s="142">
        <v>3.0566250246574934E-3</v>
      </c>
      <c r="AO87" s="142">
        <v>-3.1004809255188961E-2</v>
      </c>
      <c r="AP87" s="142">
        <v>-9.9468155196403535E-2</v>
      </c>
      <c r="AQ87" s="142">
        <v>0.10372572374775405</v>
      </c>
      <c r="AS87" s="142">
        <v>-3.5100988759817126E-2</v>
      </c>
      <c r="AT87" s="142">
        <v>-2.8768459206195085E-2</v>
      </c>
      <c r="AU87" s="142">
        <v>-9.702563403898859E-2</v>
      </c>
      <c r="AV87" s="142">
        <v>-4.5933482619218896E-2</v>
      </c>
      <c r="AW87" s="142">
        <v>1.0454422736513203E-2</v>
      </c>
      <c r="AX87" s="142">
        <v>-5.5103357693191385E-2</v>
      </c>
      <c r="AY87" s="142">
        <v>2.5246010965131488E-2</v>
      </c>
      <c r="AZ87" s="142">
        <v>-3.8390001684667496E-2</v>
      </c>
      <c r="BA87" s="142">
        <v>-2.1261202917651961E-2</v>
      </c>
      <c r="BB87" s="142">
        <v>-4.4830620719618242E-2</v>
      </c>
      <c r="BC87" s="142">
        <v>6.8817797700472111E-2</v>
      </c>
      <c r="BD87" s="142">
        <v>1.7519475172281335E-2</v>
      </c>
      <c r="BE87" s="142">
        <v>0.265338669709486</v>
      </c>
      <c r="BF87" s="142">
        <v>4.2411034378155327E-2</v>
      </c>
      <c r="BG87" s="142">
        <v>9.5172549969164744E-2</v>
      </c>
      <c r="BH87" s="142">
        <v>0.20953001305014587</v>
      </c>
      <c r="BI87" s="142">
        <v>0.15997654396807448</v>
      </c>
      <c r="BJ87" s="142">
        <v>6.8477320318950402E-2</v>
      </c>
      <c r="BK87" s="142">
        <v>0.16891676971237041</v>
      </c>
      <c r="BL87" s="142">
        <v>0.23455313995860408</v>
      </c>
    </row>
    <row r="88" spans="1:64" ht="20.100000000000001" customHeight="1" x14ac:dyDescent="0.25">
      <c r="A88" s="16" t="s">
        <v>4</v>
      </c>
      <c r="B88" s="17">
        <f>B86+B87</f>
        <v>19</v>
      </c>
      <c r="C88" s="16">
        <f>D349</f>
        <v>192255000000</v>
      </c>
      <c r="H88" s="88"/>
      <c r="I88" s="152"/>
      <c r="J88" s="152"/>
      <c r="AC88" s="142" cm="1">
        <f t="array" ref="AC88:AG88">MMULT(AC86:AG86,_xlfn.ANCHORARRAY(AK60))</f>
        <v>3.2678727560612308E-3</v>
      </c>
      <c r="AD88" s="142">
        <v>-4.0272302429983069E-3</v>
      </c>
      <c r="AE88" s="142">
        <v>-1.1757112032687322E-2</v>
      </c>
      <c r="AF88" s="142">
        <v>0.1458471718567618</v>
      </c>
      <c r="AG88" s="142">
        <v>0.18538378727126867</v>
      </c>
      <c r="AM88" s="142">
        <v>9.8556671553627087E-2</v>
      </c>
      <c r="AN88" s="142">
        <v>-1.0614402285995909E-2</v>
      </c>
      <c r="AO88" s="142">
        <v>7.1503938635197883E-3</v>
      </c>
      <c r="AP88" s="142">
        <v>-8.6127699821346049E-2</v>
      </c>
      <c r="AQ88" s="142">
        <v>7.8044018592147713E-2</v>
      </c>
      <c r="AS88" s="142">
        <v>0.18106539515180486</v>
      </c>
      <c r="AT88" s="142">
        <v>0.20933340507803272</v>
      </c>
      <c r="AU88" s="142">
        <v>2.8906517707693771E-2</v>
      </c>
      <c r="AV88" s="142">
        <v>2.259323483420228E-3</v>
      </c>
      <c r="AW88" s="142">
        <v>4.3654998829827138E-2</v>
      </c>
      <c r="AX88" s="142">
        <v>3.4102530341407949E-2</v>
      </c>
      <c r="AY88" s="142">
        <v>-4.3884671101607084E-2</v>
      </c>
      <c r="AZ88" s="142">
        <v>5.5373747558883774E-3</v>
      </c>
      <c r="BA88" s="142">
        <v>-3.3159080306327401E-2</v>
      </c>
      <c r="BB88" s="142">
        <v>3.4604101527675721E-2</v>
      </c>
      <c r="BC88" s="142">
        <v>3.5315011874786723E-2</v>
      </c>
      <c r="BD88" s="142">
        <v>0.14911099978453338</v>
      </c>
      <c r="BE88" s="142">
        <v>4.2411034378155424E-2</v>
      </c>
      <c r="BF88" s="142">
        <v>0.16318941049300539</v>
      </c>
      <c r="BG88" s="142">
        <v>6.4415667353848446E-2</v>
      </c>
      <c r="BH88" s="142">
        <v>5.5281743332491043E-2</v>
      </c>
      <c r="BI88" s="142">
        <v>2.700895362702084E-2</v>
      </c>
      <c r="BJ88" s="142">
        <v>-9.349267410911051E-2</v>
      </c>
      <c r="BK88" s="142">
        <v>-4.7182849424407536E-3</v>
      </c>
      <c r="BL88" s="142">
        <v>9.9058242739894858E-2</v>
      </c>
    </row>
    <row r="89" spans="1:64" ht="20.100000000000001" customHeight="1" x14ac:dyDescent="0.25">
      <c r="H89" s="88"/>
      <c r="I89" s="152"/>
      <c r="J89" s="152"/>
      <c r="AM89" s="142">
        <v>0.49008567348200721</v>
      </c>
      <c r="AN89" s="142">
        <v>-1.4081163981090165E-2</v>
      </c>
      <c r="AO89" s="142">
        <v>-1.9896158535838072E-2</v>
      </c>
      <c r="AP89" s="142">
        <v>-0.22803931469633532</v>
      </c>
      <c r="AQ89" s="142">
        <v>-0.11405910892105668</v>
      </c>
      <c r="AS89" s="142">
        <v>1.4675271014253269E-2</v>
      </c>
      <c r="AT89" s="142">
        <v>6.6866842225442855E-2</v>
      </c>
      <c r="AU89" s="142">
        <v>6.3541095833070771E-2</v>
      </c>
      <c r="AV89" s="142">
        <v>7.2263587665192641E-2</v>
      </c>
      <c r="AW89" s="142">
        <v>-0.14917742543677304</v>
      </c>
      <c r="AX89" s="142">
        <v>0.11450707960846312</v>
      </c>
      <c r="AY89" s="142">
        <v>6.9812412793598289E-2</v>
      </c>
      <c r="AZ89" s="142">
        <v>7.2866046416728947E-2</v>
      </c>
      <c r="BA89" s="142">
        <v>3.9968174989841176E-2</v>
      </c>
      <c r="BB89" s="142">
        <v>-0.2199483032668475</v>
      </c>
      <c r="BC89" s="142">
        <v>0.2298970824560771</v>
      </c>
      <c r="BD89" s="142">
        <v>1.6357180855830059E-2</v>
      </c>
      <c r="BE89" s="142">
        <v>9.5172549969164813E-2</v>
      </c>
      <c r="BF89" s="142">
        <v>6.4415667353848474E-2</v>
      </c>
      <c r="BG89" s="142">
        <v>0.30376060483195294</v>
      </c>
      <c r="BH89" s="142">
        <v>5.9359464604656256E-2</v>
      </c>
      <c r="BI89" s="142">
        <v>-2.4350537591620355E-2</v>
      </c>
      <c r="BJ89" s="142">
        <v>3.3383915405075681E-2</v>
      </c>
      <c r="BK89" s="142">
        <v>-7.9001000334651003E-2</v>
      </c>
      <c r="BL89" s="142">
        <v>0.15563029060669659</v>
      </c>
    </row>
    <row r="90" spans="1:64" ht="20.100000000000001" customHeight="1" x14ac:dyDescent="0.25">
      <c r="A90" s="14"/>
      <c r="B90" s="208" t="s">
        <v>19</v>
      </c>
      <c r="C90" s="208"/>
      <c r="D90" s="84" t="s">
        <v>1</v>
      </c>
      <c r="E90" s="84" t="s">
        <v>12</v>
      </c>
      <c r="F90" s="84" t="s">
        <v>13</v>
      </c>
      <c r="H90" s="88"/>
      <c r="I90" s="152"/>
      <c r="J90" s="152"/>
      <c r="AC90" s="142" cm="1">
        <f t="array" ref="AC90">MMULT(_xlfn.ANCHORARRAY(AC88),AC80:AC84)</f>
        <v>0.23677896984209457</v>
      </c>
      <c r="AM90" s="142">
        <v>0.10639820167995169</v>
      </c>
      <c r="AN90" s="142">
        <v>5.7549143151979301E-3</v>
      </c>
      <c r="AO90" s="142">
        <v>-1.7532903001733768E-2</v>
      </c>
      <c r="AP90" s="142">
        <v>-7.2880041688952679E-2</v>
      </c>
      <c r="AQ90" s="142">
        <v>7.8173257148293485E-2</v>
      </c>
      <c r="AS90" s="142">
        <v>1.1449485828156497E-2</v>
      </c>
      <c r="AT90" s="142">
        <v>2.9511943834296117E-3</v>
      </c>
      <c r="AU90" s="142">
        <v>-7.7836412418811507E-2</v>
      </c>
      <c r="AV90" s="142">
        <v>-4.2904686443413942E-2</v>
      </c>
      <c r="AW90" s="142">
        <v>2.7826353414362071E-2</v>
      </c>
      <c r="AX90" s="142">
        <v>-6.0169429389007739E-2</v>
      </c>
      <c r="AY90" s="142">
        <v>9.4258625056473644E-3</v>
      </c>
      <c r="AZ90" s="142">
        <v>2.0270343548181913E-2</v>
      </c>
      <c r="BA90" s="142">
        <v>-1.6873491996953288E-2</v>
      </c>
      <c r="BB90" s="142">
        <v>5.421358904329987E-3</v>
      </c>
      <c r="BC90" s="142">
        <v>5.8749926821528381E-2</v>
      </c>
      <c r="BD90" s="142">
        <v>4.9258668961153024E-2</v>
      </c>
      <c r="BE90" s="142">
        <v>0.20953001305014593</v>
      </c>
      <c r="BF90" s="142">
        <v>5.5281743332490918E-2</v>
      </c>
      <c r="BG90" s="142">
        <v>5.9359464604656242E-2</v>
      </c>
      <c r="BH90" s="142">
        <v>0.17797078764702515</v>
      </c>
      <c r="BI90" s="142">
        <v>0.10513202265567462</v>
      </c>
      <c r="BJ90" s="142">
        <v>4.9978422768172881E-2</v>
      </c>
      <c r="BK90" s="142">
        <v>0.18318938184994313</v>
      </c>
      <c r="BL90" s="142">
        <v>0.1719889899732894</v>
      </c>
    </row>
    <row r="91" spans="1:64" ht="20.100000000000001" customHeight="1" x14ac:dyDescent="0.25">
      <c r="A91" s="110" t="s">
        <v>372</v>
      </c>
      <c r="B91" s="16" t="s">
        <v>5</v>
      </c>
      <c r="C91" s="16">
        <f>AO66</f>
        <v>102082.80098777414</v>
      </c>
      <c r="D91" s="16">
        <f>$B$79*(AK60^(1/2))</f>
        <v>2822.1712496077939</v>
      </c>
      <c r="E91" s="16">
        <f>C91/D91</f>
        <v>36.171724519538252</v>
      </c>
      <c r="F91" s="19">
        <f>_xlfn.T.DIST.2T(ABS(E91),$B$75-$B$76-1)</f>
        <v>5.2102788571095881E-16</v>
      </c>
      <c r="H91" s="195" t="str">
        <f>IF(F91&gt;0.3,"Atenção: esse resultado não pode ser superior a 30% (trinta por cento)","Nível de significância admitido")</f>
        <v>Nível de significância admitido</v>
      </c>
      <c r="I91" s="195"/>
      <c r="J91" s="195"/>
      <c r="AM91" s="142">
        <v>0.18186999798451958</v>
      </c>
      <c r="AN91" s="142">
        <v>-9.2974385648176578E-3</v>
      </c>
      <c r="AO91" s="142">
        <v>-3.0469178506888815E-2</v>
      </c>
      <c r="AP91" s="142">
        <v>0.10449119836574283</v>
      </c>
      <c r="AQ91" s="142">
        <v>0.22421024922993049</v>
      </c>
      <c r="AS91" s="142">
        <v>-4.9163992640201382E-2</v>
      </c>
      <c r="AT91" s="142">
        <v>-6.0370876923039607E-3</v>
      </c>
      <c r="AU91" s="142">
        <v>2.530132257173448E-2</v>
      </c>
      <c r="AV91" s="142">
        <v>5.7058932484841257E-2</v>
      </c>
      <c r="AW91" s="142">
        <v>0.17570311958986934</v>
      </c>
      <c r="AX91" s="142">
        <v>8.4951248179294225E-2</v>
      </c>
      <c r="AY91" s="142">
        <v>9.0104973804165892E-2</v>
      </c>
      <c r="AZ91" s="142">
        <v>-0.26693208483904229</v>
      </c>
      <c r="BA91" s="142">
        <v>4.4401206043832672E-2</v>
      </c>
      <c r="BB91" s="142">
        <v>9.431039773349284E-2</v>
      </c>
      <c r="BC91" s="142">
        <v>-9.3919458704989869E-2</v>
      </c>
      <c r="BD91" s="142">
        <v>-2.2055102009503447E-2</v>
      </c>
      <c r="BE91" s="142">
        <v>0.15997654396807437</v>
      </c>
      <c r="BF91" s="142">
        <v>2.700895362702066E-2</v>
      </c>
      <c r="BG91" s="142">
        <v>-2.4350537591620619E-2</v>
      </c>
      <c r="BH91" s="142">
        <v>0.10513202265567448</v>
      </c>
      <c r="BI91" s="142">
        <v>0.34478440154098522</v>
      </c>
      <c r="BJ91" s="142">
        <v>8.3384398051784075E-2</v>
      </c>
      <c r="BK91" s="142">
        <v>-2.088840431182673E-2</v>
      </c>
      <c r="BL91" s="142">
        <v>0.19122914753871822</v>
      </c>
    </row>
    <row r="92" spans="1:64" ht="20.100000000000001" customHeight="1" x14ac:dyDescent="0.25">
      <c r="A92" s="110" t="s">
        <v>375</v>
      </c>
      <c r="B92" s="16" t="str">
        <f>C11</f>
        <v>distrodovia</v>
      </c>
      <c r="C92" s="16">
        <f t="shared" ref="C92:C95" si="19">AO67</f>
        <v>-2521.27000653707</v>
      </c>
      <c r="D92" s="16">
        <f>$B$79*(AL61^(1/2))</f>
        <v>157.00048040247538</v>
      </c>
      <c r="E92" s="16">
        <f t="shared" ref="E92:E94" si="20">C92/D92</f>
        <v>-16.058995488890989</v>
      </c>
      <c r="F92" s="19">
        <f t="shared" ref="F92:F95" si="21">_xlfn.T.DIST.2T(ABS(E92),$B$75-$B$76-1)</f>
        <v>7.3828562875675319E-11</v>
      </c>
      <c r="H92" s="195" t="str">
        <f>IF(F92&gt;0.3,"Atenção: esse resultado não pode ser superior a 30% (trinta por cento)","Nível de significância admitido")</f>
        <v>Nível de significância admitido</v>
      </c>
      <c r="I92" s="195"/>
      <c r="J92" s="195"/>
      <c r="AC92" s="142">
        <f>SQRT(AC90)</f>
        <v>0.48659939358993715</v>
      </c>
      <c r="AM92" s="142">
        <v>-4.9765923558220404E-3</v>
      </c>
      <c r="AN92" s="142">
        <v>1.3595488562734572E-2</v>
      </c>
      <c r="AO92" s="142">
        <v>-1.0277165305987546E-2</v>
      </c>
      <c r="AP92" s="142">
        <v>0.10493691501898195</v>
      </c>
      <c r="AQ92" s="142">
        <v>-9.4508337195289643E-2</v>
      </c>
      <c r="AS92" s="142">
        <v>-0.11918558737407943</v>
      </c>
      <c r="AT92" s="142">
        <v>-0.15483347040928935</v>
      </c>
      <c r="AU92" s="142">
        <v>7.0465792837824309E-2</v>
      </c>
      <c r="AV92" s="142">
        <v>0.1062747736409075</v>
      </c>
      <c r="AW92" s="142">
        <v>5.6470450934768712E-2</v>
      </c>
      <c r="AX92" s="142">
        <v>6.5488307952703773E-2</v>
      </c>
      <c r="AY92" s="142">
        <v>0.16761556994108628</v>
      </c>
      <c r="AZ92" s="142">
        <v>0.10298182730668837</v>
      </c>
      <c r="BA92" s="142">
        <v>0.15219982198210497</v>
      </c>
      <c r="BB92" s="142">
        <v>6.5826195160809675E-2</v>
      </c>
      <c r="BC92" s="142">
        <v>6.9315301435598414E-2</v>
      </c>
      <c r="BD92" s="142">
        <v>-7.6578862289628957E-2</v>
      </c>
      <c r="BE92" s="142">
        <v>6.8477320318950485E-2</v>
      </c>
      <c r="BF92" s="142">
        <v>-9.3492674109110566E-2</v>
      </c>
      <c r="BG92" s="142">
        <v>3.338391540507573E-2</v>
      </c>
      <c r="BH92" s="142">
        <v>4.9978422768172909E-2</v>
      </c>
      <c r="BI92" s="142">
        <v>8.3384398051784187E-2</v>
      </c>
      <c r="BJ92" s="142">
        <v>0.23227468949801214</v>
      </c>
      <c r="BK92" s="142">
        <v>0.12459251209533984</v>
      </c>
      <c r="BL92" s="142">
        <v>-4.6387051477161378E-3</v>
      </c>
    </row>
    <row r="93" spans="1:64" ht="20.100000000000001" customHeight="1" x14ac:dyDescent="0.25">
      <c r="A93" s="110" t="s">
        <v>376</v>
      </c>
      <c r="B93" s="16" t="str">
        <f>D11</f>
        <v>disturbano</v>
      </c>
      <c r="C93" s="16">
        <f t="shared" si="19"/>
        <v>-586.08249626997713</v>
      </c>
      <c r="D93" s="16">
        <f>$B$79*(AM62^(1/2))</f>
        <v>234.84568617302793</v>
      </c>
      <c r="E93" s="16">
        <f t="shared" si="20"/>
        <v>-2.4956068208898992</v>
      </c>
      <c r="F93" s="19">
        <f t="shared" si="21"/>
        <v>2.4719177082913012E-2</v>
      </c>
      <c r="H93" s="195" t="str">
        <f>IF(F93&gt;0.3,"Atenção: esse resultado não pode ser superior a 30% (trinta por cento)","Nível de significância admitido")</f>
        <v>Nível de significância admitido</v>
      </c>
      <c r="I93" s="195"/>
      <c r="J93" s="195"/>
      <c r="AG93" s="153"/>
      <c r="AM93" s="142">
        <v>-0.32454401749596307</v>
      </c>
      <c r="AN93" s="142">
        <v>3.2167863275625611E-2</v>
      </c>
      <c r="AO93" s="142">
        <v>7.9292289653181344E-3</v>
      </c>
      <c r="AP93" s="142">
        <v>3.9334483387841165E-2</v>
      </c>
      <c r="AQ93" s="142">
        <v>-1.6809463304664041E-2</v>
      </c>
      <c r="AS93" s="142">
        <v>1.5104787470854461E-2</v>
      </c>
      <c r="AT93" s="142">
        <v>-8.5363416838681455E-2</v>
      </c>
      <c r="AU93" s="142">
        <v>-0.11315279540354624</v>
      </c>
      <c r="AV93" s="142">
        <v>-7.6794843938085056E-2</v>
      </c>
      <c r="AW93" s="142">
        <v>7.6659894410890148E-2</v>
      </c>
      <c r="AX93" s="142">
        <v>-0.1732984337649619</v>
      </c>
      <c r="AY93" s="142">
        <v>3.8502879581555211E-3</v>
      </c>
      <c r="AZ93" s="142">
        <v>0.25335015292941526</v>
      </c>
      <c r="BA93" s="142">
        <v>1.5744131406132719E-2</v>
      </c>
      <c r="BB93" s="142">
        <v>0.16328765154790276</v>
      </c>
      <c r="BC93" s="142">
        <v>4.4709989052201818E-2</v>
      </c>
      <c r="BD93" s="142">
        <v>6.7546670574128442E-2</v>
      </c>
      <c r="BE93" s="142">
        <v>0.16891676971237055</v>
      </c>
      <c r="BF93" s="142">
        <v>-4.7182849424408785E-3</v>
      </c>
      <c r="BG93" s="142">
        <v>-7.900100033465085E-2</v>
      </c>
      <c r="BH93" s="142">
        <v>0.18318938184994318</v>
      </c>
      <c r="BI93" s="142">
        <v>-2.0888404311826654E-2</v>
      </c>
      <c r="BJ93" s="142">
        <v>0.12459251209533982</v>
      </c>
      <c r="BK93" s="142">
        <v>0.42422288270995873</v>
      </c>
      <c r="BL93" s="142">
        <v>1.2042067816901508E-2</v>
      </c>
    </row>
    <row r="94" spans="1:64" ht="20.100000000000001" customHeight="1" x14ac:dyDescent="0.25">
      <c r="A94" s="110" t="s">
        <v>377</v>
      </c>
      <c r="B94" s="16" t="s">
        <v>397</v>
      </c>
      <c r="C94" s="16">
        <f t="shared" si="19"/>
        <v>41637.236478938139</v>
      </c>
      <c r="D94" s="16">
        <f>$B$79*(AN63^(1/2))</f>
        <v>1471.9417417793575</v>
      </c>
      <c r="E94" s="16">
        <f t="shared" si="20"/>
        <v>28.287285628984844</v>
      </c>
      <c r="F94" s="19">
        <f t="shared" si="21"/>
        <v>1.9794186242707712E-14</v>
      </c>
      <c r="H94" s="195" t="str">
        <f>IF(F95&gt;0.3,"Atenção: esse resultado não pode ser superior a 30% (trinta por cento)","Nível de significância admitido")</f>
        <v>Nível de significância admitido</v>
      </c>
      <c r="I94" s="195"/>
      <c r="J94" s="195"/>
      <c r="AM94" s="142">
        <v>0.40579391528381376</v>
      </c>
      <c r="AN94" s="142">
        <v>-1.2918742850068962E-2</v>
      </c>
      <c r="AO94" s="142">
        <v>-3.4757861102952606E-2</v>
      </c>
      <c r="AP94" s="142">
        <v>-0.15113412292184461</v>
      </c>
      <c r="AQ94" s="142">
        <v>0.14419288128615879</v>
      </c>
      <c r="AS94" s="142">
        <v>1.216358998251324E-2</v>
      </c>
      <c r="AT94" s="142">
        <v>6.8298749084196447E-2</v>
      </c>
      <c r="AU94" s="142">
        <v>-5.123976588541676E-2</v>
      </c>
      <c r="AV94" s="142">
        <v>-1.8481088506091314E-2</v>
      </c>
      <c r="AW94" s="142">
        <v>-5.8138951061687538E-3</v>
      </c>
      <c r="AX94" s="142">
        <v>2.0275140044115569E-2</v>
      </c>
      <c r="AY94" s="142">
        <v>1.2278405149607013E-2</v>
      </c>
      <c r="AZ94" s="142">
        <v>-0.14202520992178119</v>
      </c>
      <c r="BA94" s="142">
        <v>-3.9858386504821902E-2</v>
      </c>
      <c r="BB94" s="142">
        <v>-0.10375085158222563</v>
      </c>
      <c r="BC94" s="142">
        <v>6.8059320165408527E-2</v>
      </c>
      <c r="BD94" s="142">
        <v>3.846289593680427E-2</v>
      </c>
      <c r="BE94" s="142">
        <v>0.234553139958604</v>
      </c>
      <c r="BF94" s="142">
        <v>9.9058242739894803E-2</v>
      </c>
      <c r="BG94" s="142">
        <v>0.15563029060669642</v>
      </c>
      <c r="BH94" s="142">
        <v>0.17198898997328932</v>
      </c>
      <c r="BI94" s="142">
        <v>0.19122914753871839</v>
      </c>
      <c r="BJ94" s="142">
        <v>-4.6387051477162211E-3</v>
      </c>
      <c r="BK94" s="142">
        <v>1.2042067816901342E-2</v>
      </c>
      <c r="BL94" s="142">
        <v>0.2817679236574725</v>
      </c>
    </row>
    <row r="95" spans="1:64" ht="20.100000000000001" customHeight="1" x14ac:dyDescent="0.25">
      <c r="A95" s="110" t="s">
        <v>398</v>
      </c>
      <c r="B95" s="16" t="str">
        <f>F11</f>
        <v>rechidrico</v>
      </c>
      <c r="C95" s="16">
        <f t="shared" si="19"/>
        <v>216594.92551612807</v>
      </c>
      <c r="D95" s="16">
        <f>$B$79*(AO64^(1/2))</f>
        <v>1438.1349136190813</v>
      </c>
      <c r="E95" s="16">
        <f>C95/D95</f>
        <v>150.6082103041812</v>
      </c>
      <c r="F95" s="19">
        <f t="shared" si="21"/>
        <v>2.8680693658764651E-25</v>
      </c>
      <c r="H95" s="137"/>
      <c r="I95" s="154"/>
      <c r="J95" s="154"/>
    </row>
    <row r="96" spans="1:64" ht="20.100000000000001" customHeight="1" x14ac:dyDescent="0.25">
      <c r="A96" s="21"/>
      <c r="B96" s="21"/>
      <c r="C96" s="21"/>
      <c r="D96" s="21"/>
      <c r="E96" s="21"/>
      <c r="F96" s="21"/>
    </row>
    <row r="97" spans="1:8" s="155" customFormat="1" ht="20.100000000000001" customHeight="1" x14ac:dyDescent="0.25">
      <c r="A97" s="2" t="s">
        <v>105</v>
      </c>
      <c r="B97" s="206" t="str">
        <f>CONCATENATE("Valor previsto = ",TEXT(C91,"#.###,00")," + [",TEXT(C92,"#.###,00")," · (",A45,")] + [",TEXT(C93,"#.###,00")," · (",A46,")] + [",TEXT(C94,"#.###,00")," · (",A47,")] + [",TEXT(C95,"#.###,00")," · (",A48,")]")</f>
        <v>Valor previsto = 102.082,80 + [-2.521,27 · (distrodovia)] + [-586,08 · (disturbano)] + [41.637,24 · (redeletrica)] + [216.594,93 · (rechidrico)]</v>
      </c>
      <c r="C97" s="206"/>
      <c r="D97" s="206"/>
      <c r="E97" s="206"/>
      <c r="F97" s="206"/>
      <c r="G97" s="21"/>
      <c r="H97" s="3"/>
    </row>
    <row r="98" spans="1:8" s="155" customFormat="1" ht="20.100000000000001" customHeight="1" x14ac:dyDescent="0.25">
      <c r="A98" s="3"/>
      <c r="B98" s="3"/>
      <c r="C98" s="3"/>
      <c r="D98" s="3"/>
      <c r="E98" s="3"/>
      <c r="F98" s="3"/>
      <c r="G98" s="21"/>
      <c r="H98" s="3"/>
    </row>
    <row r="99" spans="1:8" s="155" customFormat="1" ht="20.100000000000001" customHeight="1" x14ac:dyDescent="0.25">
      <c r="A99" s="3"/>
      <c r="B99" s="3"/>
      <c r="C99" s="3"/>
      <c r="D99" s="3"/>
      <c r="E99" s="3"/>
      <c r="F99" s="3"/>
      <c r="G99" s="98"/>
      <c r="H99" s="3"/>
    </row>
    <row r="100" spans="1:8" s="155" customFormat="1" ht="20.100000000000001" customHeight="1" x14ac:dyDescent="0.25">
      <c r="A100" s="179" t="s">
        <v>381</v>
      </c>
      <c r="B100" s="179"/>
      <c r="C100" s="179"/>
      <c r="D100" s="179"/>
      <c r="E100" s="179"/>
      <c r="F100" s="179"/>
      <c r="G100" s="21"/>
      <c r="H100" s="3"/>
    </row>
    <row r="101" spans="1:8" s="155" customFormat="1" ht="20.100000000000001" customHeight="1" x14ac:dyDescent="0.25">
      <c r="A101" s="3"/>
      <c r="B101" s="3"/>
      <c r="C101" s="3"/>
      <c r="D101" s="3"/>
      <c r="E101" s="3"/>
      <c r="F101" s="3"/>
      <c r="G101" s="2"/>
      <c r="H101" s="3"/>
    </row>
    <row r="102" spans="1:8" s="155" customFormat="1" ht="20.100000000000001" customHeight="1" x14ac:dyDescent="0.25">
      <c r="A102" s="107" t="str">
        <f>C11</f>
        <v>distrodovia</v>
      </c>
      <c r="B102" s="16" t="s">
        <v>373</v>
      </c>
      <c r="C102" s="16">
        <f>C92</f>
        <v>-2521.27000653707</v>
      </c>
      <c r="D102" s="3"/>
      <c r="E102" s="2"/>
      <c r="F102" s="2"/>
      <c r="G102" s="2"/>
      <c r="H102" s="3"/>
    </row>
    <row r="103" spans="1:8" s="155" customFormat="1" ht="20.100000000000001" customHeight="1" x14ac:dyDescent="0.25">
      <c r="A103" s="107" t="str">
        <f>D11</f>
        <v>disturbano</v>
      </c>
      <c r="B103" s="16" t="s">
        <v>373</v>
      </c>
      <c r="C103" s="16">
        <f t="shared" ref="C103:C105" si="22">C93</f>
        <v>-586.08249626997713</v>
      </c>
      <c r="D103" s="3"/>
      <c r="E103" s="2"/>
      <c r="F103" s="2"/>
      <c r="G103" s="22"/>
      <c r="H103" s="3"/>
    </row>
    <row r="104" spans="1:8" s="155" customFormat="1" ht="20.100000000000001" customHeight="1" x14ac:dyDescent="0.25">
      <c r="A104" s="107" t="s">
        <v>397</v>
      </c>
      <c r="B104" s="16" t="s">
        <v>373</v>
      </c>
      <c r="C104" s="16">
        <f t="shared" si="22"/>
        <v>41637.236478938139</v>
      </c>
      <c r="D104" s="3"/>
      <c r="E104" s="2"/>
      <c r="F104" s="2"/>
      <c r="G104" s="22"/>
      <c r="H104" s="3"/>
    </row>
    <row r="105" spans="1:8" s="155" customFormat="1" ht="20.100000000000001" customHeight="1" x14ac:dyDescent="0.25">
      <c r="A105" s="107" t="str">
        <f>F11</f>
        <v>rechidrico</v>
      </c>
      <c r="B105" s="16" t="s">
        <v>373</v>
      </c>
      <c r="C105" s="16">
        <f t="shared" si="22"/>
        <v>216594.92551612807</v>
      </c>
      <c r="D105" s="3"/>
      <c r="E105" s="2"/>
      <c r="F105" s="2"/>
      <c r="G105" s="22"/>
      <c r="H105" s="3"/>
    </row>
    <row r="106" spans="1:8" s="155" customFormat="1" ht="20.100000000000001" customHeight="1" x14ac:dyDescent="0.25">
      <c r="A106" s="21"/>
      <c r="B106" s="21"/>
      <c r="C106" s="21"/>
      <c r="D106" s="21"/>
      <c r="E106" s="21"/>
      <c r="F106" s="21"/>
      <c r="G106" s="21"/>
      <c r="H106" s="3"/>
    </row>
    <row r="107" spans="1:8" s="155" customFormat="1" ht="20.100000000000001" customHeight="1" x14ac:dyDescent="0.25">
      <c r="A107" s="183" t="s">
        <v>106</v>
      </c>
      <c r="B107" s="183"/>
      <c r="C107" s="183"/>
      <c r="D107" s="183"/>
      <c r="E107" s="183"/>
      <c r="F107" s="183"/>
      <c r="G107" s="22"/>
      <c r="H107" s="3"/>
    </row>
    <row r="109" spans="1:8" ht="99.95" customHeight="1" x14ac:dyDescent="0.25">
      <c r="A109" s="185" t="s">
        <v>104</v>
      </c>
      <c r="B109" s="183"/>
      <c r="C109" s="183"/>
      <c r="D109" s="183"/>
      <c r="E109" s="183"/>
      <c r="F109" s="183"/>
      <c r="G109" s="22"/>
    </row>
    <row r="110" spans="1:8" ht="20.100000000000001" customHeight="1" x14ac:dyDescent="0.25">
      <c r="A110" s="7"/>
      <c r="B110" s="7"/>
      <c r="C110" s="7"/>
      <c r="D110" s="7"/>
      <c r="E110" s="7"/>
      <c r="F110" s="7"/>
      <c r="G110" s="7"/>
    </row>
    <row r="111" spans="1:8" ht="20.100000000000001" customHeight="1" x14ac:dyDescent="0.25">
      <c r="A111" s="184" t="s">
        <v>53</v>
      </c>
      <c r="B111" s="186" t="s">
        <v>0</v>
      </c>
      <c r="C111" s="186" t="s">
        <v>37</v>
      </c>
      <c r="D111" s="186" t="s">
        <v>54</v>
      </c>
      <c r="E111" s="186"/>
      <c r="F111" s="186"/>
      <c r="G111" s="99"/>
    </row>
    <row r="112" spans="1:8" ht="20.100000000000001" customHeight="1" x14ac:dyDescent="0.25">
      <c r="A112" s="184"/>
      <c r="B112" s="186"/>
      <c r="C112" s="186"/>
      <c r="D112" s="23" t="s">
        <v>55</v>
      </c>
      <c r="E112" s="23" t="s">
        <v>56</v>
      </c>
      <c r="F112" s="23" t="s">
        <v>57</v>
      </c>
      <c r="G112" s="99"/>
      <c r="H112" s="99"/>
    </row>
    <row r="113" spans="1:38" ht="20.100000000000001" customHeight="1" x14ac:dyDescent="0.25">
      <c r="A113" s="184"/>
      <c r="B113" s="213">
        <v>1</v>
      </c>
      <c r="C113" s="182" t="s">
        <v>38</v>
      </c>
      <c r="D113" s="182" t="s">
        <v>39</v>
      </c>
      <c r="E113" s="182" t="s">
        <v>40</v>
      </c>
      <c r="F113" s="182" t="s">
        <v>41</v>
      </c>
      <c r="G113" s="86"/>
      <c r="H113" s="86"/>
    </row>
    <row r="114" spans="1:38" ht="20.100000000000001" customHeight="1" x14ac:dyDescent="0.25">
      <c r="A114" s="184"/>
      <c r="B114" s="213"/>
      <c r="C114" s="182"/>
      <c r="D114" s="182"/>
      <c r="E114" s="182"/>
      <c r="F114" s="182"/>
      <c r="G114" s="86"/>
      <c r="H114" s="86"/>
    </row>
    <row r="115" spans="1:38" ht="20.100000000000001" customHeight="1" x14ac:dyDescent="0.25">
      <c r="A115" s="184"/>
      <c r="B115" s="213">
        <v>2</v>
      </c>
      <c r="C115" s="182" t="s">
        <v>42</v>
      </c>
      <c r="D115" s="182" t="s">
        <v>43</v>
      </c>
      <c r="E115" s="182" t="s">
        <v>44</v>
      </c>
      <c r="F115" s="182" t="s">
        <v>45</v>
      </c>
      <c r="G115" s="86"/>
      <c r="H115" s="86"/>
      <c r="AJ115" s="142" t="s">
        <v>404</v>
      </c>
      <c r="AK115" s="142" t="s">
        <v>402</v>
      </c>
      <c r="AL115" s="142" t="s">
        <v>403</v>
      </c>
    </row>
    <row r="116" spans="1:38" ht="20.100000000000001" customHeight="1" x14ac:dyDescent="0.25">
      <c r="A116" s="184"/>
      <c r="B116" s="213"/>
      <c r="C116" s="182"/>
      <c r="D116" s="182"/>
      <c r="E116" s="182"/>
      <c r="F116" s="182"/>
      <c r="G116" s="86"/>
      <c r="H116" s="86"/>
      <c r="AG116" s="142">
        <f>B77</f>
        <v>5</v>
      </c>
      <c r="AI116" s="156">
        <v>1</v>
      </c>
      <c r="AJ116" s="157">
        <f>AS75</f>
        <v>0.24571883207954609</v>
      </c>
      <c r="AK116" s="158">
        <f>AJ116/((1-AJ116)^2)</f>
        <v>0.43188877106154538</v>
      </c>
      <c r="AL116" s="158">
        <f t="shared" ref="AL116:AL135" si="23">((D303^2)/($B$77*$D$87))*(AJ116/((1-AJ116)^2))</f>
        <v>1.6363893547752126E-2</v>
      </c>
    </row>
    <row r="117" spans="1:38" ht="20.100000000000001" customHeight="1" x14ac:dyDescent="0.25">
      <c r="A117" s="184"/>
      <c r="B117" s="213"/>
      <c r="C117" s="182"/>
      <c r="D117" s="182"/>
      <c r="E117" s="182"/>
      <c r="F117" s="182"/>
      <c r="G117" s="86"/>
      <c r="H117" s="86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AG117" s="142">
        <f>D87</f>
        <v>7369001.2012875509</v>
      </c>
      <c r="AI117" s="156">
        <v>2</v>
      </c>
      <c r="AJ117" s="157">
        <f>AT76</f>
        <v>0.29753118066469098</v>
      </c>
      <c r="AK117" s="158">
        <f t="shared" ref="AK117:AK135" si="24">AJ117/((1-AJ117)^2)</f>
        <v>0.60294594939259349</v>
      </c>
      <c r="AL117" s="158">
        <f t="shared" si="23"/>
        <v>1.51321570242107E-2</v>
      </c>
    </row>
    <row r="118" spans="1:38" ht="20.100000000000001" customHeight="1" x14ac:dyDescent="0.25">
      <c r="A118" s="184"/>
      <c r="B118" s="213">
        <v>3</v>
      </c>
      <c r="C118" s="182" t="s">
        <v>46</v>
      </c>
      <c r="D118" s="182" t="s">
        <v>47</v>
      </c>
      <c r="E118" s="182" t="s">
        <v>48</v>
      </c>
      <c r="F118" s="182" t="s">
        <v>49</v>
      </c>
      <c r="G118" s="86"/>
      <c r="H118" s="86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AI118" s="156">
        <v>3</v>
      </c>
      <c r="AJ118" s="157">
        <f>AU77</f>
        <v>0.18721324587314422</v>
      </c>
      <c r="AK118" s="158">
        <f t="shared" si="24"/>
        <v>0.2833892281498242</v>
      </c>
      <c r="AL118" s="158">
        <f t="shared" si="23"/>
        <v>1.9226448291022064E-3</v>
      </c>
    </row>
    <row r="119" spans="1:38" ht="20.100000000000001" customHeight="1" x14ac:dyDescent="0.25">
      <c r="A119" s="184"/>
      <c r="B119" s="213"/>
      <c r="C119" s="182"/>
      <c r="D119" s="182"/>
      <c r="E119" s="182"/>
      <c r="F119" s="182"/>
      <c r="G119" s="86"/>
      <c r="H119" s="86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AI119" s="156">
        <v>4</v>
      </c>
      <c r="AJ119" s="157">
        <f>AV78</f>
        <v>0.1485782538461479</v>
      </c>
      <c r="AK119" s="158">
        <f t="shared" si="24"/>
        <v>0.20495842422652946</v>
      </c>
      <c r="AL119" s="158">
        <f t="shared" si="23"/>
        <v>3.211627110316323E-2</v>
      </c>
    </row>
    <row r="120" spans="1:38" ht="20.100000000000001" customHeight="1" x14ac:dyDescent="0.25">
      <c r="A120" s="184"/>
      <c r="B120" s="213"/>
      <c r="C120" s="182"/>
      <c r="D120" s="182"/>
      <c r="E120" s="182"/>
      <c r="F120" s="182"/>
      <c r="G120" s="86"/>
      <c r="H120" s="86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AI120" s="160">
        <v>5</v>
      </c>
      <c r="AJ120" s="157">
        <f>AW79</f>
        <v>0.23155227007504445</v>
      </c>
      <c r="AK120" s="158">
        <f t="shared" si="24"/>
        <v>0.39212125061608372</v>
      </c>
      <c r="AL120" s="158">
        <f t="shared" si="23"/>
        <v>8.9658557560935697E-3</v>
      </c>
    </row>
    <row r="121" spans="1:38" ht="20.100000000000001" customHeight="1" x14ac:dyDescent="0.25">
      <c r="A121" s="184"/>
      <c r="B121" s="213"/>
      <c r="C121" s="182"/>
      <c r="D121" s="182"/>
      <c r="E121" s="182"/>
      <c r="F121" s="182"/>
      <c r="G121" s="86"/>
      <c r="H121" s="86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AI121" s="160">
        <v>6</v>
      </c>
      <c r="AJ121" s="157">
        <f>AX80</f>
        <v>0.21061633487641046</v>
      </c>
      <c r="AK121" s="158">
        <f t="shared" si="24"/>
        <v>0.33799928418747333</v>
      </c>
      <c r="AL121" s="158">
        <f t="shared" si="23"/>
        <v>0.21480676202807358</v>
      </c>
    </row>
    <row r="122" spans="1:38" ht="20.100000000000001" customHeight="1" x14ac:dyDescent="0.25">
      <c r="A122" s="184"/>
      <c r="B122" s="213"/>
      <c r="C122" s="182"/>
      <c r="D122" s="182"/>
      <c r="E122" s="182"/>
      <c r="F122" s="182"/>
      <c r="G122" s="86"/>
      <c r="H122" s="86"/>
      <c r="AI122" s="160">
        <v>7</v>
      </c>
      <c r="AJ122" s="157">
        <f>AY81</f>
        <v>0.15196810246883855</v>
      </c>
      <c r="AK122" s="158">
        <f t="shared" si="24"/>
        <v>0.21131389972731496</v>
      </c>
      <c r="AL122" s="158">
        <f t="shared" si="23"/>
        <v>8.3352385923114291E-3</v>
      </c>
    </row>
    <row r="123" spans="1:38" ht="20.100000000000001" customHeight="1" x14ac:dyDescent="0.25">
      <c r="A123" s="184"/>
      <c r="B123" s="213">
        <v>4</v>
      </c>
      <c r="C123" s="182" t="s">
        <v>50</v>
      </c>
      <c r="D123" s="182" t="s">
        <v>51</v>
      </c>
      <c r="E123" s="182" t="s">
        <v>58</v>
      </c>
      <c r="F123" s="182" t="s">
        <v>367</v>
      </c>
      <c r="G123" s="86"/>
      <c r="H123" s="86"/>
      <c r="AI123" s="160">
        <v>8</v>
      </c>
      <c r="AJ123" s="157">
        <f>AZ82</f>
        <v>0.45940211090731925</v>
      </c>
      <c r="AK123" s="158">
        <f t="shared" si="24"/>
        <v>1.5719701511009878</v>
      </c>
      <c r="AL123" s="158">
        <f t="shared" si="23"/>
        <v>0.34841888931312559</v>
      </c>
    </row>
    <row r="124" spans="1:38" ht="20.100000000000001" customHeight="1" x14ac:dyDescent="0.25">
      <c r="A124" s="184"/>
      <c r="B124" s="213"/>
      <c r="C124" s="182"/>
      <c r="D124" s="182"/>
      <c r="E124" s="182"/>
      <c r="F124" s="182"/>
      <c r="G124" s="86"/>
      <c r="H124" s="86"/>
      <c r="AI124" s="160">
        <v>9</v>
      </c>
      <c r="AJ124" s="157">
        <f>BA83</f>
        <v>0.14244107118651736</v>
      </c>
      <c r="AK124" s="158">
        <f t="shared" si="24"/>
        <v>0.1936900381766373</v>
      </c>
      <c r="AL124" s="158">
        <f t="shared" si="23"/>
        <v>5.6013405718064596E-4</v>
      </c>
    </row>
    <row r="125" spans="1:38" ht="20.100000000000001" customHeight="1" x14ac:dyDescent="0.25">
      <c r="A125" s="184"/>
      <c r="B125" s="213"/>
      <c r="C125" s="182"/>
      <c r="D125" s="182"/>
      <c r="E125" s="182"/>
      <c r="F125" s="182"/>
      <c r="G125" s="86"/>
      <c r="H125" s="86"/>
      <c r="AI125" s="160">
        <v>10</v>
      </c>
      <c r="AJ125" s="157">
        <f>BB84</f>
        <v>0.34803805421092182</v>
      </c>
      <c r="AK125" s="158">
        <f t="shared" si="24"/>
        <v>0.81880830219567269</v>
      </c>
      <c r="AL125" s="158">
        <f t="shared" si="23"/>
        <v>0.39180885184197989</v>
      </c>
    </row>
    <row r="126" spans="1:38" ht="20.100000000000001" customHeight="1" x14ac:dyDescent="0.25">
      <c r="A126" s="184"/>
      <c r="B126" s="213"/>
      <c r="C126" s="182"/>
      <c r="D126" s="182"/>
      <c r="E126" s="182"/>
      <c r="F126" s="182"/>
      <c r="G126" s="86"/>
      <c r="H126" s="86"/>
      <c r="I126" s="161"/>
      <c r="AI126" s="160">
        <v>11</v>
      </c>
      <c r="AJ126" s="157">
        <f>BC85</f>
        <v>0.22173807971888482</v>
      </c>
      <c r="AK126" s="158">
        <f t="shared" si="24"/>
        <v>0.36609071952880151</v>
      </c>
      <c r="AL126" s="158">
        <f t="shared" si="23"/>
        <v>0.11174655661550247</v>
      </c>
    </row>
    <row r="127" spans="1:38" ht="20.100000000000001" customHeight="1" x14ac:dyDescent="0.25">
      <c r="A127" s="184"/>
      <c r="B127" s="213"/>
      <c r="C127" s="182"/>
      <c r="D127" s="182"/>
      <c r="E127" s="182"/>
      <c r="F127" s="182"/>
      <c r="G127" s="86"/>
      <c r="H127" s="86"/>
      <c r="AI127" s="160">
        <v>12</v>
      </c>
      <c r="AJ127" s="157">
        <f>BD86</f>
        <v>0.16189309400463869</v>
      </c>
      <c r="AK127" s="158">
        <f t="shared" si="24"/>
        <v>0.23047800422829498</v>
      </c>
      <c r="AL127" s="158">
        <f t="shared" si="23"/>
        <v>5.5620062744527889E-2</v>
      </c>
    </row>
    <row r="128" spans="1:38" ht="20.100000000000001" customHeight="1" x14ac:dyDescent="0.25">
      <c r="A128" s="184"/>
      <c r="B128" s="213"/>
      <c r="C128" s="182"/>
      <c r="D128" s="182"/>
      <c r="E128" s="182"/>
      <c r="F128" s="182"/>
      <c r="G128" s="86"/>
      <c r="H128" s="86"/>
      <c r="AI128" s="156">
        <v>13</v>
      </c>
      <c r="AJ128" s="157">
        <f>BE87</f>
        <v>0.265338669709486</v>
      </c>
      <c r="AK128" s="158">
        <f t="shared" si="24"/>
        <v>0.49161620015837248</v>
      </c>
      <c r="AL128" s="158">
        <f t="shared" si="23"/>
        <v>1.8977812212918551E-2</v>
      </c>
    </row>
    <row r="129" spans="1:38" s="148" customFormat="1" ht="20.100000000000001" customHeight="1" x14ac:dyDescent="0.25">
      <c r="A129" s="184"/>
      <c r="B129" s="213"/>
      <c r="C129" s="182"/>
      <c r="D129" s="182"/>
      <c r="E129" s="182"/>
      <c r="F129" s="182"/>
      <c r="G129" s="86"/>
      <c r="H129" s="86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56">
        <v>14</v>
      </c>
      <c r="AJ129" s="157">
        <f>BF88</f>
        <v>0.16318941049300539</v>
      </c>
      <c r="AK129" s="158">
        <f t="shared" si="24"/>
        <v>0.23304384590542712</v>
      </c>
      <c r="AL129" s="158">
        <f t="shared" si="23"/>
        <v>4.4307990869831435E-2</v>
      </c>
    </row>
    <row r="130" spans="1:38" ht="20.100000000000001" customHeight="1" x14ac:dyDescent="0.25">
      <c r="A130" s="184"/>
      <c r="B130" s="213"/>
      <c r="C130" s="182"/>
      <c r="D130" s="182"/>
      <c r="E130" s="182"/>
      <c r="F130" s="182"/>
      <c r="G130" s="86"/>
      <c r="H130" s="86"/>
      <c r="AI130" s="156">
        <v>15</v>
      </c>
      <c r="AJ130" s="157">
        <f>BG89</f>
        <v>0.30376060483195294</v>
      </c>
      <c r="AK130" s="158">
        <f t="shared" si="24"/>
        <v>0.62663444325658157</v>
      </c>
      <c r="AL130" s="158">
        <f t="shared" si="23"/>
        <v>0.15382322416472419</v>
      </c>
    </row>
    <row r="131" spans="1:38" ht="20.100000000000001" customHeight="1" x14ac:dyDescent="0.25">
      <c r="A131" s="184"/>
      <c r="B131" s="213"/>
      <c r="C131" s="182"/>
      <c r="D131" s="182"/>
      <c r="E131" s="182"/>
      <c r="F131" s="182"/>
      <c r="G131" s="86"/>
      <c r="H131" s="86"/>
      <c r="AI131" s="156">
        <v>16</v>
      </c>
      <c r="AJ131" s="157">
        <f>BH90</f>
        <v>0.17797078764702515</v>
      </c>
      <c r="AK131" s="158">
        <f t="shared" si="24"/>
        <v>0.26337480067449842</v>
      </c>
      <c r="AL131" s="158">
        <f t="shared" si="23"/>
        <v>3.6109252279380673E-2</v>
      </c>
    </row>
    <row r="132" spans="1:38" ht="20.100000000000001" customHeight="1" x14ac:dyDescent="0.25">
      <c r="A132" s="184"/>
      <c r="B132" s="213"/>
      <c r="C132" s="182"/>
      <c r="D132" s="182"/>
      <c r="E132" s="182"/>
      <c r="F132" s="182"/>
      <c r="G132" s="86"/>
      <c r="H132" s="86"/>
      <c r="AI132" s="160">
        <v>17</v>
      </c>
      <c r="AJ132" s="157">
        <f>BI91</f>
        <v>0.34478440154098522</v>
      </c>
      <c r="AK132" s="158">
        <f t="shared" si="24"/>
        <v>0.80311761902758994</v>
      </c>
      <c r="AL132" s="158">
        <f t="shared" si="23"/>
        <v>5.6742519460769789E-2</v>
      </c>
    </row>
    <row r="133" spans="1:38" ht="20.100000000000001" customHeight="1" x14ac:dyDescent="0.25">
      <c r="A133" s="184"/>
      <c r="B133" s="213"/>
      <c r="C133" s="182"/>
      <c r="D133" s="182"/>
      <c r="E133" s="182"/>
      <c r="F133" s="182"/>
      <c r="G133" s="86"/>
      <c r="H133" s="86"/>
      <c r="AI133" s="160">
        <v>18</v>
      </c>
      <c r="AJ133" s="157">
        <f>BJ92</f>
        <v>0.23227468949801214</v>
      </c>
      <c r="AK133" s="158">
        <f t="shared" si="24"/>
        <v>0.39408524138904405</v>
      </c>
      <c r="AL133" s="158">
        <f t="shared" si="23"/>
        <v>3.1149388271146179E-2</v>
      </c>
    </row>
    <row r="134" spans="1:38" ht="20.100000000000001" customHeight="1" x14ac:dyDescent="0.25">
      <c r="A134" s="184"/>
      <c r="B134" s="213"/>
      <c r="C134" s="182"/>
      <c r="D134" s="182"/>
      <c r="E134" s="182"/>
      <c r="F134" s="182"/>
      <c r="G134" s="86"/>
      <c r="H134" s="86"/>
      <c r="AI134" s="160">
        <v>19</v>
      </c>
      <c r="AJ134" s="157">
        <f>BK93</f>
        <v>0.42422288270995873</v>
      </c>
      <c r="AK134" s="158">
        <f t="shared" si="24"/>
        <v>1.2796325796068568</v>
      </c>
      <c r="AL134" s="158">
        <f t="shared" si="23"/>
        <v>3.9659742519414662E-2</v>
      </c>
    </row>
    <row r="135" spans="1:38" ht="20.100000000000001" customHeight="1" x14ac:dyDescent="0.25">
      <c r="A135" s="184"/>
      <c r="B135" s="213">
        <v>5</v>
      </c>
      <c r="C135" s="182" t="s">
        <v>59</v>
      </c>
      <c r="D135" s="212">
        <v>0.1</v>
      </c>
      <c r="E135" s="212">
        <v>0.2</v>
      </c>
      <c r="F135" s="212">
        <v>0.3</v>
      </c>
      <c r="G135" s="100"/>
      <c r="H135" s="100"/>
      <c r="AI135" s="160">
        <v>20</v>
      </c>
      <c r="AJ135" s="157">
        <f>BL94</f>
        <v>0.2817679236574725</v>
      </c>
      <c r="AK135" s="158">
        <f t="shared" si="24"/>
        <v>0.54621290655014532</v>
      </c>
      <c r="AL135" s="158">
        <f t="shared" si="23"/>
        <v>1.8619127307819571E-2</v>
      </c>
    </row>
    <row r="136" spans="1:38" ht="20.100000000000001" customHeight="1" x14ac:dyDescent="0.25">
      <c r="A136" s="184"/>
      <c r="B136" s="213"/>
      <c r="C136" s="182"/>
      <c r="D136" s="212"/>
      <c r="E136" s="212"/>
      <c r="F136" s="212"/>
      <c r="G136" s="100"/>
      <c r="H136" s="100"/>
      <c r="AI136" s="160"/>
      <c r="AJ136" s="157"/>
      <c r="AK136" s="158"/>
      <c r="AL136" s="158"/>
    </row>
    <row r="137" spans="1:38" ht="20.100000000000001" customHeight="1" x14ac:dyDescent="0.25">
      <c r="A137" s="184"/>
      <c r="B137" s="213"/>
      <c r="C137" s="182"/>
      <c r="D137" s="212"/>
      <c r="E137" s="212"/>
      <c r="F137" s="212"/>
      <c r="G137" s="100"/>
      <c r="H137" s="100"/>
      <c r="AI137" s="160"/>
      <c r="AJ137" s="157"/>
      <c r="AK137" s="158"/>
      <c r="AL137" s="158"/>
    </row>
    <row r="138" spans="1:38" ht="20.100000000000001" customHeight="1" x14ac:dyDescent="0.25">
      <c r="A138" s="184"/>
      <c r="B138" s="213"/>
      <c r="C138" s="182"/>
      <c r="D138" s="212"/>
      <c r="E138" s="212"/>
      <c r="F138" s="212"/>
      <c r="G138" s="100"/>
      <c r="H138" s="100"/>
      <c r="AI138" s="160"/>
      <c r="AJ138" s="157"/>
      <c r="AK138" s="158"/>
      <c r="AL138" s="158"/>
    </row>
    <row r="139" spans="1:38" ht="20.100000000000001" customHeight="1" x14ac:dyDescent="0.25">
      <c r="A139" s="184"/>
      <c r="B139" s="213"/>
      <c r="C139" s="182"/>
      <c r="D139" s="212"/>
      <c r="E139" s="212"/>
      <c r="F139" s="212"/>
      <c r="G139" s="100"/>
      <c r="H139" s="100"/>
      <c r="AI139" s="160"/>
      <c r="AJ139" s="157"/>
      <c r="AK139" s="158"/>
      <c r="AL139" s="158"/>
    </row>
    <row r="140" spans="1:38" ht="20.100000000000001" customHeight="1" x14ac:dyDescent="0.25">
      <c r="A140" s="184"/>
      <c r="B140" s="213">
        <v>6</v>
      </c>
      <c r="C140" s="182" t="s">
        <v>52</v>
      </c>
      <c r="D140" s="212">
        <v>0.01</v>
      </c>
      <c r="E140" s="212">
        <v>0.02</v>
      </c>
      <c r="F140" s="212">
        <v>0.05</v>
      </c>
      <c r="G140" s="100"/>
      <c r="H140" s="100"/>
      <c r="AI140" s="160"/>
      <c r="AJ140" s="157"/>
      <c r="AK140" s="158"/>
      <c r="AL140" s="158"/>
    </row>
    <row r="141" spans="1:38" ht="20.100000000000001" customHeight="1" x14ac:dyDescent="0.25">
      <c r="A141" s="184"/>
      <c r="B141" s="213"/>
      <c r="C141" s="182"/>
      <c r="D141" s="212"/>
      <c r="E141" s="212"/>
      <c r="F141" s="212"/>
      <c r="G141" s="100"/>
      <c r="H141" s="100"/>
      <c r="AI141" s="160"/>
      <c r="AJ141" s="157"/>
      <c r="AK141" s="158"/>
      <c r="AL141" s="158"/>
    </row>
    <row r="142" spans="1:38" ht="20.100000000000001" customHeight="1" x14ac:dyDescent="0.25">
      <c r="A142" s="184"/>
      <c r="B142" s="213"/>
      <c r="C142" s="182"/>
      <c r="D142" s="212"/>
      <c r="E142" s="212"/>
      <c r="F142" s="212"/>
      <c r="G142" s="100"/>
      <c r="H142" s="100"/>
      <c r="AI142" s="160"/>
      <c r="AJ142" s="157"/>
      <c r="AK142" s="158"/>
      <c r="AL142" s="158"/>
    </row>
    <row r="143" spans="1:38" ht="20.100000000000001" customHeight="1" x14ac:dyDescent="0.25">
      <c r="A143" s="184"/>
      <c r="B143" s="213"/>
      <c r="C143" s="182"/>
      <c r="D143" s="212"/>
      <c r="E143" s="212"/>
      <c r="F143" s="212"/>
      <c r="G143" s="100"/>
      <c r="H143" s="100"/>
      <c r="AI143" s="160"/>
      <c r="AJ143" s="157"/>
      <c r="AK143" s="158"/>
      <c r="AL143" s="158"/>
    </row>
    <row r="144" spans="1:38" ht="20.100000000000001" customHeight="1" x14ac:dyDescent="0.25">
      <c r="A144" s="184"/>
      <c r="B144" s="213"/>
      <c r="C144" s="182"/>
      <c r="D144" s="212"/>
      <c r="E144" s="212"/>
      <c r="F144" s="212"/>
      <c r="G144" s="100"/>
      <c r="H144" s="100"/>
    </row>
    <row r="147" spans="1:20" ht="20.100000000000001" customHeight="1" x14ac:dyDescent="0.25">
      <c r="A147" s="180" t="s">
        <v>87</v>
      </c>
      <c r="B147" s="180"/>
      <c r="C147" s="180"/>
      <c r="D147" s="180"/>
      <c r="E147" s="180"/>
      <c r="F147" s="180"/>
      <c r="G147" s="109"/>
      <c r="H147" s="34"/>
    </row>
    <row r="148" spans="1:20" ht="20.100000000000001" customHeight="1" x14ac:dyDescent="0.25">
      <c r="I148" s="152"/>
    </row>
    <row r="149" spans="1:20" ht="20.100000000000001" customHeight="1" x14ac:dyDescent="0.25">
      <c r="A149" s="210" t="str">
        <f>IF(F154&lt;=0.05,T149,T150)</f>
        <v>O nível de significância do modelo atingiu 0,00%. Esse nível de significância é inferior ao valor máximo admitido para a rejeição da hipótese nula do molode; portanto, o modelo é aceito.</v>
      </c>
      <c r="B149" s="210"/>
      <c r="C149" s="210"/>
      <c r="D149" s="210"/>
      <c r="E149" s="210"/>
      <c r="F149" s="210"/>
      <c r="G149" s="97"/>
      <c r="H149" s="97"/>
      <c r="T149" s="142" t="str">
        <f>CONCATENATE("O nível de significância do modelo atingiu ",TEXT(F86,"0,00%"),".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50" spans="1:20" ht="20.100000000000001" customHeight="1" x14ac:dyDescent="0.25">
      <c r="A150" s="210"/>
      <c r="B150" s="210"/>
      <c r="C150" s="210"/>
      <c r="D150" s="210"/>
      <c r="E150" s="210"/>
      <c r="F150" s="210"/>
      <c r="G150" s="97"/>
      <c r="H150" s="97"/>
      <c r="T150" s="142" t="str">
        <f>CONCATENATE("O nível de significância do modelo atingiu ",TEXT(F86,"0,00%"),".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51" spans="1:20" ht="20.100000000000001" customHeight="1" x14ac:dyDescent="0.25">
      <c r="A151" s="181" t="s">
        <v>88</v>
      </c>
      <c r="B151" s="181"/>
      <c r="C151" s="181"/>
      <c r="D151" s="181"/>
      <c r="E151" s="181"/>
      <c r="F151" s="181"/>
    </row>
    <row r="153" spans="1:20" ht="20.100000000000001" customHeight="1" x14ac:dyDescent="0.25">
      <c r="D153" s="179" t="s">
        <v>156</v>
      </c>
      <c r="E153" s="179"/>
      <c r="F153" s="25">
        <v>0.05</v>
      </c>
      <c r="G153" s="90"/>
      <c r="H153" s="90"/>
    </row>
    <row r="154" spans="1:20" ht="20.100000000000001" customHeight="1" x14ac:dyDescent="0.25">
      <c r="D154" s="187" t="s">
        <v>155</v>
      </c>
      <c r="E154" s="187"/>
      <c r="F154" s="46">
        <f>F86</f>
        <v>4.2302435787031298E-24</v>
      </c>
      <c r="G154" s="87"/>
      <c r="H154" s="87"/>
    </row>
    <row r="155" spans="1:20" ht="20.100000000000001" customHeight="1" x14ac:dyDescent="0.25">
      <c r="D155" s="1"/>
      <c r="E155" s="1"/>
      <c r="F155" s="1"/>
      <c r="G155" s="1"/>
      <c r="H155" s="1"/>
    </row>
    <row r="156" spans="1:20" ht="20.100000000000001" customHeight="1" x14ac:dyDescent="0.25">
      <c r="D156" s="179" t="s">
        <v>118</v>
      </c>
      <c r="E156" s="179"/>
      <c r="F156" s="31">
        <v>24</v>
      </c>
      <c r="G156" s="9"/>
      <c r="H156" s="9"/>
    </row>
    <row r="157" spans="1:20" ht="20.100000000000001" customHeight="1" x14ac:dyDescent="0.25">
      <c r="D157" s="179" t="s">
        <v>119</v>
      </c>
      <c r="E157" s="179"/>
      <c r="F157" s="31">
        <f>B77</f>
        <v>5</v>
      </c>
      <c r="G157" s="9"/>
      <c r="H157" s="9"/>
    </row>
    <row r="158" spans="1:20" ht="20.100000000000001" customHeight="1" x14ac:dyDescent="0.25">
      <c r="D158" s="179" t="s">
        <v>337</v>
      </c>
      <c r="E158" s="179"/>
      <c r="F158" s="31">
        <f>F156-F157</f>
        <v>19</v>
      </c>
      <c r="G158" s="9"/>
      <c r="H158" s="9"/>
    </row>
    <row r="159" spans="1:20" ht="20.100000000000001" customHeight="1" x14ac:dyDescent="0.25">
      <c r="D159" s="179" t="s">
        <v>336</v>
      </c>
      <c r="E159" s="179"/>
      <c r="F159" s="14">
        <f>_xlfn.F.INV.RT(F153,F157,F158)</f>
        <v>2.7400575416853457</v>
      </c>
    </row>
    <row r="160" spans="1:20" ht="20.100000000000001" customHeight="1" x14ac:dyDescent="0.25">
      <c r="D160" s="179" t="s">
        <v>154</v>
      </c>
      <c r="E160" s="179"/>
      <c r="F160" s="5">
        <f>E86</f>
        <v>6518.6739604686227</v>
      </c>
      <c r="G160" s="1"/>
    </row>
    <row r="161" spans="1:34" ht="20.100000000000001" customHeight="1" x14ac:dyDescent="0.25">
      <c r="D161" s="1"/>
      <c r="E161" s="1"/>
      <c r="F161" s="1"/>
      <c r="G161" s="1"/>
    </row>
    <row r="162" spans="1:34" ht="20.100000000000001" customHeight="1" x14ac:dyDescent="0.25">
      <c r="D162" s="4" t="s">
        <v>30</v>
      </c>
      <c r="E162" s="4" t="str">
        <f>IF(F160&gt;F159,"O ponto percentual atingido é maior que o ponto crítico","O ponto percentual atingido é menor que o ponto crítico")</f>
        <v>O ponto percentual atingido é maior que o ponto crítico</v>
      </c>
      <c r="F162" s="4"/>
      <c r="G162" s="1"/>
    </row>
    <row r="163" spans="1:34" ht="20.100000000000001" customHeight="1" x14ac:dyDescent="0.25">
      <c r="D163" s="5" t="s">
        <v>153</v>
      </c>
      <c r="E163" s="5" t="str">
        <f>IF(F160&gt;F159,"Rejeita-se a hipótese nula","Não se pode rejeitar a hipótese nula")</f>
        <v>Rejeita-se a hipótese nula</v>
      </c>
      <c r="F163" s="5"/>
      <c r="G163" s="1"/>
    </row>
    <row r="170" spans="1:34" ht="20.100000000000001" customHeight="1" x14ac:dyDescent="0.25">
      <c r="A170" s="180" t="s">
        <v>89</v>
      </c>
      <c r="B170" s="180"/>
      <c r="C170" s="180"/>
      <c r="D170" s="180"/>
      <c r="E170" s="180"/>
      <c r="F170" s="180"/>
      <c r="G170" s="109"/>
    </row>
    <row r="172" spans="1:34" ht="20.100000000000001" customHeight="1" x14ac:dyDescent="0.25">
      <c r="A172" s="181" t="s">
        <v>90</v>
      </c>
      <c r="B172" s="181"/>
      <c r="C172" s="181"/>
      <c r="D172" s="181"/>
      <c r="E172" s="181"/>
      <c r="F172" s="181"/>
    </row>
    <row r="173" spans="1:34" ht="20.100000000000001" customHeight="1" x14ac:dyDescent="0.25">
      <c r="A173" s="181"/>
      <c r="B173" s="181"/>
      <c r="C173" s="181"/>
      <c r="D173" s="181"/>
      <c r="E173" s="181"/>
      <c r="F173" s="181"/>
    </row>
    <row r="175" spans="1:34" ht="20.100000000000001" customHeight="1" x14ac:dyDescent="0.25">
      <c r="A175" s="41" t="s">
        <v>27</v>
      </c>
      <c r="B175" s="41" t="s">
        <v>81</v>
      </c>
      <c r="C175" s="41" t="s">
        <v>1</v>
      </c>
      <c r="D175" s="41" t="s">
        <v>13</v>
      </c>
    </row>
    <row r="176" spans="1:34" ht="20.100000000000001" customHeight="1" x14ac:dyDescent="0.25">
      <c r="A176" s="16" t="str">
        <f>C11</f>
        <v>distrodovia</v>
      </c>
      <c r="B176" s="16">
        <f>C92</f>
        <v>-2521.27000653707</v>
      </c>
      <c r="C176" s="16">
        <f>D92</f>
        <v>157.00048040247538</v>
      </c>
      <c r="D176" s="19">
        <f>F92</f>
        <v>7.3828562875675319E-11</v>
      </c>
      <c r="AH176" s="162"/>
    </row>
    <row r="178" spans="1:35" ht="20.100000000000001" customHeight="1" x14ac:dyDescent="0.25">
      <c r="A178" s="209" t="str">
        <f>IF(D176&lt;0.3,"O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78" s="209"/>
      <c r="C178" s="209"/>
      <c r="D178" s="209"/>
      <c r="E178" s="209"/>
    </row>
    <row r="179" spans="1:35" ht="20.100000000000001" customHeight="1" x14ac:dyDescent="0.25">
      <c r="A179" s="209"/>
      <c r="B179" s="209"/>
      <c r="C179" s="209"/>
      <c r="D179" s="209"/>
      <c r="E179" s="209"/>
    </row>
    <row r="181" spans="1:35" ht="20.100000000000001" customHeight="1" x14ac:dyDescent="0.25">
      <c r="A181" s="181" t="s">
        <v>91</v>
      </c>
      <c r="B181" s="181"/>
      <c r="C181" s="181"/>
      <c r="D181" s="181"/>
      <c r="E181" s="181"/>
      <c r="F181" s="181"/>
    </row>
    <row r="183" spans="1:35" ht="20.100000000000001" customHeight="1" x14ac:dyDescent="0.25">
      <c r="D183" s="179" t="s">
        <v>156</v>
      </c>
      <c r="E183" s="179"/>
      <c r="F183" s="25">
        <v>0.3</v>
      </c>
      <c r="G183" s="90"/>
      <c r="H183" s="90"/>
    </row>
    <row r="184" spans="1:35" ht="20.100000000000001" customHeight="1" x14ac:dyDescent="0.25">
      <c r="D184" s="179" t="s">
        <v>157</v>
      </c>
      <c r="E184" s="179"/>
      <c r="F184" s="46">
        <f>F92</f>
        <v>7.3828562875675319E-11</v>
      </c>
      <c r="G184" s="87"/>
      <c r="H184" s="87"/>
    </row>
    <row r="185" spans="1:35" ht="20.100000000000001" customHeight="1" x14ac:dyDescent="0.25">
      <c r="D185" s="1"/>
      <c r="E185" s="1"/>
      <c r="F185" s="1"/>
      <c r="G185" s="1"/>
      <c r="H185" s="1"/>
    </row>
    <row r="186" spans="1:35" ht="20.100000000000001" customHeight="1" x14ac:dyDescent="0.25">
      <c r="D186" s="14" t="s">
        <v>118</v>
      </c>
      <c r="E186" s="14"/>
      <c r="F186" s="31">
        <v>30</v>
      </c>
      <c r="G186" s="9"/>
      <c r="H186" s="9"/>
    </row>
    <row r="187" spans="1:35" ht="20.100000000000001" customHeight="1" x14ac:dyDescent="0.25">
      <c r="D187" s="14" t="s">
        <v>119</v>
      </c>
      <c r="E187" s="14"/>
      <c r="F187" s="31">
        <f>B77</f>
        <v>5</v>
      </c>
      <c r="G187" s="9"/>
      <c r="H187" s="9"/>
    </row>
    <row r="188" spans="1:35" ht="20.100000000000001" customHeight="1" x14ac:dyDescent="0.25">
      <c r="D188" s="14" t="s">
        <v>14</v>
      </c>
      <c r="E188" s="14"/>
      <c r="F188" s="31">
        <f>F186-F187</f>
        <v>25</v>
      </c>
      <c r="G188" s="9"/>
      <c r="H188" s="9"/>
      <c r="AH188" s="162">
        <v>1</v>
      </c>
      <c r="AI188" s="163">
        <f t="shared" ref="AI188:AI207" si="25">((D303^2)/($B$77*$D$87))*(AM153/((1-AM153)^2))</f>
        <v>0</v>
      </c>
    </row>
    <row r="189" spans="1:35" ht="20.100000000000001" customHeight="1" x14ac:dyDescent="0.25">
      <c r="D189" s="14" t="s">
        <v>158</v>
      </c>
      <c r="E189" s="14"/>
      <c r="F189" s="40">
        <f>_xlfn.T.INV.2T(F183,F188)</f>
        <v>1.0583843926109098</v>
      </c>
      <c r="G189" s="101"/>
      <c r="H189" s="101"/>
      <c r="AH189" s="162">
        <v>2</v>
      </c>
      <c r="AI189" s="163">
        <f t="shared" si="25"/>
        <v>0</v>
      </c>
    </row>
    <row r="190" spans="1:35" ht="20.100000000000001" customHeight="1" x14ac:dyDescent="0.25">
      <c r="D190" s="187" t="s">
        <v>407</v>
      </c>
      <c r="E190" s="187"/>
      <c r="F190" s="47">
        <f>ABS(E92)</f>
        <v>16.058995488890989</v>
      </c>
      <c r="G190" s="89"/>
      <c r="H190" s="89"/>
      <c r="AH190" s="162">
        <v>3</v>
      </c>
      <c r="AI190" s="163">
        <f t="shared" si="25"/>
        <v>0</v>
      </c>
    </row>
    <row r="191" spans="1:35" ht="20.100000000000001" customHeight="1" x14ac:dyDescent="0.25">
      <c r="D191" s="1"/>
      <c r="E191" s="1"/>
      <c r="F191" s="1"/>
      <c r="G191" s="1"/>
      <c r="H191" s="1"/>
      <c r="AH191" s="162">
        <v>4</v>
      </c>
      <c r="AI191" s="163">
        <f t="shared" si="25"/>
        <v>0</v>
      </c>
    </row>
    <row r="192" spans="1:35" ht="20.100000000000001" customHeight="1" x14ac:dyDescent="0.25">
      <c r="D192" s="4" t="s">
        <v>30</v>
      </c>
      <c r="E192" s="4" t="str">
        <f>IF(F190&gt;F189,"O ponto calculado é maior que o ponto crítico","O ponto calculado é menor que o ponto crítico")</f>
        <v>O ponto calculado é maior que o ponto crítico</v>
      </c>
      <c r="F192" s="4"/>
      <c r="G192" s="1"/>
      <c r="H192" s="1"/>
      <c r="AH192" s="162">
        <v>5</v>
      </c>
      <c r="AI192" s="163">
        <f t="shared" si="25"/>
        <v>0</v>
      </c>
    </row>
    <row r="193" spans="1:35" ht="20.100000000000001" customHeight="1" x14ac:dyDescent="0.25">
      <c r="D193" s="5" t="s">
        <v>153</v>
      </c>
      <c r="E193" s="5" t="str">
        <f>IF(F190&gt;F189,"Rejeita-se a hipótese nula","Não se pode rejeitar a hipótese nula")</f>
        <v>Rejeita-se a hipótese nula</v>
      </c>
      <c r="F193" s="5"/>
      <c r="G193" s="1"/>
      <c r="H193" s="1"/>
      <c r="AH193" s="162">
        <v>6</v>
      </c>
      <c r="AI193" s="163">
        <f t="shared" si="25"/>
        <v>0</v>
      </c>
    </row>
    <row r="194" spans="1:35" ht="20.100000000000001" customHeight="1" x14ac:dyDescent="0.25">
      <c r="AH194" s="162">
        <v>7</v>
      </c>
      <c r="AI194" s="163">
        <f t="shared" si="25"/>
        <v>0</v>
      </c>
    </row>
    <row r="195" spans="1:35" ht="20.100000000000001" customHeight="1" x14ac:dyDescent="0.25">
      <c r="AH195" s="162">
        <v>8</v>
      </c>
      <c r="AI195" s="163">
        <f t="shared" si="25"/>
        <v>0</v>
      </c>
    </row>
    <row r="196" spans="1:35" ht="20.100000000000001" customHeight="1" x14ac:dyDescent="0.25">
      <c r="AH196" s="162">
        <v>9</v>
      </c>
      <c r="AI196" s="163">
        <f t="shared" si="25"/>
        <v>0</v>
      </c>
    </row>
    <row r="197" spans="1:35" ht="20.100000000000001" customHeight="1" x14ac:dyDescent="0.25">
      <c r="AH197" s="162">
        <v>10</v>
      </c>
      <c r="AI197" s="163">
        <f t="shared" si="25"/>
        <v>0</v>
      </c>
    </row>
    <row r="198" spans="1:35" ht="20.100000000000001" customHeight="1" x14ac:dyDescent="0.25">
      <c r="AH198" s="162">
        <v>11</v>
      </c>
      <c r="AI198" s="163">
        <f t="shared" si="25"/>
        <v>0</v>
      </c>
    </row>
    <row r="199" spans="1:35" ht="20.100000000000001" customHeight="1" x14ac:dyDescent="0.25">
      <c r="AH199" s="162">
        <v>12</v>
      </c>
      <c r="AI199" s="163">
        <f t="shared" si="25"/>
        <v>0</v>
      </c>
    </row>
    <row r="200" spans="1:35" ht="20.100000000000001" customHeight="1" x14ac:dyDescent="0.25">
      <c r="A200" s="41" t="s">
        <v>27</v>
      </c>
      <c r="B200" s="41" t="s">
        <v>81</v>
      </c>
      <c r="C200" s="41" t="s">
        <v>1</v>
      </c>
      <c r="D200" s="41" t="s">
        <v>13</v>
      </c>
      <c r="AH200" s="162">
        <v>13</v>
      </c>
      <c r="AI200" s="163">
        <f t="shared" si="25"/>
        <v>0</v>
      </c>
    </row>
    <row r="201" spans="1:35" ht="20.100000000000001" customHeight="1" x14ac:dyDescent="0.25">
      <c r="A201" s="16" t="str">
        <f>D11</f>
        <v>disturbano</v>
      </c>
      <c r="B201" s="16">
        <f>C93</f>
        <v>-586.08249626997713</v>
      </c>
      <c r="C201" s="16">
        <f>D93</f>
        <v>234.84568617302793</v>
      </c>
      <c r="D201" s="19">
        <f>F93</f>
        <v>2.4719177082913012E-2</v>
      </c>
      <c r="E201" s="1"/>
      <c r="F201" s="1"/>
      <c r="G201" s="1"/>
      <c r="H201" s="1"/>
      <c r="AH201" s="162">
        <v>14</v>
      </c>
      <c r="AI201" s="163">
        <f t="shared" si="25"/>
        <v>0</v>
      </c>
    </row>
    <row r="202" spans="1:35" ht="20.100000000000001" customHeight="1" x14ac:dyDescent="0.25">
      <c r="C202" s="18"/>
      <c r="E202" s="1"/>
      <c r="F202" s="1"/>
      <c r="G202" s="1"/>
      <c r="H202" s="1"/>
      <c r="AH202" s="162">
        <v>15</v>
      </c>
      <c r="AI202" s="163">
        <f t="shared" si="25"/>
        <v>0</v>
      </c>
    </row>
    <row r="203" spans="1:35" ht="20.100000000000001" customHeight="1" x14ac:dyDescent="0.25">
      <c r="A203" s="175" t="str">
        <f>IF(D201&lt;0.3,"O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03" s="175"/>
      <c r="C203" s="175"/>
      <c r="D203" s="175"/>
      <c r="E203" s="175"/>
      <c r="F203" s="175"/>
      <c r="G203" s="86"/>
      <c r="H203" s="86"/>
      <c r="AH203" s="162">
        <v>16</v>
      </c>
      <c r="AI203" s="163">
        <f t="shared" si="25"/>
        <v>0</v>
      </c>
    </row>
    <row r="204" spans="1:35" ht="20.100000000000001" customHeight="1" x14ac:dyDescent="0.25">
      <c r="A204" s="21"/>
      <c r="B204" s="21"/>
      <c r="C204" s="21"/>
      <c r="D204" s="21"/>
      <c r="E204" s="21"/>
      <c r="F204" s="21"/>
      <c r="G204" s="86"/>
      <c r="H204" s="86"/>
      <c r="AH204" s="162">
        <v>17</v>
      </c>
      <c r="AI204" s="163">
        <f t="shared" si="25"/>
        <v>0</v>
      </c>
    </row>
    <row r="205" spans="1:35" ht="20.100000000000001" customHeight="1" x14ac:dyDescent="0.25">
      <c r="AH205" s="162">
        <v>18</v>
      </c>
      <c r="AI205" s="163">
        <f t="shared" si="25"/>
        <v>0</v>
      </c>
    </row>
    <row r="206" spans="1:35" ht="20.100000000000001" customHeight="1" x14ac:dyDescent="0.25">
      <c r="A206" s="181" t="s">
        <v>91</v>
      </c>
      <c r="B206" s="181"/>
      <c r="C206" s="181"/>
      <c r="D206" s="181"/>
      <c r="E206" s="181"/>
      <c r="F206" s="181"/>
      <c r="AH206" s="162">
        <v>19</v>
      </c>
      <c r="AI206" s="163">
        <f t="shared" si="25"/>
        <v>0</v>
      </c>
    </row>
    <row r="207" spans="1:35" ht="20.100000000000001" customHeight="1" x14ac:dyDescent="0.25">
      <c r="AH207" s="162">
        <v>20</v>
      </c>
      <c r="AI207" s="163">
        <f t="shared" si="25"/>
        <v>0</v>
      </c>
    </row>
    <row r="208" spans="1:35" ht="20.100000000000001" customHeight="1" x14ac:dyDescent="0.25">
      <c r="D208" s="179" t="s">
        <v>156</v>
      </c>
      <c r="E208" s="179"/>
      <c r="F208" s="25">
        <v>0.3</v>
      </c>
      <c r="G208" s="90"/>
      <c r="H208" s="90"/>
      <c r="AH208" s="162">
        <v>21</v>
      </c>
      <c r="AI208" s="163" t="e">
        <f>((#REF!^2)/($B$77*$D$87))*(AM173/((1-AM173)^2))</f>
        <v>#REF!</v>
      </c>
    </row>
    <row r="209" spans="4:35" ht="20.100000000000001" customHeight="1" x14ac:dyDescent="0.25">
      <c r="D209" s="179" t="s">
        <v>157</v>
      </c>
      <c r="E209" s="179"/>
      <c r="F209" s="46">
        <f>F93</f>
        <v>2.4719177082913012E-2</v>
      </c>
      <c r="G209" s="87"/>
      <c r="H209" s="87"/>
      <c r="AH209" s="162">
        <v>22</v>
      </c>
      <c r="AI209" s="163" t="e">
        <f>((#REF!^2)/($B$77*$D$87))*(AM174/((1-AM174)^2))</f>
        <v>#REF!</v>
      </c>
    </row>
    <row r="210" spans="4:35" ht="20.100000000000001" customHeight="1" x14ac:dyDescent="0.25">
      <c r="D210" s="1"/>
      <c r="E210" s="1"/>
      <c r="F210" s="1"/>
      <c r="G210" s="1"/>
      <c r="H210" s="1"/>
      <c r="AH210" s="162">
        <v>23</v>
      </c>
      <c r="AI210" s="163" t="e">
        <f>((#REF!^2)/($B$77*$D$87))*(AM175/((1-AM175)^2))</f>
        <v>#REF!</v>
      </c>
    </row>
    <row r="211" spans="4:35" ht="20.100000000000001" customHeight="1" x14ac:dyDescent="0.25">
      <c r="D211" s="14" t="s">
        <v>118</v>
      </c>
      <c r="E211" s="14"/>
      <c r="F211" s="31">
        <v>24</v>
      </c>
      <c r="G211" s="9"/>
      <c r="H211" s="9"/>
      <c r="AH211" s="162">
        <v>24</v>
      </c>
      <c r="AI211" s="163" t="e">
        <f>((#REF!^2)/($B$77*$D$87))*(AM176/((1-AM176)^2))</f>
        <v>#REF!</v>
      </c>
    </row>
    <row r="212" spans="4:35" ht="20.100000000000001" customHeight="1" x14ac:dyDescent="0.25">
      <c r="D212" s="14" t="s">
        <v>119</v>
      </c>
      <c r="E212" s="14"/>
      <c r="F212" s="31">
        <f>B77</f>
        <v>5</v>
      </c>
      <c r="G212" s="9"/>
      <c r="H212" s="9"/>
    </row>
    <row r="213" spans="4:35" ht="20.100000000000001" customHeight="1" x14ac:dyDescent="0.25">
      <c r="D213" s="14" t="s">
        <v>14</v>
      </c>
      <c r="E213" s="14"/>
      <c r="F213" s="31">
        <f>F211-F212</f>
        <v>19</v>
      </c>
      <c r="G213" s="9"/>
      <c r="H213" s="9"/>
    </row>
    <row r="214" spans="4:35" ht="20.100000000000001" customHeight="1" x14ac:dyDescent="0.25">
      <c r="D214" s="14" t="s">
        <v>158</v>
      </c>
      <c r="E214" s="14"/>
      <c r="F214" s="40">
        <f>_xlfn.T.INV.2T(F208,F213)</f>
        <v>1.0655073985870127</v>
      </c>
      <c r="G214" s="101"/>
      <c r="H214" s="101"/>
    </row>
    <row r="215" spans="4:35" ht="20.100000000000001" customHeight="1" x14ac:dyDescent="0.25">
      <c r="D215" s="187" t="s">
        <v>407</v>
      </c>
      <c r="E215" s="187"/>
      <c r="F215" s="47">
        <f>ABS(B201/C201)</f>
        <v>2.4956068208898992</v>
      </c>
      <c r="G215" s="89"/>
      <c r="H215" s="89"/>
    </row>
    <row r="216" spans="4:35" ht="20.100000000000001" customHeight="1" x14ac:dyDescent="0.25">
      <c r="D216" s="1"/>
      <c r="E216" s="1"/>
      <c r="F216" s="1"/>
      <c r="G216" s="1"/>
      <c r="H216" s="1"/>
    </row>
    <row r="217" spans="4:35" ht="20.100000000000001" customHeight="1" x14ac:dyDescent="0.25">
      <c r="D217" s="4" t="s">
        <v>30</v>
      </c>
      <c r="E217" s="4" t="str">
        <f>IF(F215&gt;F214,"O ponto calculado é maior que o ponto crítico","O ponto calculado é menor que o ponto crítico")</f>
        <v>O ponto calculado é maior que o ponto crítico</v>
      </c>
      <c r="F217" s="4"/>
      <c r="G217" s="1"/>
      <c r="H217" s="1"/>
    </row>
    <row r="218" spans="4:35" ht="20.100000000000001" customHeight="1" x14ac:dyDescent="0.25">
      <c r="D218" s="5" t="s">
        <v>153</v>
      </c>
      <c r="E218" s="5" t="str">
        <f>IF(F215&gt;F214,"Rejeita-se a hipótese nula","Não se pode rejeitar a hipótese nula")</f>
        <v>Rejeita-se a hipótese nula</v>
      </c>
      <c r="F218" s="5"/>
      <c r="G218" s="1"/>
      <c r="H218" s="1"/>
    </row>
    <row r="225" spans="1:7" ht="20.100000000000001" customHeight="1" x14ac:dyDescent="0.25">
      <c r="A225" s="41" t="s">
        <v>27</v>
      </c>
      <c r="B225" s="41" t="s">
        <v>81</v>
      </c>
      <c r="C225" s="41" t="s">
        <v>1</v>
      </c>
      <c r="D225" s="41" t="s">
        <v>13</v>
      </c>
    </row>
    <row r="226" spans="1:7" ht="20.100000000000001" customHeight="1" x14ac:dyDescent="0.25">
      <c r="A226" s="16" t="str">
        <f>F11</f>
        <v>rechidrico</v>
      </c>
      <c r="B226" s="16">
        <f>C95</f>
        <v>216594.92551612807</v>
      </c>
      <c r="C226" s="16">
        <f>D95</f>
        <v>1438.1349136190813</v>
      </c>
      <c r="D226" s="19">
        <f>F95</f>
        <v>2.8680693658764651E-25</v>
      </c>
    </row>
    <row r="228" spans="1:7" ht="20.100000000000001" customHeight="1" x14ac:dyDescent="0.25">
      <c r="A228" s="185" t="str">
        <f>IF(D226&lt;0.3,"O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28" s="185"/>
      <c r="C228" s="185"/>
      <c r="D228" s="185"/>
      <c r="E228" s="185"/>
      <c r="F228" s="185"/>
      <c r="G228" s="86"/>
    </row>
    <row r="229" spans="1:7" ht="20.100000000000001" customHeight="1" x14ac:dyDescent="0.25">
      <c r="A229" s="185"/>
      <c r="B229" s="185"/>
      <c r="C229" s="185"/>
      <c r="D229" s="185"/>
      <c r="E229" s="185"/>
      <c r="F229" s="185"/>
      <c r="G229" s="86"/>
    </row>
    <row r="231" spans="1:7" ht="20.100000000000001" customHeight="1" x14ac:dyDescent="0.25">
      <c r="A231" s="181" t="s">
        <v>91</v>
      </c>
      <c r="B231" s="181"/>
      <c r="C231" s="181"/>
      <c r="D231" s="181"/>
      <c r="E231" s="181"/>
      <c r="F231" s="181"/>
    </row>
    <row r="233" spans="1:7" ht="20.100000000000001" customHeight="1" x14ac:dyDescent="0.25">
      <c r="D233" s="179" t="s">
        <v>156</v>
      </c>
      <c r="E233" s="179"/>
      <c r="F233" s="25">
        <v>0.3</v>
      </c>
      <c r="G233" s="90"/>
    </row>
    <row r="234" spans="1:7" ht="20.100000000000001" customHeight="1" x14ac:dyDescent="0.25">
      <c r="D234" s="179" t="s">
        <v>157</v>
      </c>
      <c r="E234" s="179"/>
      <c r="F234" s="46">
        <f>F95</f>
        <v>2.8680693658764651E-25</v>
      </c>
      <c r="G234" s="87"/>
    </row>
    <row r="235" spans="1:7" ht="20.100000000000001" customHeight="1" x14ac:dyDescent="0.25">
      <c r="D235" s="1"/>
      <c r="E235" s="1"/>
      <c r="F235" s="1"/>
      <c r="G235" s="1"/>
    </row>
    <row r="236" spans="1:7" ht="20.100000000000001" customHeight="1" x14ac:dyDescent="0.25">
      <c r="D236" s="14" t="s">
        <v>118</v>
      </c>
      <c r="E236" s="14"/>
      <c r="F236" s="31">
        <v>24</v>
      </c>
      <c r="G236" s="9"/>
    </row>
    <row r="237" spans="1:7" ht="20.100000000000001" customHeight="1" x14ac:dyDescent="0.25">
      <c r="D237" s="14" t="s">
        <v>119</v>
      </c>
      <c r="E237" s="14"/>
      <c r="F237" s="31">
        <f>B77</f>
        <v>5</v>
      </c>
      <c r="G237" s="9"/>
    </row>
    <row r="238" spans="1:7" ht="20.100000000000001" customHeight="1" x14ac:dyDescent="0.25">
      <c r="D238" s="14" t="s">
        <v>14</v>
      </c>
      <c r="E238" s="14"/>
      <c r="F238" s="31">
        <f>F236-F237</f>
        <v>19</v>
      </c>
      <c r="G238" s="9"/>
    </row>
    <row r="239" spans="1:7" ht="20.100000000000001" customHeight="1" x14ac:dyDescent="0.25">
      <c r="D239" s="14" t="s">
        <v>158</v>
      </c>
      <c r="E239" s="14"/>
      <c r="F239" s="40">
        <f>_xlfn.T.INV.2T(F233,F238)</f>
        <v>1.0655073985870127</v>
      </c>
      <c r="G239" s="101"/>
    </row>
    <row r="240" spans="1:7" ht="20.100000000000001" customHeight="1" x14ac:dyDescent="0.25">
      <c r="D240" s="187" t="s">
        <v>407</v>
      </c>
      <c r="E240" s="187"/>
      <c r="F240" s="47">
        <f>ABS(B226/C226)</f>
        <v>150.6082103041812</v>
      </c>
      <c r="G240" s="89"/>
    </row>
    <row r="241" spans="1:7" ht="20.100000000000001" customHeight="1" x14ac:dyDescent="0.25">
      <c r="D241" s="1"/>
      <c r="E241" s="1"/>
      <c r="F241" s="1"/>
      <c r="G241" s="1"/>
    </row>
    <row r="242" spans="1:7" ht="20.100000000000001" customHeight="1" x14ac:dyDescent="0.25">
      <c r="D242" s="4" t="s">
        <v>30</v>
      </c>
      <c r="E242" s="4" t="str">
        <f>IF(F240&gt;F239,"O ponto calculado é maior que o ponto crítico","O ponto calculado é menor que o ponto crítico")</f>
        <v>O ponto calculado é maior que o ponto crítico</v>
      </c>
      <c r="F242" s="4"/>
      <c r="G242" s="1"/>
    </row>
    <row r="243" spans="1:7" ht="20.100000000000001" customHeight="1" x14ac:dyDescent="0.25">
      <c r="D243" s="5" t="s">
        <v>153</v>
      </c>
      <c r="E243" s="5" t="str">
        <f>IF(F240&gt;F239,"Rejeita-se a hipótese nula","Não se pode rejeitar a hipótese nula")</f>
        <v>Rejeita-se a hipótese nula</v>
      </c>
      <c r="F243" s="5"/>
      <c r="G243" s="1"/>
    </row>
    <row r="250" spans="1:7" ht="20.100000000000001" customHeight="1" x14ac:dyDescent="0.25">
      <c r="A250" s="41" t="s">
        <v>112</v>
      </c>
      <c r="B250" s="41" t="s">
        <v>81</v>
      </c>
      <c r="C250" s="41" t="s">
        <v>1</v>
      </c>
      <c r="D250" s="41" t="s">
        <v>13</v>
      </c>
    </row>
    <row r="251" spans="1:7" ht="20.100000000000001" customHeight="1" x14ac:dyDescent="0.25">
      <c r="A251" s="16" t="s">
        <v>5</v>
      </c>
      <c r="B251" s="16">
        <f>C91</f>
        <v>102082.80098777414</v>
      </c>
      <c r="C251" s="16">
        <f>D91</f>
        <v>2822.1712496077939</v>
      </c>
      <c r="D251" s="19">
        <f>F91</f>
        <v>5.2102788571095881E-16</v>
      </c>
    </row>
    <row r="253" spans="1:7" ht="20.100000000000001" customHeight="1" x14ac:dyDescent="0.25">
      <c r="A253" s="185" t="str">
        <f>IF(D251&lt;0.3,"O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53" s="185"/>
      <c r="C253" s="185"/>
      <c r="D253" s="185"/>
      <c r="E253" s="185"/>
      <c r="F253" s="185"/>
      <c r="G253" s="86"/>
    </row>
    <row r="254" spans="1:7" ht="20.100000000000001" customHeight="1" x14ac:dyDescent="0.25">
      <c r="A254" s="185"/>
      <c r="B254" s="185"/>
      <c r="C254" s="185"/>
      <c r="D254" s="185"/>
      <c r="E254" s="185"/>
      <c r="F254" s="185"/>
      <c r="G254" s="86"/>
    </row>
    <row r="256" spans="1:7" ht="20.100000000000001" customHeight="1" x14ac:dyDescent="0.25">
      <c r="A256" s="181" t="s">
        <v>91</v>
      </c>
      <c r="B256" s="181"/>
      <c r="C256" s="181"/>
      <c r="D256" s="181"/>
      <c r="E256" s="181"/>
      <c r="F256" s="181"/>
    </row>
    <row r="258" spans="4:7" ht="20.100000000000001" customHeight="1" x14ac:dyDescent="0.25">
      <c r="D258" s="179" t="s">
        <v>156</v>
      </c>
      <c r="E258" s="179"/>
      <c r="F258" s="25">
        <v>0.3</v>
      </c>
      <c r="G258" s="90"/>
    </row>
    <row r="259" spans="4:7" ht="20.100000000000001" customHeight="1" x14ac:dyDescent="0.25">
      <c r="D259" s="179" t="s">
        <v>157</v>
      </c>
      <c r="E259" s="179"/>
      <c r="F259" s="46">
        <f>F91</f>
        <v>5.2102788571095881E-16</v>
      </c>
      <c r="G259" s="87"/>
    </row>
    <row r="260" spans="4:7" ht="20.100000000000001" customHeight="1" x14ac:dyDescent="0.25">
      <c r="D260" s="1"/>
      <c r="E260" s="1"/>
      <c r="F260" s="1"/>
      <c r="G260" s="1"/>
    </row>
    <row r="261" spans="4:7" ht="20.100000000000001" customHeight="1" x14ac:dyDescent="0.25">
      <c r="D261" s="14" t="s">
        <v>118</v>
      </c>
      <c r="E261" s="14"/>
      <c r="F261" s="31">
        <v>24</v>
      </c>
      <c r="G261" s="9"/>
    </row>
    <row r="262" spans="4:7" ht="20.100000000000001" customHeight="1" x14ac:dyDescent="0.25">
      <c r="D262" s="14" t="s">
        <v>119</v>
      </c>
      <c r="E262" s="14"/>
      <c r="F262" s="31">
        <f>B77</f>
        <v>5</v>
      </c>
      <c r="G262" s="9"/>
    </row>
    <row r="263" spans="4:7" ht="20.100000000000001" customHeight="1" x14ac:dyDescent="0.25">
      <c r="D263" s="14" t="s">
        <v>14</v>
      </c>
      <c r="E263" s="14"/>
      <c r="F263" s="31">
        <f>F261-F262</f>
        <v>19</v>
      </c>
      <c r="G263" s="9"/>
    </row>
    <row r="264" spans="4:7" ht="20.100000000000001" customHeight="1" x14ac:dyDescent="0.25">
      <c r="D264" s="14" t="s">
        <v>158</v>
      </c>
      <c r="E264" s="14"/>
      <c r="F264" s="40">
        <f>_xlfn.T.INV.2T(F258,F263)</f>
        <v>1.0655073985870127</v>
      </c>
      <c r="G264" s="101"/>
    </row>
    <row r="265" spans="4:7" ht="20.100000000000001" customHeight="1" x14ac:dyDescent="0.25">
      <c r="D265" s="187" t="s">
        <v>407</v>
      </c>
      <c r="E265" s="187"/>
      <c r="F265" s="47">
        <f>ABS(B251/C251)</f>
        <v>36.171724519538252</v>
      </c>
      <c r="G265" s="89"/>
    </row>
    <row r="266" spans="4:7" ht="20.100000000000001" customHeight="1" x14ac:dyDescent="0.25">
      <c r="D266" s="1"/>
      <c r="E266" s="1"/>
      <c r="F266" s="1"/>
      <c r="G266" s="1"/>
    </row>
    <row r="267" spans="4:7" ht="20.100000000000001" customHeight="1" x14ac:dyDescent="0.25">
      <c r="D267" s="4" t="s">
        <v>30</v>
      </c>
      <c r="E267" s="4" t="str">
        <f>IF(F265&gt;F264,"O ponto calculado é maior que o ponto crítico","O ponto calculado é menor que o ponto crítico")</f>
        <v>O ponto calculado é maior que o ponto crítico</v>
      </c>
      <c r="F267" s="4"/>
      <c r="G267" s="1"/>
    </row>
    <row r="268" spans="4:7" ht="20.100000000000001" customHeight="1" x14ac:dyDescent="0.25">
      <c r="D268" s="48" t="s">
        <v>153</v>
      </c>
      <c r="E268" s="5" t="str">
        <f>IF(F265&gt;F264,"Rejeita-se a hipótese nula","Não se pode rejeitar a hipótese nula")</f>
        <v>Rejeita-se a hipótese nula</v>
      </c>
      <c r="F268" s="5"/>
      <c r="G268" s="1"/>
    </row>
    <row r="275" spans="1:7" ht="20.100000000000001" customHeight="1" x14ac:dyDescent="0.25">
      <c r="A275" s="177" t="s">
        <v>11</v>
      </c>
      <c r="B275" s="177"/>
      <c r="C275" s="177"/>
      <c r="D275" s="177"/>
      <c r="E275" s="177"/>
      <c r="F275" s="177"/>
      <c r="G275" s="108"/>
    </row>
    <row r="276" spans="1:7" ht="20.100000000000001" customHeight="1" x14ac:dyDescent="0.25">
      <c r="A276" s="26"/>
      <c r="B276" s="26"/>
      <c r="C276" s="26"/>
      <c r="D276" s="26"/>
    </row>
    <row r="277" spans="1:7" ht="20.100000000000001" customHeight="1" x14ac:dyDescent="0.25">
      <c r="A277" s="124" t="str">
        <f>B10</f>
        <v>Item</v>
      </c>
      <c r="B277" s="84" t="s">
        <v>354</v>
      </c>
      <c r="C277" s="84" t="s">
        <v>113</v>
      </c>
      <c r="D277" s="84" t="s">
        <v>3</v>
      </c>
    </row>
    <row r="278" spans="1:7" ht="20.100000000000001" customHeight="1" x14ac:dyDescent="0.25">
      <c r="A278" s="27">
        <f t="shared" ref="A278:A297" si="26">B12</f>
        <v>1</v>
      </c>
      <c r="B278" s="16">
        <f t="shared" ref="B278:B297" si="27">$C$91+$C12*$C$92+$D12*$C$93+$E12*$C$94+$F12*$C$95</f>
        <v>291181.53524823091</v>
      </c>
      <c r="C278" s="16">
        <f t="shared" ref="C278:C297" si="28">AVERAGE($G$12:$G$31)</f>
        <v>211500</v>
      </c>
      <c r="D278" s="16">
        <f>B278-C278</f>
        <v>79681.53524823091</v>
      </c>
    </row>
    <row r="279" spans="1:7" ht="20.100000000000001" customHeight="1" x14ac:dyDescent="0.25">
      <c r="A279" s="27">
        <f t="shared" si="26"/>
        <v>2</v>
      </c>
      <c r="B279" s="16">
        <f t="shared" si="27"/>
        <v>299038.38651597715</v>
      </c>
      <c r="C279" s="16">
        <f t="shared" si="28"/>
        <v>211500</v>
      </c>
      <c r="D279" s="16">
        <f t="shared" ref="D279:D297" si="29">B279-C279</f>
        <v>87538.386515977152</v>
      </c>
    </row>
    <row r="280" spans="1:7" ht="20.100000000000001" customHeight="1" x14ac:dyDescent="0.25">
      <c r="A280" s="27">
        <f t="shared" si="26"/>
        <v>3</v>
      </c>
      <c r="B280" s="16">
        <f t="shared" si="27"/>
        <v>130499.97372180771</v>
      </c>
      <c r="C280" s="16">
        <f t="shared" si="28"/>
        <v>211500</v>
      </c>
      <c r="D280" s="16">
        <f t="shared" si="29"/>
        <v>-81000.026278192294</v>
      </c>
    </row>
    <row r="281" spans="1:7" ht="20.100000000000001" customHeight="1" x14ac:dyDescent="0.25">
      <c r="A281" s="27">
        <f t="shared" si="26"/>
        <v>4</v>
      </c>
      <c r="B281" s="16">
        <f t="shared" si="27"/>
        <v>127597.19245640707</v>
      </c>
      <c r="C281" s="16">
        <f t="shared" si="28"/>
        <v>211500</v>
      </c>
      <c r="D281" s="16">
        <f t="shared" si="29"/>
        <v>-83902.807543592935</v>
      </c>
    </row>
    <row r="282" spans="1:7" ht="20.100000000000001" customHeight="1" x14ac:dyDescent="0.25">
      <c r="A282" s="27">
        <f t="shared" si="26"/>
        <v>5</v>
      </c>
      <c r="B282" s="16">
        <f t="shared" si="27"/>
        <v>330917.85694861726</v>
      </c>
      <c r="C282" s="16">
        <f t="shared" si="28"/>
        <v>211500</v>
      </c>
      <c r="D282" s="16">
        <f t="shared" si="29"/>
        <v>119417.85694861726</v>
      </c>
    </row>
    <row r="283" spans="1:7" ht="20.100000000000001" customHeight="1" x14ac:dyDescent="0.25">
      <c r="A283" s="27">
        <f t="shared" si="26"/>
        <v>6</v>
      </c>
      <c r="B283" s="16">
        <f t="shared" si="27"/>
        <v>135161.00247601827</v>
      </c>
      <c r="C283" s="16">
        <f t="shared" si="28"/>
        <v>211500</v>
      </c>
      <c r="D283" s="16">
        <f t="shared" si="29"/>
        <v>-76338.997523981729</v>
      </c>
    </row>
    <row r="284" spans="1:7" ht="20.100000000000001" customHeight="1" x14ac:dyDescent="0.25">
      <c r="A284" s="27">
        <f t="shared" si="26"/>
        <v>7</v>
      </c>
      <c r="B284" s="16">
        <f t="shared" si="27"/>
        <v>121205.54742933581</v>
      </c>
      <c r="C284" s="16">
        <f t="shared" si="28"/>
        <v>211500</v>
      </c>
      <c r="D284" s="16">
        <f t="shared" si="29"/>
        <v>-90294.452570664187</v>
      </c>
    </row>
    <row r="285" spans="1:7" ht="20.100000000000001" customHeight="1" x14ac:dyDescent="0.25">
      <c r="A285" s="27">
        <f t="shared" si="26"/>
        <v>8</v>
      </c>
      <c r="B285" s="16">
        <f t="shared" si="27"/>
        <v>57142.290923749788</v>
      </c>
      <c r="C285" s="16">
        <f t="shared" si="28"/>
        <v>211500</v>
      </c>
      <c r="D285" s="16">
        <f t="shared" si="29"/>
        <v>-154357.7090762502</v>
      </c>
    </row>
    <row r="286" spans="1:7" ht="20.100000000000001" customHeight="1" x14ac:dyDescent="0.25">
      <c r="A286" s="27">
        <f t="shared" si="26"/>
        <v>9</v>
      </c>
      <c r="B286" s="16">
        <f t="shared" si="27"/>
        <v>120326.42368493085</v>
      </c>
      <c r="C286" s="16">
        <f t="shared" si="28"/>
        <v>211500</v>
      </c>
      <c r="D286" s="16">
        <f t="shared" si="29"/>
        <v>-91173.576315069149</v>
      </c>
    </row>
    <row r="287" spans="1:7" ht="20.100000000000001" customHeight="1" x14ac:dyDescent="0.25">
      <c r="A287" s="27">
        <f t="shared" si="26"/>
        <v>10</v>
      </c>
      <c r="B287" s="16">
        <f t="shared" si="27"/>
        <v>324198.89794169576</v>
      </c>
      <c r="C287" s="16">
        <f t="shared" si="28"/>
        <v>211500</v>
      </c>
      <c r="D287" s="16">
        <f t="shared" si="29"/>
        <v>112698.89794169576</v>
      </c>
    </row>
    <row r="288" spans="1:7" ht="20.100000000000001" customHeight="1" x14ac:dyDescent="0.25">
      <c r="A288" s="27">
        <f t="shared" si="26"/>
        <v>11</v>
      </c>
      <c r="B288" s="16">
        <f t="shared" si="27"/>
        <v>73353.605944783587</v>
      </c>
      <c r="C288" s="16">
        <f t="shared" si="28"/>
        <v>211500</v>
      </c>
      <c r="D288" s="16">
        <f t="shared" si="29"/>
        <v>-138146.3940552164</v>
      </c>
    </row>
    <row r="289" spans="1:7" ht="20.100000000000001" customHeight="1" x14ac:dyDescent="0.25">
      <c r="A289" s="27">
        <f t="shared" si="26"/>
        <v>12</v>
      </c>
      <c r="B289" s="16">
        <f t="shared" si="27"/>
        <v>287018.11897956178</v>
      </c>
      <c r="C289" s="16">
        <f t="shared" si="28"/>
        <v>211500</v>
      </c>
      <c r="D289" s="16">
        <f t="shared" si="29"/>
        <v>75518.118979561783</v>
      </c>
    </row>
    <row r="290" spans="1:7" ht="20.100000000000001" customHeight="1" x14ac:dyDescent="0.25">
      <c r="A290" s="27">
        <f t="shared" si="26"/>
        <v>13</v>
      </c>
      <c r="B290" s="16">
        <f t="shared" si="27"/>
        <v>278807.38766890124</v>
      </c>
      <c r="C290" s="16">
        <f t="shared" si="28"/>
        <v>211500</v>
      </c>
      <c r="D290" s="16">
        <f t="shared" si="29"/>
        <v>67307.38766890124</v>
      </c>
    </row>
    <row r="291" spans="1:7" ht="20.100000000000001" customHeight="1" x14ac:dyDescent="0.25">
      <c r="A291" s="27">
        <f t="shared" si="26"/>
        <v>14</v>
      </c>
      <c r="B291" s="16">
        <f t="shared" si="27"/>
        <v>292646.74148890586</v>
      </c>
      <c r="C291" s="16">
        <f t="shared" si="28"/>
        <v>211500</v>
      </c>
      <c r="D291" s="16">
        <f t="shared" si="29"/>
        <v>81146.741488905856</v>
      </c>
    </row>
    <row r="292" spans="1:7" ht="20.100000000000001" customHeight="1" x14ac:dyDescent="0.25">
      <c r="A292" s="27">
        <f t="shared" si="26"/>
        <v>15</v>
      </c>
      <c r="B292" s="16">
        <f t="shared" si="27"/>
        <v>83007.413463514153</v>
      </c>
      <c r="C292" s="16">
        <f t="shared" si="28"/>
        <v>211500</v>
      </c>
      <c r="D292" s="16">
        <f t="shared" si="29"/>
        <v>-128492.58653648585</v>
      </c>
    </row>
    <row r="293" spans="1:7" ht="20.100000000000001" customHeight="1" x14ac:dyDescent="0.25">
      <c r="A293" s="27">
        <f t="shared" si="26"/>
        <v>16</v>
      </c>
      <c r="B293" s="16">
        <f t="shared" si="27"/>
        <v>277752.43917561532</v>
      </c>
      <c r="C293" s="16">
        <f t="shared" si="28"/>
        <v>211500</v>
      </c>
      <c r="D293" s="16">
        <f t="shared" si="29"/>
        <v>66252.43917561532</v>
      </c>
    </row>
    <row r="294" spans="1:7" ht="20.100000000000001" customHeight="1" x14ac:dyDescent="0.25">
      <c r="A294" s="27">
        <f t="shared" si="26"/>
        <v>17</v>
      </c>
      <c r="B294" s="16">
        <f t="shared" si="27"/>
        <v>338386.55544173386</v>
      </c>
      <c r="C294" s="16">
        <f t="shared" si="28"/>
        <v>211500</v>
      </c>
      <c r="D294" s="16">
        <f t="shared" si="29"/>
        <v>126886.55544173386</v>
      </c>
    </row>
    <row r="295" spans="1:7" ht="20.100000000000001" customHeight="1" x14ac:dyDescent="0.25">
      <c r="A295" s="27">
        <f t="shared" si="26"/>
        <v>18</v>
      </c>
      <c r="B295" s="16">
        <f t="shared" si="27"/>
        <v>111706.54989945752</v>
      </c>
      <c r="C295" s="16">
        <f t="shared" si="28"/>
        <v>211500</v>
      </c>
      <c r="D295" s="16">
        <f t="shared" si="29"/>
        <v>-99793.450100542483</v>
      </c>
    </row>
    <row r="296" spans="1:7" ht="20.100000000000001" customHeight="1" x14ac:dyDescent="0.25">
      <c r="A296" s="27">
        <f t="shared" si="26"/>
        <v>19</v>
      </c>
      <c r="B296" s="16">
        <f t="shared" si="27"/>
        <v>258931.38413731585</v>
      </c>
      <c r="C296" s="16">
        <f t="shared" si="28"/>
        <v>211500</v>
      </c>
      <c r="D296" s="16">
        <f t="shared" si="29"/>
        <v>47431.38413731585</v>
      </c>
    </row>
    <row r="297" spans="1:7" ht="20.100000000000001" customHeight="1" x14ac:dyDescent="0.25">
      <c r="A297" s="27">
        <f t="shared" si="26"/>
        <v>20</v>
      </c>
      <c r="B297" s="16">
        <f t="shared" si="27"/>
        <v>291120.69645345164</v>
      </c>
      <c r="C297" s="16">
        <f t="shared" si="28"/>
        <v>211500</v>
      </c>
      <c r="D297" s="16">
        <f t="shared" si="29"/>
        <v>79620.696453451645</v>
      </c>
    </row>
    <row r="299" spans="1:7" ht="20.100000000000001" customHeight="1" x14ac:dyDescent="0.25">
      <c r="B299" s="173" t="s">
        <v>385</v>
      </c>
      <c r="C299" s="173"/>
      <c r="D299" s="24">
        <f>SUMSQ(D278:D297)</f>
        <v>192144464981.98062</v>
      </c>
    </row>
    <row r="302" spans="1:7" ht="20.100000000000001" customHeight="1" x14ac:dyDescent="0.25">
      <c r="A302" s="124" t="str">
        <f t="shared" ref="A302:A322" si="30">A277</f>
        <v>Item</v>
      </c>
      <c r="B302" s="84" t="s">
        <v>353</v>
      </c>
      <c r="C302" s="84" t="s">
        <v>354</v>
      </c>
      <c r="D302" s="84" t="s">
        <v>384</v>
      </c>
      <c r="F302" s="84" t="s">
        <v>325</v>
      </c>
      <c r="G302" s="84" t="s">
        <v>371</v>
      </c>
    </row>
    <row r="303" spans="1:7" ht="20.100000000000001" customHeight="1" x14ac:dyDescent="0.25">
      <c r="A303" s="27">
        <f t="shared" si="30"/>
        <v>1</v>
      </c>
      <c r="B303" s="16">
        <f t="shared" ref="B303:B322" si="31">G12</f>
        <v>290000</v>
      </c>
      <c r="C303" s="16">
        <f t="shared" ref="C303:C322" si="32">B278</f>
        <v>291181.53524823091</v>
      </c>
      <c r="D303" s="16">
        <f>B303-C303</f>
        <v>-1181.5352482309099</v>
      </c>
      <c r="F303" s="28">
        <f t="shared" ref="F303:F322" si="33">D303/$B$79</f>
        <v>-0.43525359674237968</v>
      </c>
      <c r="G303" s="18">
        <f>D303/B303</f>
        <v>-4.0742594766583103E-3</v>
      </c>
    </row>
    <row r="304" spans="1:7" ht="20.100000000000001" customHeight="1" x14ac:dyDescent="0.25">
      <c r="A304" s="27">
        <f t="shared" si="30"/>
        <v>2</v>
      </c>
      <c r="B304" s="16">
        <f t="shared" si="31"/>
        <v>300000</v>
      </c>
      <c r="C304" s="16">
        <f t="shared" si="32"/>
        <v>299038.38651597715</v>
      </c>
      <c r="D304" s="16">
        <f t="shared" ref="D304:D322" si="34">B304-C304</f>
        <v>961.61348402284784</v>
      </c>
      <c r="F304" s="29">
        <f t="shared" si="33"/>
        <v>0.35423888387891589</v>
      </c>
      <c r="G304" s="19">
        <f t="shared" ref="G304:G322" si="35">D304/B304</f>
        <v>3.2053782800761594E-3</v>
      </c>
    </row>
    <row r="305" spans="1:7" ht="20.100000000000001" customHeight="1" x14ac:dyDescent="0.25">
      <c r="A305" s="27">
        <f t="shared" si="30"/>
        <v>3</v>
      </c>
      <c r="B305" s="16">
        <f t="shared" si="31"/>
        <v>130000</v>
      </c>
      <c r="C305" s="16">
        <f t="shared" si="32"/>
        <v>130499.97372180771</v>
      </c>
      <c r="D305" s="16">
        <f t="shared" si="34"/>
        <v>-499.97372180770617</v>
      </c>
      <c r="F305" s="29">
        <f t="shared" si="33"/>
        <v>-0.18418016814928659</v>
      </c>
      <c r="G305" s="19">
        <f t="shared" si="35"/>
        <v>-3.8459517062131242E-3</v>
      </c>
    </row>
    <row r="306" spans="1:7" ht="20.100000000000001" customHeight="1" x14ac:dyDescent="0.25">
      <c r="A306" s="27">
        <f t="shared" si="30"/>
        <v>4</v>
      </c>
      <c r="B306" s="16">
        <f t="shared" si="31"/>
        <v>130000</v>
      </c>
      <c r="C306" s="16">
        <f t="shared" si="32"/>
        <v>127597.19245640707</v>
      </c>
      <c r="D306" s="16">
        <f t="shared" si="34"/>
        <v>2402.807543592935</v>
      </c>
      <c r="F306" s="29">
        <f t="shared" si="33"/>
        <v>0.88514551486673743</v>
      </c>
      <c r="G306" s="19">
        <f t="shared" si="35"/>
        <v>1.8483134950714884E-2</v>
      </c>
    </row>
    <row r="307" spans="1:7" ht="20.100000000000001" customHeight="1" x14ac:dyDescent="0.25">
      <c r="A307" s="27">
        <f t="shared" si="30"/>
        <v>5</v>
      </c>
      <c r="B307" s="16">
        <f t="shared" si="31"/>
        <v>330000</v>
      </c>
      <c r="C307" s="16">
        <f t="shared" si="32"/>
        <v>330917.85694861726</v>
      </c>
      <c r="D307" s="16">
        <f t="shared" si="34"/>
        <v>-917.8569486172637</v>
      </c>
      <c r="F307" s="29">
        <f t="shared" si="33"/>
        <v>-0.33811986462427934</v>
      </c>
      <c r="G307" s="19">
        <f t="shared" si="35"/>
        <v>-2.7813846927795868E-3</v>
      </c>
    </row>
    <row r="308" spans="1:7" ht="20.100000000000001" customHeight="1" x14ac:dyDescent="0.25">
      <c r="A308" s="27">
        <f t="shared" si="30"/>
        <v>6</v>
      </c>
      <c r="B308" s="16">
        <f t="shared" si="31"/>
        <v>140000</v>
      </c>
      <c r="C308" s="16">
        <f t="shared" si="32"/>
        <v>135161.00247601827</v>
      </c>
      <c r="D308" s="16">
        <f t="shared" si="34"/>
        <v>4838.9975239817286</v>
      </c>
      <c r="F308" s="29">
        <f t="shared" si="33"/>
        <v>1.7825884416855751</v>
      </c>
      <c r="G308" s="19">
        <f t="shared" si="35"/>
        <v>3.4564268028440918E-2</v>
      </c>
    </row>
    <row r="309" spans="1:7" ht="20.100000000000001" customHeight="1" x14ac:dyDescent="0.25">
      <c r="A309" s="27">
        <f t="shared" si="30"/>
        <v>7</v>
      </c>
      <c r="B309" s="16">
        <f t="shared" si="31"/>
        <v>120000</v>
      </c>
      <c r="C309" s="16">
        <f t="shared" si="32"/>
        <v>121205.54742933581</v>
      </c>
      <c r="D309" s="16">
        <f t="shared" si="34"/>
        <v>-1205.5474293358129</v>
      </c>
      <c r="F309" s="29">
        <f t="shared" si="33"/>
        <v>-0.44409919674219944</v>
      </c>
      <c r="G309" s="19">
        <f t="shared" si="35"/>
        <v>-1.0046228577798442E-2</v>
      </c>
    </row>
    <row r="310" spans="1:7" ht="20.100000000000001" customHeight="1" x14ac:dyDescent="0.25">
      <c r="A310" s="27">
        <f t="shared" si="30"/>
        <v>8</v>
      </c>
      <c r="B310" s="16">
        <f t="shared" si="31"/>
        <v>60000</v>
      </c>
      <c r="C310" s="16">
        <f t="shared" si="32"/>
        <v>57142.290923749788</v>
      </c>
      <c r="D310" s="16">
        <f t="shared" si="34"/>
        <v>2857.7090762502121</v>
      </c>
      <c r="F310" s="29">
        <f t="shared" si="33"/>
        <v>1.0527220036334999</v>
      </c>
      <c r="G310" s="19">
        <f t="shared" si="35"/>
        <v>4.7628484604170199E-2</v>
      </c>
    </row>
    <row r="311" spans="1:7" ht="20.100000000000001" customHeight="1" x14ac:dyDescent="0.25">
      <c r="A311" s="27">
        <f t="shared" si="30"/>
        <v>9</v>
      </c>
      <c r="B311" s="16">
        <f t="shared" si="31"/>
        <v>120000</v>
      </c>
      <c r="C311" s="16">
        <f t="shared" si="32"/>
        <v>120326.42368493085</v>
      </c>
      <c r="D311" s="16">
        <f t="shared" si="34"/>
        <v>-326.42368493085087</v>
      </c>
      <c r="F311" s="29">
        <f t="shared" si="33"/>
        <v>-0.12024785814962646</v>
      </c>
      <c r="G311" s="19">
        <f t="shared" si="35"/>
        <v>-2.7201973744237573E-3</v>
      </c>
    </row>
    <row r="312" spans="1:7" ht="20.100000000000001" customHeight="1" x14ac:dyDescent="0.25">
      <c r="A312" s="27">
        <f t="shared" si="30"/>
        <v>10</v>
      </c>
      <c r="B312" s="16">
        <f t="shared" si="31"/>
        <v>320000</v>
      </c>
      <c r="C312" s="16">
        <f t="shared" si="32"/>
        <v>324198.89794169576</v>
      </c>
      <c r="D312" s="16">
        <f t="shared" si="34"/>
        <v>-4198.8979416957591</v>
      </c>
      <c r="F312" s="29">
        <f t="shared" si="33"/>
        <v>-1.5467887515109366</v>
      </c>
      <c r="G312" s="19">
        <f t="shared" si="35"/>
        <v>-1.3121556067799247E-2</v>
      </c>
    </row>
    <row r="313" spans="1:7" ht="20.100000000000001" customHeight="1" x14ac:dyDescent="0.25">
      <c r="A313" s="27">
        <f t="shared" si="30"/>
        <v>11</v>
      </c>
      <c r="B313" s="16">
        <f t="shared" si="31"/>
        <v>70000</v>
      </c>
      <c r="C313" s="16">
        <f t="shared" si="32"/>
        <v>73353.605944783587</v>
      </c>
      <c r="D313" s="16">
        <f t="shared" si="34"/>
        <v>-3353.6059447835869</v>
      </c>
      <c r="F313" s="29">
        <f t="shared" si="33"/>
        <v>-1.2354003418088602</v>
      </c>
      <c r="G313" s="19">
        <f t="shared" si="35"/>
        <v>-4.7908656354051241E-2</v>
      </c>
    </row>
    <row r="314" spans="1:7" ht="20.100000000000001" customHeight="1" x14ac:dyDescent="0.25">
      <c r="A314" s="27">
        <f t="shared" si="30"/>
        <v>12</v>
      </c>
      <c r="B314" s="16">
        <f t="shared" si="31"/>
        <v>290000</v>
      </c>
      <c r="C314" s="16">
        <f t="shared" si="32"/>
        <v>287018.11897956178</v>
      </c>
      <c r="D314" s="16">
        <f t="shared" si="34"/>
        <v>2981.8810204382171</v>
      </c>
      <c r="F314" s="29">
        <f t="shared" si="33"/>
        <v>1.0984644268098254</v>
      </c>
      <c r="G314" s="19">
        <f t="shared" si="35"/>
        <v>1.028234834633868E-2</v>
      </c>
    </row>
    <row r="315" spans="1:7" ht="20.100000000000001" customHeight="1" x14ac:dyDescent="0.25">
      <c r="A315" s="27">
        <f t="shared" si="30"/>
        <v>13</v>
      </c>
      <c r="B315" s="16">
        <f t="shared" si="31"/>
        <v>280000</v>
      </c>
      <c r="C315" s="16">
        <f t="shared" si="32"/>
        <v>278807.38766890124</v>
      </c>
      <c r="D315" s="16">
        <f t="shared" si="34"/>
        <v>1192.6123310987605</v>
      </c>
      <c r="F315" s="29">
        <f t="shared" si="33"/>
        <v>0.43933416917292223</v>
      </c>
      <c r="G315" s="19">
        <f t="shared" si="35"/>
        <v>4.2593297539241445E-3</v>
      </c>
    </row>
    <row r="316" spans="1:7" ht="20.100000000000001" customHeight="1" x14ac:dyDescent="0.25">
      <c r="A316" s="27">
        <f t="shared" si="30"/>
        <v>14</v>
      </c>
      <c r="B316" s="16">
        <f t="shared" si="31"/>
        <v>290000</v>
      </c>
      <c r="C316" s="16">
        <f t="shared" si="32"/>
        <v>292646.74148890586</v>
      </c>
      <c r="D316" s="16">
        <f t="shared" si="34"/>
        <v>-2646.7414889058564</v>
      </c>
      <c r="F316" s="29">
        <f t="shared" si="33"/>
        <v>-0.97500582773000488</v>
      </c>
      <c r="G316" s="19">
        <f t="shared" si="35"/>
        <v>-9.1266947893305396E-3</v>
      </c>
    </row>
    <row r="317" spans="1:7" ht="20.100000000000001" customHeight="1" x14ac:dyDescent="0.25">
      <c r="A317" s="27">
        <f t="shared" si="30"/>
        <v>15</v>
      </c>
      <c r="B317" s="16">
        <f t="shared" si="31"/>
        <v>80000</v>
      </c>
      <c r="C317" s="16">
        <f t="shared" si="32"/>
        <v>83007.413463514153</v>
      </c>
      <c r="D317" s="16">
        <f t="shared" si="34"/>
        <v>-3007.4134635141527</v>
      </c>
      <c r="F317" s="29">
        <f t="shared" si="33"/>
        <v>-1.1078700604539002</v>
      </c>
      <c r="G317" s="19">
        <f t="shared" si="35"/>
        <v>-3.7592668293926906E-2</v>
      </c>
    </row>
    <row r="318" spans="1:7" ht="20.100000000000001" customHeight="1" x14ac:dyDescent="0.25">
      <c r="A318" s="27">
        <f t="shared" si="30"/>
        <v>16</v>
      </c>
      <c r="B318" s="16">
        <f t="shared" si="31"/>
        <v>280000</v>
      </c>
      <c r="C318" s="16">
        <f t="shared" si="32"/>
        <v>277752.43917561532</v>
      </c>
      <c r="D318" s="16">
        <f t="shared" si="34"/>
        <v>2247.56082438468</v>
      </c>
      <c r="F318" s="29">
        <f t="shared" si="33"/>
        <v>0.82795577548399701</v>
      </c>
      <c r="G318" s="19">
        <f t="shared" si="35"/>
        <v>8.0270029442310008E-3</v>
      </c>
    </row>
    <row r="319" spans="1:7" ht="20.100000000000001" customHeight="1" x14ac:dyDescent="0.25">
      <c r="A319" s="27">
        <f t="shared" si="30"/>
        <v>17</v>
      </c>
      <c r="B319" s="16">
        <f t="shared" si="31"/>
        <v>340000</v>
      </c>
      <c r="C319" s="16">
        <f t="shared" si="32"/>
        <v>338386.55544173386</v>
      </c>
      <c r="D319" s="16">
        <f t="shared" si="34"/>
        <v>1613.4445582661428</v>
      </c>
      <c r="F319" s="29">
        <f t="shared" si="33"/>
        <v>0.59436021750619406</v>
      </c>
      <c r="G319" s="19">
        <f t="shared" si="35"/>
        <v>4.7454251713710087E-3</v>
      </c>
    </row>
    <row r="320" spans="1:7" ht="20.100000000000001" customHeight="1" x14ac:dyDescent="0.25">
      <c r="A320" s="27">
        <f t="shared" si="30"/>
        <v>18</v>
      </c>
      <c r="B320" s="16">
        <f t="shared" si="31"/>
        <v>110000</v>
      </c>
      <c r="C320" s="16">
        <f t="shared" si="32"/>
        <v>111706.54989945752</v>
      </c>
      <c r="D320" s="16">
        <f t="shared" si="34"/>
        <v>-1706.5498994575173</v>
      </c>
      <c r="F320" s="29">
        <f t="shared" si="33"/>
        <v>-0.62865833488368972</v>
      </c>
      <c r="G320" s="19">
        <f t="shared" si="35"/>
        <v>-1.5514089995068338E-2</v>
      </c>
    </row>
    <row r="321" spans="1:7" ht="20.100000000000001" customHeight="1" x14ac:dyDescent="0.25">
      <c r="A321" s="27">
        <f t="shared" si="30"/>
        <v>19</v>
      </c>
      <c r="B321" s="16">
        <f t="shared" si="31"/>
        <v>260000</v>
      </c>
      <c r="C321" s="16">
        <f t="shared" si="32"/>
        <v>258931.38413731585</v>
      </c>
      <c r="D321" s="16">
        <f t="shared" si="34"/>
        <v>1068.6158626841498</v>
      </c>
      <c r="F321" s="29">
        <f t="shared" si="33"/>
        <v>0.3936563877088311</v>
      </c>
      <c r="G321" s="19">
        <f t="shared" si="35"/>
        <v>4.1100610103236533E-3</v>
      </c>
    </row>
    <row r="322" spans="1:7" ht="20.100000000000001" customHeight="1" x14ac:dyDescent="0.25">
      <c r="A322" s="27">
        <f t="shared" si="30"/>
        <v>20</v>
      </c>
      <c r="B322" s="16">
        <f t="shared" si="31"/>
        <v>290000</v>
      </c>
      <c r="C322" s="16">
        <f t="shared" si="32"/>
        <v>291120.69645345164</v>
      </c>
      <c r="D322" s="16">
        <f t="shared" si="34"/>
        <v>-1120.6964534516446</v>
      </c>
      <c r="F322" s="29">
        <f t="shared" si="33"/>
        <v>-0.41284181995552949</v>
      </c>
      <c r="G322" s="19">
        <f t="shared" si="35"/>
        <v>-3.8644705291436023E-3</v>
      </c>
    </row>
    <row r="324" spans="1:7" ht="20.100000000000001" customHeight="1" x14ac:dyDescent="0.25">
      <c r="B324" s="173" t="s">
        <v>386</v>
      </c>
      <c r="C324" s="173"/>
      <c r="D324" s="24">
        <f>SUMSQ(D303:D322)</f>
        <v>110535018.01931326</v>
      </c>
    </row>
    <row r="325" spans="1:7" ht="20.100000000000001" customHeight="1" x14ac:dyDescent="0.25">
      <c r="A325" s="13"/>
    </row>
    <row r="326" spans="1:7" ht="20.100000000000001" customHeight="1" x14ac:dyDescent="0.25">
      <c r="A326" s="13"/>
    </row>
    <row r="327" spans="1:7" ht="39.950000000000003" customHeight="1" x14ac:dyDescent="0.25">
      <c r="A327" s="84" t="str">
        <f>B10</f>
        <v>Item</v>
      </c>
      <c r="B327" s="98" t="s">
        <v>353</v>
      </c>
      <c r="C327" s="98" t="s">
        <v>113</v>
      </c>
      <c r="D327" s="7" t="s">
        <v>3</v>
      </c>
    </row>
    <row r="328" spans="1:7" ht="20.100000000000001" customHeight="1" x14ac:dyDescent="0.25">
      <c r="A328" s="124">
        <f t="shared" ref="A328:A347" si="36">B12</f>
        <v>1</v>
      </c>
      <c r="B328" s="16">
        <f t="shared" ref="B328:B347" si="37">G12</f>
        <v>290000</v>
      </c>
      <c r="C328" s="16">
        <f t="shared" ref="C328:C347" si="38">AVERAGE($G$12:$G$31)</f>
        <v>211500</v>
      </c>
      <c r="D328" s="16">
        <f>B328-C328</f>
        <v>78500</v>
      </c>
    </row>
    <row r="329" spans="1:7" ht="20.100000000000001" customHeight="1" x14ac:dyDescent="0.25">
      <c r="A329" s="124">
        <f t="shared" si="36"/>
        <v>2</v>
      </c>
      <c r="B329" s="16">
        <f t="shared" si="37"/>
        <v>300000</v>
      </c>
      <c r="C329" s="16">
        <f t="shared" si="38"/>
        <v>211500</v>
      </c>
      <c r="D329" s="16">
        <f t="shared" ref="D329:D347" si="39">B329-C329</f>
        <v>88500</v>
      </c>
    </row>
    <row r="330" spans="1:7" ht="20.100000000000001" customHeight="1" x14ac:dyDescent="0.25">
      <c r="A330" s="124">
        <f t="shared" si="36"/>
        <v>3</v>
      </c>
      <c r="B330" s="16">
        <f t="shared" si="37"/>
        <v>130000</v>
      </c>
      <c r="C330" s="16">
        <f t="shared" si="38"/>
        <v>211500</v>
      </c>
      <c r="D330" s="16">
        <f t="shared" si="39"/>
        <v>-81500</v>
      </c>
    </row>
    <row r="331" spans="1:7" ht="20.100000000000001" customHeight="1" x14ac:dyDescent="0.25">
      <c r="A331" s="124">
        <f t="shared" si="36"/>
        <v>4</v>
      </c>
      <c r="B331" s="16">
        <f t="shared" si="37"/>
        <v>130000</v>
      </c>
      <c r="C331" s="16">
        <f t="shared" si="38"/>
        <v>211500</v>
      </c>
      <c r="D331" s="16">
        <f t="shared" si="39"/>
        <v>-81500</v>
      </c>
    </row>
    <row r="332" spans="1:7" ht="20.100000000000001" customHeight="1" x14ac:dyDescent="0.25">
      <c r="A332" s="124">
        <f t="shared" si="36"/>
        <v>5</v>
      </c>
      <c r="B332" s="16">
        <f t="shared" si="37"/>
        <v>330000</v>
      </c>
      <c r="C332" s="16">
        <f t="shared" si="38"/>
        <v>211500</v>
      </c>
      <c r="D332" s="16">
        <f t="shared" si="39"/>
        <v>118500</v>
      </c>
    </row>
    <row r="333" spans="1:7" ht="20.100000000000001" customHeight="1" x14ac:dyDescent="0.25">
      <c r="A333" s="124">
        <f t="shared" si="36"/>
        <v>6</v>
      </c>
      <c r="B333" s="16">
        <f t="shared" si="37"/>
        <v>140000</v>
      </c>
      <c r="C333" s="16">
        <f t="shared" si="38"/>
        <v>211500</v>
      </c>
      <c r="D333" s="16">
        <f t="shared" si="39"/>
        <v>-71500</v>
      </c>
    </row>
    <row r="334" spans="1:7" ht="20.100000000000001" customHeight="1" x14ac:dyDescent="0.25">
      <c r="A334" s="124">
        <f t="shared" si="36"/>
        <v>7</v>
      </c>
      <c r="B334" s="16">
        <f t="shared" si="37"/>
        <v>120000</v>
      </c>
      <c r="C334" s="16">
        <f t="shared" si="38"/>
        <v>211500</v>
      </c>
      <c r="D334" s="16">
        <f t="shared" si="39"/>
        <v>-91500</v>
      </c>
    </row>
    <row r="335" spans="1:7" ht="20.100000000000001" customHeight="1" x14ac:dyDescent="0.25">
      <c r="A335" s="124">
        <f t="shared" si="36"/>
        <v>8</v>
      </c>
      <c r="B335" s="16">
        <f t="shared" si="37"/>
        <v>60000</v>
      </c>
      <c r="C335" s="16">
        <f t="shared" si="38"/>
        <v>211500</v>
      </c>
      <c r="D335" s="16">
        <f t="shared" si="39"/>
        <v>-151500</v>
      </c>
    </row>
    <row r="336" spans="1:7" ht="20.100000000000001" customHeight="1" x14ac:dyDescent="0.25">
      <c r="A336" s="124">
        <f t="shared" si="36"/>
        <v>9</v>
      </c>
      <c r="B336" s="16">
        <f t="shared" si="37"/>
        <v>120000</v>
      </c>
      <c r="C336" s="16">
        <f t="shared" si="38"/>
        <v>211500</v>
      </c>
      <c r="D336" s="16">
        <f t="shared" si="39"/>
        <v>-91500</v>
      </c>
    </row>
    <row r="337" spans="1:4" ht="20.100000000000001" customHeight="1" x14ac:dyDescent="0.25">
      <c r="A337" s="124">
        <f t="shared" si="36"/>
        <v>10</v>
      </c>
      <c r="B337" s="16">
        <f t="shared" si="37"/>
        <v>320000</v>
      </c>
      <c r="C337" s="16">
        <f t="shared" si="38"/>
        <v>211500</v>
      </c>
      <c r="D337" s="16">
        <f t="shared" si="39"/>
        <v>108500</v>
      </c>
    </row>
    <row r="338" spans="1:4" ht="20.100000000000001" customHeight="1" x14ac:dyDescent="0.25">
      <c r="A338" s="124">
        <f t="shared" si="36"/>
        <v>11</v>
      </c>
      <c r="B338" s="16">
        <f t="shared" si="37"/>
        <v>70000</v>
      </c>
      <c r="C338" s="16">
        <f t="shared" si="38"/>
        <v>211500</v>
      </c>
      <c r="D338" s="16">
        <f t="shared" si="39"/>
        <v>-141500</v>
      </c>
    </row>
    <row r="339" spans="1:4" ht="20.100000000000001" customHeight="1" x14ac:dyDescent="0.25">
      <c r="A339" s="124">
        <f t="shared" si="36"/>
        <v>12</v>
      </c>
      <c r="B339" s="16">
        <f t="shared" si="37"/>
        <v>290000</v>
      </c>
      <c r="C339" s="16">
        <f t="shared" si="38"/>
        <v>211500</v>
      </c>
      <c r="D339" s="16">
        <f t="shared" si="39"/>
        <v>78500</v>
      </c>
    </row>
    <row r="340" spans="1:4" ht="20.100000000000001" customHeight="1" x14ac:dyDescent="0.25">
      <c r="A340" s="124">
        <f t="shared" si="36"/>
        <v>13</v>
      </c>
      <c r="B340" s="16">
        <f t="shared" si="37"/>
        <v>280000</v>
      </c>
      <c r="C340" s="16">
        <f t="shared" si="38"/>
        <v>211500</v>
      </c>
      <c r="D340" s="16">
        <f t="shared" si="39"/>
        <v>68500</v>
      </c>
    </row>
    <row r="341" spans="1:4" ht="20.100000000000001" customHeight="1" x14ac:dyDescent="0.25">
      <c r="A341" s="124">
        <f t="shared" si="36"/>
        <v>14</v>
      </c>
      <c r="B341" s="16">
        <f t="shared" si="37"/>
        <v>290000</v>
      </c>
      <c r="C341" s="16">
        <f t="shared" si="38"/>
        <v>211500</v>
      </c>
      <c r="D341" s="16">
        <f t="shared" si="39"/>
        <v>78500</v>
      </c>
    </row>
    <row r="342" spans="1:4" ht="20.100000000000001" customHeight="1" x14ac:dyDescent="0.25">
      <c r="A342" s="124">
        <f t="shared" si="36"/>
        <v>15</v>
      </c>
      <c r="B342" s="16">
        <f t="shared" si="37"/>
        <v>80000</v>
      </c>
      <c r="C342" s="16">
        <f t="shared" si="38"/>
        <v>211500</v>
      </c>
      <c r="D342" s="16">
        <f t="shared" si="39"/>
        <v>-131500</v>
      </c>
    </row>
    <row r="343" spans="1:4" ht="20.100000000000001" customHeight="1" x14ac:dyDescent="0.25">
      <c r="A343" s="124">
        <f t="shared" si="36"/>
        <v>16</v>
      </c>
      <c r="B343" s="16">
        <f t="shared" si="37"/>
        <v>280000</v>
      </c>
      <c r="C343" s="16">
        <f t="shared" si="38"/>
        <v>211500</v>
      </c>
      <c r="D343" s="16">
        <f t="shared" si="39"/>
        <v>68500</v>
      </c>
    </row>
    <row r="344" spans="1:4" ht="20.100000000000001" customHeight="1" x14ac:dyDescent="0.25">
      <c r="A344" s="124">
        <f t="shared" si="36"/>
        <v>17</v>
      </c>
      <c r="B344" s="16">
        <f t="shared" si="37"/>
        <v>340000</v>
      </c>
      <c r="C344" s="16">
        <f t="shared" si="38"/>
        <v>211500</v>
      </c>
      <c r="D344" s="16">
        <f t="shared" si="39"/>
        <v>128500</v>
      </c>
    </row>
    <row r="345" spans="1:4" ht="20.100000000000001" customHeight="1" x14ac:dyDescent="0.25">
      <c r="A345" s="124">
        <f t="shared" si="36"/>
        <v>18</v>
      </c>
      <c r="B345" s="16">
        <f t="shared" si="37"/>
        <v>110000</v>
      </c>
      <c r="C345" s="16">
        <f t="shared" si="38"/>
        <v>211500</v>
      </c>
      <c r="D345" s="16">
        <f t="shared" si="39"/>
        <v>-101500</v>
      </c>
    </row>
    <row r="346" spans="1:4" ht="20.100000000000001" customHeight="1" x14ac:dyDescent="0.25">
      <c r="A346" s="124">
        <f t="shared" si="36"/>
        <v>19</v>
      </c>
      <c r="B346" s="16">
        <f t="shared" si="37"/>
        <v>260000</v>
      </c>
      <c r="C346" s="16">
        <f t="shared" si="38"/>
        <v>211500</v>
      </c>
      <c r="D346" s="16">
        <f t="shared" si="39"/>
        <v>48500</v>
      </c>
    </row>
    <row r="347" spans="1:4" ht="20.100000000000001" customHeight="1" x14ac:dyDescent="0.25">
      <c r="A347" s="124">
        <f t="shared" si="36"/>
        <v>20</v>
      </c>
      <c r="B347" s="16">
        <f t="shared" si="37"/>
        <v>290000</v>
      </c>
      <c r="C347" s="16">
        <f t="shared" si="38"/>
        <v>211500</v>
      </c>
      <c r="D347" s="16">
        <f t="shared" si="39"/>
        <v>78500</v>
      </c>
    </row>
    <row r="349" spans="1:4" ht="20.100000000000001" customHeight="1" x14ac:dyDescent="0.25">
      <c r="B349" s="174" t="s">
        <v>387</v>
      </c>
      <c r="C349" s="174"/>
      <c r="D349" s="24">
        <f>SUMSQ(D328:D347)</f>
        <v>192255000000</v>
      </c>
    </row>
    <row r="353" spans="1:7" ht="20.100000000000001" customHeight="1" x14ac:dyDescent="0.25">
      <c r="A353" s="181" t="s">
        <v>355</v>
      </c>
      <c r="B353" s="181"/>
      <c r="C353" s="181"/>
      <c r="D353" s="181"/>
      <c r="E353" s="181"/>
      <c r="F353" s="181"/>
    </row>
    <row r="356" spans="1:7" ht="20.100000000000001" customHeight="1" x14ac:dyDescent="0.25">
      <c r="A356" s="177" t="s">
        <v>67</v>
      </c>
      <c r="B356" s="177"/>
      <c r="C356" s="177"/>
      <c r="D356" s="177"/>
      <c r="E356" s="177"/>
      <c r="F356" s="177"/>
      <c r="G356" s="119"/>
    </row>
    <row r="358" spans="1:7" ht="20.100000000000001" customHeight="1" x14ac:dyDescent="0.25">
      <c r="A358" s="177" t="s">
        <v>368</v>
      </c>
      <c r="B358" s="177"/>
      <c r="C358" s="177"/>
      <c r="D358" s="177"/>
      <c r="E358" s="177"/>
      <c r="F358" s="177"/>
      <c r="G358" s="119"/>
    </row>
    <row r="359" spans="1:7" ht="20.100000000000001" customHeight="1" x14ac:dyDescent="0.25">
      <c r="B359" s="21"/>
      <c r="C359" s="21"/>
      <c r="D359" s="21"/>
      <c r="E359" s="21"/>
      <c r="F359" s="21"/>
      <c r="G359" s="21"/>
    </row>
    <row r="360" spans="1:7" ht="20.100000000000001" customHeight="1" x14ac:dyDescent="0.25">
      <c r="A360" s="175" t="s">
        <v>107</v>
      </c>
      <c r="B360" s="175"/>
      <c r="C360" s="175"/>
      <c r="D360" s="175"/>
      <c r="E360" s="175"/>
      <c r="F360" s="175"/>
      <c r="G360" s="175"/>
    </row>
    <row r="361" spans="1:7" ht="20.100000000000001" customHeight="1" x14ac:dyDescent="0.25">
      <c r="A361" s="175"/>
      <c r="B361" s="175"/>
      <c r="C361" s="175"/>
      <c r="D361" s="175"/>
      <c r="E361" s="175"/>
      <c r="F361" s="175"/>
      <c r="G361" s="175"/>
    </row>
    <row r="362" spans="1:7" ht="20.100000000000001" customHeight="1" x14ac:dyDescent="0.25">
      <c r="A362" s="175"/>
      <c r="B362" s="175"/>
      <c r="C362" s="175"/>
      <c r="D362" s="175"/>
      <c r="E362" s="175"/>
      <c r="F362" s="175"/>
      <c r="G362" s="175"/>
    </row>
    <row r="363" spans="1:7" ht="20.100000000000001" customHeight="1" x14ac:dyDescent="0.25">
      <c r="A363" s="175"/>
      <c r="B363" s="175"/>
      <c r="C363" s="175"/>
      <c r="D363" s="175"/>
      <c r="E363" s="175"/>
      <c r="F363" s="175"/>
      <c r="G363" s="175"/>
    </row>
    <row r="364" spans="1:7" ht="20.100000000000001" customHeight="1" x14ac:dyDescent="0.25">
      <c r="A364" s="175"/>
      <c r="B364" s="175"/>
      <c r="C364" s="175"/>
      <c r="D364" s="175"/>
      <c r="E364" s="175"/>
      <c r="F364" s="175"/>
      <c r="G364" s="175"/>
    </row>
    <row r="386" spans="1:7" ht="20.100000000000001" customHeight="1" x14ac:dyDescent="0.25">
      <c r="A386" s="181" t="s">
        <v>102</v>
      </c>
      <c r="B386" s="181"/>
      <c r="C386" s="181"/>
      <c r="D386" s="181"/>
      <c r="E386" s="181"/>
      <c r="F386" s="181"/>
      <c r="G386" s="181"/>
    </row>
    <row r="389" spans="1:7" ht="20.100000000000001" customHeight="1" x14ac:dyDescent="0.25">
      <c r="A389" s="177" t="s">
        <v>324</v>
      </c>
      <c r="B389" s="177"/>
      <c r="C389" s="177"/>
      <c r="D389" s="177"/>
      <c r="E389" s="177"/>
      <c r="F389" s="177"/>
      <c r="G389" s="119"/>
    </row>
    <row r="391" spans="1:7" ht="20.100000000000001" customHeight="1" x14ac:dyDescent="0.25">
      <c r="A391" s="214" t="str">
        <f>B10</f>
        <v>Item</v>
      </c>
      <c r="B391" s="214" t="s">
        <v>325</v>
      </c>
      <c r="C391" s="214" t="s">
        <v>388</v>
      </c>
      <c r="D391" s="214" t="s">
        <v>326</v>
      </c>
      <c r="E391" s="214" t="s">
        <v>159</v>
      </c>
      <c r="F391" s="214" t="s">
        <v>389</v>
      </c>
      <c r="G391" s="214" t="s">
        <v>390</v>
      </c>
    </row>
    <row r="392" spans="1:7" ht="20.100000000000001" customHeight="1" x14ac:dyDescent="0.25">
      <c r="A392" s="215"/>
      <c r="B392" s="215"/>
      <c r="C392" s="215"/>
      <c r="D392" s="215"/>
      <c r="E392" s="215"/>
      <c r="F392" s="215"/>
      <c r="G392" s="215"/>
    </row>
    <row r="393" spans="1:7" ht="20.100000000000001" customHeight="1" x14ac:dyDescent="0.25">
      <c r="A393" s="27">
        <f t="shared" ref="A393:A412" si="40">B12</f>
        <v>1</v>
      </c>
      <c r="B393" s="29">
        <f t="shared" ref="B393:B412" si="41">F303</f>
        <v>-0.43525359674237968</v>
      </c>
      <c r="C393" s="29">
        <f t="shared" ref="C393:C412" si="42">B393*(($B$88/$B$87)^(1/2))</f>
        <v>-0.48986176118481861</v>
      </c>
      <c r="D393" s="29">
        <f t="shared" ref="D393:D412" si="43">(D303/(($D$87*(1-E393))^(1/2)))</f>
        <v>-0.50115923333986401</v>
      </c>
      <c r="E393" s="29">
        <f t="shared" ref="E393:E412" si="44">AJ116</f>
        <v>0.24571883207954609</v>
      </c>
      <c r="F393" s="29">
        <f t="shared" ref="F393:F412" si="45">AK116</f>
        <v>0.43188877106154538</v>
      </c>
      <c r="G393" s="29">
        <f t="shared" ref="G393:G412" si="46">AL116</f>
        <v>1.6363893547752126E-2</v>
      </c>
    </row>
    <row r="394" spans="1:7" ht="20.100000000000001" customHeight="1" x14ac:dyDescent="0.25">
      <c r="A394" s="27">
        <f t="shared" si="40"/>
        <v>2</v>
      </c>
      <c r="B394" s="29">
        <f t="shared" si="41"/>
        <v>0.35423888387891589</v>
      </c>
      <c r="C394" s="29">
        <f t="shared" si="42"/>
        <v>0.39868271011618761</v>
      </c>
      <c r="D394" s="29">
        <f t="shared" si="43"/>
        <v>0.42265178249446556</v>
      </c>
      <c r="E394" s="29">
        <f t="shared" si="44"/>
        <v>0.29753118066469098</v>
      </c>
      <c r="F394" s="29">
        <f t="shared" si="45"/>
        <v>0.60294594939259349</v>
      </c>
      <c r="G394" s="29">
        <f t="shared" si="46"/>
        <v>1.51321570242107E-2</v>
      </c>
    </row>
    <row r="395" spans="1:7" ht="20.100000000000001" customHeight="1" x14ac:dyDescent="0.25">
      <c r="A395" s="27">
        <f t="shared" si="40"/>
        <v>3</v>
      </c>
      <c r="B395" s="29">
        <f t="shared" si="41"/>
        <v>-0.18418016814928659</v>
      </c>
      <c r="C395" s="29">
        <f t="shared" si="42"/>
        <v>-0.20728794022655062</v>
      </c>
      <c r="D395" s="29">
        <f t="shared" si="43"/>
        <v>-0.20429350354189754</v>
      </c>
      <c r="E395" s="29">
        <f t="shared" si="44"/>
        <v>0.18721324587314422</v>
      </c>
      <c r="F395" s="29">
        <f t="shared" si="45"/>
        <v>0.2833892281498242</v>
      </c>
      <c r="G395" s="29">
        <f t="shared" si="46"/>
        <v>1.9226448291022064E-3</v>
      </c>
    </row>
    <row r="396" spans="1:7" ht="20.100000000000001" customHeight="1" x14ac:dyDescent="0.25">
      <c r="A396" s="27">
        <f t="shared" si="40"/>
        <v>4</v>
      </c>
      <c r="B396" s="29">
        <f t="shared" si="41"/>
        <v>0.88514551486673743</v>
      </c>
      <c r="C396" s="29">
        <f t="shared" si="42"/>
        <v>0.99619840953113126</v>
      </c>
      <c r="D396" s="29">
        <f t="shared" si="43"/>
        <v>0.95927318351016677</v>
      </c>
      <c r="E396" s="29">
        <f t="shared" si="44"/>
        <v>0.1485782538461479</v>
      </c>
      <c r="F396" s="29">
        <f t="shared" si="45"/>
        <v>0.20495842422652946</v>
      </c>
      <c r="G396" s="29">
        <f t="shared" si="46"/>
        <v>3.211627110316323E-2</v>
      </c>
    </row>
    <row r="397" spans="1:7" ht="20.100000000000001" customHeight="1" x14ac:dyDescent="0.25">
      <c r="A397" s="27">
        <f t="shared" si="40"/>
        <v>5</v>
      </c>
      <c r="B397" s="29">
        <f t="shared" si="41"/>
        <v>-0.33811986462427934</v>
      </c>
      <c r="C397" s="29">
        <f t="shared" si="42"/>
        <v>-0.38054135248067139</v>
      </c>
      <c r="D397" s="29">
        <f t="shared" si="43"/>
        <v>-0.38571232851253856</v>
      </c>
      <c r="E397" s="29">
        <f t="shared" si="44"/>
        <v>0.23155227007504445</v>
      </c>
      <c r="F397" s="29">
        <f t="shared" si="45"/>
        <v>0.39212125061608372</v>
      </c>
      <c r="G397" s="29">
        <f t="shared" si="46"/>
        <v>8.9658557560935697E-3</v>
      </c>
    </row>
    <row r="398" spans="1:7" ht="20.100000000000001" customHeight="1" x14ac:dyDescent="0.25">
      <c r="A398" s="27">
        <f t="shared" si="40"/>
        <v>6</v>
      </c>
      <c r="B398" s="29">
        <f t="shared" si="41"/>
        <v>1.7825884416855751</v>
      </c>
      <c r="C398" s="29">
        <f t="shared" si="42"/>
        <v>2.0062370995836813</v>
      </c>
      <c r="D398" s="29">
        <f t="shared" si="43"/>
        <v>2.0063514891330141</v>
      </c>
      <c r="E398" s="29">
        <f t="shared" si="44"/>
        <v>0.21061633487641046</v>
      </c>
      <c r="F398" s="29">
        <f t="shared" si="45"/>
        <v>0.33799928418747333</v>
      </c>
      <c r="G398" s="29">
        <f t="shared" si="46"/>
        <v>0.21480676202807358</v>
      </c>
    </row>
    <row r="399" spans="1:7" ht="20.100000000000001" customHeight="1" x14ac:dyDescent="0.25">
      <c r="A399" s="27">
        <f t="shared" si="40"/>
        <v>7</v>
      </c>
      <c r="B399" s="29">
        <f t="shared" si="41"/>
        <v>-0.44409919674219944</v>
      </c>
      <c r="C399" s="29">
        <f t="shared" si="42"/>
        <v>-0.49981715552751682</v>
      </c>
      <c r="D399" s="29">
        <f t="shared" si="43"/>
        <v>-0.48225184037609531</v>
      </c>
      <c r="E399" s="29">
        <f t="shared" si="44"/>
        <v>0.15196810246883855</v>
      </c>
      <c r="F399" s="29">
        <f t="shared" si="45"/>
        <v>0.21131389972731496</v>
      </c>
      <c r="G399" s="29">
        <f t="shared" si="46"/>
        <v>8.3352385923114291E-3</v>
      </c>
    </row>
    <row r="400" spans="1:7" ht="20.100000000000001" customHeight="1" x14ac:dyDescent="0.25">
      <c r="A400" s="27">
        <f t="shared" si="40"/>
        <v>8</v>
      </c>
      <c r="B400" s="29">
        <f t="shared" si="41"/>
        <v>1.0527220036334999</v>
      </c>
      <c r="C400" s="29">
        <f t="shared" si="42"/>
        <v>1.184799525144753</v>
      </c>
      <c r="D400" s="29">
        <f t="shared" si="43"/>
        <v>1.4317807783831962</v>
      </c>
      <c r="E400" s="29">
        <f t="shared" si="44"/>
        <v>0.45940211090731925</v>
      </c>
      <c r="F400" s="29">
        <f t="shared" si="45"/>
        <v>1.5719701511009878</v>
      </c>
      <c r="G400" s="29">
        <f t="shared" si="46"/>
        <v>0.34841888931312559</v>
      </c>
    </row>
    <row r="401" spans="1:7" ht="20.100000000000001" customHeight="1" x14ac:dyDescent="0.25">
      <c r="A401" s="27">
        <f t="shared" si="40"/>
        <v>9</v>
      </c>
      <c r="B401" s="29">
        <f t="shared" si="41"/>
        <v>-0.12024785814962646</v>
      </c>
      <c r="C401" s="29">
        <f t="shared" si="42"/>
        <v>-0.13533449927294497</v>
      </c>
      <c r="D401" s="29">
        <f t="shared" si="43"/>
        <v>-0.12985101924864359</v>
      </c>
      <c r="E401" s="29">
        <f t="shared" si="44"/>
        <v>0.14244107118651736</v>
      </c>
      <c r="F401" s="29">
        <f t="shared" si="45"/>
        <v>0.1936900381766373</v>
      </c>
      <c r="G401" s="29">
        <f t="shared" si="46"/>
        <v>5.6013405718064596E-4</v>
      </c>
    </row>
    <row r="402" spans="1:7" ht="20.100000000000001" customHeight="1" x14ac:dyDescent="0.25">
      <c r="A402" s="27">
        <f t="shared" si="40"/>
        <v>10</v>
      </c>
      <c r="B402" s="29">
        <f t="shared" si="41"/>
        <v>-1.5467887515109366</v>
      </c>
      <c r="C402" s="29">
        <f t="shared" si="42"/>
        <v>-1.7408533040669929</v>
      </c>
      <c r="D402" s="29">
        <f t="shared" si="43"/>
        <v>-1.9156663981294266</v>
      </c>
      <c r="E402" s="29">
        <f t="shared" si="44"/>
        <v>0.34803805421092182</v>
      </c>
      <c r="F402" s="29">
        <f t="shared" si="45"/>
        <v>0.81880830219567269</v>
      </c>
      <c r="G402" s="29">
        <f t="shared" si="46"/>
        <v>0.39180885184197989</v>
      </c>
    </row>
    <row r="403" spans="1:7" ht="20.100000000000001" customHeight="1" x14ac:dyDescent="0.25">
      <c r="A403" s="27">
        <f t="shared" si="40"/>
        <v>11</v>
      </c>
      <c r="B403" s="29">
        <f t="shared" si="41"/>
        <v>-1.2354003418088602</v>
      </c>
      <c r="C403" s="29">
        <f t="shared" si="42"/>
        <v>-1.3903972115019871</v>
      </c>
      <c r="D403" s="29">
        <f t="shared" si="43"/>
        <v>-1.4003765398004082</v>
      </c>
      <c r="E403" s="29">
        <f t="shared" si="44"/>
        <v>0.22173807971888482</v>
      </c>
      <c r="F403" s="29">
        <f t="shared" si="45"/>
        <v>0.36609071952880151</v>
      </c>
      <c r="G403" s="29">
        <f t="shared" si="46"/>
        <v>0.11174655661550247</v>
      </c>
    </row>
    <row r="404" spans="1:7" ht="20.100000000000001" customHeight="1" x14ac:dyDescent="0.25">
      <c r="A404" s="27">
        <f t="shared" si="40"/>
        <v>12</v>
      </c>
      <c r="B404" s="29">
        <f t="shared" si="41"/>
        <v>1.0984644268098254</v>
      </c>
      <c r="C404" s="29">
        <f t="shared" si="42"/>
        <v>1.236280923910261</v>
      </c>
      <c r="D404" s="29">
        <f t="shared" si="43"/>
        <v>1.1998757812611516</v>
      </c>
      <c r="E404" s="29">
        <f t="shared" si="44"/>
        <v>0.16189309400463869</v>
      </c>
      <c r="F404" s="29">
        <f t="shared" si="45"/>
        <v>0.23047800422829498</v>
      </c>
      <c r="G404" s="29">
        <f t="shared" si="46"/>
        <v>5.5620062744527889E-2</v>
      </c>
    </row>
    <row r="405" spans="1:7" ht="20.100000000000001" customHeight="1" x14ac:dyDescent="0.25">
      <c r="A405" s="27">
        <f t="shared" si="40"/>
        <v>13</v>
      </c>
      <c r="B405" s="29">
        <f t="shared" si="41"/>
        <v>0.43933416917292223</v>
      </c>
      <c r="C405" s="29">
        <f t="shared" si="42"/>
        <v>0.49445429393452706</v>
      </c>
      <c r="D405" s="29">
        <f t="shared" si="43"/>
        <v>0.51256788431835387</v>
      </c>
      <c r="E405" s="29">
        <f t="shared" si="44"/>
        <v>0.265338669709486</v>
      </c>
      <c r="F405" s="29">
        <f t="shared" si="45"/>
        <v>0.49161620015837248</v>
      </c>
      <c r="G405" s="29">
        <f t="shared" si="46"/>
        <v>1.8977812212918551E-2</v>
      </c>
    </row>
    <row r="406" spans="1:7" ht="20.100000000000001" customHeight="1" x14ac:dyDescent="0.25">
      <c r="A406" s="27">
        <f t="shared" si="40"/>
        <v>14</v>
      </c>
      <c r="B406" s="29">
        <f t="shared" si="41"/>
        <v>-0.97500582773000488</v>
      </c>
      <c r="C406" s="29">
        <f t="shared" si="42"/>
        <v>-1.0973328549424424</v>
      </c>
      <c r="D406" s="29">
        <f t="shared" si="43"/>
        <v>-1.0658439585163217</v>
      </c>
      <c r="E406" s="29">
        <f t="shared" si="44"/>
        <v>0.16318941049300539</v>
      </c>
      <c r="F406" s="29">
        <f t="shared" si="45"/>
        <v>0.23304384590542712</v>
      </c>
      <c r="G406" s="29">
        <f t="shared" si="46"/>
        <v>4.4307990869831435E-2</v>
      </c>
    </row>
    <row r="407" spans="1:7" ht="20.100000000000001" customHeight="1" x14ac:dyDescent="0.25">
      <c r="A407" s="27">
        <f t="shared" si="40"/>
        <v>15</v>
      </c>
      <c r="B407" s="29">
        <f t="shared" si="41"/>
        <v>-1.1078700604539002</v>
      </c>
      <c r="C407" s="29">
        <f t="shared" si="42"/>
        <v>-1.2468666153242547</v>
      </c>
      <c r="D407" s="29">
        <f t="shared" si="43"/>
        <v>-1.3277292697031127</v>
      </c>
      <c r="E407" s="29">
        <f t="shared" si="44"/>
        <v>0.30376060483195294</v>
      </c>
      <c r="F407" s="29">
        <f t="shared" si="45"/>
        <v>0.62663444325658157</v>
      </c>
      <c r="G407" s="29">
        <f t="shared" si="46"/>
        <v>0.15382322416472419</v>
      </c>
    </row>
    <row r="408" spans="1:7" ht="20.100000000000001" customHeight="1" x14ac:dyDescent="0.25">
      <c r="A408" s="27">
        <f t="shared" si="40"/>
        <v>16</v>
      </c>
      <c r="B408" s="29">
        <f t="shared" si="41"/>
        <v>0.82795577548399701</v>
      </c>
      <c r="C408" s="29">
        <f t="shared" si="42"/>
        <v>0.93183348143999889</v>
      </c>
      <c r="D408" s="29">
        <f t="shared" si="43"/>
        <v>0.91319497765081759</v>
      </c>
      <c r="E408" s="29">
        <f t="shared" si="44"/>
        <v>0.17797078764702515</v>
      </c>
      <c r="F408" s="29">
        <f t="shared" si="45"/>
        <v>0.26337480067449842</v>
      </c>
      <c r="G408" s="29">
        <f t="shared" si="46"/>
        <v>3.6109252279380673E-2</v>
      </c>
    </row>
    <row r="409" spans="1:7" ht="20.100000000000001" customHeight="1" x14ac:dyDescent="0.25">
      <c r="A409" s="27">
        <f t="shared" si="40"/>
        <v>17</v>
      </c>
      <c r="B409" s="29">
        <f t="shared" si="41"/>
        <v>0.59436021750619406</v>
      </c>
      <c r="C409" s="29">
        <f t="shared" si="42"/>
        <v>0.66893035486644381</v>
      </c>
      <c r="D409" s="29">
        <f t="shared" si="43"/>
        <v>0.73427310136407231</v>
      </c>
      <c r="E409" s="29">
        <f t="shared" si="44"/>
        <v>0.34478440154098522</v>
      </c>
      <c r="F409" s="29">
        <f t="shared" si="45"/>
        <v>0.80311761902758994</v>
      </c>
      <c r="G409" s="29">
        <f t="shared" si="46"/>
        <v>5.6742519460769789E-2</v>
      </c>
    </row>
    <row r="410" spans="1:7" ht="20.100000000000001" customHeight="1" x14ac:dyDescent="0.25">
      <c r="A410" s="27">
        <f t="shared" si="40"/>
        <v>18</v>
      </c>
      <c r="B410" s="29">
        <f t="shared" si="41"/>
        <v>-0.62865833488368972</v>
      </c>
      <c r="C410" s="29">
        <f t="shared" si="42"/>
        <v>-0.70753161240828122</v>
      </c>
      <c r="D410" s="29">
        <f t="shared" si="43"/>
        <v>-0.71748321996461817</v>
      </c>
      <c r="E410" s="29">
        <f t="shared" si="44"/>
        <v>0.23227468949801214</v>
      </c>
      <c r="F410" s="29">
        <f t="shared" si="45"/>
        <v>0.39408524138904405</v>
      </c>
      <c r="G410" s="29">
        <f t="shared" si="46"/>
        <v>3.1149388271146179E-2</v>
      </c>
    </row>
    <row r="411" spans="1:7" ht="20.100000000000001" customHeight="1" x14ac:dyDescent="0.25">
      <c r="A411" s="27">
        <f t="shared" si="40"/>
        <v>19</v>
      </c>
      <c r="B411" s="29">
        <f t="shared" si="41"/>
        <v>0.3936563877088311</v>
      </c>
      <c r="C411" s="29">
        <f t="shared" si="42"/>
        <v>0.44304564701584614</v>
      </c>
      <c r="D411" s="29">
        <f t="shared" si="43"/>
        <v>0.51878821563855404</v>
      </c>
      <c r="E411" s="29">
        <f t="shared" si="44"/>
        <v>0.42422288270995873</v>
      </c>
      <c r="F411" s="29">
        <f t="shared" si="45"/>
        <v>1.2796325796068568</v>
      </c>
      <c r="G411" s="29">
        <f t="shared" si="46"/>
        <v>3.9659742519414662E-2</v>
      </c>
    </row>
    <row r="412" spans="1:7" ht="20.100000000000001" customHeight="1" x14ac:dyDescent="0.25">
      <c r="A412" s="27">
        <f t="shared" si="40"/>
        <v>20</v>
      </c>
      <c r="B412" s="29">
        <f t="shared" si="41"/>
        <v>-0.41284181995552949</v>
      </c>
      <c r="C412" s="29">
        <f t="shared" si="42"/>
        <v>-0.46463813861109043</v>
      </c>
      <c r="D412" s="29">
        <f t="shared" si="43"/>
        <v>-0.48713718872007644</v>
      </c>
      <c r="E412" s="29">
        <f t="shared" si="44"/>
        <v>0.2817679236574725</v>
      </c>
      <c r="F412" s="29">
        <f t="shared" si="45"/>
        <v>0.54621290655014532</v>
      </c>
      <c r="G412" s="29">
        <f t="shared" si="46"/>
        <v>1.8619127307819571E-2</v>
      </c>
    </row>
    <row r="435" spans="1:7" ht="20.100000000000001" customHeight="1" x14ac:dyDescent="0.25">
      <c r="A435" s="183" t="s">
        <v>391</v>
      </c>
      <c r="B435" s="183"/>
      <c r="C435" s="183"/>
      <c r="D435" s="183"/>
      <c r="E435" s="183"/>
      <c r="F435" s="183"/>
      <c r="G435" s="183"/>
    </row>
    <row r="436" spans="1:7" ht="20.100000000000001" customHeight="1" x14ac:dyDescent="0.25">
      <c r="A436" s="183" t="s">
        <v>392</v>
      </c>
      <c r="B436" s="183"/>
      <c r="C436" s="183"/>
      <c r="D436" s="183"/>
      <c r="E436" s="183"/>
      <c r="F436" s="183"/>
      <c r="G436" s="183"/>
    </row>
    <row r="437" spans="1:7" ht="20.100000000000001" customHeight="1" x14ac:dyDescent="0.25">
      <c r="A437" s="185" t="s">
        <v>393</v>
      </c>
      <c r="B437" s="185"/>
      <c r="C437" s="185"/>
      <c r="D437" s="185"/>
      <c r="E437" s="185"/>
      <c r="F437" s="185"/>
    </row>
    <row r="440" spans="1:7" ht="20.100000000000001" customHeight="1" x14ac:dyDescent="0.25">
      <c r="A440" s="177" t="s">
        <v>60</v>
      </c>
      <c r="B440" s="177"/>
      <c r="C440" s="177"/>
      <c r="D440" s="177"/>
      <c r="E440" s="177"/>
      <c r="F440" s="177"/>
      <c r="G440" s="119"/>
    </row>
    <row r="442" spans="1:7" ht="20.100000000000001" customHeight="1" x14ac:dyDescent="0.25">
      <c r="A442" s="185" t="s">
        <v>370</v>
      </c>
      <c r="B442" s="185"/>
      <c r="C442" s="185"/>
      <c r="D442" s="185"/>
      <c r="E442" s="185"/>
      <c r="F442" s="185"/>
      <c r="G442" s="185"/>
    </row>
    <row r="443" spans="1:7" ht="20.100000000000001" customHeight="1" x14ac:dyDescent="0.25">
      <c r="A443" s="185"/>
      <c r="B443" s="185"/>
      <c r="C443" s="185"/>
      <c r="D443" s="185"/>
      <c r="E443" s="185"/>
      <c r="F443" s="185"/>
      <c r="G443" s="185"/>
    </row>
    <row r="444" spans="1:7" ht="20.100000000000001" customHeight="1" x14ac:dyDescent="0.25">
      <c r="A444" s="185"/>
      <c r="B444" s="185"/>
      <c r="C444" s="185"/>
      <c r="D444" s="185"/>
      <c r="E444" s="185"/>
      <c r="F444" s="185"/>
      <c r="G444" s="185"/>
    </row>
    <row r="445" spans="1:7" ht="20.100000000000001" customHeight="1" x14ac:dyDescent="0.25">
      <c r="A445" s="185"/>
      <c r="B445" s="185"/>
      <c r="C445" s="185"/>
      <c r="D445" s="185"/>
      <c r="E445" s="185"/>
      <c r="F445" s="185"/>
      <c r="G445" s="185"/>
    </row>
    <row r="446" spans="1:7" ht="20.100000000000001" customHeight="1" x14ac:dyDescent="0.25">
      <c r="A446" s="185"/>
      <c r="B446" s="185"/>
      <c r="C446" s="185"/>
      <c r="D446" s="185"/>
      <c r="E446" s="185"/>
      <c r="F446" s="185"/>
      <c r="G446" s="185"/>
    </row>
    <row r="470" spans="1:7" ht="20.100000000000001" customHeight="1" x14ac:dyDescent="0.25">
      <c r="A470" s="181" t="s">
        <v>61</v>
      </c>
      <c r="B470" s="181"/>
      <c r="C470" s="181"/>
      <c r="D470" s="181"/>
      <c r="E470" s="181"/>
      <c r="F470" s="181"/>
    </row>
    <row r="473" spans="1:7" ht="20.100000000000001" customHeight="1" x14ac:dyDescent="0.25">
      <c r="A473" s="177" t="s">
        <v>114</v>
      </c>
      <c r="B473" s="177"/>
      <c r="C473" s="177"/>
      <c r="D473" s="177"/>
      <c r="E473" s="177"/>
      <c r="F473" s="177"/>
      <c r="G473" s="119"/>
    </row>
    <row r="475" spans="1:7" ht="20.100000000000001" customHeight="1" x14ac:dyDescent="0.25">
      <c r="A475" s="185" t="s">
        <v>369</v>
      </c>
      <c r="B475" s="185"/>
      <c r="C475" s="185"/>
      <c r="D475" s="185"/>
      <c r="E475" s="185"/>
      <c r="F475" s="185"/>
      <c r="G475" s="185"/>
    </row>
    <row r="476" spans="1:7" ht="20.100000000000001" customHeight="1" x14ac:dyDescent="0.25">
      <c r="A476" s="185"/>
      <c r="B476" s="185"/>
      <c r="C476" s="185"/>
      <c r="D476" s="185"/>
      <c r="E476" s="185"/>
      <c r="F476" s="185"/>
      <c r="G476" s="185"/>
    </row>
    <row r="497" spans="1:7" ht="20.100000000000001" customHeight="1" x14ac:dyDescent="0.25">
      <c r="A497" s="181" t="s">
        <v>66</v>
      </c>
      <c r="B497" s="181"/>
      <c r="C497" s="181"/>
      <c r="D497" s="181"/>
      <c r="E497" s="181"/>
      <c r="F497" s="181"/>
    </row>
    <row r="498" spans="1:7" ht="20.100000000000001" customHeight="1" x14ac:dyDescent="0.25">
      <c r="A498" s="1"/>
      <c r="B498" s="1"/>
      <c r="C498" s="1"/>
      <c r="D498" s="1"/>
      <c r="E498" s="1"/>
      <c r="F498" s="1"/>
    </row>
    <row r="499" spans="1:7" ht="20.100000000000001" customHeight="1" x14ac:dyDescent="0.25">
      <c r="A499" s="1"/>
      <c r="B499" s="1"/>
      <c r="C499" s="1"/>
      <c r="D499" s="1"/>
      <c r="E499" s="1"/>
      <c r="F499" s="1"/>
    </row>
    <row r="500" spans="1:7" ht="20.100000000000001" customHeight="1" x14ac:dyDescent="0.25">
      <c r="A500" s="177" t="s">
        <v>92</v>
      </c>
      <c r="B500" s="177"/>
      <c r="C500" s="177"/>
      <c r="D500" s="177"/>
      <c r="E500" s="177"/>
      <c r="F500" s="177"/>
      <c r="G500" s="119"/>
    </row>
    <row r="502" spans="1:7" ht="20.100000000000001" customHeight="1" x14ac:dyDescent="0.25">
      <c r="A502" s="185" t="s">
        <v>64</v>
      </c>
      <c r="B502" s="185"/>
      <c r="C502" s="185"/>
      <c r="D502" s="185"/>
      <c r="E502" s="185"/>
      <c r="F502" s="185"/>
      <c r="G502" s="185"/>
    </row>
    <row r="503" spans="1:7" ht="20.100000000000001" customHeight="1" x14ac:dyDescent="0.25">
      <c r="A503" s="185"/>
      <c r="B503" s="185"/>
      <c r="C503" s="185"/>
      <c r="D503" s="185"/>
      <c r="E503" s="185"/>
      <c r="F503" s="185"/>
      <c r="G503" s="185"/>
    </row>
    <row r="504" spans="1:7" ht="20.100000000000001" customHeight="1" x14ac:dyDescent="0.25">
      <c r="A504" s="185"/>
      <c r="B504" s="185"/>
      <c r="C504" s="185"/>
      <c r="D504" s="185"/>
      <c r="E504" s="185"/>
      <c r="F504" s="185"/>
      <c r="G504" s="185"/>
    </row>
    <row r="505" spans="1:7" ht="20.100000000000001" customHeight="1" x14ac:dyDescent="0.25">
      <c r="A505" s="185"/>
      <c r="B505" s="185"/>
      <c r="C505" s="185"/>
      <c r="D505" s="185"/>
      <c r="E505" s="185"/>
      <c r="F505" s="185"/>
      <c r="G505" s="185"/>
    </row>
    <row r="527" spans="1:7" ht="20.100000000000001" customHeight="1" x14ac:dyDescent="0.25">
      <c r="A527" s="185" t="s">
        <v>65</v>
      </c>
      <c r="B527" s="185"/>
      <c r="C527" s="185"/>
      <c r="D527" s="185"/>
      <c r="E527" s="185"/>
      <c r="F527" s="185"/>
      <c r="G527" s="185"/>
    </row>
    <row r="528" spans="1:7" ht="20.100000000000001" customHeight="1" x14ac:dyDescent="0.25">
      <c r="A528" s="185"/>
      <c r="B528" s="185"/>
      <c r="C528" s="185"/>
      <c r="D528" s="185"/>
      <c r="E528" s="185"/>
      <c r="F528" s="185"/>
      <c r="G528" s="185"/>
    </row>
    <row r="529" spans="1:7" ht="20.100000000000001" customHeight="1" x14ac:dyDescent="0.25">
      <c r="A529" s="185"/>
      <c r="B529" s="185"/>
      <c r="C529" s="185"/>
      <c r="D529" s="185"/>
      <c r="E529" s="185"/>
      <c r="F529" s="185"/>
      <c r="G529" s="185"/>
    </row>
    <row r="532" spans="1:7" ht="20.100000000000001" customHeight="1" x14ac:dyDescent="0.25">
      <c r="A532" s="177" t="s">
        <v>20</v>
      </c>
      <c r="B532" s="177"/>
      <c r="C532" s="177"/>
      <c r="D532" s="177"/>
      <c r="E532" s="177"/>
      <c r="F532" s="177"/>
      <c r="G532" s="119"/>
    </row>
    <row r="534" spans="1:7" ht="20.100000000000001" customHeight="1" x14ac:dyDescent="0.25">
      <c r="A534" s="181" t="s">
        <v>36</v>
      </c>
      <c r="B534" s="181"/>
      <c r="C534" s="181"/>
      <c r="D534" s="181"/>
      <c r="E534" s="181"/>
      <c r="F534" s="181"/>
    </row>
    <row r="535" spans="1:7" ht="20.100000000000001" customHeight="1" x14ac:dyDescent="0.25">
      <c r="A535" s="181" t="s">
        <v>21</v>
      </c>
      <c r="B535" s="181"/>
      <c r="C535" s="181"/>
      <c r="D535" s="181"/>
      <c r="E535" s="181"/>
      <c r="F535" s="181"/>
    </row>
    <row r="536" spans="1:7" ht="20.100000000000001" customHeight="1" x14ac:dyDescent="0.25">
      <c r="A536" s="181" t="s">
        <v>23</v>
      </c>
      <c r="B536" s="181"/>
      <c r="C536" s="181"/>
      <c r="D536" s="181"/>
      <c r="E536" s="181"/>
      <c r="F536" s="181"/>
    </row>
    <row r="538" spans="1:7" ht="20.100000000000001" customHeight="1" x14ac:dyDescent="0.25">
      <c r="B538" s="11" t="str">
        <f>B10</f>
        <v>Item</v>
      </c>
      <c r="C538" s="126" t="str">
        <f t="shared" ref="C538:F558" si="47">C11</f>
        <v>distrodovia</v>
      </c>
      <c r="D538" s="126" t="str">
        <f t="shared" si="47"/>
        <v>disturbano</v>
      </c>
      <c r="E538" s="126" t="str">
        <f t="shared" si="47"/>
        <v>redeeletrica</v>
      </c>
      <c r="F538" s="126" t="str">
        <f t="shared" si="47"/>
        <v>rechidrico</v>
      </c>
    </row>
    <row r="539" spans="1:7" ht="20.100000000000001" customHeight="1" x14ac:dyDescent="0.25">
      <c r="B539" s="13">
        <f t="shared" ref="B539:B558" si="48">B12</f>
        <v>1</v>
      </c>
      <c r="C539" s="2">
        <f t="shared" si="47"/>
        <v>8</v>
      </c>
      <c r="D539" s="2">
        <f t="shared" si="47"/>
        <v>12.5</v>
      </c>
      <c r="E539" s="9">
        <f t="shared" si="47"/>
        <v>0</v>
      </c>
      <c r="F539" s="9">
        <f t="shared" si="47"/>
        <v>1</v>
      </c>
    </row>
    <row r="540" spans="1:7" ht="20.100000000000001" customHeight="1" x14ac:dyDescent="0.25">
      <c r="B540" s="111">
        <f t="shared" si="48"/>
        <v>2</v>
      </c>
      <c r="C540" s="12">
        <f t="shared" si="47"/>
        <v>5</v>
      </c>
      <c r="D540" s="12">
        <f t="shared" si="47"/>
        <v>12</v>
      </c>
      <c r="E540" s="30">
        <f t="shared" si="47"/>
        <v>0</v>
      </c>
      <c r="F540" s="30">
        <f t="shared" si="47"/>
        <v>1</v>
      </c>
    </row>
    <row r="541" spans="1:7" ht="20.100000000000001" customHeight="1" x14ac:dyDescent="0.25">
      <c r="B541" s="13">
        <f t="shared" si="48"/>
        <v>3</v>
      </c>
      <c r="C541" s="2">
        <f t="shared" si="47"/>
        <v>3.5</v>
      </c>
      <c r="D541" s="2">
        <f t="shared" si="47"/>
        <v>7.5</v>
      </c>
      <c r="E541" s="9">
        <f t="shared" si="47"/>
        <v>1</v>
      </c>
      <c r="F541" s="9">
        <f t="shared" si="47"/>
        <v>0</v>
      </c>
    </row>
    <row r="542" spans="1:7" ht="20.100000000000001" customHeight="1" x14ac:dyDescent="0.25">
      <c r="B542" s="111">
        <f t="shared" si="48"/>
        <v>4</v>
      </c>
      <c r="C542" s="12">
        <f t="shared" si="47"/>
        <v>5</v>
      </c>
      <c r="D542" s="12">
        <f t="shared" si="47"/>
        <v>6</v>
      </c>
      <c r="E542" s="30">
        <f t="shared" si="47"/>
        <v>1</v>
      </c>
      <c r="F542" s="30">
        <f t="shared" si="47"/>
        <v>0</v>
      </c>
    </row>
    <row r="543" spans="1:7" ht="20.100000000000001" customHeight="1" x14ac:dyDescent="0.25">
      <c r="B543" s="13">
        <f t="shared" si="48"/>
        <v>5</v>
      </c>
      <c r="C543" s="2">
        <f t="shared" si="47"/>
        <v>9.8000000000000007</v>
      </c>
      <c r="D543" s="2">
        <f t="shared" si="47"/>
        <v>8</v>
      </c>
      <c r="E543" s="9">
        <f t="shared" si="47"/>
        <v>1</v>
      </c>
      <c r="F543" s="9">
        <f t="shared" si="47"/>
        <v>1</v>
      </c>
    </row>
    <row r="544" spans="1:7" ht="20.100000000000001" customHeight="1" x14ac:dyDescent="0.25">
      <c r="B544" s="111">
        <f t="shared" si="48"/>
        <v>6</v>
      </c>
      <c r="C544" s="12">
        <f t="shared" si="47"/>
        <v>2</v>
      </c>
      <c r="D544" s="12">
        <f t="shared" si="47"/>
        <v>6</v>
      </c>
      <c r="E544" s="30">
        <f t="shared" si="47"/>
        <v>1</v>
      </c>
      <c r="F544" s="30">
        <f t="shared" si="47"/>
        <v>0</v>
      </c>
    </row>
    <row r="545" spans="2:6" ht="20.100000000000001" customHeight="1" x14ac:dyDescent="0.25">
      <c r="B545" s="13">
        <f t="shared" si="48"/>
        <v>7</v>
      </c>
      <c r="C545" s="2">
        <f t="shared" si="47"/>
        <v>8</v>
      </c>
      <c r="D545" s="2">
        <f t="shared" si="47"/>
        <v>4</v>
      </c>
      <c r="E545" s="9">
        <f t="shared" si="47"/>
        <v>1</v>
      </c>
      <c r="F545" s="9">
        <f t="shared" si="47"/>
        <v>0</v>
      </c>
    </row>
    <row r="546" spans="2:6" ht="20.100000000000001" customHeight="1" x14ac:dyDescent="0.25">
      <c r="B546" s="111">
        <f t="shared" si="48"/>
        <v>8</v>
      </c>
      <c r="C546" s="12">
        <f t="shared" si="47"/>
        <v>15.5</v>
      </c>
      <c r="D546" s="12">
        <f t="shared" si="47"/>
        <v>10</v>
      </c>
      <c r="E546" s="30">
        <f t="shared" si="47"/>
        <v>0</v>
      </c>
      <c r="F546" s="30">
        <f t="shared" si="47"/>
        <v>0</v>
      </c>
    </row>
    <row r="547" spans="2:6" ht="20.100000000000001" customHeight="1" x14ac:dyDescent="0.25">
      <c r="B547" s="13">
        <f t="shared" si="48"/>
        <v>9</v>
      </c>
      <c r="C547" s="2">
        <f t="shared" si="47"/>
        <v>8</v>
      </c>
      <c r="D547" s="2">
        <f t="shared" si="47"/>
        <v>5.5</v>
      </c>
      <c r="E547" s="9">
        <f t="shared" si="47"/>
        <v>1</v>
      </c>
      <c r="F547" s="9">
        <f t="shared" si="47"/>
        <v>0</v>
      </c>
    </row>
    <row r="548" spans="2:6" ht="20.100000000000001" customHeight="1" x14ac:dyDescent="0.25">
      <c r="B548" s="111">
        <f t="shared" si="48"/>
        <v>10</v>
      </c>
      <c r="C548" s="12">
        <f t="shared" si="47"/>
        <v>12</v>
      </c>
      <c r="D548" s="12">
        <f t="shared" si="47"/>
        <v>10</v>
      </c>
      <c r="E548" s="30">
        <f t="shared" si="47"/>
        <v>1</v>
      </c>
      <c r="F548" s="30">
        <f t="shared" si="47"/>
        <v>1</v>
      </c>
    </row>
    <row r="549" spans="2:6" ht="20.100000000000001" customHeight="1" x14ac:dyDescent="0.25">
      <c r="B549" s="13">
        <f t="shared" si="48"/>
        <v>11</v>
      </c>
      <c r="C549" s="2">
        <f t="shared" si="47"/>
        <v>10</v>
      </c>
      <c r="D549" s="2">
        <f t="shared" si="47"/>
        <v>6</v>
      </c>
      <c r="E549" s="9">
        <f t="shared" si="47"/>
        <v>0</v>
      </c>
      <c r="F549" s="9">
        <f t="shared" si="47"/>
        <v>0</v>
      </c>
    </row>
    <row r="550" spans="2:6" ht="20.100000000000001" customHeight="1" x14ac:dyDescent="0.25">
      <c r="B550" s="111">
        <f t="shared" si="48"/>
        <v>12</v>
      </c>
      <c r="C550" s="12">
        <f t="shared" si="47"/>
        <v>10</v>
      </c>
      <c r="D550" s="12">
        <f t="shared" si="47"/>
        <v>11</v>
      </c>
      <c r="E550" s="30">
        <f t="shared" si="47"/>
        <v>0</v>
      </c>
      <c r="F550" s="30">
        <f t="shared" si="47"/>
        <v>1</v>
      </c>
    </row>
    <row r="551" spans="2:6" ht="20.100000000000001" customHeight="1" x14ac:dyDescent="0.25">
      <c r="B551" s="13">
        <f t="shared" si="48"/>
        <v>13</v>
      </c>
      <c r="C551" s="2">
        <f t="shared" si="47"/>
        <v>15</v>
      </c>
      <c r="D551" s="2">
        <f t="shared" si="47"/>
        <v>3.5</v>
      </c>
      <c r="E551" s="9">
        <f t="shared" si="47"/>
        <v>0</v>
      </c>
      <c r="F551" s="9">
        <f t="shared" si="47"/>
        <v>1</v>
      </c>
    </row>
    <row r="552" spans="2:6" ht="20.100000000000001" customHeight="1" x14ac:dyDescent="0.25">
      <c r="B552" s="111">
        <f t="shared" si="48"/>
        <v>14</v>
      </c>
      <c r="C552" s="12">
        <f t="shared" si="47"/>
        <v>8</v>
      </c>
      <c r="D552" s="12">
        <f t="shared" si="47"/>
        <v>10</v>
      </c>
      <c r="E552" s="30">
        <f t="shared" si="47"/>
        <v>0</v>
      </c>
      <c r="F552" s="30">
        <f t="shared" si="47"/>
        <v>1</v>
      </c>
    </row>
    <row r="553" spans="2:6" ht="20.100000000000001" customHeight="1" x14ac:dyDescent="0.25">
      <c r="B553" s="13">
        <f t="shared" si="48"/>
        <v>15</v>
      </c>
      <c r="C553" s="2">
        <f t="shared" si="47"/>
        <v>6.45</v>
      </c>
      <c r="D553" s="2">
        <f t="shared" si="47"/>
        <v>4.8</v>
      </c>
      <c r="E553" s="9">
        <f t="shared" si="47"/>
        <v>0</v>
      </c>
      <c r="F553" s="9">
        <f t="shared" si="47"/>
        <v>0</v>
      </c>
    </row>
    <row r="554" spans="2:6" ht="20.100000000000001" customHeight="1" x14ac:dyDescent="0.25">
      <c r="B554" s="111">
        <f t="shared" si="48"/>
        <v>16</v>
      </c>
      <c r="C554" s="12">
        <f t="shared" si="47"/>
        <v>15</v>
      </c>
      <c r="D554" s="12">
        <f t="shared" si="47"/>
        <v>5.3</v>
      </c>
      <c r="E554" s="30">
        <f t="shared" si="47"/>
        <v>0</v>
      </c>
      <c r="F554" s="30">
        <f t="shared" si="47"/>
        <v>1</v>
      </c>
    </row>
    <row r="555" spans="2:6" ht="20.100000000000001" customHeight="1" x14ac:dyDescent="0.25">
      <c r="B555" s="13">
        <f t="shared" si="48"/>
        <v>17</v>
      </c>
      <c r="C555" s="2">
        <f t="shared" si="47"/>
        <v>8</v>
      </c>
      <c r="D555" s="2">
        <f t="shared" si="47"/>
        <v>3</v>
      </c>
      <c r="E555" s="9">
        <f t="shared" si="47"/>
        <v>1</v>
      </c>
      <c r="F555" s="9">
        <f t="shared" si="47"/>
        <v>1</v>
      </c>
    </row>
    <row r="556" spans="2:6" ht="20.100000000000001" customHeight="1" x14ac:dyDescent="0.25">
      <c r="B556" s="111">
        <f t="shared" si="48"/>
        <v>18</v>
      </c>
      <c r="C556" s="12">
        <f t="shared" si="47"/>
        <v>12</v>
      </c>
      <c r="D556" s="12">
        <f t="shared" si="47"/>
        <v>3</v>
      </c>
      <c r="E556" s="30">
        <f t="shared" si="47"/>
        <v>1</v>
      </c>
      <c r="F556" s="30">
        <f t="shared" si="47"/>
        <v>0</v>
      </c>
    </row>
    <row r="557" spans="2:6" ht="20.100000000000001" customHeight="1" x14ac:dyDescent="0.25">
      <c r="B557" s="13">
        <f t="shared" si="48"/>
        <v>19</v>
      </c>
      <c r="C557" s="2">
        <f t="shared" si="47"/>
        <v>22</v>
      </c>
      <c r="D557" s="2">
        <f t="shared" si="47"/>
        <v>7.3</v>
      </c>
      <c r="E557" s="9">
        <f t="shared" si="47"/>
        <v>0</v>
      </c>
      <c r="F557" s="9">
        <f t="shared" si="47"/>
        <v>1</v>
      </c>
    </row>
    <row r="558" spans="2:6" ht="20.100000000000001" customHeight="1" x14ac:dyDescent="0.25">
      <c r="B558" s="112">
        <f t="shared" si="48"/>
        <v>20</v>
      </c>
      <c r="C558" s="113">
        <f t="shared" si="47"/>
        <v>10</v>
      </c>
      <c r="D558" s="113">
        <f t="shared" si="47"/>
        <v>4</v>
      </c>
      <c r="E558" s="114">
        <f t="shared" si="47"/>
        <v>0</v>
      </c>
      <c r="F558" s="114">
        <f t="shared" si="47"/>
        <v>1</v>
      </c>
    </row>
    <row r="559" spans="2:6" ht="20.100000000000001" customHeight="1" x14ac:dyDescent="0.25">
      <c r="D559" s="9"/>
      <c r="E559" s="9"/>
      <c r="F559" s="9"/>
    </row>
    <row r="560" spans="2:6" ht="20.100000000000001" customHeight="1" x14ac:dyDescent="0.25">
      <c r="B560" s="2" t="s">
        <v>115</v>
      </c>
      <c r="C560" s="2">
        <f>MIN(C539:C558)</f>
        <v>2</v>
      </c>
      <c r="D560" s="2">
        <f>MIN(D539:D558)</f>
        <v>3</v>
      </c>
      <c r="E560" s="2">
        <f>MIN(E539:E558)</f>
        <v>0</v>
      </c>
      <c r="F560" s="2">
        <f>MIN(F539:F558)</f>
        <v>0</v>
      </c>
    </row>
    <row r="561" spans="1:7" ht="20.100000000000001" customHeight="1" x14ac:dyDescent="0.25">
      <c r="B561" s="16" t="s">
        <v>116</v>
      </c>
      <c r="C561" s="16">
        <f>MAX(C539:C558)</f>
        <v>22</v>
      </c>
      <c r="D561" s="16">
        <f>MAX(D539:D558)</f>
        <v>12.5</v>
      </c>
      <c r="E561" s="16">
        <f>MAX(E539:E558)</f>
        <v>1</v>
      </c>
      <c r="F561" s="16">
        <f>MAX(F539:F558)</f>
        <v>1</v>
      </c>
    </row>
    <row r="562" spans="1:7" ht="20.100000000000001" customHeight="1" x14ac:dyDescent="0.25">
      <c r="E562" s="9"/>
    </row>
    <row r="563" spans="1:7" ht="20.100000000000001" customHeight="1" x14ac:dyDescent="0.25">
      <c r="A563" s="14" t="s">
        <v>117</v>
      </c>
      <c r="B563" s="2" t="s">
        <v>24</v>
      </c>
      <c r="C563" s="2">
        <f>C560*0.5</f>
        <v>1</v>
      </c>
      <c r="D563" s="2">
        <f t="shared" ref="D563:F564" si="49">D560</f>
        <v>3</v>
      </c>
      <c r="E563" s="9">
        <f t="shared" si="49"/>
        <v>0</v>
      </c>
      <c r="F563" s="9">
        <f t="shared" si="49"/>
        <v>0</v>
      </c>
    </row>
    <row r="564" spans="1:7" ht="20.100000000000001" customHeight="1" x14ac:dyDescent="0.25">
      <c r="B564" s="16" t="s">
        <v>25</v>
      </c>
      <c r="C564" s="16">
        <f>C561*2</f>
        <v>44</v>
      </c>
      <c r="D564" s="16">
        <f t="shared" si="49"/>
        <v>12.5</v>
      </c>
      <c r="E564" s="17">
        <f t="shared" si="49"/>
        <v>1</v>
      </c>
      <c r="F564" s="17">
        <f t="shared" si="49"/>
        <v>1</v>
      </c>
    </row>
    <row r="565" spans="1:7" ht="20.100000000000001" customHeight="1" x14ac:dyDescent="0.25">
      <c r="E565" s="222" t="s">
        <v>406</v>
      </c>
      <c r="F565" s="222"/>
    </row>
    <row r="566" spans="1:7" ht="20.100000000000001" customHeight="1" x14ac:dyDescent="0.25">
      <c r="E566" s="175"/>
      <c r="F566" s="175"/>
    </row>
    <row r="567" spans="1:7" ht="20.100000000000001" customHeight="1" x14ac:dyDescent="0.25">
      <c r="E567" s="175"/>
      <c r="F567" s="175"/>
    </row>
    <row r="570" spans="1:7" ht="20.100000000000001" customHeight="1" x14ac:dyDescent="0.25">
      <c r="A570" s="180" t="s">
        <v>63</v>
      </c>
      <c r="B570" s="180"/>
      <c r="C570" s="180"/>
      <c r="D570" s="180"/>
      <c r="E570" s="180"/>
      <c r="F570" s="180"/>
      <c r="G570" s="119"/>
    </row>
    <row r="572" spans="1:7" ht="20.100000000000001" customHeight="1" x14ac:dyDescent="0.25">
      <c r="B572" s="14" t="s">
        <v>110</v>
      </c>
      <c r="C572" s="129" t="str">
        <f>C11</f>
        <v>distrodovia</v>
      </c>
      <c r="D572" s="129" t="str">
        <f>D11</f>
        <v>disturbano</v>
      </c>
      <c r="E572" s="129" t="str">
        <f>E11</f>
        <v>redeeletrica</v>
      </c>
      <c r="F572" s="129" t="str">
        <f>F11</f>
        <v>rechidrico</v>
      </c>
    </row>
    <row r="573" spans="1:7" ht="20.100000000000001" customHeight="1" x14ac:dyDescent="0.25">
      <c r="B573" s="16" t="s">
        <v>111</v>
      </c>
      <c r="C573" s="16">
        <f>B45</f>
        <v>8.5</v>
      </c>
      <c r="D573" s="14">
        <f>B46</f>
        <v>5.4</v>
      </c>
      <c r="E573" s="31">
        <v>1</v>
      </c>
      <c r="F573" s="31">
        <f>B48</f>
        <v>1</v>
      </c>
    </row>
    <row r="574" spans="1:7" ht="20.100000000000001" customHeight="1" x14ac:dyDescent="0.25">
      <c r="B574" s="14" t="s">
        <v>108</v>
      </c>
      <c r="C574" s="33" t="str">
        <f>IF(OR(C573&lt;C560,C573&gt;C561),"Extrapolou","Não extrapolou")</f>
        <v>Não extrapolou</v>
      </c>
      <c r="D574" s="33" t="str">
        <f>IF(OR(D573&lt;D560,D573&gt;D561),"Extrapolou","Não extrapolou")</f>
        <v>Não extrapolou</v>
      </c>
      <c r="E574" s="33" t="str">
        <f>IF(OR(E573&lt;E560,E573&gt;E561),"Extrapolou","Não extrapolou")</f>
        <v>Não extrapolou</v>
      </c>
      <c r="F574" s="33" t="str">
        <f>IF(OR(F573&lt;F560,F573&gt;F561),"Extrapolou","Não extrapolou")</f>
        <v>Não extrapolou</v>
      </c>
    </row>
    <row r="575" spans="1:7" ht="20.100000000000001" customHeight="1" x14ac:dyDescent="0.25">
      <c r="B575" s="16" t="s">
        <v>109</v>
      </c>
      <c r="C575" s="33" t="str">
        <f>IF(OR(C573&lt;C563,C573&gt;C564),"Inadmissível","Admissível")</f>
        <v>Admissível</v>
      </c>
      <c r="D575" s="33" t="str">
        <f>IF(OR(D573&lt;D563,D573&gt;D564),"Inadmissível","Admissível")</f>
        <v>Admissível</v>
      </c>
      <c r="E575" s="33" t="str">
        <f>IF(OR(E573&lt;E563,E573&gt;E564),"Inadmissível","Admissível")</f>
        <v>Admissível</v>
      </c>
      <c r="F575" s="33" t="str">
        <f>IF(OR(F573&lt;F563,F573&gt;F564),"Inadmissível","Admissível")</f>
        <v>Admissível</v>
      </c>
    </row>
    <row r="577" spans="1:20" ht="20.100000000000001" customHeight="1" x14ac:dyDescent="0.25">
      <c r="F577" s="34"/>
      <c r="T577" s="148" t="s">
        <v>128</v>
      </c>
    </row>
    <row r="578" spans="1:20" ht="20.100000000000001" customHeight="1" x14ac:dyDescent="0.25">
      <c r="A578" s="180" t="s">
        <v>26</v>
      </c>
      <c r="B578" s="180"/>
      <c r="C578" s="180"/>
      <c r="D578" s="180"/>
      <c r="E578" s="180"/>
      <c r="F578" s="180"/>
      <c r="G578" s="119"/>
      <c r="T578" s="148" t="s">
        <v>129</v>
      </c>
    </row>
    <row r="579" spans="1:20" ht="20.100000000000001" customHeight="1" x14ac:dyDescent="0.25">
      <c r="T579" s="148" t="s">
        <v>130</v>
      </c>
    </row>
    <row r="580" spans="1:20" ht="20.100000000000001" customHeight="1" x14ac:dyDescent="0.25">
      <c r="B580" s="84" t="s">
        <v>27</v>
      </c>
      <c r="C580" s="98" t="s">
        <v>111</v>
      </c>
      <c r="D580" s="98" t="s">
        <v>28</v>
      </c>
      <c r="E580" s="98"/>
      <c r="F580" s="98" t="s">
        <v>29</v>
      </c>
      <c r="T580" s="148" t="s">
        <v>131</v>
      </c>
    </row>
    <row r="581" spans="1:20" ht="20.100000000000001" customHeight="1" x14ac:dyDescent="0.25">
      <c r="B581" s="129" t="str">
        <f>C11</f>
        <v>distrodovia</v>
      </c>
      <c r="C581" s="16">
        <f>B45</f>
        <v>8.5</v>
      </c>
      <c r="D581" s="16">
        <f>C92</f>
        <v>-2521.27000653707</v>
      </c>
      <c r="E581" s="16"/>
      <c r="F581" s="16">
        <f>C581*D581</f>
        <v>-21430.795055565097</v>
      </c>
    </row>
    <row r="582" spans="1:20" ht="20.100000000000001" customHeight="1" x14ac:dyDescent="0.25">
      <c r="B582" s="129" t="str">
        <f>D11</f>
        <v>disturbano</v>
      </c>
      <c r="C582" s="16">
        <f t="shared" ref="C582:C584" si="50">B46</f>
        <v>5.4</v>
      </c>
      <c r="D582" s="16">
        <f>C93</f>
        <v>-586.08249626997713</v>
      </c>
      <c r="E582" s="16"/>
      <c r="F582" s="16">
        <f>C582*D582</f>
        <v>-3164.8454798578769</v>
      </c>
    </row>
    <row r="583" spans="1:20" ht="20.100000000000001" customHeight="1" x14ac:dyDescent="0.25">
      <c r="B583" s="129" t="str">
        <f>E11</f>
        <v>redeeletrica</v>
      </c>
      <c r="C583" s="16">
        <f t="shared" si="50"/>
        <v>1</v>
      </c>
      <c r="D583" s="16">
        <f>C94</f>
        <v>41637.236478938139</v>
      </c>
      <c r="E583" s="16"/>
      <c r="F583" s="16">
        <f>C583*D583</f>
        <v>41637.236478938139</v>
      </c>
    </row>
    <row r="584" spans="1:20" ht="20.100000000000001" customHeight="1" x14ac:dyDescent="0.25">
      <c r="B584" s="129" t="str">
        <f>F11</f>
        <v>rechidrico</v>
      </c>
      <c r="C584" s="16">
        <f t="shared" si="50"/>
        <v>1</v>
      </c>
      <c r="D584" s="16">
        <f>C95</f>
        <v>216594.92551612807</v>
      </c>
      <c r="E584" s="16"/>
      <c r="F584" s="16">
        <f>C584*D584</f>
        <v>216594.92551612807</v>
      </c>
    </row>
    <row r="586" spans="1:20" ht="20.100000000000001" customHeight="1" x14ac:dyDescent="0.25">
      <c r="D586" s="179" t="s">
        <v>101</v>
      </c>
      <c r="E586" s="179"/>
      <c r="F586" s="14">
        <f>SUM(F581:F584)</f>
        <v>233636.52145964323</v>
      </c>
    </row>
    <row r="588" spans="1:20" ht="20.100000000000001" customHeight="1" x14ac:dyDescent="0.25">
      <c r="D588" s="179" t="s">
        <v>5</v>
      </c>
      <c r="E588" s="179"/>
      <c r="F588" s="14">
        <f>C91</f>
        <v>102082.80098777414</v>
      </c>
    </row>
    <row r="590" spans="1:20" ht="20.100000000000001" customHeight="1" x14ac:dyDescent="0.25">
      <c r="D590" s="179" t="s">
        <v>30</v>
      </c>
      <c r="E590" s="179"/>
      <c r="F590" s="14">
        <f>F586+F588</f>
        <v>335719.32244741736</v>
      </c>
    </row>
    <row r="593" spans="1:7" ht="20.100000000000001" customHeight="1" x14ac:dyDescent="0.25">
      <c r="A593" s="180" t="s">
        <v>93</v>
      </c>
      <c r="B593" s="180"/>
      <c r="C593" s="180"/>
      <c r="D593" s="180"/>
      <c r="E593" s="180"/>
      <c r="F593" s="180"/>
      <c r="G593" s="119"/>
    </row>
    <row r="595" spans="1:7" ht="20.100000000000001" customHeight="1" x14ac:dyDescent="0.25">
      <c r="A595" s="24" t="s">
        <v>62</v>
      </c>
      <c r="B595" s="24" t="s">
        <v>94</v>
      </c>
      <c r="C595" s="24"/>
      <c r="D595" s="32" t="s">
        <v>95</v>
      </c>
      <c r="E595" s="32" t="s">
        <v>96</v>
      </c>
      <c r="F595" s="32" t="s">
        <v>97</v>
      </c>
    </row>
    <row r="596" spans="1:7" ht="20.100000000000001" customHeight="1" x14ac:dyDescent="0.25">
      <c r="B596" s="2" t="s">
        <v>50</v>
      </c>
      <c r="C596" s="35"/>
      <c r="D596" s="35" t="s">
        <v>98</v>
      </c>
      <c r="E596" s="116">
        <v>0.15</v>
      </c>
      <c r="F596" s="116">
        <v>0.2</v>
      </c>
    </row>
    <row r="597" spans="1:7" ht="20.100000000000001" customHeight="1" x14ac:dyDescent="0.25">
      <c r="B597" s="16" t="s">
        <v>99</v>
      </c>
      <c r="C597" s="16">
        <f>MIN(G12:G31)</f>
        <v>60000</v>
      </c>
      <c r="D597" s="16">
        <f>C597</f>
        <v>60000</v>
      </c>
      <c r="E597" s="16">
        <f>C597*(1-0.15)</f>
        <v>51000</v>
      </c>
      <c r="F597" s="16">
        <f>C597*(1-0.2)</f>
        <v>48000</v>
      </c>
    </row>
    <row r="598" spans="1:7" ht="20.100000000000001" customHeight="1" x14ac:dyDescent="0.25">
      <c r="B598" s="16" t="s">
        <v>100</v>
      </c>
      <c r="C598" s="16">
        <f>MAX(G12:G31)</f>
        <v>340000</v>
      </c>
      <c r="D598" s="16">
        <f>C598</f>
        <v>340000</v>
      </c>
      <c r="E598" s="16">
        <f>C598*(1+0.15)</f>
        <v>390999.99999999994</v>
      </c>
      <c r="F598" s="16">
        <f>C598*(1+0.2)</f>
        <v>408000</v>
      </c>
    </row>
    <row r="600" spans="1:7" ht="20.100000000000001" customHeight="1" x14ac:dyDescent="0.25">
      <c r="B600" s="173" t="s">
        <v>30</v>
      </c>
      <c r="C600" s="173"/>
      <c r="D600" s="84" t="str">
        <f>IF(AND($F$590&gt;D597,$F$590&lt;D598),"Admitido","Inadmissível")</f>
        <v>Admitido</v>
      </c>
      <c r="E600" s="84" t="str">
        <f>IF(AND($F$590&gt;E597,$F$590&lt;E598),"Admitido","Inadmissível")</f>
        <v>Admitido</v>
      </c>
      <c r="F600" s="84" t="str">
        <f>IF(AND($F$590&gt;F597,$F$590&lt;F598),"Admitido","Inadmissível")</f>
        <v>Admitido</v>
      </c>
    </row>
    <row r="603" spans="1:7" ht="20.100000000000001" customHeight="1" x14ac:dyDescent="0.25">
      <c r="A603" s="180" t="s">
        <v>120</v>
      </c>
      <c r="B603" s="180"/>
      <c r="C603" s="180"/>
      <c r="D603" s="180"/>
      <c r="E603" s="180"/>
      <c r="F603" s="180"/>
      <c r="G603" s="119"/>
    </row>
    <row r="605" spans="1:7" ht="20.100000000000001" customHeight="1" x14ac:dyDescent="0.25">
      <c r="A605" s="217" t="s">
        <v>37</v>
      </c>
      <c r="B605" s="217"/>
      <c r="C605" s="217" t="s">
        <v>54</v>
      </c>
      <c r="D605" s="217"/>
      <c r="E605" s="217"/>
    </row>
    <row r="606" spans="1:7" ht="20.100000000000001" customHeight="1" x14ac:dyDescent="0.25">
      <c r="A606" s="217"/>
      <c r="B606" s="217"/>
      <c r="C606" s="36" t="s">
        <v>55</v>
      </c>
      <c r="D606" s="36" t="s">
        <v>56</v>
      </c>
      <c r="E606" s="36" t="s">
        <v>57</v>
      </c>
    </row>
    <row r="608" spans="1:7" ht="20.100000000000001" customHeight="1" x14ac:dyDescent="0.25">
      <c r="A608" s="182" t="s">
        <v>121</v>
      </c>
      <c r="B608" s="182"/>
      <c r="C608" s="218" t="s">
        <v>122</v>
      </c>
      <c r="D608" s="218" t="s">
        <v>123</v>
      </c>
      <c r="E608" s="218" t="s">
        <v>124</v>
      </c>
    </row>
    <row r="609" spans="1:11" ht="20.100000000000001" customHeight="1" x14ac:dyDescent="0.25">
      <c r="A609" s="182"/>
      <c r="B609" s="182"/>
      <c r="C609" s="218"/>
      <c r="D609" s="218"/>
      <c r="E609" s="218"/>
    </row>
    <row r="612" spans="1:11" ht="20.100000000000001" customHeight="1" x14ac:dyDescent="0.25">
      <c r="A612" s="14" t="s">
        <v>84</v>
      </c>
      <c r="B612" s="25">
        <v>0.8</v>
      </c>
      <c r="D612" s="14" t="s">
        <v>26</v>
      </c>
      <c r="E612" s="14">
        <f>F590</f>
        <v>335719.32244741736</v>
      </c>
    </row>
    <row r="613" spans="1:11" ht="20.100000000000001" customHeight="1" x14ac:dyDescent="0.25">
      <c r="A613" s="16" t="s">
        <v>14</v>
      </c>
      <c r="B613" s="17">
        <f>B78</f>
        <v>15</v>
      </c>
    </row>
    <row r="614" spans="1:11" ht="20.100000000000001" customHeight="1" x14ac:dyDescent="0.25">
      <c r="A614" s="16" t="s">
        <v>125</v>
      </c>
      <c r="B614" s="37">
        <f>_xlfn.T.INV.2T(1-B612,B613)</f>
        <v>1.3406056078504547</v>
      </c>
      <c r="D614" s="14" t="s">
        <v>24</v>
      </c>
      <c r="E614" s="14">
        <f>E612-B618</f>
        <v>333948.49229274434</v>
      </c>
    </row>
    <row r="615" spans="1:11" ht="20.100000000000001" customHeight="1" x14ac:dyDescent="0.25">
      <c r="A615" s="8"/>
      <c r="D615" s="14" t="s">
        <v>25</v>
      </c>
      <c r="E615" s="14">
        <f>E612+B618</f>
        <v>337490.15260209038</v>
      </c>
    </row>
    <row r="616" spans="1:11" ht="20.100000000000001" customHeight="1" x14ac:dyDescent="0.25">
      <c r="A616" s="14" t="s">
        <v>1</v>
      </c>
      <c r="B616" s="14">
        <f>B79</f>
        <v>2714.5904297494953</v>
      </c>
    </row>
    <row r="617" spans="1:11" ht="20.100000000000001" customHeight="1" x14ac:dyDescent="0.25">
      <c r="A617" s="14" t="s">
        <v>132</v>
      </c>
      <c r="B617" s="14">
        <f>AC92*B616</f>
        <v>1320.9180569611513</v>
      </c>
      <c r="D617" s="14" t="s">
        <v>127</v>
      </c>
      <c r="E617" s="118">
        <f>(E615-E614)/E612</f>
        <v>1.0549468179332342E-2</v>
      </c>
    </row>
    <row r="618" spans="1:11" ht="20.100000000000001" customHeight="1" x14ac:dyDescent="0.25">
      <c r="A618" s="16" t="s">
        <v>126</v>
      </c>
      <c r="B618" s="16">
        <f>B614*B617</f>
        <v>1770.8301546730456</v>
      </c>
      <c r="G618" s="86"/>
    </row>
    <row r="621" spans="1:11" ht="20.100000000000001" customHeight="1" x14ac:dyDescent="0.25">
      <c r="A621" s="185" t="str" cm="1">
        <f t="array" ref="A621">_xlfn.IFS(E617&lt;0.3,T577,AND(E617&gt;0.3,E617&lt;0.4),T578,E617&lt;0.5,T579,E617&gt;0.5,T580)</f>
        <v>A amplitude do intervalo de confiança de 80% em torno da estimativa de tendência central é inferior a 30%; portanto, o laudo se enquadra no grau de fundamentação III da NBR 14653-2:2011 (Item 9.2.3, tabela 5).</v>
      </c>
      <c r="B621" s="185"/>
      <c r="C621" s="185"/>
      <c r="D621" s="185"/>
      <c r="E621" s="185"/>
      <c r="F621" s="185"/>
      <c r="G621" s="185"/>
    </row>
    <row r="622" spans="1:11" ht="20.100000000000001" customHeight="1" x14ac:dyDescent="0.25">
      <c r="A622" s="185"/>
      <c r="B622" s="185"/>
      <c r="C622" s="185"/>
      <c r="D622" s="185"/>
      <c r="E622" s="185"/>
      <c r="F622" s="185"/>
      <c r="G622" s="185"/>
    </row>
    <row r="623" spans="1:11" ht="20.100000000000001" customHeight="1" x14ac:dyDescent="0.25">
      <c r="A623" s="183" t="s">
        <v>141</v>
      </c>
      <c r="B623" s="183"/>
      <c r="C623" s="183"/>
      <c r="D623" s="183"/>
      <c r="E623" s="183"/>
      <c r="F623" s="183"/>
      <c r="G623" s="183"/>
    </row>
    <row r="624" spans="1:11" ht="20.100000000000001" customHeight="1" x14ac:dyDescent="0.25">
      <c r="A624" s="183"/>
      <c r="B624" s="183"/>
      <c r="C624" s="183"/>
      <c r="D624" s="183"/>
      <c r="E624" s="183"/>
      <c r="F624" s="183"/>
      <c r="G624" s="183"/>
      <c r="H624" s="93"/>
      <c r="K624" s="148"/>
    </row>
    <row r="625" spans="1:21" ht="20.100000000000001" customHeight="1" x14ac:dyDescent="0.25">
      <c r="A625" s="183"/>
      <c r="B625" s="183"/>
      <c r="C625" s="183"/>
      <c r="D625" s="183"/>
      <c r="E625" s="183"/>
      <c r="F625" s="183"/>
      <c r="G625" s="183"/>
    </row>
    <row r="626" spans="1:21" ht="20.100000000000001" customHeight="1" x14ac:dyDescent="0.25">
      <c r="A626" s="183"/>
      <c r="B626" s="183"/>
      <c r="C626" s="183"/>
      <c r="D626" s="183"/>
      <c r="E626" s="183"/>
      <c r="F626" s="183"/>
      <c r="G626" s="183"/>
      <c r="H626" s="93"/>
    </row>
    <row r="627" spans="1:21" ht="20.100000000000001" customHeight="1" x14ac:dyDescent="0.25">
      <c r="G627" s="86"/>
      <c r="H627" s="86"/>
      <c r="K627" s="148"/>
    </row>
    <row r="628" spans="1:21" ht="20.100000000000001" customHeight="1" x14ac:dyDescent="0.25">
      <c r="A628" s="134" t="s">
        <v>94</v>
      </c>
      <c r="B628" s="220" t="s">
        <v>133</v>
      </c>
      <c r="C628" s="220"/>
      <c r="D628" s="220" t="s">
        <v>394</v>
      </c>
      <c r="E628" s="220"/>
      <c r="F628" s="220" t="s">
        <v>134</v>
      </c>
      <c r="G628" s="220"/>
      <c r="H628" s="86"/>
    </row>
    <row r="629" spans="1:21" ht="20.100000000000001" customHeight="1" x14ac:dyDescent="0.25">
      <c r="A629" s="16" t="s">
        <v>135</v>
      </c>
      <c r="B629" s="223">
        <f>E614</f>
        <v>333948.49229274434</v>
      </c>
      <c r="C629" s="223"/>
      <c r="D629" s="223">
        <f>E612*(1-0.15)</f>
        <v>285361.42408030474</v>
      </c>
      <c r="E629" s="223"/>
      <c r="F629" s="223">
        <f>MAX(B629:D629)</f>
        <v>333948.49229274434</v>
      </c>
      <c r="G629" s="223"/>
      <c r="H629" s="86"/>
    </row>
    <row r="630" spans="1:21" ht="20.100000000000001" customHeight="1" x14ac:dyDescent="0.25">
      <c r="A630" s="16" t="s">
        <v>136</v>
      </c>
      <c r="B630" s="223">
        <f>E615</f>
        <v>337490.15260209038</v>
      </c>
      <c r="C630" s="223"/>
      <c r="D630" s="223">
        <f>E612*(1+0.15)</f>
        <v>386077.22081452992</v>
      </c>
      <c r="E630" s="223"/>
      <c r="F630" s="223">
        <f>MIN(B630:D630)</f>
        <v>337490.15260209038</v>
      </c>
      <c r="G630" s="223"/>
      <c r="H630" s="86"/>
    </row>
    <row r="631" spans="1:21" ht="20.100000000000001" customHeight="1" x14ac:dyDescent="0.25">
      <c r="E631" s="21"/>
    </row>
    <row r="632" spans="1:21" ht="20.100000000000001" customHeight="1" x14ac:dyDescent="0.25">
      <c r="B632" s="1"/>
      <c r="D632" s="221">
        <f>E612</f>
        <v>335719.32244741736</v>
      </c>
      <c r="E632" s="221"/>
    </row>
    <row r="633" spans="1:21" ht="20.100000000000001" customHeight="1" x14ac:dyDescent="0.25">
      <c r="B633" s="1"/>
      <c r="D633" s="38"/>
    </row>
    <row r="634" spans="1:21" ht="20.100000000000001" customHeight="1" x14ac:dyDescent="0.25">
      <c r="B634" s="1"/>
      <c r="C634" s="14">
        <f>B629</f>
        <v>333948.49229274434</v>
      </c>
      <c r="D634" s="219" t="s">
        <v>133</v>
      </c>
      <c r="E634" s="219"/>
      <c r="F634" s="33">
        <f>B630</f>
        <v>337490.15260209038</v>
      </c>
    </row>
    <row r="635" spans="1:21" ht="20.100000000000001" customHeight="1" x14ac:dyDescent="0.25">
      <c r="B635" s="1"/>
      <c r="C635" s="98" t="s">
        <v>137</v>
      </c>
      <c r="D635" s="38"/>
      <c r="F635" s="98" t="s">
        <v>138</v>
      </c>
    </row>
    <row r="636" spans="1:21" ht="20.100000000000001" customHeight="1" x14ac:dyDescent="0.25">
      <c r="B636" s="1"/>
      <c r="C636" s="14">
        <f>F629</f>
        <v>333948.49229274434</v>
      </c>
      <c r="D636" s="216" t="s">
        <v>134</v>
      </c>
      <c r="E636" s="216"/>
      <c r="F636" s="33">
        <f>F630</f>
        <v>337490.15260209038</v>
      </c>
    </row>
    <row r="637" spans="1:21" ht="20.100000000000001" customHeight="1" x14ac:dyDescent="0.25">
      <c r="B637" s="1"/>
      <c r="C637" s="98" t="s">
        <v>139</v>
      </c>
      <c r="F637" s="98" t="s">
        <v>140</v>
      </c>
    </row>
    <row r="639" spans="1:21" ht="20.100000000000001" customHeight="1" x14ac:dyDescent="0.25">
      <c r="T639" s="142" t="s">
        <v>322</v>
      </c>
      <c r="U639" s="142" t="s">
        <v>323</v>
      </c>
    </row>
    <row r="640" spans="1:21" ht="20.100000000000001" customHeight="1" x14ac:dyDescent="0.25">
      <c r="T640" s="142">
        <f>B630-B629</f>
        <v>3541.6603093460435</v>
      </c>
      <c r="U640" s="142">
        <f>F630-F629</f>
        <v>3541.6603093460435</v>
      </c>
    </row>
    <row r="647" spans="1:9" ht="20.100000000000001" customHeight="1" x14ac:dyDescent="0.25">
      <c r="A647" s="173" t="s">
        <v>31</v>
      </c>
      <c r="B647" s="173"/>
      <c r="C647" s="173"/>
      <c r="D647" s="173"/>
      <c r="E647" s="173"/>
      <c r="F647" s="173"/>
      <c r="G647" s="173"/>
    </row>
    <row r="649" spans="1:9" ht="20.100000000000001" customHeight="1" x14ac:dyDescent="0.25">
      <c r="A649" s="175" t="s">
        <v>35</v>
      </c>
      <c r="B649" s="175"/>
      <c r="C649" s="175"/>
      <c r="D649" s="175"/>
      <c r="E649" s="175"/>
      <c r="F649" s="175"/>
    </row>
    <row r="650" spans="1:9" ht="20.100000000000001" customHeight="1" x14ac:dyDescent="0.25">
      <c r="A650" s="21"/>
      <c r="B650" s="21"/>
      <c r="C650" s="21"/>
      <c r="D650" s="21"/>
      <c r="E650" s="21"/>
      <c r="F650" s="21"/>
    </row>
    <row r="651" spans="1:9" ht="20.100000000000001" customHeight="1" x14ac:dyDescent="0.25">
      <c r="C651" s="179" t="s">
        <v>32</v>
      </c>
      <c r="D651" s="179"/>
      <c r="E651" s="179"/>
      <c r="F651" s="39">
        <v>3</v>
      </c>
      <c r="H651" s="224" t="str">
        <f>IF(F653&gt;0.01,"Reduzir o número de casas decimais","")</f>
        <v/>
      </c>
      <c r="I651" s="224"/>
    </row>
    <row r="652" spans="1:9" ht="20.100000000000001" customHeight="1" x14ac:dyDescent="0.25">
      <c r="C652" s="223" t="s">
        <v>103</v>
      </c>
      <c r="D652" s="223"/>
      <c r="E652" s="223"/>
      <c r="F652" s="16">
        <f>F656-F590</f>
        <v>280.67755258263787</v>
      </c>
      <c r="H652" s="1"/>
    </row>
    <row r="653" spans="1:9" ht="20.100000000000001" customHeight="1" x14ac:dyDescent="0.25">
      <c r="C653" s="223" t="s">
        <v>34</v>
      </c>
      <c r="D653" s="223"/>
      <c r="E653" s="223"/>
      <c r="F653" s="19">
        <f>F652/F590</f>
        <v>8.3604825166594182E-4</v>
      </c>
    </row>
    <row r="656" spans="1:9" ht="20.100000000000001" customHeight="1" x14ac:dyDescent="0.25">
      <c r="C656" s="173" t="s">
        <v>363</v>
      </c>
      <c r="D656" s="173"/>
      <c r="E656" s="173"/>
      <c r="F656" s="24">
        <f>ROUNDUP(F590,-F651)</f>
        <v>336000</v>
      </c>
    </row>
    <row r="657" spans="1:9" ht="20.100000000000001" customHeight="1" x14ac:dyDescent="0.25">
      <c r="G657" s="93"/>
      <c r="H657" s="93"/>
    </row>
    <row r="660" spans="1:9" ht="20.100000000000001" customHeight="1" x14ac:dyDescent="0.25">
      <c r="A660" s="181" t="s">
        <v>149</v>
      </c>
      <c r="B660" s="181"/>
      <c r="C660" s="181"/>
      <c r="D660" s="181"/>
      <c r="E660" s="181"/>
      <c r="F660" s="181"/>
    </row>
    <row r="661" spans="1:9" ht="20.100000000000001" customHeight="1" x14ac:dyDescent="0.25">
      <c r="A661" s="183" t="s">
        <v>356</v>
      </c>
      <c r="B661" s="183"/>
      <c r="C661" s="183"/>
      <c r="D661" s="183"/>
      <c r="E661" s="183"/>
      <c r="F661" s="183"/>
      <c r="G661" s="183"/>
      <c r="H661" s="7"/>
    </row>
    <row r="662" spans="1:9" ht="20.100000000000001" customHeight="1" x14ac:dyDescent="0.25">
      <c r="A662" s="183" t="s">
        <v>345</v>
      </c>
      <c r="B662" s="183"/>
      <c r="C662" s="183"/>
      <c r="D662" s="183"/>
      <c r="E662" s="183"/>
      <c r="F662" s="183"/>
      <c r="G662" s="183"/>
      <c r="H662" s="28"/>
    </row>
    <row r="663" spans="1:9" ht="20.100000000000001" customHeight="1" x14ac:dyDescent="0.25">
      <c r="A663" s="183" t="s">
        <v>150</v>
      </c>
      <c r="B663" s="183"/>
      <c r="C663" s="183"/>
      <c r="D663" s="183"/>
      <c r="E663" s="183"/>
      <c r="F663" s="183"/>
      <c r="G663" s="183"/>
      <c r="H663" s="28"/>
    </row>
    <row r="664" spans="1:9" ht="20.100000000000001" customHeight="1" x14ac:dyDescent="0.25">
      <c r="A664" s="183" t="s">
        <v>151</v>
      </c>
      <c r="B664" s="183"/>
      <c r="C664" s="183"/>
      <c r="D664" s="183"/>
      <c r="E664" s="183"/>
      <c r="F664" s="183"/>
      <c r="G664" s="183"/>
      <c r="H664" s="28"/>
    </row>
    <row r="665" spans="1:9" ht="20.100000000000001" customHeight="1" x14ac:dyDescent="0.25">
      <c r="A665" s="183" t="s">
        <v>346</v>
      </c>
      <c r="B665" s="183"/>
      <c r="C665" s="183"/>
      <c r="D665" s="183"/>
      <c r="E665" s="183"/>
      <c r="F665" s="183"/>
      <c r="G665" s="183"/>
      <c r="H665" s="28"/>
    </row>
    <row r="666" spans="1:9" ht="20.100000000000001" customHeight="1" x14ac:dyDescent="0.25">
      <c r="A666" s="183" t="s">
        <v>357</v>
      </c>
      <c r="B666" s="183"/>
      <c r="C666" s="183"/>
      <c r="D666" s="183"/>
      <c r="E666" s="183"/>
      <c r="F666" s="183"/>
      <c r="G666" s="183"/>
      <c r="H666" s="28"/>
    </row>
    <row r="667" spans="1:9" ht="20.100000000000001" customHeight="1" x14ac:dyDescent="0.25">
      <c r="A667" s="183" t="s">
        <v>347</v>
      </c>
      <c r="B667" s="183"/>
      <c r="C667" s="183"/>
      <c r="D667" s="183"/>
      <c r="E667" s="183"/>
      <c r="F667" s="183"/>
      <c r="G667" s="183"/>
      <c r="H667" s="28"/>
    </row>
    <row r="668" spans="1:9" ht="20.100000000000001" customHeight="1" x14ac:dyDescent="0.25">
      <c r="A668" s="183" t="s">
        <v>152</v>
      </c>
      <c r="B668" s="183"/>
      <c r="C668" s="183"/>
      <c r="D668" s="183"/>
      <c r="E668" s="183"/>
      <c r="F668" s="183"/>
      <c r="G668" s="183"/>
      <c r="H668" s="28"/>
    </row>
    <row r="669" spans="1:9" ht="20.100000000000001" customHeight="1" x14ac:dyDescent="0.25">
      <c r="A669" s="183" t="s">
        <v>160</v>
      </c>
      <c r="B669" s="183"/>
      <c r="C669" s="183"/>
      <c r="D669" s="183"/>
      <c r="E669" s="183"/>
      <c r="F669" s="183"/>
      <c r="G669" s="183"/>
      <c r="H669" s="28"/>
    </row>
    <row r="670" spans="1:9" ht="20.100000000000001" customHeight="1" x14ac:dyDescent="0.25">
      <c r="A670" s="183"/>
      <c r="B670" s="183"/>
      <c r="C670" s="183"/>
      <c r="D670" s="183"/>
      <c r="E670" s="183"/>
      <c r="F670" s="183"/>
      <c r="G670" s="183"/>
      <c r="H670" s="28"/>
    </row>
    <row r="671" spans="1:9" ht="20.100000000000001" customHeight="1" x14ac:dyDescent="0.25">
      <c r="H671" s="28"/>
      <c r="I671" s="142" t="str">
        <f>IF(G393&gt;1,"Ponto influenciante","")</f>
        <v/>
      </c>
    </row>
    <row r="672" spans="1:9" ht="20.100000000000001" customHeight="1" x14ac:dyDescent="0.25">
      <c r="I672" s="142" t="str">
        <f>IF(G394&gt;1,"Ponto influenciante","")</f>
        <v/>
      </c>
    </row>
    <row r="674" spans="9:9" ht="20.100000000000001" customHeight="1" x14ac:dyDescent="0.25">
      <c r="I674" s="142" t="str">
        <f>IF(G396&gt;1,"Ponto influenciante","")</f>
        <v/>
      </c>
    </row>
    <row r="689" spans="1:57" ht="20.100000000000001" customHeight="1" x14ac:dyDescent="0.25">
      <c r="A689" s="148"/>
      <c r="B689" s="148"/>
      <c r="C689" s="148"/>
      <c r="D689" s="148"/>
      <c r="E689" s="148"/>
      <c r="F689" s="148"/>
      <c r="G689" s="148"/>
      <c r="H689" s="148"/>
    </row>
    <row r="690" spans="1:57" ht="20.100000000000001" customHeight="1" x14ac:dyDescent="0.25">
      <c r="A690" s="148"/>
      <c r="B690" s="148"/>
      <c r="C690" s="148"/>
      <c r="D690" s="148"/>
      <c r="E690" s="148"/>
      <c r="F690" s="148"/>
      <c r="G690" s="148"/>
      <c r="H690" s="148"/>
    </row>
    <row r="691" spans="1:57" ht="20.100000000000001" customHeight="1" x14ac:dyDescent="0.25">
      <c r="A691" s="148"/>
      <c r="B691" s="148"/>
      <c r="C691" s="148"/>
      <c r="D691" s="148"/>
      <c r="E691" s="148"/>
      <c r="F691" s="148"/>
      <c r="G691" s="148"/>
      <c r="H691" s="148"/>
    </row>
    <row r="692" spans="1:57" ht="20.100000000000001" customHeight="1" x14ac:dyDescent="0.25">
      <c r="A692" s="211" t="str">
        <f>CONCATENATE("Nível máximo de significância para a rejeição da hipótese nula do coeficiente regressor: ",E698)</f>
        <v>Nível máximo de significância para a rejeição da hipótese nula do coeficiente regressor: Interseção</v>
      </c>
      <c r="B692" s="211"/>
      <c r="C692" s="211"/>
      <c r="D692" s="211"/>
      <c r="E692" s="211"/>
      <c r="F692" s="211"/>
      <c r="G692" s="142"/>
      <c r="H692" s="142"/>
      <c r="O692" s="211" t="str">
        <f>CONCATENATE("Nível máximo de significância para a rejeição da hipótese nula do coeficiente regressor: ",S698)</f>
        <v>Nível máximo de significância para a rejeição da hipótese nula do coeficiente regressor: distrodovia</v>
      </c>
      <c r="P692" s="211"/>
      <c r="Q692" s="211"/>
      <c r="R692" s="211"/>
      <c r="S692" s="211"/>
      <c r="T692" s="211"/>
      <c r="AB692" s="211" t="str">
        <f>CONCATENATE("Nível máximo de significância para a rejeição da hipótese nula do coeficiente regressor: ",AF698)</f>
        <v>Nível máximo de significância para a rejeição da hipótese nula do coeficiente regressor: disturbano</v>
      </c>
      <c r="AC692" s="211"/>
      <c r="AD692" s="211"/>
      <c r="AE692" s="211"/>
      <c r="AF692" s="211"/>
      <c r="AG692" s="211"/>
      <c r="AO692" s="211" t="str">
        <f>CONCATENATE("Nível máximo de significância para a rejeição da hipótese nula do coeficiente regressor: ",AS698)</f>
        <v>Nível máximo de significância para a rejeição da hipótese nula do coeficiente regressor: rechidrico</v>
      </c>
      <c r="AP692" s="211"/>
      <c r="AQ692" s="211"/>
      <c r="AR692" s="211"/>
      <c r="AS692" s="211"/>
      <c r="AT692" s="211"/>
    </row>
    <row r="693" spans="1:57" ht="20.100000000000001" customHeight="1" x14ac:dyDescent="0.25">
      <c r="A693" s="142"/>
      <c r="B693" s="142"/>
      <c r="C693" s="142"/>
      <c r="D693" s="142"/>
      <c r="E693" s="142"/>
      <c r="F693" s="142"/>
      <c r="G693" s="142"/>
      <c r="H693" s="142"/>
    </row>
    <row r="694" spans="1:57" ht="20.100000000000001" customHeight="1" x14ac:dyDescent="0.25">
      <c r="A694" s="142"/>
      <c r="B694" s="142"/>
      <c r="C694" s="142"/>
      <c r="D694" s="142"/>
      <c r="E694" s="142"/>
      <c r="F694" s="142"/>
      <c r="G694" s="142"/>
      <c r="H694" s="142"/>
    </row>
    <row r="695" spans="1:57" ht="20.100000000000001" customHeight="1" x14ac:dyDescent="0.25">
      <c r="A695" s="164" t="s">
        <v>68</v>
      </c>
      <c r="B695" s="164" t="s">
        <v>68</v>
      </c>
      <c r="C695" s="164" t="s">
        <v>68</v>
      </c>
      <c r="D695" s="164" t="s">
        <v>68</v>
      </c>
      <c r="E695" s="164" t="s">
        <v>68</v>
      </c>
      <c r="F695" s="164" t="s">
        <v>68</v>
      </c>
      <c r="G695" s="164" t="s">
        <v>68</v>
      </c>
      <c r="H695" s="164" t="s">
        <v>68</v>
      </c>
      <c r="I695" s="164" t="s">
        <v>68</v>
      </c>
      <c r="J695" s="164" t="s">
        <v>68</v>
      </c>
      <c r="K695" s="164" t="s">
        <v>68</v>
      </c>
      <c r="L695" s="164" t="s">
        <v>68</v>
      </c>
      <c r="M695" s="164" t="s">
        <v>68</v>
      </c>
      <c r="N695" s="164" t="s">
        <v>68</v>
      </c>
      <c r="O695" s="164" t="s">
        <v>68</v>
      </c>
      <c r="P695" s="164" t="s">
        <v>68</v>
      </c>
      <c r="Q695" s="164" t="s">
        <v>68</v>
      </c>
      <c r="R695" s="164" t="s">
        <v>68</v>
      </c>
      <c r="S695" s="164" t="s">
        <v>68</v>
      </c>
      <c r="T695" s="164" t="s">
        <v>68</v>
      </c>
      <c r="U695" s="164" t="s">
        <v>68</v>
      </c>
      <c r="V695" s="164" t="s">
        <v>68</v>
      </c>
      <c r="W695" s="164" t="s">
        <v>68</v>
      </c>
      <c r="X695" s="164" t="s">
        <v>68</v>
      </c>
      <c r="Y695" s="164" t="s">
        <v>68</v>
      </c>
      <c r="Z695" s="164" t="s">
        <v>68</v>
      </c>
      <c r="AA695" s="164" t="s">
        <v>68</v>
      </c>
      <c r="AB695" s="164" t="s">
        <v>68</v>
      </c>
      <c r="AC695" s="164" t="s">
        <v>68</v>
      </c>
      <c r="AD695" s="164" t="s">
        <v>68</v>
      </c>
      <c r="AE695" s="164" t="s">
        <v>68</v>
      </c>
      <c r="AF695" s="164" t="s">
        <v>68</v>
      </c>
      <c r="AG695" s="164" t="s">
        <v>68</v>
      </c>
      <c r="AH695" s="164" t="s">
        <v>68</v>
      </c>
      <c r="AI695" s="164" t="s">
        <v>68</v>
      </c>
      <c r="AJ695" s="164" t="s">
        <v>68</v>
      </c>
      <c r="AK695" s="164" t="s">
        <v>68</v>
      </c>
      <c r="AL695" s="164"/>
      <c r="AM695" s="164"/>
      <c r="AN695" s="164"/>
      <c r="AO695" s="164" t="s">
        <v>68</v>
      </c>
      <c r="AP695" s="164" t="s">
        <v>68</v>
      </c>
      <c r="AQ695" s="164" t="s">
        <v>68</v>
      </c>
      <c r="AR695" s="164" t="s">
        <v>68</v>
      </c>
      <c r="AS695" s="164" t="s">
        <v>68</v>
      </c>
      <c r="AT695" s="164" t="s">
        <v>68</v>
      </c>
      <c r="AU695" s="164"/>
      <c r="AV695" s="164" t="s">
        <v>68</v>
      </c>
      <c r="AW695" s="164" t="s">
        <v>68</v>
      </c>
      <c r="AX695" s="164"/>
      <c r="AY695" s="164"/>
      <c r="AZ695" s="164"/>
      <c r="BA695" s="164"/>
      <c r="BB695" s="164"/>
      <c r="BC695" s="164"/>
      <c r="BD695" s="164"/>
      <c r="BE695" s="164"/>
    </row>
    <row r="696" spans="1:57" ht="20.100000000000001" customHeight="1" x14ac:dyDescent="0.25">
      <c r="A696" s="142"/>
      <c r="B696" s="142"/>
      <c r="C696" s="142"/>
      <c r="D696" s="142"/>
      <c r="E696" s="142"/>
      <c r="F696" s="142"/>
      <c r="G696" s="142"/>
      <c r="H696" s="142"/>
    </row>
    <row r="697" spans="1:57" ht="20.100000000000001" customHeight="1" x14ac:dyDescent="0.25">
      <c r="A697" s="142" t="s">
        <v>69</v>
      </c>
      <c r="B697" s="142">
        <v>0</v>
      </c>
      <c r="C697" s="142"/>
      <c r="D697" s="142"/>
      <c r="E697" s="142" t="s">
        <v>9</v>
      </c>
      <c r="F697" s="142"/>
      <c r="G697" s="142"/>
      <c r="H697" s="142"/>
      <c r="O697" s="142" t="s">
        <v>69</v>
      </c>
      <c r="P697" s="142">
        <v>0</v>
      </c>
      <c r="AB697" s="142" t="s">
        <v>69</v>
      </c>
      <c r="AC697" s="142">
        <v>0</v>
      </c>
      <c r="AO697" s="142" t="s">
        <v>69</v>
      </c>
      <c r="AP697" s="142">
        <v>0</v>
      </c>
      <c r="AS697" s="142" t="s">
        <v>9</v>
      </c>
      <c r="AT697" s="142">
        <f>T83</f>
        <v>0</v>
      </c>
      <c r="AZ697" s="164"/>
      <c r="BA697" s="165">
        <v>0</v>
      </c>
      <c r="BB697" s="164"/>
      <c r="BC697" s="166" t="s">
        <v>76</v>
      </c>
      <c r="BD697" s="148">
        <v>5000</v>
      </c>
      <c r="BE697" s="143"/>
    </row>
    <row r="698" spans="1:57" ht="20.100000000000001" customHeight="1" x14ac:dyDescent="0.25">
      <c r="A698" s="142" t="s">
        <v>70</v>
      </c>
      <c r="B698" s="142">
        <f>D91</f>
        <v>2822.1712496077939</v>
      </c>
      <c r="C698" s="142"/>
      <c r="D698" s="142"/>
      <c r="E698" s="142" t="str">
        <f>B91</f>
        <v>Interseção</v>
      </c>
      <c r="F698" s="142">
        <f>C91</f>
        <v>102082.80098777414</v>
      </c>
      <c r="G698" s="142"/>
      <c r="H698" s="142"/>
      <c r="O698" s="142" t="s">
        <v>70</v>
      </c>
      <c r="P698" s="142">
        <f>D92</f>
        <v>157.00048040247538</v>
      </c>
      <c r="S698" s="142" t="str">
        <f>B92</f>
        <v>distrodovia</v>
      </c>
      <c r="T698" s="142">
        <f>C92</f>
        <v>-2521.27000653707</v>
      </c>
      <c r="AB698" s="142" t="s">
        <v>70</v>
      </c>
      <c r="AC698" s="142">
        <f>D93</f>
        <v>234.84568617302793</v>
      </c>
      <c r="AF698" s="142" t="str">
        <f>B93</f>
        <v>disturbano</v>
      </c>
      <c r="AG698" s="142">
        <f>C93</f>
        <v>-586.08249626997713</v>
      </c>
      <c r="AO698" s="142" t="s">
        <v>70</v>
      </c>
      <c r="AP698" s="142">
        <f>D95</f>
        <v>1438.1349136190813</v>
      </c>
      <c r="AS698" s="142" t="str">
        <f>B95</f>
        <v>rechidrico</v>
      </c>
      <c r="AT698" s="142">
        <f>C95</f>
        <v>216594.92551612807</v>
      </c>
      <c r="AZ698" s="148"/>
      <c r="BA698" s="148">
        <v>32</v>
      </c>
      <c r="BB698" s="148"/>
      <c r="BC698" s="148" t="s">
        <v>74</v>
      </c>
      <c r="BD698" s="148">
        <f>(BA698-BA697)/BD697</f>
        <v>6.4000000000000003E-3</v>
      </c>
      <c r="BE698" s="143"/>
    </row>
    <row r="699" spans="1:57" ht="20.100000000000001" customHeight="1" x14ac:dyDescent="0.25">
      <c r="A699" s="142" t="s">
        <v>71</v>
      </c>
      <c r="B699" s="142">
        <v>4</v>
      </c>
      <c r="C699" s="142"/>
      <c r="D699" s="142"/>
      <c r="E699" s="142" t="s">
        <v>75</v>
      </c>
      <c r="F699" s="142">
        <f>D91</f>
        <v>2822.1712496077939</v>
      </c>
      <c r="G699" s="142"/>
      <c r="H699" s="142"/>
      <c r="O699" s="142" t="s">
        <v>71</v>
      </c>
      <c r="P699" s="142">
        <v>4</v>
      </c>
      <c r="S699" s="142" t="s">
        <v>75</v>
      </c>
      <c r="T699" s="142">
        <f>D92</f>
        <v>157.00048040247538</v>
      </c>
      <c r="AB699" s="142" t="s">
        <v>71</v>
      </c>
      <c r="AC699" s="142">
        <v>4</v>
      </c>
      <c r="AF699" s="142" t="s">
        <v>75</v>
      </c>
      <c r="AG699" s="142">
        <f>D93</f>
        <v>234.84568617302793</v>
      </c>
      <c r="AO699" s="142" t="s">
        <v>71</v>
      </c>
      <c r="AP699" s="142">
        <v>4</v>
      </c>
      <c r="AS699" s="142" t="s">
        <v>75</v>
      </c>
      <c r="AT699" s="142">
        <f>D95</f>
        <v>1438.1349136190813</v>
      </c>
      <c r="AZ699" s="148"/>
      <c r="BA699" s="148"/>
      <c r="BB699" s="148"/>
      <c r="BC699" s="148"/>
      <c r="BD699" s="148"/>
      <c r="BE699" s="143"/>
    </row>
    <row r="700" spans="1:57" ht="20.100000000000001" customHeight="1" x14ac:dyDescent="0.25">
      <c r="A700" s="142" t="s">
        <v>72</v>
      </c>
      <c r="B700" s="142">
        <f>B697-(B699*B698)</f>
        <v>-11288.684998431176</v>
      </c>
      <c r="C700" s="142"/>
      <c r="D700" s="142"/>
      <c r="E700" s="142" t="s">
        <v>83</v>
      </c>
      <c r="F700" s="167">
        <v>0.3</v>
      </c>
      <c r="G700" s="142"/>
      <c r="H700" s="142"/>
      <c r="O700" s="142" t="s">
        <v>72</v>
      </c>
      <c r="P700" s="142">
        <f>P697-(P699*P698)</f>
        <v>-628.0019216099015</v>
      </c>
      <c r="S700" s="142" t="s">
        <v>83</v>
      </c>
      <c r="T700" s="167">
        <v>0.3</v>
      </c>
      <c r="AB700" s="142" t="s">
        <v>72</v>
      </c>
      <c r="AC700" s="142">
        <f>AC697-(AC699*AC698)</f>
        <v>-939.38274469211171</v>
      </c>
      <c r="AF700" s="142" t="s">
        <v>83</v>
      </c>
      <c r="AG700" s="167">
        <v>0.3</v>
      </c>
      <c r="AO700" s="142" t="s">
        <v>72</v>
      </c>
      <c r="AP700" s="142">
        <f>AP697-(AP699*AP698)</f>
        <v>-5752.5396544763253</v>
      </c>
      <c r="AS700" s="142" t="s">
        <v>83</v>
      </c>
      <c r="AT700" s="167">
        <v>0.3</v>
      </c>
      <c r="AU700" s="167"/>
      <c r="AZ700" s="168" t="s">
        <v>330</v>
      </c>
      <c r="BA700" s="148" t="s">
        <v>331</v>
      </c>
      <c r="BB700" s="148" t="s">
        <v>332</v>
      </c>
      <c r="BC700" s="148" t="s">
        <v>79</v>
      </c>
      <c r="BD700" s="148" t="s">
        <v>78</v>
      </c>
      <c r="BE700" s="143" t="s">
        <v>86</v>
      </c>
    </row>
    <row r="701" spans="1:57" ht="20.100000000000001" customHeight="1" x14ac:dyDescent="0.25">
      <c r="A701" s="142" t="s">
        <v>73</v>
      </c>
      <c r="B701" s="142">
        <f>B697+(B698*B699)</f>
        <v>11288.684998431176</v>
      </c>
      <c r="C701" s="142"/>
      <c r="D701" s="142"/>
      <c r="E701" s="142" t="s">
        <v>84</v>
      </c>
      <c r="F701" s="167">
        <f>1-F700</f>
        <v>0.7</v>
      </c>
      <c r="G701" s="142"/>
      <c r="H701" s="142"/>
      <c r="O701" s="142" t="s">
        <v>73</v>
      </c>
      <c r="P701" s="142">
        <f>P697+(P698*P699)</f>
        <v>628.0019216099015</v>
      </c>
      <c r="S701" s="142" t="s">
        <v>84</v>
      </c>
      <c r="T701" s="167">
        <f>1-T700</f>
        <v>0.7</v>
      </c>
      <c r="AB701" s="142" t="s">
        <v>73</v>
      </c>
      <c r="AC701" s="142">
        <f>AC697+(AC698*AC699)</f>
        <v>939.38274469211171</v>
      </c>
      <c r="AF701" s="142" t="s">
        <v>84</v>
      </c>
      <c r="AG701" s="167">
        <f>1-AG700</f>
        <v>0.7</v>
      </c>
      <c r="AO701" s="142" t="s">
        <v>73</v>
      </c>
      <c r="AP701" s="142">
        <f>AP697+(AP698*AP699)</f>
        <v>5752.5396544763253</v>
      </c>
      <c r="AS701" s="142" t="s">
        <v>84</v>
      </c>
      <c r="AT701" s="167">
        <f>1-AT700</f>
        <v>0.7</v>
      </c>
      <c r="AU701" s="167"/>
      <c r="AZ701" s="169">
        <v>0.05</v>
      </c>
      <c r="BA701" s="148">
        <f>BA697</f>
        <v>0</v>
      </c>
      <c r="BB701" s="170">
        <f>_xlfn.CHISQ.DIST.RT(BA701,7)</f>
        <v>1</v>
      </c>
      <c r="BC701" s="148">
        <f>BB701-BB702</f>
        <v>1.5896439720108901E-10</v>
      </c>
      <c r="BD701" s="148" t="str">
        <f t="shared" ref="BD701:BD764" si="51">IF(BB701&lt;(1-$AZ$705),BC701,"")</f>
        <v/>
      </c>
      <c r="BE701" s="143" t="str">
        <f t="shared" ref="BE701:BE764" si="52">IF(BB701&lt;(1-$AZ$711),BC701,"")</f>
        <v/>
      </c>
    </row>
    <row r="702" spans="1:57" ht="20.100000000000001" customHeight="1" x14ac:dyDescent="0.25">
      <c r="A702" s="142" t="s">
        <v>76</v>
      </c>
      <c r="B702" s="142">
        <v>2000</v>
      </c>
      <c r="C702" s="142"/>
      <c r="D702" s="142"/>
      <c r="E702" s="142" t="s">
        <v>24</v>
      </c>
      <c r="F702" s="167">
        <f>F700/2</f>
        <v>0.15</v>
      </c>
      <c r="G702" s="142"/>
      <c r="H702" s="142"/>
      <c r="O702" s="142" t="s">
        <v>76</v>
      </c>
      <c r="P702" s="142">
        <v>2000</v>
      </c>
      <c r="S702" s="142" t="s">
        <v>24</v>
      </c>
      <c r="T702" s="167">
        <f>T700/2</f>
        <v>0.15</v>
      </c>
      <c r="AB702" s="142" t="s">
        <v>76</v>
      </c>
      <c r="AC702" s="142">
        <v>2000</v>
      </c>
      <c r="AF702" s="142" t="s">
        <v>24</v>
      </c>
      <c r="AG702" s="167">
        <f>AG700/2</f>
        <v>0.15</v>
      </c>
      <c r="AO702" s="142" t="s">
        <v>76</v>
      </c>
      <c r="AP702" s="142">
        <v>2000</v>
      </c>
      <c r="AS702" s="142" t="s">
        <v>24</v>
      </c>
      <c r="AT702" s="167">
        <f>AT700/2</f>
        <v>0.15</v>
      </c>
      <c r="AU702" s="167"/>
      <c r="AZ702" s="168" t="s">
        <v>333</v>
      </c>
      <c r="BA702" s="148">
        <f t="shared" ref="BA702:BA765" si="53">BA701+$BD$698</f>
        <v>6.4000000000000003E-3</v>
      </c>
      <c r="BB702" s="170">
        <f t="shared" ref="BB702:BB765" si="54">_xlfn.CHISQ.DIST.RT(BA702,7)</f>
        <v>0.9999999998410356</v>
      </c>
      <c r="BC702" s="148">
        <f t="shared" ref="BC702:BC765" si="55">BB702-BB703</f>
        <v>1.6350425458000473E-9</v>
      </c>
      <c r="BD702" s="148" t="str">
        <f t="shared" si="51"/>
        <v/>
      </c>
      <c r="BE702" s="143" t="str">
        <f t="shared" si="52"/>
        <v/>
      </c>
    </row>
    <row r="703" spans="1:57" ht="20.100000000000001" customHeight="1" x14ac:dyDescent="0.25">
      <c r="A703" s="142" t="s">
        <v>74</v>
      </c>
      <c r="B703" s="142">
        <f>(B701-B700)/B702</f>
        <v>11.288684998431176</v>
      </c>
      <c r="C703" s="142"/>
      <c r="D703" s="142"/>
      <c r="E703" s="142" t="s">
        <v>25</v>
      </c>
      <c r="F703" s="167">
        <f>F701+F702</f>
        <v>0.85</v>
      </c>
      <c r="G703" s="142"/>
      <c r="H703" s="142"/>
      <c r="O703" s="142" t="s">
        <v>74</v>
      </c>
      <c r="P703" s="142">
        <f>(P701-P700)/P702</f>
        <v>0.62800192160990154</v>
      </c>
      <c r="S703" s="142" t="s">
        <v>25</v>
      </c>
      <c r="T703" s="167">
        <f>T701+T702</f>
        <v>0.85</v>
      </c>
      <c r="AB703" s="142" t="s">
        <v>74</v>
      </c>
      <c r="AC703" s="142">
        <f>(AC701-AC700)/AC702</f>
        <v>0.93938274469211169</v>
      </c>
      <c r="AF703" s="142" t="s">
        <v>25</v>
      </c>
      <c r="AG703" s="167">
        <f>AG701+AG702</f>
        <v>0.85</v>
      </c>
      <c r="AO703" s="142" t="s">
        <v>74</v>
      </c>
      <c r="AP703" s="142">
        <f>(AP701-AP700)/AP702</f>
        <v>5.7525396544763252</v>
      </c>
      <c r="AS703" s="142" t="s">
        <v>25</v>
      </c>
      <c r="AT703" s="167">
        <f>AT701+AT702</f>
        <v>0.85</v>
      </c>
      <c r="AU703" s="167"/>
      <c r="AZ703" s="169">
        <f>1-AZ701</f>
        <v>0.95</v>
      </c>
      <c r="BA703" s="148">
        <f t="shared" si="53"/>
        <v>1.2800000000000001E-2</v>
      </c>
      <c r="BB703" s="170">
        <f t="shared" si="54"/>
        <v>0.99999999820599306</v>
      </c>
      <c r="BC703" s="148">
        <f t="shared" si="55"/>
        <v>5.6031180806215275E-9</v>
      </c>
      <c r="BD703" s="148" t="str">
        <f t="shared" si="51"/>
        <v/>
      </c>
      <c r="BE703" s="143" t="str">
        <f t="shared" si="52"/>
        <v/>
      </c>
    </row>
    <row r="704" spans="1:57" ht="20.100000000000001" customHeight="1" x14ac:dyDescent="0.25">
      <c r="A704" s="142"/>
      <c r="B704" s="142"/>
      <c r="C704" s="142"/>
      <c r="D704" s="142"/>
      <c r="E704" s="142"/>
      <c r="F704" s="142"/>
      <c r="G704" s="142"/>
      <c r="H704" s="142" t="s">
        <v>81</v>
      </c>
      <c r="I704" s="142" t="s">
        <v>85</v>
      </c>
      <c r="V704" s="142" t="s">
        <v>81</v>
      </c>
      <c r="W704" s="142" t="s">
        <v>85</v>
      </c>
      <c r="AI704" s="142" t="s">
        <v>81</v>
      </c>
      <c r="AJ704" s="142" t="s">
        <v>85</v>
      </c>
      <c r="AV704" s="142" t="s">
        <v>81</v>
      </c>
      <c r="AW704" s="142" t="s">
        <v>85</v>
      </c>
      <c r="AZ704" s="168" t="s">
        <v>334</v>
      </c>
      <c r="BA704" s="148">
        <f t="shared" si="53"/>
        <v>1.9200000000000002E-2</v>
      </c>
      <c r="BB704" s="170">
        <f t="shared" si="54"/>
        <v>0.99999999260287498</v>
      </c>
      <c r="BC704" s="148">
        <f t="shared" si="55"/>
        <v>1.2799003079599913E-8</v>
      </c>
      <c r="BD704" s="148" t="str">
        <f t="shared" si="51"/>
        <v/>
      </c>
      <c r="BE704" s="143" t="str">
        <f t="shared" si="52"/>
        <v/>
      </c>
    </row>
    <row r="705" spans="1:57" ht="20.100000000000001" customHeight="1" x14ac:dyDescent="0.25">
      <c r="A705" s="142" t="s">
        <v>76</v>
      </c>
      <c r="B705" s="142" t="s">
        <v>33</v>
      </c>
      <c r="C705" s="142" t="s">
        <v>77</v>
      </c>
      <c r="D705" s="142" t="s">
        <v>82</v>
      </c>
      <c r="E705" s="142" t="s">
        <v>78</v>
      </c>
      <c r="F705" s="142" t="s">
        <v>79</v>
      </c>
      <c r="G705" s="142" t="s">
        <v>80</v>
      </c>
      <c r="H705" s="142" t="s">
        <v>77</v>
      </c>
      <c r="J705" s="142" t="s">
        <v>81</v>
      </c>
      <c r="O705" s="142" t="s">
        <v>76</v>
      </c>
      <c r="P705" s="142" t="s">
        <v>33</v>
      </c>
      <c r="Q705" s="142" t="s">
        <v>78</v>
      </c>
      <c r="R705" s="142" t="s">
        <v>82</v>
      </c>
      <c r="S705" s="142" t="s">
        <v>78</v>
      </c>
      <c r="T705" s="142" t="s">
        <v>79</v>
      </c>
      <c r="U705" s="142" t="s">
        <v>80</v>
      </c>
      <c r="V705" s="142" t="s">
        <v>77</v>
      </c>
      <c r="X705" s="142" t="s">
        <v>81</v>
      </c>
      <c r="AB705" s="142" t="s">
        <v>76</v>
      </c>
      <c r="AC705" s="142" t="s">
        <v>33</v>
      </c>
      <c r="AD705" s="142" t="s">
        <v>148</v>
      </c>
      <c r="AE705" s="142" t="s">
        <v>82</v>
      </c>
      <c r="AF705" s="142" t="s">
        <v>78</v>
      </c>
      <c r="AG705" s="142" t="s">
        <v>79</v>
      </c>
      <c r="AH705" s="142" t="s">
        <v>80</v>
      </c>
      <c r="AI705" s="142" t="s">
        <v>77</v>
      </c>
      <c r="AK705" s="142" t="s">
        <v>81</v>
      </c>
      <c r="AO705" s="142" t="s">
        <v>76</v>
      </c>
      <c r="AP705" s="142" t="s">
        <v>33</v>
      </c>
      <c r="AQ705" s="142" t="s">
        <v>148</v>
      </c>
      <c r="AR705" s="142" t="s">
        <v>82</v>
      </c>
      <c r="AS705" s="142" t="s">
        <v>78</v>
      </c>
      <c r="AT705" s="142" t="s">
        <v>79</v>
      </c>
      <c r="AU705" s="142" t="s">
        <v>80</v>
      </c>
      <c r="AV705" s="142" t="s">
        <v>77</v>
      </c>
      <c r="AX705" s="142" t="s">
        <v>81</v>
      </c>
      <c r="AZ705" s="169">
        <f>AZ703</f>
        <v>0.95</v>
      </c>
      <c r="BA705" s="148">
        <f t="shared" si="53"/>
        <v>2.5600000000000001E-2</v>
      </c>
      <c r="BB705" s="170">
        <f t="shared" si="54"/>
        <v>0.9999999798038719</v>
      </c>
      <c r="BC705" s="148">
        <f t="shared" si="55"/>
        <v>2.3795788228753167E-8</v>
      </c>
      <c r="BD705" s="148" t="str">
        <f t="shared" si="51"/>
        <v/>
      </c>
      <c r="BE705" s="143" t="str">
        <f t="shared" si="52"/>
        <v/>
      </c>
    </row>
    <row r="706" spans="1:57" ht="20.100000000000001" customHeight="1" x14ac:dyDescent="0.25">
      <c r="A706" s="142">
        <v>0</v>
      </c>
      <c r="B706" s="142">
        <f t="shared" ref="B706:B769" si="56">$B$700+(A706*$B$703)</f>
        <v>-11288.684998431176</v>
      </c>
      <c r="C706" s="142">
        <f t="shared" ref="C706:C769" si="57">_xlfn.NORM.DIST($B706,$B$697,$B$698,0)</f>
        <v>4.7421015214255396E-8</v>
      </c>
      <c r="D706" s="142">
        <f t="shared" ref="D706:D769" si="58">_xlfn.NORM.DIST($B706,$B$697,$B$698,1)</f>
        <v>3.1671241833119857E-5</v>
      </c>
      <c r="E706" s="142">
        <f t="shared" ref="E706:E769" si="59">IF(OR(D706&lt;$F$702,D706&gt;$F$703),C706,"")</f>
        <v>4.7421015214255396E-8</v>
      </c>
      <c r="F706" s="142" t="str">
        <f t="shared" ref="F706:F769" si="60">IF(AND(D706&gt;$F$702,D706&lt;$F$703),C706,"")</f>
        <v/>
      </c>
      <c r="G706" s="142" t="str">
        <f t="shared" ref="G706:G769" si="61">IF(C706=MAX($C$706:$C$2706),C706,"")</f>
        <v/>
      </c>
      <c r="H706" s="142">
        <f t="shared" ref="H706:H769" si="62">_xlfn.NORM.DIST(B706,$F$698,$F$699,0)</f>
        <v>0</v>
      </c>
      <c r="I706" s="142" t="str">
        <f t="shared" ref="I706:I769" si="63">IF(H706=MAX($H$706:$H$2706),C706,"")</f>
        <v/>
      </c>
      <c r="J706" s="142" t="str">
        <f t="shared" ref="J706:J769" si="64">IF(I706=MIN($I$706:$I$2706),I706,"")</f>
        <v/>
      </c>
      <c r="O706" s="142">
        <v>0</v>
      </c>
      <c r="P706" s="142">
        <f t="shared" ref="P706:P769" si="65">$P$700+(O706*$P$703)</f>
        <v>-628.0019216099015</v>
      </c>
      <c r="Q706" s="142">
        <f t="shared" ref="Q706:Q769" si="66">_xlfn.NORM.DIST(P706,P$697,P$698,0)</f>
        <v>8.5241921185086588E-7</v>
      </c>
      <c r="R706" s="142">
        <f t="shared" ref="R706:R769" si="67">_xlfn.NORM.DIST(P706,P$697,P$698,1)</f>
        <v>3.1671241833119857E-5</v>
      </c>
      <c r="S706" s="142">
        <f t="shared" ref="S706:S769" si="68">IF(OR(R706&lt;$T$702,R706&gt;$T$703),Q706,"")</f>
        <v>8.5241921185086588E-7</v>
      </c>
      <c r="T706" s="142" t="str">
        <f t="shared" ref="T706:T769" si="69">IF(AND(R706&gt;$T$702,R706&lt;$T$703),Q706,"")</f>
        <v/>
      </c>
      <c r="U706" s="142" t="str">
        <f t="shared" ref="U706:U769" si="70">IF(Q706=MAX($Q$706:$Q$2706),Q706,"")</f>
        <v/>
      </c>
      <c r="V706" s="142">
        <f t="shared" ref="V706:V769" si="71">_xlfn.NORM.DIST(P706,$T$698,$T$699,0)</f>
        <v>6.7234724574171241E-35</v>
      </c>
      <c r="W706" s="142">
        <f t="shared" ref="W706:W769" si="72">IF(V706=MAX($V$706:$V$2706),Q706,"")</f>
        <v>8.5241921185086588E-7</v>
      </c>
      <c r="X706" s="142">
        <f t="shared" ref="X706:X769" si="73">IF(W706=MIN($W$706:$W$2706),W706,"")</f>
        <v>8.5241921185086588E-7</v>
      </c>
      <c r="AB706" s="142">
        <v>0</v>
      </c>
      <c r="AC706" s="142">
        <f>AC$700+(AB706*AC$703)</f>
        <v>-939.38274469211171</v>
      </c>
      <c r="AD706" s="142">
        <f t="shared" ref="AD706:AD769" si="74">_xlfn.NORM.DIST(AC706,AC$697,AC$698,0)</f>
        <v>5.6986452655674025E-7</v>
      </c>
      <c r="AE706" s="142">
        <f t="shared" ref="AE706:AE769" si="75">_xlfn.NORM.DIST(AC706,AC$697,AC$698,1)</f>
        <v>3.1671241833119857E-5</v>
      </c>
      <c r="AF706" s="142">
        <f t="shared" ref="AF706:AF769" si="76">IF(OR(AE706&lt;$T$702,AE706&gt;$T$703),AD706,"")</f>
        <v>5.6986452655674025E-7</v>
      </c>
      <c r="AG706" s="142" t="str">
        <f t="shared" ref="AG706:AG769" si="77">IF(AND(AE706&gt;$AG$702,AE706&lt;$AG$703),AD706,"")</f>
        <v/>
      </c>
      <c r="AH706" s="142" t="str">
        <f t="shared" ref="AH706:AH769" si="78">IF(AD706=MAX($AD$706:$AD$2706),AD706,"")</f>
        <v/>
      </c>
      <c r="AI706" s="142">
        <f t="shared" ref="AI706:AI769" si="79">_xlfn.NORM.DIST(AC706,$AG$698,$AG$699,0)</f>
        <v>5.4787324870659887E-4</v>
      </c>
      <c r="AJ706" s="142" t="str">
        <f t="shared" ref="AJ706:AJ769" si="80">IF(AI706=MAX($AI$706:$AI$2706),AD706,"")</f>
        <v/>
      </c>
      <c r="AK706" s="142" t="str">
        <f t="shared" ref="AK706:AK769" si="81">IF(AJ706=MIN($AJ$706:$AJ$2706),AJ706,"")</f>
        <v/>
      </c>
      <c r="AO706" s="142">
        <v>0</v>
      </c>
      <c r="AP706" s="142">
        <f t="shared" ref="AP706:AP769" si="82">AP$700+(AO706*AP$703)</f>
        <v>-5752.5396544763253</v>
      </c>
      <c r="AQ706" s="142">
        <f t="shared" ref="AQ706:AQ769" si="83">_xlfn.NORM.DIST(AP706,AP$697,AP$698,0)</f>
        <v>9.3058185638578385E-8</v>
      </c>
      <c r="AR706" s="142">
        <f t="shared" ref="AR706:AR769" si="84">_xlfn.NORM.DIST(AP706,AP$697,AP$698,1)</f>
        <v>3.1671241833119857E-5</v>
      </c>
      <c r="AS706" s="142">
        <f t="shared" ref="AS706:AS769" si="85">IF(OR(AR706&lt;$T$702,AR706&gt;$T$703),AQ706,"")</f>
        <v>9.3058185638578385E-8</v>
      </c>
      <c r="AT706" s="142" t="str">
        <f t="shared" ref="AT706:AT769" si="86">IF(AND(AR706&gt;$AG$702,AR706&lt;$AG$703),AQ706,"")</f>
        <v/>
      </c>
      <c r="AU706" s="142" t="str">
        <f t="shared" ref="AU706:AU769" si="87">IF(AQ706=MAX($AQ$706:$AQ$2706),AQ706,"")</f>
        <v/>
      </c>
      <c r="AV706" s="142">
        <f t="shared" ref="AV706:AV769" si="88">_xlfn.NORM.DIST(AP706,$AT$698,$AT$699,0)</f>
        <v>0</v>
      </c>
      <c r="AW706" s="142">
        <f t="shared" ref="AW706:AW769" si="89">IF(AV706=MAX($AV$706:$AV$2706),AQ706,"")</f>
        <v>9.3058185638578385E-8</v>
      </c>
      <c r="AX706" s="142">
        <f t="shared" ref="AX706:AX769" si="90">IF(AW706=MIN($AW$706:$AW$2706),AW706,"")</f>
        <v>9.3058185638578385E-8</v>
      </c>
      <c r="AZ706" s="148"/>
      <c r="BA706" s="148">
        <f t="shared" si="53"/>
        <v>3.2000000000000001E-2</v>
      </c>
      <c r="BB706" s="170">
        <f t="shared" si="54"/>
        <v>0.99999995600808367</v>
      </c>
      <c r="BC706" s="148">
        <f t="shared" si="55"/>
        <v>3.9074811275519039E-8</v>
      </c>
      <c r="BD706" s="148" t="str">
        <f t="shared" si="51"/>
        <v/>
      </c>
      <c r="BE706" s="143" t="str">
        <f t="shared" si="52"/>
        <v/>
      </c>
    </row>
    <row r="707" spans="1:57" ht="20.100000000000001" customHeight="1" x14ac:dyDescent="0.25">
      <c r="A707" s="148">
        <v>1</v>
      </c>
      <c r="B707" s="142">
        <f t="shared" si="56"/>
        <v>-11277.396313432744</v>
      </c>
      <c r="C707" s="142">
        <f t="shared" si="57"/>
        <v>4.8185468364994889E-8</v>
      </c>
      <c r="D707" s="142">
        <f t="shared" si="58"/>
        <v>3.2210866790657701E-5</v>
      </c>
      <c r="E707" s="142">
        <f t="shared" si="59"/>
        <v>4.8185468364994889E-8</v>
      </c>
      <c r="F707" s="142" t="str">
        <f t="shared" si="60"/>
        <v/>
      </c>
      <c r="G707" s="142" t="str">
        <f t="shared" si="61"/>
        <v/>
      </c>
      <c r="H707" s="142">
        <f t="shared" si="62"/>
        <v>0</v>
      </c>
      <c r="I707" s="142" t="str">
        <f t="shared" si="63"/>
        <v/>
      </c>
      <c r="J707" s="142" t="str">
        <f t="shared" si="64"/>
        <v/>
      </c>
      <c r="K707" s="148"/>
      <c r="L707" s="148"/>
      <c r="M707" s="148"/>
      <c r="N707" s="148"/>
      <c r="O707" s="148">
        <v>1</v>
      </c>
      <c r="P707" s="142">
        <f t="shared" si="65"/>
        <v>-627.37391968829161</v>
      </c>
      <c r="Q707" s="142">
        <f t="shared" si="66"/>
        <v>8.6616068383973159E-7</v>
      </c>
      <c r="R707" s="142">
        <f t="shared" si="67"/>
        <v>3.2210866790657701E-5</v>
      </c>
      <c r="S707" s="142">
        <f t="shared" si="68"/>
        <v>8.6616068383973159E-7</v>
      </c>
      <c r="T707" s="142" t="str">
        <f t="shared" si="69"/>
        <v/>
      </c>
      <c r="U707" s="142" t="str">
        <f t="shared" si="70"/>
        <v/>
      </c>
      <c r="V707" s="142">
        <f t="shared" si="71"/>
        <v>6.4068054300264513E-35</v>
      </c>
      <c r="W707" s="142" t="str">
        <f t="shared" si="72"/>
        <v/>
      </c>
      <c r="X707" s="142" t="str">
        <f t="shared" si="73"/>
        <v/>
      </c>
      <c r="Y707" s="148"/>
      <c r="Z707" s="148"/>
      <c r="AA707" s="148"/>
      <c r="AB707" s="148">
        <v>1</v>
      </c>
      <c r="AC707" s="142">
        <f t="shared" ref="AC707:AC770" si="91">$AC$700+(AB707*$AC$703)</f>
        <v>-938.44336194741959</v>
      </c>
      <c r="AD707" s="142">
        <f t="shared" si="74"/>
        <v>5.7905105980265881E-7</v>
      </c>
      <c r="AE707" s="142">
        <f t="shared" si="75"/>
        <v>3.2210866790657701E-5</v>
      </c>
      <c r="AF707" s="142">
        <f t="shared" si="76"/>
        <v>5.7905105980265881E-7</v>
      </c>
      <c r="AG707" s="142" t="str">
        <f t="shared" si="77"/>
        <v/>
      </c>
      <c r="AH707" s="142" t="str">
        <f t="shared" si="78"/>
        <v/>
      </c>
      <c r="AI707" s="142">
        <f t="shared" si="79"/>
        <v>5.511756458932859E-4</v>
      </c>
      <c r="AJ707" s="142" t="str">
        <f t="shared" si="80"/>
        <v/>
      </c>
      <c r="AK707" s="142" t="str">
        <f t="shared" si="81"/>
        <v/>
      </c>
      <c r="AL707" s="148"/>
      <c r="AM707" s="148"/>
      <c r="AN707" s="148"/>
      <c r="AO707" s="148">
        <v>1</v>
      </c>
      <c r="AP707" s="142">
        <f t="shared" si="82"/>
        <v>-5746.7871148218492</v>
      </c>
      <c r="AQ707" s="142">
        <f t="shared" si="83"/>
        <v>9.4558335369496143E-8</v>
      </c>
      <c r="AR707" s="142">
        <f t="shared" si="84"/>
        <v>3.2210866790657701E-5</v>
      </c>
      <c r="AS707" s="142">
        <f t="shared" si="85"/>
        <v>9.4558335369496143E-8</v>
      </c>
      <c r="AT707" s="142" t="str">
        <f t="shared" si="86"/>
        <v/>
      </c>
      <c r="AU707" s="142" t="str">
        <f t="shared" si="87"/>
        <v/>
      </c>
      <c r="AV707" s="142">
        <f t="shared" si="88"/>
        <v>0</v>
      </c>
      <c r="AW707" s="142">
        <f t="shared" si="89"/>
        <v>9.4558335369496143E-8</v>
      </c>
      <c r="AX707" s="142" t="str">
        <f t="shared" si="90"/>
        <v/>
      </c>
      <c r="AZ707" s="168" t="s">
        <v>86</v>
      </c>
      <c r="BA707" s="148">
        <f t="shared" si="53"/>
        <v>3.8400000000000004E-2</v>
      </c>
      <c r="BB707" s="170">
        <f t="shared" si="54"/>
        <v>0.99999991693327239</v>
      </c>
      <c r="BC707" s="148">
        <f t="shared" si="55"/>
        <v>5.9055126566676108E-8</v>
      </c>
      <c r="BD707" s="148" t="str">
        <f t="shared" si="51"/>
        <v/>
      </c>
      <c r="BE707" s="143" t="str">
        <f t="shared" si="52"/>
        <v/>
      </c>
    </row>
    <row r="708" spans="1:57" ht="20.100000000000001" customHeight="1" x14ac:dyDescent="0.25">
      <c r="A708" s="142">
        <v>2</v>
      </c>
      <c r="B708" s="142">
        <f t="shared" si="56"/>
        <v>-11266.107628434313</v>
      </c>
      <c r="C708" s="142">
        <f t="shared" si="57"/>
        <v>4.8961461536221442E-8</v>
      </c>
      <c r="D708" s="142">
        <f t="shared" si="58"/>
        <v>3.2759186404502981E-5</v>
      </c>
      <c r="E708" s="142">
        <f t="shared" si="59"/>
        <v>4.8961461536221442E-8</v>
      </c>
      <c r="F708" s="142" t="str">
        <f t="shared" si="60"/>
        <v/>
      </c>
      <c r="G708" s="142" t="str">
        <f t="shared" si="61"/>
        <v/>
      </c>
      <c r="H708" s="142">
        <f t="shared" si="62"/>
        <v>0</v>
      </c>
      <c r="I708" s="142" t="str">
        <f t="shared" si="63"/>
        <v/>
      </c>
      <c r="J708" s="142" t="str">
        <f t="shared" si="64"/>
        <v/>
      </c>
      <c r="O708" s="142">
        <v>2</v>
      </c>
      <c r="P708" s="142">
        <f t="shared" si="65"/>
        <v>-626.74591776668171</v>
      </c>
      <c r="Q708" s="142">
        <f t="shared" si="66"/>
        <v>8.8010959413677784E-7</v>
      </c>
      <c r="R708" s="142">
        <f t="shared" si="67"/>
        <v>3.2759186404502981E-5</v>
      </c>
      <c r="S708" s="142">
        <f t="shared" si="68"/>
        <v>8.8010959413677784E-7</v>
      </c>
      <c r="T708" s="142" t="str">
        <f t="shared" si="69"/>
        <v/>
      </c>
      <c r="U708" s="142" t="str">
        <f t="shared" si="70"/>
        <v/>
      </c>
      <c r="V708" s="142">
        <f t="shared" si="71"/>
        <v>6.1049553380255848E-35</v>
      </c>
      <c r="W708" s="142" t="str">
        <f t="shared" si="72"/>
        <v/>
      </c>
      <c r="X708" s="142" t="str">
        <f t="shared" si="73"/>
        <v/>
      </c>
      <c r="AB708" s="142">
        <v>2</v>
      </c>
      <c r="AC708" s="142">
        <f t="shared" si="91"/>
        <v>-937.50397920272746</v>
      </c>
      <c r="AD708" s="142">
        <f t="shared" si="74"/>
        <v>5.8837627098032454E-7</v>
      </c>
      <c r="AE708" s="142">
        <f t="shared" si="75"/>
        <v>3.2759186404502981E-5</v>
      </c>
      <c r="AF708" s="142">
        <f t="shared" si="76"/>
        <v>5.8837627098032454E-7</v>
      </c>
      <c r="AG708" s="142" t="str">
        <f t="shared" si="77"/>
        <v/>
      </c>
      <c r="AH708" s="142" t="str">
        <f t="shared" si="78"/>
        <v/>
      </c>
      <c r="AI708" s="142">
        <f t="shared" si="79"/>
        <v>5.5448907693241326E-4</v>
      </c>
      <c r="AJ708" s="142" t="str">
        <f t="shared" si="80"/>
        <v/>
      </c>
      <c r="AK708" s="142" t="str">
        <f t="shared" si="81"/>
        <v/>
      </c>
      <c r="AO708" s="142">
        <v>2</v>
      </c>
      <c r="AP708" s="142">
        <f t="shared" si="82"/>
        <v>-5741.0345751673722</v>
      </c>
      <c r="AQ708" s="142">
        <f t="shared" si="83"/>
        <v>9.6081131038378438E-8</v>
      </c>
      <c r="AR708" s="142">
        <f t="shared" si="84"/>
        <v>3.2759186404502981E-5</v>
      </c>
      <c r="AS708" s="142">
        <f t="shared" si="85"/>
        <v>9.6081131038378438E-8</v>
      </c>
      <c r="AT708" s="142" t="str">
        <f t="shared" si="86"/>
        <v/>
      </c>
      <c r="AU708" s="142" t="str">
        <f t="shared" si="87"/>
        <v/>
      </c>
      <c r="AV708" s="142">
        <f t="shared" si="88"/>
        <v>0</v>
      </c>
      <c r="AW708" s="142">
        <f t="shared" si="89"/>
        <v>9.6081131038378438E-8</v>
      </c>
      <c r="AX708" s="142" t="str">
        <f t="shared" si="90"/>
        <v/>
      </c>
      <c r="AZ708" s="169">
        <f>F86</f>
        <v>4.2302435787031298E-24</v>
      </c>
      <c r="BA708" s="148">
        <f t="shared" si="53"/>
        <v>4.4800000000000006E-2</v>
      </c>
      <c r="BB708" s="170">
        <f t="shared" si="54"/>
        <v>0.99999985787814583</v>
      </c>
      <c r="BC708" s="148">
        <f t="shared" si="55"/>
        <v>8.4109512354935134E-8</v>
      </c>
      <c r="BD708" s="148" t="str">
        <f t="shared" si="51"/>
        <v/>
      </c>
      <c r="BE708" s="143" t="str">
        <f t="shared" si="52"/>
        <v/>
      </c>
    </row>
    <row r="709" spans="1:57" ht="20.100000000000001" customHeight="1" x14ac:dyDescent="0.25">
      <c r="A709" s="142">
        <v>3</v>
      </c>
      <c r="B709" s="142">
        <f t="shared" si="56"/>
        <v>-11254.818943435883</v>
      </c>
      <c r="C709" s="142">
        <f t="shared" si="57"/>
        <v>4.9749155540340102E-8</v>
      </c>
      <c r="D709" s="142">
        <f t="shared" si="58"/>
        <v>3.3316331852099976E-5</v>
      </c>
      <c r="E709" s="142">
        <f t="shared" si="59"/>
        <v>4.9749155540340102E-8</v>
      </c>
      <c r="F709" s="142" t="str">
        <f t="shared" si="60"/>
        <v/>
      </c>
      <c r="G709" s="142" t="str">
        <f t="shared" si="61"/>
        <v/>
      </c>
      <c r="H709" s="142">
        <f t="shared" si="62"/>
        <v>0</v>
      </c>
      <c r="I709" s="142" t="str">
        <f t="shared" si="63"/>
        <v/>
      </c>
      <c r="J709" s="142" t="str">
        <f t="shared" si="64"/>
        <v/>
      </c>
      <c r="O709" s="142">
        <v>3</v>
      </c>
      <c r="P709" s="142">
        <f t="shared" si="65"/>
        <v>-626.11791584507182</v>
      </c>
      <c r="Q709" s="142">
        <f t="shared" si="66"/>
        <v>8.942688334347336E-7</v>
      </c>
      <c r="R709" s="142">
        <f t="shared" si="67"/>
        <v>3.3316331852099976E-5</v>
      </c>
      <c r="S709" s="142">
        <f t="shared" si="68"/>
        <v>8.942688334347336E-7</v>
      </c>
      <c r="T709" s="142" t="str">
        <f t="shared" si="69"/>
        <v/>
      </c>
      <c r="U709" s="142" t="str">
        <f t="shared" si="70"/>
        <v/>
      </c>
      <c r="V709" s="142">
        <f t="shared" si="71"/>
        <v>5.8172335282281088E-35</v>
      </c>
      <c r="W709" s="142" t="str">
        <f t="shared" si="72"/>
        <v/>
      </c>
      <c r="X709" s="142" t="str">
        <f t="shared" si="73"/>
        <v/>
      </c>
      <c r="AB709" s="142">
        <v>3</v>
      </c>
      <c r="AC709" s="142">
        <f t="shared" si="91"/>
        <v>-936.56459645803534</v>
      </c>
      <c r="AD709" s="142">
        <f t="shared" si="74"/>
        <v>5.9784209259339351E-7</v>
      </c>
      <c r="AE709" s="142">
        <f t="shared" si="75"/>
        <v>3.3316331852099976E-5</v>
      </c>
      <c r="AF709" s="142">
        <f t="shared" si="76"/>
        <v>5.9784209259339351E-7</v>
      </c>
      <c r="AG709" s="142" t="str">
        <f t="shared" si="77"/>
        <v/>
      </c>
      <c r="AH709" s="142" t="str">
        <f t="shared" si="78"/>
        <v/>
      </c>
      <c r="AI709" s="142">
        <f t="shared" si="79"/>
        <v>5.5781350180711289E-4</v>
      </c>
      <c r="AJ709" s="142" t="str">
        <f t="shared" si="80"/>
        <v/>
      </c>
      <c r="AK709" s="142" t="str">
        <f t="shared" si="81"/>
        <v/>
      </c>
      <c r="AO709" s="142">
        <v>3</v>
      </c>
      <c r="AP709" s="142">
        <f t="shared" si="82"/>
        <v>-5735.2820355128961</v>
      </c>
      <c r="AQ709" s="142">
        <f t="shared" si="83"/>
        <v>9.762688822072663E-8</v>
      </c>
      <c r="AR709" s="142">
        <f t="shared" si="84"/>
        <v>3.3316331852099976E-5</v>
      </c>
      <c r="AS709" s="142">
        <f t="shared" si="85"/>
        <v>9.762688822072663E-8</v>
      </c>
      <c r="AT709" s="142" t="str">
        <f t="shared" si="86"/>
        <v/>
      </c>
      <c r="AU709" s="142" t="str">
        <f t="shared" si="87"/>
        <v/>
      </c>
      <c r="AV709" s="142">
        <f t="shared" si="88"/>
        <v>0</v>
      </c>
      <c r="AW709" s="142">
        <f t="shared" si="89"/>
        <v>9.762688822072663E-8</v>
      </c>
      <c r="AX709" s="142" t="str">
        <f t="shared" si="90"/>
        <v/>
      </c>
      <c r="AZ709" s="148"/>
      <c r="BA709" s="148">
        <f t="shared" si="53"/>
        <v>5.1200000000000009E-2</v>
      </c>
      <c r="BB709" s="170">
        <f t="shared" si="54"/>
        <v>0.99999977376863347</v>
      </c>
      <c r="BC709" s="148">
        <f t="shared" si="55"/>
        <v>1.1457439441642236E-7</v>
      </c>
      <c r="BD709" s="148" t="str">
        <f t="shared" si="51"/>
        <v/>
      </c>
      <c r="BE709" s="143" t="str">
        <f t="shared" si="52"/>
        <v/>
      </c>
    </row>
    <row r="710" spans="1:57" ht="20.100000000000001" customHeight="1" x14ac:dyDescent="0.25">
      <c r="A710" s="142">
        <v>4</v>
      </c>
      <c r="B710" s="142">
        <f t="shared" si="56"/>
        <v>-11243.530258437451</v>
      </c>
      <c r="C710" s="142">
        <f t="shared" si="57"/>
        <v>5.0548713212067499E-8</v>
      </c>
      <c r="D710" s="142">
        <f t="shared" si="58"/>
        <v>3.3882436137647771E-5</v>
      </c>
      <c r="E710" s="142">
        <f t="shared" si="59"/>
        <v>5.0548713212067499E-8</v>
      </c>
      <c r="F710" s="142" t="str">
        <f t="shared" si="60"/>
        <v/>
      </c>
      <c r="G710" s="142" t="str">
        <f t="shared" si="61"/>
        <v/>
      </c>
      <c r="H710" s="142">
        <f t="shared" si="62"/>
        <v>0</v>
      </c>
      <c r="I710" s="142" t="str">
        <f t="shared" si="63"/>
        <v/>
      </c>
      <c r="J710" s="142" t="str">
        <f t="shared" si="64"/>
        <v/>
      </c>
      <c r="O710" s="142">
        <v>4</v>
      </c>
      <c r="P710" s="142">
        <f t="shared" si="65"/>
        <v>-625.48991392346193</v>
      </c>
      <c r="Q710" s="142">
        <f t="shared" si="66"/>
        <v>9.0864132877849005E-7</v>
      </c>
      <c r="R710" s="142">
        <f t="shared" si="67"/>
        <v>3.3882436137647771E-5</v>
      </c>
      <c r="S710" s="142">
        <f t="shared" si="68"/>
        <v>9.0864132877849005E-7</v>
      </c>
      <c r="T710" s="142" t="str">
        <f t="shared" si="69"/>
        <v/>
      </c>
      <c r="U710" s="142" t="str">
        <f t="shared" si="70"/>
        <v/>
      </c>
      <c r="V710" s="142">
        <f t="shared" si="71"/>
        <v>5.5429831357164527E-35</v>
      </c>
      <c r="W710" s="142" t="str">
        <f t="shared" si="72"/>
        <v/>
      </c>
      <c r="X710" s="142" t="str">
        <f t="shared" si="73"/>
        <v/>
      </c>
      <c r="AB710" s="142">
        <v>4</v>
      </c>
      <c r="AC710" s="142">
        <f t="shared" si="91"/>
        <v>-935.62521371334321</v>
      </c>
      <c r="AD710" s="142">
        <f t="shared" si="74"/>
        <v>6.0745048144789265E-7</v>
      </c>
      <c r="AE710" s="142">
        <f t="shared" si="75"/>
        <v>3.3882436137647771E-5</v>
      </c>
      <c r="AF710" s="142">
        <f t="shared" si="76"/>
        <v>6.0745048144789265E-7</v>
      </c>
      <c r="AG710" s="142" t="str">
        <f t="shared" si="77"/>
        <v/>
      </c>
      <c r="AH710" s="142" t="str">
        <f t="shared" si="78"/>
        <v/>
      </c>
      <c r="AI710" s="142">
        <f t="shared" si="79"/>
        <v>5.6114887973099446E-4</v>
      </c>
      <c r="AJ710" s="142" t="str">
        <f t="shared" si="80"/>
        <v/>
      </c>
      <c r="AK710" s="142" t="str">
        <f t="shared" si="81"/>
        <v/>
      </c>
      <c r="AO710" s="142">
        <v>4</v>
      </c>
      <c r="AP710" s="142">
        <f t="shared" si="82"/>
        <v>-5729.52949585842</v>
      </c>
      <c r="AQ710" s="142">
        <f t="shared" si="83"/>
        <v>9.9195926460590808E-8</v>
      </c>
      <c r="AR710" s="142">
        <f t="shared" si="84"/>
        <v>3.3882436137647771E-5</v>
      </c>
      <c r="AS710" s="142">
        <f t="shared" si="85"/>
        <v>9.9195926460590808E-8</v>
      </c>
      <c r="AT710" s="142" t="str">
        <f t="shared" si="86"/>
        <v/>
      </c>
      <c r="AU710" s="142" t="str">
        <f t="shared" si="87"/>
        <v/>
      </c>
      <c r="AV710" s="142">
        <f t="shared" si="88"/>
        <v>0</v>
      </c>
      <c r="AW710" s="142">
        <f t="shared" si="89"/>
        <v>9.9195926460590808E-8</v>
      </c>
      <c r="AX710" s="142" t="str">
        <f t="shared" si="90"/>
        <v/>
      </c>
      <c r="AZ710" s="168" t="s">
        <v>335</v>
      </c>
      <c r="BA710" s="148">
        <f t="shared" si="53"/>
        <v>5.7600000000000012E-2</v>
      </c>
      <c r="BB710" s="170">
        <f t="shared" si="54"/>
        <v>0.99999965919423905</v>
      </c>
      <c r="BC710" s="148">
        <f t="shared" si="55"/>
        <v>1.5075653569951442E-7</v>
      </c>
      <c r="BD710" s="148" t="str">
        <f t="shared" si="51"/>
        <v/>
      </c>
      <c r="BE710" s="143" t="str">
        <f t="shared" si="52"/>
        <v/>
      </c>
    </row>
    <row r="711" spans="1:57" ht="20.100000000000001" customHeight="1" x14ac:dyDescent="0.25">
      <c r="A711" s="142">
        <v>5</v>
      </c>
      <c r="B711" s="142">
        <f t="shared" si="56"/>
        <v>-11232.24157343902</v>
      </c>
      <c r="C711" s="142">
        <f t="shared" si="57"/>
        <v>5.1360299430459752E-8</v>
      </c>
      <c r="D711" s="142">
        <f t="shared" si="58"/>
        <v>3.4457634115053068E-5</v>
      </c>
      <c r="E711" s="142">
        <f t="shared" si="59"/>
        <v>5.1360299430459752E-8</v>
      </c>
      <c r="F711" s="142" t="str">
        <f t="shared" si="60"/>
        <v/>
      </c>
      <c r="G711" s="142" t="str">
        <f t="shared" si="61"/>
        <v/>
      </c>
      <c r="H711" s="142">
        <f t="shared" si="62"/>
        <v>0</v>
      </c>
      <c r="I711" s="142" t="str">
        <f t="shared" si="63"/>
        <v/>
      </c>
      <c r="J711" s="142" t="str">
        <f t="shared" si="64"/>
        <v/>
      </c>
      <c r="O711" s="142">
        <v>5</v>
      </c>
      <c r="P711" s="142">
        <f t="shared" si="65"/>
        <v>-624.86191200185203</v>
      </c>
      <c r="Q711" s="142">
        <f t="shared" si="66"/>
        <v>9.2323004396109762E-7</v>
      </c>
      <c r="R711" s="142">
        <f t="shared" si="67"/>
        <v>3.4457634115052966E-5</v>
      </c>
      <c r="S711" s="142">
        <f t="shared" si="68"/>
        <v>9.2323004396109762E-7</v>
      </c>
      <c r="T711" s="142" t="str">
        <f t="shared" si="69"/>
        <v/>
      </c>
      <c r="U711" s="142" t="str">
        <f t="shared" si="70"/>
        <v/>
      </c>
      <c r="V711" s="142">
        <f t="shared" si="71"/>
        <v>5.2815776267340872E-35</v>
      </c>
      <c r="W711" s="142" t="str">
        <f t="shared" si="72"/>
        <v/>
      </c>
      <c r="X711" s="142" t="str">
        <f t="shared" si="73"/>
        <v/>
      </c>
      <c r="AB711" s="142">
        <v>5</v>
      </c>
      <c r="AC711" s="142">
        <f t="shared" si="91"/>
        <v>-934.6858309686512</v>
      </c>
      <c r="AD711" s="142">
        <f t="shared" si="74"/>
        <v>6.1720341891695478E-7</v>
      </c>
      <c r="AE711" s="142">
        <f t="shared" si="75"/>
        <v>3.4457634115053068E-5</v>
      </c>
      <c r="AF711" s="142">
        <f t="shared" si="76"/>
        <v>6.1720341891695478E-7</v>
      </c>
      <c r="AG711" s="142" t="str">
        <f t="shared" si="77"/>
        <v/>
      </c>
      <c r="AH711" s="142" t="str">
        <f t="shared" si="78"/>
        <v/>
      </c>
      <c r="AI711" s="142">
        <f t="shared" si="79"/>
        <v>5.6449516914614862E-4</v>
      </c>
      <c r="AJ711" s="142" t="str">
        <f t="shared" si="80"/>
        <v/>
      </c>
      <c r="AK711" s="142" t="str">
        <f t="shared" si="81"/>
        <v/>
      </c>
      <c r="AO711" s="142">
        <v>5</v>
      </c>
      <c r="AP711" s="142">
        <f t="shared" si="82"/>
        <v>-5723.7769562039439</v>
      </c>
      <c r="AQ711" s="142">
        <f t="shared" si="83"/>
        <v>1.0078856931379895E-7</v>
      </c>
      <c r="AR711" s="142">
        <f t="shared" si="84"/>
        <v>3.4457634115053068E-5</v>
      </c>
      <c r="AS711" s="142">
        <f t="shared" si="85"/>
        <v>1.0078856931379895E-7</v>
      </c>
      <c r="AT711" s="142" t="str">
        <f t="shared" si="86"/>
        <v/>
      </c>
      <c r="AU711" s="142" t="str">
        <f t="shared" si="87"/>
        <v/>
      </c>
      <c r="AV711" s="142">
        <f t="shared" si="88"/>
        <v>0</v>
      </c>
      <c r="AW711" s="142">
        <f t="shared" si="89"/>
        <v>1.0078856931379895E-7</v>
      </c>
      <c r="AX711" s="142" t="str">
        <f t="shared" si="90"/>
        <v/>
      </c>
      <c r="AZ711" s="169">
        <f>1-AZ708</f>
        <v>1</v>
      </c>
      <c r="BA711" s="148">
        <f t="shared" si="53"/>
        <v>6.4000000000000015E-2</v>
      </c>
      <c r="BB711" s="170">
        <f t="shared" si="54"/>
        <v>0.99999950843770335</v>
      </c>
      <c r="BC711" s="148">
        <f t="shared" si="55"/>
        <v>1.9293781561291468E-7</v>
      </c>
      <c r="BD711" s="148" t="str">
        <f t="shared" si="51"/>
        <v/>
      </c>
      <c r="BE711" s="143" t="str">
        <f t="shared" si="52"/>
        <v/>
      </c>
    </row>
    <row r="712" spans="1:57" ht="20.100000000000001" customHeight="1" x14ac:dyDescent="0.25">
      <c r="A712" s="142">
        <v>6</v>
      </c>
      <c r="B712" s="142">
        <f t="shared" si="56"/>
        <v>-11220.952888440588</v>
      </c>
      <c r="C712" s="142">
        <f t="shared" si="57"/>
        <v>5.2184081141133353E-8</v>
      </c>
      <c r="D712" s="142">
        <f t="shared" si="58"/>
        <v>3.5042062511133837E-5</v>
      </c>
      <c r="E712" s="142">
        <f t="shared" si="59"/>
        <v>5.2184081141133353E-8</v>
      </c>
      <c r="F712" s="142" t="str">
        <f t="shared" si="60"/>
        <v/>
      </c>
      <c r="G712" s="142" t="str">
        <f t="shared" si="61"/>
        <v/>
      </c>
      <c r="H712" s="142">
        <f t="shared" si="62"/>
        <v>0</v>
      </c>
      <c r="I712" s="142" t="str">
        <f t="shared" si="63"/>
        <v/>
      </c>
      <c r="J712" s="142" t="str">
        <f t="shared" si="64"/>
        <v/>
      </c>
      <c r="O712" s="142">
        <v>6</v>
      </c>
      <c r="P712" s="142">
        <f t="shared" si="65"/>
        <v>-624.23391008024214</v>
      </c>
      <c r="Q712" s="142">
        <f t="shared" si="66"/>
        <v>9.3803797992317854E-7</v>
      </c>
      <c r="R712" s="142">
        <f t="shared" si="67"/>
        <v>3.5042062511133728E-5</v>
      </c>
      <c r="S712" s="142">
        <f t="shared" si="68"/>
        <v>9.3803797992317854E-7</v>
      </c>
      <c r="T712" s="142" t="str">
        <f t="shared" si="69"/>
        <v/>
      </c>
      <c r="U712" s="142" t="str">
        <f t="shared" si="70"/>
        <v/>
      </c>
      <c r="V712" s="142">
        <f t="shared" si="71"/>
        <v>5.0324194078911688E-35</v>
      </c>
      <c r="W712" s="142" t="str">
        <f t="shared" si="72"/>
        <v/>
      </c>
      <c r="X712" s="142" t="str">
        <f t="shared" si="73"/>
        <v/>
      </c>
      <c r="AB712" s="142">
        <v>6</v>
      </c>
      <c r="AC712" s="142">
        <f t="shared" si="91"/>
        <v>-933.74644822395908</v>
      </c>
      <c r="AD712" s="142">
        <f t="shared" si="74"/>
        <v>6.2710291120783253E-7</v>
      </c>
      <c r="AE712" s="142">
        <f t="shared" si="75"/>
        <v>3.5042062511133837E-5</v>
      </c>
      <c r="AF712" s="142">
        <f t="shared" si="76"/>
        <v>6.2710291120783253E-7</v>
      </c>
      <c r="AG712" s="142" t="str">
        <f t="shared" si="77"/>
        <v/>
      </c>
      <c r="AH712" s="142" t="str">
        <f t="shared" si="78"/>
        <v/>
      </c>
      <c r="AI712" s="142">
        <f t="shared" si="79"/>
        <v>5.6785232772120367E-4</v>
      </c>
      <c r="AJ712" s="142" t="str">
        <f t="shared" si="80"/>
        <v/>
      </c>
      <c r="AK712" s="142" t="str">
        <f t="shared" si="81"/>
        <v/>
      </c>
      <c r="AO712" s="142">
        <v>6</v>
      </c>
      <c r="AP712" s="142">
        <f t="shared" si="82"/>
        <v>-5718.0244165494669</v>
      </c>
      <c r="AQ712" s="142">
        <f t="shared" si="83"/>
        <v>1.0240514439156098E-7</v>
      </c>
      <c r="AR712" s="142">
        <f t="shared" si="84"/>
        <v>3.5042062511133837E-5</v>
      </c>
      <c r="AS712" s="142">
        <f t="shared" si="85"/>
        <v>1.0240514439156098E-7</v>
      </c>
      <c r="AT712" s="142" t="str">
        <f t="shared" si="86"/>
        <v/>
      </c>
      <c r="AU712" s="142" t="str">
        <f t="shared" si="87"/>
        <v/>
      </c>
      <c r="AV712" s="142">
        <f t="shared" si="88"/>
        <v>0</v>
      </c>
      <c r="AW712" s="142">
        <f t="shared" si="89"/>
        <v>1.0240514439156098E-7</v>
      </c>
      <c r="AX712" s="142" t="str">
        <f t="shared" si="90"/>
        <v/>
      </c>
      <c r="AZ712" s="148"/>
      <c r="BA712" s="148">
        <f t="shared" si="53"/>
        <v>7.0400000000000018E-2</v>
      </c>
      <c r="BB712" s="170">
        <f t="shared" si="54"/>
        <v>0.99999931549988774</v>
      </c>
      <c r="BC712" s="148">
        <f t="shared" si="55"/>
        <v>2.4137879062191558E-7</v>
      </c>
      <c r="BD712" s="148" t="str">
        <f t="shared" si="51"/>
        <v/>
      </c>
      <c r="BE712" s="143" t="str">
        <f t="shared" si="52"/>
        <v/>
      </c>
    </row>
    <row r="713" spans="1:57" ht="20.100000000000001" customHeight="1" x14ac:dyDescent="0.25">
      <c r="A713" s="142">
        <v>7</v>
      </c>
      <c r="B713" s="142">
        <f t="shared" si="56"/>
        <v>-11209.664203442157</v>
      </c>
      <c r="C713" s="142">
        <f t="shared" si="57"/>
        <v>5.3020227378674236E-8</v>
      </c>
      <c r="D713" s="142">
        <f t="shared" si="58"/>
        <v>3.5635859949074217E-5</v>
      </c>
      <c r="E713" s="142">
        <f t="shared" si="59"/>
        <v>5.3020227378674236E-8</v>
      </c>
      <c r="F713" s="142" t="str">
        <f t="shared" si="60"/>
        <v/>
      </c>
      <c r="G713" s="142" t="str">
        <f t="shared" si="61"/>
        <v/>
      </c>
      <c r="H713" s="142">
        <f t="shared" si="62"/>
        <v>0</v>
      </c>
      <c r="I713" s="142" t="str">
        <f t="shared" si="63"/>
        <v/>
      </c>
      <c r="J713" s="142" t="str">
        <f t="shared" si="64"/>
        <v/>
      </c>
      <c r="O713" s="142">
        <v>7</v>
      </c>
      <c r="P713" s="142">
        <f t="shared" si="65"/>
        <v>-623.60590815863225</v>
      </c>
      <c r="Q713" s="142">
        <f t="shared" si="66"/>
        <v>9.5306817515574119E-7</v>
      </c>
      <c r="R713" s="142">
        <f t="shared" si="67"/>
        <v>3.5635859949074102E-5</v>
      </c>
      <c r="S713" s="142">
        <f t="shared" si="68"/>
        <v>9.5306817515574119E-7</v>
      </c>
      <c r="T713" s="142" t="str">
        <f t="shared" si="69"/>
        <v/>
      </c>
      <c r="U713" s="142" t="str">
        <f t="shared" si="70"/>
        <v/>
      </c>
      <c r="V713" s="142">
        <f t="shared" si="71"/>
        <v>4.7949384986885449E-35</v>
      </c>
      <c r="W713" s="142" t="str">
        <f t="shared" si="72"/>
        <v/>
      </c>
      <c r="X713" s="142" t="str">
        <f t="shared" si="73"/>
        <v/>
      </c>
      <c r="AB713" s="142">
        <v>7</v>
      </c>
      <c r="AC713" s="142">
        <f t="shared" si="91"/>
        <v>-932.80706547926695</v>
      </c>
      <c r="AD713" s="142">
        <f t="shared" si="74"/>
        <v>6.3715098963119667E-7</v>
      </c>
      <c r="AE713" s="142">
        <f t="shared" si="75"/>
        <v>3.5635859949074102E-5</v>
      </c>
      <c r="AF713" s="142">
        <f t="shared" si="76"/>
        <v>6.3715098963119667E-7</v>
      </c>
      <c r="AG713" s="142" t="str">
        <f t="shared" si="77"/>
        <v/>
      </c>
      <c r="AH713" s="142" t="str">
        <f t="shared" si="78"/>
        <v/>
      </c>
      <c r="AI713" s="142">
        <f t="shared" si="79"/>
        <v>5.7122031234942779E-4</v>
      </c>
      <c r="AJ713" s="142" t="str">
        <f t="shared" si="80"/>
        <v/>
      </c>
      <c r="AK713" s="142" t="str">
        <f t="shared" si="81"/>
        <v/>
      </c>
      <c r="AO713" s="142">
        <v>7</v>
      </c>
      <c r="AP713" s="142">
        <f t="shared" si="82"/>
        <v>-5712.2718768949908</v>
      </c>
      <c r="AQ713" s="142">
        <f t="shared" si="83"/>
        <v>1.0404598340444381E-7</v>
      </c>
      <c r="AR713" s="142">
        <f t="shared" si="84"/>
        <v>3.5635859949074102E-5</v>
      </c>
      <c r="AS713" s="142">
        <f t="shared" si="85"/>
        <v>1.0404598340444381E-7</v>
      </c>
      <c r="AT713" s="142" t="str">
        <f t="shared" si="86"/>
        <v/>
      </c>
      <c r="AU713" s="142" t="str">
        <f t="shared" si="87"/>
        <v/>
      </c>
      <c r="AV713" s="142">
        <f t="shared" si="88"/>
        <v>0</v>
      </c>
      <c r="AW713" s="142">
        <f t="shared" si="89"/>
        <v>1.0404598340444381E-7</v>
      </c>
      <c r="AX713" s="142" t="str">
        <f t="shared" si="90"/>
        <v/>
      </c>
      <c r="AZ713" s="148"/>
      <c r="BA713" s="148">
        <f t="shared" si="53"/>
        <v>7.6800000000000021E-2</v>
      </c>
      <c r="BB713" s="170">
        <f t="shared" si="54"/>
        <v>0.99999907412109712</v>
      </c>
      <c r="BC713" s="148">
        <f t="shared" si="55"/>
        <v>2.9632144338265221E-7</v>
      </c>
      <c r="BD713" s="148" t="str">
        <f t="shared" si="51"/>
        <v/>
      </c>
      <c r="BE713" s="143" t="str">
        <f t="shared" si="52"/>
        <v/>
      </c>
    </row>
    <row r="714" spans="1:57" ht="20.100000000000001" customHeight="1" x14ac:dyDescent="0.25">
      <c r="A714" s="148">
        <v>8</v>
      </c>
      <c r="B714" s="142">
        <f t="shared" si="56"/>
        <v>-11198.375518443727</v>
      </c>
      <c r="C714" s="142">
        <f t="shared" si="57"/>
        <v>5.3868909289238033E-8</v>
      </c>
      <c r="D714" s="142">
        <f t="shared" si="58"/>
        <v>3.6239166972133497E-5</v>
      </c>
      <c r="E714" s="142">
        <f t="shared" si="59"/>
        <v>5.3868909289238033E-8</v>
      </c>
      <c r="F714" s="142" t="str">
        <f t="shared" si="60"/>
        <v/>
      </c>
      <c r="G714" s="142" t="str">
        <f t="shared" si="61"/>
        <v/>
      </c>
      <c r="H714" s="142">
        <f t="shared" si="62"/>
        <v>0</v>
      </c>
      <c r="I714" s="142" t="str">
        <f t="shared" si="63"/>
        <v/>
      </c>
      <c r="J714" s="142" t="str">
        <f t="shared" si="64"/>
        <v/>
      </c>
      <c r="O714" s="148">
        <v>8</v>
      </c>
      <c r="P714" s="142">
        <f t="shared" si="65"/>
        <v>-622.97790623702224</v>
      </c>
      <c r="Q714" s="142">
        <f t="shared" si="66"/>
        <v>9.6832370610645015E-7</v>
      </c>
      <c r="R714" s="142">
        <f t="shared" si="67"/>
        <v>3.6239166972133599E-5</v>
      </c>
      <c r="S714" s="142">
        <f t="shared" si="68"/>
        <v>9.6832370610645015E-7</v>
      </c>
      <c r="T714" s="142" t="str">
        <f t="shared" si="69"/>
        <v/>
      </c>
      <c r="U714" s="142" t="str">
        <f t="shared" si="70"/>
        <v/>
      </c>
      <c r="V714" s="142">
        <f t="shared" si="71"/>
        <v>4.5685912644986561E-35</v>
      </c>
      <c r="W714" s="142" t="str">
        <f t="shared" si="72"/>
        <v/>
      </c>
      <c r="X714" s="142" t="str">
        <f t="shared" si="73"/>
        <v/>
      </c>
      <c r="AB714" s="148">
        <v>8</v>
      </c>
      <c r="AC714" s="142">
        <f t="shared" si="91"/>
        <v>-931.86768273457483</v>
      </c>
      <c r="AD714" s="142">
        <f t="shared" si="74"/>
        <v>6.4734971087273112E-7</v>
      </c>
      <c r="AE714" s="142">
        <f t="shared" si="75"/>
        <v>3.6239166972133497E-5</v>
      </c>
      <c r="AF714" s="142">
        <f t="shared" si="76"/>
        <v>6.4734971087273112E-7</v>
      </c>
      <c r="AG714" s="142" t="str">
        <f t="shared" si="77"/>
        <v/>
      </c>
      <c r="AH714" s="142" t="str">
        <f t="shared" si="78"/>
        <v/>
      </c>
      <c r="AI714" s="142">
        <f t="shared" si="79"/>
        <v>5.7459907914688552E-4</v>
      </c>
      <c r="AJ714" s="142" t="str">
        <f t="shared" si="80"/>
        <v/>
      </c>
      <c r="AK714" s="142" t="str">
        <f t="shared" si="81"/>
        <v/>
      </c>
      <c r="AO714" s="148">
        <v>8</v>
      </c>
      <c r="AP714" s="142">
        <f t="shared" si="82"/>
        <v>-5706.5193372405147</v>
      </c>
      <c r="AQ714" s="142">
        <f t="shared" si="83"/>
        <v>1.0571142220672437E-7</v>
      </c>
      <c r="AR714" s="142">
        <f t="shared" si="84"/>
        <v>3.6239166972133497E-5</v>
      </c>
      <c r="AS714" s="142">
        <f t="shared" si="85"/>
        <v>1.0571142220672437E-7</v>
      </c>
      <c r="AT714" s="142" t="str">
        <f t="shared" si="86"/>
        <v/>
      </c>
      <c r="AU714" s="142" t="str">
        <f t="shared" si="87"/>
        <v/>
      </c>
      <c r="AV714" s="142">
        <f t="shared" si="88"/>
        <v>0</v>
      </c>
      <c r="AW714" s="142">
        <f t="shared" si="89"/>
        <v>1.0571142220672437E-7</v>
      </c>
      <c r="AX714" s="142" t="str">
        <f t="shared" si="90"/>
        <v/>
      </c>
      <c r="AZ714" s="148"/>
      <c r="BA714" s="148">
        <f t="shared" si="53"/>
        <v>8.3200000000000024E-2</v>
      </c>
      <c r="BB714" s="170">
        <f t="shared" si="54"/>
        <v>0.99999877779965374</v>
      </c>
      <c r="BC714" s="148">
        <f t="shared" si="55"/>
        <v>3.5799135678082905E-7</v>
      </c>
      <c r="BD714" s="148" t="str">
        <f t="shared" si="51"/>
        <v/>
      </c>
      <c r="BE714" s="143" t="str">
        <f t="shared" si="52"/>
        <v/>
      </c>
    </row>
    <row r="715" spans="1:57" ht="20.100000000000001" customHeight="1" x14ac:dyDescent="0.25">
      <c r="A715" s="142">
        <v>9</v>
      </c>
      <c r="B715" s="142">
        <f t="shared" si="56"/>
        <v>-11187.086833445295</v>
      </c>
      <c r="C715" s="142">
        <f t="shared" si="57"/>
        <v>5.4730300153343964E-8</v>
      </c>
      <c r="D715" s="142">
        <f t="shared" si="58"/>
        <v>3.685212606761184E-5</v>
      </c>
      <c r="E715" s="142">
        <f t="shared" si="59"/>
        <v>5.4730300153343964E-8</v>
      </c>
      <c r="F715" s="142" t="str">
        <f t="shared" si="60"/>
        <v/>
      </c>
      <c r="G715" s="142" t="str">
        <f t="shared" si="61"/>
        <v/>
      </c>
      <c r="H715" s="142">
        <f t="shared" si="62"/>
        <v>0</v>
      </c>
      <c r="I715" s="142" t="str">
        <f t="shared" si="63"/>
        <v/>
      </c>
      <c r="J715" s="142" t="str">
        <f t="shared" si="64"/>
        <v/>
      </c>
      <c r="O715" s="142">
        <v>9</v>
      </c>
      <c r="P715" s="142">
        <f t="shared" si="65"/>
        <v>-622.34990431541235</v>
      </c>
      <c r="Q715" s="142">
        <f t="shared" si="66"/>
        <v>9.8380768758932661E-7</v>
      </c>
      <c r="R715" s="142">
        <f t="shared" si="67"/>
        <v>3.6852126067611949E-5</v>
      </c>
      <c r="S715" s="142">
        <f t="shared" si="68"/>
        <v>9.8380768758932661E-7</v>
      </c>
      <c r="T715" s="142" t="str">
        <f t="shared" si="69"/>
        <v/>
      </c>
      <c r="U715" s="142" t="str">
        <f t="shared" si="70"/>
        <v/>
      </c>
      <c r="V715" s="142">
        <f t="shared" si="71"/>
        <v>4.3528592072695989E-35</v>
      </c>
      <c r="W715" s="142" t="str">
        <f t="shared" si="72"/>
        <v/>
      </c>
      <c r="X715" s="142" t="str">
        <f t="shared" si="73"/>
        <v/>
      </c>
      <c r="AB715" s="142">
        <v>9</v>
      </c>
      <c r="AC715" s="142">
        <f t="shared" si="91"/>
        <v>-930.9282999898827</v>
      </c>
      <c r="AD715" s="142">
        <f t="shared" si="74"/>
        <v>6.5770115726703924E-7</v>
      </c>
      <c r="AE715" s="142">
        <f t="shared" si="75"/>
        <v>3.685212606761184E-5</v>
      </c>
      <c r="AF715" s="142">
        <f t="shared" si="76"/>
        <v>6.5770115726703924E-7</v>
      </c>
      <c r="AG715" s="142" t="str">
        <f t="shared" si="77"/>
        <v/>
      </c>
      <c r="AH715" s="142" t="str">
        <f t="shared" si="78"/>
        <v/>
      </c>
      <c r="AI715" s="142">
        <f t="shared" si="79"/>
        <v>5.7798858345064629E-4</v>
      </c>
      <c r="AJ715" s="142" t="str">
        <f t="shared" si="80"/>
        <v/>
      </c>
      <c r="AK715" s="142" t="str">
        <f t="shared" si="81"/>
        <v/>
      </c>
      <c r="AO715" s="142">
        <v>9</v>
      </c>
      <c r="AP715" s="142">
        <f t="shared" si="82"/>
        <v>-5700.7667975860386</v>
      </c>
      <c r="AQ715" s="142">
        <f t="shared" si="83"/>
        <v>1.0740180084111617E-7</v>
      </c>
      <c r="AR715" s="142">
        <f t="shared" si="84"/>
        <v>3.685212606761184E-5</v>
      </c>
      <c r="AS715" s="142">
        <f t="shared" si="85"/>
        <v>1.0740180084111617E-7</v>
      </c>
      <c r="AT715" s="142" t="str">
        <f t="shared" si="86"/>
        <v/>
      </c>
      <c r="AU715" s="142" t="str">
        <f t="shared" si="87"/>
        <v/>
      </c>
      <c r="AV715" s="142">
        <f t="shared" si="88"/>
        <v>0</v>
      </c>
      <c r="AW715" s="142">
        <f t="shared" si="89"/>
        <v>1.0740180084111617E-7</v>
      </c>
      <c r="AX715" s="142" t="str">
        <f t="shared" si="90"/>
        <v/>
      </c>
      <c r="AZ715" s="148"/>
      <c r="BA715" s="148">
        <f t="shared" si="53"/>
        <v>8.9600000000000027E-2</v>
      </c>
      <c r="BB715" s="170">
        <f t="shared" si="54"/>
        <v>0.99999841980829696</v>
      </c>
      <c r="BC715" s="148">
        <f t="shared" si="55"/>
        <v>4.265994730801026E-7</v>
      </c>
      <c r="BD715" s="148" t="str">
        <f t="shared" si="51"/>
        <v/>
      </c>
      <c r="BE715" s="143" t="str">
        <f t="shared" si="52"/>
        <v/>
      </c>
    </row>
    <row r="716" spans="1:57" ht="20.100000000000001" customHeight="1" x14ac:dyDescent="0.25">
      <c r="A716" s="142">
        <v>10</v>
      </c>
      <c r="B716" s="142">
        <f t="shared" si="56"/>
        <v>-11175.798148446864</v>
      </c>
      <c r="C716" s="142">
        <f t="shared" si="57"/>
        <v>5.5604575408859661E-8</v>
      </c>
      <c r="D716" s="142">
        <f t="shared" si="58"/>
        <v>3.747488169107341E-5</v>
      </c>
      <c r="E716" s="142">
        <f t="shared" si="59"/>
        <v>5.5604575408859661E-8</v>
      </c>
      <c r="F716" s="142" t="str">
        <f t="shared" si="60"/>
        <v/>
      </c>
      <c r="G716" s="142" t="str">
        <f t="shared" si="61"/>
        <v/>
      </c>
      <c r="H716" s="142">
        <f t="shared" si="62"/>
        <v>0</v>
      </c>
      <c r="I716" s="142" t="str">
        <f t="shared" si="63"/>
        <v/>
      </c>
      <c r="J716" s="142" t="str">
        <f t="shared" si="64"/>
        <v/>
      </c>
      <c r="O716" s="142">
        <v>10</v>
      </c>
      <c r="P716" s="142">
        <f t="shared" si="65"/>
        <v>-621.72190239380245</v>
      </c>
      <c r="Q716" s="142">
        <f t="shared" si="66"/>
        <v>9.9952327319794668E-7</v>
      </c>
      <c r="R716" s="142">
        <f t="shared" si="67"/>
        <v>3.747488169107341E-5</v>
      </c>
      <c r="S716" s="142">
        <f t="shared" si="68"/>
        <v>9.9952327319794668E-7</v>
      </c>
      <c r="T716" s="142" t="str">
        <f t="shared" si="69"/>
        <v/>
      </c>
      <c r="U716" s="142" t="str">
        <f t="shared" si="70"/>
        <v/>
      </c>
      <c r="V716" s="142">
        <f t="shared" si="71"/>
        <v>4.1472478113409428E-35</v>
      </c>
      <c r="W716" s="142" t="str">
        <f t="shared" si="72"/>
        <v/>
      </c>
      <c r="X716" s="142" t="str">
        <f t="shared" si="73"/>
        <v/>
      </c>
      <c r="AB716" s="142">
        <v>10</v>
      </c>
      <c r="AC716" s="142">
        <f t="shared" si="91"/>
        <v>-929.98891724519058</v>
      </c>
      <c r="AD716" s="142">
        <f t="shared" si="74"/>
        <v>6.6820743707386529E-7</v>
      </c>
      <c r="AE716" s="142">
        <f t="shared" si="75"/>
        <v>3.747488169107341E-5</v>
      </c>
      <c r="AF716" s="142">
        <f t="shared" si="76"/>
        <v>6.6820743707386529E-7</v>
      </c>
      <c r="AG716" s="142" t="str">
        <f t="shared" si="77"/>
        <v/>
      </c>
      <c r="AH716" s="142" t="str">
        <f t="shared" si="78"/>
        <v/>
      </c>
      <c r="AI716" s="142">
        <f t="shared" si="79"/>
        <v>5.8138877981704239E-4</v>
      </c>
      <c r="AJ716" s="142" t="str">
        <f t="shared" si="80"/>
        <v/>
      </c>
      <c r="AK716" s="142" t="str">
        <f t="shared" si="81"/>
        <v/>
      </c>
      <c r="AO716" s="142">
        <v>10</v>
      </c>
      <c r="AP716" s="142">
        <f t="shared" si="82"/>
        <v>-5695.0142579315616</v>
      </c>
      <c r="AQ716" s="142">
        <f t="shared" si="83"/>
        <v>1.0911746358387725E-7</v>
      </c>
      <c r="AR716" s="142">
        <f t="shared" si="84"/>
        <v>3.747488169107341E-5</v>
      </c>
      <c r="AS716" s="142">
        <f t="shared" si="85"/>
        <v>1.0911746358387725E-7</v>
      </c>
      <c r="AT716" s="142" t="str">
        <f t="shared" si="86"/>
        <v/>
      </c>
      <c r="AU716" s="142" t="str">
        <f t="shared" si="87"/>
        <v/>
      </c>
      <c r="AV716" s="142">
        <f t="shared" si="88"/>
        <v>0</v>
      </c>
      <c r="AW716" s="142">
        <f t="shared" si="89"/>
        <v>1.0911746358387725E-7</v>
      </c>
      <c r="AX716" s="142" t="str">
        <f t="shared" si="90"/>
        <v/>
      </c>
      <c r="AZ716" s="148"/>
      <c r="BA716" s="148">
        <f t="shared" si="53"/>
        <v>9.600000000000003E-2</v>
      </c>
      <c r="BB716" s="170">
        <f t="shared" si="54"/>
        <v>0.99999799320882388</v>
      </c>
      <c r="BC716" s="148">
        <f t="shared" si="55"/>
        <v>5.0234354409539606E-7</v>
      </c>
      <c r="BD716" s="148" t="str">
        <f t="shared" si="51"/>
        <v/>
      </c>
      <c r="BE716" s="143" t="str">
        <f t="shared" si="52"/>
        <v/>
      </c>
    </row>
    <row r="717" spans="1:57" ht="20.100000000000001" customHeight="1" x14ac:dyDescent="0.25">
      <c r="A717" s="142">
        <v>11</v>
      </c>
      <c r="B717" s="142">
        <f t="shared" si="56"/>
        <v>-11164.509463448432</v>
      </c>
      <c r="C717" s="142">
        <f t="shared" si="57"/>
        <v>5.6491912674180838E-8</v>
      </c>
      <c r="D717" s="142">
        <f t="shared" si="58"/>
        <v>3.8107580290831079E-5</v>
      </c>
      <c r="E717" s="142">
        <f t="shared" si="59"/>
        <v>5.6491912674180838E-8</v>
      </c>
      <c r="F717" s="142" t="str">
        <f t="shared" si="60"/>
        <v/>
      </c>
      <c r="G717" s="142" t="str">
        <f t="shared" si="61"/>
        <v/>
      </c>
      <c r="H717" s="142">
        <f t="shared" si="62"/>
        <v>0</v>
      </c>
      <c r="I717" s="142" t="str">
        <f t="shared" si="63"/>
        <v/>
      </c>
      <c r="J717" s="142" t="str">
        <f t="shared" si="64"/>
        <v/>
      </c>
      <c r="O717" s="142">
        <v>11</v>
      </c>
      <c r="P717" s="142">
        <f t="shared" si="65"/>
        <v>-621.09390047219256</v>
      </c>
      <c r="Q717" s="142">
        <f t="shared" si="66"/>
        <v>1.0154736557220982E-6</v>
      </c>
      <c r="R717" s="142">
        <f t="shared" si="67"/>
        <v>3.8107580290831079E-5</v>
      </c>
      <c r="S717" s="142">
        <f t="shared" si="68"/>
        <v>1.0154736557220982E-6</v>
      </c>
      <c r="T717" s="142" t="str">
        <f t="shared" si="69"/>
        <v/>
      </c>
      <c r="U717" s="142" t="str">
        <f t="shared" si="70"/>
        <v/>
      </c>
      <c r="V717" s="142">
        <f t="shared" si="71"/>
        <v>3.951285441881382E-35</v>
      </c>
      <c r="W717" s="142" t="str">
        <f t="shared" si="72"/>
        <v/>
      </c>
      <c r="X717" s="142" t="str">
        <f t="shared" si="73"/>
        <v/>
      </c>
      <c r="AB717" s="142">
        <v>11</v>
      </c>
      <c r="AC717" s="142">
        <f t="shared" si="91"/>
        <v>-929.04953450049845</v>
      </c>
      <c r="AD717" s="142">
        <f t="shared" si="74"/>
        <v>6.7887068475664356E-7</v>
      </c>
      <c r="AE717" s="142">
        <f t="shared" si="75"/>
        <v>3.8107580290831079E-5</v>
      </c>
      <c r="AF717" s="142">
        <f t="shared" si="76"/>
        <v>6.7887068475664356E-7</v>
      </c>
      <c r="AG717" s="142" t="str">
        <f t="shared" si="77"/>
        <v/>
      </c>
      <c r="AH717" s="142" t="str">
        <f t="shared" si="78"/>
        <v/>
      </c>
      <c r="AI717" s="142">
        <f t="shared" si="79"/>
        <v>5.8479962201998098E-4</v>
      </c>
      <c r="AJ717" s="142" t="str">
        <f t="shared" si="80"/>
        <v/>
      </c>
      <c r="AK717" s="142" t="str">
        <f t="shared" si="81"/>
        <v/>
      </c>
      <c r="AO717" s="142">
        <v>11</v>
      </c>
      <c r="AP717" s="142">
        <f t="shared" si="82"/>
        <v>-5689.2617182770855</v>
      </c>
      <c r="AQ717" s="142">
        <f t="shared" si="83"/>
        <v>1.1085875899029557E-7</v>
      </c>
      <c r="AR717" s="142">
        <f t="shared" si="84"/>
        <v>3.8107580290831079E-5</v>
      </c>
      <c r="AS717" s="142">
        <f t="shared" si="85"/>
        <v>1.1085875899029557E-7</v>
      </c>
      <c r="AT717" s="142" t="str">
        <f t="shared" si="86"/>
        <v/>
      </c>
      <c r="AU717" s="142" t="str">
        <f t="shared" si="87"/>
        <v/>
      </c>
      <c r="AV717" s="142">
        <f t="shared" si="88"/>
        <v>0</v>
      </c>
      <c r="AW717" s="142">
        <f t="shared" si="89"/>
        <v>1.1085875899029557E-7</v>
      </c>
      <c r="AX717" s="142" t="str">
        <f t="shared" si="90"/>
        <v/>
      </c>
      <c r="AZ717" s="148"/>
      <c r="BA717" s="148">
        <f t="shared" si="53"/>
        <v>0.10240000000000003</v>
      </c>
      <c r="BB717" s="170">
        <f t="shared" si="54"/>
        <v>0.99999749086527978</v>
      </c>
      <c r="BC717" s="148">
        <f t="shared" si="55"/>
        <v>5.8540934477768758E-7</v>
      </c>
      <c r="BD717" s="148" t="str">
        <f t="shared" si="51"/>
        <v/>
      </c>
      <c r="BE717" s="143" t="str">
        <f t="shared" si="52"/>
        <v/>
      </c>
    </row>
    <row r="718" spans="1:57" ht="20.100000000000001" customHeight="1" x14ac:dyDescent="0.25">
      <c r="A718" s="142">
        <v>12</v>
      </c>
      <c r="B718" s="142">
        <f t="shared" si="56"/>
        <v>-11153.220778450002</v>
      </c>
      <c r="C718" s="142">
        <f t="shared" si="57"/>
        <v>5.7392491771605507E-8</v>
      </c>
      <c r="D718" s="142">
        <f t="shared" si="58"/>
        <v>3.8750370332693202E-5</v>
      </c>
      <c r="E718" s="142">
        <f t="shared" si="59"/>
        <v>5.7392491771605507E-8</v>
      </c>
      <c r="F718" s="142" t="str">
        <f t="shared" si="60"/>
        <v/>
      </c>
      <c r="G718" s="142" t="str">
        <f t="shared" si="61"/>
        <v/>
      </c>
      <c r="H718" s="142">
        <f t="shared" si="62"/>
        <v>0</v>
      </c>
      <c r="I718" s="142" t="str">
        <f t="shared" si="63"/>
        <v/>
      </c>
      <c r="J718" s="142" t="str">
        <f t="shared" si="64"/>
        <v/>
      </c>
      <c r="O718" s="142">
        <v>12</v>
      </c>
      <c r="P718" s="142">
        <f t="shared" si="65"/>
        <v>-620.46589855058266</v>
      </c>
      <c r="Q718" s="142">
        <f t="shared" si="66"/>
        <v>1.0316620675679377E-6</v>
      </c>
      <c r="R718" s="142">
        <f t="shared" si="67"/>
        <v>3.8750370332693202E-5</v>
      </c>
      <c r="S718" s="142">
        <f t="shared" si="68"/>
        <v>1.0316620675679377E-6</v>
      </c>
      <c r="T718" s="142" t="str">
        <f t="shared" si="69"/>
        <v/>
      </c>
      <c r="U718" s="142" t="str">
        <f t="shared" si="70"/>
        <v/>
      </c>
      <c r="V718" s="142">
        <f t="shared" si="71"/>
        <v>3.7645222935611358E-35</v>
      </c>
      <c r="W718" s="142" t="str">
        <f t="shared" si="72"/>
        <v/>
      </c>
      <c r="X718" s="142" t="str">
        <f t="shared" si="73"/>
        <v/>
      </c>
      <c r="AB718" s="142">
        <v>12</v>
      </c>
      <c r="AC718" s="142">
        <f t="shared" si="91"/>
        <v>-928.11015175580633</v>
      </c>
      <c r="AD718" s="142">
        <f t="shared" si="74"/>
        <v>6.8969306126339089E-7</v>
      </c>
      <c r="AE718" s="142">
        <f t="shared" si="75"/>
        <v>3.8750370332693202E-5</v>
      </c>
      <c r="AF718" s="142">
        <f t="shared" si="76"/>
        <v>6.8969306126339089E-7</v>
      </c>
      <c r="AG718" s="142" t="str">
        <f t="shared" si="77"/>
        <v/>
      </c>
      <c r="AH718" s="142" t="str">
        <f t="shared" si="78"/>
        <v/>
      </c>
      <c r="AI718" s="142">
        <f t="shared" si="79"/>
        <v>5.8822106304930752E-4</v>
      </c>
      <c r="AJ718" s="142" t="str">
        <f t="shared" si="80"/>
        <v/>
      </c>
      <c r="AK718" s="142" t="str">
        <f t="shared" si="81"/>
        <v/>
      </c>
      <c r="AO718" s="142">
        <v>12</v>
      </c>
      <c r="AP718" s="142">
        <f t="shared" si="82"/>
        <v>-5683.5091786226094</v>
      </c>
      <c r="AQ718" s="142">
        <f t="shared" si="83"/>
        <v>1.1262603994056053E-7</v>
      </c>
      <c r="AR718" s="142">
        <f t="shared" si="84"/>
        <v>3.8750370332693202E-5</v>
      </c>
      <c r="AS718" s="142">
        <f t="shared" si="85"/>
        <v>1.1262603994056053E-7</v>
      </c>
      <c r="AT718" s="142" t="str">
        <f t="shared" si="86"/>
        <v/>
      </c>
      <c r="AU718" s="142" t="str">
        <f t="shared" si="87"/>
        <v/>
      </c>
      <c r="AV718" s="142">
        <f t="shared" si="88"/>
        <v>0</v>
      </c>
      <c r="AW718" s="142">
        <f t="shared" si="89"/>
        <v>1.1262603994056053E-7</v>
      </c>
      <c r="AX718" s="142" t="str">
        <f t="shared" si="90"/>
        <v/>
      </c>
      <c r="AZ718" s="148"/>
      <c r="BA718" s="148">
        <f t="shared" si="53"/>
        <v>0.10880000000000004</v>
      </c>
      <c r="BB718" s="170">
        <f t="shared" si="54"/>
        <v>0.999996905455935</v>
      </c>
      <c r="BC718" s="148">
        <f t="shared" si="55"/>
        <v>6.7597170017030805E-7</v>
      </c>
      <c r="BD718" s="148" t="str">
        <f t="shared" si="51"/>
        <v/>
      </c>
      <c r="BE718" s="143" t="str">
        <f t="shared" si="52"/>
        <v/>
      </c>
    </row>
    <row r="719" spans="1:57" ht="20.100000000000001" customHeight="1" x14ac:dyDescent="0.25">
      <c r="A719" s="142">
        <v>13</v>
      </c>
      <c r="B719" s="142">
        <f t="shared" si="56"/>
        <v>-11141.932093451571</v>
      </c>
      <c r="C719" s="142">
        <f t="shared" si="57"/>
        <v>5.8306494750903924E-8</v>
      </c>
      <c r="D719" s="142">
        <f t="shared" si="58"/>
        <v>3.9403402324976057E-5</v>
      </c>
      <c r="E719" s="142">
        <f t="shared" si="59"/>
        <v>5.8306494750903924E-8</v>
      </c>
      <c r="F719" s="142" t="str">
        <f t="shared" si="60"/>
        <v/>
      </c>
      <c r="G719" s="142" t="str">
        <f t="shared" si="61"/>
        <v/>
      </c>
      <c r="H719" s="142">
        <f t="shared" si="62"/>
        <v>0</v>
      </c>
      <c r="I719" s="142" t="str">
        <f t="shared" si="63"/>
        <v/>
      </c>
      <c r="J719" s="142" t="str">
        <f t="shared" si="64"/>
        <v/>
      </c>
      <c r="O719" s="142">
        <v>13</v>
      </c>
      <c r="P719" s="142">
        <f t="shared" si="65"/>
        <v>-619.83789662897277</v>
      </c>
      <c r="Q719" s="142">
        <f t="shared" si="66"/>
        <v>1.0480917811816732E-6</v>
      </c>
      <c r="R719" s="142">
        <f t="shared" si="67"/>
        <v>3.9403402324976057E-5</v>
      </c>
      <c r="S719" s="142">
        <f t="shared" si="68"/>
        <v>1.0480917811816732E-6</v>
      </c>
      <c r="T719" s="142" t="str">
        <f t="shared" si="69"/>
        <v/>
      </c>
      <c r="U719" s="142" t="str">
        <f t="shared" si="70"/>
        <v/>
      </c>
      <c r="V719" s="142">
        <f t="shared" si="71"/>
        <v>3.5865293871899858E-35</v>
      </c>
      <c r="W719" s="142" t="str">
        <f t="shared" si="72"/>
        <v/>
      </c>
      <c r="X719" s="142" t="str">
        <f t="shared" si="73"/>
        <v/>
      </c>
      <c r="AB719" s="142">
        <v>13</v>
      </c>
      <c r="AC719" s="142">
        <f t="shared" si="91"/>
        <v>-927.17076901111432</v>
      </c>
      <c r="AD719" s="142">
        <f t="shared" si="74"/>
        <v>7.0067675430994235E-7</v>
      </c>
      <c r="AE719" s="142">
        <f t="shared" si="75"/>
        <v>3.9403402324975935E-5</v>
      </c>
      <c r="AF719" s="142">
        <f t="shared" si="76"/>
        <v>7.0067675430994235E-7</v>
      </c>
      <c r="AG719" s="142" t="str">
        <f t="shared" si="77"/>
        <v/>
      </c>
      <c r="AH719" s="142" t="str">
        <f t="shared" si="78"/>
        <v/>
      </c>
      <c r="AI719" s="142">
        <f t="shared" si="79"/>
        <v>5.9165305510922408E-4</v>
      </c>
      <c r="AJ719" s="142" t="str">
        <f t="shared" si="80"/>
        <v/>
      </c>
      <c r="AK719" s="142" t="str">
        <f t="shared" si="81"/>
        <v/>
      </c>
      <c r="AO719" s="142">
        <v>13</v>
      </c>
      <c r="AP719" s="142">
        <f t="shared" si="82"/>
        <v>-5677.7566389681333</v>
      </c>
      <c r="AQ719" s="142">
        <f t="shared" si="83"/>
        <v>1.1441966368601292E-7</v>
      </c>
      <c r="AR719" s="142">
        <f t="shared" si="84"/>
        <v>3.9403402324975935E-5</v>
      </c>
      <c r="AS719" s="142">
        <f t="shared" si="85"/>
        <v>1.1441966368601292E-7</v>
      </c>
      <c r="AT719" s="142" t="str">
        <f t="shared" si="86"/>
        <v/>
      </c>
      <c r="AU719" s="142" t="str">
        <f t="shared" si="87"/>
        <v/>
      </c>
      <c r="AV719" s="142">
        <f t="shared" si="88"/>
        <v>0</v>
      </c>
      <c r="AW719" s="142">
        <f t="shared" si="89"/>
        <v>1.1441966368601292E-7</v>
      </c>
      <c r="AX719" s="142" t="str">
        <f t="shared" si="90"/>
        <v/>
      </c>
      <c r="AZ719" s="148"/>
      <c r="BA719" s="148">
        <f t="shared" si="53"/>
        <v>0.11520000000000004</v>
      </c>
      <c r="BB719" s="170">
        <f t="shared" si="54"/>
        <v>0.99999622948423483</v>
      </c>
      <c r="BC719" s="148">
        <f t="shared" si="55"/>
        <v>7.7419536903544639E-7</v>
      </c>
      <c r="BD719" s="148" t="str">
        <f t="shared" si="51"/>
        <v/>
      </c>
      <c r="BE719" s="143" t="str">
        <f t="shared" si="52"/>
        <v/>
      </c>
    </row>
    <row r="720" spans="1:57" ht="20.100000000000001" customHeight="1" x14ac:dyDescent="0.25">
      <c r="A720" s="148">
        <v>14</v>
      </c>
      <c r="B720" s="142">
        <f t="shared" si="56"/>
        <v>-11130.643408453139</v>
      </c>
      <c r="C720" s="142">
        <f t="shared" si="57"/>
        <v>5.9234105913083428E-8</v>
      </c>
      <c r="D720" s="142">
        <f t="shared" si="58"/>
        <v>4.0066828843782472E-5</v>
      </c>
      <c r="E720" s="142">
        <f t="shared" si="59"/>
        <v>5.9234105913083428E-8</v>
      </c>
      <c r="F720" s="142" t="str">
        <f t="shared" si="60"/>
        <v/>
      </c>
      <c r="G720" s="142" t="str">
        <f t="shared" si="61"/>
        <v/>
      </c>
      <c r="H720" s="142">
        <f t="shared" si="62"/>
        <v>0</v>
      </c>
      <c r="I720" s="142" t="str">
        <f t="shared" si="63"/>
        <v/>
      </c>
      <c r="J720" s="142" t="str">
        <f t="shared" si="64"/>
        <v/>
      </c>
      <c r="O720" s="148">
        <v>14</v>
      </c>
      <c r="P720" s="142">
        <f t="shared" si="65"/>
        <v>-619.20989470736288</v>
      </c>
      <c r="Q720" s="142">
        <f t="shared" si="66"/>
        <v>1.0647661094767668E-6</v>
      </c>
      <c r="R720" s="142">
        <f t="shared" si="67"/>
        <v>4.0066828843782472E-5</v>
      </c>
      <c r="S720" s="142">
        <f t="shared" si="68"/>
        <v>1.0647661094767668E-6</v>
      </c>
      <c r="T720" s="142" t="str">
        <f t="shared" si="69"/>
        <v/>
      </c>
      <c r="U720" s="142" t="str">
        <f t="shared" si="70"/>
        <v/>
      </c>
      <c r="V720" s="142">
        <f t="shared" si="71"/>
        <v>3.4168976121447538E-35</v>
      </c>
      <c r="W720" s="142" t="str">
        <f t="shared" si="72"/>
        <v/>
      </c>
      <c r="X720" s="142" t="str">
        <f t="shared" si="73"/>
        <v/>
      </c>
      <c r="AB720" s="148">
        <v>14</v>
      </c>
      <c r="AC720" s="142">
        <f t="shared" si="91"/>
        <v>-926.23138626642219</v>
      </c>
      <c r="AD720" s="142">
        <f t="shared" si="74"/>
        <v>7.1182397866555387E-7</v>
      </c>
      <c r="AE720" s="142">
        <f t="shared" si="75"/>
        <v>4.006682884378235E-5</v>
      </c>
      <c r="AF720" s="142">
        <f t="shared" si="76"/>
        <v>7.1182397866555387E-7</v>
      </c>
      <c r="AG720" s="142" t="str">
        <f t="shared" si="77"/>
        <v/>
      </c>
      <c r="AH720" s="142" t="str">
        <f t="shared" si="78"/>
        <v/>
      </c>
      <c r="AI720" s="142">
        <f t="shared" si="79"/>
        <v>5.9509554961676152E-4</v>
      </c>
      <c r="AJ720" s="142" t="str">
        <f t="shared" si="80"/>
        <v/>
      </c>
      <c r="AK720" s="142" t="str">
        <f t="shared" si="81"/>
        <v/>
      </c>
      <c r="AO720" s="148">
        <v>14</v>
      </c>
      <c r="AP720" s="142">
        <f t="shared" si="82"/>
        <v>-5672.0040993136563</v>
      </c>
      <c r="AQ720" s="142">
        <f t="shared" si="83"/>
        <v>1.1623999189578493E-7</v>
      </c>
      <c r="AR720" s="142">
        <f t="shared" si="84"/>
        <v>4.0066828843782581E-5</v>
      </c>
      <c r="AS720" s="142">
        <f t="shared" si="85"/>
        <v>1.1623999189578493E-7</v>
      </c>
      <c r="AT720" s="142" t="str">
        <f t="shared" si="86"/>
        <v/>
      </c>
      <c r="AU720" s="142" t="str">
        <f t="shared" si="87"/>
        <v/>
      </c>
      <c r="AV720" s="142">
        <f t="shared" si="88"/>
        <v>0</v>
      </c>
      <c r="AW720" s="142">
        <f t="shared" si="89"/>
        <v>1.1623999189578493E-7</v>
      </c>
      <c r="AX720" s="142" t="str">
        <f t="shared" si="90"/>
        <v/>
      </c>
      <c r="AZ720" s="148"/>
      <c r="BA720" s="148">
        <f t="shared" si="53"/>
        <v>0.12160000000000004</v>
      </c>
      <c r="BB720" s="170">
        <f t="shared" si="54"/>
        <v>0.9999954552888658</v>
      </c>
      <c r="BC720" s="148">
        <f t="shared" si="55"/>
        <v>8.8023580613327823E-7</v>
      </c>
      <c r="BD720" s="148" t="str">
        <f t="shared" si="51"/>
        <v/>
      </c>
      <c r="BE720" s="143" t="str">
        <f t="shared" si="52"/>
        <v/>
      </c>
    </row>
    <row r="721" spans="1:57" ht="20.100000000000001" customHeight="1" x14ac:dyDescent="0.25">
      <c r="A721" s="142">
        <v>15</v>
      </c>
      <c r="B721" s="142">
        <f t="shared" si="56"/>
        <v>-11119.354723454708</v>
      </c>
      <c r="C721" s="142">
        <f t="shared" si="57"/>
        <v>6.0175511834352648E-8</v>
      </c>
      <c r="D721" s="142">
        <f t="shared" si="58"/>
        <v>4.0740804558550716E-5</v>
      </c>
      <c r="E721" s="142">
        <f t="shared" si="59"/>
        <v>6.0175511834352648E-8</v>
      </c>
      <c r="F721" s="142" t="str">
        <f t="shared" si="60"/>
        <v/>
      </c>
      <c r="G721" s="142" t="str">
        <f t="shared" si="61"/>
        <v/>
      </c>
      <c r="H721" s="142">
        <f t="shared" si="62"/>
        <v>0</v>
      </c>
      <c r="I721" s="142" t="str">
        <f t="shared" si="63"/>
        <v/>
      </c>
      <c r="J721" s="142" t="str">
        <f t="shared" si="64"/>
        <v/>
      </c>
      <c r="O721" s="142">
        <v>15</v>
      </c>
      <c r="P721" s="142">
        <f t="shared" si="65"/>
        <v>-618.58189278575298</v>
      </c>
      <c r="Q721" s="142">
        <f t="shared" si="66"/>
        <v>1.0816884062646855E-6</v>
      </c>
      <c r="R721" s="142">
        <f t="shared" si="67"/>
        <v>4.0740804558550716E-5</v>
      </c>
      <c r="S721" s="142">
        <f t="shared" si="68"/>
        <v>1.0816884062646855E-6</v>
      </c>
      <c r="T721" s="142" t="str">
        <f t="shared" si="69"/>
        <v/>
      </c>
      <c r="U721" s="142" t="str">
        <f t="shared" si="70"/>
        <v/>
      </c>
      <c r="V721" s="142">
        <f t="shared" si="71"/>
        <v>3.2552368125147763E-35</v>
      </c>
      <c r="W721" s="142" t="str">
        <f t="shared" si="72"/>
        <v/>
      </c>
      <c r="X721" s="142" t="str">
        <f t="shared" si="73"/>
        <v/>
      </c>
      <c r="AB721" s="142">
        <v>15</v>
      </c>
      <c r="AC721" s="142">
        <f t="shared" si="91"/>
        <v>-925.29200352173007</v>
      </c>
      <c r="AD721" s="142">
        <f t="shared" si="74"/>
        <v>7.2313697644086455E-7</v>
      </c>
      <c r="AE721" s="142">
        <f t="shared" si="75"/>
        <v>4.0740804558550716E-5</v>
      </c>
      <c r="AF721" s="142">
        <f t="shared" si="76"/>
        <v>7.2313697644086455E-7</v>
      </c>
      <c r="AG721" s="142" t="str">
        <f t="shared" si="77"/>
        <v/>
      </c>
      <c r="AH721" s="142" t="str">
        <f t="shared" si="78"/>
        <v/>
      </c>
      <c r="AI721" s="142">
        <f t="shared" si="79"/>
        <v>5.9854849720030313E-4</v>
      </c>
      <c r="AJ721" s="142" t="str">
        <f t="shared" si="80"/>
        <v/>
      </c>
      <c r="AK721" s="142" t="str">
        <f t="shared" si="81"/>
        <v/>
      </c>
      <c r="AO721" s="142">
        <v>15</v>
      </c>
      <c r="AP721" s="142">
        <f t="shared" si="82"/>
        <v>-5666.2515596591802</v>
      </c>
      <c r="AQ721" s="142">
        <f t="shared" si="83"/>
        <v>1.1808739070382187E-7</v>
      </c>
      <c r="AR721" s="142">
        <f t="shared" si="84"/>
        <v>4.0740804558550716E-5</v>
      </c>
      <c r="AS721" s="142">
        <f t="shared" si="85"/>
        <v>1.1808739070382187E-7</v>
      </c>
      <c r="AT721" s="142" t="str">
        <f t="shared" si="86"/>
        <v/>
      </c>
      <c r="AU721" s="142" t="str">
        <f t="shared" si="87"/>
        <v/>
      </c>
      <c r="AV721" s="142">
        <f t="shared" si="88"/>
        <v>0</v>
      </c>
      <c r="AW721" s="142">
        <f t="shared" si="89"/>
        <v>1.1808739070382187E-7</v>
      </c>
      <c r="AX721" s="142" t="str">
        <f t="shared" si="90"/>
        <v/>
      </c>
      <c r="AZ721" s="148"/>
      <c r="BA721" s="148">
        <f t="shared" si="53"/>
        <v>0.12800000000000003</v>
      </c>
      <c r="BB721" s="170">
        <f t="shared" si="54"/>
        <v>0.99999457505305966</v>
      </c>
      <c r="BC721" s="148">
        <f t="shared" si="55"/>
        <v>9.9423982979907066E-7</v>
      </c>
      <c r="BD721" s="148" t="str">
        <f t="shared" si="51"/>
        <v/>
      </c>
      <c r="BE721" s="143" t="str">
        <f t="shared" si="52"/>
        <v/>
      </c>
    </row>
    <row r="722" spans="1:57" ht="20.100000000000001" customHeight="1" x14ac:dyDescent="0.25">
      <c r="A722" s="142">
        <v>16</v>
      </c>
      <c r="B722" s="142">
        <f t="shared" si="56"/>
        <v>-11108.066038456276</v>
      </c>
      <c r="C722" s="142">
        <f t="shared" si="57"/>
        <v>6.1130901390281963E-8</v>
      </c>
      <c r="D722" s="142">
        <f t="shared" si="58"/>
        <v>4.1425486257874641E-5</v>
      </c>
      <c r="E722" s="142">
        <f t="shared" si="59"/>
        <v>6.1130901390281963E-8</v>
      </c>
      <c r="F722" s="142" t="str">
        <f t="shared" si="60"/>
        <v/>
      </c>
      <c r="G722" s="142" t="str">
        <f t="shared" si="61"/>
        <v/>
      </c>
      <c r="H722" s="142">
        <f t="shared" si="62"/>
        <v>0</v>
      </c>
      <c r="I722" s="142" t="str">
        <f t="shared" si="63"/>
        <v/>
      </c>
      <c r="J722" s="142" t="str">
        <f t="shared" si="64"/>
        <v/>
      </c>
      <c r="O722" s="142">
        <v>16</v>
      </c>
      <c r="P722" s="142">
        <f t="shared" si="65"/>
        <v>-617.95389086414309</v>
      </c>
      <c r="Q722" s="142">
        <f t="shared" si="66"/>
        <v>1.09886206668921E-6</v>
      </c>
      <c r="R722" s="142">
        <f t="shared" si="67"/>
        <v>4.1425486257874641E-5</v>
      </c>
      <c r="S722" s="142">
        <f t="shared" si="68"/>
        <v>1.09886206668921E-6</v>
      </c>
      <c r="T722" s="142" t="str">
        <f t="shared" si="69"/>
        <v/>
      </c>
      <c r="U722" s="142" t="str">
        <f t="shared" si="70"/>
        <v/>
      </c>
      <c r="V722" s="142">
        <f t="shared" si="71"/>
        <v>3.1011749149804186E-35</v>
      </c>
      <c r="W722" s="142" t="str">
        <f t="shared" si="72"/>
        <v/>
      </c>
      <c r="X722" s="142" t="str">
        <f t="shared" si="73"/>
        <v/>
      </c>
      <c r="AB722" s="142">
        <v>16</v>
      </c>
      <c r="AC722" s="142">
        <f t="shared" si="91"/>
        <v>-924.35262077703794</v>
      </c>
      <c r="AD722" s="142">
        <f t="shared" si="74"/>
        <v>7.3461801737824325E-7</v>
      </c>
      <c r="AE722" s="142">
        <f t="shared" si="75"/>
        <v>4.1425486257874641E-5</v>
      </c>
      <c r="AF722" s="142">
        <f t="shared" si="76"/>
        <v>7.3461801737824325E-7</v>
      </c>
      <c r="AG722" s="142" t="str">
        <f t="shared" si="77"/>
        <v/>
      </c>
      <c r="AH722" s="142" t="str">
        <f t="shared" si="78"/>
        <v/>
      </c>
      <c r="AI722" s="142">
        <f t="shared" si="79"/>
        <v>6.0201184769816661E-4</v>
      </c>
      <c r="AJ722" s="142" t="str">
        <f t="shared" si="80"/>
        <v/>
      </c>
      <c r="AK722" s="142" t="str">
        <f t="shared" si="81"/>
        <v/>
      </c>
      <c r="AO722" s="142">
        <v>16</v>
      </c>
      <c r="AP722" s="142">
        <f t="shared" si="82"/>
        <v>-5660.4990200047041</v>
      </c>
      <c r="AQ722" s="142">
        <f t="shared" si="83"/>
        <v>1.1996223075629937E-7</v>
      </c>
      <c r="AR722" s="142">
        <f t="shared" si="84"/>
        <v>4.1425486257874641E-5</v>
      </c>
      <c r="AS722" s="142">
        <f t="shared" si="85"/>
        <v>1.1996223075629937E-7</v>
      </c>
      <c r="AT722" s="142" t="str">
        <f t="shared" si="86"/>
        <v/>
      </c>
      <c r="AU722" s="142" t="str">
        <f t="shared" si="87"/>
        <v/>
      </c>
      <c r="AV722" s="142">
        <f t="shared" si="88"/>
        <v>0</v>
      </c>
      <c r="AW722" s="142">
        <f t="shared" si="89"/>
        <v>1.1996223075629937E-7</v>
      </c>
      <c r="AX722" s="142" t="str">
        <f t="shared" si="90"/>
        <v/>
      </c>
      <c r="AZ722" s="148"/>
      <c r="BA722" s="148">
        <f t="shared" si="53"/>
        <v>0.13440000000000002</v>
      </c>
      <c r="BB722" s="170">
        <f t="shared" si="54"/>
        <v>0.99999358081322987</v>
      </c>
      <c r="BC722" s="148">
        <f t="shared" si="55"/>
        <v>1.1163462104724076E-6</v>
      </c>
      <c r="BD722" s="148" t="str">
        <f t="shared" si="51"/>
        <v/>
      </c>
      <c r="BE722" s="143" t="str">
        <f t="shared" si="52"/>
        <v/>
      </c>
    </row>
    <row r="723" spans="1:57" ht="20.100000000000001" customHeight="1" x14ac:dyDescent="0.25">
      <c r="A723" s="142">
        <v>17</v>
      </c>
      <c r="B723" s="142">
        <f t="shared" si="56"/>
        <v>-11096.777353457846</v>
      </c>
      <c r="C723" s="142">
        <f t="shared" si="57"/>
        <v>6.2100465780163309E-8</v>
      </c>
      <c r="D723" s="142">
        <f t="shared" si="58"/>
        <v>4.2121032875598028E-5</v>
      </c>
      <c r="E723" s="142">
        <f t="shared" si="59"/>
        <v>6.2100465780163309E-8</v>
      </c>
      <c r="F723" s="142" t="str">
        <f t="shared" si="60"/>
        <v/>
      </c>
      <c r="G723" s="142" t="str">
        <f t="shared" si="61"/>
        <v/>
      </c>
      <c r="H723" s="142">
        <f t="shared" si="62"/>
        <v>0</v>
      </c>
      <c r="I723" s="142" t="str">
        <f t="shared" si="63"/>
        <v/>
      </c>
      <c r="J723" s="142" t="str">
        <f t="shared" si="64"/>
        <v/>
      </c>
      <c r="O723" s="142">
        <v>17</v>
      </c>
      <c r="P723" s="142">
        <f t="shared" si="65"/>
        <v>-617.3258889425332</v>
      </c>
      <c r="Q723" s="142">
        <f t="shared" si="66"/>
        <v>1.1162905276643128E-6</v>
      </c>
      <c r="R723" s="142">
        <f t="shared" si="67"/>
        <v>4.2121032875598028E-5</v>
      </c>
      <c r="S723" s="142">
        <f t="shared" si="68"/>
        <v>1.1162905276643128E-6</v>
      </c>
      <c r="T723" s="142" t="str">
        <f t="shared" si="69"/>
        <v/>
      </c>
      <c r="U723" s="142" t="str">
        <f t="shared" si="70"/>
        <v/>
      </c>
      <c r="V723" s="142">
        <f t="shared" si="71"/>
        <v>2.9543570965369683E-35</v>
      </c>
      <c r="W723" s="142" t="str">
        <f t="shared" si="72"/>
        <v/>
      </c>
      <c r="X723" s="142" t="str">
        <f t="shared" si="73"/>
        <v/>
      </c>
      <c r="AB723" s="142">
        <v>17</v>
      </c>
      <c r="AC723" s="142">
        <f t="shared" si="91"/>
        <v>-923.41323803234582</v>
      </c>
      <c r="AD723" s="142">
        <f t="shared" si="74"/>
        <v>7.4626939914452745E-7</v>
      </c>
      <c r="AE723" s="142">
        <f t="shared" si="75"/>
        <v>4.2121032875598028E-5</v>
      </c>
      <c r="AF723" s="142">
        <f t="shared" si="76"/>
        <v>7.4626939914452745E-7</v>
      </c>
      <c r="AG723" s="142" t="str">
        <f t="shared" si="77"/>
        <v/>
      </c>
      <c r="AH723" s="142" t="str">
        <f t="shared" si="78"/>
        <v/>
      </c>
      <c r="AI723" s="142">
        <f t="shared" si="79"/>
        <v>6.0548555015723759E-4</v>
      </c>
      <c r="AJ723" s="142" t="str">
        <f t="shared" si="80"/>
        <v/>
      </c>
      <c r="AK723" s="142" t="str">
        <f t="shared" si="81"/>
        <v/>
      </c>
      <c r="AO723" s="142">
        <v>17</v>
      </c>
      <c r="AP723" s="142">
        <f t="shared" si="82"/>
        <v>-5654.746480350228</v>
      </c>
      <c r="AQ723" s="142">
        <f t="shared" si="83"/>
        <v>1.2186488725942308E-7</v>
      </c>
      <c r="AR723" s="142">
        <f t="shared" si="84"/>
        <v>4.2121032875598028E-5</v>
      </c>
      <c r="AS723" s="142">
        <f t="shared" si="85"/>
        <v>1.2186488725942308E-7</v>
      </c>
      <c r="AT723" s="142" t="str">
        <f t="shared" si="86"/>
        <v/>
      </c>
      <c r="AU723" s="142" t="str">
        <f t="shared" si="87"/>
        <v/>
      </c>
      <c r="AV723" s="142">
        <f t="shared" si="88"/>
        <v>0</v>
      </c>
      <c r="AW723" s="142">
        <f t="shared" si="89"/>
        <v>1.2186488725942308E-7</v>
      </c>
      <c r="AX723" s="142" t="str">
        <f t="shared" si="90"/>
        <v/>
      </c>
      <c r="AZ723" s="148"/>
      <c r="BA723" s="148">
        <f t="shared" si="53"/>
        <v>0.14080000000000001</v>
      </c>
      <c r="BB723" s="170">
        <f t="shared" si="54"/>
        <v>0.99999246446701939</v>
      </c>
      <c r="BC723" s="148">
        <f t="shared" si="55"/>
        <v>1.2466861908366766E-6</v>
      </c>
      <c r="BD723" s="148" t="str">
        <f t="shared" si="51"/>
        <v/>
      </c>
      <c r="BE723" s="143" t="str">
        <f t="shared" si="52"/>
        <v/>
      </c>
    </row>
    <row r="724" spans="1:57" ht="20.100000000000001" customHeight="1" x14ac:dyDescent="0.25">
      <c r="A724" s="142">
        <v>18</v>
      </c>
      <c r="B724" s="142">
        <f t="shared" si="56"/>
        <v>-11085.488668459415</v>
      </c>
      <c r="C724" s="142">
        <f t="shared" si="57"/>
        <v>6.3084398551569934E-8</v>
      </c>
      <c r="D724" s="142">
        <f t="shared" si="58"/>
        <v>4.2827605517184267E-5</v>
      </c>
      <c r="E724" s="142">
        <f t="shared" si="59"/>
        <v>6.3084398551569934E-8</v>
      </c>
      <c r="F724" s="142" t="str">
        <f t="shared" si="60"/>
        <v/>
      </c>
      <c r="G724" s="142" t="str">
        <f t="shared" si="61"/>
        <v/>
      </c>
      <c r="H724" s="142">
        <f t="shared" si="62"/>
        <v>0</v>
      </c>
      <c r="I724" s="142" t="str">
        <f t="shared" si="63"/>
        <v/>
      </c>
      <c r="J724" s="142" t="str">
        <f t="shared" si="64"/>
        <v/>
      </c>
      <c r="O724" s="142">
        <v>18</v>
      </c>
      <c r="P724" s="142">
        <f t="shared" si="65"/>
        <v>-616.6978870209233</v>
      </c>
      <c r="Q724" s="142">
        <f t="shared" si="66"/>
        <v>1.1339772683156256E-6</v>
      </c>
      <c r="R724" s="142">
        <f t="shared" si="67"/>
        <v>4.2827605517184159E-5</v>
      </c>
      <c r="S724" s="142">
        <f t="shared" si="68"/>
        <v>1.1339772683156256E-6</v>
      </c>
      <c r="T724" s="142" t="str">
        <f t="shared" si="69"/>
        <v/>
      </c>
      <c r="U724" s="142" t="str">
        <f t="shared" si="70"/>
        <v/>
      </c>
      <c r="V724" s="142">
        <f t="shared" si="71"/>
        <v>2.8144449902519789E-35</v>
      </c>
      <c r="W724" s="142" t="str">
        <f t="shared" si="72"/>
        <v/>
      </c>
      <c r="X724" s="142" t="str">
        <f t="shared" si="73"/>
        <v/>
      </c>
      <c r="AB724" s="142">
        <v>18</v>
      </c>
      <c r="AC724" s="142">
        <f t="shared" si="91"/>
        <v>-922.47385528765369</v>
      </c>
      <c r="AD724" s="142">
        <f t="shared" si="74"/>
        <v>7.5809344762615263E-7</v>
      </c>
      <c r="AE724" s="142">
        <f t="shared" si="75"/>
        <v>4.2827605517184267E-5</v>
      </c>
      <c r="AF724" s="142">
        <f t="shared" si="76"/>
        <v>7.5809344762615263E-7</v>
      </c>
      <c r="AG724" s="142" t="str">
        <f t="shared" si="77"/>
        <v/>
      </c>
      <c r="AH724" s="142" t="str">
        <f t="shared" si="78"/>
        <v/>
      </c>
      <c r="AI724" s="142">
        <f t="shared" si="79"/>
        <v>6.0896955283166283E-4</v>
      </c>
      <c r="AJ724" s="142" t="str">
        <f t="shared" si="80"/>
        <v/>
      </c>
      <c r="AK724" s="142" t="str">
        <f t="shared" si="81"/>
        <v/>
      </c>
      <c r="AO724" s="142">
        <v>18</v>
      </c>
      <c r="AP724" s="142">
        <f t="shared" si="82"/>
        <v>-5648.993940695751</v>
      </c>
      <c r="AQ724" s="142">
        <f t="shared" si="83"/>
        <v>1.2379574002762605E-7</v>
      </c>
      <c r="AR724" s="142">
        <f t="shared" si="84"/>
        <v>4.2827605517184267E-5</v>
      </c>
      <c r="AS724" s="142">
        <f t="shared" si="85"/>
        <v>1.2379574002762605E-7</v>
      </c>
      <c r="AT724" s="142" t="str">
        <f t="shared" si="86"/>
        <v/>
      </c>
      <c r="AU724" s="142" t="str">
        <f t="shared" si="87"/>
        <v/>
      </c>
      <c r="AV724" s="142">
        <f t="shared" si="88"/>
        <v>0</v>
      </c>
      <c r="AW724" s="142">
        <f t="shared" si="89"/>
        <v>1.2379574002762605E-7</v>
      </c>
      <c r="AX724" s="142" t="str">
        <f t="shared" si="90"/>
        <v/>
      </c>
      <c r="AZ724" s="148"/>
      <c r="BA724" s="148">
        <f t="shared" si="53"/>
        <v>0.1472</v>
      </c>
      <c r="BB724" s="170">
        <f t="shared" si="54"/>
        <v>0.99999121778082856</v>
      </c>
      <c r="BC724" s="148">
        <f t="shared" si="55"/>
        <v>1.3853839520017175E-6</v>
      </c>
      <c r="BD724" s="148" t="str">
        <f t="shared" si="51"/>
        <v/>
      </c>
      <c r="BE724" s="143" t="str">
        <f t="shared" si="52"/>
        <v/>
      </c>
    </row>
    <row r="725" spans="1:57" ht="20.100000000000001" customHeight="1" x14ac:dyDescent="0.25">
      <c r="A725" s="142">
        <v>19</v>
      </c>
      <c r="B725" s="142">
        <f t="shared" si="56"/>
        <v>-11074.199983460983</v>
      </c>
      <c r="C725" s="142">
        <f t="shared" si="57"/>
        <v>6.4082895625115339E-8</v>
      </c>
      <c r="D725" s="142">
        <f t="shared" si="58"/>
        <v>4.3545367486365296E-5</v>
      </c>
      <c r="E725" s="142">
        <f t="shared" si="59"/>
        <v>6.4082895625115339E-8</v>
      </c>
      <c r="F725" s="142" t="str">
        <f t="shared" si="60"/>
        <v/>
      </c>
      <c r="G725" s="142" t="str">
        <f t="shared" si="61"/>
        <v/>
      </c>
      <c r="H725" s="142">
        <f t="shared" si="62"/>
        <v>0</v>
      </c>
      <c r="I725" s="142" t="str">
        <f t="shared" si="63"/>
        <v/>
      </c>
      <c r="J725" s="142" t="str">
        <f t="shared" si="64"/>
        <v/>
      </c>
      <c r="O725" s="142">
        <v>19</v>
      </c>
      <c r="P725" s="142">
        <f t="shared" si="65"/>
        <v>-616.06988509931341</v>
      </c>
      <c r="Q725" s="142">
        <f t="shared" si="66"/>
        <v>1.1519258104255201E-6</v>
      </c>
      <c r="R725" s="142">
        <f t="shared" si="67"/>
        <v>4.3545367486365174E-5</v>
      </c>
      <c r="S725" s="142">
        <f t="shared" si="68"/>
        <v>1.1519258104255201E-6</v>
      </c>
      <c r="T725" s="142" t="str">
        <f t="shared" si="69"/>
        <v/>
      </c>
      <c r="U725" s="142" t="str">
        <f t="shared" si="70"/>
        <v/>
      </c>
      <c r="V725" s="142">
        <f t="shared" si="71"/>
        <v>2.6811159273344806E-35</v>
      </c>
      <c r="W725" s="142" t="str">
        <f t="shared" si="72"/>
        <v/>
      </c>
      <c r="X725" s="142" t="str">
        <f t="shared" si="73"/>
        <v/>
      </c>
      <c r="AB725" s="142">
        <v>19</v>
      </c>
      <c r="AC725" s="142">
        <f t="shared" si="91"/>
        <v>-921.53447254296157</v>
      </c>
      <c r="AD725" s="142">
        <f t="shared" si="74"/>
        <v>7.7009251722669525E-7</v>
      </c>
      <c r="AE725" s="142">
        <f t="shared" si="75"/>
        <v>4.3545367486365296E-5</v>
      </c>
      <c r="AF725" s="142">
        <f t="shared" si="76"/>
        <v>7.7009251722669525E-7</v>
      </c>
      <c r="AG725" s="142" t="str">
        <f t="shared" si="77"/>
        <v/>
      </c>
      <c r="AH725" s="142" t="str">
        <f t="shared" si="78"/>
        <v/>
      </c>
      <c r="AI725" s="142">
        <f t="shared" si="79"/>
        <v>6.1246380318159615E-4</v>
      </c>
      <c r="AJ725" s="142" t="str">
        <f t="shared" si="80"/>
        <v/>
      </c>
      <c r="AK725" s="142" t="str">
        <f t="shared" si="81"/>
        <v/>
      </c>
      <c r="AO725" s="142">
        <v>19</v>
      </c>
      <c r="AP725" s="142">
        <f t="shared" si="82"/>
        <v>-5643.2414010412749</v>
      </c>
      <c r="AQ725" s="142">
        <f t="shared" si="83"/>
        <v>1.2575517353215451E-7</v>
      </c>
      <c r="AR725" s="142">
        <f t="shared" si="84"/>
        <v>4.3545367486365296E-5</v>
      </c>
      <c r="AS725" s="142">
        <f t="shared" si="85"/>
        <v>1.2575517353215451E-7</v>
      </c>
      <c r="AT725" s="142" t="str">
        <f t="shared" si="86"/>
        <v/>
      </c>
      <c r="AU725" s="142" t="str">
        <f t="shared" si="87"/>
        <v/>
      </c>
      <c r="AV725" s="142">
        <f t="shared" si="88"/>
        <v>0</v>
      </c>
      <c r="AW725" s="142">
        <f t="shared" si="89"/>
        <v>1.2575517353215451E-7</v>
      </c>
      <c r="AX725" s="142" t="str">
        <f t="shared" si="90"/>
        <v/>
      </c>
      <c r="AZ725" s="148"/>
      <c r="BA725" s="148">
        <f t="shared" si="53"/>
        <v>0.15359999999999999</v>
      </c>
      <c r="BB725" s="170">
        <f t="shared" si="54"/>
        <v>0.99998983239687655</v>
      </c>
      <c r="BC725" s="148">
        <f t="shared" si="55"/>
        <v>1.5325570303925673E-6</v>
      </c>
      <c r="BD725" s="148" t="str">
        <f t="shared" si="51"/>
        <v/>
      </c>
      <c r="BE725" s="143" t="str">
        <f t="shared" si="52"/>
        <v/>
      </c>
    </row>
    <row r="726" spans="1:57" ht="20.100000000000001" customHeight="1" x14ac:dyDescent="0.25">
      <c r="A726" s="142">
        <v>20</v>
      </c>
      <c r="B726" s="142">
        <f t="shared" si="56"/>
        <v>-11062.911298462552</v>
      </c>
      <c r="C726" s="142">
        <f t="shared" si="57"/>
        <v>6.509615531941522E-8</v>
      </c>
      <c r="D726" s="142">
        <f t="shared" si="58"/>
        <v>4.4274484312070743E-5</v>
      </c>
      <c r="E726" s="142">
        <f t="shared" si="59"/>
        <v>6.509615531941522E-8</v>
      </c>
      <c r="F726" s="142" t="str">
        <f t="shared" si="60"/>
        <v/>
      </c>
      <c r="G726" s="142" t="str">
        <f t="shared" si="61"/>
        <v/>
      </c>
      <c r="H726" s="142">
        <f t="shared" si="62"/>
        <v>0</v>
      </c>
      <c r="I726" s="142" t="str">
        <f t="shared" si="63"/>
        <v/>
      </c>
      <c r="J726" s="142" t="str">
        <f t="shared" si="64"/>
        <v/>
      </c>
      <c r="O726" s="142">
        <v>20</v>
      </c>
      <c r="P726" s="142">
        <f t="shared" si="65"/>
        <v>-615.44188317770352</v>
      </c>
      <c r="Q726" s="142">
        <f t="shared" si="66"/>
        <v>1.170139718881779E-6</v>
      </c>
      <c r="R726" s="142">
        <f t="shared" si="67"/>
        <v>4.4274484312070628E-5</v>
      </c>
      <c r="S726" s="142">
        <f t="shared" si="68"/>
        <v>1.170139718881779E-6</v>
      </c>
      <c r="T726" s="142" t="str">
        <f t="shared" si="69"/>
        <v/>
      </c>
      <c r="U726" s="142" t="str">
        <f t="shared" si="70"/>
        <v/>
      </c>
      <c r="V726" s="142">
        <f t="shared" si="71"/>
        <v>2.5540622138651551E-35</v>
      </c>
      <c r="W726" s="142" t="str">
        <f t="shared" si="72"/>
        <v/>
      </c>
      <c r="X726" s="142" t="str">
        <f t="shared" si="73"/>
        <v/>
      </c>
      <c r="AB726" s="142">
        <v>20</v>
      </c>
      <c r="AC726" s="142">
        <f t="shared" si="91"/>
        <v>-920.59508979826944</v>
      </c>
      <c r="AD726" s="142">
        <f t="shared" si="74"/>
        <v>7.8226899116683253E-7</v>
      </c>
      <c r="AE726" s="142">
        <f t="shared" si="75"/>
        <v>4.4274484312070743E-5</v>
      </c>
      <c r="AF726" s="142">
        <f t="shared" si="76"/>
        <v>7.8226899116683253E-7</v>
      </c>
      <c r="AG726" s="142" t="str">
        <f t="shared" si="77"/>
        <v/>
      </c>
      <c r="AH726" s="142" t="str">
        <f t="shared" si="78"/>
        <v/>
      </c>
      <c r="AI726" s="142">
        <f t="shared" si="79"/>
        <v>6.1596824787200162E-4</v>
      </c>
      <c r="AJ726" s="142" t="str">
        <f t="shared" si="80"/>
        <v/>
      </c>
      <c r="AK726" s="142" t="str">
        <f t="shared" si="81"/>
        <v/>
      </c>
      <c r="AO726" s="142">
        <v>20</v>
      </c>
      <c r="AP726" s="142">
        <f t="shared" si="82"/>
        <v>-5637.4888613867988</v>
      </c>
      <c r="AQ726" s="142">
        <f t="shared" si="83"/>
        <v>1.277435769500531E-7</v>
      </c>
      <c r="AR726" s="142">
        <f t="shared" si="84"/>
        <v>4.4274484312070743E-5</v>
      </c>
      <c r="AS726" s="142">
        <f t="shared" si="85"/>
        <v>1.277435769500531E-7</v>
      </c>
      <c r="AT726" s="142" t="str">
        <f t="shared" si="86"/>
        <v/>
      </c>
      <c r="AU726" s="142" t="str">
        <f t="shared" si="87"/>
        <v/>
      </c>
      <c r="AV726" s="142">
        <f t="shared" si="88"/>
        <v>0</v>
      </c>
      <c r="AW726" s="142">
        <f t="shared" si="89"/>
        <v>1.277435769500531E-7</v>
      </c>
      <c r="AX726" s="142" t="str">
        <f t="shared" si="90"/>
        <v/>
      </c>
      <c r="AZ726" s="148"/>
      <c r="BA726" s="148">
        <f t="shared" si="53"/>
        <v>0.15999999999999998</v>
      </c>
      <c r="BB726" s="170">
        <f t="shared" si="54"/>
        <v>0.99998829983984616</v>
      </c>
      <c r="BC726" s="148">
        <f t="shared" si="55"/>
        <v>1.688316695114267E-6</v>
      </c>
      <c r="BD726" s="148" t="str">
        <f t="shared" si="51"/>
        <v/>
      </c>
      <c r="BE726" s="143" t="str">
        <f t="shared" si="52"/>
        <v/>
      </c>
    </row>
    <row r="727" spans="1:57" ht="20.100000000000001" customHeight="1" x14ac:dyDescent="0.25">
      <c r="A727" s="148">
        <v>21</v>
      </c>
      <c r="B727" s="142">
        <f t="shared" si="56"/>
        <v>-11051.62261346412</v>
      </c>
      <c r="C727" s="142">
        <f t="shared" si="57"/>
        <v>6.6124378376249545E-8</v>
      </c>
      <c r="D727" s="142">
        <f t="shared" si="58"/>
        <v>4.5015123775639954E-5</v>
      </c>
      <c r="E727" s="142">
        <f t="shared" si="59"/>
        <v>6.6124378376249545E-8</v>
      </c>
      <c r="F727" s="142" t="str">
        <f t="shared" si="60"/>
        <v/>
      </c>
      <c r="G727" s="142" t="str">
        <f t="shared" si="61"/>
        <v/>
      </c>
      <c r="H727" s="142">
        <f t="shared" si="62"/>
        <v>0</v>
      </c>
      <c r="I727" s="142" t="str">
        <f t="shared" si="63"/>
        <v/>
      </c>
      <c r="J727" s="142" t="str">
        <f t="shared" si="64"/>
        <v/>
      </c>
      <c r="O727" s="148">
        <v>21</v>
      </c>
      <c r="P727" s="142">
        <f t="shared" si="65"/>
        <v>-614.81388125609362</v>
      </c>
      <c r="Q727" s="142">
        <f t="shared" si="66"/>
        <v>1.1886226021299219E-6</v>
      </c>
      <c r="R727" s="142">
        <f t="shared" si="67"/>
        <v>4.5015123775639825E-5</v>
      </c>
      <c r="S727" s="142">
        <f t="shared" si="68"/>
        <v>1.1886226021299219E-6</v>
      </c>
      <c r="T727" s="142" t="str">
        <f t="shared" si="69"/>
        <v/>
      </c>
      <c r="U727" s="142" t="str">
        <f t="shared" si="70"/>
        <v/>
      </c>
      <c r="V727" s="142">
        <f t="shared" si="71"/>
        <v>2.4329904406160549E-35</v>
      </c>
      <c r="W727" s="142" t="str">
        <f t="shared" si="72"/>
        <v/>
      </c>
      <c r="X727" s="142" t="str">
        <f t="shared" si="73"/>
        <v/>
      </c>
      <c r="AB727" s="148">
        <v>21</v>
      </c>
      <c r="AC727" s="142">
        <f t="shared" si="91"/>
        <v>-919.65570705357732</v>
      </c>
      <c r="AD727" s="142">
        <f t="shared" si="74"/>
        <v>7.9462528178672197E-7</v>
      </c>
      <c r="AE727" s="142">
        <f t="shared" si="75"/>
        <v>4.5015123775639825E-5</v>
      </c>
      <c r="AF727" s="142">
        <f t="shared" si="76"/>
        <v>7.9462528178672197E-7</v>
      </c>
      <c r="AG727" s="142" t="str">
        <f t="shared" si="77"/>
        <v/>
      </c>
      <c r="AH727" s="142" t="str">
        <f t="shared" si="78"/>
        <v/>
      </c>
      <c r="AI727" s="142">
        <f t="shared" si="79"/>
        <v>6.194828327715147E-4</v>
      </c>
      <c r="AJ727" s="142" t="str">
        <f t="shared" si="80"/>
        <v/>
      </c>
      <c r="AK727" s="142" t="str">
        <f t="shared" si="81"/>
        <v/>
      </c>
      <c r="AO727" s="148">
        <v>21</v>
      </c>
      <c r="AP727" s="142">
        <f t="shared" si="82"/>
        <v>-5631.7363217323227</v>
      </c>
      <c r="AQ727" s="142">
        <f t="shared" si="83"/>
        <v>1.2976134421354201E-7</v>
      </c>
      <c r="AR727" s="142">
        <f t="shared" si="84"/>
        <v>4.5015123775639825E-5</v>
      </c>
      <c r="AS727" s="142">
        <f t="shared" si="85"/>
        <v>1.2976134421354201E-7</v>
      </c>
      <c r="AT727" s="142" t="str">
        <f t="shared" si="86"/>
        <v/>
      </c>
      <c r="AU727" s="142" t="str">
        <f t="shared" si="87"/>
        <v/>
      </c>
      <c r="AV727" s="142">
        <f t="shared" si="88"/>
        <v>0</v>
      </c>
      <c r="AW727" s="142">
        <f t="shared" si="89"/>
        <v>1.2976134421354201E-7</v>
      </c>
      <c r="AX727" s="142" t="str">
        <f t="shared" si="90"/>
        <v/>
      </c>
      <c r="AZ727" s="148"/>
      <c r="BA727" s="148">
        <f t="shared" si="53"/>
        <v>0.16639999999999996</v>
      </c>
      <c r="BB727" s="170">
        <f t="shared" si="54"/>
        <v>0.99998661152315105</v>
      </c>
      <c r="BC727" s="148">
        <f t="shared" si="55"/>
        <v>1.8527682897895303E-6</v>
      </c>
      <c r="BD727" s="148" t="str">
        <f t="shared" si="51"/>
        <v/>
      </c>
      <c r="BE727" s="143" t="str">
        <f t="shared" si="52"/>
        <v/>
      </c>
    </row>
    <row r="728" spans="1:57" ht="20.100000000000001" customHeight="1" x14ac:dyDescent="0.25">
      <c r="A728" s="142">
        <v>22</v>
      </c>
      <c r="B728" s="142">
        <f t="shared" si="56"/>
        <v>-11040.33392846569</v>
      </c>
      <c r="C728" s="142">
        <f t="shared" si="57"/>
        <v>6.7167767985927992E-8</v>
      </c>
      <c r="D728" s="142">
        <f t="shared" si="58"/>
        <v>4.5767455938319201E-5</v>
      </c>
      <c r="E728" s="142">
        <f t="shared" si="59"/>
        <v>6.7167767985927992E-8</v>
      </c>
      <c r="F728" s="142" t="str">
        <f t="shared" si="60"/>
        <v/>
      </c>
      <c r="G728" s="142" t="str">
        <f t="shared" si="61"/>
        <v/>
      </c>
      <c r="H728" s="142">
        <f t="shared" si="62"/>
        <v>0</v>
      </c>
      <c r="I728" s="142" t="str">
        <f t="shared" si="63"/>
        <v/>
      </c>
      <c r="J728" s="142" t="str">
        <f t="shared" si="64"/>
        <v/>
      </c>
      <c r="O728" s="142">
        <v>22</v>
      </c>
      <c r="P728" s="142">
        <f t="shared" si="65"/>
        <v>-614.18587933448362</v>
      </c>
      <c r="Q728" s="142">
        <f t="shared" si="66"/>
        <v>1.2073781126291685E-6</v>
      </c>
      <c r="R728" s="142">
        <f t="shared" si="67"/>
        <v>4.5767455938319438E-5</v>
      </c>
      <c r="S728" s="142">
        <f t="shared" si="68"/>
        <v>1.2073781126291685E-6</v>
      </c>
      <c r="T728" s="142" t="str">
        <f t="shared" si="69"/>
        <v/>
      </c>
      <c r="U728" s="142" t="str">
        <f t="shared" si="70"/>
        <v/>
      </c>
      <c r="V728" s="142">
        <f t="shared" si="71"/>
        <v>2.3176208244547416E-35</v>
      </c>
      <c r="W728" s="142" t="str">
        <f t="shared" si="72"/>
        <v/>
      </c>
      <c r="X728" s="142" t="str">
        <f t="shared" si="73"/>
        <v/>
      </c>
      <c r="AB728" s="142">
        <v>22</v>
      </c>
      <c r="AC728" s="142">
        <f t="shared" si="91"/>
        <v>-918.71632430888531</v>
      </c>
      <c r="AD728" s="142">
        <f t="shared" si="74"/>
        <v>8.0716383085082909E-7</v>
      </c>
      <c r="AE728" s="142">
        <f t="shared" si="75"/>
        <v>4.5767455938319201E-5</v>
      </c>
      <c r="AF728" s="142">
        <f t="shared" si="76"/>
        <v>8.0716383085082909E-7</v>
      </c>
      <c r="AG728" s="142" t="str">
        <f t="shared" si="77"/>
        <v/>
      </c>
      <c r="AH728" s="142" t="str">
        <f t="shared" si="78"/>
        <v/>
      </c>
      <c r="AI728" s="142">
        <f t="shared" si="79"/>
        <v>6.2300750295135891E-4</v>
      </c>
      <c r="AJ728" s="142" t="str">
        <f t="shared" si="80"/>
        <v/>
      </c>
      <c r="AK728" s="142" t="str">
        <f t="shared" si="81"/>
        <v/>
      </c>
      <c r="AO728" s="142">
        <v>22</v>
      </c>
      <c r="AP728" s="142">
        <f t="shared" si="82"/>
        <v>-5625.9837820778457</v>
      </c>
      <c r="AQ728" s="142">
        <f t="shared" si="83"/>
        <v>1.3180887405979606E-7</v>
      </c>
      <c r="AR728" s="142">
        <f t="shared" si="84"/>
        <v>4.5767455938319316E-5</v>
      </c>
      <c r="AS728" s="142">
        <f t="shared" si="85"/>
        <v>1.3180887405979606E-7</v>
      </c>
      <c r="AT728" s="142" t="str">
        <f t="shared" si="86"/>
        <v/>
      </c>
      <c r="AU728" s="142" t="str">
        <f t="shared" si="87"/>
        <v/>
      </c>
      <c r="AV728" s="142">
        <f t="shared" si="88"/>
        <v>0</v>
      </c>
      <c r="AW728" s="142">
        <f t="shared" si="89"/>
        <v>1.3180887405979606E-7</v>
      </c>
      <c r="AX728" s="142" t="str">
        <f t="shared" si="90"/>
        <v/>
      </c>
      <c r="AZ728" s="148"/>
      <c r="BA728" s="148">
        <f t="shared" si="53"/>
        <v>0.17279999999999995</v>
      </c>
      <c r="BB728" s="170">
        <f t="shared" si="54"/>
        <v>0.99998475875486126</v>
      </c>
      <c r="BC728" s="148">
        <f t="shared" si="55"/>
        <v>2.0260115424219904E-6</v>
      </c>
      <c r="BD728" s="148" t="str">
        <f t="shared" si="51"/>
        <v/>
      </c>
      <c r="BE728" s="143" t="str">
        <f t="shared" si="52"/>
        <v/>
      </c>
    </row>
    <row r="729" spans="1:57" ht="20.100000000000001" customHeight="1" x14ac:dyDescent="0.25">
      <c r="A729" s="142">
        <v>23</v>
      </c>
      <c r="B729" s="142">
        <f t="shared" si="56"/>
        <v>-11029.045243467259</v>
      </c>
      <c r="C729" s="142">
        <f t="shared" si="57"/>
        <v>6.82265298128604E-8</v>
      </c>
      <c r="D729" s="142">
        <f t="shared" si="58"/>
        <v>4.6531653169047453E-5</v>
      </c>
      <c r="E729" s="142">
        <f t="shared" si="59"/>
        <v>6.82265298128604E-8</v>
      </c>
      <c r="F729" s="142" t="str">
        <f t="shared" si="60"/>
        <v/>
      </c>
      <c r="G729" s="142" t="str">
        <f t="shared" si="61"/>
        <v/>
      </c>
      <c r="H729" s="142">
        <f t="shared" si="62"/>
        <v>0</v>
      </c>
      <c r="I729" s="142" t="str">
        <f t="shared" si="63"/>
        <v/>
      </c>
      <c r="J729" s="142" t="str">
        <f t="shared" si="64"/>
        <v/>
      </c>
      <c r="O729" s="142">
        <v>23</v>
      </c>
      <c r="P729" s="142">
        <f t="shared" si="65"/>
        <v>-613.55787741287372</v>
      </c>
      <c r="Q729" s="142">
        <f t="shared" si="66"/>
        <v>1.2264099473120328E-6</v>
      </c>
      <c r="R729" s="142">
        <f t="shared" si="67"/>
        <v>4.6531653169047453E-5</v>
      </c>
      <c r="S729" s="142">
        <f t="shared" si="68"/>
        <v>1.2264099473120328E-6</v>
      </c>
      <c r="T729" s="142" t="str">
        <f t="shared" si="69"/>
        <v/>
      </c>
      <c r="U729" s="142" t="str">
        <f t="shared" si="70"/>
        <v/>
      </c>
      <c r="V729" s="142">
        <f t="shared" si="71"/>
        <v>2.2076865799001318E-35</v>
      </c>
      <c r="W729" s="142" t="str">
        <f t="shared" si="72"/>
        <v/>
      </c>
      <c r="X729" s="142" t="str">
        <f t="shared" si="73"/>
        <v/>
      </c>
      <c r="AB729" s="142">
        <v>23</v>
      </c>
      <c r="AC729" s="142">
        <f t="shared" si="91"/>
        <v>-917.77694156419318</v>
      </c>
      <c r="AD729" s="142">
        <f t="shared" si="74"/>
        <v>8.1988710985519211E-7</v>
      </c>
      <c r="AE729" s="142">
        <f t="shared" si="75"/>
        <v>4.6531653169047338E-5</v>
      </c>
      <c r="AF729" s="142">
        <f t="shared" si="76"/>
        <v>8.1988710985519211E-7</v>
      </c>
      <c r="AG729" s="142" t="str">
        <f t="shared" si="77"/>
        <v/>
      </c>
      <c r="AH729" s="142" t="str">
        <f t="shared" si="78"/>
        <v/>
      </c>
      <c r="AI729" s="142">
        <f t="shared" si="79"/>
        <v>6.2654220268432387E-4</v>
      </c>
      <c r="AJ729" s="142" t="str">
        <f t="shared" si="80"/>
        <v/>
      </c>
      <c r="AK729" s="142" t="str">
        <f t="shared" si="81"/>
        <v/>
      </c>
      <c r="AO729" s="142">
        <v>23</v>
      </c>
      <c r="AP729" s="142">
        <f t="shared" si="82"/>
        <v>-5620.2312424233696</v>
      </c>
      <c r="AQ729" s="142">
        <f t="shared" si="83"/>
        <v>1.3388657008111795E-7</v>
      </c>
      <c r="AR729" s="142">
        <f t="shared" si="84"/>
        <v>4.6531653169047453E-5</v>
      </c>
      <c r="AS729" s="142">
        <f t="shared" si="85"/>
        <v>1.3388657008111795E-7</v>
      </c>
      <c r="AT729" s="142" t="str">
        <f t="shared" si="86"/>
        <v/>
      </c>
      <c r="AU729" s="142" t="str">
        <f t="shared" si="87"/>
        <v/>
      </c>
      <c r="AV729" s="142">
        <f t="shared" si="88"/>
        <v>0</v>
      </c>
      <c r="AW729" s="142">
        <f t="shared" si="89"/>
        <v>1.3388657008111795E-7</v>
      </c>
      <c r="AX729" s="142" t="str">
        <f t="shared" si="90"/>
        <v/>
      </c>
      <c r="AZ729" s="148"/>
      <c r="BA729" s="148">
        <f t="shared" si="53"/>
        <v>0.17919999999999994</v>
      </c>
      <c r="BB729" s="170">
        <f t="shared" si="54"/>
        <v>0.99998273274331884</v>
      </c>
      <c r="BC729" s="148">
        <f t="shared" si="55"/>
        <v>2.2081408517227175E-6</v>
      </c>
      <c r="BD729" s="148" t="str">
        <f t="shared" si="51"/>
        <v/>
      </c>
      <c r="BE729" s="143" t="str">
        <f t="shared" si="52"/>
        <v/>
      </c>
    </row>
    <row r="730" spans="1:57" ht="20.100000000000001" customHeight="1" x14ac:dyDescent="0.25">
      <c r="A730" s="142">
        <v>24</v>
      </c>
      <c r="B730" s="142">
        <f t="shared" si="56"/>
        <v>-11017.756558468827</v>
      </c>
      <c r="C730" s="142">
        <f t="shared" si="57"/>
        <v>6.9300872021327474E-8</v>
      </c>
      <c r="D730" s="142">
        <f t="shared" si="58"/>
        <v>4.7307890172529228E-5</v>
      </c>
      <c r="E730" s="142">
        <f t="shared" si="59"/>
        <v>6.9300872021327474E-8</v>
      </c>
      <c r="F730" s="142" t="str">
        <f t="shared" si="60"/>
        <v/>
      </c>
      <c r="G730" s="142" t="str">
        <f t="shared" si="61"/>
        <v/>
      </c>
      <c r="H730" s="142">
        <f t="shared" si="62"/>
        <v>0</v>
      </c>
      <c r="I730" s="142" t="str">
        <f t="shared" si="63"/>
        <v/>
      </c>
      <c r="J730" s="142" t="str">
        <f t="shared" si="64"/>
        <v/>
      </c>
      <c r="O730" s="142">
        <v>24</v>
      </c>
      <c r="P730" s="142">
        <f t="shared" si="65"/>
        <v>-612.92987549126383</v>
      </c>
      <c r="Q730" s="142">
        <f t="shared" si="66"/>
        <v>1.2457218480476442E-6</v>
      </c>
      <c r="R730" s="142">
        <f t="shared" si="67"/>
        <v>4.7307890172529228E-5</v>
      </c>
      <c r="S730" s="142">
        <f t="shared" si="68"/>
        <v>1.2457218480476442E-6</v>
      </c>
      <c r="T730" s="142" t="str">
        <f t="shared" si="69"/>
        <v/>
      </c>
      <c r="U730" s="142" t="str">
        <f t="shared" si="70"/>
        <v/>
      </c>
      <c r="V730" s="142">
        <f t="shared" si="71"/>
        <v>2.1029333194574933E-35</v>
      </c>
      <c r="W730" s="142" t="str">
        <f t="shared" si="72"/>
        <v/>
      </c>
      <c r="X730" s="142" t="str">
        <f t="shared" si="73"/>
        <v/>
      </c>
      <c r="AB730" s="142">
        <v>24</v>
      </c>
      <c r="AC730" s="142">
        <f t="shared" si="91"/>
        <v>-916.83755881950106</v>
      </c>
      <c r="AD730" s="142">
        <f t="shared" si="74"/>
        <v>8.3279762033713631E-7</v>
      </c>
      <c r="AE730" s="142">
        <f t="shared" si="75"/>
        <v>4.7307890172529228E-5</v>
      </c>
      <c r="AF730" s="142">
        <f t="shared" si="76"/>
        <v>8.3279762033713631E-7</v>
      </c>
      <c r="AG730" s="142" t="str">
        <f t="shared" si="77"/>
        <v/>
      </c>
      <c r="AH730" s="142" t="str">
        <f t="shared" si="78"/>
        <v/>
      </c>
      <c r="AI730" s="142">
        <f t="shared" si="79"/>
        <v>6.3008687544379588E-4</v>
      </c>
      <c r="AJ730" s="142" t="str">
        <f t="shared" si="80"/>
        <v/>
      </c>
      <c r="AK730" s="142" t="str">
        <f t="shared" si="81"/>
        <v/>
      </c>
      <c r="AO730" s="142">
        <v>24</v>
      </c>
      <c r="AP730" s="142">
        <f t="shared" si="82"/>
        <v>-5614.4787027688935</v>
      </c>
      <c r="AQ730" s="142">
        <f t="shared" si="83"/>
        <v>1.359948407755175E-7</v>
      </c>
      <c r="AR730" s="142">
        <f t="shared" si="84"/>
        <v>4.7307890172529228E-5</v>
      </c>
      <c r="AS730" s="142">
        <f t="shared" si="85"/>
        <v>1.359948407755175E-7</v>
      </c>
      <c r="AT730" s="142" t="str">
        <f t="shared" si="86"/>
        <v/>
      </c>
      <c r="AU730" s="142" t="str">
        <f t="shared" si="87"/>
        <v/>
      </c>
      <c r="AV730" s="142">
        <f t="shared" si="88"/>
        <v>0</v>
      </c>
      <c r="AW730" s="142">
        <f t="shared" si="89"/>
        <v>1.359948407755175E-7</v>
      </c>
      <c r="AX730" s="142" t="str">
        <f t="shared" si="90"/>
        <v/>
      </c>
      <c r="AZ730" s="148"/>
      <c r="BA730" s="148">
        <f t="shared" si="53"/>
        <v>0.18559999999999993</v>
      </c>
      <c r="BB730" s="170">
        <f t="shared" si="54"/>
        <v>0.99998052460246711</v>
      </c>
      <c r="BC730" s="148">
        <f t="shared" si="55"/>
        <v>2.3992455466803619E-6</v>
      </c>
      <c r="BD730" s="148" t="str">
        <f t="shared" si="51"/>
        <v/>
      </c>
      <c r="BE730" s="143" t="str">
        <f t="shared" si="52"/>
        <v/>
      </c>
    </row>
    <row r="731" spans="1:57" ht="20.100000000000001" customHeight="1" x14ac:dyDescent="0.25">
      <c r="A731" s="142">
        <v>25</v>
      </c>
      <c r="B731" s="142">
        <f t="shared" si="56"/>
        <v>-11006.467873470396</v>
      </c>
      <c r="C731" s="142">
        <f t="shared" si="57"/>
        <v>7.0391005301460895E-8</v>
      </c>
      <c r="D731" s="142">
        <f t="shared" si="58"/>
        <v>4.8096344017602614E-5</v>
      </c>
      <c r="E731" s="142">
        <f t="shared" si="59"/>
        <v>7.0391005301460895E-8</v>
      </c>
      <c r="F731" s="142" t="str">
        <f t="shared" si="60"/>
        <v/>
      </c>
      <c r="G731" s="142" t="str">
        <f t="shared" si="61"/>
        <v/>
      </c>
      <c r="H731" s="142">
        <f t="shared" si="62"/>
        <v>0</v>
      </c>
      <c r="I731" s="142" t="str">
        <f t="shared" si="63"/>
        <v/>
      </c>
      <c r="J731" s="142" t="str">
        <f t="shared" si="64"/>
        <v/>
      </c>
      <c r="O731" s="142">
        <v>25</v>
      </c>
      <c r="P731" s="142">
        <f t="shared" si="65"/>
        <v>-612.30187356965394</v>
      </c>
      <c r="Q731" s="142">
        <f t="shared" si="66"/>
        <v>1.2653176021086911E-6</v>
      </c>
      <c r="R731" s="142">
        <f t="shared" si="67"/>
        <v>4.8096344017602614E-5</v>
      </c>
      <c r="S731" s="142">
        <f t="shared" si="68"/>
        <v>1.2653176021086911E-6</v>
      </c>
      <c r="T731" s="142" t="str">
        <f t="shared" si="69"/>
        <v/>
      </c>
      <c r="U731" s="142" t="str">
        <f t="shared" si="70"/>
        <v/>
      </c>
      <c r="V731" s="142">
        <f t="shared" si="71"/>
        <v>2.0031184814258673E-35</v>
      </c>
      <c r="W731" s="142" t="str">
        <f t="shared" si="72"/>
        <v/>
      </c>
      <c r="X731" s="142" t="str">
        <f t="shared" si="73"/>
        <v/>
      </c>
      <c r="AB731" s="142">
        <v>25</v>
      </c>
      <c r="AC731" s="142">
        <f t="shared" si="91"/>
        <v>-915.89817607480893</v>
      </c>
      <c r="AD731" s="142">
        <f t="shared" si="74"/>
        <v>8.4589789418745708E-7</v>
      </c>
      <c r="AE731" s="142">
        <f t="shared" si="75"/>
        <v>4.8096344017602614E-5</v>
      </c>
      <c r="AF731" s="142">
        <f t="shared" si="76"/>
        <v>8.4589789418745708E-7</v>
      </c>
      <c r="AG731" s="142" t="str">
        <f t="shared" si="77"/>
        <v/>
      </c>
      <c r="AH731" s="142" t="str">
        <f t="shared" si="78"/>
        <v/>
      </c>
      <c r="AI731" s="142">
        <f t="shared" si="79"/>
        <v>6.3364146390285276E-4</v>
      </c>
      <c r="AJ731" s="142" t="str">
        <f t="shared" si="80"/>
        <v/>
      </c>
      <c r="AK731" s="142" t="str">
        <f t="shared" si="81"/>
        <v/>
      </c>
      <c r="AO731" s="142">
        <v>25</v>
      </c>
      <c r="AP731" s="142">
        <f t="shared" si="82"/>
        <v>-5608.7261631144174</v>
      </c>
      <c r="AQ731" s="142">
        <f t="shared" si="83"/>
        <v>1.3813409959768921E-7</v>
      </c>
      <c r="AR731" s="142">
        <f t="shared" si="84"/>
        <v>4.8096344017602614E-5</v>
      </c>
      <c r="AS731" s="142">
        <f t="shared" si="85"/>
        <v>1.3813409959768921E-7</v>
      </c>
      <c r="AT731" s="142" t="str">
        <f t="shared" si="86"/>
        <v/>
      </c>
      <c r="AU731" s="142" t="str">
        <f t="shared" si="87"/>
        <v/>
      </c>
      <c r="AV731" s="142">
        <f t="shared" si="88"/>
        <v>0</v>
      </c>
      <c r="AW731" s="142">
        <f t="shared" si="89"/>
        <v>1.3813409959768921E-7</v>
      </c>
      <c r="AX731" s="142" t="str">
        <f t="shared" si="90"/>
        <v/>
      </c>
      <c r="AZ731" s="148"/>
      <c r="BA731" s="148">
        <f t="shared" si="53"/>
        <v>0.19199999999999992</v>
      </c>
      <c r="BB731" s="170">
        <f t="shared" si="54"/>
        <v>0.99997812535692043</v>
      </c>
      <c r="BC731" s="148">
        <f t="shared" si="55"/>
        <v>2.5994101275905734E-6</v>
      </c>
      <c r="BD731" s="148" t="str">
        <f t="shared" si="51"/>
        <v/>
      </c>
      <c r="BE731" s="143" t="str">
        <f t="shared" si="52"/>
        <v/>
      </c>
    </row>
    <row r="732" spans="1:57" ht="20.100000000000001" customHeight="1" x14ac:dyDescent="0.25">
      <c r="A732" s="142">
        <v>26</v>
      </c>
      <c r="B732" s="142">
        <f t="shared" si="56"/>
        <v>-10995.179188471966</v>
      </c>
      <c r="C732" s="142">
        <f t="shared" si="57"/>
        <v>7.1497142895425826E-8</v>
      </c>
      <c r="D732" s="142">
        <f t="shared" si="58"/>
        <v>4.8897194165900415E-5</v>
      </c>
      <c r="E732" s="142">
        <f t="shared" si="59"/>
        <v>7.1497142895425826E-8</v>
      </c>
      <c r="F732" s="142" t="str">
        <f t="shared" si="60"/>
        <v/>
      </c>
      <c r="G732" s="142" t="str">
        <f t="shared" si="61"/>
        <v/>
      </c>
      <c r="H732" s="142">
        <f t="shared" si="62"/>
        <v>0</v>
      </c>
      <c r="I732" s="142" t="str">
        <f t="shared" si="63"/>
        <v/>
      </c>
      <c r="J732" s="142" t="str">
        <f t="shared" si="64"/>
        <v/>
      </c>
      <c r="O732" s="142">
        <v>26</v>
      </c>
      <c r="P732" s="142">
        <f t="shared" si="65"/>
        <v>-611.67387164804404</v>
      </c>
      <c r="Q732" s="142">
        <f t="shared" si="66"/>
        <v>1.2852010426420956E-6</v>
      </c>
      <c r="R732" s="142">
        <f t="shared" si="67"/>
        <v>4.8897194165900415E-5</v>
      </c>
      <c r="S732" s="142">
        <f t="shared" si="68"/>
        <v>1.2852010426420956E-6</v>
      </c>
      <c r="T732" s="142" t="str">
        <f t="shared" si="69"/>
        <v/>
      </c>
      <c r="U732" s="142" t="str">
        <f t="shared" si="70"/>
        <v/>
      </c>
      <c r="V732" s="142">
        <f t="shared" si="71"/>
        <v>1.908010783927329E-35</v>
      </c>
      <c r="W732" s="142" t="str">
        <f t="shared" si="72"/>
        <v/>
      </c>
      <c r="X732" s="142" t="str">
        <f t="shared" si="73"/>
        <v/>
      </c>
      <c r="AB732" s="142">
        <v>26</v>
      </c>
      <c r="AC732" s="142">
        <f t="shared" si="91"/>
        <v>-914.95879333011681</v>
      </c>
      <c r="AD732" s="142">
        <f t="shared" si="74"/>
        <v>8.5919049396507672E-7</v>
      </c>
      <c r="AE732" s="142">
        <f t="shared" si="75"/>
        <v>4.8897194165900415E-5</v>
      </c>
      <c r="AF732" s="142">
        <f t="shared" si="76"/>
        <v>8.5919049396507672E-7</v>
      </c>
      <c r="AG732" s="142" t="str">
        <f t="shared" si="77"/>
        <v/>
      </c>
      <c r="AH732" s="142" t="str">
        <f t="shared" si="78"/>
        <v/>
      </c>
      <c r="AI732" s="142">
        <f t="shared" si="79"/>
        <v>6.3720590993341427E-4</v>
      </c>
      <c r="AJ732" s="142" t="str">
        <f t="shared" si="80"/>
        <v/>
      </c>
      <c r="AK732" s="142" t="str">
        <f t="shared" si="81"/>
        <v/>
      </c>
      <c r="AO732" s="142">
        <v>26</v>
      </c>
      <c r="AP732" s="142">
        <f t="shared" si="82"/>
        <v>-5602.9736234599404</v>
      </c>
      <c r="AQ732" s="142">
        <f t="shared" si="83"/>
        <v>1.4030476501039593E-7</v>
      </c>
      <c r="AR732" s="142">
        <f t="shared" si="84"/>
        <v>4.8897194165900415E-5</v>
      </c>
      <c r="AS732" s="142">
        <f t="shared" si="85"/>
        <v>1.4030476501039593E-7</v>
      </c>
      <c r="AT732" s="142" t="str">
        <f t="shared" si="86"/>
        <v/>
      </c>
      <c r="AU732" s="142" t="str">
        <f t="shared" si="87"/>
        <v/>
      </c>
      <c r="AV732" s="142">
        <f t="shared" si="88"/>
        <v>0</v>
      </c>
      <c r="AW732" s="142">
        <f t="shared" si="89"/>
        <v>1.4030476501039593E-7</v>
      </c>
      <c r="AX732" s="142" t="str">
        <f t="shared" si="90"/>
        <v/>
      </c>
      <c r="AZ732" s="148"/>
      <c r="BA732" s="148">
        <f t="shared" si="53"/>
        <v>0.19839999999999991</v>
      </c>
      <c r="BB732" s="170">
        <f t="shared" si="54"/>
        <v>0.99997552594679284</v>
      </c>
      <c r="BC732" s="148">
        <f t="shared" si="55"/>
        <v>2.8087144877675385E-6</v>
      </c>
      <c r="BD732" s="148" t="str">
        <f t="shared" si="51"/>
        <v/>
      </c>
      <c r="BE732" s="143" t="str">
        <f t="shared" si="52"/>
        <v/>
      </c>
    </row>
    <row r="733" spans="1:57" ht="20.100000000000001" customHeight="1" x14ac:dyDescent="0.25">
      <c r="A733" s="148">
        <v>27</v>
      </c>
      <c r="B733" s="142">
        <f t="shared" si="56"/>
        <v>-10983.890503473534</v>
      </c>
      <c r="C733" s="142">
        <f t="shared" si="57"/>
        <v>7.2619500623811956E-8</v>
      </c>
      <c r="D733" s="142">
        <f t="shared" si="58"/>
        <v>4.9710622500807083E-5</v>
      </c>
      <c r="E733" s="142">
        <f t="shared" si="59"/>
        <v>7.2619500623811956E-8</v>
      </c>
      <c r="F733" s="142" t="str">
        <f t="shared" si="60"/>
        <v/>
      </c>
      <c r="G733" s="142" t="str">
        <f t="shared" si="61"/>
        <v/>
      </c>
      <c r="H733" s="142">
        <f t="shared" si="62"/>
        <v>0</v>
      </c>
      <c r="I733" s="142" t="str">
        <f t="shared" si="63"/>
        <v/>
      </c>
      <c r="J733" s="142" t="str">
        <f t="shared" si="64"/>
        <v/>
      </c>
      <c r="O733" s="148">
        <v>27</v>
      </c>
      <c r="P733" s="142">
        <f t="shared" si="65"/>
        <v>-611.04586972643415</v>
      </c>
      <c r="Q733" s="142">
        <f t="shared" si="66"/>
        <v>1.3053760491433909E-6</v>
      </c>
      <c r="R733" s="142">
        <f t="shared" si="67"/>
        <v>4.9710622500807219E-5</v>
      </c>
      <c r="S733" s="142">
        <f t="shared" si="68"/>
        <v>1.3053760491433909E-6</v>
      </c>
      <c r="T733" s="142" t="str">
        <f t="shared" si="69"/>
        <v/>
      </c>
      <c r="U733" s="142" t="str">
        <f t="shared" si="70"/>
        <v/>
      </c>
      <c r="V733" s="142">
        <f t="shared" si="71"/>
        <v>1.8173897039656269E-35</v>
      </c>
      <c r="W733" s="142" t="str">
        <f t="shared" si="72"/>
        <v/>
      </c>
      <c r="X733" s="142" t="str">
        <f t="shared" si="73"/>
        <v/>
      </c>
      <c r="AB733" s="148">
        <v>27</v>
      </c>
      <c r="AC733" s="142">
        <f t="shared" si="91"/>
        <v>-914.01941058542468</v>
      </c>
      <c r="AD733" s="142">
        <f t="shared" si="74"/>
        <v>8.7267801321417503E-7</v>
      </c>
      <c r="AE733" s="142">
        <f t="shared" si="75"/>
        <v>4.9710622500807219E-5</v>
      </c>
      <c r="AF733" s="142">
        <f t="shared" si="76"/>
        <v>8.7267801321417503E-7</v>
      </c>
      <c r="AG733" s="142" t="str">
        <f t="shared" si="77"/>
        <v/>
      </c>
      <c r="AH733" s="142" t="str">
        <f t="shared" si="78"/>
        <v/>
      </c>
      <c r="AI733" s="142">
        <f t="shared" si="79"/>
        <v>6.4078015460545298E-4</v>
      </c>
      <c r="AJ733" s="142" t="str">
        <f t="shared" si="80"/>
        <v/>
      </c>
      <c r="AK733" s="142" t="str">
        <f t="shared" si="81"/>
        <v/>
      </c>
      <c r="AO733" s="148">
        <v>27</v>
      </c>
      <c r="AP733" s="142">
        <f t="shared" si="82"/>
        <v>-5597.2210838054643</v>
      </c>
      <c r="AQ733" s="142">
        <f t="shared" si="83"/>
        <v>1.4250726053625408E-7</v>
      </c>
      <c r="AR733" s="142">
        <f t="shared" si="84"/>
        <v>4.9710622500807219E-5</v>
      </c>
      <c r="AS733" s="142">
        <f t="shared" si="85"/>
        <v>1.4250726053625408E-7</v>
      </c>
      <c r="AT733" s="142" t="str">
        <f t="shared" si="86"/>
        <v/>
      </c>
      <c r="AU733" s="142" t="str">
        <f t="shared" si="87"/>
        <v/>
      </c>
      <c r="AV733" s="142">
        <f t="shared" si="88"/>
        <v>0</v>
      </c>
      <c r="AW733" s="142">
        <f t="shared" si="89"/>
        <v>1.4250726053625408E-7</v>
      </c>
      <c r="AX733" s="142" t="str">
        <f t="shared" si="90"/>
        <v/>
      </c>
      <c r="AZ733" s="148"/>
      <c r="BA733" s="148">
        <f t="shared" si="53"/>
        <v>0.2047999999999999</v>
      </c>
      <c r="BB733" s="170">
        <f t="shared" si="54"/>
        <v>0.99997271723230508</v>
      </c>
      <c r="BC733" s="148">
        <f t="shared" si="55"/>
        <v>3.0272341194903518E-6</v>
      </c>
      <c r="BD733" s="148" t="str">
        <f t="shared" si="51"/>
        <v/>
      </c>
      <c r="BE733" s="143" t="str">
        <f t="shared" si="52"/>
        <v/>
      </c>
    </row>
    <row r="734" spans="1:57" ht="20.100000000000001" customHeight="1" x14ac:dyDescent="0.25">
      <c r="A734" s="142">
        <v>28</v>
      </c>
      <c r="B734" s="142">
        <f t="shared" si="56"/>
        <v>-10972.601818475103</v>
      </c>
      <c r="C734" s="142">
        <f t="shared" si="57"/>
        <v>7.3758296912229423E-8</v>
      </c>
      <c r="D734" s="142">
        <f t="shared" si="58"/>
        <v>5.053681335671687E-5</v>
      </c>
      <c r="E734" s="142">
        <f t="shared" si="59"/>
        <v>7.3758296912229423E-8</v>
      </c>
      <c r="F734" s="142" t="str">
        <f t="shared" si="60"/>
        <v/>
      </c>
      <c r="G734" s="142" t="str">
        <f t="shared" si="61"/>
        <v/>
      </c>
      <c r="H734" s="142">
        <f t="shared" si="62"/>
        <v>0</v>
      </c>
      <c r="I734" s="142" t="str">
        <f t="shared" si="63"/>
        <v/>
      </c>
      <c r="J734" s="142" t="str">
        <f t="shared" si="64"/>
        <v/>
      </c>
      <c r="O734" s="142">
        <v>28</v>
      </c>
      <c r="P734" s="142">
        <f t="shared" si="65"/>
        <v>-610.41786780482425</v>
      </c>
      <c r="Q734" s="142">
        <f t="shared" si="66"/>
        <v>1.3258465479348127E-6</v>
      </c>
      <c r="R734" s="142">
        <f t="shared" si="67"/>
        <v>5.053681335671687E-5</v>
      </c>
      <c r="S734" s="142">
        <f t="shared" si="68"/>
        <v>1.3258465479348127E-6</v>
      </c>
      <c r="T734" s="142" t="str">
        <f t="shared" si="69"/>
        <v/>
      </c>
      <c r="U734" s="142" t="str">
        <f t="shared" si="70"/>
        <v/>
      </c>
      <c r="V734" s="142">
        <f t="shared" si="71"/>
        <v>1.7310449803743898E-35</v>
      </c>
      <c r="W734" s="142" t="str">
        <f t="shared" si="72"/>
        <v/>
      </c>
      <c r="X734" s="142" t="str">
        <f t="shared" si="73"/>
        <v/>
      </c>
      <c r="AB734" s="142">
        <v>28</v>
      </c>
      <c r="AC734" s="142">
        <f t="shared" si="91"/>
        <v>-913.08002784073255</v>
      </c>
      <c r="AD734" s="142">
        <f t="shared" si="74"/>
        <v>8.8636307678380616E-7</v>
      </c>
      <c r="AE734" s="142">
        <f t="shared" si="75"/>
        <v>5.053681335671687E-5</v>
      </c>
      <c r="AF734" s="142">
        <f t="shared" si="76"/>
        <v>8.8636307678380616E-7</v>
      </c>
      <c r="AG734" s="142" t="str">
        <f t="shared" si="77"/>
        <v/>
      </c>
      <c r="AH734" s="142" t="str">
        <f t="shared" si="78"/>
        <v/>
      </c>
      <c r="AI734" s="142">
        <f t="shared" si="79"/>
        <v>6.4436413818626638E-4</v>
      </c>
      <c r="AJ734" s="142" t="str">
        <f t="shared" si="80"/>
        <v/>
      </c>
      <c r="AK734" s="142" t="str">
        <f t="shared" si="81"/>
        <v/>
      </c>
      <c r="AO734" s="142">
        <v>28</v>
      </c>
      <c r="AP734" s="142">
        <f t="shared" si="82"/>
        <v>-5591.4685441509882</v>
      </c>
      <c r="AQ734" s="142">
        <f t="shared" si="83"/>
        <v>1.4474201480992913E-7</v>
      </c>
      <c r="AR734" s="142">
        <f t="shared" si="84"/>
        <v>5.053681335671687E-5</v>
      </c>
      <c r="AS734" s="142">
        <f t="shared" si="85"/>
        <v>1.4474201480992913E-7</v>
      </c>
      <c r="AT734" s="142" t="str">
        <f t="shared" si="86"/>
        <v/>
      </c>
      <c r="AU734" s="142" t="str">
        <f t="shared" si="87"/>
        <v/>
      </c>
      <c r="AV734" s="142">
        <f t="shared" si="88"/>
        <v>0</v>
      </c>
      <c r="AW734" s="142">
        <f t="shared" si="89"/>
        <v>1.4474201480992913E-7</v>
      </c>
      <c r="AX734" s="142" t="str">
        <f t="shared" si="90"/>
        <v/>
      </c>
      <c r="AZ734" s="148"/>
      <c r="BA734" s="148">
        <f t="shared" si="53"/>
        <v>0.21119999999999989</v>
      </c>
      <c r="BB734" s="170">
        <f t="shared" si="54"/>
        <v>0.99996968999818558</v>
      </c>
      <c r="BC734" s="148">
        <f t="shared" si="55"/>
        <v>3.2550403054054655E-6</v>
      </c>
      <c r="BD734" s="148" t="str">
        <f t="shared" si="51"/>
        <v/>
      </c>
      <c r="BE734" s="143" t="str">
        <f t="shared" si="52"/>
        <v/>
      </c>
    </row>
    <row r="735" spans="1:57" ht="20.100000000000001" customHeight="1" x14ac:dyDescent="0.25">
      <c r="A735" s="142">
        <v>29</v>
      </c>
      <c r="B735" s="142">
        <f t="shared" si="56"/>
        <v>-10961.313133476671</v>
      </c>
      <c r="C735" s="142">
        <f t="shared" si="57"/>
        <v>7.4913752818114004E-8</v>
      </c>
      <c r="D735" s="142">
        <f t="shared" si="58"/>
        <v>5.1375953548590872E-5</v>
      </c>
      <c r="E735" s="142">
        <f t="shared" si="59"/>
        <v>7.4913752818114004E-8</v>
      </c>
      <c r="F735" s="142" t="str">
        <f t="shared" si="60"/>
        <v/>
      </c>
      <c r="G735" s="142" t="str">
        <f t="shared" si="61"/>
        <v/>
      </c>
      <c r="H735" s="142">
        <f t="shared" si="62"/>
        <v>0</v>
      </c>
      <c r="I735" s="142" t="str">
        <f t="shared" si="63"/>
        <v/>
      </c>
      <c r="J735" s="142" t="str">
        <f t="shared" si="64"/>
        <v/>
      </c>
      <c r="O735" s="142">
        <v>29</v>
      </c>
      <c r="P735" s="142">
        <f t="shared" si="65"/>
        <v>-609.78986588321436</v>
      </c>
      <c r="Q735" s="142">
        <f t="shared" si="66"/>
        <v>1.3466165126471346E-6</v>
      </c>
      <c r="R735" s="142">
        <f t="shared" si="67"/>
        <v>5.1375953548590872E-5</v>
      </c>
      <c r="S735" s="142">
        <f t="shared" si="68"/>
        <v>1.3466165126471346E-6</v>
      </c>
      <c r="T735" s="142" t="str">
        <f t="shared" si="69"/>
        <v/>
      </c>
      <c r="U735" s="142" t="str">
        <f t="shared" si="70"/>
        <v/>
      </c>
      <c r="V735" s="142">
        <f t="shared" si="71"/>
        <v>1.6487761395681634E-35</v>
      </c>
      <c r="W735" s="142" t="str">
        <f t="shared" si="72"/>
        <v/>
      </c>
      <c r="X735" s="142" t="str">
        <f t="shared" si="73"/>
        <v/>
      </c>
      <c r="AB735" s="142">
        <v>29</v>
      </c>
      <c r="AC735" s="142">
        <f t="shared" si="91"/>
        <v>-912.14064509604043</v>
      </c>
      <c r="AD735" s="142">
        <f t="shared" si="74"/>
        <v>9.0024834115001832E-7</v>
      </c>
      <c r="AE735" s="142">
        <f t="shared" si="75"/>
        <v>5.1375953548590872E-5</v>
      </c>
      <c r="AF735" s="142">
        <f t="shared" si="76"/>
        <v>9.0024834115001832E-7</v>
      </c>
      <c r="AG735" s="142" t="str">
        <f t="shared" si="77"/>
        <v/>
      </c>
      <c r="AH735" s="142" t="str">
        <f t="shared" si="78"/>
        <v/>
      </c>
      <c r="AI735" s="142">
        <f t="shared" si="79"/>
        <v>6.4795780013980663E-4</v>
      </c>
      <c r="AJ735" s="142" t="str">
        <f t="shared" si="80"/>
        <v/>
      </c>
      <c r="AK735" s="142" t="str">
        <f t="shared" si="81"/>
        <v/>
      </c>
      <c r="AO735" s="142">
        <v>29</v>
      </c>
      <c r="AP735" s="142">
        <f t="shared" si="82"/>
        <v>-5585.7160044965121</v>
      </c>
      <c r="AQ735" s="142">
        <f t="shared" si="83"/>
        <v>1.4700946163073577E-7</v>
      </c>
      <c r="AR735" s="142">
        <f t="shared" si="84"/>
        <v>5.1375953548590736E-5</v>
      </c>
      <c r="AS735" s="142">
        <f t="shared" si="85"/>
        <v>1.4700946163073577E-7</v>
      </c>
      <c r="AT735" s="142" t="str">
        <f t="shared" si="86"/>
        <v/>
      </c>
      <c r="AU735" s="142" t="str">
        <f t="shared" si="87"/>
        <v/>
      </c>
      <c r="AV735" s="142">
        <f t="shared" si="88"/>
        <v>0</v>
      </c>
      <c r="AW735" s="142">
        <f t="shared" si="89"/>
        <v>1.4700946163073577E-7</v>
      </c>
      <c r="AX735" s="142" t="str">
        <f t="shared" si="90"/>
        <v/>
      </c>
      <c r="AZ735" s="148"/>
      <c r="BA735" s="148">
        <f t="shared" si="53"/>
        <v>0.21759999999999988</v>
      </c>
      <c r="BB735" s="170">
        <f t="shared" si="54"/>
        <v>0.99996643495788018</v>
      </c>
      <c r="BC735" s="148">
        <f t="shared" si="55"/>
        <v>3.4922002952741948E-6</v>
      </c>
      <c r="BD735" s="148" t="str">
        <f t="shared" si="51"/>
        <v/>
      </c>
      <c r="BE735" s="143" t="str">
        <f t="shared" si="52"/>
        <v/>
      </c>
    </row>
    <row r="736" spans="1:57" ht="20.100000000000001" customHeight="1" x14ac:dyDescent="0.25">
      <c r="A736" s="142">
        <v>30</v>
      </c>
      <c r="B736" s="142">
        <f t="shared" si="56"/>
        <v>-10950.02444847824</v>
      </c>
      <c r="C736" s="142">
        <f t="shared" si="57"/>
        <v>7.6086092057740463E-8</v>
      </c>
      <c r="D736" s="142">
        <f t="shared" si="58"/>
        <v>5.2228232401820074E-5</v>
      </c>
      <c r="E736" s="142">
        <f t="shared" si="59"/>
        <v>7.6086092057740463E-8</v>
      </c>
      <c r="F736" s="142" t="str">
        <f t="shared" si="60"/>
        <v/>
      </c>
      <c r="G736" s="142" t="str">
        <f t="shared" si="61"/>
        <v/>
      </c>
      <c r="H736" s="142">
        <f t="shared" si="62"/>
        <v>0</v>
      </c>
      <c r="I736" s="142" t="str">
        <f t="shared" si="63"/>
        <v/>
      </c>
      <c r="J736" s="142" t="str">
        <f t="shared" si="64"/>
        <v/>
      </c>
      <c r="K736" s="155"/>
      <c r="L736" s="155"/>
      <c r="M736" s="155"/>
      <c r="N736" s="155"/>
      <c r="O736" s="142">
        <v>30</v>
      </c>
      <c r="P736" s="142">
        <f t="shared" si="65"/>
        <v>-609.16186396160447</v>
      </c>
      <c r="Q736" s="142">
        <f t="shared" si="66"/>
        <v>1.3676899647052384E-6</v>
      </c>
      <c r="R736" s="142">
        <f t="shared" si="67"/>
        <v>5.2228232401820074E-5</v>
      </c>
      <c r="S736" s="142">
        <f t="shared" si="68"/>
        <v>1.3676899647052384E-6</v>
      </c>
      <c r="T736" s="142" t="str">
        <f t="shared" si="69"/>
        <v/>
      </c>
      <c r="U736" s="142" t="str">
        <f t="shared" si="70"/>
        <v/>
      </c>
      <c r="V736" s="142">
        <f t="shared" si="71"/>
        <v>1.5703920430566395E-35</v>
      </c>
      <c r="W736" s="142" t="str">
        <f t="shared" si="72"/>
        <v/>
      </c>
      <c r="X736" s="142" t="str">
        <f t="shared" si="73"/>
        <v/>
      </c>
      <c r="Y736" s="155"/>
      <c r="Z736" s="155"/>
      <c r="AA736" s="155"/>
      <c r="AB736" s="142">
        <v>30</v>
      </c>
      <c r="AC736" s="142">
        <f t="shared" si="91"/>
        <v>-911.2012623513483</v>
      </c>
      <c r="AD736" s="142">
        <f t="shared" si="74"/>
        <v>9.1433649474047081E-7</v>
      </c>
      <c r="AE736" s="142">
        <f t="shared" si="75"/>
        <v>5.2228232401820074E-5</v>
      </c>
      <c r="AF736" s="142">
        <f t="shared" si="76"/>
        <v>9.1433649474047081E-7</v>
      </c>
      <c r="AG736" s="142" t="str">
        <f t="shared" si="77"/>
        <v/>
      </c>
      <c r="AH736" s="142" t="str">
        <f t="shared" si="78"/>
        <v/>
      </c>
      <c r="AI736" s="142">
        <f t="shared" si="79"/>
        <v>6.5156107912607325E-4</v>
      </c>
      <c r="AJ736" s="142" t="str">
        <f t="shared" si="80"/>
        <v/>
      </c>
      <c r="AK736" s="142" t="str">
        <f t="shared" si="81"/>
        <v/>
      </c>
      <c r="AL736" s="155"/>
      <c r="AM736" s="155"/>
      <c r="AN736" s="155"/>
      <c r="AO736" s="142">
        <v>30</v>
      </c>
      <c r="AP736" s="142">
        <f t="shared" si="82"/>
        <v>-5579.9634648420351</v>
      </c>
      <c r="AQ736" s="142">
        <f t="shared" si="83"/>
        <v>1.4931004001564906E-7</v>
      </c>
      <c r="AR736" s="142">
        <f t="shared" si="84"/>
        <v>5.2228232401820074E-5</v>
      </c>
      <c r="AS736" s="142">
        <f t="shared" si="85"/>
        <v>1.4931004001564906E-7</v>
      </c>
      <c r="AT736" s="142" t="str">
        <f t="shared" si="86"/>
        <v/>
      </c>
      <c r="AU736" s="142" t="str">
        <f t="shared" si="87"/>
        <v/>
      </c>
      <c r="AV736" s="142">
        <f t="shared" si="88"/>
        <v>0</v>
      </c>
      <c r="AW736" s="142">
        <f t="shared" si="89"/>
        <v>1.4931004001564906E-7</v>
      </c>
      <c r="AX736" s="142" t="str">
        <f t="shared" si="90"/>
        <v/>
      </c>
      <c r="AZ736" s="148"/>
      <c r="BA736" s="148">
        <f t="shared" si="53"/>
        <v>0.22399999999999987</v>
      </c>
      <c r="BB736" s="170">
        <f t="shared" si="54"/>
        <v>0.9999629427575849</v>
      </c>
      <c r="BC736" s="148">
        <f t="shared" si="55"/>
        <v>3.7387774737274171E-6</v>
      </c>
      <c r="BD736" s="148" t="str">
        <f t="shared" si="51"/>
        <v/>
      </c>
      <c r="BE736" s="143" t="str">
        <f t="shared" si="52"/>
        <v/>
      </c>
    </row>
    <row r="737" spans="1:57" ht="20.100000000000001" customHeight="1" x14ac:dyDescent="0.25">
      <c r="A737" s="142">
        <v>31</v>
      </c>
      <c r="B737" s="142">
        <f t="shared" si="56"/>
        <v>-10938.73576347981</v>
      </c>
      <c r="C737" s="142">
        <f t="shared" si="57"/>
        <v>7.7275541033444314E-8</v>
      </c>
      <c r="D737" s="142">
        <f t="shared" si="58"/>
        <v>5.3093841782393595E-5</v>
      </c>
      <c r="E737" s="142">
        <f t="shared" si="59"/>
        <v>7.7275541033444314E-8</v>
      </c>
      <c r="F737" s="142" t="str">
        <f t="shared" si="60"/>
        <v/>
      </c>
      <c r="G737" s="142" t="str">
        <f t="shared" si="61"/>
        <v/>
      </c>
      <c r="H737" s="142">
        <f t="shared" si="62"/>
        <v>0</v>
      </c>
      <c r="I737" s="142" t="str">
        <f t="shared" si="63"/>
        <v/>
      </c>
      <c r="J737" s="142" t="str">
        <f t="shared" si="64"/>
        <v/>
      </c>
      <c r="K737" s="155"/>
      <c r="L737" s="155"/>
      <c r="M737" s="155"/>
      <c r="N737" s="155"/>
      <c r="O737" s="142">
        <v>31</v>
      </c>
      <c r="P737" s="142">
        <f t="shared" si="65"/>
        <v>-608.53386203999457</v>
      </c>
      <c r="Q737" s="142">
        <f t="shared" si="66"/>
        <v>1.3890709738174497E-6</v>
      </c>
      <c r="R737" s="142">
        <f t="shared" si="67"/>
        <v>5.3093841782393595E-5</v>
      </c>
      <c r="S737" s="142">
        <f t="shared" si="68"/>
        <v>1.3890709738174497E-6</v>
      </c>
      <c r="T737" s="142" t="str">
        <f t="shared" si="69"/>
        <v/>
      </c>
      <c r="U737" s="142" t="str">
        <f t="shared" si="70"/>
        <v/>
      </c>
      <c r="V737" s="142">
        <f t="shared" si="71"/>
        <v>1.4957104557314244E-35</v>
      </c>
      <c r="W737" s="142" t="str">
        <f t="shared" si="72"/>
        <v/>
      </c>
      <c r="X737" s="142" t="str">
        <f t="shared" si="73"/>
        <v/>
      </c>
      <c r="Y737" s="155"/>
      <c r="Z737" s="155"/>
      <c r="AA737" s="155"/>
      <c r="AB737" s="142">
        <v>31</v>
      </c>
      <c r="AC737" s="142">
        <f t="shared" si="91"/>
        <v>-910.26187960665629</v>
      </c>
      <c r="AD737" s="142">
        <f t="shared" si="74"/>
        <v>9.2863025826156733E-7</v>
      </c>
      <c r="AE737" s="142">
        <f t="shared" si="75"/>
        <v>5.3093841782393595E-5</v>
      </c>
      <c r="AF737" s="142">
        <f t="shared" si="76"/>
        <v>9.2863025826156733E-7</v>
      </c>
      <c r="AG737" s="142" t="str">
        <f t="shared" si="77"/>
        <v/>
      </c>
      <c r="AH737" s="142" t="str">
        <f t="shared" si="78"/>
        <v/>
      </c>
      <c r="AI737" s="142">
        <f t="shared" si="79"/>
        <v>6.551739130005649E-4</v>
      </c>
      <c r="AJ737" s="142" t="str">
        <f t="shared" si="80"/>
        <v/>
      </c>
      <c r="AK737" s="142" t="str">
        <f t="shared" si="81"/>
        <v/>
      </c>
      <c r="AL737" s="155"/>
      <c r="AM737" s="155"/>
      <c r="AN737" s="155"/>
      <c r="AO737" s="142">
        <v>31</v>
      </c>
      <c r="AP737" s="142">
        <f t="shared" si="82"/>
        <v>-5574.210925187559</v>
      </c>
      <c r="AQ737" s="142">
        <f t="shared" si="83"/>
        <v>1.5164419425272252E-7</v>
      </c>
      <c r="AR737" s="142">
        <f t="shared" si="84"/>
        <v>5.3093841782393697E-5</v>
      </c>
      <c r="AS737" s="142">
        <f t="shared" si="85"/>
        <v>1.5164419425272252E-7</v>
      </c>
      <c r="AT737" s="142" t="str">
        <f t="shared" si="86"/>
        <v/>
      </c>
      <c r="AU737" s="142" t="str">
        <f t="shared" si="87"/>
        <v/>
      </c>
      <c r="AV737" s="142">
        <f t="shared" si="88"/>
        <v>0</v>
      </c>
      <c r="AW737" s="142">
        <f t="shared" si="89"/>
        <v>1.5164419425272252E-7</v>
      </c>
      <c r="AX737" s="142" t="str">
        <f t="shared" si="90"/>
        <v/>
      </c>
      <c r="AZ737" s="148"/>
      <c r="BA737" s="148">
        <f t="shared" si="53"/>
        <v>0.23039999999999985</v>
      </c>
      <c r="BB737" s="170">
        <f t="shared" si="54"/>
        <v>0.99995920398011118</v>
      </c>
      <c r="BC737" s="148">
        <f t="shared" si="55"/>
        <v>3.9948315143645274E-6</v>
      </c>
      <c r="BD737" s="148" t="str">
        <f t="shared" si="51"/>
        <v/>
      </c>
      <c r="BE737" s="143" t="str">
        <f t="shared" si="52"/>
        <v/>
      </c>
    </row>
    <row r="738" spans="1:57" ht="20.100000000000001" customHeight="1" x14ac:dyDescent="0.25">
      <c r="A738" s="142">
        <v>32</v>
      </c>
      <c r="B738" s="142">
        <f t="shared" si="56"/>
        <v>-10927.447078481378</v>
      </c>
      <c r="C738" s="142">
        <f t="shared" si="57"/>
        <v>7.8482328861054095E-8</v>
      </c>
      <c r="D738" s="142">
        <f t="shared" si="58"/>
        <v>5.3972976127375121E-5</v>
      </c>
      <c r="E738" s="142">
        <f t="shared" si="59"/>
        <v>7.8482328861054095E-8</v>
      </c>
      <c r="F738" s="142" t="str">
        <f t="shared" si="60"/>
        <v/>
      </c>
      <c r="G738" s="142" t="str">
        <f t="shared" si="61"/>
        <v/>
      </c>
      <c r="H738" s="142">
        <f t="shared" si="62"/>
        <v>0</v>
      </c>
      <c r="I738" s="142" t="str">
        <f t="shared" si="63"/>
        <v/>
      </c>
      <c r="J738" s="142" t="str">
        <f t="shared" si="64"/>
        <v/>
      </c>
      <c r="K738" s="155"/>
      <c r="L738" s="155"/>
      <c r="M738" s="155"/>
      <c r="N738" s="155"/>
      <c r="O738" s="142">
        <v>32</v>
      </c>
      <c r="P738" s="142">
        <f t="shared" si="65"/>
        <v>-607.90586011838468</v>
      </c>
      <c r="Q738" s="142">
        <f t="shared" si="66"/>
        <v>1.4107636584686445E-6</v>
      </c>
      <c r="R738" s="142">
        <f t="shared" si="67"/>
        <v>5.3972976127375121E-5</v>
      </c>
      <c r="S738" s="142">
        <f t="shared" si="68"/>
        <v>1.4107636584686445E-6</v>
      </c>
      <c r="T738" s="142" t="str">
        <f t="shared" si="69"/>
        <v/>
      </c>
      <c r="U738" s="142" t="str">
        <f t="shared" si="70"/>
        <v/>
      </c>
      <c r="V738" s="142">
        <f t="shared" si="71"/>
        <v>1.4245576339778291E-35</v>
      </c>
      <c r="W738" s="142" t="str">
        <f t="shared" si="72"/>
        <v/>
      </c>
      <c r="X738" s="142" t="str">
        <f t="shared" si="73"/>
        <v/>
      </c>
      <c r="Y738" s="155"/>
      <c r="Z738" s="155"/>
      <c r="AA738" s="155"/>
      <c r="AB738" s="142">
        <v>32</v>
      </c>
      <c r="AC738" s="142">
        <f t="shared" si="91"/>
        <v>-909.32249686196417</v>
      </c>
      <c r="AD738" s="142">
        <f t="shared" si="74"/>
        <v>9.4313238502810992E-7</v>
      </c>
      <c r="AE738" s="142">
        <f t="shared" si="75"/>
        <v>5.3972976127375121E-5</v>
      </c>
      <c r="AF738" s="142">
        <f t="shared" si="76"/>
        <v>9.4313238502810992E-7</v>
      </c>
      <c r="AG738" s="142" t="str">
        <f t="shared" si="77"/>
        <v/>
      </c>
      <c r="AH738" s="142" t="str">
        <f t="shared" si="78"/>
        <v/>
      </c>
      <c r="AI738" s="142">
        <f t="shared" si="79"/>
        <v>6.5879623881379709E-4</v>
      </c>
      <c r="AJ738" s="142" t="str">
        <f t="shared" si="80"/>
        <v/>
      </c>
      <c r="AK738" s="142" t="str">
        <f t="shared" si="81"/>
        <v/>
      </c>
      <c r="AL738" s="155"/>
      <c r="AM738" s="155"/>
      <c r="AN738" s="155"/>
      <c r="AO738" s="142">
        <v>32</v>
      </c>
      <c r="AP738" s="142">
        <f t="shared" si="82"/>
        <v>-5568.4583855330829</v>
      </c>
      <c r="AQ738" s="142">
        <f t="shared" si="83"/>
        <v>1.5401237395492191E-7</v>
      </c>
      <c r="AR738" s="142">
        <f t="shared" si="84"/>
        <v>5.3972976127375237E-5</v>
      </c>
      <c r="AS738" s="142">
        <f t="shared" si="85"/>
        <v>1.5401237395492191E-7</v>
      </c>
      <c r="AT738" s="142" t="str">
        <f t="shared" si="86"/>
        <v/>
      </c>
      <c r="AU738" s="142" t="str">
        <f t="shared" si="87"/>
        <v/>
      </c>
      <c r="AV738" s="142">
        <f t="shared" si="88"/>
        <v>0</v>
      </c>
      <c r="AW738" s="142">
        <f t="shared" si="89"/>
        <v>1.5401237395492191E-7</v>
      </c>
      <c r="AX738" s="142" t="str">
        <f t="shared" si="90"/>
        <v/>
      </c>
      <c r="AZ738" s="171"/>
      <c r="BA738" s="148">
        <f t="shared" si="53"/>
        <v>0.23679999999999984</v>
      </c>
      <c r="BB738" s="170">
        <f t="shared" si="54"/>
        <v>0.99995520914859681</v>
      </c>
      <c r="BC738" s="148">
        <f t="shared" si="55"/>
        <v>4.2604185266359451E-6</v>
      </c>
      <c r="BD738" s="148" t="str">
        <f t="shared" si="51"/>
        <v/>
      </c>
      <c r="BE738" s="143" t="str">
        <f t="shared" si="52"/>
        <v/>
      </c>
    </row>
    <row r="739" spans="1:57" ht="20.100000000000001" customHeight="1" x14ac:dyDescent="0.25">
      <c r="A739" s="142">
        <v>33</v>
      </c>
      <c r="B739" s="142">
        <f t="shared" si="56"/>
        <v>-10916.158393482947</v>
      </c>
      <c r="C739" s="142">
        <f t="shared" si="57"/>
        <v>7.9706687397532868E-8</v>
      </c>
      <c r="D739" s="142">
        <f t="shared" si="58"/>
        <v>5.4865832475690464E-5</v>
      </c>
      <c r="E739" s="142">
        <f t="shared" si="59"/>
        <v>7.9706687397532868E-8</v>
      </c>
      <c r="F739" s="142" t="str">
        <f t="shared" si="60"/>
        <v/>
      </c>
      <c r="G739" s="142" t="str">
        <f t="shared" si="61"/>
        <v/>
      </c>
      <c r="H739" s="142">
        <f t="shared" si="62"/>
        <v>0</v>
      </c>
      <c r="I739" s="142" t="str">
        <f t="shared" si="63"/>
        <v/>
      </c>
      <c r="J739" s="142" t="str">
        <f t="shared" si="64"/>
        <v/>
      </c>
      <c r="K739" s="155"/>
      <c r="L739" s="155"/>
      <c r="M739" s="155"/>
      <c r="N739" s="155"/>
      <c r="O739" s="142">
        <v>33</v>
      </c>
      <c r="P739" s="142">
        <f t="shared" si="65"/>
        <v>-607.27785819677479</v>
      </c>
      <c r="Q739" s="142">
        <f t="shared" si="66"/>
        <v>1.4327721864171192E-6</v>
      </c>
      <c r="R739" s="142">
        <f t="shared" si="67"/>
        <v>5.4865832475690308E-5</v>
      </c>
      <c r="S739" s="142">
        <f t="shared" si="68"/>
        <v>1.4327721864171192E-6</v>
      </c>
      <c r="T739" s="142" t="str">
        <f t="shared" si="69"/>
        <v/>
      </c>
      <c r="U739" s="142" t="str">
        <f t="shared" si="70"/>
        <v/>
      </c>
      <c r="V739" s="142">
        <f t="shared" si="71"/>
        <v>1.3567679327083926E-35</v>
      </c>
      <c r="W739" s="142" t="str">
        <f t="shared" si="72"/>
        <v/>
      </c>
      <c r="X739" s="142" t="str">
        <f t="shared" si="73"/>
        <v/>
      </c>
      <c r="Y739" s="155"/>
      <c r="Z739" s="155"/>
      <c r="AA739" s="155"/>
      <c r="AB739" s="142">
        <v>33</v>
      </c>
      <c r="AC739" s="142">
        <f t="shared" si="91"/>
        <v>-908.38311411727204</v>
      </c>
      <c r="AD739" s="142">
        <f t="shared" si="74"/>
        <v>9.5784566129547315E-7</v>
      </c>
      <c r="AE739" s="142">
        <f t="shared" si="75"/>
        <v>5.4865832475690464E-5</v>
      </c>
      <c r="AF739" s="142">
        <f t="shared" si="76"/>
        <v>9.5784566129547315E-7</v>
      </c>
      <c r="AG739" s="142" t="str">
        <f t="shared" si="77"/>
        <v/>
      </c>
      <c r="AH739" s="142" t="str">
        <f t="shared" si="78"/>
        <v/>
      </c>
      <c r="AI739" s="142">
        <f t="shared" si="79"/>
        <v>6.6242799281087371E-4</v>
      </c>
      <c r="AJ739" s="142" t="str">
        <f t="shared" si="80"/>
        <v/>
      </c>
      <c r="AK739" s="142" t="str">
        <f t="shared" si="81"/>
        <v/>
      </c>
      <c r="AL739" s="155"/>
      <c r="AM739" s="155"/>
      <c r="AN739" s="155"/>
      <c r="AO739" s="142">
        <v>33</v>
      </c>
      <c r="AP739" s="142">
        <f t="shared" si="82"/>
        <v>-5562.7058458786069</v>
      </c>
      <c r="AQ739" s="142">
        <f t="shared" si="83"/>
        <v>1.5641503411436833E-7</v>
      </c>
      <c r="AR739" s="142">
        <f t="shared" si="84"/>
        <v>5.4865832475690308E-5</v>
      </c>
      <c r="AS739" s="142">
        <f t="shared" si="85"/>
        <v>1.5641503411436833E-7</v>
      </c>
      <c r="AT739" s="142" t="str">
        <f t="shared" si="86"/>
        <v/>
      </c>
      <c r="AU739" s="142" t="str">
        <f t="shared" si="87"/>
        <v/>
      </c>
      <c r="AV739" s="142">
        <f t="shared" si="88"/>
        <v>0</v>
      </c>
      <c r="AW739" s="142">
        <f t="shared" si="89"/>
        <v>1.5641503411436833E-7</v>
      </c>
      <c r="AX739" s="142" t="str">
        <f t="shared" si="90"/>
        <v/>
      </c>
      <c r="AZ739" s="171"/>
      <c r="BA739" s="148">
        <f t="shared" si="53"/>
        <v>0.24319999999999983</v>
      </c>
      <c r="BB739" s="170">
        <f t="shared" si="54"/>
        <v>0.99995094873007018</v>
      </c>
      <c r="BC739" s="148">
        <f t="shared" si="55"/>
        <v>4.5355911920674785E-6</v>
      </c>
      <c r="BD739" s="148" t="str">
        <f t="shared" si="51"/>
        <v/>
      </c>
      <c r="BE739" s="143" t="str">
        <f t="shared" si="52"/>
        <v/>
      </c>
    </row>
    <row r="740" spans="1:57" ht="20.100000000000001" customHeight="1" x14ac:dyDescent="0.25">
      <c r="A740" s="148">
        <v>34</v>
      </c>
      <c r="B740" s="142">
        <f t="shared" si="56"/>
        <v>-10904.869708484515</v>
      </c>
      <c r="C740" s="142">
        <f t="shared" si="57"/>
        <v>8.0948851268831073E-8</v>
      </c>
      <c r="D740" s="142">
        <f t="shared" si="58"/>
        <v>5.5772610499228035E-5</v>
      </c>
      <c r="E740" s="142">
        <f t="shared" si="59"/>
        <v>8.0948851268831073E-8</v>
      </c>
      <c r="F740" s="142" t="str">
        <f t="shared" si="60"/>
        <v/>
      </c>
      <c r="G740" s="142" t="str">
        <f t="shared" si="61"/>
        <v/>
      </c>
      <c r="H740" s="142">
        <f t="shared" si="62"/>
        <v>0</v>
      </c>
      <c r="I740" s="142" t="str">
        <f t="shared" si="63"/>
        <v/>
      </c>
      <c r="J740" s="142" t="str">
        <f t="shared" si="64"/>
        <v/>
      </c>
      <c r="K740" s="155"/>
      <c r="L740" s="155"/>
      <c r="M740" s="155"/>
      <c r="N740" s="155"/>
      <c r="O740" s="148">
        <v>34</v>
      </c>
      <c r="P740" s="142">
        <f t="shared" si="65"/>
        <v>-606.64985627516489</v>
      </c>
      <c r="Q740" s="142">
        <f t="shared" si="66"/>
        <v>1.4551007751952718E-6</v>
      </c>
      <c r="R740" s="142">
        <f t="shared" si="67"/>
        <v>5.5772610499228035E-5</v>
      </c>
      <c r="S740" s="142">
        <f t="shared" si="68"/>
        <v>1.4551007751952718E-6</v>
      </c>
      <c r="T740" s="142" t="str">
        <f t="shared" si="69"/>
        <v/>
      </c>
      <c r="U740" s="142" t="str">
        <f t="shared" si="70"/>
        <v/>
      </c>
      <c r="V740" s="142">
        <f t="shared" si="71"/>
        <v>1.2921834304546469E-35</v>
      </c>
      <c r="W740" s="142" t="str">
        <f t="shared" si="72"/>
        <v/>
      </c>
      <c r="X740" s="142" t="str">
        <f t="shared" si="73"/>
        <v/>
      </c>
      <c r="Y740" s="155"/>
      <c r="Z740" s="155"/>
      <c r="AA740" s="155"/>
      <c r="AB740" s="148">
        <v>34</v>
      </c>
      <c r="AC740" s="142">
        <f t="shared" si="91"/>
        <v>-907.44373137257992</v>
      </c>
      <c r="AD740" s="142">
        <f t="shared" si="74"/>
        <v>9.7277290659431368E-7</v>
      </c>
      <c r="AE740" s="142">
        <f t="shared" si="75"/>
        <v>5.5772610499228035E-5</v>
      </c>
      <c r="AF740" s="142">
        <f t="shared" si="76"/>
        <v>9.7277290659431368E-7</v>
      </c>
      <c r="AG740" s="142" t="str">
        <f t="shared" si="77"/>
        <v/>
      </c>
      <c r="AH740" s="142" t="str">
        <f t="shared" si="78"/>
        <v/>
      </c>
      <c r="AI740" s="142">
        <f t="shared" si="79"/>
        <v>6.6606911043112999E-4</v>
      </c>
      <c r="AJ740" s="142" t="str">
        <f t="shared" si="80"/>
        <v/>
      </c>
      <c r="AK740" s="142" t="str">
        <f t="shared" si="81"/>
        <v/>
      </c>
      <c r="AL740" s="155"/>
      <c r="AM740" s="155"/>
      <c r="AN740" s="155"/>
      <c r="AO740" s="148">
        <v>34</v>
      </c>
      <c r="AP740" s="142">
        <f t="shared" si="82"/>
        <v>-5556.9533062241298</v>
      </c>
      <c r="AQ740" s="142">
        <f t="shared" si="83"/>
        <v>1.5885263515699777E-7</v>
      </c>
      <c r="AR740" s="142">
        <f t="shared" si="84"/>
        <v>5.5772610499228035E-5</v>
      </c>
      <c r="AS740" s="142">
        <f t="shared" si="85"/>
        <v>1.5885263515699777E-7</v>
      </c>
      <c r="AT740" s="142" t="str">
        <f t="shared" si="86"/>
        <v/>
      </c>
      <c r="AU740" s="142" t="str">
        <f t="shared" si="87"/>
        <v/>
      </c>
      <c r="AV740" s="142">
        <f t="shared" si="88"/>
        <v>0</v>
      </c>
      <c r="AW740" s="142">
        <f t="shared" si="89"/>
        <v>1.5885263515699777E-7</v>
      </c>
      <c r="AX740" s="142" t="str">
        <f t="shared" si="90"/>
        <v/>
      </c>
      <c r="AZ740" s="171"/>
      <c r="BA740" s="148">
        <f t="shared" si="53"/>
        <v>0.24959999999999982</v>
      </c>
      <c r="BB740" s="170">
        <f t="shared" si="54"/>
        <v>0.99994641313887811</v>
      </c>
      <c r="BC740" s="148">
        <f t="shared" si="55"/>
        <v>4.8203988937123299E-6</v>
      </c>
      <c r="BD740" s="148" t="str">
        <f t="shared" si="51"/>
        <v/>
      </c>
      <c r="BE740" s="143" t="str">
        <f t="shared" si="52"/>
        <v/>
      </c>
    </row>
    <row r="741" spans="1:57" ht="20.100000000000001" customHeight="1" x14ac:dyDescent="0.25">
      <c r="A741" s="142">
        <v>35</v>
      </c>
      <c r="B741" s="142">
        <f t="shared" si="56"/>
        <v>-10893.581023486084</v>
      </c>
      <c r="C741" s="142">
        <f t="shared" si="57"/>
        <v>8.2209057897951896E-8</v>
      </c>
      <c r="D741" s="142">
        <f t="shared" si="58"/>
        <v>5.6693512534256526E-5</v>
      </c>
      <c r="E741" s="142">
        <f t="shared" si="59"/>
        <v>8.2209057897951896E-8</v>
      </c>
      <c r="F741" s="142" t="str">
        <f t="shared" si="60"/>
        <v/>
      </c>
      <c r="G741" s="142" t="str">
        <f t="shared" si="61"/>
        <v/>
      </c>
      <c r="H741" s="142">
        <f t="shared" si="62"/>
        <v>0</v>
      </c>
      <c r="I741" s="142" t="str">
        <f t="shared" si="63"/>
        <v/>
      </c>
      <c r="J741" s="142" t="str">
        <f t="shared" si="64"/>
        <v/>
      </c>
      <c r="K741" s="155"/>
      <c r="L741" s="155"/>
      <c r="M741" s="155"/>
      <c r="N741" s="155"/>
      <c r="O741" s="142">
        <v>35</v>
      </c>
      <c r="P741" s="142">
        <f t="shared" si="65"/>
        <v>-606.021854353555</v>
      </c>
      <c r="Q741" s="142">
        <f t="shared" si="66"/>
        <v>1.4777536926140764E-6</v>
      </c>
      <c r="R741" s="142">
        <f t="shared" si="67"/>
        <v>5.6693512534256526E-5</v>
      </c>
      <c r="S741" s="142">
        <f t="shared" si="68"/>
        <v>1.4777536926140764E-6</v>
      </c>
      <c r="T741" s="142" t="str">
        <f t="shared" si="69"/>
        <v/>
      </c>
      <c r="U741" s="142" t="str">
        <f t="shared" si="70"/>
        <v/>
      </c>
      <c r="V741" s="142">
        <f t="shared" si="71"/>
        <v>1.2306535716936359E-35</v>
      </c>
      <c r="W741" s="142" t="str">
        <f t="shared" si="72"/>
        <v/>
      </c>
      <c r="X741" s="142" t="str">
        <f t="shared" si="73"/>
        <v/>
      </c>
      <c r="Y741" s="155"/>
      <c r="Z741" s="155"/>
      <c r="AA741" s="155"/>
      <c r="AB741" s="142">
        <v>35</v>
      </c>
      <c r="AC741" s="142">
        <f t="shared" si="91"/>
        <v>-906.50434862788779</v>
      </c>
      <c r="AD741" s="142">
        <f t="shared" si="74"/>
        <v>9.8791697406783596E-7</v>
      </c>
      <c r="AE741" s="142">
        <f t="shared" si="75"/>
        <v>5.6693512534256526E-5</v>
      </c>
      <c r="AF741" s="142">
        <f t="shared" si="76"/>
        <v>9.8791697406783596E-7</v>
      </c>
      <c r="AG741" s="142" t="str">
        <f t="shared" si="77"/>
        <v/>
      </c>
      <c r="AH741" s="142" t="str">
        <f t="shared" si="78"/>
        <v/>
      </c>
      <c r="AI741" s="142">
        <f t="shared" si="79"/>
        <v>6.6971952630783102E-4</v>
      </c>
      <c r="AJ741" s="142" t="str">
        <f t="shared" si="80"/>
        <v/>
      </c>
      <c r="AK741" s="142" t="str">
        <f t="shared" si="81"/>
        <v/>
      </c>
      <c r="AL741" s="155"/>
      <c r="AM741" s="155"/>
      <c r="AN741" s="155"/>
      <c r="AO741" s="142">
        <v>35</v>
      </c>
      <c r="AP741" s="142">
        <f t="shared" si="82"/>
        <v>-5551.2007665696538</v>
      </c>
      <c r="AQ741" s="142">
        <f t="shared" si="83"/>
        <v>1.6132564299763209E-7</v>
      </c>
      <c r="AR741" s="142">
        <f t="shared" si="84"/>
        <v>5.6693512534256526E-5</v>
      </c>
      <c r="AS741" s="142">
        <f t="shared" si="85"/>
        <v>1.6132564299763209E-7</v>
      </c>
      <c r="AT741" s="142" t="str">
        <f t="shared" si="86"/>
        <v/>
      </c>
      <c r="AU741" s="142" t="str">
        <f t="shared" si="87"/>
        <v/>
      </c>
      <c r="AV741" s="142">
        <f t="shared" si="88"/>
        <v>0</v>
      </c>
      <c r="AW741" s="142">
        <f t="shared" si="89"/>
        <v>1.6132564299763209E-7</v>
      </c>
      <c r="AX741" s="142" t="str">
        <f t="shared" si="90"/>
        <v/>
      </c>
      <c r="AZ741" s="171"/>
      <c r="BA741" s="148">
        <f t="shared" si="53"/>
        <v>0.25599999999999984</v>
      </c>
      <c r="BB741" s="170">
        <f t="shared" si="54"/>
        <v>0.9999415927399844</v>
      </c>
      <c r="BC741" s="148">
        <f t="shared" si="55"/>
        <v>5.1148878372764273E-6</v>
      </c>
      <c r="BD741" s="148" t="str">
        <f t="shared" si="51"/>
        <v/>
      </c>
      <c r="BE741" s="143" t="str">
        <f t="shared" si="52"/>
        <v/>
      </c>
    </row>
    <row r="742" spans="1:57" ht="20.100000000000001" customHeight="1" x14ac:dyDescent="0.25">
      <c r="A742" s="142">
        <v>36</v>
      </c>
      <c r="B742" s="142">
        <f t="shared" si="56"/>
        <v>-10882.292338487654</v>
      </c>
      <c r="C742" s="142">
        <f t="shared" si="57"/>
        <v>8.3487547533226931E-8</v>
      </c>
      <c r="D742" s="142">
        <f t="shared" si="58"/>
        <v>5.7628743613157993E-5</v>
      </c>
      <c r="E742" s="142">
        <f t="shared" si="59"/>
        <v>8.3487547533226931E-8</v>
      </c>
      <c r="F742" s="142" t="str">
        <f t="shared" si="60"/>
        <v/>
      </c>
      <c r="G742" s="142" t="str">
        <f t="shared" si="61"/>
        <v/>
      </c>
      <c r="H742" s="142">
        <f t="shared" si="62"/>
        <v>0</v>
      </c>
      <c r="I742" s="142" t="str">
        <f t="shared" si="63"/>
        <v/>
      </c>
      <c r="J742" s="142" t="str">
        <f t="shared" si="64"/>
        <v/>
      </c>
      <c r="K742" s="155"/>
      <c r="L742" s="155"/>
      <c r="M742" s="155"/>
      <c r="N742" s="155"/>
      <c r="O742" s="142">
        <v>36</v>
      </c>
      <c r="P742" s="142">
        <f t="shared" si="65"/>
        <v>-605.39385243194499</v>
      </c>
      <c r="Q742" s="142">
        <f t="shared" si="66"/>
        <v>1.5007352572713701E-6</v>
      </c>
      <c r="R742" s="142">
        <f t="shared" si="67"/>
        <v>5.7628743613158094E-5</v>
      </c>
      <c r="S742" s="142">
        <f t="shared" si="68"/>
        <v>1.5007352572713701E-6</v>
      </c>
      <c r="T742" s="142" t="str">
        <f t="shared" si="69"/>
        <v/>
      </c>
      <c r="U742" s="142" t="str">
        <f t="shared" si="70"/>
        <v/>
      </c>
      <c r="V742" s="142">
        <f t="shared" si="71"/>
        <v>1.1720348256221632E-35</v>
      </c>
      <c r="W742" s="142" t="str">
        <f t="shared" si="72"/>
        <v/>
      </c>
      <c r="X742" s="142" t="str">
        <f t="shared" si="73"/>
        <v/>
      </c>
      <c r="Y742" s="155"/>
      <c r="Z742" s="155"/>
      <c r="AA742" s="155"/>
      <c r="AB742" s="142">
        <v>36</v>
      </c>
      <c r="AC742" s="142">
        <f t="shared" si="91"/>
        <v>-905.56496588319567</v>
      </c>
      <c r="AD742" s="142">
        <f t="shared" si="74"/>
        <v>1.0032807508115861E-6</v>
      </c>
      <c r="AE742" s="142">
        <f t="shared" si="75"/>
        <v>5.7628743613158094E-5</v>
      </c>
      <c r="AF742" s="142">
        <f t="shared" si="76"/>
        <v>1.0032807508115861E-6</v>
      </c>
      <c r="AG742" s="142" t="str">
        <f t="shared" si="77"/>
        <v/>
      </c>
      <c r="AH742" s="142" t="str">
        <f t="shared" si="78"/>
        <v/>
      </c>
      <c r="AI742" s="142">
        <f t="shared" si="79"/>
        <v>6.7337917426793688E-4</v>
      </c>
      <c r="AJ742" s="142" t="str">
        <f t="shared" si="80"/>
        <v/>
      </c>
      <c r="AK742" s="142" t="str">
        <f t="shared" si="81"/>
        <v/>
      </c>
      <c r="AL742" s="155"/>
      <c r="AM742" s="155"/>
      <c r="AN742" s="155"/>
      <c r="AO742" s="142">
        <v>36</v>
      </c>
      <c r="AP742" s="142">
        <f t="shared" si="82"/>
        <v>-5545.4482269151777</v>
      </c>
      <c r="AQ742" s="142">
        <f t="shared" si="83"/>
        <v>1.6383452909547064E-7</v>
      </c>
      <c r="AR742" s="142">
        <f t="shared" si="84"/>
        <v>5.7628743613158094E-5</v>
      </c>
      <c r="AS742" s="142">
        <f t="shared" si="85"/>
        <v>1.6383452909547064E-7</v>
      </c>
      <c r="AT742" s="142" t="str">
        <f t="shared" si="86"/>
        <v/>
      </c>
      <c r="AU742" s="142" t="str">
        <f t="shared" si="87"/>
        <v/>
      </c>
      <c r="AV742" s="142">
        <f t="shared" si="88"/>
        <v>0</v>
      </c>
      <c r="AW742" s="142">
        <f t="shared" si="89"/>
        <v>1.6383452909547064E-7</v>
      </c>
      <c r="AX742" s="142" t="str">
        <f t="shared" si="90"/>
        <v/>
      </c>
      <c r="AZ742" s="171"/>
      <c r="BA742" s="148">
        <f t="shared" si="53"/>
        <v>0.26239999999999986</v>
      </c>
      <c r="BB742" s="170">
        <f t="shared" si="54"/>
        <v>0.99993647785214712</v>
      </c>
      <c r="BC742" s="148">
        <f t="shared" si="55"/>
        <v>5.4191011664705968E-6</v>
      </c>
      <c r="BD742" s="148" t="str">
        <f t="shared" si="51"/>
        <v/>
      </c>
      <c r="BE742" s="143" t="str">
        <f t="shared" si="52"/>
        <v/>
      </c>
    </row>
    <row r="743" spans="1:57" ht="20.100000000000001" customHeight="1" x14ac:dyDescent="0.25">
      <c r="A743" s="142">
        <v>37</v>
      </c>
      <c r="B743" s="142">
        <f t="shared" si="56"/>
        <v>-10871.003653489222</v>
      </c>
      <c r="C743" s="142">
        <f t="shared" si="57"/>
        <v>8.4784563276806308E-8</v>
      </c>
      <c r="D743" s="142">
        <f t="shared" si="58"/>
        <v>5.8578511496483664E-5</v>
      </c>
      <c r="E743" s="142">
        <f t="shared" si="59"/>
        <v>8.4784563276806308E-8</v>
      </c>
      <c r="F743" s="142" t="str">
        <f t="shared" si="60"/>
        <v/>
      </c>
      <c r="G743" s="142" t="str">
        <f t="shared" si="61"/>
        <v/>
      </c>
      <c r="H743" s="142">
        <f t="shared" si="62"/>
        <v>0</v>
      </c>
      <c r="I743" s="142" t="str">
        <f t="shared" si="63"/>
        <v/>
      </c>
      <c r="J743" s="142" t="str">
        <f t="shared" si="64"/>
        <v/>
      </c>
      <c r="K743" s="155"/>
      <c r="L743" s="155"/>
      <c r="M743" s="155"/>
      <c r="N743" s="155"/>
      <c r="O743" s="142">
        <v>37</v>
      </c>
      <c r="P743" s="142">
        <f t="shared" si="65"/>
        <v>-604.7658505103351</v>
      </c>
      <c r="Q743" s="142">
        <f t="shared" si="66"/>
        <v>1.5240498390639508E-6</v>
      </c>
      <c r="R743" s="142">
        <f t="shared" si="67"/>
        <v>5.8578511496483664E-5</v>
      </c>
      <c r="S743" s="142">
        <f t="shared" si="68"/>
        <v>1.5240498390639508E-6</v>
      </c>
      <c r="T743" s="142" t="str">
        <f t="shared" si="69"/>
        <v/>
      </c>
      <c r="U743" s="142" t="str">
        <f t="shared" si="70"/>
        <v/>
      </c>
      <c r="V743" s="142">
        <f t="shared" si="71"/>
        <v>1.1161903606279882E-35</v>
      </c>
      <c r="W743" s="142" t="str">
        <f t="shared" si="72"/>
        <v/>
      </c>
      <c r="X743" s="142" t="str">
        <f t="shared" si="73"/>
        <v/>
      </c>
      <c r="Y743" s="155"/>
      <c r="Z743" s="155"/>
      <c r="AA743" s="155"/>
      <c r="AB743" s="142">
        <v>37</v>
      </c>
      <c r="AC743" s="142">
        <f t="shared" si="91"/>
        <v>-904.62558313850354</v>
      </c>
      <c r="AD743" s="142">
        <f t="shared" si="74"/>
        <v>1.0188671582158127E-6</v>
      </c>
      <c r="AE743" s="142">
        <f t="shared" si="75"/>
        <v>5.8578511496483664E-5</v>
      </c>
      <c r="AF743" s="142">
        <f t="shared" si="76"/>
        <v>1.0188671582158127E-6</v>
      </c>
      <c r="AG743" s="142" t="str">
        <f t="shared" si="77"/>
        <v/>
      </c>
      <c r="AH743" s="142" t="str">
        <f t="shared" si="78"/>
        <v/>
      </c>
      <c r="AI743" s="142">
        <f t="shared" si="79"/>
        <v>6.7704798733193069E-4</v>
      </c>
      <c r="AJ743" s="142" t="str">
        <f t="shared" si="80"/>
        <v/>
      </c>
      <c r="AK743" s="142" t="str">
        <f t="shared" si="81"/>
        <v/>
      </c>
      <c r="AL743" s="155"/>
      <c r="AM743" s="155"/>
      <c r="AN743" s="155"/>
      <c r="AO743" s="142">
        <v>37</v>
      </c>
      <c r="AP743" s="142">
        <f t="shared" si="82"/>
        <v>-5539.6956872607016</v>
      </c>
      <c r="AQ743" s="142">
        <f t="shared" si="83"/>
        <v>1.663797705099956E-7</v>
      </c>
      <c r="AR743" s="142">
        <f t="shared" si="84"/>
        <v>5.8578511496483522E-5</v>
      </c>
      <c r="AS743" s="142">
        <f t="shared" si="85"/>
        <v>1.663797705099956E-7</v>
      </c>
      <c r="AT743" s="142" t="str">
        <f t="shared" si="86"/>
        <v/>
      </c>
      <c r="AU743" s="142" t="str">
        <f t="shared" si="87"/>
        <v/>
      </c>
      <c r="AV743" s="142">
        <f t="shared" si="88"/>
        <v>0</v>
      </c>
      <c r="AW743" s="142">
        <f t="shared" si="89"/>
        <v>1.663797705099956E-7</v>
      </c>
      <c r="AX743" s="142" t="str">
        <f t="shared" si="90"/>
        <v/>
      </c>
      <c r="AZ743" s="171"/>
      <c r="BA743" s="148">
        <f t="shared" si="53"/>
        <v>0.26879999999999987</v>
      </c>
      <c r="BB743" s="170">
        <f t="shared" si="54"/>
        <v>0.99993105875098065</v>
      </c>
      <c r="BC743" s="148">
        <f t="shared" si="55"/>
        <v>5.7330790712573076E-6</v>
      </c>
      <c r="BD743" s="148" t="str">
        <f t="shared" si="51"/>
        <v/>
      </c>
      <c r="BE743" s="143" t="str">
        <f t="shared" si="52"/>
        <v/>
      </c>
    </row>
    <row r="744" spans="1:57" ht="20.100000000000001" customHeight="1" x14ac:dyDescent="0.25">
      <c r="A744" s="142">
        <v>38</v>
      </c>
      <c r="B744" s="142">
        <f t="shared" si="56"/>
        <v>-10859.714968490791</v>
      </c>
      <c r="C744" s="142">
        <f t="shared" si="57"/>
        <v>8.6100351113359729E-8</v>
      </c>
      <c r="D744" s="142">
        <f t="shared" si="58"/>
        <v>5.9543026705330651E-5</v>
      </c>
      <c r="E744" s="142">
        <f t="shared" si="59"/>
        <v>8.6100351113359729E-8</v>
      </c>
      <c r="F744" s="142" t="str">
        <f t="shared" si="60"/>
        <v/>
      </c>
      <c r="G744" s="142" t="str">
        <f t="shared" si="61"/>
        <v/>
      </c>
      <c r="H744" s="142">
        <f t="shared" si="62"/>
        <v>0</v>
      </c>
      <c r="I744" s="142" t="str">
        <f t="shared" si="63"/>
        <v/>
      </c>
      <c r="J744" s="142" t="str">
        <f t="shared" si="64"/>
        <v/>
      </c>
      <c r="K744" s="155"/>
      <c r="L744" s="155"/>
      <c r="M744" s="155"/>
      <c r="N744" s="155"/>
      <c r="O744" s="142">
        <v>38</v>
      </c>
      <c r="P744" s="142">
        <f t="shared" si="65"/>
        <v>-604.13784858872521</v>
      </c>
      <c r="Q744" s="142">
        <f t="shared" si="66"/>
        <v>1.5477018597035395E-6</v>
      </c>
      <c r="R744" s="142">
        <f t="shared" si="67"/>
        <v>5.9543026705330651E-5</v>
      </c>
      <c r="S744" s="142">
        <f t="shared" si="68"/>
        <v>1.5477018597035395E-6</v>
      </c>
      <c r="T744" s="142" t="str">
        <f t="shared" si="69"/>
        <v/>
      </c>
      <c r="U744" s="142" t="str">
        <f t="shared" si="70"/>
        <v/>
      </c>
      <c r="V744" s="142">
        <f t="shared" si="71"/>
        <v>1.0629897337413047E-35</v>
      </c>
      <c r="W744" s="142" t="str">
        <f t="shared" si="72"/>
        <v/>
      </c>
      <c r="X744" s="142" t="str">
        <f t="shared" si="73"/>
        <v/>
      </c>
      <c r="Y744" s="155"/>
      <c r="Z744" s="155"/>
      <c r="AA744" s="155"/>
      <c r="AB744" s="142">
        <v>38</v>
      </c>
      <c r="AC744" s="142">
        <f t="shared" si="91"/>
        <v>-903.68620039381142</v>
      </c>
      <c r="AD744" s="142">
        <f t="shared" si="74"/>
        <v>1.0346791523103893E-6</v>
      </c>
      <c r="AE744" s="142">
        <f t="shared" si="75"/>
        <v>5.9543026705330651E-5</v>
      </c>
      <c r="AF744" s="142">
        <f t="shared" si="76"/>
        <v>1.0346791523103893E-6</v>
      </c>
      <c r="AG744" s="142" t="str">
        <f t="shared" si="77"/>
        <v/>
      </c>
      <c r="AH744" s="142" t="str">
        <f t="shared" si="78"/>
        <v/>
      </c>
      <c r="AI744" s="142">
        <f t="shared" si="79"/>
        <v>6.8072589771370966E-4</v>
      </c>
      <c r="AJ744" s="142" t="str">
        <f t="shared" si="80"/>
        <v/>
      </c>
      <c r="AK744" s="142" t="str">
        <f t="shared" si="81"/>
        <v/>
      </c>
      <c r="AL744" s="155"/>
      <c r="AM744" s="155"/>
      <c r="AN744" s="155"/>
      <c r="AO744" s="142">
        <v>38</v>
      </c>
      <c r="AP744" s="142">
        <f t="shared" si="82"/>
        <v>-5533.9431476062246</v>
      </c>
      <c r="AQ744" s="142">
        <f t="shared" si="83"/>
        <v>1.6896184995729891E-7</v>
      </c>
      <c r="AR744" s="142">
        <f t="shared" si="84"/>
        <v>5.9543026705330651E-5</v>
      </c>
      <c r="AS744" s="142">
        <f t="shared" si="85"/>
        <v>1.6896184995729891E-7</v>
      </c>
      <c r="AT744" s="142" t="str">
        <f t="shared" si="86"/>
        <v/>
      </c>
      <c r="AU744" s="142" t="str">
        <f t="shared" si="87"/>
        <v/>
      </c>
      <c r="AV744" s="142">
        <f t="shared" si="88"/>
        <v>0</v>
      </c>
      <c r="AW744" s="142">
        <f t="shared" si="89"/>
        <v>1.6896184995729891E-7</v>
      </c>
      <c r="AX744" s="142" t="str">
        <f t="shared" si="90"/>
        <v/>
      </c>
      <c r="AZ744" s="171"/>
      <c r="BA744" s="148">
        <f t="shared" si="53"/>
        <v>0.27519999999999989</v>
      </c>
      <c r="BB744" s="170">
        <f t="shared" si="54"/>
        <v>0.99992532567190939</v>
      </c>
      <c r="BC744" s="148">
        <f t="shared" si="55"/>
        <v>6.0568588908793686E-6</v>
      </c>
      <c r="BD744" s="148" t="str">
        <f t="shared" si="51"/>
        <v/>
      </c>
      <c r="BE744" s="143" t="str">
        <f t="shared" si="52"/>
        <v/>
      </c>
    </row>
    <row r="745" spans="1:57" ht="20.100000000000001" customHeight="1" x14ac:dyDescent="0.25">
      <c r="A745" s="142">
        <v>39</v>
      </c>
      <c r="B745" s="142">
        <f t="shared" si="56"/>
        <v>-10848.426283492359</v>
      </c>
      <c r="C745" s="142">
        <f t="shared" si="57"/>
        <v>8.7435159938994199E-8</v>
      </c>
      <c r="D745" s="142">
        <f t="shared" si="58"/>
        <v>6.0522502554045553E-5</v>
      </c>
      <c r="E745" s="142">
        <f t="shared" si="59"/>
        <v>8.7435159938994199E-8</v>
      </c>
      <c r="F745" s="142" t="str">
        <f t="shared" si="60"/>
        <v/>
      </c>
      <c r="G745" s="142" t="str">
        <f t="shared" si="61"/>
        <v/>
      </c>
      <c r="H745" s="142">
        <f t="shared" si="62"/>
        <v>0</v>
      </c>
      <c r="I745" s="142" t="str">
        <f t="shared" si="63"/>
        <v/>
      </c>
      <c r="J745" s="142" t="str">
        <f t="shared" si="64"/>
        <v/>
      </c>
      <c r="K745" s="155"/>
      <c r="L745" s="155"/>
      <c r="M745" s="155"/>
      <c r="N745" s="155"/>
      <c r="O745" s="142">
        <v>39</v>
      </c>
      <c r="P745" s="142">
        <f t="shared" si="65"/>
        <v>-603.50984666711531</v>
      </c>
      <c r="Q745" s="142">
        <f t="shared" si="66"/>
        <v>1.5716957932365539E-6</v>
      </c>
      <c r="R745" s="142">
        <f t="shared" si="67"/>
        <v>6.0522502554045553E-5</v>
      </c>
      <c r="S745" s="142">
        <f t="shared" si="68"/>
        <v>1.5716957932365539E-6</v>
      </c>
      <c r="T745" s="142" t="str">
        <f t="shared" si="69"/>
        <v/>
      </c>
      <c r="U745" s="142" t="str">
        <f t="shared" si="70"/>
        <v/>
      </c>
      <c r="V745" s="142">
        <f t="shared" si="71"/>
        <v>1.0123085943812392E-35</v>
      </c>
      <c r="W745" s="142" t="str">
        <f t="shared" si="72"/>
        <v/>
      </c>
      <c r="X745" s="142" t="str">
        <f t="shared" si="73"/>
        <v/>
      </c>
      <c r="Y745" s="155"/>
      <c r="Z745" s="155"/>
      <c r="AA745" s="155"/>
      <c r="AB745" s="142">
        <v>39</v>
      </c>
      <c r="AC745" s="142">
        <f t="shared" si="91"/>
        <v>-902.74681764911941</v>
      </c>
      <c r="AD745" s="142">
        <f t="shared" si="74"/>
        <v>1.0507197241123019E-6</v>
      </c>
      <c r="AE745" s="142">
        <f t="shared" si="75"/>
        <v>6.0522502554045553E-5</v>
      </c>
      <c r="AF745" s="142">
        <f t="shared" si="76"/>
        <v>1.0507197241123019E-6</v>
      </c>
      <c r="AG745" s="142" t="str">
        <f t="shared" si="77"/>
        <v/>
      </c>
      <c r="AH745" s="142" t="str">
        <f t="shared" si="78"/>
        <v/>
      </c>
      <c r="AI745" s="142">
        <f t="shared" si="79"/>
        <v>6.8441283682054029E-4</v>
      </c>
      <c r="AJ745" s="142" t="str">
        <f t="shared" si="80"/>
        <v/>
      </c>
      <c r="AK745" s="142" t="str">
        <f t="shared" si="81"/>
        <v/>
      </c>
      <c r="AL745" s="155"/>
      <c r="AM745" s="155"/>
      <c r="AN745" s="155"/>
      <c r="AO745" s="142">
        <v>39</v>
      </c>
      <c r="AP745" s="142">
        <f t="shared" si="82"/>
        <v>-5528.1906079517485</v>
      </c>
      <c r="AQ745" s="142">
        <f t="shared" si="83"/>
        <v>1.7158125586682412E-7</v>
      </c>
      <c r="AR745" s="142">
        <f t="shared" si="84"/>
        <v>6.0522502554045553E-5</v>
      </c>
      <c r="AS745" s="142">
        <f t="shared" si="85"/>
        <v>1.7158125586682412E-7</v>
      </c>
      <c r="AT745" s="142" t="str">
        <f t="shared" si="86"/>
        <v/>
      </c>
      <c r="AU745" s="142" t="str">
        <f t="shared" si="87"/>
        <v/>
      </c>
      <c r="AV745" s="142">
        <f t="shared" si="88"/>
        <v>0</v>
      </c>
      <c r="AW745" s="142">
        <f t="shared" si="89"/>
        <v>1.7158125586682412E-7</v>
      </c>
      <c r="AX745" s="142" t="str">
        <f t="shared" si="90"/>
        <v/>
      </c>
      <c r="AZ745" s="171"/>
      <c r="BA745" s="148">
        <f t="shared" si="53"/>
        <v>0.28159999999999991</v>
      </c>
      <c r="BB745" s="170">
        <f t="shared" si="54"/>
        <v>0.99991926881301851</v>
      </c>
      <c r="BC745" s="148">
        <f t="shared" si="55"/>
        <v>6.3904752121146657E-6</v>
      </c>
      <c r="BD745" s="148" t="str">
        <f t="shared" si="51"/>
        <v/>
      </c>
      <c r="BE745" s="143" t="str">
        <f t="shared" si="52"/>
        <v/>
      </c>
    </row>
    <row r="746" spans="1:57" ht="20.100000000000001" customHeight="1" x14ac:dyDescent="0.25">
      <c r="A746" s="148">
        <v>40</v>
      </c>
      <c r="B746" s="142">
        <f t="shared" si="56"/>
        <v>-10837.13759849393</v>
      </c>
      <c r="C746" s="142">
        <f t="shared" si="57"/>
        <v>8.878924159038329E-8</v>
      </c>
      <c r="D746" s="142">
        <f t="shared" si="58"/>
        <v>6.1517155183255041E-5</v>
      </c>
      <c r="E746" s="142">
        <f t="shared" si="59"/>
        <v>8.878924159038329E-8</v>
      </c>
      <c r="F746" s="142" t="str">
        <f t="shared" si="60"/>
        <v/>
      </c>
      <c r="G746" s="142" t="str">
        <f t="shared" si="61"/>
        <v/>
      </c>
      <c r="H746" s="142">
        <f t="shared" si="62"/>
        <v>0</v>
      </c>
      <c r="I746" s="142" t="str">
        <f t="shared" si="63"/>
        <v/>
      </c>
      <c r="J746" s="142" t="str">
        <f t="shared" si="64"/>
        <v/>
      </c>
      <c r="O746" s="148">
        <v>40</v>
      </c>
      <c r="P746" s="142">
        <f t="shared" si="65"/>
        <v>-602.88184474550542</v>
      </c>
      <c r="Q746" s="142">
        <f t="shared" si="66"/>
        <v>1.5960361665677426E-6</v>
      </c>
      <c r="R746" s="142">
        <f t="shared" si="67"/>
        <v>6.1517155183255203E-5</v>
      </c>
      <c r="S746" s="142">
        <f t="shared" si="68"/>
        <v>1.5960361665677426E-6</v>
      </c>
      <c r="T746" s="142" t="str">
        <f t="shared" si="69"/>
        <v/>
      </c>
      <c r="U746" s="142" t="str">
        <f t="shared" si="70"/>
        <v/>
      </c>
      <c r="V746" s="142">
        <f t="shared" si="71"/>
        <v>9.6402840174528142E-36</v>
      </c>
      <c r="W746" s="142" t="str">
        <f t="shared" si="72"/>
        <v/>
      </c>
      <c r="X746" s="142" t="str">
        <f t="shared" si="73"/>
        <v/>
      </c>
      <c r="AB746" s="148">
        <v>40</v>
      </c>
      <c r="AC746" s="142">
        <f t="shared" si="91"/>
        <v>-901.80743490442728</v>
      </c>
      <c r="AD746" s="142">
        <f t="shared" si="74"/>
        <v>1.0669918999757183E-6</v>
      </c>
      <c r="AE746" s="142">
        <f t="shared" si="75"/>
        <v>6.1517155183255041E-5</v>
      </c>
      <c r="AF746" s="142">
        <f t="shared" si="76"/>
        <v>1.0669918999757183E-6</v>
      </c>
      <c r="AG746" s="142" t="str">
        <f t="shared" si="77"/>
        <v/>
      </c>
      <c r="AH746" s="142" t="str">
        <f t="shared" si="78"/>
        <v/>
      </c>
      <c r="AI746" s="142">
        <f t="shared" si="79"/>
        <v>6.8810873525307987E-4</v>
      </c>
      <c r="AJ746" s="142" t="str">
        <f t="shared" si="80"/>
        <v/>
      </c>
      <c r="AK746" s="142" t="str">
        <f t="shared" si="81"/>
        <v/>
      </c>
      <c r="AO746" s="148">
        <v>40</v>
      </c>
      <c r="AP746" s="142">
        <f t="shared" si="82"/>
        <v>-5522.4380682972724</v>
      </c>
      <c r="AQ746" s="142">
        <f t="shared" si="83"/>
        <v>1.7423848243853389E-7</v>
      </c>
      <c r="AR746" s="142">
        <f t="shared" si="84"/>
        <v>6.1517155183255203E-5</v>
      </c>
      <c r="AS746" s="142">
        <f t="shared" si="85"/>
        <v>1.7423848243853389E-7</v>
      </c>
      <c r="AT746" s="142" t="str">
        <f t="shared" si="86"/>
        <v/>
      </c>
      <c r="AU746" s="142" t="str">
        <f t="shared" si="87"/>
        <v/>
      </c>
      <c r="AV746" s="142">
        <f t="shared" si="88"/>
        <v>0</v>
      </c>
      <c r="AW746" s="142">
        <f t="shared" si="89"/>
        <v>1.7423848243853389E-7</v>
      </c>
      <c r="AX746" s="142" t="str">
        <f t="shared" si="90"/>
        <v/>
      </c>
      <c r="AZ746" s="171"/>
      <c r="BA746" s="148">
        <f t="shared" si="53"/>
        <v>0.28799999999999992</v>
      </c>
      <c r="BB746" s="170">
        <f t="shared" si="54"/>
        <v>0.9999128783378064</v>
      </c>
      <c r="BC746" s="148">
        <f t="shared" si="55"/>
        <v>6.7339599612026291E-6</v>
      </c>
      <c r="BD746" s="148" t="str">
        <f t="shared" si="51"/>
        <v/>
      </c>
      <c r="BE746" s="143" t="str">
        <f t="shared" si="52"/>
        <v/>
      </c>
    </row>
    <row r="747" spans="1:57" ht="20.100000000000001" customHeight="1" x14ac:dyDescent="0.25">
      <c r="A747" s="142">
        <v>41</v>
      </c>
      <c r="B747" s="142">
        <f t="shared" si="56"/>
        <v>-10825.848913495498</v>
      </c>
      <c r="C747" s="142">
        <f t="shared" si="57"/>
        <v>9.016285087411354E-8</v>
      </c>
      <c r="D747" s="142">
        <f t="shared" si="58"/>
        <v>6.2527203593226214E-5</v>
      </c>
      <c r="E747" s="142">
        <f t="shared" si="59"/>
        <v>9.016285087411354E-8</v>
      </c>
      <c r="F747" s="142" t="str">
        <f t="shared" si="60"/>
        <v/>
      </c>
      <c r="G747" s="142" t="str">
        <f t="shared" si="61"/>
        <v/>
      </c>
      <c r="H747" s="142">
        <f t="shared" si="62"/>
        <v>0</v>
      </c>
      <c r="I747" s="142" t="str">
        <f t="shared" si="63"/>
        <v/>
      </c>
      <c r="J747" s="142" t="str">
        <f t="shared" si="64"/>
        <v/>
      </c>
      <c r="O747" s="142">
        <v>41</v>
      </c>
      <c r="P747" s="142">
        <f t="shared" si="65"/>
        <v>-602.25384282389552</v>
      </c>
      <c r="Q747" s="142">
        <f t="shared" si="66"/>
        <v>1.6207275599876873E-6</v>
      </c>
      <c r="R747" s="142">
        <f t="shared" si="67"/>
        <v>6.2527203593226323E-5</v>
      </c>
      <c r="S747" s="142">
        <f t="shared" si="68"/>
        <v>1.6207275599876873E-6</v>
      </c>
      <c r="T747" s="142" t="str">
        <f t="shared" si="69"/>
        <v/>
      </c>
      <c r="U747" s="142" t="str">
        <f t="shared" si="70"/>
        <v/>
      </c>
      <c r="V747" s="142">
        <f t="shared" si="71"/>
        <v>9.1803615521646803E-36</v>
      </c>
      <c r="W747" s="142" t="str">
        <f t="shared" si="72"/>
        <v/>
      </c>
      <c r="X747" s="142" t="str">
        <f t="shared" si="73"/>
        <v/>
      </c>
      <c r="AB747" s="142">
        <v>41</v>
      </c>
      <c r="AC747" s="142">
        <f t="shared" si="91"/>
        <v>-900.86805215973516</v>
      </c>
      <c r="AD747" s="142">
        <f t="shared" si="74"/>
        <v>1.0834987419446258E-6</v>
      </c>
      <c r="AE747" s="142">
        <f t="shared" si="75"/>
        <v>6.2527203593226214E-5</v>
      </c>
      <c r="AF747" s="142">
        <f t="shared" si="76"/>
        <v>1.0834987419446258E-6</v>
      </c>
      <c r="AG747" s="142" t="str">
        <f t="shared" si="77"/>
        <v/>
      </c>
      <c r="AH747" s="142" t="str">
        <f t="shared" si="78"/>
        <v/>
      </c>
      <c r="AI747" s="142">
        <f t="shared" si="79"/>
        <v>6.9181352280545854E-4</v>
      </c>
      <c r="AJ747" s="142" t="str">
        <f t="shared" si="80"/>
        <v/>
      </c>
      <c r="AK747" s="142" t="str">
        <f t="shared" si="81"/>
        <v/>
      </c>
      <c r="AO747" s="142">
        <v>41</v>
      </c>
      <c r="AP747" s="142">
        <f t="shared" si="82"/>
        <v>-5516.6855286427963</v>
      </c>
      <c r="AQ747" s="142">
        <f t="shared" si="83"/>
        <v>1.7693402970049557E-7</v>
      </c>
      <c r="AR747" s="142">
        <f t="shared" si="84"/>
        <v>6.2527203593226214E-5</v>
      </c>
      <c r="AS747" s="142">
        <f t="shared" si="85"/>
        <v>1.7693402970049557E-7</v>
      </c>
      <c r="AT747" s="142" t="str">
        <f t="shared" si="86"/>
        <v/>
      </c>
      <c r="AU747" s="142" t="str">
        <f t="shared" si="87"/>
        <v/>
      </c>
      <c r="AV747" s="142">
        <f t="shared" si="88"/>
        <v>0</v>
      </c>
      <c r="AW747" s="142">
        <f t="shared" si="89"/>
        <v>1.7693402970049557E-7</v>
      </c>
      <c r="AX747" s="142" t="str">
        <f t="shared" si="90"/>
        <v/>
      </c>
      <c r="AZ747" s="171"/>
      <c r="BA747" s="148">
        <f t="shared" si="53"/>
        <v>0.29439999999999994</v>
      </c>
      <c r="BB747" s="170">
        <f t="shared" si="54"/>
        <v>0.9999061443778452</v>
      </c>
      <c r="BC747" s="148">
        <f t="shared" si="55"/>
        <v>7.0873424926620743E-6</v>
      </c>
      <c r="BD747" s="148" t="str">
        <f t="shared" si="51"/>
        <v/>
      </c>
      <c r="BE747" s="143" t="str">
        <f t="shared" si="52"/>
        <v/>
      </c>
    </row>
    <row r="748" spans="1:57" ht="20.100000000000001" customHeight="1" x14ac:dyDescent="0.25">
      <c r="A748" s="142">
        <v>42</v>
      </c>
      <c r="B748" s="142">
        <f t="shared" si="56"/>
        <v>-10814.560228497066</v>
      </c>
      <c r="C748" s="142">
        <f t="shared" si="57"/>
        <v>9.1556245596243834E-8</v>
      </c>
      <c r="D748" s="142">
        <f t="shared" si="58"/>
        <v>6.3552869677559342E-5</v>
      </c>
      <c r="E748" s="142">
        <f t="shared" si="59"/>
        <v>9.1556245596243834E-8</v>
      </c>
      <c r="F748" s="142" t="str">
        <f t="shared" si="60"/>
        <v/>
      </c>
      <c r="G748" s="142" t="str">
        <f t="shared" si="61"/>
        <v/>
      </c>
      <c r="H748" s="142">
        <f t="shared" si="62"/>
        <v>0</v>
      </c>
      <c r="I748" s="142" t="str">
        <f t="shared" si="63"/>
        <v/>
      </c>
      <c r="J748" s="142" t="str">
        <f t="shared" si="64"/>
        <v/>
      </c>
      <c r="O748" s="142">
        <v>42</v>
      </c>
      <c r="P748" s="142">
        <f t="shared" si="65"/>
        <v>-601.62584090228563</v>
      </c>
      <c r="Q748" s="142">
        <f t="shared" si="66"/>
        <v>1.6457746077041659E-6</v>
      </c>
      <c r="R748" s="142">
        <f t="shared" si="67"/>
        <v>6.3552869677559342E-5</v>
      </c>
      <c r="S748" s="142">
        <f t="shared" si="68"/>
        <v>1.6457746077041659E-6</v>
      </c>
      <c r="T748" s="142" t="str">
        <f t="shared" si="69"/>
        <v/>
      </c>
      <c r="U748" s="142" t="str">
        <f t="shared" si="70"/>
        <v/>
      </c>
      <c r="V748" s="142">
        <f t="shared" si="71"/>
        <v>8.7422413719415519E-36</v>
      </c>
      <c r="W748" s="142" t="str">
        <f t="shared" si="72"/>
        <v/>
      </c>
      <c r="X748" s="142" t="str">
        <f t="shared" si="73"/>
        <v/>
      </c>
      <c r="AB748" s="142">
        <v>42</v>
      </c>
      <c r="AC748" s="142">
        <f t="shared" si="91"/>
        <v>-899.92866941504303</v>
      </c>
      <c r="AD748" s="142">
        <f t="shared" si="74"/>
        <v>1.1002433481080708E-6</v>
      </c>
      <c r="AE748" s="142">
        <f t="shared" si="75"/>
        <v>6.3552869677559342E-5</v>
      </c>
      <c r="AF748" s="142">
        <f t="shared" si="76"/>
        <v>1.1002433481080708E-6</v>
      </c>
      <c r="AG748" s="142" t="str">
        <f t="shared" si="77"/>
        <v/>
      </c>
      <c r="AH748" s="142" t="str">
        <f t="shared" si="78"/>
        <v/>
      </c>
      <c r="AI748" s="142">
        <f t="shared" si="79"/>
        <v>6.9552712846543158E-4</v>
      </c>
      <c r="AJ748" s="142" t="str">
        <f t="shared" si="80"/>
        <v/>
      </c>
      <c r="AK748" s="142" t="str">
        <f t="shared" si="81"/>
        <v/>
      </c>
      <c r="AO748" s="142">
        <v>42</v>
      </c>
      <c r="AP748" s="142">
        <f t="shared" si="82"/>
        <v>-5510.9329889883193</v>
      </c>
      <c r="AQ748" s="142">
        <f t="shared" si="83"/>
        <v>1.7966840356689133E-7</v>
      </c>
      <c r="AR748" s="142">
        <f t="shared" si="84"/>
        <v>6.3552869677559342E-5</v>
      </c>
      <c r="AS748" s="142">
        <f t="shared" si="85"/>
        <v>1.7966840356689133E-7</v>
      </c>
      <c r="AT748" s="142" t="str">
        <f t="shared" si="86"/>
        <v/>
      </c>
      <c r="AU748" s="142" t="str">
        <f t="shared" si="87"/>
        <v/>
      </c>
      <c r="AV748" s="142">
        <f t="shared" si="88"/>
        <v>0</v>
      </c>
      <c r="AW748" s="142">
        <f t="shared" si="89"/>
        <v>1.7966840356689133E-7</v>
      </c>
      <c r="AX748" s="142" t="str">
        <f t="shared" si="90"/>
        <v/>
      </c>
      <c r="AZ748" s="148"/>
      <c r="BA748" s="148">
        <f t="shared" si="53"/>
        <v>0.30079999999999996</v>
      </c>
      <c r="BB748" s="170">
        <f t="shared" si="54"/>
        <v>0.99989905703535253</v>
      </c>
      <c r="BC748" s="148">
        <f t="shared" si="55"/>
        <v>7.4506496732240635E-6</v>
      </c>
      <c r="BD748" s="148" t="str">
        <f t="shared" si="51"/>
        <v/>
      </c>
      <c r="BE748" s="143" t="str">
        <f t="shared" si="52"/>
        <v/>
      </c>
    </row>
    <row r="749" spans="1:57" ht="20.100000000000001" customHeight="1" x14ac:dyDescent="0.25">
      <c r="A749" s="142">
        <v>43</v>
      </c>
      <c r="B749" s="142">
        <f t="shared" si="56"/>
        <v>-10803.271543498635</v>
      </c>
      <c r="C749" s="142">
        <f t="shared" si="57"/>
        <v>9.2969686592081712E-8</v>
      </c>
      <c r="D749" s="142">
        <f t="shared" si="58"/>
        <v>6.4594378257215614E-5</v>
      </c>
      <c r="E749" s="142">
        <f t="shared" si="59"/>
        <v>9.2969686592081712E-8</v>
      </c>
      <c r="F749" s="142" t="str">
        <f t="shared" si="60"/>
        <v/>
      </c>
      <c r="G749" s="142" t="str">
        <f t="shared" si="61"/>
        <v/>
      </c>
      <c r="H749" s="142">
        <f t="shared" si="62"/>
        <v>0</v>
      </c>
      <c r="I749" s="142" t="str">
        <f t="shared" si="63"/>
        <v/>
      </c>
      <c r="J749" s="142" t="str">
        <f t="shared" si="64"/>
        <v/>
      </c>
      <c r="O749" s="142">
        <v>43</v>
      </c>
      <c r="P749" s="142">
        <f t="shared" si="65"/>
        <v>-600.99783898067574</v>
      </c>
      <c r="Q749" s="142">
        <f t="shared" si="66"/>
        <v>1.6711819983773973E-6</v>
      </c>
      <c r="R749" s="142">
        <f t="shared" si="67"/>
        <v>6.4594378257215614E-5</v>
      </c>
      <c r="S749" s="142">
        <f t="shared" si="68"/>
        <v>1.6711819983773973E-6</v>
      </c>
      <c r="T749" s="142" t="str">
        <f t="shared" si="69"/>
        <v/>
      </c>
      <c r="U749" s="142" t="str">
        <f t="shared" si="70"/>
        <v/>
      </c>
      <c r="V749" s="142">
        <f t="shared" si="71"/>
        <v>8.3248966777891985E-36</v>
      </c>
      <c r="W749" s="142" t="str">
        <f t="shared" si="72"/>
        <v/>
      </c>
      <c r="X749" s="142" t="str">
        <f t="shared" si="73"/>
        <v/>
      </c>
      <c r="AB749" s="142">
        <v>43</v>
      </c>
      <c r="AC749" s="142">
        <f t="shared" si="91"/>
        <v>-898.98928667035091</v>
      </c>
      <c r="AD749" s="142">
        <f t="shared" si="74"/>
        <v>1.1172288529579734E-6</v>
      </c>
      <c r="AE749" s="142">
        <f t="shared" si="75"/>
        <v>6.4594378257215614E-5</v>
      </c>
      <c r="AF749" s="142">
        <f t="shared" si="76"/>
        <v>1.1172288529579734E-6</v>
      </c>
      <c r="AG749" s="142" t="str">
        <f t="shared" si="77"/>
        <v/>
      </c>
      <c r="AH749" s="142" t="str">
        <f t="shared" si="78"/>
        <v/>
      </c>
      <c r="AI749" s="142">
        <f t="shared" si="79"/>
        <v>6.9924948041459405E-4</v>
      </c>
      <c r="AJ749" s="142" t="str">
        <f t="shared" si="80"/>
        <v/>
      </c>
      <c r="AK749" s="142" t="str">
        <f t="shared" si="81"/>
        <v/>
      </c>
      <c r="AO749" s="142">
        <v>43</v>
      </c>
      <c r="AP749" s="142">
        <f t="shared" si="82"/>
        <v>-5505.1804493338432</v>
      </c>
      <c r="AQ749" s="142">
        <f t="shared" si="83"/>
        <v>1.8244211589644767E-7</v>
      </c>
      <c r="AR749" s="142">
        <f t="shared" si="84"/>
        <v>6.4594378257215614E-5</v>
      </c>
      <c r="AS749" s="142">
        <f t="shared" si="85"/>
        <v>1.8244211589644767E-7</v>
      </c>
      <c r="AT749" s="142" t="str">
        <f t="shared" si="86"/>
        <v/>
      </c>
      <c r="AU749" s="142" t="str">
        <f t="shared" si="87"/>
        <v/>
      </c>
      <c r="AV749" s="142">
        <f t="shared" si="88"/>
        <v>0</v>
      </c>
      <c r="AW749" s="142">
        <f t="shared" si="89"/>
        <v>1.8244211589644767E-7</v>
      </c>
      <c r="AX749" s="142" t="str">
        <f t="shared" si="90"/>
        <v/>
      </c>
      <c r="AZ749" s="148"/>
      <c r="BA749" s="148">
        <f t="shared" si="53"/>
        <v>0.30719999999999997</v>
      </c>
      <c r="BB749" s="170">
        <f t="shared" si="54"/>
        <v>0.99989160638567931</v>
      </c>
      <c r="BC749" s="148">
        <f t="shared" si="55"/>
        <v>7.8239059622120521E-6</v>
      </c>
      <c r="BD749" s="148" t="str">
        <f t="shared" si="51"/>
        <v/>
      </c>
      <c r="BE749" s="143" t="str">
        <f t="shared" si="52"/>
        <v/>
      </c>
    </row>
    <row r="750" spans="1:57" ht="20.100000000000001" customHeight="1" x14ac:dyDescent="0.25">
      <c r="A750" s="142">
        <v>44</v>
      </c>
      <c r="B750" s="142">
        <f t="shared" si="56"/>
        <v>-10791.982858500203</v>
      </c>
      <c r="C750" s="142">
        <f t="shared" si="57"/>
        <v>9.4403437756176764E-8</v>
      </c>
      <c r="D750" s="142">
        <f t="shared" si="58"/>
        <v>6.5651957114884092E-5</v>
      </c>
      <c r="E750" s="142">
        <f t="shared" si="59"/>
        <v>9.4403437756176764E-8</v>
      </c>
      <c r="F750" s="142" t="str">
        <f t="shared" si="60"/>
        <v/>
      </c>
      <c r="G750" s="142" t="str">
        <f t="shared" si="61"/>
        <v/>
      </c>
      <c r="H750" s="142">
        <f t="shared" si="62"/>
        <v>0</v>
      </c>
      <c r="I750" s="142" t="str">
        <f t="shared" si="63"/>
        <v/>
      </c>
      <c r="J750" s="142" t="str">
        <f t="shared" si="64"/>
        <v/>
      </c>
      <c r="O750" s="142">
        <v>44</v>
      </c>
      <c r="P750" s="142">
        <f t="shared" si="65"/>
        <v>-600.36983705906584</v>
      </c>
      <c r="Q750" s="142">
        <f t="shared" si="66"/>
        <v>1.6969544756591739E-6</v>
      </c>
      <c r="R750" s="142">
        <f t="shared" si="67"/>
        <v>6.5651957114884092E-5</v>
      </c>
      <c r="S750" s="142">
        <f t="shared" si="68"/>
        <v>1.6969544756591739E-6</v>
      </c>
      <c r="T750" s="142" t="str">
        <f t="shared" si="69"/>
        <v/>
      </c>
      <c r="U750" s="142" t="str">
        <f t="shared" si="70"/>
        <v/>
      </c>
      <c r="V750" s="142">
        <f t="shared" si="71"/>
        <v>7.9273487076999847E-36</v>
      </c>
      <c r="W750" s="142" t="str">
        <f t="shared" si="72"/>
        <v/>
      </c>
      <c r="X750" s="142" t="str">
        <f t="shared" si="73"/>
        <v/>
      </c>
      <c r="AB750" s="142">
        <v>44</v>
      </c>
      <c r="AC750" s="142">
        <f t="shared" si="91"/>
        <v>-898.04990392565878</v>
      </c>
      <c r="AD750" s="142">
        <f t="shared" si="74"/>
        <v>1.1344584277495648E-6</v>
      </c>
      <c r="AE750" s="142">
        <f t="shared" si="75"/>
        <v>6.5651957114884092E-5</v>
      </c>
      <c r="AF750" s="142">
        <f t="shared" si="76"/>
        <v>1.1344584277495648E-6</v>
      </c>
      <c r="AG750" s="142" t="str">
        <f t="shared" si="77"/>
        <v/>
      </c>
      <c r="AH750" s="142" t="str">
        <f t="shared" si="78"/>
        <v/>
      </c>
      <c r="AI750" s="142">
        <f t="shared" si="79"/>
        <v>7.0298050602866197E-4</v>
      </c>
      <c r="AJ750" s="142" t="str">
        <f t="shared" si="80"/>
        <v/>
      </c>
      <c r="AK750" s="142" t="str">
        <f t="shared" si="81"/>
        <v/>
      </c>
      <c r="AO750" s="142">
        <v>44</v>
      </c>
      <c r="AP750" s="142">
        <f t="shared" si="82"/>
        <v>-5499.4279096793671</v>
      </c>
      <c r="AQ750" s="142">
        <f t="shared" si="83"/>
        <v>1.8525568455129507E-7</v>
      </c>
      <c r="AR750" s="142">
        <f t="shared" si="84"/>
        <v>6.5651957114884092E-5</v>
      </c>
      <c r="AS750" s="142">
        <f t="shared" si="85"/>
        <v>1.8525568455129507E-7</v>
      </c>
      <c r="AT750" s="142" t="str">
        <f t="shared" si="86"/>
        <v/>
      </c>
      <c r="AU750" s="142" t="str">
        <f t="shared" si="87"/>
        <v/>
      </c>
      <c r="AV750" s="142">
        <f t="shared" si="88"/>
        <v>0</v>
      </c>
      <c r="AW750" s="142">
        <f t="shared" si="89"/>
        <v>1.8525568455129507E-7</v>
      </c>
      <c r="AX750" s="142" t="str">
        <f t="shared" si="90"/>
        <v/>
      </c>
      <c r="AZ750" s="148"/>
      <c r="BA750" s="148">
        <f t="shared" si="53"/>
        <v>0.31359999999999999</v>
      </c>
      <c r="BB750" s="170">
        <f t="shared" si="54"/>
        <v>0.9998837824797171</v>
      </c>
      <c r="BC750" s="148">
        <f t="shared" si="55"/>
        <v>8.2071334881472779E-6</v>
      </c>
      <c r="BD750" s="148" t="str">
        <f t="shared" si="51"/>
        <v/>
      </c>
      <c r="BE750" s="143" t="str">
        <f t="shared" si="52"/>
        <v/>
      </c>
    </row>
    <row r="751" spans="1:57" ht="20.100000000000001" customHeight="1" x14ac:dyDescent="0.25">
      <c r="A751" s="142">
        <v>45</v>
      </c>
      <c r="B751" s="142">
        <f t="shared" si="56"/>
        <v>-10780.694173501774</v>
      </c>
      <c r="C751" s="142">
        <f t="shared" si="57"/>
        <v>9.5857766072529005E-8</v>
      </c>
      <c r="D751" s="142">
        <f t="shared" si="58"/>
        <v>6.6725837029684546E-5</v>
      </c>
      <c r="E751" s="142">
        <f t="shared" si="59"/>
        <v>9.5857766072529005E-8</v>
      </c>
      <c r="F751" s="142" t="str">
        <f t="shared" si="60"/>
        <v/>
      </c>
      <c r="G751" s="142" t="str">
        <f t="shared" si="61"/>
        <v/>
      </c>
      <c r="H751" s="142">
        <f t="shared" si="62"/>
        <v>0</v>
      </c>
      <c r="I751" s="142" t="str">
        <f t="shared" si="63"/>
        <v/>
      </c>
      <c r="J751" s="142" t="str">
        <f t="shared" si="64"/>
        <v/>
      </c>
      <c r="O751" s="142">
        <v>45</v>
      </c>
      <c r="P751" s="142">
        <f t="shared" si="65"/>
        <v>-599.74183513745595</v>
      </c>
      <c r="Q751" s="142">
        <f t="shared" si="66"/>
        <v>1.7230968387358862E-6</v>
      </c>
      <c r="R751" s="142">
        <f t="shared" si="67"/>
        <v>6.6725837029684546E-5</v>
      </c>
      <c r="S751" s="142">
        <f t="shared" si="68"/>
        <v>1.7230968387358862E-6</v>
      </c>
      <c r="T751" s="142" t="str">
        <f t="shared" si="69"/>
        <v/>
      </c>
      <c r="U751" s="142" t="str">
        <f t="shared" si="70"/>
        <v/>
      </c>
      <c r="V751" s="142">
        <f t="shared" si="71"/>
        <v>7.548664504564576E-36</v>
      </c>
      <c r="W751" s="142" t="str">
        <f t="shared" si="72"/>
        <v/>
      </c>
      <c r="X751" s="142" t="str">
        <f t="shared" si="73"/>
        <v/>
      </c>
      <c r="AB751" s="142">
        <v>45</v>
      </c>
      <c r="AC751" s="142">
        <f t="shared" si="91"/>
        <v>-897.11052118096666</v>
      </c>
      <c r="AD751" s="142">
        <f t="shared" si="74"/>
        <v>1.1519352808644058E-6</v>
      </c>
      <c r="AE751" s="142">
        <f t="shared" si="75"/>
        <v>6.6725837029684654E-5</v>
      </c>
      <c r="AF751" s="142">
        <f t="shared" si="76"/>
        <v>1.1519352808644058E-6</v>
      </c>
      <c r="AG751" s="142" t="str">
        <f t="shared" si="77"/>
        <v/>
      </c>
      <c r="AH751" s="142" t="str">
        <f t="shared" si="78"/>
        <v/>
      </c>
      <c r="AI751" s="142">
        <f t="shared" si="79"/>
        <v>7.0672013187781974E-4</v>
      </c>
      <c r="AJ751" s="142" t="str">
        <f t="shared" si="80"/>
        <v/>
      </c>
      <c r="AK751" s="142" t="str">
        <f t="shared" si="81"/>
        <v/>
      </c>
      <c r="AO751" s="142">
        <v>45</v>
      </c>
      <c r="AP751" s="142">
        <f t="shared" si="82"/>
        <v>-5493.675370024891</v>
      </c>
      <c r="AQ751" s="142">
        <f t="shared" si="83"/>
        <v>1.8810963345624974E-7</v>
      </c>
      <c r="AR751" s="142">
        <f t="shared" si="84"/>
        <v>6.6725837029684546E-5</v>
      </c>
      <c r="AS751" s="142">
        <f t="shared" si="85"/>
        <v>1.8810963345624974E-7</v>
      </c>
      <c r="AT751" s="142" t="str">
        <f t="shared" si="86"/>
        <v/>
      </c>
      <c r="AU751" s="142" t="str">
        <f t="shared" si="87"/>
        <v/>
      </c>
      <c r="AV751" s="142">
        <f t="shared" si="88"/>
        <v>0</v>
      </c>
      <c r="AW751" s="142">
        <f t="shared" si="89"/>
        <v>1.8810963345624974E-7</v>
      </c>
      <c r="AX751" s="142" t="str">
        <f t="shared" si="90"/>
        <v/>
      </c>
      <c r="AZ751" s="148"/>
      <c r="BA751" s="148">
        <f t="shared" si="53"/>
        <v>0.32</v>
      </c>
      <c r="BB751" s="170">
        <f t="shared" si="54"/>
        <v>0.99987557534622895</v>
      </c>
      <c r="BC751" s="148">
        <f t="shared" si="55"/>
        <v>8.6003521211353018E-6</v>
      </c>
      <c r="BD751" s="148" t="str">
        <f t="shared" si="51"/>
        <v/>
      </c>
      <c r="BE751" s="143" t="str">
        <f t="shared" si="52"/>
        <v/>
      </c>
    </row>
    <row r="752" spans="1:57" ht="20.100000000000001" customHeight="1" x14ac:dyDescent="0.25">
      <c r="A752" s="142">
        <v>46</v>
      </c>
      <c r="B752" s="142">
        <f t="shared" si="56"/>
        <v>-10769.405488503342</v>
      </c>
      <c r="C752" s="142">
        <f t="shared" si="57"/>
        <v>9.7332941645015258E-8</v>
      </c>
      <c r="D752" s="142">
        <f t="shared" si="58"/>
        <v>6.781625181221686E-5</v>
      </c>
      <c r="E752" s="142">
        <f t="shared" si="59"/>
        <v>9.7332941645015258E-8</v>
      </c>
      <c r="F752" s="142" t="str">
        <f t="shared" si="60"/>
        <v/>
      </c>
      <c r="G752" s="142" t="str">
        <f t="shared" si="61"/>
        <v/>
      </c>
      <c r="H752" s="142">
        <f t="shared" si="62"/>
        <v>0</v>
      </c>
      <c r="I752" s="142" t="str">
        <f t="shared" si="63"/>
        <v/>
      </c>
      <c r="J752" s="142" t="str">
        <f t="shared" si="64"/>
        <v/>
      </c>
      <c r="O752" s="142">
        <v>46</v>
      </c>
      <c r="P752" s="142">
        <f t="shared" si="65"/>
        <v>-599.11383321584606</v>
      </c>
      <c r="Q752" s="142">
        <f t="shared" si="66"/>
        <v>1.7496139428754527E-6</v>
      </c>
      <c r="R752" s="142">
        <f t="shared" si="67"/>
        <v>6.781625181221686E-5</v>
      </c>
      <c r="S752" s="142">
        <f t="shared" si="68"/>
        <v>1.7496139428754527E-6</v>
      </c>
      <c r="T752" s="142" t="str">
        <f t="shared" si="69"/>
        <v/>
      </c>
      <c r="U752" s="142" t="str">
        <f t="shared" si="70"/>
        <v/>
      </c>
      <c r="V752" s="142">
        <f t="shared" si="71"/>
        <v>7.1879547870840066E-36</v>
      </c>
      <c r="W752" s="142" t="str">
        <f t="shared" si="72"/>
        <v/>
      </c>
      <c r="X752" s="142" t="str">
        <f t="shared" si="73"/>
        <v/>
      </c>
      <c r="AB752" s="142">
        <v>46</v>
      </c>
      <c r="AC752" s="142">
        <f t="shared" si="91"/>
        <v>-896.17113843627453</v>
      </c>
      <c r="AD752" s="142">
        <f t="shared" si="74"/>
        <v>1.1696626581760218E-6</v>
      </c>
      <c r="AE752" s="142">
        <f t="shared" si="75"/>
        <v>6.7816251812216968E-5</v>
      </c>
      <c r="AF752" s="142">
        <f t="shared" si="76"/>
        <v>1.1696626581760218E-6</v>
      </c>
      <c r="AG752" s="142" t="str">
        <f t="shared" si="77"/>
        <v/>
      </c>
      <c r="AH752" s="142" t="str">
        <f t="shared" si="78"/>
        <v/>
      </c>
      <c r="AI752" s="142">
        <f t="shared" si="79"/>
        <v>7.1046828372713403E-4</v>
      </c>
      <c r="AJ752" s="142" t="str">
        <f t="shared" si="80"/>
        <v/>
      </c>
      <c r="AK752" s="142" t="str">
        <f t="shared" si="81"/>
        <v/>
      </c>
      <c r="AO752" s="142">
        <v>46</v>
      </c>
      <c r="AP752" s="142">
        <f t="shared" si="82"/>
        <v>-5487.922830370414</v>
      </c>
      <c r="AQ752" s="142">
        <f t="shared" si="83"/>
        <v>1.9100449265851901E-7</v>
      </c>
      <c r="AR752" s="142">
        <f t="shared" si="84"/>
        <v>6.7816251812216968E-5</v>
      </c>
      <c r="AS752" s="142">
        <f t="shared" si="85"/>
        <v>1.9100449265851901E-7</v>
      </c>
      <c r="AT752" s="142" t="str">
        <f t="shared" si="86"/>
        <v/>
      </c>
      <c r="AU752" s="142" t="str">
        <f t="shared" si="87"/>
        <v/>
      </c>
      <c r="AV752" s="142">
        <f t="shared" si="88"/>
        <v>0</v>
      </c>
      <c r="AW752" s="142">
        <f t="shared" si="89"/>
        <v>1.9100449265851901E-7</v>
      </c>
      <c r="AX752" s="142" t="str">
        <f t="shared" si="90"/>
        <v/>
      </c>
      <c r="AZ752" s="148"/>
      <c r="BA752" s="148">
        <f t="shared" si="53"/>
        <v>0.32640000000000002</v>
      </c>
      <c r="BB752" s="170">
        <f t="shared" si="54"/>
        <v>0.99986697499410782</v>
      </c>
      <c r="BC752" s="148">
        <f t="shared" si="55"/>
        <v>9.0035795443643707E-6</v>
      </c>
      <c r="BD752" s="148" t="str">
        <f t="shared" si="51"/>
        <v/>
      </c>
      <c r="BE752" s="143" t="str">
        <f t="shared" si="52"/>
        <v/>
      </c>
    </row>
    <row r="753" spans="1:57" ht="20.100000000000001" customHeight="1" x14ac:dyDescent="0.25">
      <c r="A753" s="148">
        <v>47</v>
      </c>
      <c r="B753" s="142">
        <f t="shared" si="56"/>
        <v>-10758.11680350491</v>
      </c>
      <c r="C753" s="142">
        <f t="shared" si="57"/>
        <v>9.8829237728032776E-8</v>
      </c>
      <c r="D753" s="142">
        <f t="shared" si="58"/>
        <v>6.8923438339951702E-5</v>
      </c>
      <c r="E753" s="142">
        <f t="shared" si="59"/>
        <v>9.8829237728032776E-8</v>
      </c>
      <c r="F753" s="142" t="str">
        <f t="shared" si="60"/>
        <v/>
      </c>
      <c r="G753" s="142" t="str">
        <f t="shared" si="61"/>
        <v/>
      </c>
      <c r="H753" s="142">
        <f t="shared" si="62"/>
        <v>0</v>
      </c>
      <c r="I753" s="142" t="str">
        <f t="shared" si="63"/>
        <v/>
      </c>
      <c r="J753" s="142" t="str">
        <f t="shared" si="64"/>
        <v/>
      </c>
      <c r="O753" s="148">
        <v>47</v>
      </c>
      <c r="P753" s="142">
        <f t="shared" si="65"/>
        <v>-598.48583129423616</v>
      </c>
      <c r="Q753" s="142">
        <f t="shared" si="66"/>
        <v>1.7765106999781511E-6</v>
      </c>
      <c r="R753" s="142">
        <f t="shared" si="67"/>
        <v>6.8923438339951498E-5</v>
      </c>
      <c r="S753" s="142">
        <f t="shared" si="68"/>
        <v>1.7765106999781511E-6</v>
      </c>
      <c r="T753" s="142" t="str">
        <f t="shared" si="69"/>
        <v/>
      </c>
      <c r="U753" s="142" t="str">
        <f t="shared" si="70"/>
        <v/>
      </c>
      <c r="V753" s="142">
        <f t="shared" si="71"/>
        <v>6.8443719189571691E-36</v>
      </c>
      <c r="W753" s="142" t="str">
        <f t="shared" si="72"/>
        <v/>
      </c>
      <c r="X753" s="142" t="str">
        <f t="shared" si="73"/>
        <v/>
      </c>
      <c r="AB753" s="148">
        <v>47</v>
      </c>
      <c r="AC753" s="142">
        <f t="shared" si="91"/>
        <v>-895.23175569158252</v>
      </c>
      <c r="AD753" s="142">
        <f t="shared" si="74"/>
        <v>1.1876438434181499E-6</v>
      </c>
      <c r="AE753" s="142">
        <f t="shared" si="75"/>
        <v>6.8923438339951498E-5</v>
      </c>
      <c r="AF753" s="142">
        <f t="shared" si="76"/>
        <v>1.1876438434181499E-6</v>
      </c>
      <c r="AG753" s="142" t="str">
        <f t="shared" si="77"/>
        <v/>
      </c>
      <c r="AH753" s="142" t="str">
        <f t="shared" si="78"/>
        <v/>
      </c>
      <c r="AI753" s="142">
        <f t="shared" si="79"/>
        <v>7.142248865370345E-4</v>
      </c>
      <c r="AJ753" s="142" t="str">
        <f t="shared" si="80"/>
        <v/>
      </c>
      <c r="AK753" s="142" t="str">
        <f t="shared" si="81"/>
        <v/>
      </c>
      <c r="AO753" s="148">
        <v>47</v>
      </c>
      <c r="AP753" s="142">
        <f t="shared" si="82"/>
        <v>-5482.1702907159379</v>
      </c>
      <c r="AQ753" s="142">
        <f t="shared" si="83"/>
        <v>1.9394079838783729E-7</v>
      </c>
      <c r="AR753" s="142">
        <f t="shared" si="84"/>
        <v>6.8923438339951702E-5</v>
      </c>
      <c r="AS753" s="142">
        <f t="shared" si="85"/>
        <v>1.9394079838783729E-7</v>
      </c>
      <c r="AT753" s="142" t="str">
        <f t="shared" si="86"/>
        <v/>
      </c>
      <c r="AU753" s="142" t="str">
        <f t="shared" si="87"/>
        <v/>
      </c>
      <c r="AV753" s="142">
        <f t="shared" si="88"/>
        <v>0</v>
      </c>
      <c r="AW753" s="142">
        <f t="shared" si="89"/>
        <v>1.9394079838783729E-7</v>
      </c>
      <c r="AX753" s="142" t="str">
        <f t="shared" si="90"/>
        <v/>
      </c>
      <c r="AZ753" s="148"/>
      <c r="BA753" s="148">
        <f t="shared" si="53"/>
        <v>0.33280000000000004</v>
      </c>
      <c r="BB753" s="170">
        <f t="shared" si="54"/>
        <v>0.99985797141456345</v>
      </c>
      <c r="BC753" s="148">
        <f t="shared" si="55"/>
        <v>9.416831319164487E-6</v>
      </c>
      <c r="BD753" s="148" t="str">
        <f t="shared" si="51"/>
        <v/>
      </c>
      <c r="BE753" s="143" t="str">
        <f t="shared" si="52"/>
        <v/>
      </c>
    </row>
    <row r="754" spans="1:57" ht="20.100000000000001" customHeight="1" x14ac:dyDescent="0.25">
      <c r="A754" s="142">
        <v>48</v>
      </c>
      <c r="B754" s="142">
        <f t="shared" si="56"/>
        <v>-10746.828118506479</v>
      </c>
      <c r="C754" s="142">
        <f t="shared" si="57"/>
        <v>1.0034693075736018E-7</v>
      </c>
      <c r="D754" s="142">
        <f t="shared" si="58"/>
        <v>7.0047636592969923E-5</v>
      </c>
      <c r="E754" s="142">
        <f t="shared" si="59"/>
        <v>1.0034693075736018E-7</v>
      </c>
      <c r="F754" s="142" t="str">
        <f t="shared" si="60"/>
        <v/>
      </c>
      <c r="G754" s="142" t="str">
        <f t="shared" si="61"/>
        <v/>
      </c>
      <c r="H754" s="142">
        <f t="shared" si="62"/>
        <v>0</v>
      </c>
      <c r="I754" s="142" t="str">
        <f t="shared" si="63"/>
        <v/>
      </c>
      <c r="J754" s="142" t="str">
        <f t="shared" si="64"/>
        <v/>
      </c>
      <c r="O754" s="142">
        <v>48</v>
      </c>
      <c r="P754" s="142">
        <f t="shared" si="65"/>
        <v>-597.85782937262627</v>
      </c>
      <c r="Q754" s="142">
        <f t="shared" si="66"/>
        <v>1.8037920791313729E-6</v>
      </c>
      <c r="R754" s="142">
        <f t="shared" si="67"/>
        <v>7.0047636592969923E-5</v>
      </c>
      <c r="S754" s="142">
        <f t="shared" si="68"/>
        <v>1.8037920791313729E-6</v>
      </c>
      <c r="T754" s="142" t="str">
        <f t="shared" si="69"/>
        <v/>
      </c>
      <c r="U754" s="142" t="str">
        <f t="shared" si="70"/>
        <v/>
      </c>
      <c r="V754" s="142">
        <f t="shared" si="71"/>
        <v>6.5171079718462272E-36</v>
      </c>
      <c r="W754" s="142" t="str">
        <f t="shared" si="72"/>
        <v/>
      </c>
      <c r="X754" s="142" t="str">
        <f t="shared" si="73"/>
        <v/>
      </c>
      <c r="AB754" s="142">
        <v>48</v>
      </c>
      <c r="AC754" s="142">
        <f t="shared" si="91"/>
        <v>-894.2923729468904</v>
      </c>
      <c r="AD754" s="142">
        <f t="shared" si="74"/>
        <v>1.2058821585556149E-6</v>
      </c>
      <c r="AE754" s="142">
        <f t="shared" si="75"/>
        <v>7.0047636592969923E-5</v>
      </c>
      <c r="AF754" s="142">
        <f t="shared" si="76"/>
        <v>1.2058821585556149E-6</v>
      </c>
      <c r="AG754" s="142" t="str">
        <f t="shared" si="77"/>
        <v/>
      </c>
      <c r="AH754" s="142" t="str">
        <f t="shared" si="78"/>
        <v/>
      </c>
      <c r="AI754" s="142">
        <f t="shared" si="79"/>
        <v>7.1798986446386262E-4</v>
      </c>
      <c r="AJ754" s="142" t="str">
        <f t="shared" si="80"/>
        <v/>
      </c>
      <c r="AK754" s="142" t="str">
        <f t="shared" si="81"/>
        <v/>
      </c>
      <c r="AO754" s="142">
        <v>48</v>
      </c>
      <c r="AP754" s="142">
        <f t="shared" si="82"/>
        <v>-5476.4177510614618</v>
      </c>
      <c r="AQ754" s="142">
        <f t="shared" si="83"/>
        <v>1.9691909311702836E-7</v>
      </c>
      <c r="AR754" s="142">
        <f t="shared" si="84"/>
        <v>7.0047636592969923E-5</v>
      </c>
      <c r="AS754" s="142">
        <f t="shared" si="85"/>
        <v>1.9691909311702836E-7</v>
      </c>
      <c r="AT754" s="142" t="str">
        <f t="shared" si="86"/>
        <v/>
      </c>
      <c r="AU754" s="142" t="str">
        <f t="shared" si="87"/>
        <v/>
      </c>
      <c r="AV754" s="142">
        <f t="shared" si="88"/>
        <v>0</v>
      </c>
      <c r="AW754" s="142">
        <f t="shared" si="89"/>
        <v>1.9691909311702836E-7</v>
      </c>
      <c r="AX754" s="142" t="str">
        <f t="shared" si="90"/>
        <v/>
      </c>
      <c r="AZ754" s="148"/>
      <c r="BA754" s="148">
        <f t="shared" si="53"/>
        <v>0.33920000000000006</v>
      </c>
      <c r="BB754" s="170">
        <f t="shared" si="54"/>
        <v>0.99984855458324429</v>
      </c>
      <c r="BC754" s="148">
        <f t="shared" si="55"/>
        <v>9.8401209511767007E-6</v>
      </c>
      <c r="BD754" s="148" t="str">
        <f t="shared" si="51"/>
        <v/>
      </c>
      <c r="BE754" s="143" t="str">
        <f t="shared" si="52"/>
        <v/>
      </c>
    </row>
    <row r="755" spans="1:57" ht="20.100000000000001" customHeight="1" x14ac:dyDescent="0.25">
      <c r="A755" s="142">
        <v>49</v>
      </c>
      <c r="B755" s="142">
        <f t="shared" si="56"/>
        <v>-10735.539433508047</v>
      </c>
      <c r="C755" s="142">
        <f t="shared" si="57"/>
        <v>1.0188630038123798E-7</v>
      </c>
      <c r="D755" s="142">
        <f t="shared" si="58"/>
        <v>7.1189089690052408E-5</v>
      </c>
      <c r="E755" s="142">
        <f t="shared" si="59"/>
        <v>1.0188630038123798E-7</v>
      </c>
      <c r="F755" s="142" t="str">
        <f t="shared" si="60"/>
        <v/>
      </c>
      <c r="G755" s="142" t="str">
        <f t="shared" si="61"/>
        <v/>
      </c>
      <c r="H755" s="142">
        <f t="shared" si="62"/>
        <v>0</v>
      </c>
      <c r="I755" s="142" t="str">
        <f t="shared" si="63"/>
        <v/>
      </c>
      <c r="J755" s="142" t="str">
        <f t="shared" si="64"/>
        <v/>
      </c>
      <c r="O755" s="142">
        <v>49</v>
      </c>
      <c r="P755" s="142">
        <f t="shared" si="65"/>
        <v>-597.22982745101638</v>
      </c>
      <c r="Q755" s="142">
        <f t="shared" si="66"/>
        <v>1.8314631071682975E-6</v>
      </c>
      <c r="R755" s="142">
        <f t="shared" si="67"/>
        <v>7.1189089690052273E-5</v>
      </c>
      <c r="S755" s="142">
        <f t="shared" si="68"/>
        <v>1.8314631071682975E-6</v>
      </c>
      <c r="T755" s="142" t="str">
        <f t="shared" si="69"/>
        <v/>
      </c>
      <c r="U755" s="142" t="str">
        <f t="shared" si="70"/>
        <v/>
      </c>
      <c r="V755" s="142">
        <f t="shared" si="71"/>
        <v>6.2053928778124504E-36</v>
      </c>
      <c r="W755" s="142" t="str">
        <f t="shared" si="72"/>
        <v/>
      </c>
      <c r="X755" s="142" t="str">
        <f t="shared" si="73"/>
        <v/>
      </c>
      <c r="AB755" s="142">
        <v>49</v>
      </c>
      <c r="AC755" s="142">
        <f t="shared" si="91"/>
        <v>-893.35299020219827</v>
      </c>
      <c r="AD755" s="142">
        <f t="shared" si="74"/>
        <v>1.2243809641578038E-6</v>
      </c>
      <c r="AE755" s="142">
        <f t="shared" si="75"/>
        <v>7.1189089690052273E-5</v>
      </c>
      <c r="AF755" s="142">
        <f t="shared" si="76"/>
        <v>1.2243809641578038E-6</v>
      </c>
      <c r="AG755" s="142" t="str">
        <f t="shared" si="77"/>
        <v/>
      </c>
      <c r="AH755" s="142" t="str">
        <f t="shared" si="78"/>
        <v/>
      </c>
      <c r="AI755" s="142">
        <f t="shared" si="79"/>
        <v>7.2176314086048446E-4</v>
      </c>
      <c r="AJ755" s="142" t="str">
        <f t="shared" si="80"/>
        <v/>
      </c>
      <c r="AK755" s="142" t="str">
        <f t="shared" si="81"/>
        <v/>
      </c>
      <c r="AO755" s="142">
        <v>49</v>
      </c>
      <c r="AP755" s="142">
        <f t="shared" si="82"/>
        <v>-5470.6652114069857</v>
      </c>
      <c r="AQ755" s="142">
        <f t="shared" si="83"/>
        <v>1.9993992562299601E-7</v>
      </c>
      <c r="AR755" s="142">
        <f t="shared" si="84"/>
        <v>7.1189089690052273E-5</v>
      </c>
      <c r="AS755" s="142">
        <f t="shared" si="85"/>
        <v>1.9993992562299601E-7</v>
      </c>
      <c r="AT755" s="142" t="str">
        <f t="shared" si="86"/>
        <v/>
      </c>
      <c r="AU755" s="142" t="str">
        <f t="shared" si="87"/>
        <v/>
      </c>
      <c r="AV755" s="142">
        <f t="shared" si="88"/>
        <v>0</v>
      </c>
      <c r="AW755" s="142">
        <f t="shared" si="89"/>
        <v>1.9993992562299601E-7</v>
      </c>
      <c r="AX755" s="142" t="str">
        <f t="shared" si="90"/>
        <v/>
      </c>
      <c r="AZ755" s="148"/>
      <c r="BA755" s="148">
        <f t="shared" si="53"/>
        <v>0.34560000000000007</v>
      </c>
      <c r="BB755" s="170">
        <f t="shared" si="54"/>
        <v>0.99983871446229311</v>
      </c>
      <c r="BC755" s="148">
        <f t="shared" si="55"/>
        <v>1.0273459950527197E-5</v>
      </c>
      <c r="BD755" s="148" t="str">
        <f t="shared" si="51"/>
        <v/>
      </c>
      <c r="BE755" s="143" t="str">
        <f t="shared" si="52"/>
        <v/>
      </c>
    </row>
    <row r="756" spans="1:57" ht="20.100000000000001" customHeight="1" x14ac:dyDescent="0.25">
      <c r="A756" s="142">
        <v>50</v>
      </c>
      <c r="B756" s="142">
        <f t="shared" si="56"/>
        <v>-10724.250748509618</v>
      </c>
      <c r="C756" s="142">
        <f t="shared" si="57"/>
        <v>1.0344762949166631E-7</v>
      </c>
      <c r="D756" s="142">
        <f t="shared" si="58"/>
        <v>7.2348043925119787E-5</v>
      </c>
      <c r="E756" s="142">
        <f t="shared" si="59"/>
        <v>1.0344762949166631E-7</v>
      </c>
      <c r="F756" s="142" t="str">
        <f t="shared" si="60"/>
        <v/>
      </c>
      <c r="G756" s="142" t="str">
        <f t="shared" si="61"/>
        <v/>
      </c>
      <c r="H756" s="142">
        <f t="shared" si="62"/>
        <v>0</v>
      </c>
      <c r="I756" s="142" t="str">
        <f t="shared" si="63"/>
        <v/>
      </c>
      <c r="J756" s="142" t="str">
        <f t="shared" si="64"/>
        <v/>
      </c>
      <c r="O756" s="142">
        <v>50</v>
      </c>
      <c r="P756" s="142">
        <f t="shared" si="65"/>
        <v>-596.60182552940637</v>
      </c>
      <c r="Q756" s="142">
        <f t="shared" si="66"/>
        <v>1.8595288692304998E-6</v>
      </c>
      <c r="R756" s="142">
        <f t="shared" si="67"/>
        <v>7.234804392511999E-5</v>
      </c>
      <c r="S756" s="142">
        <f t="shared" si="68"/>
        <v>1.8595288692304998E-6</v>
      </c>
      <c r="T756" s="142" t="str">
        <f t="shared" si="69"/>
        <v/>
      </c>
      <c r="U756" s="142" t="str">
        <f t="shared" si="70"/>
        <v/>
      </c>
      <c r="V756" s="142">
        <f t="shared" si="71"/>
        <v>5.9084926671261033E-36</v>
      </c>
      <c r="W756" s="142" t="str">
        <f t="shared" si="72"/>
        <v/>
      </c>
      <c r="X756" s="142" t="str">
        <f t="shared" si="73"/>
        <v/>
      </c>
      <c r="AB756" s="142">
        <v>50</v>
      </c>
      <c r="AC756" s="142">
        <f t="shared" si="91"/>
        <v>-892.41360745750615</v>
      </c>
      <c r="AD756" s="142">
        <f t="shared" si="74"/>
        <v>1.2431436597747911E-6</v>
      </c>
      <c r="AE756" s="142">
        <f t="shared" si="75"/>
        <v>7.2348043925119787E-5</v>
      </c>
      <c r="AF756" s="142">
        <f t="shared" si="76"/>
        <v>1.2431436597747911E-6</v>
      </c>
      <c r="AG756" s="142" t="str">
        <f t="shared" si="77"/>
        <v/>
      </c>
      <c r="AH756" s="142" t="str">
        <f t="shared" si="78"/>
        <v/>
      </c>
      <c r="AI756" s="142">
        <f t="shared" si="79"/>
        <v>7.2554463827697495E-4</v>
      </c>
      <c r="AJ756" s="142" t="str">
        <f t="shared" si="80"/>
        <v/>
      </c>
      <c r="AK756" s="142" t="str">
        <f t="shared" si="81"/>
        <v/>
      </c>
      <c r="AO756" s="142">
        <v>50</v>
      </c>
      <c r="AP756" s="142">
        <f t="shared" si="82"/>
        <v>-5464.9126717525087</v>
      </c>
      <c r="AQ756" s="142">
        <f t="shared" si="83"/>
        <v>2.0300385104814183E-7</v>
      </c>
      <c r="AR756" s="142">
        <f t="shared" si="84"/>
        <v>7.234804392511999E-5</v>
      </c>
      <c r="AS756" s="142">
        <f t="shared" si="85"/>
        <v>2.0300385104814183E-7</v>
      </c>
      <c r="AT756" s="142" t="str">
        <f t="shared" si="86"/>
        <v/>
      </c>
      <c r="AU756" s="142" t="str">
        <f t="shared" si="87"/>
        <v/>
      </c>
      <c r="AV756" s="142">
        <f t="shared" si="88"/>
        <v>0</v>
      </c>
      <c r="AW756" s="142">
        <f t="shared" si="89"/>
        <v>2.0300385104814183E-7</v>
      </c>
      <c r="AX756" s="142" t="str">
        <f t="shared" si="90"/>
        <v/>
      </c>
      <c r="AZ756" s="148"/>
      <c r="BA756" s="148">
        <f t="shared" si="53"/>
        <v>0.35200000000000009</v>
      </c>
      <c r="BB756" s="170">
        <f t="shared" si="54"/>
        <v>0.99982844100234258</v>
      </c>
      <c r="BC756" s="148">
        <f t="shared" si="55"/>
        <v>1.0716857892001386E-5</v>
      </c>
      <c r="BD756" s="148" t="str">
        <f t="shared" si="51"/>
        <v/>
      </c>
      <c r="BE756" s="143" t="str">
        <f t="shared" si="52"/>
        <v/>
      </c>
    </row>
    <row r="757" spans="1:57" ht="20.100000000000001" customHeight="1" x14ac:dyDescent="0.25">
      <c r="A757" s="142">
        <v>51</v>
      </c>
      <c r="B757" s="142">
        <f t="shared" si="56"/>
        <v>-10712.962063511186</v>
      </c>
      <c r="C757" s="142">
        <f t="shared" si="57"/>
        <v>1.0503120425592269E-7</v>
      </c>
      <c r="D757" s="142">
        <f t="shared" si="58"/>
        <v>7.3524748804028802E-5</v>
      </c>
      <c r="E757" s="142">
        <f t="shared" si="59"/>
        <v>1.0503120425592269E-7</v>
      </c>
      <c r="F757" s="142" t="str">
        <f t="shared" si="60"/>
        <v/>
      </c>
      <c r="G757" s="142" t="str">
        <f t="shared" si="61"/>
        <v/>
      </c>
      <c r="H757" s="142">
        <f t="shared" si="62"/>
        <v>0</v>
      </c>
      <c r="I757" s="142" t="str">
        <f t="shared" si="63"/>
        <v/>
      </c>
      <c r="J757" s="142" t="str">
        <f t="shared" si="64"/>
        <v/>
      </c>
      <c r="O757" s="142">
        <v>51</v>
      </c>
      <c r="P757" s="142">
        <f t="shared" si="65"/>
        <v>-595.97382360779648</v>
      </c>
      <c r="Q757" s="142">
        <f t="shared" si="66"/>
        <v>1.8879945093344811E-6</v>
      </c>
      <c r="R757" s="142">
        <f t="shared" si="67"/>
        <v>7.3524748804028924E-5</v>
      </c>
      <c r="S757" s="142">
        <f t="shared" si="68"/>
        <v>1.8879945093344811E-6</v>
      </c>
      <c r="T757" s="142" t="str">
        <f t="shared" si="69"/>
        <v/>
      </c>
      <c r="U757" s="142" t="str">
        <f t="shared" si="70"/>
        <v/>
      </c>
      <c r="V757" s="142">
        <f t="shared" si="71"/>
        <v>5.6257077875282442E-36</v>
      </c>
      <c r="W757" s="142" t="str">
        <f t="shared" si="72"/>
        <v/>
      </c>
      <c r="X757" s="142" t="str">
        <f t="shared" si="73"/>
        <v/>
      </c>
      <c r="AB757" s="142">
        <v>51</v>
      </c>
      <c r="AC757" s="142">
        <f t="shared" si="91"/>
        <v>-891.47422471281402</v>
      </c>
      <c r="AD757" s="142">
        <f t="shared" si="74"/>
        <v>1.2621736843160831E-6</v>
      </c>
      <c r="AE757" s="142">
        <f t="shared" si="75"/>
        <v>7.3524748804028924E-5</v>
      </c>
      <c r="AF757" s="142">
        <f t="shared" si="76"/>
        <v>1.2621736843160831E-6</v>
      </c>
      <c r="AG757" s="142" t="str">
        <f t="shared" si="77"/>
        <v/>
      </c>
      <c r="AH757" s="142" t="str">
        <f t="shared" si="78"/>
        <v/>
      </c>
      <c r="AI757" s="142">
        <f t="shared" si="79"/>
        <v>7.2933427846136941E-4</v>
      </c>
      <c r="AJ757" s="142" t="str">
        <f t="shared" si="80"/>
        <v/>
      </c>
      <c r="AK757" s="142" t="str">
        <f t="shared" si="81"/>
        <v/>
      </c>
      <c r="AO757" s="142">
        <v>51</v>
      </c>
      <c r="AP757" s="142">
        <f t="shared" si="82"/>
        <v>-5459.1601320980326</v>
      </c>
      <c r="AQ757" s="142">
        <f t="shared" si="83"/>
        <v>2.061114309622143E-7</v>
      </c>
      <c r="AR757" s="142">
        <f t="shared" si="84"/>
        <v>7.3524748804028924E-5</v>
      </c>
      <c r="AS757" s="142">
        <f t="shared" si="85"/>
        <v>2.061114309622143E-7</v>
      </c>
      <c r="AT757" s="142" t="str">
        <f t="shared" si="86"/>
        <v/>
      </c>
      <c r="AU757" s="142" t="str">
        <f t="shared" si="87"/>
        <v/>
      </c>
      <c r="AV757" s="142">
        <f t="shared" si="88"/>
        <v>0</v>
      </c>
      <c r="AW757" s="142">
        <f t="shared" si="89"/>
        <v>2.061114309622143E-7</v>
      </c>
      <c r="AX757" s="142" t="str">
        <f t="shared" si="90"/>
        <v/>
      </c>
      <c r="AZ757" s="148"/>
      <c r="BA757" s="148">
        <f t="shared" si="53"/>
        <v>0.35840000000000011</v>
      </c>
      <c r="BB757" s="170">
        <f t="shared" si="54"/>
        <v>0.99981772414445058</v>
      </c>
      <c r="BC757" s="148">
        <f t="shared" si="55"/>
        <v>1.117032247055505E-5</v>
      </c>
      <c r="BD757" s="148" t="str">
        <f t="shared" si="51"/>
        <v/>
      </c>
      <c r="BE757" s="143" t="str">
        <f t="shared" si="52"/>
        <v/>
      </c>
    </row>
    <row r="758" spans="1:57" ht="20.100000000000001" customHeight="1" x14ac:dyDescent="0.25">
      <c r="A758" s="142">
        <v>52</v>
      </c>
      <c r="B758" s="142">
        <f t="shared" si="56"/>
        <v>-10701.673378512754</v>
      </c>
      <c r="C758" s="142">
        <f t="shared" si="57"/>
        <v>1.0663731414829761E-7</v>
      </c>
      <c r="D758" s="142">
        <f t="shared" si="58"/>
        <v>7.4719457081723952E-5</v>
      </c>
      <c r="E758" s="142">
        <f t="shared" si="59"/>
        <v>1.0663731414829761E-7</v>
      </c>
      <c r="F758" s="142" t="str">
        <f t="shared" si="60"/>
        <v/>
      </c>
      <c r="G758" s="142" t="str">
        <f t="shared" si="61"/>
        <v/>
      </c>
      <c r="H758" s="142">
        <f t="shared" si="62"/>
        <v>0</v>
      </c>
      <c r="I758" s="142" t="str">
        <f t="shared" si="63"/>
        <v/>
      </c>
      <c r="J758" s="142" t="str">
        <f t="shared" si="64"/>
        <v/>
      </c>
      <c r="O758" s="142">
        <v>52</v>
      </c>
      <c r="P758" s="142">
        <f t="shared" si="65"/>
        <v>-595.34582168618658</v>
      </c>
      <c r="Q758" s="142">
        <f t="shared" si="66"/>
        <v>1.9168652309421536E-6</v>
      </c>
      <c r="R758" s="142">
        <f t="shared" si="67"/>
        <v>7.4719457081723952E-5</v>
      </c>
      <c r="S758" s="142">
        <f t="shared" si="68"/>
        <v>1.9168652309421536E-6</v>
      </c>
      <c r="T758" s="142" t="str">
        <f t="shared" si="69"/>
        <v/>
      </c>
      <c r="U758" s="142" t="str">
        <f t="shared" si="70"/>
        <v/>
      </c>
      <c r="V758" s="142">
        <f t="shared" si="71"/>
        <v>5.3563715012091544E-36</v>
      </c>
      <c r="W758" s="142" t="str">
        <f t="shared" si="72"/>
        <v/>
      </c>
      <c r="X758" s="142" t="str">
        <f t="shared" si="73"/>
        <v/>
      </c>
      <c r="AB758" s="142">
        <v>52</v>
      </c>
      <c r="AC758" s="142">
        <f t="shared" si="91"/>
        <v>-890.5348419681219</v>
      </c>
      <c r="AD758" s="142">
        <f t="shared" si="74"/>
        <v>1.2814745164319904E-6</v>
      </c>
      <c r="AE758" s="142">
        <f t="shared" si="75"/>
        <v>7.4719457081723952E-5</v>
      </c>
      <c r="AF758" s="142">
        <f t="shared" si="76"/>
        <v>1.2814745164319904E-6</v>
      </c>
      <c r="AG758" s="142" t="str">
        <f t="shared" si="77"/>
        <v/>
      </c>
      <c r="AH758" s="142" t="str">
        <f t="shared" si="78"/>
        <v/>
      </c>
      <c r="AI758" s="142">
        <f t="shared" si="79"/>
        <v>7.331319823604813E-4</v>
      </c>
      <c r="AJ758" s="142" t="str">
        <f t="shared" si="80"/>
        <v/>
      </c>
      <c r="AK758" s="142" t="str">
        <f t="shared" si="81"/>
        <v/>
      </c>
      <c r="AO758" s="142">
        <v>52</v>
      </c>
      <c r="AP758" s="142">
        <f t="shared" si="82"/>
        <v>-5453.4075924435565</v>
      </c>
      <c r="AQ758" s="142">
        <f t="shared" si="83"/>
        <v>2.0926323342458798E-7</v>
      </c>
      <c r="AR758" s="142">
        <f t="shared" si="84"/>
        <v>7.4719457081723952E-5</v>
      </c>
      <c r="AS758" s="142">
        <f t="shared" si="85"/>
        <v>2.0926323342458798E-7</v>
      </c>
      <c r="AT758" s="142" t="str">
        <f t="shared" si="86"/>
        <v/>
      </c>
      <c r="AU758" s="142" t="str">
        <f t="shared" si="87"/>
        <v/>
      </c>
      <c r="AV758" s="142">
        <f t="shared" si="88"/>
        <v>0</v>
      </c>
      <c r="AW758" s="142">
        <f t="shared" si="89"/>
        <v>2.0926323342458798E-7</v>
      </c>
      <c r="AX758" s="142" t="str">
        <f t="shared" si="90"/>
        <v/>
      </c>
      <c r="AZ758" s="148"/>
      <c r="BA758" s="148">
        <f t="shared" si="53"/>
        <v>0.36480000000000012</v>
      </c>
      <c r="BB758" s="170">
        <f t="shared" si="54"/>
        <v>0.99980655382198003</v>
      </c>
      <c r="BC758" s="148">
        <f t="shared" si="55"/>
        <v>1.1633859557935722E-5</v>
      </c>
      <c r="BD758" s="148" t="str">
        <f t="shared" si="51"/>
        <v/>
      </c>
      <c r="BE758" s="143" t="str">
        <f t="shared" si="52"/>
        <v/>
      </c>
    </row>
    <row r="759" spans="1:57" ht="20.100000000000001" customHeight="1" x14ac:dyDescent="0.25">
      <c r="A759" s="148">
        <v>53</v>
      </c>
      <c r="B759" s="142">
        <f t="shared" si="56"/>
        <v>-10690.384693514323</v>
      </c>
      <c r="C759" s="142">
        <f t="shared" si="57"/>
        <v>1.0826625198205064E-7</v>
      </c>
      <c r="D759" s="142">
        <f t="shared" si="58"/>
        <v>7.5932424799750285E-5</v>
      </c>
      <c r="E759" s="142">
        <f t="shared" si="59"/>
        <v>1.0826625198205064E-7</v>
      </c>
      <c r="F759" s="142" t="str">
        <f t="shared" si="60"/>
        <v/>
      </c>
      <c r="G759" s="142" t="str">
        <f t="shared" si="61"/>
        <v/>
      </c>
      <c r="H759" s="142">
        <f t="shared" si="62"/>
        <v>0</v>
      </c>
      <c r="I759" s="142" t="str">
        <f t="shared" si="63"/>
        <v/>
      </c>
      <c r="J759" s="142" t="str">
        <f t="shared" si="64"/>
        <v/>
      </c>
      <c r="O759" s="148">
        <v>53</v>
      </c>
      <c r="P759" s="142">
        <f t="shared" si="65"/>
        <v>-594.71781976457669</v>
      </c>
      <c r="Q759" s="142">
        <f t="shared" si="66"/>
        <v>1.9461462975352702E-6</v>
      </c>
      <c r="R759" s="142">
        <f t="shared" si="67"/>
        <v>7.5932424799750285E-5</v>
      </c>
      <c r="S759" s="142">
        <f t="shared" si="68"/>
        <v>1.9461462975352702E-6</v>
      </c>
      <c r="T759" s="142" t="str">
        <f t="shared" si="69"/>
        <v/>
      </c>
      <c r="U759" s="142" t="str">
        <f t="shared" si="70"/>
        <v/>
      </c>
      <c r="V759" s="142">
        <f t="shared" si="71"/>
        <v>5.0998483559332851E-36</v>
      </c>
      <c r="W759" s="142" t="str">
        <f t="shared" si="72"/>
        <v/>
      </c>
      <c r="X759" s="142" t="str">
        <f t="shared" si="73"/>
        <v/>
      </c>
      <c r="AB759" s="148">
        <v>53</v>
      </c>
      <c r="AC759" s="142">
        <f t="shared" si="91"/>
        <v>-889.59545922342977</v>
      </c>
      <c r="AD759" s="142">
        <f t="shared" si="74"/>
        <v>1.3010496748976615E-6</v>
      </c>
      <c r="AE759" s="142">
        <f t="shared" si="75"/>
        <v>7.5932424799750285E-5</v>
      </c>
      <c r="AF759" s="142">
        <f t="shared" si="76"/>
        <v>1.3010496748976615E-6</v>
      </c>
      <c r="AG759" s="142" t="str">
        <f t="shared" si="77"/>
        <v/>
      </c>
      <c r="AH759" s="142" t="str">
        <f t="shared" si="78"/>
        <v/>
      </c>
      <c r="AI759" s="142">
        <f t="shared" si="79"/>
        <v>7.3693767012079079E-4</v>
      </c>
      <c r="AJ759" s="142" t="str">
        <f t="shared" si="80"/>
        <v/>
      </c>
      <c r="AK759" s="142" t="str">
        <f t="shared" si="81"/>
        <v/>
      </c>
      <c r="AO759" s="148">
        <v>53</v>
      </c>
      <c r="AP759" s="142">
        <f t="shared" si="82"/>
        <v>-5447.6550527890804</v>
      </c>
      <c r="AQ759" s="142">
        <f t="shared" si="83"/>
        <v>2.124598330469749E-7</v>
      </c>
      <c r="AR759" s="142">
        <f t="shared" si="84"/>
        <v>7.5932424799750285E-5</v>
      </c>
      <c r="AS759" s="142">
        <f t="shared" si="85"/>
        <v>2.124598330469749E-7</v>
      </c>
      <c r="AT759" s="142" t="str">
        <f t="shared" si="86"/>
        <v/>
      </c>
      <c r="AU759" s="142" t="str">
        <f t="shared" si="87"/>
        <v/>
      </c>
      <c r="AV759" s="142">
        <f t="shared" si="88"/>
        <v>0</v>
      </c>
      <c r="AW759" s="142">
        <f t="shared" si="89"/>
        <v>2.124598330469749E-7</v>
      </c>
      <c r="AX759" s="142" t="str">
        <f t="shared" si="90"/>
        <v/>
      </c>
      <c r="AZ759" s="148"/>
      <c r="BA759" s="148">
        <f t="shared" si="53"/>
        <v>0.37120000000000014</v>
      </c>
      <c r="BB759" s="170">
        <f t="shared" si="54"/>
        <v>0.99979491996242209</v>
      </c>
      <c r="BC759" s="148">
        <f t="shared" si="55"/>
        <v>1.2107473253086809E-5</v>
      </c>
      <c r="BD759" s="148" t="str">
        <f t="shared" si="51"/>
        <v/>
      </c>
      <c r="BE759" s="143" t="str">
        <f t="shared" si="52"/>
        <v/>
      </c>
    </row>
    <row r="760" spans="1:57" ht="20.100000000000001" customHeight="1" x14ac:dyDescent="0.25">
      <c r="A760" s="142">
        <v>54</v>
      </c>
      <c r="B760" s="142">
        <f t="shared" si="56"/>
        <v>-10679.096008515891</v>
      </c>
      <c r="C760" s="142">
        <f t="shared" si="57"/>
        <v>1.0991831394158625E-7</v>
      </c>
      <c r="D760" s="142">
        <f t="shared" si="58"/>
        <v>7.7163911324126697E-5</v>
      </c>
      <c r="E760" s="142">
        <f t="shared" si="59"/>
        <v>1.0991831394158625E-7</v>
      </c>
      <c r="F760" s="142" t="str">
        <f t="shared" si="60"/>
        <v/>
      </c>
      <c r="G760" s="142" t="str">
        <f t="shared" si="61"/>
        <v/>
      </c>
      <c r="H760" s="142">
        <f t="shared" si="62"/>
        <v>0</v>
      </c>
      <c r="I760" s="142" t="str">
        <f t="shared" si="63"/>
        <v/>
      </c>
      <c r="J760" s="142" t="str">
        <f t="shared" si="64"/>
        <v/>
      </c>
      <c r="O760" s="142">
        <v>54</v>
      </c>
      <c r="P760" s="142">
        <f t="shared" si="65"/>
        <v>-594.0898178429668</v>
      </c>
      <c r="Q760" s="142">
        <f t="shared" si="66"/>
        <v>1.9758430331937845E-6</v>
      </c>
      <c r="R760" s="142">
        <f t="shared" si="67"/>
        <v>7.7163911324126697E-5</v>
      </c>
      <c r="S760" s="142">
        <f t="shared" si="68"/>
        <v>1.9758430331937845E-6</v>
      </c>
      <c r="T760" s="142" t="str">
        <f t="shared" si="69"/>
        <v/>
      </c>
      <c r="U760" s="142" t="str">
        <f t="shared" si="70"/>
        <v/>
      </c>
      <c r="V760" s="142">
        <f t="shared" si="71"/>
        <v>4.8555327269068095E-36</v>
      </c>
      <c r="W760" s="142" t="str">
        <f t="shared" si="72"/>
        <v/>
      </c>
      <c r="X760" s="142" t="str">
        <f t="shared" si="73"/>
        <v/>
      </c>
      <c r="AB760" s="142">
        <v>54</v>
      </c>
      <c r="AC760" s="142">
        <f t="shared" si="91"/>
        <v>-888.65607647873765</v>
      </c>
      <c r="AD760" s="142">
        <f t="shared" si="74"/>
        <v>1.320902718999723E-6</v>
      </c>
      <c r="AE760" s="142">
        <f t="shared" si="75"/>
        <v>7.7163911324126697E-5</v>
      </c>
      <c r="AF760" s="142">
        <f t="shared" si="76"/>
        <v>1.320902718999723E-6</v>
      </c>
      <c r="AG760" s="142" t="str">
        <f t="shared" si="77"/>
        <v/>
      </c>
      <c r="AH760" s="142" t="str">
        <f t="shared" si="78"/>
        <v/>
      </c>
      <c r="AI760" s="142">
        <f t="shared" si="79"/>
        <v>7.4075126108940031E-4</v>
      </c>
      <c r="AJ760" s="142" t="str">
        <f t="shared" si="80"/>
        <v/>
      </c>
      <c r="AK760" s="142" t="str">
        <f t="shared" si="81"/>
        <v/>
      </c>
      <c r="AO760" s="142">
        <v>54</v>
      </c>
      <c r="AP760" s="142">
        <f t="shared" si="82"/>
        <v>-5441.9025131346034</v>
      </c>
      <c r="AQ760" s="142">
        <f t="shared" si="83"/>
        <v>2.1570181105656204E-7</v>
      </c>
      <c r="AR760" s="142">
        <f t="shared" si="84"/>
        <v>7.7163911324126697E-5</v>
      </c>
      <c r="AS760" s="142">
        <f t="shared" si="85"/>
        <v>2.1570181105656204E-7</v>
      </c>
      <c r="AT760" s="142" t="str">
        <f t="shared" si="86"/>
        <v/>
      </c>
      <c r="AU760" s="142" t="str">
        <f t="shared" si="87"/>
        <v/>
      </c>
      <c r="AV760" s="142">
        <f t="shared" si="88"/>
        <v>0</v>
      </c>
      <c r="AW760" s="142">
        <f t="shared" si="89"/>
        <v>2.1570181105656204E-7</v>
      </c>
      <c r="AX760" s="142" t="str">
        <f t="shared" si="90"/>
        <v/>
      </c>
      <c r="AZ760" s="148"/>
      <c r="BA760" s="148">
        <f t="shared" si="53"/>
        <v>0.37760000000000016</v>
      </c>
      <c r="BB760" s="170">
        <f t="shared" si="54"/>
        <v>0.999782812489169</v>
      </c>
      <c r="BC760" s="148">
        <f t="shared" si="55"/>
        <v>1.2591165934439097E-5</v>
      </c>
      <c r="BD760" s="148" t="str">
        <f t="shared" si="51"/>
        <v/>
      </c>
      <c r="BE760" s="143" t="str">
        <f t="shared" si="52"/>
        <v/>
      </c>
    </row>
    <row r="761" spans="1:57" ht="20.100000000000001" customHeight="1" x14ac:dyDescent="0.25">
      <c r="A761" s="142">
        <v>55</v>
      </c>
      <c r="B761" s="142">
        <f t="shared" si="56"/>
        <v>-10667.807323517462</v>
      </c>
      <c r="C761" s="142">
        <f t="shared" si="57"/>
        <v>1.115937996148495E-7</v>
      </c>
      <c r="D761" s="142">
        <f t="shared" si="58"/>
        <v>7.8414179383584848E-5</v>
      </c>
      <c r="E761" s="142">
        <f t="shared" si="59"/>
        <v>1.115937996148495E-7</v>
      </c>
      <c r="F761" s="142" t="str">
        <f t="shared" si="60"/>
        <v/>
      </c>
      <c r="G761" s="142" t="str">
        <f t="shared" si="61"/>
        <v/>
      </c>
      <c r="H761" s="142">
        <f t="shared" si="62"/>
        <v>0</v>
      </c>
      <c r="I761" s="142" t="str">
        <f t="shared" si="63"/>
        <v/>
      </c>
      <c r="J761" s="142" t="str">
        <f t="shared" si="64"/>
        <v/>
      </c>
      <c r="O761" s="142">
        <v>55</v>
      </c>
      <c r="P761" s="142">
        <f t="shared" si="65"/>
        <v>-593.4618159213569</v>
      </c>
      <c r="Q761" s="142">
        <f t="shared" si="66"/>
        <v>2.0059608231781969E-6</v>
      </c>
      <c r="R761" s="142">
        <f t="shared" si="67"/>
        <v>7.8414179383585065E-5</v>
      </c>
      <c r="S761" s="142">
        <f t="shared" si="68"/>
        <v>2.0059608231781969E-6</v>
      </c>
      <c r="T761" s="142" t="str">
        <f t="shared" si="69"/>
        <v/>
      </c>
      <c r="U761" s="142" t="str">
        <f t="shared" si="70"/>
        <v/>
      </c>
      <c r="V761" s="142">
        <f t="shared" si="71"/>
        <v>4.6228474261364588E-36</v>
      </c>
      <c r="W761" s="142" t="str">
        <f t="shared" si="72"/>
        <v/>
      </c>
      <c r="X761" s="142" t="str">
        <f t="shared" si="73"/>
        <v/>
      </c>
      <c r="AB761" s="142">
        <v>55</v>
      </c>
      <c r="AC761" s="142">
        <f t="shared" si="91"/>
        <v>-887.71669373404552</v>
      </c>
      <c r="AD761" s="142">
        <f t="shared" si="74"/>
        <v>1.3410372489255986E-6</v>
      </c>
      <c r="AE761" s="142">
        <f t="shared" si="75"/>
        <v>7.8414179383585065E-5</v>
      </c>
      <c r="AF761" s="142">
        <f t="shared" si="76"/>
        <v>1.3410372489255986E-6</v>
      </c>
      <c r="AG761" s="142" t="str">
        <f t="shared" si="77"/>
        <v/>
      </c>
      <c r="AH761" s="142" t="str">
        <f t="shared" si="78"/>
        <v/>
      </c>
      <c r="AI761" s="142">
        <f t="shared" si="79"/>
        <v>7.4457267381506146E-4</v>
      </c>
      <c r="AJ761" s="142" t="str">
        <f t="shared" si="80"/>
        <v/>
      </c>
      <c r="AK761" s="142" t="str">
        <f t="shared" si="81"/>
        <v/>
      </c>
      <c r="AO761" s="142">
        <v>55</v>
      </c>
      <c r="AP761" s="142">
        <f t="shared" si="82"/>
        <v>-5436.1499734801273</v>
      </c>
      <c r="AQ761" s="142">
        <f t="shared" si="83"/>
        <v>2.1898975535958591E-7</v>
      </c>
      <c r="AR761" s="142">
        <f t="shared" si="84"/>
        <v>7.8414179383585065E-5</v>
      </c>
      <c r="AS761" s="142">
        <f t="shared" si="85"/>
        <v>2.1898975535958591E-7</v>
      </c>
      <c r="AT761" s="142" t="str">
        <f t="shared" si="86"/>
        <v/>
      </c>
      <c r="AU761" s="142" t="str">
        <f t="shared" si="87"/>
        <v/>
      </c>
      <c r="AV761" s="142">
        <f t="shared" si="88"/>
        <v>0</v>
      </c>
      <c r="AW761" s="142">
        <f t="shared" si="89"/>
        <v>2.1898975535958591E-7</v>
      </c>
      <c r="AX761" s="142" t="str">
        <f t="shared" si="90"/>
        <v/>
      </c>
      <c r="AZ761" s="148"/>
      <c r="BA761" s="148">
        <f t="shared" si="53"/>
        <v>0.38400000000000017</v>
      </c>
      <c r="BB761" s="170">
        <f t="shared" si="54"/>
        <v>0.99977022132323456</v>
      </c>
      <c r="BC761" s="148">
        <f t="shared" si="55"/>
        <v>1.308493830765034E-5</v>
      </c>
      <c r="BD761" s="148" t="str">
        <f t="shared" si="51"/>
        <v/>
      </c>
      <c r="BE761" s="143" t="str">
        <f t="shared" si="52"/>
        <v/>
      </c>
    </row>
    <row r="762" spans="1:57" ht="20.100000000000001" customHeight="1" x14ac:dyDescent="0.25">
      <c r="A762" s="142">
        <v>56</v>
      </c>
      <c r="B762" s="142">
        <f t="shared" si="56"/>
        <v>-10656.51863851903</v>
      </c>
      <c r="C762" s="142">
        <f t="shared" si="57"/>
        <v>1.1329301202594189E-7</v>
      </c>
      <c r="D762" s="142">
        <f t="shared" si="58"/>
        <v>7.9683495108174771E-5</v>
      </c>
      <c r="E762" s="142">
        <f t="shared" si="59"/>
        <v>1.1329301202594189E-7</v>
      </c>
      <c r="F762" s="142" t="str">
        <f t="shared" si="60"/>
        <v/>
      </c>
      <c r="G762" s="142" t="str">
        <f t="shared" si="61"/>
        <v/>
      </c>
      <c r="H762" s="142">
        <f t="shared" si="62"/>
        <v>0</v>
      </c>
      <c r="I762" s="142" t="str">
        <f t="shared" si="63"/>
        <v/>
      </c>
      <c r="J762" s="142" t="str">
        <f t="shared" si="64"/>
        <v/>
      </c>
      <c r="O762" s="142">
        <v>56</v>
      </c>
      <c r="P762" s="142">
        <f t="shared" si="65"/>
        <v>-592.83381399974701</v>
      </c>
      <c r="Q762" s="142">
        <f t="shared" si="66"/>
        <v>2.0365051145158325E-6</v>
      </c>
      <c r="R762" s="142">
        <f t="shared" si="67"/>
        <v>7.9683495108174961E-5</v>
      </c>
      <c r="S762" s="142">
        <f t="shared" si="68"/>
        <v>2.0365051145158325E-6</v>
      </c>
      <c r="T762" s="142" t="str">
        <f t="shared" si="69"/>
        <v/>
      </c>
      <c r="U762" s="142" t="str">
        <f t="shared" si="70"/>
        <v/>
      </c>
      <c r="V762" s="142">
        <f t="shared" si="71"/>
        <v>4.4012423761775062E-36</v>
      </c>
      <c r="W762" s="142" t="str">
        <f t="shared" si="72"/>
        <v/>
      </c>
      <c r="X762" s="142" t="str">
        <f t="shared" si="73"/>
        <v/>
      </c>
      <c r="AB762" s="142">
        <v>56</v>
      </c>
      <c r="AC762" s="142">
        <f t="shared" si="91"/>
        <v>-886.77731098935351</v>
      </c>
      <c r="AD762" s="142">
        <f t="shared" si="74"/>
        <v>1.3614569061554455E-6</v>
      </c>
      <c r="AE762" s="142">
        <f t="shared" si="75"/>
        <v>7.9683495108174771E-5</v>
      </c>
      <c r="AF762" s="142">
        <f t="shared" si="76"/>
        <v>1.3614569061554455E-6</v>
      </c>
      <c r="AG762" s="142" t="str">
        <f t="shared" si="77"/>
        <v/>
      </c>
      <c r="AH762" s="142" t="str">
        <f t="shared" si="78"/>
        <v/>
      </c>
      <c r="AI762" s="142">
        <f t="shared" si="79"/>
        <v>7.4840182604926815E-4</v>
      </c>
      <c r="AJ762" s="142" t="str">
        <f t="shared" si="80"/>
        <v/>
      </c>
      <c r="AK762" s="142" t="str">
        <f t="shared" si="81"/>
        <v/>
      </c>
      <c r="AO762" s="142">
        <v>56</v>
      </c>
      <c r="AP762" s="142">
        <f t="shared" si="82"/>
        <v>-5430.3974338256512</v>
      </c>
      <c r="AQ762" s="142">
        <f t="shared" si="83"/>
        <v>2.2232426060533762E-7</v>
      </c>
      <c r="AR762" s="142">
        <f t="shared" si="84"/>
        <v>7.9683495108174771E-5</v>
      </c>
      <c r="AS762" s="142">
        <f t="shared" si="85"/>
        <v>2.2232426060533762E-7</v>
      </c>
      <c r="AT762" s="142" t="str">
        <f t="shared" si="86"/>
        <v/>
      </c>
      <c r="AU762" s="142" t="str">
        <f t="shared" si="87"/>
        <v/>
      </c>
      <c r="AV762" s="142">
        <f t="shared" si="88"/>
        <v>0</v>
      </c>
      <c r="AW762" s="142">
        <f t="shared" si="89"/>
        <v>2.2232426060533762E-7</v>
      </c>
      <c r="AX762" s="142" t="str">
        <f t="shared" si="90"/>
        <v/>
      </c>
      <c r="AZ762" s="148"/>
      <c r="BA762" s="148">
        <f t="shared" si="53"/>
        <v>0.39040000000000019</v>
      </c>
      <c r="BB762" s="170">
        <f t="shared" si="54"/>
        <v>0.99975713638492691</v>
      </c>
      <c r="BC762" s="148">
        <f t="shared" si="55"/>
        <v>1.3588789453677919E-5</v>
      </c>
      <c r="BD762" s="148" t="str">
        <f t="shared" si="51"/>
        <v/>
      </c>
      <c r="BE762" s="143" t="str">
        <f t="shared" si="52"/>
        <v/>
      </c>
    </row>
    <row r="763" spans="1:57" ht="20.100000000000001" customHeight="1" x14ac:dyDescent="0.25">
      <c r="A763" s="142">
        <v>57</v>
      </c>
      <c r="B763" s="142">
        <f t="shared" si="56"/>
        <v>-10645.229953520598</v>
      </c>
      <c r="C763" s="142">
        <f t="shared" si="57"/>
        <v>1.1501625766795774E-7</v>
      </c>
      <c r="D763" s="142">
        <f t="shared" si="58"/>
        <v>8.0972128068238777E-5</v>
      </c>
      <c r="E763" s="142">
        <f t="shared" si="59"/>
        <v>1.1501625766795774E-7</v>
      </c>
      <c r="F763" s="142" t="str">
        <f t="shared" si="60"/>
        <v/>
      </c>
      <c r="G763" s="142" t="str">
        <f t="shared" si="61"/>
        <v/>
      </c>
      <c r="H763" s="142">
        <f t="shared" si="62"/>
        <v>0</v>
      </c>
      <c r="I763" s="142" t="str">
        <f t="shared" si="63"/>
        <v/>
      </c>
      <c r="J763" s="142" t="str">
        <f t="shared" si="64"/>
        <v/>
      </c>
      <c r="O763" s="142">
        <v>57</v>
      </c>
      <c r="P763" s="142">
        <f t="shared" si="65"/>
        <v>-592.20581207813711</v>
      </c>
      <c r="Q763" s="142">
        <f t="shared" si="66"/>
        <v>2.0674814165910952E-6</v>
      </c>
      <c r="R763" s="142">
        <f t="shared" si="67"/>
        <v>8.0972128068238777E-5</v>
      </c>
      <c r="S763" s="142">
        <f t="shared" si="68"/>
        <v>2.0674814165910952E-6</v>
      </c>
      <c r="T763" s="142" t="str">
        <f t="shared" si="69"/>
        <v/>
      </c>
      <c r="U763" s="142" t="str">
        <f t="shared" si="70"/>
        <v/>
      </c>
      <c r="V763" s="142">
        <f t="shared" si="71"/>
        <v>4.1901933453117424E-36</v>
      </c>
      <c r="W763" s="142" t="str">
        <f t="shared" si="72"/>
        <v/>
      </c>
      <c r="X763" s="142" t="str">
        <f t="shared" si="73"/>
        <v/>
      </c>
      <c r="AB763" s="142">
        <v>57</v>
      </c>
      <c r="AC763" s="142">
        <f t="shared" si="91"/>
        <v>-885.83792824466138</v>
      </c>
      <c r="AD763" s="142">
        <f t="shared" si="74"/>
        <v>1.3821653738567664E-6</v>
      </c>
      <c r="AE763" s="142">
        <f t="shared" si="75"/>
        <v>8.0972128068238777E-5</v>
      </c>
      <c r="AF763" s="142">
        <f t="shared" si="76"/>
        <v>1.3821653738567664E-6</v>
      </c>
      <c r="AG763" s="142" t="str">
        <f t="shared" si="77"/>
        <v/>
      </c>
      <c r="AH763" s="142" t="str">
        <f t="shared" si="78"/>
        <v/>
      </c>
      <c r="AI763" s="142">
        <f t="shared" si="79"/>
        <v>7.522386347474238E-4</v>
      </c>
      <c r="AJ763" s="142" t="str">
        <f t="shared" si="80"/>
        <v/>
      </c>
      <c r="AK763" s="142" t="str">
        <f t="shared" si="81"/>
        <v/>
      </c>
      <c r="AO763" s="142">
        <v>57</v>
      </c>
      <c r="AP763" s="142">
        <f t="shared" si="82"/>
        <v>-5424.6448941711751</v>
      </c>
      <c r="AQ763" s="142">
        <f t="shared" si="83"/>
        <v>2.2570592825060057E-7</v>
      </c>
      <c r="AR763" s="142">
        <f t="shared" si="84"/>
        <v>8.0972128068238777E-5</v>
      </c>
      <c r="AS763" s="142">
        <f t="shared" si="85"/>
        <v>2.2570592825060057E-7</v>
      </c>
      <c r="AT763" s="142" t="str">
        <f t="shared" si="86"/>
        <v/>
      </c>
      <c r="AU763" s="142" t="str">
        <f t="shared" si="87"/>
        <v/>
      </c>
      <c r="AV763" s="142">
        <f t="shared" si="88"/>
        <v>0</v>
      </c>
      <c r="AW763" s="142">
        <f t="shared" si="89"/>
        <v>2.2570592825060057E-7</v>
      </c>
      <c r="AX763" s="142" t="str">
        <f t="shared" si="90"/>
        <v/>
      </c>
      <c r="AZ763" s="148"/>
      <c r="BA763" s="148">
        <f t="shared" si="53"/>
        <v>0.39680000000000021</v>
      </c>
      <c r="BB763" s="170">
        <f t="shared" si="54"/>
        <v>0.99974354759547324</v>
      </c>
      <c r="BC763" s="148">
        <f t="shared" si="55"/>
        <v>1.4102716873187759E-5</v>
      </c>
      <c r="BD763" s="148" t="str">
        <f t="shared" si="51"/>
        <v/>
      </c>
      <c r="BE763" s="143" t="str">
        <f t="shared" si="52"/>
        <v/>
      </c>
    </row>
    <row r="764" spans="1:57" ht="20.100000000000001" customHeight="1" x14ac:dyDescent="0.25">
      <c r="A764" s="142">
        <v>58</v>
      </c>
      <c r="B764" s="142">
        <f t="shared" si="56"/>
        <v>-10633.941268522167</v>
      </c>
      <c r="C764" s="142">
        <f t="shared" si="57"/>
        <v>1.1676384653604032E-7</v>
      </c>
      <c r="D764" s="142">
        <f t="shared" si="58"/>
        <v>8.2280351313759041E-5</v>
      </c>
      <c r="E764" s="142">
        <f t="shared" si="59"/>
        <v>1.1676384653604032E-7</v>
      </c>
      <c r="F764" s="142" t="str">
        <f t="shared" si="60"/>
        <v/>
      </c>
      <c r="G764" s="142" t="str">
        <f t="shared" si="61"/>
        <v/>
      </c>
      <c r="H764" s="142">
        <f t="shared" si="62"/>
        <v>0</v>
      </c>
      <c r="I764" s="142" t="str">
        <f t="shared" si="63"/>
        <v/>
      </c>
      <c r="J764" s="142" t="str">
        <f t="shared" si="64"/>
        <v/>
      </c>
      <c r="O764" s="142">
        <v>58</v>
      </c>
      <c r="P764" s="142">
        <f t="shared" si="65"/>
        <v>-591.57781015652722</v>
      </c>
      <c r="Q764" s="142">
        <f t="shared" si="66"/>
        <v>2.0988953017396844E-6</v>
      </c>
      <c r="R764" s="142">
        <f t="shared" si="67"/>
        <v>8.228035131375881E-5</v>
      </c>
      <c r="S764" s="142">
        <f t="shared" si="68"/>
        <v>2.0988953017396844E-6</v>
      </c>
      <c r="T764" s="142" t="str">
        <f t="shared" si="69"/>
        <v/>
      </c>
      <c r="U764" s="142" t="str">
        <f t="shared" si="70"/>
        <v/>
      </c>
      <c r="V764" s="142">
        <f t="shared" si="71"/>
        <v>3.9892007413293729E-36</v>
      </c>
      <c r="W764" s="142" t="str">
        <f t="shared" si="72"/>
        <v/>
      </c>
      <c r="X764" s="142" t="str">
        <f t="shared" si="73"/>
        <v/>
      </c>
      <c r="AB764" s="142">
        <v>58</v>
      </c>
      <c r="AC764" s="142">
        <f t="shared" si="91"/>
        <v>-884.89854549996926</v>
      </c>
      <c r="AD764" s="142">
        <f t="shared" si="74"/>
        <v>1.4031663772816419E-6</v>
      </c>
      <c r="AE764" s="142">
        <f t="shared" si="75"/>
        <v>8.228035131375881E-5</v>
      </c>
      <c r="AF764" s="142">
        <f t="shared" si="76"/>
        <v>1.4031663772816419E-6</v>
      </c>
      <c r="AG764" s="142" t="str">
        <f t="shared" si="77"/>
        <v/>
      </c>
      <c r="AH764" s="142" t="str">
        <f t="shared" si="78"/>
        <v/>
      </c>
      <c r="AI764" s="142">
        <f t="shared" si="79"/>
        <v>7.5608301607007263E-4</v>
      </c>
      <c r="AJ764" s="142" t="str">
        <f t="shared" si="80"/>
        <v/>
      </c>
      <c r="AK764" s="142" t="str">
        <f t="shared" si="81"/>
        <v/>
      </c>
      <c r="AO764" s="142">
        <v>58</v>
      </c>
      <c r="AP764" s="142">
        <f t="shared" si="82"/>
        <v>-5418.8923545166981</v>
      </c>
      <c r="AQ764" s="142">
        <f t="shared" si="83"/>
        <v>2.2913536662451932E-7</v>
      </c>
      <c r="AR764" s="142">
        <f t="shared" si="84"/>
        <v>8.2280351313759041E-5</v>
      </c>
      <c r="AS764" s="142">
        <f t="shared" si="85"/>
        <v>2.2913536662451932E-7</v>
      </c>
      <c r="AT764" s="142" t="str">
        <f t="shared" si="86"/>
        <v/>
      </c>
      <c r="AU764" s="142" t="str">
        <f t="shared" si="87"/>
        <v/>
      </c>
      <c r="AV764" s="142">
        <f t="shared" si="88"/>
        <v>0</v>
      </c>
      <c r="AW764" s="142">
        <f t="shared" si="89"/>
        <v>2.2913536662451932E-7</v>
      </c>
      <c r="AX764" s="142" t="str">
        <f t="shared" si="90"/>
        <v/>
      </c>
      <c r="AZ764" s="148"/>
      <c r="BA764" s="148">
        <f t="shared" si="53"/>
        <v>0.40320000000000022</v>
      </c>
      <c r="BB764" s="170">
        <f t="shared" si="54"/>
        <v>0.99972944487860005</v>
      </c>
      <c r="BC764" s="148">
        <f t="shared" si="55"/>
        <v>1.4626716530519168E-5</v>
      </c>
      <c r="BD764" s="148" t="str">
        <f t="shared" si="51"/>
        <v/>
      </c>
      <c r="BE764" s="143" t="str">
        <f t="shared" si="52"/>
        <v/>
      </c>
    </row>
    <row r="765" spans="1:57" ht="20.100000000000001" customHeight="1" x14ac:dyDescent="0.25">
      <c r="A765" s="142">
        <v>59</v>
      </c>
      <c r="B765" s="142">
        <f t="shared" si="56"/>
        <v>-10622.652583523737</v>
      </c>
      <c r="C765" s="142">
        <f t="shared" si="57"/>
        <v>1.185360921606608E-7</v>
      </c>
      <c r="D765" s="142">
        <f t="shared" si="58"/>
        <v>8.3608441414077995E-5</v>
      </c>
      <c r="E765" s="142">
        <f t="shared" si="59"/>
        <v>1.185360921606608E-7</v>
      </c>
      <c r="F765" s="142" t="str">
        <f t="shared" si="60"/>
        <v/>
      </c>
      <c r="G765" s="142" t="str">
        <f t="shared" si="61"/>
        <v/>
      </c>
      <c r="H765" s="142">
        <f t="shared" si="62"/>
        <v>0</v>
      </c>
      <c r="I765" s="142" t="str">
        <f t="shared" si="63"/>
        <v/>
      </c>
      <c r="J765" s="142" t="str">
        <f t="shared" si="64"/>
        <v/>
      </c>
      <c r="O765" s="142">
        <v>59</v>
      </c>
      <c r="P765" s="142">
        <f t="shared" si="65"/>
        <v>-590.94980823491733</v>
      </c>
      <c r="Q765" s="142">
        <f t="shared" si="66"/>
        <v>2.1307524058467933E-6</v>
      </c>
      <c r="R765" s="142">
        <f t="shared" si="67"/>
        <v>8.3608441414077995E-5</v>
      </c>
      <c r="S765" s="142">
        <f t="shared" si="68"/>
        <v>2.1307524058467933E-6</v>
      </c>
      <c r="T765" s="142" t="str">
        <f t="shared" si="69"/>
        <v/>
      </c>
      <c r="U765" s="142" t="str">
        <f t="shared" si="70"/>
        <v/>
      </c>
      <c r="V765" s="142">
        <f t="shared" si="71"/>
        <v>3.7977884612184058E-36</v>
      </c>
      <c r="W765" s="142" t="str">
        <f t="shared" si="72"/>
        <v/>
      </c>
      <c r="X765" s="142" t="str">
        <f t="shared" si="73"/>
        <v/>
      </c>
      <c r="AB765" s="142">
        <v>59</v>
      </c>
      <c r="AC765" s="142">
        <f t="shared" si="91"/>
        <v>-883.95916275527713</v>
      </c>
      <c r="AD765" s="142">
        <f t="shared" si="74"/>
        <v>1.4244636841666521E-6</v>
      </c>
      <c r="AE765" s="142">
        <f t="shared" si="75"/>
        <v>8.3608441414077995E-5</v>
      </c>
      <c r="AF765" s="142">
        <f t="shared" si="76"/>
        <v>1.4244636841666521E-6</v>
      </c>
      <c r="AG765" s="142" t="str">
        <f t="shared" si="77"/>
        <v/>
      </c>
      <c r="AH765" s="142" t="str">
        <f t="shared" si="78"/>
        <v/>
      </c>
      <c r="AI765" s="142">
        <f t="shared" si="79"/>
        <v>7.5993488538420582E-4</v>
      </c>
      <c r="AJ765" s="142" t="str">
        <f t="shared" si="80"/>
        <v/>
      </c>
      <c r="AK765" s="142" t="str">
        <f t="shared" si="81"/>
        <v/>
      </c>
      <c r="AO765" s="142">
        <v>59</v>
      </c>
      <c r="AP765" s="142">
        <f t="shared" si="82"/>
        <v>-5413.139814862222</v>
      </c>
      <c r="AQ765" s="142">
        <f t="shared" si="83"/>
        <v>2.3261319099390422E-7</v>
      </c>
      <c r="AR765" s="142">
        <f t="shared" si="84"/>
        <v>8.3608441414078198E-5</v>
      </c>
      <c r="AS765" s="142">
        <f t="shared" si="85"/>
        <v>2.3261319099390422E-7</v>
      </c>
      <c r="AT765" s="142" t="str">
        <f t="shared" si="86"/>
        <v/>
      </c>
      <c r="AU765" s="142" t="str">
        <f t="shared" si="87"/>
        <v/>
      </c>
      <c r="AV765" s="142">
        <f t="shared" si="88"/>
        <v>0</v>
      </c>
      <c r="AW765" s="142">
        <f t="shared" si="89"/>
        <v>2.3261319099390422E-7</v>
      </c>
      <c r="AX765" s="142" t="str">
        <f t="shared" si="90"/>
        <v/>
      </c>
      <c r="AZ765" s="148"/>
      <c r="BA765" s="148">
        <f t="shared" si="53"/>
        <v>0.40960000000000024</v>
      </c>
      <c r="BB765" s="170">
        <f t="shared" si="54"/>
        <v>0.99971481816206953</v>
      </c>
      <c r="BC765" s="148">
        <f t="shared" si="55"/>
        <v>1.5160782896983527E-5</v>
      </c>
      <c r="BD765" s="148" t="str">
        <f t="shared" ref="BD765:BD828" si="92">IF(BB765&lt;(1-$AZ$705),BC765,"")</f>
        <v/>
      </c>
      <c r="BE765" s="143" t="str">
        <f t="shared" ref="BE765:BE828" si="93">IF(BB765&lt;(1-$AZ$711),BC765,"")</f>
        <v/>
      </c>
    </row>
    <row r="766" spans="1:57" ht="20.100000000000001" customHeight="1" x14ac:dyDescent="0.25">
      <c r="A766" s="148">
        <v>60</v>
      </c>
      <c r="B766" s="142">
        <f t="shared" si="56"/>
        <v>-10611.363898525306</v>
      </c>
      <c r="C766" s="142">
        <f t="shared" si="57"/>
        <v>1.203333116411166E-7</v>
      </c>
      <c r="D766" s="142">
        <f t="shared" si="58"/>
        <v>8.4956678497997659E-5</v>
      </c>
      <c r="E766" s="142">
        <f t="shared" si="59"/>
        <v>1.203333116411166E-7</v>
      </c>
      <c r="F766" s="142" t="str">
        <f t="shared" si="60"/>
        <v/>
      </c>
      <c r="G766" s="142" t="str">
        <f t="shared" si="61"/>
        <v/>
      </c>
      <c r="H766" s="142">
        <f t="shared" si="62"/>
        <v>0</v>
      </c>
      <c r="I766" s="142" t="str">
        <f t="shared" si="63"/>
        <v/>
      </c>
      <c r="J766" s="142" t="str">
        <f t="shared" si="64"/>
        <v/>
      </c>
      <c r="O766" s="148">
        <v>60</v>
      </c>
      <c r="P766" s="142">
        <f t="shared" si="65"/>
        <v>-590.32180631330743</v>
      </c>
      <c r="Q766" s="142">
        <f t="shared" si="66"/>
        <v>2.163058428949239E-6</v>
      </c>
      <c r="R766" s="142">
        <f t="shared" si="67"/>
        <v>8.4956678497997659E-5</v>
      </c>
      <c r="S766" s="142">
        <f t="shared" si="68"/>
        <v>2.163058428949239E-6</v>
      </c>
      <c r="T766" s="142" t="str">
        <f t="shared" si="69"/>
        <v/>
      </c>
      <c r="U766" s="142" t="str">
        <f t="shared" si="70"/>
        <v/>
      </c>
      <c r="V766" s="142">
        <f t="shared" si="71"/>
        <v>3.6155027941884178E-36</v>
      </c>
      <c r="W766" s="142" t="str">
        <f t="shared" si="72"/>
        <v/>
      </c>
      <c r="X766" s="142" t="str">
        <f t="shared" si="73"/>
        <v/>
      </c>
      <c r="AB766" s="148">
        <v>60</v>
      </c>
      <c r="AC766" s="142">
        <f t="shared" si="91"/>
        <v>-883.01978001058501</v>
      </c>
      <c r="AD766" s="142">
        <f t="shared" si="74"/>
        <v>1.4460611051354199E-6</v>
      </c>
      <c r="AE766" s="142">
        <f t="shared" si="75"/>
        <v>8.4956678497997889E-5</v>
      </c>
      <c r="AF766" s="142">
        <f t="shared" si="76"/>
        <v>1.4460611051354199E-6</v>
      </c>
      <c r="AG766" s="142" t="str">
        <f t="shared" si="77"/>
        <v/>
      </c>
      <c r="AH766" s="142" t="str">
        <f t="shared" si="78"/>
        <v/>
      </c>
      <c r="AI766" s="142">
        <f t="shared" si="79"/>
        <v>7.6379415726463582E-4</v>
      </c>
      <c r="AJ766" s="142" t="str">
        <f t="shared" si="80"/>
        <v/>
      </c>
      <c r="AK766" s="142" t="str">
        <f t="shared" si="81"/>
        <v/>
      </c>
      <c r="AO766" s="148">
        <v>60</v>
      </c>
      <c r="AP766" s="142">
        <f t="shared" si="82"/>
        <v>-5407.3872752077459</v>
      </c>
      <c r="AQ766" s="142">
        <f t="shared" si="83"/>
        <v>2.3614002362896834E-7</v>
      </c>
      <c r="AR766" s="142">
        <f t="shared" si="84"/>
        <v>8.4956678497997659E-5</v>
      </c>
      <c r="AS766" s="142">
        <f t="shared" si="85"/>
        <v>2.3614002362896834E-7</v>
      </c>
      <c r="AT766" s="142" t="str">
        <f t="shared" si="86"/>
        <v/>
      </c>
      <c r="AU766" s="142" t="str">
        <f t="shared" si="87"/>
        <v/>
      </c>
      <c r="AV766" s="142">
        <f t="shared" si="88"/>
        <v>0</v>
      </c>
      <c r="AW766" s="142">
        <f t="shared" si="89"/>
        <v>2.3614002362896834E-7</v>
      </c>
      <c r="AX766" s="142" t="str">
        <f t="shared" si="90"/>
        <v/>
      </c>
      <c r="AZ766" s="148"/>
      <c r="BA766" s="148">
        <f t="shared" ref="BA766:BA829" si="94">BA765+$BD$698</f>
        <v>0.41600000000000026</v>
      </c>
      <c r="BB766" s="170">
        <f t="shared" ref="BB766:BB829" si="95">_xlfn.CHISQ.DIST.RT(BA766,7)</f>
        <v>0.99969965737917255</v>
      </c>
      <c r="BC766" s="148">
        <f t="shared" ref="BC766:BC829" si="96">BB766-BB767</f>
        <v>1.5704908990610278E-5</v>
      </c>
      <c r="BD766" s="148" t="str">
        <f t="shared" si="92"/>
        <v/>
      </c>
      <c r="BE766" s="143" t="str">
        <f t="shared" si="93"/>
        <v/>
      </c>
    </row>
    <row r="767" spans="1:57" ht="20.100000000000001" customHeight="1" x14ac:dyDescent="0.25">
      <c r="A767" s="142">
        <v>61</v>
      </c>
      <c r="B767" s="142">
        <f t="shared" si="56"/>
        <v>-10600.075213526874</v>
      </c>
      <c r="C767" s="142">
        <f t="shared" si="57"/>
        <v>1.2215582567925118E-7</v>
      </c>
      <c r="D767" s="142">
        <f t="shared" si="58"/>
        <v>8.632534629425576E-5</v>
      </c>
      <c r="E767" s="142">
        <f t="shared" si="59"/>
        <v>1.2215582567925118E-7</v>
      </c>
      <c r="F767" s="142" t="str">
        <f t="shared" si="60"/>
        <v/>
      </c>
      <c r="G767" s="142" t="str">
        <f t="shared" si="61"/>
        <v/>
      </c>
      <c r="H767" s="142">
        <f t="shared" si="62"/>
        <v>0</v>
      </c>
      <c r="I767" s="142" t="str">
        <f t="shared" si="63"/>
        <v/>
      </c>
      <c r="J767" s="142" t="str">
        <f t="shared" si="64"/>
        <v/>
      </c>
      <c r="K767" s="148"/>
      <c r="L767" s="148"/>
      <c r="M767" s="148"/>
      <c r="N767" s="148"/>
      <c r="O767" s="142">
        <v>61</v>
      </c>
      <c r="P767" s="142">
        <f t="shared" si="65"/>
        <v>-589.69380439169754</v>
      </c>
      <c r="Q767" s="142">
        <f t="shared" si="66"/>
        <v>2.1958191358416253E-6</v>
      </c>
      <c r="R767" s="142">
        <f t="shared" si="67"/>
        <v>8.632534629425576E-5</v>
      </c>
      <c r="S767" s="142">
        <f t="shared" si="68"/>
        <v>2.1958191358416253E-6</v>
      </c>
      <c r="T767" s="142" t="str">
        <f t="shared" si="69"/>
        <v/>
      </c>
      <c r="U767" s="142" t="str">
        <f t="shared" si="70"/>
        <v/>
      </c>
      <c r="V767" s="142">
        <f t="shared" si="71"/>
        <v>3.4419113755736929E-36</v>
      </c>
      <c r="W767" s="142" t="str">
        <f t="shared" si="72"/>
        <v/>
      </c>
      <c r="X767" s="142" t="str">
        <f t="shared" si="73"/>
        <v/>
      </c>
      <c r="Y767" s="148"/>
      <c r="Z767" s="148"/>
      <c r="AA767" s="148"/>
      <c r="AB767" s="142">
        <v>61</v>
      </c>
      <c r="AC767" s="142">
        <f t="shared" si="91"/>
        <v>-882.08039726589288</v>
      </c>
      <c r="AD767" s="142">
        <f t="shared" si="74"/>
        <v>1.467962494103833E-6</v>
      </c>
      <c r="AE767" s="142">
        <f t="shared" si="75"/>
        <v>8.632534629425576E-5</v>
      </c>
      <c r="AF767" s="142">
        <f t="shared" si="76"/>
        <v>1.467962494103833E-6</v>
      </c>
      <c r="AG767" s="142" t="str">
        <f t="shared" si="77"/>
        <v/>
      </c>
      <c r="AH767" s="142" t="str">
        <f t="shared" si="78"/>
        <v/>
      </c>
      <c r="AI767" s="142">
        <f t="shared" si="79"/>
        <v>7.6766074549544237E-4</v>
      </c>
      <c r="AJ767" s="142" t="str">
        <f t="shared" si="80"/>
        <v/>
      </c>
      <c r="AK767" s="142" t="str">
        <f t="shared" si="81"/>
        <v/>
      </c>
      <c r="AL767" s="148"/>
      <c r="AM767" s="148"/>
      <c r="AN767" s="148"/>
      <c r="AO767" s="142">
        <v>61</v>
      </c>
      <c r="AP767" s="142">
        <f t="shared" si="82"/>
        <v>-5401.6347355532698</v>
      </c>
      <c r="AQ767" s="142">
        <f t="shared" si="83"/>
        <v>2.3971649386950078E-7</v>
      </c>
      <c r="AR767" s="142">
        <f t="shared" si="84"/>
        <v>8.632534629425576E-5</v>
      </c>
      <c r="AS767" s="142">
        <f t="shared" si="85"/>
        <v>2.3971649386950078E-7</v>
      </c>
      <c r="AT767" s="142" t="str">
        <f t="shared" si="86"/>
        <v/>
      </c>
      <c r="AU767" s="142" t="str">
        <f t="shared" si="87"/>
        <v/>
      </c>
      <c r="AV767" s="142">
        <f t="shared" si="88"/>
        <v>0</v>
      </c>
      <c r="AW767" s="142">
        <f t="shared" si="89"/>
        <v>2.3971649386950078E-7</v>
      </c>
      <c r="AX767" s="142" t="str">
        <f t="shared" si="90"/>
        <v/>
      </c>
      <c r="AZ767" s="148"/>
      <c r="BA767" s="148">
        <f t="shared" si="94"/>
        <v>0.42240000000000028</v>
      </c>
      <c r="BB767" s="170">
        <f t="shared" si="95"/>
        <v>0.99968395247018194</v>
      </c>
      <c r="BC767" s="148">
        <f t="shared" si="96"/>
        <v>1.6259086416114954E-5</v>
      </c>
      <c r="BD767" s="148" t="str">
        <f t="shared" si="92"/>
        <v/>
      </c>
      <c r="BE767" s="143" t="str">
        <f t="shared" si="93"/>
        <v/>
      </c>
    </row>
    <row r="768" spans="1:57" ht="20.100000000000001" customHeight="1" x14ac:dyDescent="0.25">
      <c r="A768" s="142">
        <v>62</v>
      </c>
      <c r="B768" s="142">
        <f t="shared" si="56"/>
        <v>-10588.786528528442</v>
      </c>
      <c r="C768" s="142">
        <f t="shared" si="57"/>
        <v>1.2400395861339364E-7</v>
      </c>
      <c r="D768" s="142">
        <f t="shared" si="58"/>
        <v>8.7714732172385743E-5</v>
      </c>
      <c r="E768" s="142">
        <f t="shared" si="59"/>
        <v>1.2400395861339364E-7</v>
      </c>
      <c r="F768" s="142" t="str">
        <f t="shared" si="60"/>
        <v/>
      </c>
      <c r="G768" s="142" t="str">
        <f t="shared" si="61"/>
        <v/>
      </c>
      <c r="H768" s="142">
        <f t="shared" si="62"/>
        <v>0</v>
      </c>
      <c r="I768" s="142" t="str">
        <f t="shared" si="63"/>
        <v/>
      </c>
      <c r="J768" s="142" t="str">
        <f t="shared" si="64"/>
        <v/>
      </c>
      <c r="O768" s="142">
        <v>62</v>
      </c>
      <c r="P768" s="142">
        <f t="shared" si="65"/>
        <v>-589.06580247008765</v>
      </c>
      <c r="Q768" s="142">
        <f t="shared" si="66"/>
        <v>2.2290403566864237E-6</v>
      </c>
      <c r="R768" s="142">
        <f t="shared" si="67"/>
        <v>8.7714732172385743E-5</v>
      </c>
      <c r="S768" s="142">
        <f t="shared" si="68"/>
        <v>2.2290403566864237E-6</v>
      </c>
      <c r="T768" s="142" t="str">
        <f t="shared" si="69"/>
        <v/>
      </c>
      <c r="U768" s="142" t="str">
        <f t="shared" si="70"/>
        <v/>
      </c>
      <c r="V768" s="142">
        <f t="shared" si="71"/>
        <v>3.2766021892721275E-36</v>
      </c>
      <c r="W768" s="142" t="str">
        <f t="shared" si="72"/>
        <v/>
      </c>
      <c r="X768" s="142" t="str">
        <f t="shared" si="73"/>
        <v/>
      </c>
      <c r="AB768" s="142">
        <v>62</v>
      </c>
      <c r="AC768" s="142">
        <f t="shared" si="91"/>
        <v>-881.14101452120076</v>
      </c>
      <c r="AD768" s="142">
        <f t="shared" si="74"/>
        <v>1.4901717486879146E-6</v>
      </c>
      <c r="AE768" s="142">
        <f t="shared" si="75"/>
        <v>8.7714732172385743E-5</v>
      </c>
      <c r="AF768" s="142">
        <f t="shared" si="76"/>
        <v>1.4901717486879146E-6</v>
      </c>
      <c r="AG768" s="142" t="str">
        <f t="shared" si="77"/>
        <v/>
      </c>
      <c r="AH768" s="142" t="str">
        <f t="shared" si="78"/>
        <v/>
      </c>
      <c r="AI768" s="142">
        <f t="shared" si="79"/>
        <v>7.7153456307148781E-4</v>
      </c>
      <c r="AJ768" s="142" t="str">
        <f t="shared" si="80"/>
        <v/>
      </c>
      <c r="AK768" s="142" t="str">
        <f t="shared" si="81"/>
        <v/>
      </c>
      <c r="AO768" s="142">
        <v>62</v>
      </c>
      <c r="AP768" s="142">
        <f t="shared" si="82"/>
        <v>-5395.8821958987928</v>
      </c>
      <c r="AQ768" s="142">
        <f t="shared" si="83"/>
        <v>2.4334323819146788E-7</v>
      </c>
      <c r="AR768" s="142">
        <f t="shared" si="84"/>
        <v>8.7714732172385743E-5</v>
      </c>
      <c r="AS768" s="142">
        <f t="shared" si="85"/>
        <v>2.4334323819146788E-7</v>
      </c>
      <c r="AT768" s="142" t="str">
        <f t="shared" si="86"/>
        <v/>
      </c>
      <c r="AU768" s="142" t="str">
        <f t="shared" si="87"/>
        <v/>
      </c>
      <c r="AV768" s="142">
        <f t="shared" si="88"/>
        <v>0</v>
      </c>
      <c r="AW768" s="142">
        <f t="shared" si="89"/>
        <v>2.4334323819146788E-7</v>
      </c>
      <c r="AX768" s="142" t="str">
        <f t="shared" si="90"/>
        <v/>
      </c>
      <c r="AZ768" s="148"/>
      <c r="BA768" s="148">
        <f t="shared" si="94"/>
        <v>0.42880000000000029</v>
      </c>
      <c r="BB768" s="170">
        <f t="shared" si="95"/>
        <v>0.99966769338376582</v>
      </c>
      <c r="BC768" s="148">
        <f t="shared" si="96"/>
        <v>1.6823305403979028E-5</v>
      </c>
      <c r="BD768" s="148" t="str">
        <f t="shared" si="92"/>
        <v/>
      </c>
      <c r="BE768" s="143" t="str">
        <f t="shared" si="93"/>
        <v/>
      </c>
    </row>
    <row r="769" spans="1:57" ht="20.100000000000001" customHeight="1" x14ac:dyDescent="0.25">
      <c r="A769" s="142">
        <v>63</v>
      </c>
      <c r="B769" s="142">
        <f t="shared" si="56"/>
        <v>-10577.497843530011</v>
      </c>
      <c r="C769" s="142">
        <f t="shared" si="57"/>
        <v>1.2587803845252274E-7</v>
      </c>
      <c r="D769" s="142">
        <f t="shared" si="58"/>
        <v>8.9125127183960369E-5</v>
      </c>
      <c r="E769" s="142">
        <f t="shared" si="59"/>
        <v>1.2587803845252274E-7</v>
      </c>
      <c r="F769" s="142" t="str">
        <f t="shared" si="60"/>
        <v/>
      </c>
      <c r="G769" s="142" t="str">
        <f t="shared" si="61"/>
        <v/>
      </c>
      <c r="H769" s="142">
        <f t="shared" si="62"/>
        <v>0</v>
      </c>
      <c r="I769" s="142" t="str">
        <f t="shared" si="63"/>
        <v/>
      </c>
      <c r="J769" s="142" t="str">
        <f t="shared" si="64"/>
        <v/>
      </c>
      <c r="O769" s="142">
        <v>63</v>
      </c>
      <c r="P769" s="142">
        <f t="shared" si="65"/>
        <v>-588.43780054847775</v>
      </c>
      <c r="Q769" s="142">
        <f t="shared" si="66"/>
        <v>2.2627279876280702E-6</v>
      </c>
      <c r="R769" s="142">
        <f t="shared" si="67"/>
        <v>8.9125127183960112E-5</v>
      </c>
      <c r="S769" s="142">
        <f t="shared" si="68"/>
        <v>2.2627279876280702E-6</v>
      </c>
      <c r="T769" s="142" t="str">
        <f t="shared" si="69"/>
        <v/>
      </c>
      <c r="U769" s="142" t="str">
        <f t="shared" si="70"/>
        <v/>
      </c>
      <c r="V769" s="142">
        <f t="shared" si="71"/>
        <v>3.1191826164835451E-36</v>
      </c>
      <c r="W769" s="142" t="str">
        <f t="shared" si="72"/>
        <v/>
      </c>
      <c r="X769" s="142" t="str">
        <f t="shared" si="73"/>
        <v/>
      </c>
      <c r="AB769" s="142">
        <v>63</v>
      </c>
      <c r="AC769" s="142">
        <f t="shared" si="91"/>
        <v>-880.20163177650863</v>
      </c>
      <c r="AD769" s="142">
        <f t="shared" si="74"/>
        <v>1.5126928106143533E-6</v>
      </c>
      <c r="AE769" s="142">
        <f t="shared" si="75"/>
        <v>8.9125127183960369E-5</v>
      </c>
      <c r="AF769" s="142">
        <f t="shared" si="76"/>
        <v>1.5126928106143533E-6</v>
      </c>
      <c r="AG769" s="142" t="str">
        <f t="shared" si="77"/>
        <v/>
      </c>
      <c r="AH769" s="142" t="str">
        <f t="shared" si="78"/>
        <v/>
      </c>
      <c r="AI769" s="142">
        <f t="shared" si="79"/>
        <v>7.7541552220000405E-4</v>
      </c>
      <c r="AJ769" s="142" t="str">
        <f t="shared" si="80"/>
        <v/>
      </c>
      <c r="AK769" s="142" t="str">
        <f t="shared" si="81"/>
        <v/>
      </c>
      <c r="AO769" s="142">
        <v>63</v>
      </c>
      <c r="AP769" s="142">
        <f t="shared" si="82"/>
        <v>-5390.1296562443167</v>
      </c>
      <c r="AQ769" s="142">
        <f t="shared" si="83"/>
        <v>2.4702090027405378E-7</v>
      </c>
      <c r="AR769" s="142">
        <f t="shared" si="84"/>
        <v>8.9125127183960369E-5</v>
      </c>
      <c r="AS769" s="142">
        <f t="shared" si="85"/>
        <v>2.4702090027405378E-7</v>
      </c>
      <c r="AT769" s="142" t="str">
        <f t="shared" si="86"/>
        <v/>
      </c>
      <c r="AU769" s="142" t="str">
        <f t="shared" si="87"/>
        <v/>
      </c>
      <c r="AV769" s="142">
        <f t="shared" si="88"/>
        <v>0</v>
      </c>
      <c r="AW769" s="142">
        <f t="shared" si="89"/>
        <v>2.4702090027405378E-7</v>
      </c>
      <c r="AX769" s="142" t="str">
        <f t="shared" si="90"/>
        <v/>
      </c>
      <c r="AZ769" s="148"/>
      <c r="BA769" s="148">
        <f t="shared" si="94"/>
        <v>0.43520000000000031</v>
      </c>
      <c r="BB769" s="170">
        <f t="shared" si="95"/>
        <v>0.99965087007836184</v>
      </c>
      <c r="BC769" s="148">
        <f t="shared" si="96"/>
        <v>1.7397554845755003E-5</v>
      </c>
      <c r="BD769" s="148" t="str">
        <f t="shared" si="92"/>
        <v/>
      </c>
      <c r="BE769" s="143" t="str">
        <f t="shared" si="93"/>
        <v/>
      </c>
    </row>
    <row r="770" spans="1:57" ht="20.100000000000001" customHeight="1" x14ac:dyDescent="0.25">
      <c r="A770" s="142">
        <v>64</v>
      </c>
      <c r="B770" s="142">
        <f t="shared" ref="B770:B833" si="97">$B$700+(A770*$B$703)</f>
        <v>-10566.209158531581</v>
      </c>
      <c r="C770" s="142">
        <f t="shared" ref="C770:C833" si="98">_xlfn.NORM.DIST($B770,$B$697,$B$698,0)</f>
        <v>1.2777839691064917E-7</v>
      </c>
      <c r="D770" s="142">
        <f t="shared" ref="D770:D833" si="99">_xlfn.NORM.DIST($B770,$B$697,$B$698,1)</f>
        <v>9.0556826104222455E-5</v>
      </c>
      <c r="E770" s="142">
        <f t="shared" ref="E770:E833" si="100">IF(OR(D770&lt;$F$702,D770&gt;$F$703),C770,"")</f>
        <v>1.2777839691064917E-7</v>
      </c>
      <c r="F770" s="142" t="str">
        <f t="shared" ref="F770:F833" si="101">IF(AND(D770&gt;$F$702,D770&lt;$F$703),C770,"")</f>
        <v/>
      </c>
      <c r="G770" s="142" t="str">
        <f t="shared" ref="G770:G833" si="102">IF(C770=MAX($C$706:$C$2706),C770,"")</f>
        <v/>
      </c>
      <c r="H770" s="142">
        <f t="shared" ref="H770:H833" si="103">_xlfn.NORM.DIST(B770,$F$698,$F$699,0)</f>
        <v>0</v>
      </c>
      <c r="I770" s="142" t="str">
        <f t="shared" ref="I770:I833" si="104">IF(H770=MAX($H$706:$H$2706),C770,"")</f>
        <v/>
      </c>
      <c r="J770" s="142" t="str">
        <f t="shared" ref="J770:J833" si="105">IF(I770=MIN($I$706:$I$2706),I770,"")</f>
        <v/>
      </c>
      <c r="O770" s="142">
        <v>64</v>
      </c>
      <c r="P770" s="142">
        <f t="shared" ref="P770:P833" si="106">$P$700+(O770*$P$703)</f>
        <v>-587.80979862686786</v>
      </c>
      <c r="Q770" s="142">
        <f t="shared" ref="Q770:Q833" si="107">_xlfn.NORM.DIST(P770,P$697,P$698,0)</f>
        <v>2.2968879914110233E-6</v>
      </c>
      <c r="R770" s="142">
        <f t="shared" ref="R770:R833" si="108">_xlfn.NORM.DIST(P770,P$697,P$698,1)</f>
        <v>9.0556826104222455E-5</v>
      </c>
      <c r="S770" s="142">
        <f t="shared" ref="S770:S833" si="109">IF(OR(R770&lt;$T$702,R770&gt;$T$703),Q770,"")</f>
        <v>2.2968879914110233E-6</v>
      </c>
      <c r="T770" s="142" t="str">
        <f t="shared" ref="T770:T833" si="110">IF(AND(R770&gt;$T$702,R770&lt;$T$703),Q770,"")</f>
        <v/>
      </c>
      <c r="U770" s="142" t="str">
        <f t="shared" ref="U770:U833" si="111">IF(Q770=MAX($Q$706:$Q$2706),Q770,"")</f>
        <v/>
      </c>
      <c r="V770" s="142">
        <f t="shared" ref="V770:V833" si="112">_xlfn.NORM.DIST(P770,$T$698,$T$699,0)</f>
        <v>2.9692785286140376E-36</v>
      </c>
      <c r="W770" s="142" t="str">
        <f t="shared" ref="W770:W833" si="113">IF(V770=MAX($V$706:$V$2706),Q770,"")</f>
        <v/>
      </c>
      <c r="X770" s="142" t="str">
        <f t="shared" ref="X770:X833" si="114">IF(W770=MIN($W$706:$W$2706),W770,"")</f>
        <v/>
      </c>
      <c r="AB770" s="142">
        <v>64</v>
      </c>
      <c r="AC770" s="142">
        <f t="shared" si="91"/>
        <v>-879.26224903181651</v>
      </c>
      <c r="AD770" s="142">
        <f t="shared" ref="AD770:AD833" si="115">_xlfn.NORM.DIST(AC770,AC$697,AC$698,0)</f>
        <v>1.5355296661336948E-6</v>
      </c>
      <c r="AE770" s="142">
        <f t="shared" ref="AE770:AE833" si="116">_xlfn.NORM.DIST(AC770,AC$697,AC$698,1)</f>
        <v>9.0556826104222645E-5</v>
      </c>
      <c r="AF770" s="142">
        <f t="shared" ref="AF770:AF833" si="117">IF(OR(AE770&lt;$T$702,AE770&gt;$T$703),AD770,"")</f>
        <v>1.5355296661336948E-6</v>
      </c>
      <c r="AG770" s="142" t="str">
        <f t="shared" ref="AG770:AG833" si="118">IF(AND(AE770&gt;$AG$702,AE770&lt;$AG$703),AD770,"")</f>
        <v/>
      </c>
      <c r="AH770" s="142" t="str">
        <f t="shared" ref="AH770:AH833" si="119">IF(AD770=MAX($AD$706:$AD$2706),AD770,"")</f>
        <v/>
      </c>
      <c r="AI770" s="142">
        <f t="shared" ref="AI770:AI833" si="120">_xlfn.NORM.DIST(AC770,$AG$698,$AG$699,0)</f>
        <v>7.7930353430225149E-4</v>
      </c>
      <c r="AJ770" s="142" t="str">
        <f t="shared" ref="AJ770:AJ833" si="121">IF(AI770=MAX($AI$706:$AI$2706),AD770,"")</f>
        <v/>
      </c>
      <c r="AK770" s="142" t="str">
        <f t="shared" ref="AK770:AK833" si="122">IF(AJ770=MIN($AJ$706:$AJ$2706),AJ770,"")</f>
        <v/>
      </c>
      <c r="AO770" s="142">
        <v>64</v>
      </c>
      <c r="AP770" s="142">
        <f t="shared" ref="AP770:AP833" si="123">AP$700+(AO770*AP$703)</f>
        <v>-5384.3771165898406</v>
      </c>
      <c r="AQ770" s="142">
        <f t="shared" ref="AQ770:AQ833" si="124">_xlfn.NORM.DIST(AP770,AP$697,AP$698,0)</f>
        <v>2.5075013106713492E-7</v>
      </c>
      <c r="AR770" s="142">
        <f t="shared" ref="AR770:AR833" si="125">_xlfn.NORM.DIST(AP770,AP$697,AP$698,1)</f>
        <v>9.0556826104222455E-5</v>
      </c>
      <c r="AS770" s="142">
        <f t="shared" ref="AS770:AS833" si="126">IF(OR(AR770&lt;$T$702,AR770&gt;$T$703),AQ770,"")</f>
        <v>2.5075013106713492E-7</v>
      </c>
      <c r="AT770" s="142" t="str">
        <f t="shared" ref="AT770:AT833" si="127">IF(AND(AR770&gt;$AG$702,AR770&lt;$AG$703),AQ770,"")</f>
        <v/>
      </c>
      <c r="AU770" s="142" t="str">
        <f t="shared" ref="AU770:AU833" si="128">IF(AQ770=MAX($AQ$706:$AQ$2706),AQ770,"")</f>
        <v/>
      </c>
      <c r="AV770" s="142">
        <f t="shared" ref="AV770:AV833" si="129">_xlfn.NORM.DIST(AP770,$AT$698,$AT$699,0)</f>
        <v>0</v>
      </c>
      <c r="AW770" s="142">
        <f t="shared" ref="AW770:AW833" si="130">IF(AV770=MAX($AV$706:$AV$2706),AQ770,"")</f>
        <v>2.5075013106713492E-7</v>
      </c>
      <c r="AX770" s="142" t="str">
        <f t="shared" ref="AX770:AX833" si="131">IF(AW770=MIN($AW$706:$AW$2706),AW770,"")</f>
        <v/>
      </c>
      <c r="AZ770" s="148"/>
      <c r="BA770" s="148">
        <f t="shared" si="94"/>
        <v>0.44160000000000033</v>
      </c>
      <c r="BB770" s="170">
        <f t="shared" si="95"/>
        <v>0.99963347252351609</v>
      </c>
      <c r="BC770" s="148">
        <f t="shared" si="96"/>
        <v>1.7981822331925024E-5</v>
      </c>
      <c r="BD770" s="148" t="str">
        <f t="shared" si="92"/>
        <v/>
      </c>
      <c r="BE770" s="143" t="str">
        <f t="shared" si="93"/>
        <v/>
      </c>
    </row>
    <row r="771" spans="1:57" ht="20.100000000000001" customHeight="1" x14ac:dyDescent="0.25">
      <c r="A771" s="142">
        <v>65</v>
      </c>
      <c r="B771" s="142">
        <f t="shared" si="97"/>
        <v>-10554.92047353315</v>
      </c>
      <c r="C771" s="142">
        <f t="shared" si="98"/>
        <v>1.2970536944142076E-7</v>
      </c>
      <c r="D771" s="142">
        <f t="shared" si="99"/>
        <v>9.2010127474105404E-5</v>
      </c>
      <c r="E771" s="142">
        <f t="shared" si="100"/>
        <v>1.2970536944142076E-7</v>
      </c>
      <c r="F771" s="142" t="str">
        <f t="shared" si="101"/>
        <v/>
      </c>
      <c r="G771" s="142" t="str">
        <f t="shared" si="102"/>
        <v/>
      </c>
      <c r="H771" s="142">
        <f t="shared" si="103"/>
        <v>0</v>
      </c>
      <c r="I771" s="142" t="str">
        <f t="shared" si="104"/>
        <v/>
      </c>
      <c r="J771" s="142" t="str">
        <f t="shared" si="105"/>
        <v/>
      </c>
      <c r="O771" s="142">
        <v>65</v>
      </c>
      <c r="P771" s="142">
        <f t="shared" si="106"/>
        <v>-587.18179670525785</v>
      </c>
      <c r="Q771" s="142">
        <f t="shared" si="107"/>
        <v>2.3315263980018002E-6</v>
      </c>
      <c r="R771" s="142">
        <f t="shared" si="108"/>
        <v>9.2010127474105566E-5</v>
      </c>
      <c r="S771" s="142">
        <f t="shared" si="109"/>
        <v>2.3315263980018002E-6</v>
      </c>
      <c r="T771" s="142" t="str">
        <f t="shared" si="110"/>
        <v/>
      </c>
      <c r="U771" s="142" t="str">
        <f t="shared" si="111"/>
        <v/>
      </c>
      <c r="V771" s="142">
        <f t="shared" si="112"/>
        <v>2.826533422309419E-36</v>
      </c>
      <c r="W771" s="142" t="str">
        <f t="shared" si="113"/>
        <v/>
      </c>
      <c r="X771" s="142" t="str">
        <f t="shared" si="114"/>
        <v/>
      </c>
      <c r="AB771" s="142">
        <v>65</v>
      </c>
      <c r="AC771" s="142">
        <f t="shared" ref="AC771:AC834" si="132">$AC$700+(AB771*$AC$703)</f>
        <v>-878.3228662871245</v>
      </c>
      <c r="AD771" s="142">
        <f t="shared" si="115"/>
        <v>1.5586863464361815E-6</v>
      </c>
      <c r="AE771" s="142">
        <f t="shared" si="116"/>
        <v>9.2010127474105404E-5</v>
      </c>
      <c r="AF771" s="142">
        <f t="shared" si="117"/>
        <v>1.5586863464361815E-6</v>
      </c>
      <c r="AG771" s="142" t="str">
        <f t="shared" si="118"/>
        <v/>
      </c>
      <c r="AH771" s="142" t="str">
        <f t="shared" si="119"/>
        <v/>
      </c>
      <c r="AI771" s="142">
        <f t="shared" si="120"/>
        <v>7.8319851001524838E-4</v>
      </c>
      <c r="AJ771" s="142" t="str">
        <f t="shared" si="121"/>
        <v/>
      </c>
      <c r="AK771" s="142" t="str">
        <f t="shared" si="122"/>
        <v/>
      </c>
      <c r="AO771" s="142">
        <v>65</v>
      </c>
      <c r="AP771" s="142">
        <f t="shared" si="123"/>
        <v>-5378.6245769353645</v>
      </c>
      <c r="AQ771" s="142">
        <f t="shared" si="124"/>
        <v>2.5453158885918737E-7</v>
      </c>
      <c r="AR771" s="142">
        <f t="shared" si="125"/>
        <v>9.2010127474105404E-5</v>
      </c>
      <c r="AS771" s="142">
        <f t="shared" si="126"/>
        <v>2.5453158885918737E-7</v>
      </c>
      <c r="AT771" s="142" t="str">
        <f t="shared" si="127"/>
        <v/>
      </c>
      <c r="AU771" s="142" t="str">
        <f t="shared" si="128"/>
        <v/>
      </c>
      <c r="AV771" s="142">
        <f t="shared" si="129"/>
        <v>0</v>
      </c>
      <c r="AW771" s="142">
        <f t="shared" si="130"/>
        <v>2.5453158885918737E-7</v>
      </c>
      <c r="AX771" s="142" t="str">
        <f t="shared" si="131"/>
        <v/>
      </c>
      <c r="AZ771" s="148"/>
      <c r="BA771" s="148">
        <f t="shared" si="94"/>
        <v>0.44800000000000034</v>
      </c>
      <c r="BB771" s="170">
        <f t="shared" si="95"/>
        <v>0.99961549070118416</v>
      </c>
      <c r="BC771" s="148">
        <f t="shared" si="96"/>
        <v>1.8576094185318581E-5</v>
      </c>
      <c r="BD771" s="148" t="str">
        <f t="shared" si="92"/>
        <v/>
      </c>
      <c r="BE771" s="143" t="str">
        <f t="shared" si="93"/>
        <v/>
      </c>
    </row>
    <row r="772" spans="1:57" ht="20.100000000000001" customHeight="1" x14ac:dyDescent="0.25">
      <c r="A772" s="148">
        <v>66</v>
      </c>
      <c r="B772" s="142">
        <f t="shared" si="97"/>
        <v>-10543.631788534718</v>
      </c>
      <c r="C772" s="142">
        <f t="shared" si="98"/>
        <v>1.3165929527294786E-7</v>
      </c>
      <c r="D772" s="142">
        <f t="shared" si="99"/>
        <v>9.3485333642644047E-5</v>
      </c>
      <c r="E772" s="142">
        <f t="shared" si="100"/>
        <v>1.3165929527294786E-7</v>
      </c>
      <c r="F772" s="142" t="str">
        <f t="shared" si="101"/>
        <v/>
      </c>
      <c r="G772" s="142" t="str">
        <f t="shared" si="102"/>
        <v/>
      </c>
      <c r="H772" s="142">
        <f t="shared" si="103"/>
        <v>0</v>
      </c>
      <c r="I772" s="142" t="str">
        <f t="shared" si="104"/>
        <v/>
      </c>
      <c r="J772" s="142" t="str">
        <f t="shared" si="105"/>
        <v/>
      </c>
      <c r="O772" s="148">
        <v>66</v>
      </c>
      <c r="P772" s="142">
        <f t="shared" si="106"/>
        <v>-586.55379478364796</v>
      </c>
      <c r="Q772" s="142">
        <f t="shared" si="107"/>
        <v>2.3666493052149824E-6</v>
      </c>
      <c r="R772" s="142">
        <f t="shared" si="108"/>
        <v>9.3485333642644047E-5</v>
      </c>
      <c r="S772" s="142">
        <f t="shared" si="109"/>
        <v>2.3666493052149824E-6</v>
      </c>
      <c r="T772" s="142" t="str">
        <f t="shared" si="110"/>
        <v/>
      </c>
      <c r="U772" s="142" t="str">
        <f t="shared" si="111"/>
        <v/>
      </c>
      <c r="V772" s="142">
        <f t="shared" si="112"/>
        <v>2.6906075946754164E-36</v>
      </c>
      <c r="W772" s="142" t="str">
        <f t="shared" si="113"/>
        <v/>
      </c>
      <c r="X772" s="142" t="str">
        <f t="shared" si="114"/>
        <v/>
      </c>
      <c r="AB772" s="148">
        <v>66</v>
      </c>
      <c r="AC772" s="142">
        <f t="shared" si="132"/>
        <v>-877.38348354243237</v>
      </c>
      <c r="AD772" s="142">
        <f t="shared" si="115"/>
        <v>1.5821669280702776E-6</v>
      </c>
      <c r="AE772" s="142">
        <f t="shared" si="116"/>
        <v>9.3485333642644047E-5</v>
      </c>
      <c r="AF772" s="142">
        <f t="shared" si="117"/>
        <v>1.5821669280702776E-6</v>
      </c>
      <c r="AG772" s="142" t="str">
        <f t="shared" si="118"/>
        <v/>
      </c>
      <c r="AH772" s="142" t="str">
        <f t="shared" si="119"/>
        <v/>
      </c>
      <c r="AI772" s="142">
        <f t="shared" si="120"/>
        <v>7.8710035919357245E-4</v>
      </c>
      <c r="AJ772" s="142" t="str">
        <f t="shared" si="121"/>
        <v/>
      </c>
      <c r="AK772" s="142" t="str">
        <f t="shared" si="122"/>
        <v/>
      </c>
      <c r="AO772" s="148">
        <v>66</v>
      </c>
      <c r="AP772" s="142">
        <f t="shared" si="123"/>
        <v>-5372.8720372808875</v>
      </c>
      <c r="AQ772" s="142">
        <f t="shared" si="124"/>
        <v>2.5836593934562744E-7</v>
      </c>
      <c r="AR772" s="142">
        <f t="shared" si="125"/>
        <v>9.3485333642644047E-5</v>
      </c>
      <c r="AS772" s="142">
        <f t="shared" si="126"/>
        <v>2.5836593934562744E-7</v>
      </c>
      <c r="AT772" s="142" t="str">
        <f t="shared" si="127"/>
        <v/>
      </c>
      <c r="AU772" s="142" t="str">
        <f t="shared" si="128"/>
        <v/>
      </c>
      <c r="AV772" s="142">
        <f t="shared" si="129"/>
        <v>0</v>
      </c>
      <c r="AW772" s="142">
        <f t="shared" si="130"/>
        <v>2.5836593934562744E-7</v>
      </c>
      <c r="AX772" s="142" t="str">
        <f t="shared" si="131"/>
        <v/>
      </c>
      <c r="AZ772" s="148"/>
      <c r="BA772" s="148">
        <f t="shared" si="94"/>
        <v>0.45440000000000036</v>
      </c>
      <c r="BB772" s="170">
        <f t="shared" si="95"/>
        <v>0.99959691460699884</v>
      </c>
      <c r="BC772" s="148">
        <f t="shared" si="96"/>
        <v>1.9180355495529433E-5</v>
      </c>
      <c r="BD772" s="148" t="str">
        <f t="shared" si="92"/>
        <v/>
      </c>
      <c r="BE772" s="143" t="str">
        <f t="shared" si="93"/>
        <v/>
      </c>
    </row>
    <row r="773" spans="1:57" ht="20.100000000000001" customHeight="1" x14ac:dyDescent="0.25">
      <c r="A773" s="142">
        <v>67</v>
      </c>
      <c r="B773" s="142">
        <f t="shared" si="97"/>
        <v>-10532.343103536286</v>
      </c>
      <c r="C773" s="142">
        <f t="shared" si="98"/>
        <v>1.3364051744285005E-7</v>
      </c>
      <c r="D773" s="142">
        <f t="shared" si="99"/>
        <v>9.4982750809781839E-5</v>
      </c>
      <c r="E773" s="142">
        <f t="shared" si="100"/>
        <v>1.3364051744285005E-7</v>
      </c>
      <c r="F773" s="142" t="str">
        <f t="shared" si="101"/>
        <v/>
      </c>
      <c r="G773" s="142" t="str">
        <f t="shared" si="102"/>
        <v/>
      </c>
      <c r="H773" s="142">
        <f t="shared" si="103"/>
        <v>0</v>
      </c>
      <c r="I773" s="142" t="str">
        <f t="shared" si="104"/>
        <v/>
      </c>
      <c r="J773" s="142" t="str">
        <f t="shared" si="105"/>
        <v/>
      </c>
      <c r="O773" s="142">
        <v>67</v>
      </c>
      <c r="P773" s="142">
        <f t="shared" si="106"/>
        <v>-585.92579286203807</v>
      </c>
      <c r="Q773" s="142">
        <f t="shared" si="107"/>
        <v>2.4022628793432266E-6</v>
      </c>
      <c r="R773" s="142">
        <f t="shared" si="108"/>
        <v>9.4982750809781839E-5</v>
      </c>
      <c r="S773" s="142">
        <f t="shared" si="109"/>
        <v>2.4022628793432266E-6</v>
      </c>
      <c r="T773" s="142" t="str">
        <f t="shared" si="110"/>
        <v/>
      </c>
      <c r="U773" s="142" t="str">
        <f t="shared" si="111"/>
        <v/>
      </c>
      <c r="V773" s="142">
        <f t="shared" si="112"/>
        <v>2.5611773568307813E-36</v>
      </c>
      <c r="W773" s="142" t="str">
        <f t="shared" si="113"/>
        <v/>
      </c>
      <c r="X773" s="142" t="str">
        <f t="shared" si="114"/>
        <v/>
      </c>
      <c r="AB773" s="142">
        <v>67</v>
      </c>
      <c r="AC773" s="142">
        <f t="shared" si="132"/>
        <v>-876.44410079774025</v>
      </c>
      <c r="AD773" s="142">
        <f t="shared" si="115"/>
        <v>1.6059755333638151E-6</v>
      </c>
      <c r="AE773" s="142">
        <f t="shared" si="116"/>
        <v>9.4982750809781608E-5</v>
      </c>
      <c r="AF773" s="142">
        <f t="shared" si="117"/>
        <v>1.6059755333638151E-6</v>
      </c>
      <c r="AG773" s="142" t="str">
        <f t="shared" si="118"/>
        <v/>
      </c>
      <c r="AH773" s="142" t="str">
        <f t="shared" si="119"/>
        <v/>
      </c>
      <c r="AI773" s="142">
        <f t="shared" si="120"/>
        <v>7.9100899091123311E-4</v>
      </c>
      <c r="AJ773" s="142" t="str">
        <f t="shared" si="121"/>
        <v/>
      </c>
      <c r="AK773" s="142" t="str">
        <f t="shared" si="122"/>
        <v/>
      </c>
      <c r="AO773" s="142">
        <v>67</v>
      </c>
      <c r="AP773" s="142">
        <f t="shared" si="123"/>
        <v>-5367.1194976264114</v>
      </c>
      <c r="AQ773" s="142">
        <f t="shared" si="124"/>
        <v>2.6225385569758702E-7</v>
      </c>
      <c r="AR773" s="142">
        <f t="shared" si="125"/>
        <v>9.4982750809781839E-5</v>
      </c>
      <c r="AS773" s="142">
        <f t="shared" si="126"/>
        <v>2.6225385569758702E-7</v>
      </c>
      <c r="AT773" s="142" t="str">
        <f t="shared" si="127"/>
        <v/>
      </c>
      <c r="AU773" s="142" t="str">
        <f t="shared" si="128"/>
        <v/>
      </c>
      <c r="AV773" s="142">
        <f t="shared" si="129"/>
        <v>0</v>
      </c>
      <c r="AW773" s="142">
        <f t="shared" si="130"/>
        <v>2.6225385569758702E-7</v>
      </c>
      <c r="AX773" s="142" t="str">
        <f t="shared" si="131"/>
        <v/>
      </c>
      <c r="AZ773" s="148"/>
      <c r="BA773" s="148">
        <f t="shared" si="94"/>
        <v>0.46080000000000038</v>
      </c>
      <c r="BB773" s="170">
        <f t="shared" si="95"/>
        <v>0.99957773425150331</v>
      </c>
      <c r="BC773" s="148">
        <f t="shared" si="96"/>
        <v>1.979459015122309E-5</v>
      </c>
      <c r="BD773" s="148" t="str">
        <f t="shared" si="92"/>
        <v/>
      </c>
      <c r="BE773" s="143" t="str">
        <f t="shared" si="93"/>
        <v/>
      </c>
    </row>
    <row r="774" spans="1:57" ht="20.100000000000001" customHeight="1" x14ac:dyDescent="0.25">
      <c r="A774" s="142">
        <v>68</v>
      </c>
      <c r="B774" s="142">
        <f t="shared" si="97"/>
        <v>-10521.054418537857</v>
      </c>
      <c r="C774" s="142">
        <f t="shared" si="98"/>
        <v>1.3564938283352545E-7</v>
      </c>
      <c r="D774" s="142">
        <f t="shared" si="99"/>
        <v>9.6502689069573785E-5</v>
      </c>
      <c r="E774" s="142">
        <f t="shared" si="100"/>
        <v>1.3564938283352545E-7</v>
      </c>
      <c r="F774" s="142" t="str">
        <f t="shared" si="101"/>
        <v/>
      </c>
      <c r="G774" s="142" t="str">
        <f t="shared" si="102"/>
        <v/>
      </c>
      <c r="H774" s="142">
        <f t="shared" si="103"/>
        <v>0</v>
      </c>
      <c r="I774" s="142" t="str">
        <f t="shared" si="104"/>
        <v/>
      </c>
      <c r="J774" s="142" t="str">
        <f t="shared" si="105"/>
        <v/>
      </c>
      <c r="O774" s="142">
        <v>68</v>
      </c>
      <c r="P774" s="142">
        <f t="shared" si="106"/>
        <v>-585.29779094042817</v>
      </c>
      <c r="Q774" s="142">
        <f t="shared" si="107"/>
        <v>2.438373355791218E-6</v>
      </c>
      <c r="R774" s="142">
        <f t="shared" si="108"/>
        <v>9.6502689069574056E-5</v>
      </c>
      <c r="S774" s="142">
        <f t="shared" si="109"/>
        <v>2.438373355791218E-6</v>
      </c>
      <c r="T774" s="142" t="str">
        <f t="shared" si="110"/>
        <v/>
      </c>
      <c r="U774" s="142" t="str">
        <f t="shared" si="111"/>
        <v/>
      </c>
      <c r="V774" s="142">
        <f t="shared" si="112"/>
        <v>2.4379342840225689E-36</v>
      </c>
      <c r="W774" s="142" t="str">
        <f t="shared" si="113"/>
        <v/>
      </c>
      <c r="X774" s="142" t="str">
        <f t="shared" si="114"/>
        <v/>
      </c>
      <c r="AB774" s="142">
        <v>68</v>
      </c>
      <c r="AC774" s="142">
        <f t="shared" si="132"/>
        <v>-875.50471805304812</v>
      </c>
      <c r="AD774" s="142">
        <f t="shared" si="115"/>
        <v>1.6301163308478271E-6</v>
      </c>
      <c r="AE774" s="142">
        <f t="shared" si="116"/>
        <v>9.6502689069573785E-5</v>
      </c>
      <c r="AF774" s="142">
        <f t="shared" si="117"/>
        <v>1.6301163308478271E-6</v>
      </c>
      <c r="AG774" s="142" t="str">
        <f t="shared" si="118"/>
        <v/>
      </c>
      <c r="AH774" s="142" t="str">
        <f t="shared" si="119"/>
        <v/>
      </c>
      <c r="AI774" s="142">
        <f t="shared" si="120"/>
        <v>7.949243134636163E-4</v>
      </c>
      <c r="AJ774" s="142" t="str">
        <f t="shared" si="121"/>
        <v/>
      </c>
      <c r="AK774" s="142" t="str">
        <f t="shared" si="122"/>
        <v/>
      </c>
      <c r="AO774" s="142">
        <v>68</v>
      </c>
      <c r="AP774" s="142">
        <f t="shared" si="123"/>
        <v>-5361.3669579719353</v>
      </c>
      <c r="AQ774" s="142">
        <f t="shared" si="124"/>
        <v>2.6619601863112514E-7</v>
      </c>
      <c r="AR774" s="142">
        <f t="shared" si="125"/>
        <v>9.6502689069573785E-5</v>
      </c>
      <c r="AS774" s="142">
        <f t="shared" si="126"/>
        <v>2.6619601863112514E-7</v>
      </c>
      <c r="AT774" s="142" t="str">
        <f t="shared" si="127"/>
        <v/>
      </c>
      <c r="AU774" s="142" t="str">
        <f t="shared" si="128"/>
        <v/>
      </c>
      <c r="AV774" s="142">
        <f t="shared" si="129"/>
        <v>0</v>
      </c>
      <c r="AW774" s="142">
        <f t="shared" si="130"/>
        <v>2.6619601863112514E-7</v>
      </c>
      <c r="AX774" s="142" t="str">
        <f t="shared" si="131"/>
        <v/>
      </c>
      <c r="AZ774" s="148"/>
      <c r="BA774" s="148">
        <f t="shared" si="94"/>
        <v>0.46720000000000039</v>
      </c>
      <c r="BB774" s="170">
        <f t="shared" si="95"/>
        <v>0.99955793966135209</v>
      </c>
      <c r="BC774" s="148">
        <f t="shared" si="96"/>
        <v>2.0418780872111242E-5</v>
      </c>
      <c r="BD774" s="148" t="str">
        <f t="shared" si="92"/>
        <v/>
      </c>
      <c r="BE774" s="143" t="str">
        <f t="shared" si="93"/>
        <v/>
      </c>
    </row>
    <row r="775" spans="1:57" ht="20.100000000000001" customHeight="1" x14ac:dyDescent="0.25">
      <c r="A775" s="142">
        <v>69</v>
      </c>
      <c r="B775" s="142">
        <f t="shared" si="97"/>
        <v>-10509.765733539425</v>
      </c>
      <c r="C775" s="142">
        <f t="shared" si="98"/>
        <v>1.3768624220764042E-7</v>
      </c>
      <c r="D775" s="142">
        <f t="shared" si="99"/>
        <v>9.8045462453789402E-5</v>
      </c>
      <c r="E775" s="142">
        <f t="shared" si="100"/>
        <v>1.3768624220764042E-7</v>
      </c>
      <c r="F775" s="142" t="str">
        <f t="shared" si="101"/>
        <v/>
      </c>
      <c r="G775" s="142" t="str">
        <f t="shared" si="102"/>
        <v/>
      </c>
      <c r="H775" s="142">
        <f t="shared" si="103"/>
        <v>0</v>
      </c>
      <c r="I775" s="142" t="str">
        <f t="shared" si="104"/>
        <v/>
      </c>
      <c r="J775" s="142" t="str">
        <f t="shared" si="105"/>
        <v/>
      </c>
      <c r="O775" s="142">
        <v>69</v>
      </c>
      <c r="P775" s="142">
        <f t="shared" si="106"/>
        <v>-584.66978901881828</v>
      </c>
      <c r="Q775" s="142">
        <f t="shared" si="107"/>
        <v>2.474987039713619E-6</v>
      </c>
      <c r="R775" s="142">
        <f t="shared" si="108"/>
        <v>9.8045462453789686E-5</v>
      </c>
      <c r="S775" s="142">
        <f t="shared" si="109"/>
        <v>2.474987039713619E-6</v>
      </c>
      <c r="T775" s="142" t="str">
        <f t="shared" si="110"/>
        <v/>
      </c>
      <c r="U775" s="142" t="str">
        <f t="shared" si="111"/>
        <v/>
      </c>
      <c r="V775" s="142">
        <f t="shared" si="112"/>
        <v>2.320584500618528E-36</v>
      </c>
      <c r="W775" s="142" t="str">
        <f t="shared" si="113"/>
        <v/>
      </c>
      <c r="X775" s="142" t="str">
        <f t="shared" si="114"/>
        <v/>
      </c>
      <c r="AB775" s="142">
        <v>69</v>
      </c>
      <c r="AC775" s="142">
        <f t="shared" si="132"/>
        <v>-874.565335308356</v>
      </c>
      <c r="AD775" s="142">
        <f t="shared" si="115"/>
        <v>1.6545935356830346E-6</v>
      </c>
      <c r="AE775" s="142">
        <f t="shared" si="116"/>
        <v>9.8045462453789686E-5</v>
      </c>
      <c r="AF775" s="142">
        <f t="shared" si="117"/>
        <v>1.6545935356830346E-6</v>
      </c>
      <c r="AG775" s="142" t="str">
        <f t="shared" si="118"/>
        <v/>
      </c>
      <c r="AH775" s="142" t="str">
        <f t="shared" si="119"/>
        <v/>
      </c>
      <c r="AI775" s="142">
        <f t="shared" si="120"/>
        <v>7.9884623436950295E-4</v>
      </c>
      <c r="AJ775" s="142" t="str">
        <f t="shared" si="121"/>
        <v/>
      </c>
      <c r="AK775" s="142" t="str">
        <f t="shared" si="122"/>
        <v/>
      </c>
      <c r="AO775" s="142">
        <v>69</v>
      </c>
      <c r="AP775" s="142">
        <f t="shared" si="123"/>
        <v>-5355.6144183174592</v>
      </c>
      <c r="AQ775" s="142">
        <f t="shared" si="124"/>
        <v>2.7019311647687287E-7</v>
      </c>
      <c r="AR775" s="142">
        <f t="shared" si="125"/>
        <v>9.8045462453789402E-5</v>
      </c>
      <c r="AS775" s="142">
        <f t="shared" si="126"/>
        <v>2.7019311647687287E-7</v>
      </c>
      <c r="AT775" s="142" t="str">
        <f t="shared" si="127"/>
        <v/>
      </c>
      <c r="AU775" s="142" t="str">
        <f t="shared" si="128"/>
        <v/>
      </c>
      <c r="AV775" s="142">
        <f t="shared" si="129"/>
        <v>0</v>
      </c>
      <c r="AW775" s="142">
        <f t="shared" si="130"/>
        <v>2.7019311647687287E-7</v>
      </c>
      <c r="AX775" s="142" t="str">
        <f t="shared" si="131"/>
        <v/>
      </c>
      <c r="AZ775" s="148"/>
      <c r="BA775" s="148">
        <f t="shared" si="94"/>
        <v>0.47360000000000041</v>
      </c>
      <c r="BB775" s="170">
        <f t="shared" si="95"/>
        <v>0.99953752088047998</v>
      </c>
      <c r="BC775" s="148">
        <f t="shared" si="96"/>
        <v>2.1052909239926976E-5</v>
      </c>
      <c r="BD775" s="148" t="str">
        <f t="shared" si="92"/>
        <v/>
      </c>
      <c r="BE775" s="143" t="str">
        <f t="shared" si="93"/>
        <v/>
      </c>
    </row>
    <row r="776" spans="1:57" ht="20.100000000000001" customHeight="1" x14ac:dyDescent="0.25">
      <c r="A776" s="142">
        <v>70</v>
      </c>
      <c r="B776" s="142">
        <f t="shared" si="97"/>
        <v>-10498.477048540994</v>
      </c>
      <c r="C776" s="142">
        <f t="shared" si="98"/>
        <v>1.3975145024383888E-7</v>
      </c>
      <c r="D776" s="142">
        <f t="shared" si="99"/>
        <v>9.9611388975916519E-5</v>
      </c>
      <c r="E776" s="142">
        <f t="shared" si="100"/>
        <v>1.3975145024383888E-7</v>
      </c>
      <c r="F776" s="142" t="str">
        <f t="shared" si="101"/>
        <v/>
      </c>
      <c r="G776" s="142" t="str">
        <f t="shared" si="102"/>
        <v/>
      </c>
      <c r="H776" s="142">
        <f t="shared" si="103"/>
        <v>0</v>
      </c>
      <c r="I776" s="142" t="str">
        <f t="shared" si="104"/>
        <v/>
      </c>
      <c r="J776" s="142" t="str">
        <f t="shared" si="105"/>
        <v/>
      </c>
      <c r="O776" s="142">
        <v>70</v>
      </c>
      <c r="P776" s="142">
        <f t="shared" si="106"/>
        <v>-584.04178709720838</v>
      </c>
      <c r="Q776" s="142">
        <f t="shared" si="107"/>
        <v>2.5121103066569884E-6</v>
      </c>
      <c r="R776" s="142">
        <f t="shared" si="108"/>
        <v>9.9611388975916695E-5</v>
      </c>
      <c r="S776" s="142">
        <f t="shared" si="109"/>
        <v>2.5121103066569884E-6</v>
      </c>
      <c r="T776" s="142" t="str">
        <f t="shared" si="110"/>
        <v/>
      </c>
      <c r="U776" s="142" t="str">
        <f t="shared" si="111"/>
        <v/>
      </c>
      <c r="V776" s="142">
        <f t="shared" si="112"/>
        <v>2.2088479983619397E-36</v>
      </c>
      <c r="W776" s="142" t="str">
        <f t="shared" si="113"/>
        <v/>
      </c>
      <c r="X776" s="142" t="str">
        <f t="shared" si="114"/>
        <v/>
      </c>
      <c r="AB776" s="142">
        <v>70</v>
      </c>
      <c r="AC776" s="142">
        <f t="shared" si="132"/>
        <v>-873.62595256366387</v>
      </c>
      <c r="AD776" s="142">
        <f t="shared" si="115"/>
        <v>1.6794114100889713E-6</v>
      </c>
      <c r="AE776" s="142">
        <f t="shared" si="116"/>
        <v>9.9611388975916695E-5</v>
      </c>
      <c r="AF776" s="142">
        <f t="shared" si="117"/>
        <v>1.6794114100889713E-6</v>
      </c>
      <c r="AG776" s="142" t="str">
        <f t="shared" si="118"/>
        <v/>
      </c>
      <c r="AH776" s="142" t="str">
        <f t="shared" si="119"/>
        <v/>
      </c>
      <c r="AI776" s="142">
        <f t="shared" si="120"/>
        <v>8.02774660373157E-4</v>
      </c>
      <c r="AJ776" s="142" t="str">
        <f t="shared" si="121"/>
        <v/>
      </c>
      <c r="AK776" s="142" t="str">
        <f t="shared" si="122"/>
        <v/>
      </c>
      <c r="AO776" s="142">
        <v>70</v>
      </c>
      <c r="AP776" s="142">
        <f t="shared" si="123"/>
        <v>-5349.8618786629822</v>
      </c>
      <c r="AQ776" s="142">
        <f t="shared" si="124"/>
        <v>2.7424584525010863E-7</v>
      </c>
      <c r="AR776" s="142">
        <f t="shared" si="125"/>
        <v>9.9611388975916695E-5</v>
      </c>
      <c r="AS776" s="142">
        <f t="shared" si="126"/>
        <v>2.7424584525010863E-7</v>
      </c>
      <c r="AT776" s="142" t="str">
        <f t="shared" si="127"/>
        <v/>
      </c>
      <c r="AU776" s="142" t="str">
        <f t="shared" si="128"/>
        <v/>
      </c>
      <c r="AV776" s="142">
        <f t="shared" si="129"/>
        <v>0</v>
      </c>
      <c r="AW776" s="142">
        <f t="shared" si="130"/>
        <v>2.7424584525010863E-7</v>
      </c>
      <c r="AX776" s="142" t="str">
        <f t="shared" si="131"/>
        <v/>
      </c>
      <c r="AZ776" s="148"/>
      <c r="BA776" s="148">
        <f t="shared" si="94"/>
        <v>0.48000000000000043</v>
      </c>
      <c r="BB776" s="170">
        <f t="shared" si="95"/>
        <v>0.99951646797124005</v>
      </c>
      <c r="BC776" s="148">
        <f t="shared" si="96"/>
        <v>2.1696955727623646E-5</v>
      </c>
      <c r="BD776" s="148" t="str">
        <f t="shared" si="92"/>
        <v/>
      </c>
      <c r="BE776" s="143" t="str">
        <f t="shared" si="93"/>
        <v/>
      </c>
    </row>
    <row r="777" spans="1:57" ht="20.100000000000001" customHeight="1" x14ac:dyDescent="0.25">
      <c r="A777" s="142">
        <v>71</v>
      </c>
      <c r="B777" s="142">
        <f t="shared" si="97"/>
        <v>-10487.188363542562</v>
      </c>
      <c r="C777" s="142">
        <f t="shared" si="98"/>
        <v>1.4184536557267465E-7</v>
      </c>
      <c r="D777" s="142">
        <f t="shared" si="99"/>
        <v>1.0120079067557047E-4</v>
      </c>
      <c r="E777" s="142">
        <f t="shared" si="100"/>
        <v>1.4184536557267465E-7</v>
      </c>
      <c r="F777" s="142" t="str">
        <f t="shared" si="101"/>
        <v/>
      </c>
      <c r="G777" s="142" t="str">
        <f t="shared" si="102"/>
        <v/>
      </c>
      <c r="H777" s="142">
        <f t="shared" si="103"/>
        <v>0</v>
      </c>
      <c r="I777" s="142" t="str">
        <f t="shared" si="104"/>
        <v/>
      </c>
      <c r="J777" s="142" t="str">
        <f t="shared" si="105"/>
        <v/>
      </c>
      <c r="O777" s="142">
        <v>71</v>
      </c>
      <c r="P777" s="142">
        <f t="shared" si="106"/>
        <v>-583.41378517559849</v>
      </c>
      <c r="Q777" s="142">
        <f t="shared" si="107"/>
        <v>2.5497496032056553E-6</v>
      </c>
      <c r="R777" s="142">
        <f t="shared" si="108"/>
        <v>1.0120079067557047E-4</v>
      </c>
      <c r="S777" s="142">
        <f t="shared" si="109"/>
        <v>2.5497496032056553E-6</v>
      </c>
      <c r="T777" s="142" t="str">
        <f t="shared" si="110"/>
        <v/>
      </c>
      <c r="U777" s="142" t="str">
        <f t="shared" si="111"/>
        <v/>
      </c>
      <c r="V777" s="142">
        <f t="shared" si="112"/>
        <v>2.1024579863565178E-36</v>
      </c>
      <c r="W777" s="142" t="str">
        <f t="shared" si="113"/>
        <v/>
      </c>
      <c r="X777" s="142" t="str">
        <f t="shared" si="114"/>
        <v/>
      </c>
      <c r="AB777" s="142">
        <v>71</v>
      </c>
      <c r="AC777" s="142">
        <f t="shared" si="132"/>
        <v>-872.68656981897175</v>
      </c>
      <c r="AD777" s="142">
        <f t="shared" si="115"/>
        <v>1.7045742637757912E-6</v>
      </c>
      <c r="AE777" s="142">
        <f t="shared" si="116"/>
        <v>1.0120079067557047E-4</v>
      </c>
      <c r="AF777" s="142">
        <f t="shared" si="117"/>
        <v>1.7045742637757912E-6</v>
      </c>
      <c r="AG777" s="142" t="str">
        <f t="shared" si="118"/>
        <v/>
      </c>
      <c r="AH777" s="142" t="str">
        <f t="shared" si="119"/>
        <v/>
      </c>
      <c r="AI777" s="142">
        <f t="shared" si="120"/>
        <v>8.0670949744648804E-4</v>
      </c>
      <c r="AJ777" s="142" t="str">
        <f t="shared" si="121"/>
        <v/>
      </c>
      <c r="AK777" s="142" t="str">
        <f t="shared" si="122"/>
        <v/>
      </c>
      <c r="AO777" s="142">
        <v>71</v>
      </c>
      <c r="AP777" s="142">
        <f t="shared" si="123"/>
        <v>-5344.1093390085061</v>
      </c>
      <c r="AQ777" s="142">
        <f t="shared" si="124"/>
        <v>2.7835490872126858E-7</v>
      </c>
      <c r="AR777" s="142">
        <f t="shared" si="125"/>
        <v>1.0120079067557047E-4</v>
      </c>
      <c r="AS777" s="142">
        <f t="shared" si="126"/>
        <v>2.7835490872126858E-7</v>
      </c>
      <c r="AT777" s="142" t="str">
        <f t="shared" si="127"/>
        <v/>
      </c>
      <c r="AU777" s="142" t="str">
        <f t="shared" si="128"/>
        <v/>
      </c>
      <c r="AV777" s="142">
        <f t="shared" si="129"/>
        <v>0</v>
      </c>
      <c r="AW777" s="142">
        <f t="shared" si="130"/>
        <v>2.7835490872126858E-7</v>
      </c>
      <c r="AX777" s="142" t="str">
        <f t="shared" si="131"/>
        <v/>
      </c>
      <c r="AZ777" s="148"/>
      <c r="BA777" s="148">
        <f t="shared" si="94"/>
        <v>0.48640000000000044</v>
      </c>
      <c r="BB777" s="170">
        <f t="shared" si="95"/>
        <v>0.99949477101551243</v>
      </c>
      <c r="BC777" s="148">
        <f t="shared" si="96"/>
        <v>2.235089972923987E-5</v>
      </c>
      <c r="BD777" s="148" t="str">
        <f t="shared" si="92"/>
        <v/>
      </c>
      <c r="BE777" s="143" t="str">
        <f t="shared" si="93"/>
        <v/>
      </c>
    </row>
    <row r="778" spans="1:57" ht="20.100000000000001" customHeight="1" x14ac:dyDescent="0.25">
      <c r="A778" s="142">
        <v>72</v>
      </c>
      <c r="B778" s="142">
        <f t="shared" si="97"/>
        <v>-10475.89967854413</v>
      </c>
      <c r="C778" s="142">
        <f t="shared" si="98"/>
        <v>1.4396835081276221E-7</v>
      </c>
      <c r="D778" s="142">
        <f t="shared" si="99"/>
        <v>1.0281399366330991E-4</v>
      </c>
      <c r="E778" s="142">
        <f t="shared" si="100"/>
        <v>1.4396835081276221E-7</v>
      </c>
      <c r="F778" s="142" t="str">
        <f t="shared" si="101"/>
        <v/>
      </c>
      <c r="G778" s="142" t="str">
        <f t="shared" si="102"/>
        <v/>
      </c>
      <c r="H778" s="142">
        <f t="shared" si="103"/>
        <v>0</v>
      </c>
      <c r="I778" s="142" t="str">
        <f t="shared" si="104"/>
        <v/>
      </c>
      <c r="J778" s="142" t="str">
        <f t="shared" si="105"/>
        <v/>
      </c>
      <c r="O778" s="142">
        <v>72</v>
      </c>
      <c r="P778" s="142">
        <f t="shared" si="106"/>
        <v>-582.7857832539886</v>
      </c>
      <c r="Q778" s="142">
        <f t="shared" si="107"/>
        <v>2.5879114476315939E-6</v>
      </c>
      <c r="R778" s="142">
        <f t="shared" si="108"/>
        <v>1.0281399366330974E-4</v>
      </c>
      <c r="S778" s="142">
        <f t="shared" si="109"/>
        <v>2.5879114476315939E-6</v>
      </c>
      <c r="T778" s="142" t="str">
        <f t="shared" si="110"/>
        <v/>
      </c>
      <c r="U778" s="142" t="str">
        <f t="shared" si="111"/>
        <v/>
      </c>
      <c r="V778" s="142">
        <f t="shared" si="112"/>
        <v>2.0011602713109169E-36</v>
      </c>
      <c r="W778" s="142" t="str">
        <f t="shared" si="113"/>
        <v/>
      </c>
      <c r="X778" s="142" t="str">
        <f t="shared" si="114"/>
        <v/>
      </c>
      <c r="AB778" s="142">
        <v>72</v>
      </c>
      <c r="AC778" s="142">
        <f t="shared" si="132"/>
        <v>-871.74718707427974</v>
      </c>
      <c r="AD778" s="142">
        <f t="shared" si="115"/>
        <v>1.7300864543786953E-6</v>
      </c>
      <c r="AE778" s="142">
        <f t="shared" si="116"/>
        <v>1.0281399366330974E-4</v>
      </c>
      <c r="AF778" s="142">
        <f t="shared" si="117"/>
        <v>1.7300864543786953E-6</v>
      </c>
      <c r="AG778" s="142" t="str">
        <f t="shared" si="118"/>
        <v/>
      </c>
      <c r="AH778" s="142" t="str">
        <f t="shared" si="119"/>
        <v/>
      </c>
      <c r="AI778" s="142">
        <f t="shared" si="120"/>
        <v>8.1065065079128414E-4</v>
      </c>
      <c r="AJ778" s="142" t="str">
        <f t="shared" si="121"/>
        <v/>
      </c>
      <c r="AK778" s="142" t="str">
        <f t="shared" si="122"/>
        <v/>
      </c>
      <c r="AO778" s="142">
        <v>72</v>
      </c>
      <c r="AP778" s="142">
        <f t="shared" si="123"/>
        <v>-5338.35679935403</v>
      </c>
      <c r="AQ778" s="142">
        <f t="shared" si="124"/>
        <v>2.8252101848689508E-7</v>
      </c>
      <c r="AR778" s="142">
        <f t="shared" si="125"/>
        <v>1.0281399366330974E-4</v>
      </c>
      <c r="AS778" s="142">
        <f t="shared" si="126"/>
        <v>2.8252101848689508E-7</v>
      </c>
      <c r="AT778" s="142" t="str">
        <f t="shared" si="127"/>
        <v/>
      </c>
      <c r="AU778" s="142" t="str">
        <f t="shared" si="128"/>
        <v/>
      </c>
      <c r="AV778" s="142">
        <f t="shared" si="129"/>
        <v>0</v>
      </c>
      <c r="AW778" s="142">
        <f t="shared" si="130"/>
        <v>2.8252101848689508E-7</v>
      </c>
      <c r="AX778" s="142" t="str">
        <f t="shared" si="131"/>
        <v/>
      </c>
      <c r="AZ778" s="148"/>
      <c r="BA778" s="148">
        <f t="shared" si="94"/>
        <v>0.49280000000000046</v>
      </c>
      <c r="BB778" s="170">
        <f t="shared" si="95"/>
        <v>0.99947242011578319</v>
      </c>
      <c r="BC778" s="148">
        <f t="shared" si="96"/>
        <v>2.3014719587655108E-5</v>
      </c>
      <c r="BD778" s="148" t="str">
        <f t="shared" si="92"/>
        <v/>
      </c>
      <c r="BE778" s="143" t="str">
        <f t="shared" si="93"/>
        <v/>
      </c>
    </row>
    <row r="779" spans="1:57" ht="20.100000000000001" customHeight="1" x14ac:dyDescent="0.25">
      <c r="A779" s="148">
        <v>73</v>
      </c>
      <c r="B779" s="142">
        <f t="shared" si="97"/>
        <v>-10464.610993545701</v>
      </c>
      <c r="C779" s="142">
        <f t="shared" si="98"/>
        <v>1.461207726071509E-7</v>
      </c>
      <c r="D779" s="142">
        <f t="shared" si="99"/>
        <v>1.0445132816586179E-4</v>
      </c>
      <c r="E779" s="142">
        <f t="shared" si="100"/>
        <v>1.461207726071509E-7</v>
      </c>
      <c r="F779" s="142" t="str">
        <f t="shared" si="101"/>
        <v/>
      </c>
      <c r="G779" s="142" t="str">
        <f t="shared" si="102"/>
        <v/>
      </c>
      <c r="H779" s="142">
        <f t="shared" si="103"/>
        <v>0</v>
      </c>
      <c r="I779" s="142" t="str">
        <f t="shared" si="104"/>
        <v/>
      </c>
      <c r="J779" s="142" t="str">
        <f t="shared" si="105"/>
        <v/>
      </c>
      <c r="O779" s="148">
        <v>73</v>
      </c>
      <c r="P779" s="142">
        <f t="shared" si="106"/>
        <v>-582.1577813323787</v>
      </c>
      <c r="Q779" s="142">
        <f t="shared" si="107"/>
        <v>2.6266024305482155E-6</v>
      </c>
      <c r="R779" s="142">
        <f t="shared" si="108"/>
        <v>1.0445132816586179E-4</v>
      </c>
      <c r="S779" s="142">
        <f t="shared" si="109"/>
        <v>2.6266024305482155E-6</v>
      </c>
      <c r="T779" s="142" t="str">
        <f t="shared" si="110"/>
        <v/>
      </c>
      <c r="U779" s="142" t="str">
        <f t="shared" si="111"/>
        <v/>
      </c>
      <c r="V779" s="142">
        <f t="shared" si="112"/>
        <v>1.9047126666472714E-36</v>
      </c>
      <c r="W779" s="142" t="str">
        <f t="shared" si="113"/>
        <v/>
      </c>
      <c r="X779" s="142" t="str">
        <f t="shared" si="114"/>
        <v/>
      </c>
      <c r="AB779" s="148">
        <v>73</v>
      </c>
      <c r="AC779" s="142">
        <f t="shared" si="132"/>
        <v>-870.8078043295875</v>
      </c>
      <c r="AD779" s="142">
        <f t="shared" si="115"/>
        <v>1.7559523878950506E-6</v>
      </c>
      <c r="AE779" s="142">
        <f t="shared" si="116"/>
        <v>1.0445132816586203E-4</v>
      </c>
      <c r="AF779" s="142">
        <f t="shared" si="117"/>
        <v>1.7559523878950506E-6</v>
      </c>
      <c r="AG779" s="142" t="str">
        <f t="shared" si="118"/>
        <v/>
      </c>
      <c r="AH779" s="142" t="str">
        <f t="shared" si="119"/>
        <v/>
      </c>
      <c r="AI779" s="142">
        <f t="shared" si="120"/>
        <v>8.1459802484152276E-4</v>
      </c>
      <c r="AJ779" s="142" t="str">
        <f t="shared" si="121"/>
        <v/>
      </c>
      <c r="AK779" s="142" t="str">
        <f t="shared" si="122"/>
        <v/>
      </c>
      <c r="AO779" s="148">
        <v>73</v>
      </c>
      <c r="AP779" s="142">
        <f t="shared" si="123"/>
        <v>-5332.6042596995539</v>
      </c>
      <c r="AQ779" s="142">
        <f t="shared" si="124"/>
        <v>2.8674489404100916E-7</v>
      </c>
      <c r="AR779" s="142">
        <f t="shared" si="125"/>
        <v>1.0445132816586179E-4</v>
      </c>
      <c r="AS779" s="142">
        <f t="shared" si="126"/>
        <v>2.8674489404100916E-7</v>
      </c>
      <c r="AT779" s="142" t="str">
        <f t="shared" si="127"/>
        <v/>
      </c>
      <c r="AU779" s="142" t="str">
        <f t="shared" si="128"/>
        <v/>
      </c>
      <c r="AV779" s="142">
        <f t="shared" si="129"/>
        <v>0</v>
      </c>
      <c r="AW779" s="142">
        <f t="shared" si="130"/>
        <v>2.8674489404100916E-7</v>
      </c>
      <c r="AX779" s="142" t="str">
        <f t="shared" si="131"/>
        <v/>
      </c>
      <c r="AZ779" s="148"/>
      <c r="BA779" s="148">
        <f t="shared" si="94"/>
        <v>0.49920000000000048</v>
      </c>
      <c r="BB779" s="170">
        <f t="shared" si="95"/>
        <v>0.99944940539619553</v>
      </c>
      <c r="BC779" s="148">
        <f t="shared" si="96"/>
        <v>2.3688392622345233E-5</v>
      </c>
      <c r="BD779" s="148" t="str">
        <f t="shared" si="92"/>
        <v/>
      </c>
      <c r="BE779" s="143" t="str">
        <f t="shared" si="93"/>
        <v/>
      </c>
    </row>
    <row r="780" spans="1:57" ht="20.100000000000001" customHeight="1" x14ac:dyDescent="0.25">
      <c r="A780" s="142">
        <v>74</v>
      </c>
      <c r="B780" s="142">
        <f t="shared" si="97"/>
        <v>-10453.322308547269</v>
      </c>
      <c r="C780" s="142">
        <f t="shared" si="98"/>
        <v>1.4830300165991771E-7</v>
      </c>
      <c r="D780" s="142">
        <f t="shared" si="99"/>
        <v>1.0611312857175843E-4</v>
      </c>
      <c r="E780" s="142">
        <f t="shared" si="100"/>
        <v>1.4830300165991771E-7</v>
      </c>
      <c r="F780" s="142" t="str">
        <f t="shared" si="101"/>
        <v/>
      </c>
      <c r="G780" s="142" t="str">
        <f t="shared" si="102"/>
        <v/>
      </c>
      <c r="H780" s="142">
        <f t="shared" si="103"/>
        <v>0</v>
      </c>
      <c r="I780" s="142" t="str">
        <f t="shared" si="104"/>
        <v/>
      </c>
      <c r="J780" s="142" t="str">
        <f t="shared" si="105"/>
        <v/>
      </c>
      <c r="O780" s="142">
        <v>74</v>
      </c>
      <c r="P780" s="142">
        <f t="shared" si="106"/>
        <v>-581.52977941076881</v>
      </c>
      <c r="Q780" s="142">
        <f t="shared" si="107"/>
        <v>2.66582921556817E-6</v>
      </c>
      <c r="R780" s="142">
        <f t="shared" si="108"/>
        <v>1.0611312857175843E-4</v>
      </c>
      <c r="S780" s="142">
        <f t="shared" si="109"/>
        <v>2.66582921556817E-6</v>
      </c>
      <c r="T780" s="142" t="str">
        <f t="shared" si="110"/>
        <v/>
      </c>
      <c r="U780" s="142" t="str">
        <f t="shared" si="111"/>
        <v/>
      </c>
      <c r="V780" s="142">
        <f t="shared" si="112"/>
        <v>1.8128844291361033E-36</v>
      </c>
      <c r="W780" s="142" t="str">
        <f t="shared" si="113"/>
        <v/>
      </c>
      <c r="X780" s="142" t="str">
        <f t="shared" si="114"/>
        <v/>
      </c>
      <c r="AB780" s="142">
        <v>74</v>
      </c>
      <c r="AC780" s="142">
        <f t="shared" si="132"/>
        <v>-869.86842158489549</v>
      </c>
      <c r="AD780" s="142">
        <f t="shared" si="115"/>
        <v>1.782176519124096E-6</v>
      </c>
      <c r="AE780" s="142">
        <f t="shared" si="116"/>
        <v>1.0611312857175843E-4</v>
      </c>
      <c r="AF780" s="142">
        <f t="shared" si="117"/>
        <v>1.782176519124096E-6</v>
      </c>
      <c r="AG780" s="142" t="str">
        <f t="shared" si="118"/>
        <v/>
      </c>
      <c r="AH780" s="142" t="str">
        <f t="shared" si="119"/>
        <v/>
      </c>
      <c r="AI780" s="142">
        <f t="shared" si="120"/>
        <v>8.1855152326574447E-4</v>
      </c>
      <c r="AJ780" s="142" t="str">
        <f t="shared" si="121"/>
        <v/>
      </c>
      <c r="AK780" s="142" t="str">
        <f t="shared" si="122"/>
        <v/>
      </c>
      <c r="AO780" s="142">
        <v>74</v>
      </c>
      <c r="AP780" s="142">
        <f t="shared" si="123"/>
        <v>-5326.8517200450769</v>
      </c>
      <c r="AQ780" s="142">
        <f t="shared" si="124"/>
        <v>2.9102726284692315E-7</v>
      </c>
      <c r="AR780" s="142">
        <f t="shared" si="125"/>
        <v>1.0611312857175865E-4</v>
      </c>
      <c r="AS780" s="142">
        <f t="shared" si="126"/>
        <v>2.9102726284692315E-7</v>
      </c>
      <c r="AT780" s="142" t="str">
        <f t="shared" si="127"/>
        <v/>
      </c>
      <c r="AU780" s="142" t="str">
        <f t="shared" si="128"/>
        <v/>
      </c>
      <c r="AV780" s="142">
        <f t="shared" si="129"/>
        <v>0</v>
      </c>
      <c r="AW780" s="142">
        <f t="shared" si="130"/>
        <v>2.9102726284692315E-7</v>
      </c>
      <c r="AX780" s="142" t="str">
        <f t="shared" si="131"/>
        <v/>
      </c>
      <c r="AZ780" s="148"/>
      <c r="BA780" s="148">
        <f t="shared" si="94"/>
        <v>0.50560000000000049</v>
      </c>
      <c r="BB780" s="170">
        <f t="shared" si="95"/>
        <v>0.99942571700357319</v>
      </c>
      <c r="BC780" s="148">
        <f t="shared" si="96"/>
        <v>2.4371895155472778E-5</v>
      </c>
      <c r="BD780" s="148" t="str">
        <f t="shared" si="92"/>
        <v/>
      </c>
      <c r="BE780" s="143" t="str">
        <f t="shared" si="93"/>
        <v/>
      </c>
    </row>
    <row r="781" spans="1:57" ht="20.100000000000001" customHeight="1" x14ac:dyDescent="0.25">
      <c r="A781" s="142">
        <v>75</v>
      </c>
      <c r="B781" s="142">
        <f t="shared" si="97"/>
        <v>-10442.033623548838</v>
      </c>
      <c r="C781" s="142">
        <f t="shared" si="98"/>
        <v>1.5051541277297914E-7</v>
      </c>
      <c r="D781" s="142">
        <f t="shared" si="99"/>
        <v>1.0779973347738824E-4</v>
      </c>
      <c r="E781" s="142">
        <f t="shared" si="100"/>
        <v>1.5051541277297914E-7</v>
      </c>
      <c r="F781" s="142" t="str">
        <f t="shared" si="101"/>
        <v/>
      </c>
      <c r="G781" s="142" t="str">
        <f t="shared" si="102"/>
        <v/>
      </c>
      <c r="H781" s="142">
        <f t="shared" si="103"/>
        <v>0</v>
      </c>
      <c r="I781" s="142" t="str">
        <f t="shared" si="104"/>
        <v/>
      </c>
      <c r="J781" s="142" t="str">
        <f t="shared" si="105"/>
        <v/>
      </c>
      <c r="O781" s="142">
        <v>75</v>
      </c>
      <c r="P781" s="142">
        <f t="shared" si="106"/>
        <v>-580.90177748915892</v>
      </c>
      <c r="Q781" s="142">
        <f t="shared" si="107"/>
        <v>2.7055985399650664E-6</v>
      </c>
      <c r="R781" s="142">
        <f t="shared" si="108"/>
        <v>1.0779973347738824E-4</v>
      </c>
      <c r="S781" s="142">
        <f t="shared" si="109"/>
        <v>2.7055985399650664E-6</v>
      </c>
      <c r="T781" s="142" t="str">
        <f t="shared" si="110"/>
        <v/>
      </c>
      <c r="U781" s="142" t="str">
        <f t="shared" si="111"/>
        <v/>
      </c>
      <c r="V781" s="142">
        <f t="shared" si="112"/>
        <v>1.7254557217864891E-36</v>
      </c>
      <c r="W781" s="142" t="str">
        <f t="shared" si="113"/>
        <v/>
      </c>
      <c r="X781" s="142" t="str">
        <f t="shared" si="114"/>
        <v/>
      </c>
      <c r="AB781" s="142">
        <v>75</v>
      </c>
      <c r="AC781" s="142">
        <f t="shared" si="132"/>
        <v>-868.92903884020336</v>
      </c>
      <c r="AD781" s="142">
        <f t="shared" si="115"/>
        <v>1.8087633521093714E-6</v>
      </c>
      <c r="AE781" s="142">
        <f t="shared" si="116"/>
        <v>1.0779973347738824E-4</v>
      </c>
      <c r="AF781" s="142">
        <f t="shared" si="117"/>
        <v>1.8087633521093714E-6</v>
      </c>
      <c r="AG781" s="142" t="str">
        <f t="shared" si="118"/>
        <v/>
      </c>
      <c r="AH781" s="142" t="str">
        <f t="shared" si="119"/>
        <v/>
      </c>
      <c r="AI781" s="142">
        <f t="shared" si="120"/>
        <v>8.2251104896951253E-4</v>
      </c>
      <c r="AJ781" s="142" t="str">
        <f t="shared" si="121"/>
        <v/>
      </c>
      <c r="AK781" s="142" t="str">
        <f t="shared" si="122"/>
        <v/>
      </c>
      <c r="AO781" s="142">
        <v>75</v>
      </c>
      <c r="AP781" s="142">
        <f t="shared" si="123"/>
        <v>-5321.0991803906008</v>
      </c>
      <c r="AQ781" s="142">
        <f t="shared" si="124"/>
        <v>2.9536886040947825E-7</v>
      </c>
      <c r="AR781" s="142">
        <f t="shared" si="125"/>
        <v>1.0779973347738824E-4</v>
      </c>
      <c r="AS781" s="142">
        <f t="shared" si="126"/>
        <v>2.9536886040947825E-7</v>
      </c>
      <c r="AT781" s="142" t="str">
        <f t="shared" si="127"/>
        <v/>
      </c>
      <c r="AU781" s="142" t="str">
        <f t="shared" si="128"/>
        <v/>
      </c>
      <c r="AV781" s="142">
        <f t="shared" si="129"/>
        <v>0</v>
      </c>
      <c r="AW781" s="142">
        <f t="shared" si="130"/>
        <v>2.9536886040947825E-7</v>
      </c>
      <c r="AX781" s="142" t="str">
        <f t="shared" si="131"/>
        <v/>
      </c>
      <c r="AZ781" s="148"/>
      <c r="BA781" s="148">
        <f t="shared" si="94"/>
        <v>0.51200000000000045</v>
      </c>
      <c r="BB781" s="170">
        <f t="shared" si="95"/>
        <v>0.99940134510841772</v>
      </c>
      <c r="BC781" s="148">
        <f t="shared" si="96"/>
        <v>2.5065202538754328E-5</v>
      </c>
      <c r="BD781" s="148" t="str">
        <f t="shared" si="92"/>
        <v/>
      </c>
      <c r="BE781" s="143" t="str">
        <f t="shared" si="93"/>
        <v/>
      </c>
    </row>
    <row r="782" spans="1:57" ht="20.100000000000001" customHeight="1" x14ac:dyDescent="0.25">
      <c r="A782" s="142">
        <v>76</v>
      </c>
      <c r="B782" s="142">
        <f t="shared" si="97"/>
        <v>-10430.744938550406</v>
      </c>
      <c r="C782" s="142">
        <f t="shared" si="98"/>
        <v>1.5275838488312485E-7</v>
      </c>
      <c r="D782" s="142">
        <f t="shared" si="99"/>
        <v>1.0951148573346428E-4</v>
      </c>
      <c r="E782" s="142">
        <f t="shared" si="100"/>
        <v>1.5275838488312485E-7</v>
      </c>
      <c r="F782" s="142" t="str">
        <f t="shared" si="101"/>
        <v/>
      </c>
      <c r="G782" s="142" t="str">
        <f t="shared" si="102"/>
        <v/>
      </c>
      <c r="H782" s="142">
        <f t="shared" si="103"/>
        <v>0</v>
      </c>
      <c r="I782" s="142" t="str">
        <f t="shared" si="104"/>
        <v/>
      </c>
      <c r="J782" s="142" t="str">
        <f t="shared" si="105"/>
        <v/>
      </c>
      <c r="O782" s="142">
        <v>76</v>
      </c>
      <c r="P782" s="142">
        <f t="shared" si="106"/>
        <v>-580.27377556754902</v>
      </c>
      <c r="Q782" s="142">
        <f t="shared" si="107"/>
        <v>2.7459172153391627E-6</v>
      </c>
      <c r="R782" s="142">
        <f t="shared" si="108"/>
        <v>1.0951148573346407E-4</v>
      </c>
      <c r="S782" s="142">
        <f t="shared" si="109"/>
        <v>2.7459172153391627E-6</v>
      </c>
      <c r="T782" s="142" t="str">
        <f t="shared" si="110"/>
        <v/>
      </c>
      <c r="U782" s="142" t="str">
        <f t="shared" si="111"/>
        <v/>
      </c>
      <c r="V782" s="142">
        <f t="shared" si="112"/>
        <v>1.6422171017742029E-36</v>
      </c>
      <c r="W782" s="142" t="str">
        <f t="shared" si="113"/>
        <v/>
      </c>
      <c r="X782" s="142" t="str">
        <f t="shared" si="114"/>
        <v/>
      </c>
      <c r="AB782" s="142">
        <v>76</v>
      </c>
      <c r="AC782" s="142">
        <f t="shared" si="132"/>
        <v>-867.98965609551124</v>
      </c>
      <c r="AD782" s="142">
        <f t="shared" si="115"/>
        <v>1.8357174405837099E-6</v>
      </c>
      <c r="AE782" s="142">
        <f t="shared" si="116"/>
        <v>1.0951148573346407E-4</v>
      </c>
      <c r="AF782" s="142">
        <f t="shared" si="117"/>
        <v>1.8357174405837099E-6</v>
      </c>
      <c r="AG782" s="142" t="str">
        <f t="shared" si="118"/>
        <v/>
      </c>
      <c r="AH782" s="142" t="str">
        <f t="shared" si="119"/>
        <v/>
      </c>
      <c r="AI782" s="142">
        <f t="shared" si="120"/>
        <v>8.2647650409793509E-4</v>
      </c>
      <c r="AJ782" s="142" t="str">
        <f t="shared" si="121"/>
        <v/>
      </c>
      <c r="AK782" s="142" t="str">
        <f t="shared" si="122"/>
        <v/>
      </c>
      <c r="AO782" s="142">
        <v>76</v>
      </c>
      <c r="AP782" s="142">
        <f t="shared" si="123"/>
        <v>-5315.3466407361248</v>
      </c>
      <c r="AQ782" s="142">
        <f t="shared" si="124"/>
        <v>2.9977043034772197E-7</v>
      </c>
      <c r="AR782" s="142">
        <f t="shared" si="125"/>
        <v>1.0951148573346407E-4</v>
      </c>
      <c r="AS782" s="142">
        <f t="shared" si="126"/>
        <v>2.9977043034772197E-7</v>
      </c>
      <c r="AT782" s="142" t="str">
        <f t="shared" si="127"/>
        <v/>
      </c>
      <c r="AU782" s="142" t="str">
        <f t="shared" si="128"/>
        <v/>
      </c>
      <c r="AV782" s="142">
        <f t="shared" si="129"/>
        <v>0</v>
      </c>
      <c r="AW782" s="142">
        <f t="shared" si="130"/>
        <v>2.9977043034772197E-7</v>
      </c>
      <c r="AX782" s="142" t="str">
        <f t="shared" si="131"/>
        <v/>
      </c>
      <c r="AZ782" s="148"/>
      <c r="BA782" s="148">
        <f t="shared" si="94"/>
        <v>0.51840000000000042</v>
      </c>
      <c r="BB782" s="170">
        <f t="shared" si="95"/>
        <v>0.99937627990587896</v>
      </c>
      <c r="BC782" s="148">
        <f t="shared" si="96"/>
        <v>2.5768289178218495E-5</v>
      </c>
      <c r="BD782" s="148" t="str">
        <f t="shared" si="92"/>
        <v/>
      </c>
      <c r="BE782" s="143" t="str">
        <f t="shared" si="93"/>
        <v/>
      </c>
    </row>
    <row r="783" spans="1:57" ht="20.100000000000001" customHeight="1" x14ac:dyDescent="0.25">
      <c r="A783" s="142">
        <v>77</v>
      </c>
      <c r="B783" s="142">
        <f t="shared" si="97"/>
        <v>-10419.456253551974</v>
      </c>
      <c r="C783" s="142">
        <f t="shared" si="98"/>
        <v>1.5503230109926942E-7</v>
      </c>
      <c r="D783" s="142">
        <f t="shared" si="99"/>
        <v>1.112487324919115E-4</v>
      </c>
      <c r="E783" s="142">
        <f t="shared" si="100"/>
        <v>1.5503230109926942E-7</v>
      </c>
      <c r="F783" s="142" t="str">
        <f t="shared" si="101"/>
        <v/>
      </c>
      <c r="G783" s="142" t="str">
        <f t="shared" si="102"/>
        <v/>
      </c>
      <c r="H783" s="142">
        <f t="shared" si="103"/>
        <v>0</v>
      </c>
      <c r="I783" s="142" t="str">
        <f t="shared" si="104"/>
        <v/>
      </c>
      <c r="J783" s="142" t="str">
        <f t="shared" si="105"/>
        <v/>
      </c>
      <c r="O783" s="142">
        <v>77</v>
      </c>
      <c r="P783" s="142">
        <f t="shared" si="106"/>
        <v>-579.64577364593913</v>
      </c>
      <c r="Q783" s="142">
        <f t="shared" si="107"/>
        <v>2.7867921282870023E-6</v>
      </c>
      <c r="R783" s="142">
        <f t="shared" si="108"/>
        <v>1.1124873249191127E-4</v>
      </c>
      <c r="S783" s="142">
        <f t="shared" si="109"/>
        <v>2.7867921282870023E-6</v>
      </c>
      <c r="T783" s="142" t="str">
        <f t="shared" si="110"/>
        <v/>
      </c>
      <c r="U783" s="142" t="str">
        <f t="shared" si="111"/>
        <v/>
      </c>
      <c r="V783" s="142">
        <f t="shared" si="112"/>
        <v>1.5629690322511398E-36</v>
      </c>
      <c r="W783" s="142" t="str">
        <f t="shared" si="113"/>
        <v/>
      </c>
      <c r="X783" s="142" t="str">
        <f t="shared" si="114"/>
        <v/>
      </c>
      <c r="AB783" s="142">
        <v>77</v>
      </c>
      <c r="AC783" s="142">
        <f t="shared" si="132"/>
        <v>-867.05027335081911</v>
      </c>
      <c r="AD783" s="142">
        <f t="shared" si="115"/>
        <v>1.8630433884169266E-6</v>
      </c>
      <c r="AE783" s="142">
        <f t="shared" si="116"/>
        <v>1.1124873249191127E-4</v>
      </c>
      <c r="AF783" s="142">
        <f t="shared" si="117"/>
        <v>1.8630433884169266E-6</v>
      </c>
      <c r="AG783" s="142" t="str">
        <f t="shared" si="118"/>
        <v/>
      </c>
      <c r="AH783" s="142" t="str">
        <f t="shared" si="119"/>
        <v/>
      </c>
      <c r="AI783" s="142">
        <f t="shared" si="120"/>
        <v>8.3044779003826408E-4</v>
      </c>
      <c r="AJ783" s="142" t="str">
        <f t="shared" si="121"/>
        <v/>
      </c>
      <c r="AK783" s="142" t="str">
        <f t="shared" si="122"/>
        <v/>
      </c>
      <c r="AO783" s="142">
        <v>77</v>
      </c>
      <c r="AP783" s="142">
        <f t="shared" si="123"/>
        <v>-5309.5941010816478</v>
      </c>
      <c r="AQ783" s="142">
        <f t="shared" si="124"/>
        <v>3.0423272446800836E-7</v>
      </c>
      <c r="AR783" s="142">
        <f t="shared" si="125"/>
        <v>1.112487324919115E-4</v>
      </c>
      <c r="AS783" s="142">
        <f t="shared" si="126"/>
        <v>3.0423272446800836E-7</v>
      </c>
      <c r="AT783" s="142" t="str">
        <f t="shared" si="127"/>
        <v/>
      </c>
      <c r="AU783" s="142" t="str">
        <f t="shared" si="128"/>
        <v/>
      </c>
      <c r="AV783" s="142">
        <f t="shared" si="129"/>
        <v>0</v>
      </c>
      <c r="AW783" s="142">
        <f t="shared" si="130"/>
        <v>3.0423272446800836E-7</v>
      </c>
      <c r="AX783" s="142" t="str">
        <f t="shared" si="131"/>
        <v/>
      </c>
      <c r="AZ783" s="148"/>
      <c r="BA783" s="148">
        <f t="shared" si="94"/>
        <v>0.52480000000000038</v>
      </c>
      <c r="BB783" s="170">
        <f t="shared" si="95"/>
        <v>0.99935051161670074</v>
      </c>
      <c r="BC783" s="148">
        <f t="shared" si="96"/>
        <v>2.648112855774265E-5</v>
      </c>
      <c r="BD783" s="148" t="str">
        <f t="shared" si="92"/>
        <v/>
      </c>
      <c r="BE783" s="143" t="str">
        <f t="shared" si="93"/>
        <v/>
      </c>
    </row>
    <row r="784" spans="1:57" ht="20.100000000000001" customHeight="1" x14ac:dyDescent="0.25">
      <c r="A784" s="142">
        <v>78</v>
      </c>
      <c r="B784" s="142">
        <f t="shared" si="97"/>
        <v>-10408.167568553545</v>
      </c>
      <c r="C784" s="142">
        <f t="shared" si="98"/>
        <v>1.5733754873992444E-7</v>
      </c>
      <c r="D784" s="142">
        <f t="shared" si="99"/>
        <v>1.1301182525317528E-4</v>
      </c>
      <c r="E784" s="142">
        <f t="shared" si="100"/>
        <v>1.5733754873992444E-7</v>
      </c>
      <c r="F784" s="142" t="str">
        <f t="shared" si="101"/>
        <v/>
      </c>
      <c r="G784" s="142" t="str">
        <f t="shared" si="102"/>
        <v/>
      </c>
      <c r="H784" s="142">
        <f t="shared" si="103"/>
        <v>0</v>
      </c>
      <c r="I784" s="142" t="str">
        <f t="shared" si="104"/>
        <v/>
      </c>
      <c r="J784" s="142" t="str">
        <f t="shared" si="105"/>
        <v/>
      </c>
      <c r="O784" s="142">
        <v>78</v>
      </c>
      <c r="P784" s="142">
        <f t="shared" si="106"/>
        <v>-579.01777172432912</v>
      </c>
      <c r="Q784" s="142">
        <f t="shared" si="107"/>
        <v>2.82823024107498E-6</v>
      </c>
      <c r="R784" s="142">
        <f t="shared" si="108"/>
        <v>1.1301182525317547E-4</v>
      </c>
      <c r="S784" s="142">
        <f t="shared" si="109"/>
        <v>2.82823024107498E-6</v>
      </c>
      <c r="T784" s="142" t="str">
        <f t="shared" si="110"/>
        <v/>
      </c>
      <c r="U784" s="142" t="str">
        <f t="shared" si="111"/>
        <v/>
      </c>
      <c r="V784" s="142">
        <f t="shared" si="112"/>
        <v>1.4875214169273831E-36</v>
      </c>
      <c r="W784" s="142" t="str">
        <f t="shared" si="113"/>
        <v/>
      </c>
      <c r="X784" s="142" t="str">
        <f t="shared" si="114"/>
        <v/>
      </c>
      <c r="AB784" s="142">
        <v>78</v>
      </c>
      <c r="AC784" s="142">
        <f t="shared" si="132"/>
        <v>-866.11089060612699</v>
      </c>
      <c r="AD784" s="142">
        <f t="shared" si="115"/>
        <v>1.8907458500661101E-6</v>
      </c>
      <c r="AE784" s="142">
        <f t="shared" si="116"/>
        <v>1.1301182525317547E-4</v>
      </c>
      <c r="AF784" s="142">
        <f t="shared" si="117"/>
        <v>1.8907458500661101E-6</v>
      </c>
      <c r="AG784" s="142" t="str">
        <f t="shared" si="118"/>
        <v/>
      </c>
      <c r="AH784" s="142" t="str">
        <f t="shared" si="119"/>
        <v/>
      </c>
      <c r="AI784" s="142">
        <f t="shared" si="120"/>
        <v>8.3442480742257114E-4</v>
      </c>
      <c r="AJ784" s="142" t="str">
        <f t="shared" si="121"/>
        <v/>
      </c>
      <c r="AK784" s="142" t="str">
        <f t="shared" si="122"/>
        <v/>
      </c>
      <c r="AO784" s="142">
        <v>78</v>
      </c>
      <c r="AP784" s="142">
        <f t="shared" si="123"/>
        <v>-5303.8415614271717</v>
      </c>
      <c r="AQ784" s="142">
        <f t="shared" si="124"/>
        <v>3.087565028375298E-7</v>
      </c>
      <c r="AR784" s="142">
        <f t="shared" si="125"/>
        <v>1.1301182525317547E-4</v>
      </c>
      <c r="AS784" s="142">
        <f t="shared" si="126"/>
        <v>3.087565028375298E-7</v>
      </c>
      <c r="AT784" s="142" t="str">
        <f t="shared" si="127"/>
        <v/>
      </c>
      <c r="AU784" s="142" t="str">
        <f t="shared" si="128"/>
        <v/>
      </c>
      <c r="AV784" s="142">
        <f t="shared" si="129"/>
        <v>0</v>
      </c>
      <c r="AW784" s="142">
        <f t="shared" si="130"/>
        <v>3.087565028375298E-7</v>
      </c>
      <c r="AX784" s="142" t="str">
        <f t="shared" si="131"/>
        <v/>
      </c>
      <c r="AZ784" s="148"/>
      <c r="BA784" s="148">
        <f t="shared" si="94"/>
        <v>0.53120000000000034</v>
      </c>
      <c r="BB784" s="170">
        <f t="shared" si="95"/>
        <v>0.999324030488143</v>
      </c>
      <c r="BC784" s="148">
        <f t="shared" si="96"/>
        <v>2.7203693266031337E-5</v>
      </c>
      <c r="BD784" s="148" t="str">
        <f t="shared" si="92"/>
        <v/>
      </c>
      <c r="BE784" s="143" t="str">
        <f t="shared" si="93"/>
        <v/>
      </c>
    </row>
    <row r="785" spans="1:57" ht="20.100000000000001" customHeight="1" x14ac:dyDescent="0.25">
      <c r="A785" s="148">
        <v>79</v>
      </c>
      <c r="B785" s="142">
        <f t="shared" si="97"/>
        <v>-10396.878883555113</v>
      </c>
      <c r="C785" s="142">
        <f t="shared" si="98"/>
        <v>1.5967451937088969E-7</v>
      </c>
      <c r="D785" s="142">
        <f t="shared" si="99"/>
        <v>1.1480111991395613E-4</v>
      </c>
      <c r="E785" s="142">
        <f t="shared" si="100"/>
        <v>1.5967451937088969E-7</v>
      </c>
      <c r="F785" s="142" t="str">
        <f t="shared" si="101"/>
        <v/>
      </c>
      <c r="G785" s="142" t="str">
        <f t="shared" si="102"/>
        <v/>
      </c>
      <c r="H785" s="142">
        <f t="shared" si="103"/>
        <v>0</v>
      </c>
      <c r="I785" s="142" t="str">
        <f t="shared" si="104"/>
        <v/>
      </c>
      <c r="J785" s="142" t="str">
        <f t="shared" si="105"/>
        <v/>
      </c>
      <c r="O785" s="148">
        <v>79</v>
      </c>
      <c r="P785" s="142">
        <f t="shared" si="106"/>
        <v>-578.38976980271923</v>
      </c>
      <c r="Q785" s="142">
        <f t="shared" si="107"/>
        <v>2.8702385923168368E-6</v>
      </c>
      <c r="R785" s="142">
        <f t="shared" si="108"/>
        <v>1.148011199139564E-4</v>
      </c>
      <c r="S785" s="142">
        <f t="shared" si="109"/>
        <v>2.8702385923168368E-6</v>
      </c>
      <c r="T785" s="142" t="str">
        <f t="shared" si="110"/>
        <v/>
      </c>
      <c r="U785" s="142" t="str">
        <f t="shared" si="111"/>
        <v/>
      </c>
      <c r="V785" s="142">
        <f t="shared" si="112"/>
        <v>1.4156931563733708E-36</v>
      </c>
      <c r="W785" s="142" t="str">
        <f t="shared" si="113"/>
        <v/>
      </c>
      <c r="X785" s="142" t="str">
        <f t="shared" si="114"/>
        <v/>
      </c>
      <c r="AB785" s="148">
        <v>79</v>
      </c>
      <c r="AC785" s="142">
        <f t="shared" si="132"/>
        <v>-865.17150786143486</v>
      </c>
      <c r="AD785" s="142">
        <f t="shared" si="115"/>
        <v>1.9188295310285453E-6</v>
      </c>
      <c r="AE785" s="142">
        <f t="shared" si="116"/>
        <v>1.148011199139564E-4</v>
      </c>
      <c r="AF785" s="142">
        <f t="shared" si="117"/>
        <v>1.9188295310285453E-6</v>
      </c>
      <c r="AG785" s="142" t="str">
        <f t="shared" si="118"/>
        <v/>
      </c>
      <c r="AH785" s="142" t="str">
        <f t="shared" si="119"/>
        <v/>
      </c>
      <c r="AI785" s="142">
        <f t="shared" si="120"/>
        <v>8.3840745613048993E-4</v>
      </c>
      <c r="AJ785" s="142" t="str">
        <f t="shared" si="121"/>
        <v/>
      </c>
      <c r="AK785" s="142" t="str">
        <f t="shared" si="122"/>
        <v/>
      </c>
      <c r="AO785" s="148">
        <v>79</v>
      </c>
      <c r="AP785" s="142">
        <f t="shared" si="123"/>
        <v>-5298.0890217726956</v>
      </c>
      <c r="AQ785" s="142">
        <f t="shared" si="124"/>
        <v>3.1334253385828425E-7</v>
      </c>
      <c r="AR785" s="142">
        <f t="shared" si="125"/>
        <v>1.1480111991395613E-4</v>
      </c>
      <c r="AS785" s="142">
        <f t="shared" si="126"/>
        <v>3.1334253385828425E-7</v>
      </c>
      <c r="AT785" s="142" t="str">
        <f t="shared" si="127"/>
        <v/>
      </c>
      <c r="AU785" s="142" t="str">
        <f t="shared" si="128"/>
        <v/>
      </c>
      <c r="AV785" s="142">
        <f t="shared" si="129"/>
        <v>0</v>
      </c>
      <c r="AW785" s="142">
        <f t="shared" si="130"/>
        <v>3.1334253385828425E-7</v>
      </c>
      <c r="AX785" s="142" t="str">
        <f t="shared" si="131"/>
        <v/>
      </c>
      <c r="AZ785" s="148"/>
      <c r="BA785" s="148">
        <f t="shared" si="94"/>
        <v>0.5376000000000003</v>
      </c>
      <c r="BB785" s="170">
        <f t="shared" si="95"/>
        <v>0.99929682679487697</v>
      </c>
      <c r="BC785" s="148">
        <f t="shared" si="96"/>
        <v>2.7935955015712111E-5</v>
      </c>
      <c r="BD785" s="148" t="str">
        <f t="shared" si="92"/>
        <v/>
      </c>
      <c r="BE785" s="143" t="str">
        <f t="shared" si="93"/>
        <v/>
      </c>
    </row>
    <row r="786" spans="1:57" ht="20.100000000000001" customHeight="1" x14ac:dyDescent="0.25">
      <c r="A786" s="142">
        <v>80</v>
      </c>
      <c r="B786" s="142">
        <f t="shared" si="97"/>
        <v>-10385.590198556682</v>
      </c>
      <c r="C786" s="142">
        <f t="shared" si="98"/>
        <v>1.6204360884315976E-7</v>
      </c>
      <c r="D786" s="142">
        <f t="shared" si="99"/>
        <v>1.1661697681536817E-4</v>
      </c>
      <c r="E786" s="142">
        <f t="shared" si="100"/>
        <v>1.6204360884315976E-7</v>
      </c>
      <c r="F786" s="142" t="str">
        <f t="shared" si="101"/>
        <v/>
      </c>
      <c r="G786" s="142" t="str">
        <f t="shared" si="102"/>
        <v/>
      </c>
      <c r="H786" s="142">
        <f t="shared" si="103"/>
        <v>0</v>
      </c>
      <c r="I786" s="142" t="str">
        <f t="shared" si="104"/>
        <v/>
      </c>
      <c r="J786" s="142" t="str">
        <f t="shared" si="105"/>
        <v/>
      </c>
      <c r="O786" s="142">
        <v>80</v>
      </c>
      <c r="P786" s="142">
        <f t="shared" si="106"/>
        <v>-577.76176788110934</v>
      </c>
      <c r="Q786" s="142">
        <f t="shared" si="107"/>
        <v>2.9128242976551256E-6</v>
      </c>
      <c r="R786" s="142">
        <f t="shared" si="108"/>
        <v>1.1661697681536817E-4</v>
      </c>
      <c r="S786" s="142">
        <f t="shared" si="109"/>
        <v>2.9128242976551256E-6</v>
      </c>
      <c r="T786" s="142" t="str">
        <f t="shared" si="110"/>
        <v/>
      </c>
      <c r="U786" s="142" t="str">
        <f t="shared" si="111"/>
        <v/>
      </c>
      <c r="V786" s="142">
        <f t="shared" si="112"/>
        <v>1.3473117250337958E-36</v>
      </c>
      <c r="W786" s="142" t="str">
        <f t="shared" si="113"/>
        <v/>
      </c>
      <c r="X786" s="142" t="str">
        <f t="shared" si="114"/>
        <v/>
      </c>
      <c r="AB786" s="142">
        <v>80</v>
      </c>
      <c r="AC786" s="142">
        <f t="shared" si="132"/>
        <v>-864.23212511674274</v>
      </c>
      <c r="AD786" s="142">
        <f t="shared" si="115"/>
        <v>1.9472991882972908E-6</v>
      </c>
      <c r="AE786" s="142">
        <f t="shared" si="116"/>
        <v>1.1661697681536817E-4</v>
      </c>
      <c r="AF786" s="142">
        <f t="shared" si="117"/>
        <v>1.9472991882972908E-6</v>
      </c>
      <c r="AG786" s="142" t="str">
        <f t="shared" si="118"/>
        <v/>
      </c>
      <c r="AH786" s="142" t="str">
        <f t="shared" si="119"/>
        <v/>
      </c>
      <c r="AI786" s="142">
        <f t="shared" si="120"/>
        <v>8.4239563529203882E-4</v>
      </c>
      <c r="AJ786" s="142" t="str">
        <f t="shared" si="121"/>
        <v/>
      </c>
      <c r="AK786" s="142" t="str">
        <f t="shared" si="122"/>
        <v/>
      </c>
      <c r="AO786" s="142">
        <v>80</v>
      </c>
      <c r="AP786" s="142">
        <f t="shared" si="123"/>
        <v>-5292.3364821182195</v>
      </c>
      <c r="AQ786" s="142">
        <f t="shared" si="124"/>
        <v>3.1799159434146499E-7</v>
      </c>
      <c r="AR786" s="142">
        <f t="shared" si="125"/>
        <v>1.1661697681536817E-4</v>
      </c>
      <c r="AS786" s="142">
        <f t="shared" si="126"/>
        <v>3.1799159434146499E-7</v>
      </c>
      <c r="AT786" s="142" t="str">
        <f t="shared" si="127"/>
        <v/>
      </c>
      <c r="AU786" s="142" t="str">
        <f t="shared" si="128"/>
        <v/>
      </c>
      <c r="AV786" s="142">
        <f t="shared" si="129"/>
        <v>0</v>
      </c>
      <c r="AW786" s="142">
        <f t="shared" si="130"/>
        <v>3.1799159434146499E-7</v>
      </c>
      <c r="AX786" s="142" t="str">
        <f t="shared" si="131"/>
        <v/>
      </c>
      <c r="AZ786" s="148"/>
      <c r="BA786" s="148">
        <f t="shared" si="94"/>
        <v>0.54400000000000026</v>
      </c>
      <c r="BB786" s="170">
        <f t="shared" si="95"/>
        <v>0.99926889083986126</v>
      </c>
      <c r="BC786" s="148">
        <f t="shared" si="96"/>
        <v>2.8677884670091913E-5</v>
      </c>
      <c r="BD786" s="148" t="str">
        <f t="shared" si="92"/>
        <v/>
      </c>
      <c r="BE786" s="143" t="str">
        <f t="shared" si="93"/>
        <v/>
      </c>
    </row>
    <row r="787" spans="1:57" ht="20.100000000000001" customHeight="1" x14ac:dyDescent="0.25">
      <c r="A787" s="142">
        <v>81</v>
      </c>
      <c r="B787" s="142">
        <f t="shared" si="97"/>
        <v>-10374.30151355825</v>
      </c>
      <c r="C787" s="142">
        <f t="shared" si="98"/>
        <v>1.6444521733105278E-7</v>
      </c>
      <c r="D787" s="142">
        <f t="shared" si="99"/>
        <v>1.1845976079152927E-4</v>
      </c>
      <c r="E787" s="142">
        <f t="shared" si="100"/>
        <v>1.6444521733105278E-7</v>
      </c>
      <c r="F787" s="142" t="str">
        <f t="shared" si="101"/>
        <v/>
      </c>
      <c r="G787" s="142" t="str">
        <f t="shared" si="102"/>
        <v/>
      </c>
      <c r="H787" s="142">
        <f t="shared" si="103"/>
        <v>0</v>
      </c>
      <c r="I787" s="142" t="str">
        <f t="shared" si="104"/>
        <v/>
      </c>
      <c r="J787" s="142" t="str">
        <f t="shared" si="105"/>
        <v/>
      </c>
      <c r="O787" s="142">
        <v>81</v>
      </c>
      <c r="P787" s="142">
        <f t="shared" si="106"/>
        <v>-577.13376595949944</v>
      </c>
      <c r="Q787" s="142">
        <f t="shared" si="107"/>
        <v>2.9559945504465173E-6</v>
      </c>
      <c r="R787" s="142">
        <f t="shared" si="108"/>
        <v>1.1845976079152927E-4</v>
      </c>
      <c r="S787" s="142">
        <f t="shared" si="109"/>
        <v>2.9559945504465173E-6</v>
      </c>
      <c r="T787" s="142" t="str">
        <f t="shared" si="110"/>
        <v/>
      </c>
      <c r="U787" s="142" t="str">
        <f t="shared" si="111"/>
        <v/>
      </c>
      <c r="V787" s="142">
        <f t="shared" si="112"/>
        <v>1.2822127679940534E-36</v>
      </c>
      <c r="W787" s="142" t="str">
        <f t="shared" si="113"/>
        <v/>
      </c>
      <c r="X787" s="142" t="str">
        <f t="shared" si="114"/>
        <v/>
      </c>
      <c r="AB787" s="142">
        <v>81</v>
      </c>
      <c r="AC787" s="142">
        <f t="shared" si="132"/>
        <v>-863.29274237205072</v>
      </c>
      <c r="AD787" s="142">
        <f t="shared" si="115"/>
        <v>1.9761596308193237E-6</v>
      </c>
      <c r="AE787" s="142">
        <f t="shared" si="116"/>
        <v>1.1845976079152891E-4</v>
      </c>
      <c r="AF787" s="142">
        <f t="shared" si="117"/>
        <v>1.9761596308193237E-6</v>
      </c>
      <c r="AG787" s="142" t="str">
        <f t="shared" si="118"/>
        <v/>
      </c>
      <c r="AH787" s="142" t="str">
        <f t="shared" si="119"/>
        <v/>
      </c>
      <c r="AI787" s="142">
        <f t="shared" si="120"/>
        <v>8.4638924329051069E-4</v>
      </c>
      <c r="AJ787" s="142" t="str">
        <f t="shared" si="121"/>
        <v/>
      </c>
      <c r="AK787" s="142" t="str">
        <f t="shared" si="122"/>
        <v/>
      </c>
      <c r="AO787" s="142">
        <v>81</v>
      </c>
      <c r="AP787" s="142">
        <f t="shared" si="123"/>
        <v>-5286.5839424637434</v>
      </c>
      <c r="AQ787" s="142">
        <f t="shared" si="124"/>
        <v>3.2270446958227857E-7</v>
      </c>
      <c r="AR787" s="142">
        <f t="shared" si="125"/>
        <v>1.1845976079152891E-4</v>
      </c>
      <c r="AS787" s="142">
        <f t="shared" si="126"/>
        <v>3.2270446958227857E-7</v>
      </c>
      <c r="AT787" s="142" t="str">
        <f t="shared" si="127"/>
        <v/>
      </c>
      <c r="AU787" s="142" t="str">
        <f t="shared" si="128"/>
        <v/>
      </c>
      <c r="AV787" s="142">
        <f t="shared" si="129"/>
        <v>0</v>
      </c>
      <c r="AW787" s="142">
        <f t="shared" si="130"/>
        <v>3.2270446958227857E-7</v>
      </c>
      <c r="AX787" s="142" t="str">
        <f t="shared" si="131"/>
        <v/>
      </c>
      <c r="AZ787" s="148"/>
      <c r="BA787" s="148">
        <f t="shared" si="94"/>
        <v>0.55040000000000022</v>
      </c>
      <c r="BB787" s="170">
        <f t="shared" si="95"/>
        <v>0.99924021295519116</v>
      </c>
      <c r="BC787" s="148">
        <f t="shared" si="96"/>
        <v>2.9429452262252909E-5</v>
      </c>
      <c r="BD787" s="148" t="str">
        <f t="shared" si="92"/>
        <v/>
      </c>
      <c r="BE787" s="143" t="str">
        <f t="shared" si="93"/>
        <v/>
      </c>
    </row>
    <row r="788" spans="1:57" ht="20.100000000000001" customHeight="1" x14ac:dyDescent="0.25">
      <c r="A788" s="142">
        <v>82</v>
      </c>
      <c r="B788" s="142">
        <f t="shared" si="97"/>
        <v>-10363.012828559818</v>
      </c>
      <c r="C788" s="142">
        <f t="shared" si="98"/>
        <v>1.6687974937055332E-7</v>
      </c>
      <c r="D788" s="142">
        <f t="shared" si="99"/>
        <v>1.2032984121858172E-4</v>
      </c>
      <c r="E788" s="142">
        <f t="shared" si="100"/>
        <v>1.6687974937055332E-7</v>
      </c>
      <c r="F788" s="142" t="str">
        <f t="shared" si="101"/>
        <v/>
      </c>
      <c r="G788" s="142" t="str">
        <f t="shared" si="102"/>
        <v/>
      </c>
      <c r="H788" s="142">
        <f t="shared" si="103"/>
        <v>0</v>
      </c>
      <c r="I788" s="142" t="str">
        <f t="shared" si="104"/>
        <v/>
      </c>
      <c r="J788" s="142" t="str">
        <f t="shared" si="105"/>
        <v/>
      </c>
      <c r="O788" s="142">
        <v>82</v>
      </c>
      <c r="P788" s="142">
        <f t="shared" si="106"/>
        <v>-576.50576403788955</v>
      </c>
      <c r="Q788" s="142">
        <f t="shared" si="107"/>
        <v>2.9997566224511018E-6</v>
      </c>
      <c r="R788" s="142">
        <f t="shared" si="108"/>
        <v>1.2032984121858172E-4</v>
      </c>
      <c r="S788" s="142">
        <f t="shared" si="109"/>
        <v>2.9997566224511018E-6</v>
      </c>
      <c r="T788" s="142" t="str">
        <f t="shared" si="110"/>
        <v/>
      </c>
      <c r="U788" s="142" t="str">
        <f t="shared" si="111"/>
        <v/>
      </c>
      <c r="V788" s="142">
        <f t="shared" si="112"/>
        <v>1.2202397165829071E-36</v>
      </c>
      <c r="W788" s="142" t="str">
        <f t="shared" si="113"/>
        <v/>
      </c>
      <c r="X788" s="142" t="str">
        <f t="shared" si="114"/>
        <v/>
      </c>
      <c r="AB788" s="142">
        <v>82</v>
      </c>
      <c r="AC788" s="142">
        <f t="shared" si="132"/>
        <v>-862.3533596273586</v>
      </c>
      <c r="AD788" s="142">
        <f t="shared" si="115"/>
        <v>2.0054157199563657E-6</v>
      </c>
      <c r="AE788" s="142">
        <f t="shared" si="116"/>
        <v>1.2032984121858141E-4</v>
      </c>
      <c r="AF788" s="142">
        <f t="shared" si="117"/>
        <v>2.0054157199563657E-6</v>
      </c>
      <c r="AG788" s="142" t="str">
        <f t="shared" si="118"/>
        <v/>
      </c>
      <c r="AH788" s="142" t="str">
        <f t="shared" si="119"/>
        <v/>
      </c>
      <c r="AI788" s="142">
        <f t="shared" si="120"/>
        <v>8.5038817776544439E-4</v>
      </c>
      <c r="AJ788" s="142" t="str">
        <f t="shared" si="121"/>
        <v/>
      </c>
      <c r="AK788" s="142" t="str">
        <f t="shared" si="122"/>
        <v/>
      </c>
      <c r="AO788" s="142">
        <v>82</v>
      </c>
      <c r="AP788" s="142">
        <f t="shared" si="123"/>
        <v>-5280.8314028092664</v>
      </c>
      <c r="AQ788" s="142">
        <f t="shared" si="124"/>
        <v>3.2748195343519347E-7</v>
      </c>
      <c r="AR788" s="142">
        <f t="shared" si="125"/>
        <v>1.2032984121858172E-4</v>
      </c>
      <c r="AS788" s="142">
        <f t="shared" si="126"/>
        <v>3.2748195343519347E-7</v>
      </c>
      <c r="AT788" s="142" t="str">
        <f t="shared" si="127"/>
        <v/>
      </c>
      <c r="AU788" s="142" t="str">
        <f t="shared" si="128"/>
        <v/>
      </c>
      <c r="AV788" s="142">
        <f t="shared" si="129"/>
        <v>0</v>
      </c>
      <c r="AW788" s="142">
        <f t="shared" si="130"/>
        <v>3.2748195343519347E-7</v>
      </c>
      <c r="AX788" s="142" t="str">
        <f t="shared" si="131"/>
        <v/>
      </c>
      <c r="AZ788" s="148"/>
      <c r="BA788" s="148">
        <f t="shared" si="94"/>
        <v>0.55680000000000018</v>
      </c>
      <c r="BB788" s="170">
        <f t="shared" si="95"/>
        <v>0.99921078350292891</v>
      </c>
      <c r="BC788" s="148">
        <f t="shared" si="96"/>
        <v>3.0190627018811256E-5</v>
      </c>
      <c r="BD788" s="148" t="str">
        <f t="shared" si="92"/>
        <v/>
      </c>
      <c r="BE788" s="143" t="str">
        <f t="shared" si="93"/>
        <v/>
      </c>
    </row>
    <row r="789" spans="1:57" ht="20.100000000000001" customHeight="1" x14ac:dyDescent="0.25">
      <c r="A789" s="142">
        <v>83</v>
      </c>
      <c r="B789" s="142">
        <f t="shared" si="97"/>
        <v>-10351.724143561389</v>
      </c>
      <c r="C789" s="142">
        <f t="shared" si="98"/>
        <v>1.6934761389787513E-7</v>
      </c>
      <c r="D789" s="142">
        <f t="shared" si="99"/>
        <v>1.2222759206414677E-4</v>
      </c>
      <c r="E789" s="142">
        <f t="shared" si="100"/>
        <v>1.6934761389787513E-7</v>
      </c>
      <c r="F789" s="142" t="str">
        <f t="shared" si="101"/>
        <v/>
      </c>
      <c r="G789" s="142" t="str">
        <f t="shared" si="102"/>
        <v/>
      </c>
      <c r="H789" s="142">
        <f t="shared" si="103"/>
        <v>0</v>
      </c>
      <c r="I789" s="142" t="str">
        <f t="shared" si="104"/>
        <v/>
      </c>
      <c r="J789" s="142" t="str">
        <f t="shared" si="105"/>
        <v/>
      </c>
      <c r="O789" s="142">
        <v>83</v>
      </c>
      <c r="P789" s="142">
        <f t="shared" si="106"/>
        <v>-575.87776211627965</v>
      </c>
      <c r="Q789" s="142">
        <f t="shared" si="107"/>
        <v>3.0441178645255283E-6</v>
      </c>
      <c r="R789" s="142">
        <f t="shared" si="108"/>
        <v>1.2222759206414701E-4</v>
      </c>
      <c r="S789" s="142">
        <f t="shared" si="109"/>
        <v>3.0441178645255283E-6</v>
      </c>
      <c r="T789" s="142" t="str">
        <f t="shared" si="110"/>
        <v/>
      </c>
      <c r="U789" s="142" t="str">
        <f t="shared" si="111"/>
        <v/>
      </c>
      <c r="V789" s="142">
        <f t="shared" si="112"/>
        <v>1.1612434219375915E-36</v>
      </c>
      <c r="W789" s="142" t="str">
        <f t="shared" si="113"/>
        <v/>
      </c>
      <c r="X789" s="142" t="str">
        <f t="shared" si="114"/>
        <v/>
      </c>
      <c r="AB789" s="142">
        <v>83</v>
      </c>
      <c r="AC789" s="142">
        <f t="shared" si="132"/>
        <v>-861.41397688266647</v>
      </c>
      <c r="AD789" s="142">
        <f t="shared" si="115"/>
        <v>2.0350723699482401E-6</v>
      </c>
      <c r="AE789" s="142">
        <f t="shared" si="116"/>
        <v>1.2222759206414677E-4</v>
      </c>
      <c r="AF789" s="142">
        <f t="shared" si="117"/>
        <v>2.0350723699482401E-6</v>
      </c>
      <c r="AG789" s="142" t="str">
        <f t="shared" si="118"/>
        <v/>
      </c>
      <c r="AH789" s="142" t="str">
        <f t="shared" si="119"/>
        <v/>
      </c>
      <c r="AI789" s="142">
        <f t="shared" si="120"/>
        <v>8.5439233561566063E-4</v>
      </c>
      <c r="AJ789" s="142" t="str">
        <f t="shared" si="121"/>
        <v/>
      </c>
      <c r="AK789" s="142" t="str">
        <f t="shared" si="122"/>
        <v/>
      </c>
      <c r="AO789" s="142">
        <v>83</v>
      </c>
      <c r="AP789" s="142">
        <f t="shared" si="123"/>
        <v>-5275.0788631547903</v>
      </c>
      <c r="AQ789" s="142">
        <f t="shared" si="124"/>
        <v>3.3232484838960891E-7</v>
      </c>
      <c r="AR789" s="142">
        <f t="shared" si="125"/>
        <v>1.2222759206414677E-4</v>
      </c>
      <c r="AS789" s="142">
        <f t="shared" si="126"/>
        <v>3.3232484838960891E-7</v>
      </c>
      <c r="AT789" s="142" t="str">
        <f t="shared" si="127"/>
        <v/>
      </c>
      <c r="AU789" s="142" t="str">
        <f t="shared" si="128"/>
        <v/>
      </c>
      <c r="AV789" s="142">
        <f t="shared" si="129"/>
        <v>0</v>
      </c>
      <c r="AW789" s="142">
        <f t="shared" si="130"/>
        <v>3.3232484838960891E-7</v>
      </c>
      <c r="AX789" s="142" t="str">
        <f t="shared" si="131"/>
        <v/>
      </c>
      <c r="AZ789" s="148"/>
      <c r="BA789" s="148">
        <f t="shared" si="94"/>
        <v>0.56320000000000014</v>
      </c>
      <c r="BB789" s="170">
        <f t="shared" si="95"/>
        <v>0.9991805928759101</v>
      </c>
      <c r="BC789" s="148">
        <f t="shared" si="96"/>
        <v>3.0961377379012944E-5</v>
      </c>
      <c r="BD789" s="148" t="str">
        <f t="shared" si="92"/>
        <v/>
      </c>
      <c r="BE789" s="143" t="str">
        <f t="shared" si="93"/>
        <v/>
      </c>
    </row>
    <row r="790" spans="1:57" ht="20.100000000000001" customHeight="1" x14ac:dyDescent="0.25">
      <c r="A790" s="142">
        <v>84</v>
      </c>
      <c r="B790" s="142">
        <f t="shared" si="97"/>
        <v>-10340.435458562957</v>
      </c>
      <c r="C790" s="142">
        <f t="shared" si="98"/>
        <v>1.7184922428823929E-7</v>
      </c>
      <c r="D790" s="142">
        <f t="shared" si="99"/>
        <v>1.2415339193721725E-4</v>
      </c>
      <c r="E790" s="142">
        <f t="shared" si="100"/>
        <v>1.7184922428823929E-7</v>
      </c>
      <c r="F790" s="142" t="str">
        <f t="shared" si="101"/>
        <v/>
      </c>
      <c r="G790" s="142" t="str">
        <f t="shared" si="102"/>
        <v/>
      </c>
      <c r="H790" s="142">
        <f t="shared" si="103"/>
        <v>0</v>
      </c>
      <c r="I790" s="142" t="str">
        <f t="shared" si="104"/>
        <v/>
      </c>
      <c r="J790" s="142" t="str">
        <f t="shared" si="105"/>
        <v/>
      </c>
      <c r="O790" s="142">
        <v>84</v>
      </c>
      <c r="P790" s="142">
        <f t="shared" si="106"/>
        <v>-575.24976019466976</v>
      </c>
      <c r="Q790" s="142">
        <f t="shared" si="107"/>
        <v>3.0890857073200655E-6</v>
      </c>
      <c r="R790" s="142">
        <f t="shared" si="108"/>
        <v>1.2415339193721725E-4</v>
      </c>
      <c r="S790" s="142">
        <f t="shared" si="109"/>
        <v>3.0890857073200655E-6</v>
      </c>
      <c r="T790" s="142" t="str">
        <f t="shared" si="110"/>
        <v/>
      </c>
      <c r="U790" s="142" t="str">
        <f t="shared" si="111"/>
        <v/>
      </c>
      <c r="V790" s="142">
        <f t="shared" si="112"/>
        <v>1.105081805697618E-36</v>
      </c>
      <c r="W790" s="142" t="str">
        <f t="shared" si="113"/>
        <v/>
      </c>
      <c r="X790" s="142" t="str">
        <f t="shared" si="114"/>
        <v/>
      </c>
      <c r="AB790" s="142">
        <v>84</v>
      </c>
      <c r="AC790" s="142">
        <f t="shared" si="132"/>
        <v>-860.47459413797435</v>
      </c>
      <c r="AD790" s="142">
        <f t="shared" si="115"/>
        <v>2.0651345483789057E-6</v>
      </c>
      <c r="AE790" s="142">
        <f t="shared" si="116"/>
        <v>1.2415339193721725E-4</v>
      </c>
      <c r="AF790" s="142">
        <f t="shared" si="117"/>
        <v>2.0651345483789057E-6</v>
      </c>
      <c r="AG790" s="142" t="str">
        <f t="shared" si="118"/>
        <v/>
      </c>
      <c r="AH790" s="142" t="str">
        <f t="shared" si="119"/>
        <v/>
      </c>
      <c r="AI790" s="142">
        <f t="shared" si="120"/>
        <v>8.584016130023782E-4</v>
      </c>
      <c r="AJ790" s="142" t="str">
        <f t="shared" si="121"/>
        <v/>
      </c>
      <c r="AK790" s="142" t="str">
        <f t="shared" si="122"/>
        <v/>
      </c>
      <c r="AO790" s="142">
        <v>84</v>
      </c>
      <c r="AP790" s="142">
        <f t="shared" si="123"/>
        <v>-5269.3263235003142</v>
      </c>
      <c r="AQ790" s="142">
        <f t="shared" si="124"/>
        <v>3.3723396564595817E-7</v>
      </c>
      <c r="AR790" s="142">
        <f t="shared" si="125"/>
        <v>1.2415339193721725E-4</v>
      </c>
      <c r="AS790" s="142">
        <f t="shared" si="126"/>
        <v>3.3723396564595817E-7</v>
      </c>
      <c r="AT790" s="142" t="str">
        <f t="shared" si="127"/>
        <v/>
      </c>
      <c r="AU790" s="142" t="str">
        <f t="shared" si="128"/>
        <v/>
      </c>
      <c r="AV790" s="142">
        <f t="shared" si="129"/>
        <v>0</v>
      </c>
      <c r="AW790" s="142">
        <f t="shared" si="130"/>
        <v>3.3723396564595817E-7</v>
      </c>
      <c r="AX790" s="142" t="str">
        <f t="shared" si="131"/>
        <v/>
      </c>
      <c r="AZ790" s="148"/>
      <c r="BA790" s="148">
        <f t="shared" si="94"/>
        <v>0.56960000000000011</v>
      </c>
      <c r="BB790" s="170">
        <f t="shared" si="95"/>
        <v>0.99914963149853109</v>
      </c>
      <c r="BC790" s="148">
        <f t="shared" si="96"/>
        <v>3.1741671016827233E-5</v>
      </c>
      <c r="BD790" s="148" t="str">
        <f t="shared" si="92"/>
        <v/>
      </c>
      <c r="BE790" s="143" t="str">
        <f t="shared" si="93"/>
        <v/>
      </c>
    </row>
    <row r="791" spans="1:57" ht="20.100000000000001" customHeight="1" x14ac:dyDescent="0.25">
      <c r="A791" s="142">
        <v>85</v>
      </c>
      <c r="B791" s="142">
        <f t="shared" si="97"/>
        <v>-10329.146773564526</v>
      </c>
      <c r="C791" s="142">
        <f t="shared" si="98"/>
        <v>1.7438499839486635E-7</v>
      </c>
      <c r="D791" s="142">
        <f t="shared" si="99"/>
        <v>1.2610762413848639E-4</v>
      </c>
      <c r="E791" s="142">
        <f t="shared" si="100"/>
        <v>1.7438499839486635E-7</v>
      </c>
      <c r="F791" s="142" t="str">
        <f t="shared" si="101"/>
        <v/>
      </c>
      <c r="G791" s="142" t="str">
        <f t="shared" si="102"/>
        <v/>
      </c>
      <c r="H791" s="142">
        <f t="shared" si="103"/>
        <v>0</v>
      </c>
      <c r="I791" s="142" t="str">
        <f t="shared" si="104"/>
        <v/>
      </c>
      <c r="J791" s="142" t="str">
        <f t="shared" si="105"/>
        <v/>
      </c>
      <c r="O791" s="142">
        <v>85</v>
      </c>
      <c r="P791" s="142">
        <f t="shared" si="106"/>
        <v>-574.62175827305987</v>
      </c>
      <c r="Q791" s="142">
        <f t="shared" si="107"/>
        <v>3.1346676619795467E-6</v>
      </c>
      <c r="R791" s="142">
        <f t="shared" si="108"/>
        <v>1.2610762413848639E-4</v>
      </c>
      <c r="S791" s="142">
        <f t="shared" si="109"/>
        <v>3.1346676619795467E-6</v>
      </c>
      <c r="T791" s="142" t="str">
        <f t="shared" si="110"/>
        <v/>
      </c>
      <c r="U791" s="142" t="str">
        <f t="shared" si="111"/>
        <v/>
      </c>
      <c r="V791" s="142">
        <f t="shared" si="112"/>
        <v>1.0516195270323712E-36</v>
      </c>
      <c r="W791" s="142" t="str">
        <f t="shared" si="113"/>
        <v/>
      </c>
      <c r="X791" s="142" t="str">
        <f t="shared" si="114"/>
        <v/>
      </c>
      <c r="AB791" s="142">
        <v>85</v>
      </c>
      <c r="AC791" s="142">
        <f t="shared" si="132"/>
        <v>-859.53521139328222</v>
      </c>
      <c r="AD791" s="142">
        <f t="shared" si="115"/>
        <v>2.095607276645033E-6</v>
      </c>
      <c r="AE791" s="142">
        <f t="shared" si="116"/>
        <v>1.2610762413848639E-4</v>
      </c>
      <c r="AF791" s="142">
        <f t="shared" si="117"/>
        <v>2.095607276645033E-6</v>
      </c>
      <c r="AG791" s="142" t="str">
        <f t="shared" si="118"/>
        <v/>
      </c>
      <c r="AH791" s="142" t="str">
        <f t="shared" si="119"/>
        <v/>
      </c>
      <c r="AI791" s="142">
        <f t="shared" si="120"/>
        <v>8.6241590535240335E-4</v>
      </c>
      <c r="AJ791" s="142" t="str">
        <f t="shared" si="121"/>
        <v/>
      </c>
      <c r="AK791" s="142" t="str">
        <f t="shared" si="122"/>
        <v/>
      </c>
      <c r="AO791" s="142">
        <v>85</v>
      </c>
      <c r="AP791" s="142">
        <f t="shared" si="123"/>
        <v>-5263.5737838458372</v>
      </c>
      <c r="AQ791" s="142">
        <f t="shared" si="124"/>
        <v>3.4221012519222393E-7</v>
      </c>
      <c r="AR791" s="142">
        <f t="shared" si="125"/>
        <v>1.2610762413848669E-4</v>
      </c>
      <c r="AS791" s="142">
        <f t="shared" si="126"/>
        <v>3.4221012519222393E-7</v>
      </c>
      <c r="AT791" s="142" t="str">
        <f t="shared" si="127"/>
        <v/>
      </c>
      <c r="AU791" s="142" t="str">
        <f t="shared" si="128"/>
        <v/>
      </c>
      <c r="AV791" s="142">
        <f t="shared" si="129"/>
        <v>0</v>
      </c>
      <c r="AW791" s="142">
        <f t="shared" si="130"/>
        <v>3.4221012519222393E-7</v>
      </c>
      <c r="AX791" s="142" t="str">
        <f t="shared" si="131"/>
        <v/>
      </c>
      <c r="AZ791" s="148"/>
      <c r="BA791" s="148">
        <f t="shared" si="94"/>
        <v>0.57600000000000007</v>
      </c>
      <c r="BB791" s="170">
        <f t="shared" si="95"/>
        <v>0.99911788982751426</v>
      </c>
      <c r="BC791" s="148">
        <f t="shared" si="96"/>
        <v>3.2531474860375553E-5</v>
      </c>
      <c r="BD791" s="148" t="str">
        <f t="shared" si="92"/>
        <v/>
      </c>
      <c r="BE791" s="143" t="str">
        <f t="shared" si="93"/>
        <v/>
      </c>
    </row>
    <row r="792" spans="1:57" ht="20.100000000000001" customHeight="1" x14ac:dyDescent="0.25">
      <c r="A792" s="148">
        <v>86</v>
      </c>
      <c r="B792" s="142">
        <f t="shared" si="97"/>
        <v>-10317.858088566094</v>
      </c>
      <c r="C792" s="142">
        <f t="shared" si="98"/>
        <v>1.7695535858818882E-7</v>
      </c>
      <c r="D792" s="142">
        <f t="shared" si="99"/>
        <v>1.2809067671112171E-4</v>
      </c>
      <c r="E792" s="142">
        <f t="shared" si="100"/>
        <v>1.7695535858818882E-7</v>
      </c>
      <c r="F792" s="142" t="str">
        <f t="shared" si="101"/>
        <v/>
      </c>
      <c r="G792" s="142" t="str">
        <f t="shared" si="102"/>
        <v/>
      </c>
      <c r="H792" s="142">
        <f t="shared" si="103"/>
        <v>0</v>
      </c>
      <c r="I792" s="142" t="str">
        <f t="shared" si="104"/>
        <v/>
      </c>
      <c r="J792" s="142" t="str">
        <f t="shared" si="105"/>
        <v/>
      </c>
      <c r="O792" s="148">
        <v>86</v>
      </c>
      <c r="P792" s="142">
        <f t="shared" si="106"/>
        <v>-573.99375635144997</v>
      </c>
      <c r="Q792" s="142">
        <f t="shared" si="107"/>
        <v>3.1808713208481964E-6</v>
      </c>
      <c r="R792" s="142">
        <f t="shared" si="108"/>
        <v>1.2809067671112139E-4</v>
      </c>
      <c r="S792" s="142">
        <f t="shared" si="109"/>
        <v>3.1808713208481964E-6</v>
      </c>
      <c r="T792" s="142" t="str">
        <f t="shared" si="110"/>
        <v/>
      </c>
      <c r="U792" s="142" t="str">
        <f t="shared" si="111"/>
        <v/>
      </c>
      <c r="V792" s="142">
        <f t="shared" si="112"/>
        <v>1.0007276652438781E-36</v>
      </c>
      <c r="W792" s="142" t="str">
        <f t="shared" si="113"/>
        <v/>
      </c>
      <c r="X792" s="142" t="str">
        <f t="shared" si="114"/>
        <v/>
      </c>
      <c r="AB792" s="148">
        <v>86</v>
      </c>
      <c r="AC792" s="142">
        <f t="shared" si="132"/>
        <v>-858.5958286485901</v>
      </c>
      <c r="AD792" s="142">
        <f t="shared" si="115"/>
        <v>2.1264956304272078E-6</v>
      </c>
      <c r="AE792" s="142">
        <f t="shared" si="116"/>
        <v>1.2809067671112139E-4</v>
      </c>
      <c r="AF792" s="142">
        <f t="shared" si="117"/>
        <v>2.1264956304272078E-6</v>
      </c>
      <c r="AG792" s="142" t="str">
        <f t="shared" si="118"/>
        <v/>
      </c>
      <c r="AH792" s="142" t="str">
        <f t="shared" si="119"/>
        <v/>
      </c>
      <c r="AI792" s="142">
        <f t="shared" si="120"/>
        <v>8.6643510736138945E-4</v>
      </c>
      <c r="AJ792" s="142" t="str">
        <f t="shared" si="121"/>
        <v/>
      </c>
      <c r="AK792" s="142" t="str">
        <f t="shared" si="122"/>
        <v/>
      </c>
      <c r="AO792" s="148">
        <v>86</v>
      </c>
      <c r="AP792" s="142">
        <f t="shared" si="123"/>
        <v>-5257.8212441913611</v>
      </c>
      <c r="AQ792" s="142">
        <f t="shared" si="124"/>
        <v>3.4725415588088539E-7</v>
      </c>
      <c r="AR792" s="142">
        <f t="shared" si="125"/>
        <v>1.2809067671112171E-4</v>
      </c>
      <c r="AS792" s="142">
        <f t="shared" si="126"/>
        <v>3.4725415588088539E-7</v>
      </c>
      <c r="AT792" s="142" t="str">
        <f t="shared" si="127"/>
        <v/>
      </c>
      <c r="AU792" s="142" t="str">
        <f t="shared" si="128"/>
        <v/>
      </c>
      <c r="AV792" s="142">
        <f t="shared" si="129"/>
        <v>0</v>
      </c>
      <c r="AW792" s="142">
        <f t="shared" si="130"/>
        <v>3.4725415588088539E-7</v>
      </c>
      <c r="AX792" s="142" t="str">
        <f t="shared" si="131"/>
        <v/>
      </c>
      <c r="AZ792" s="148"/>
      <c r="BA792" s="148">
        <f t="shared" si="94"/>
        <v>0.58240000000000003</v>
      </c>
      <c r="BB792" s="170">
        <f t="shared" si="95"/>
        <v>0.99908535835265389</v>
      </c>
      <c r="BC792" s="148">
        <f t="shared" si="96"/>
        <v>3.3330755111027344E-5</v>
      </c>
      <c r="BD792" s="148" t="str">
        <f t="shared" si="92"/>
        <v/>
      </c>
      <c r="BE792" s="143" t="str">
        <f t="shared" si="93"/>
        <v/>
      </c>
    </row>
    <row r="793" spans="1:57" ht="20.100000000000001" customHeight="1" x14ac:dyDescent="0.25">
      <c r="A793" s="142">
        <v>87</v>
      </c>
      <c r="B793" s="142">
        <f t="shared" si="97"/>
        <v>-10306.569403567664</v>
      </c>
      <c r="C793" s="142">
        <f t="shared" si="98"/>
        <v>1.7956073179527167E-7</v>
      </c>
      <c r="D793" s="142">
        <f t="shared" si="99"/>
        <v>1.3010294249197742E-4</v>
      </c>
      <c r="E793" s="142">
        <f t="shared" si="100"/>
        <v>1.7956073179527167E-7</v>
      </c>
      <c r="F793" s="142" t="str">
        <f t="shared" si="101"/>
        <v/>
      </c>
      <c r="G793" s="142" t="str">
        <f t="shared" si="102"/>
        <v/>
      </c>
      <c r="H793" s="142">
        <f t="shared" si="103"/>
        <v>0</v>
      </c>
      <c r="I793" s="142" t="str">
        <f t="shared" si="104"/>
        <v/>
      </c>
      <c r="J793" s="142" t="str">
        <f t="shared" si="105"/>
        <v/>
      </c>
      <c r="O793" s="142">
        <v>87</v>
      </c>
      <c r="P793" s="142">
        <f t="shared" si="106"/>
        <v>-573.36575442984008</v>
      </c>
      <c r="Q793" s="142">
        <f t="shared" si="107"/>
        <v>3.2277043581782695E-6</v>
      </c>
      <c r="R793" s="142">
        <f t="shared" si="108"/>
        <v>1.3010294249197742E-4</v>
      </c>
      <c r="S793" s="142">
        <f t="shared" si="109"/>
        <v>3.2277043581782695E-6</v>
      </c>
      <c r="T793" s="142" t="str">
        <f t="shared" si="110"/>
        <v/>
      </c>
      <c r="U793" s="142" t="str">
        <f t="shared" si="111"/>
        <v/>
      </c>
      <c r="V793" s="142">
        <f t="shared" si="112"/>
        <v>9.5228341722113346E-37</v>
      </c>
      <c r="W793" s="142" t="str">
        <f t="shared" si="113"/>
        <v/>
      </c>
      <c r="X793" s="142" t="str">
        <f t="shared" si="114"/>
        <v/>
      </c>
      <c r="AB793" s="142">
        <v>87</v>
      </c>
      <c r="AC793" s="142">
        <f t="shared" si="132"/>
        <v>-857.65644590389797</v>
      </c>
      <c r="AD793" s="142">
        <f t="shared" si="115"/>
        <v>2.1578047401636804E-6</v>
      </c>
      <c r="AE793" s="142">
        <f t="shared" si="116"/>
        <v>1.3010294249197742E-4</v>
      </c>
      <c r="AF793" s="142">
        <f t="shared" si="117"/>
        <v>2.1578047401636804E-6</v>
      </c>
      <c r="AG793" s="142" t="str">
        <f t="shared" si="118"/>
        <v/>
      </c>
      <c r="AH793" s="142" t="str">
        <f t="shared" si="119"/>
        <v/>
      </c>
      <c r="AI793" s="142">
        <f t="shared" si="120"/>
        <v>8.7045911299717474E-4</v>
      </c>
      <c r="AJ793" s="142" t="str">
        <f t="shared" si="121"/>
        <v/>
      </c>
      <c r="AK793" s="142" t="str">
        <f t="shared" si="122"/>
        <v/>
      </c>
      <c r="AO793" s="142">
        <v>87</v>
      </c>
      <c r="AP793" s="142">
        <f t="shared" si="123"/>
        <v>-5252.068704536885</v>
      </c>
      <c r="AQ793" s="142">
        <f t="shared" si="124"/>
        <v>3.5236689550628269E-7</v>
      </c>
      <c r="AR793" s="142">
        <f t="shared" si="125"/>
        <v>1.3010294249197742E-4</v>
      </c>
      <c r="AS793" s="142">
        <f t="shared" si="126"/>
        <v>3.5236689550628269E-7</v>
      </c>
      <c r="AT793" s="142" t="str">
        <f t="shared" si="127"/>
        <v/>
      </c>
      <c r="AU793" s="142" t="str">
        <f t="shared" si="128"/>
        <v/>
      </c>
      <c r="AV793" s="142">
        <f t="shared" si="129"/>
        <v>0</v>
      </c>
      <c r="AW793" s="142">
        <f t="shared" si="130"/>
        <v>3.5236689550628269E-7</v>
      </c>
      <c r="AX793" s="142" t="str">
        <f t="shared" si="131"/>
        <v/>
      </c>
      <c r="AZ793" s="148"/>
      <c r="BA793" s="148">
        <f t="shared" si="94"/>
        <v>0.58879999999999999</v>
      </c>
      <c r="BB793" s="170">
        <f t="shared" si="95"/>
        <v>0.99905202759754286</v>
      </c>
      <c r="BC793" s="148">
        <f t="shared" si="96"/>
        <v>3.4139477263162021E-5</v>
      </c>
      <c r="BD793" s="148" t="str">
        <f t="shared" si="92"/>
        <v/>
      </c>
      <c r="BE793" s="143" t="str">
        <f t="shared" si="93"/>
        <v/>
      </c>
    </row>
    <row r="794" spans="1:57" ht="20.100000000000001" customHeight="1" x14ac:dyDescent="0.25">
      <c r="A794" s="142">
        <v>88</v>
      </c>
      <c r="B794" s="142">
        <f t="shared" si="97"/>
        <v>-10295.280718569233</v>
      </c>
      <c r="C794" s="142">
        <f t="shared" si="98"/>
        <v>1.822015495394561E-7</v>
      </c>
      <c r="D794" s="142">
        <f t="shared" si="99"/>
        <v>1.3214481916326058E-4</v>
      </c>
      <c r="E794" s="142">
        <f t="shared" si="100"/>
        <v>1.822015495394561E-7</v>
      </c>
      <c r="F794" s="142" t="str">
        <f t="shared" si="101"/>
        <v/>
      </c>
      <c r="G794" s="142" t="str">
        <f t="shared" si="102"/>
        <v/>
      </c>
      <c r="H794" s="142">
        <f t="shared" si="103"/>
        <v>0</v>
      </c>
      <c r="I794" s="142" t="str">
        <f t="shared" si="104"/>
        <v/>
      </c>
      <c r="J794" s="142" t="str">
        <f t="shared" si="105"/>
        <v/>
      </c>
      <c r="O794" s="142">
        <v>88</v>
      </c>
      <c r="P794" s="142">
        <f t="shared" si="106"/>
        <v>-572.73775250823019</v>
      </c>
      <c r="Q794" s="142">
        <f t="shared" si="107"/>
        <v>3.2751745308426196E-6</v>
      </c>
      <c r="R794" s="142">
        <f t="shared" si="108"/>
        <v>1.3214481916326058E-4</v>
      </c>
      <c r="S794" s="142">
        <f t="shared" si="109"/>
        <v>3.2751745308426196E-6</v>
      </c>
      <c r="T794" s="142" t="str">
        <f t="shared" si="110"/>
        <v/>
      </c>
      <c r="U794" s="142" t="str">
        <f t="shared" si="111"/>
        <v/>
      </c>
      <c r="V794" s="142">
        <f t="shared" si="112"/>
        <v>9.0616980905604953E-37</v>
      </c>
      <c r="W794" s="142" t="str">
        <f t="shared" si="113"/>
        <v/>
      </c>
      <c r="X794" s="142" t="str">
        <f t="shared" si="114"/>
        <v/>
      </c>
      <c r="AB794" s="142">
        <v>88</v>
      </c>
      <c r="AC794" s="142">
        <f t="shared" si="132"/>
        <v>-856.71706315920585</v>
      </c>
      <c r="AD794" s="142">
        <f t="shared" si="115"/>
        <v>2.1895397915267325E-6</v>
      </c>
      <c r="AE794" s="142">
        <f t="shared" si="116"/>
        <v>1.3214481916326101E-4</v>
      </c>
      <c r="AF794" s="142">
        <f t="shared" si="117"/>
        <v>2.1895397915267325E-6</v>
      </c>
      <c r="AG794" s="142" t="str">
        <f t="shared" si="118"/>
        <v/>
      </c>
      <c r="AH794" s="142" t="str">
        <f t="shared" si="119"/>
        <v/>
      </c>
      <c r="AI794" s="142">
        <f t="shared" si="120"/>
        <v>8.7448781550319185E-4</v>
      </c>
      <c r="AJ794" s="142" t="str">
        <f t="shared" si="121"/>
        <v/>
      </c>
      <c r="AK794" s="142" t="str">
        <f t="shared" si="122"/>
        <v/>
      </c>
      <c r="AO794" s="142">
        <v>88</v>
      </c>
      <c r="AP794" s="142">
        <f t="shared" si="123"/>
        <v>-5246.3161648824089</v>
      </c>
      <c r="AQ794" s="142">
        <f t="shared" si="124"/>
        <v>3.5754919088240726E-7</v>
      </c>
      <c r="AR794" s="142">
        <f t="shared" si="125"/>
        <v>1.3214481916326058E-4</v>
      </c>
      <c r="AS794" s="142">
        <f t="shared" si="126"/>
        <v>3.5754919088240726E-7</v>
      </c>
      <c r="AT794" s="142" t="str">
        <f t="shared" si="127"/>
        <v/>
      </c>
      <c r="AU794" s="142" t="str">
        <f t="shared" si="128"/>
        <v/>
      </c>
      <c r="AV794" s="142">
        <f t="shared" si="129"/>
        <v>0</v>
      </c>
      <c r="AW794" s="142">
        <f t="shared" si="130"/>
        <v>3.5754919088240726E-7</v>
      </c>
      <c r="AX794" s="142" t="str">
        <f t="shared" si="131"/>
        <v/>
      </c>
      <c r="AZ794" s="148"/>
      <c r="BA794" s="148">
        <f t="shared" si="94"/>
        <v>0.59519999999999995</v>
      </c>
      <c r="BB794" s="170">
        <f t="shared" si="95"/>
        <v>0.9990178881202797</v>
      </c>
      <c r="BC794" s="148">
        <f t="shared" si="96"/>
        <v>3.4957606122154594E-5</v>
      </c>
      <c r="BD794" s="148" t="str">
        <f t="shared" si="92"/>
        <v/>
      </c>
      <c r="BE794" s="143" t="str">
        <f t="shared" si="93"/>
        <v/>
      </c>
    </row>
    <row r="795" spans="1:57" ht="20.100000000000001" customHeight="1" x14ac:dyDescent="0.25">
      <c r="A795" s="142">
        <v>89</v>
      </c>
      <c r="B795" s="142">
        <f t="shared" si="97"/>
        <v>-10283.992033570801</v>
      </c>
      <c r="C795" s="142">
        <f t="shared" si="98"/>
        <v>1.8487824798020672E-7</v>
      </c>
      <c r="D795" s="142">
        <f t="shared" si="99"/>
        <v>1.3421670930463872E-4</v>
      </c>
      <c r="E795" s="142">
        <f t="shared" si="100"/>
        <v>1.8487824798020672E-7</v>
      </c>
      <c r="F795" s="142" t="str">
        <f t="shared" si="101"/>
        <v/>
      </c>
      <c r="G795" s="142" t="str">
        <f t="shared" si="102"/>
        <v/>
      </c>
      <c r="H795" s="142">
        <f t="shared" si="103"/>
        <v>0</v>
      </c>
      <c r="I795" s="142" t="str">
        <f t="shared" si="104"/>
        <v/>
      </c>
      <c r="J795" s="142" t="str">
        <f t="shared" si="105"/>
        <v/>
      </c>
      <c r="O795" s="142">
        <v>89</v>
      </c>
      <c r="P795" s="142">
        <f t="shared" si="106"/>
        <v>-572.10975058662029</v>
      </c>
      <c r="Q795" s="142">
        <f t="shared" si="107"/>
        <v>3.3232896790510278E-6</v>
      </c>
      <c r="R795" s="142">
        <f t="shared" si="108"/>
        <v>1.3421670930463872E-4</v>
      </c>
      <c r="S795" s="142">
        <f t="shared" si="109"/>
        <v>3.3232896790510278E-6</v>
      </c>
      <c r="T795" s="142" t="str">
        <f t="shared" si="110"/>
        <v/>
      </c>
      <c r="U795" s="142" t="str">
        <f t="shared" si="111"/>
        <v/>
      </c>
      <c r="V795" s="142">
        <f t="shared" si="112"/>
        <v>8.6227542116228775E-37</v>
      </c>
      <c r="W795" s="142" t="str">
        <f t="shared" si="113"/>
        <v/>
      </c>
      <c r="X795" s="142" t="str">
        <f t="shared" si="114"/>
        <v/>
      </c>
      <c r="AB795" s="142">
        <v>89</v>
      </c>
      <c r="AC795" s="142">
        <f t="shared" si="132"/>
        <v>-855.77768041451372</v>
      </c>
      <c r="AD795" s="142">
        <f t="shared" si="115"/>
        <v>2.2217060259015488E-6</v>
      </c>
      <c r="AE795" s="142">
        <f t="shared" si="116"/>
        <v>1.3421670930463872E-4</v>
      </c>
      <c r="AF795" s="142">
        <f t="shared" si="117"/>
        <v>2.2217060259015488E-6</v>
      </c>
      <c r="AG795" s="142" t="str">
        <f t="shared" si="118"/>
        <v/>
      </c>
      <c r="AH795" s="142" t="str">
        <f t="shared" si="119"/>
        <v/>
      </c>
      <c r="AI795" s="142">
        <f t="shared" si="120"/>
        <v>8.7852110740195099E-4</v>
      </c>
      <c r="AJ795" s="142" t="str">
        <f t="shared" si="121"/>
        <v/>
      </c>
      <c r="AK795" s="142" t="str">
        <f t="shared" si="122"/>
        <v/>
      </c>
      <c r="AO795" s="142">
        <v>89</v>
      </c>
      <c r="AP795" s="142">
        <f t="shared" si="123"/>
        <v>-5240.5636252279328</v>
      </c>
      <c r="AQ795" s="142">
        <f t="shared" si="124"/>
        <v>3.6280189792109978E-7</v>
      </c>
      <c r="AR795" s="142">
        <f t="shared" si="125"/>
        <v>1.3421670930463872E-4</v>
      </c>
      <c r="AS795" s="142">
        <f t="shared" si="126"/>
        <v>3.6280189792109978E-7</v>
      </c>
      <c r="AT795" s="142" t="str">
        <f t="shared" si="127"/>
        <v/>
      </c>
      <c r="AU795" s="142" t="str">
        <f t="shared" si="128"/>
        <v/>
      </c>
      <c r="AV795" s="142">
        <f t="shared" si="129"/>
        <v>0</v>
      </c>
      <c r="AW795" s="142">
        <f t="shared" si="130"/>
        <v>3.6280189792109978E-7</v>
      </c>
      <c r="AX795" s="142" t="str">
        <f t="shared" si="131"/>
        <v/>
      </c>
      <c r="AZ795" s="148"/>
      <c r="BA795" s="148">
        <f t="shared" si="94"/>
        <v>0.60159999999999991</v>
      </c>
      <c r="BB795" s="170">
        <f t="shared" si="95"/>
        <v>0.99898293051415754</v>
      </c>
      <c r="BC795" s="148">
        <f t="shared" si="96"/>
        <v>3.5785105823471497E-5</v>
      </c>
      <c r="BD795" s="148" t="str">
        <f t="shared" si="92"/>
        <v/>
      </c>
      <c r="BE795" s="143" t="str">
        <f t="shared" si="93"/>
        <v/>
      </c>
    </row>
    <row r="796" spans="1:57" ht="20.100000000000001" customHeight="1" x14ac:dyDescent="0.25">
      <c r="A796" s="142">
        <v>90</v>
      </c>
      <c r="B796" s="142">
        <f t="shared" si="97"/>
        <v>-10272.70334857237</v>
      </c>
      <c r="C796" s="142">
        <f t="shared" si="98"/>
        <v>1.8759126795317969E-7</v>
      </c>
      <c r="D796" s="142">
        <f t="shared" si="99"/>
        <v>1.3631902044580204E-4</v>
      </c>
      <c r="E796" s="142">
        <f t="shared" si="100"/>
        <v>1.8759126795317969E-7</v>
      </c>
      <c r="F796" s="142" t="str">
        <f t="shared" si="101"/>
        <v/>
      </c>
      <c r="G796" s="142" t="str">
        <f t="shared" si="102"/>
        <v/>
      </c>
      <c r="H796" s="142">
        <f t="shared" si="103"/>
        <v>0</v>
      </c>
      <c r="I796" s="142" t="str">
        <f t="shared" si="104"/>
        <v/>
      </c>
      <c r="J796" s="142" t="str">
        <f t="shared" si="105"/>
        <v/>
      </c>
      <c r="O796" s="142">
        <v>90</v>
      </c>
      <c r="P796" s="142">
        <f t="shared" si="106"/>
        <v>-571.4817486650104</v>
      </c>
      <c r="Q796" s="142">
        <f t="shared" si="107"/>
        <v>3.3720577270704172E-6</v>
      </c>
      <c r="R796" s="142">
        <f t="shared" si="108"/>
        <v>1.3631902044580166E-4</v>
      </c>
      <c r="S796" s="142">
        <f t="shared" si="109"/>
        <v>3.3720577270704172E-6</v>
      </c>
      <c r="T796" s="142" t="str">
        <f t="shared" si="110"/>
        <v/>
      </c>
      <c r="U796" s="142" t="str">
        <f t="shared" si="111"/>
        <v/>
      </c>
      <c r="V796" s="142">
        <f t="shared" si="112"/>
        <v>8.2049412626961649E-37</v>
      </c>
      <c r="W796" s="142" t="str">
        <f t="shared" si="113"/>
        <v/>
      </c>
      <c r="X796" s="142" t="str">
        <f t="shared" si="114"/>
        <v/>
      </c>
      <c r="AB796" s="142">
        <v>90</v>
      </c>
      <c r="AC796" s="142">
        <f t="shared" si="132"/>
        <v>-854.83829766982171</v>
      </c>
      <c r="AD796" s="142">
        <f t="shared" si="115"/>
        <v>2.2543087408677214E-6</v>
      </c>
      <c r="AE796" s="142">
        <f t="shared" si="116"/>
        <v>1.3631902044580166E-4</v>
      </c>
      <c r="AF796" s="142">
        <f t="shared" si="117"/>
        <v>2.2543087408677214E-6</v>
      </c>
      <c r="AG796" s="142" t="str">
        <f t="shared" si="118"/>
        <v/>
      </c>
      <c r="AH796" s="142" t="str">
        <f t="shared" si="119"/>
        <v/>
      </c>
      <c r="AI796" s="142">
        <f t="shared" si="120"/>
        <v>8.8255888049859762E-4</v>
      </c>
      <c r="AJ796" s="142" t="str">
        <f t="shared" si="121"/>
        <v/>
      </c>
      <c r="AK796" s="142" t="str">
        <f t="shared" si="122"/>
        <v/>
      </c>
      <c r="AO796" s="142">
        <v>90</v>
      </c>
      <c r="AP796" s="142">
        <f t="shared" si="123"/>
        <v>-5234.8110855734558</v>
      </c>
      <c r="AQ796" s="142">
        <f t="shared" si="124"/>
        <v>3.6812588171067911E-7</v>
      </c>
      <c r="AR796" s="142">
        <f t="shared" si="125"/>
        <v>1.3631902044580204E-4</v>
      </c>
      <c r="AS796" s="142">
        <f t="shared" si="126"/>
        <v>3.6812588171067911E-7</v>
      </c>
      <c r="AT796" s="142" t="str">
        <f t="shared" si="127"/>
        <v/>
      </c>
      <c r="AU796" s="142" t="str">
        <f t="shared" si="128"/>
        <v/>
      </c>
      <c r="AV796" s="142">
        <f t="shared" si="129"/>
        <v>0</v>
      </c>
      <c r="AW796" s="142">
        <f t="shared" si="130"/>
        <v>3.6812588171067911E-7</v>
      </c>
      <c r="AX796" s="142" t="str">
        <f t="shared" si="131"/>
        <v/>
      </c>
      <c r="AZ796" s="148"/>
      <c r="BA796" s="148">
        <f t="shared" si="94"/>
        <v>0.60799999999999987</v>
      </c>
      <c r="BB796" s="170">
        <f t="shared" si="95"/>
        <v>0.99894714540833407</v>
      </c>
      <c r="BC796" s="148">
        <f t="shared" si="96"/>
        <v>3.6621939848435758E-5</v>
      </c>
      <c r="BD796" s="148" t="str">
        <f t="shared" si="92"/>
        <v/>
      </c>
      <c r="BE796" s="143" t="str">
        <f t="shared" si="93"/>
        <v/>
      </c>
    </row>
    <row r="797" spans="1:57" ht="20.100000000000001" customHeight="1" x14ac:dyDescent="0.25">
      <c r="A797" s="142">
        <v>91</v>
      </c>
      <c r="B797" s="142">
        <f t="shared" si="97"/>
        <v>-10261.414663573938</v>
      </c>
      <c r="C797" s="142">
        <f t="shared" si="98"/>
        <v>1.9034105501049777E-7</v>
      </c>
      <c r="D797" s="142">
        <f t="shared" si="99"/>
        <v>1.3845216511947943E-4</v>
      </c>
      <c r="E797" s="142">
        <f t="shared" si="100"/>
        <v>1.9034105501049777E-7</v>
      </c>
      <c r="F797" s="142" t="str">
        <f t="shared" si="101"/>
        <v/>
      </c>
      <c r="G797" s="142" t="str">
        <f t="shared" si="102"/>
        <v/>
      </c>
      <c r="H797" s="142">
        <f t="shared" si="103"/>
        <v>0</v>
      </c>
      <c r="I797" s="142" t="str">
        <f t="shared" si="104"/>
        <v/>
      </c>
      <c r="J797" s="142" t="str">
        <f t="shared" si="105"/>
        <v/>
      </c>
      <c r="O797" s="142">
        <v>91</v>
      </c>
      <c r="P797" s="142">
        <f t="shared" si="106"/>
        <v>-570.85374674340051</v>
      </c>
      <c r="Q797" s="142">
        <f t="shared" si="107"/>
        <v>3.4214866839488466E-6</v>
      </c>
      <c r="R797" s="142">
        <f t="shared" si="108"/>
        <v>1.3845216511947908E-4</v>
      </c>
      <c r="S797" s="142">
        <f t="shared" si="109"/>
        <v>3.4214866839488466E-6</v>
      </c>
      <c r="T797" s="142" t="str">
        <f t="shared" si="110"/>
        <v/>
      </c>
      <c r="U797" s="142" t="str">
        <f t="shared" si="111"/>
        <v/>
      </c>
      <c r="V797" s="142">
        <f t="shared" si="112"/>
        <v>7.8072483969435717E-37</v>
      </c>
      <c r="W797" s="142" t="str">
        <f t="shared" si="113"/>
        <v/>
      </c>
      <c r="X797" s="142" t="str">
        <f t="shared" si="114"/>
        <v/>
      </c>
      <c r="AB797" s="142">
        <v>91</v>
      </c>
      <c r="AC797" s="142">
        <f t="shared" si="132"/>
        <v>-853.89891492512959</v>
      </c>
      <c r="AD797" s="142">
        <f t="shared" si="115"/>
        <v>2.2873532906832503E-6</v>
      </c>
      <c r="AE797" s="142">
        <f t="shared" si="116"/>
        <v>1.3845216511947908E-4</v>
      </c>
      <c r="AF797" s="142">
        <f t="shared" si="117"/>
        <v>2.2873532906832503E-6</v>
      </c>
      <c r="AG797" s="142" t="str">
        <f t="shared" si="118"/>
        <v/>
      </c>
      <c r="AH797" s="142" t="str">
        <f t="shared" si="119"/>
        <v/>
      </c>
      <c r="AI797" s="142">
        <f t="shared" si="120"/>
        <v>8.8660102588454634E-4</v>
      </c>
      <c r="AJ797" s="142" t="str">
        <f t="shared" si="121"/>
        <v/>
      </c>
      <c r="AK797" s="142" t="str">
        <f t="shared" si="122"/>
        <v/>
      </c>
      <c r="AO797" s="142">
        <v>91</v>
      </c>
      <c r="AP797" s="142">
        <f t="shared" si="123"/>
        <v>-5229.0585459189797</v>
      </c>
      <c r="AQ797" s="142">
        <f t="shared" si="124"/>
        <v>3.7352201659497636E-7</v>
      </c>
      <c r="AR797" s="142">
        <f t="shared" si="125"/>
        <v>1.3845216511947908E-4</v>
      </c>
      <c r="AS797" s="142">
        <f t="shared" si="126"/>
        <v>3.7352201659497636E-7</v>
      </c>
      <c r="AT797" s="142" t="str">
        <f t="shared" si="127"/>
        <v/>
      </c>
      <c r="AU797" s="142" t="str">
        <f t="shared" si="128"/>
        <v/>
      </c>
      <c r="AV797" s="142">
        <f t="shared" si="129"/>
        <v>0</v>
      </c>
      <c r="AW797" s="142">
        <f t="shared" si="130"/>
        <v>3.7352201659497636E-7</v>
      </c>
      <c r="AX797" s="142" t="str">
        <f t="shared" si="131"/>
        <v/>
      </c>
      <c r="AZ797" s="148"/>
      <c r="BA797" s="148">
        <f t="shared" si="94"/>
        <v>0.61439999999999984</v>
      </c>
      <c r="BB797" s="170">
        <f t="shared" si="95"/>
        <v>0.99891052346848563</v>
      </c>
      <c r="BC797" s="148">
        <f t="shared" si="96"/>
        <v>3.7468071044322038E-5</v>
      </c>
      <c r="BD797" s="148" t="str">
        <f t="shared" si="92"/>
        <v/>
      </c>
      <c r="BE797" s="143" t="str">
        <f t="shared" si="93"/>
        <v/>
      </c>
    </row>
    <row r="798" spans="1:57" ht="20.100000000000001" customHeight="1" x14ac:dyDescent="0.25">
      <c r="A798" s="148">
        <v>92</v>
      </c>
      <c r="B798" s="142">
        <f t="shared" si="97"/>
        <v>-10250.125978575508</v>
      </c>
      <c r="C798" s="142">
        <f t="shared" si="98"/>
        <v>1.9312805946123989E-7</v>
      </c>
      <c r="D798" s="142">
        <f t="shared" si="99"/>
        <v>1.4061656091490874E-4</v>
      </c>
      <c r="E798" s="142">
        <f t="shared" si="100"/>
        <v>1.9312805946123989E-7</v>
      </c>
      <c r="F798" s="142" t="str">
        <f t="shared" si="101"/>
        <v/>
      </c>
      <c r="G798" s="142" t="str">
        <f t="shared" si="102"/>
        <v/>
      </c>
      <c r="H798" s="142">
        <f t="shared" si="103"/>
        <v>0</v>
      </c>
      <c r="I798" s="142" t="str">
        <f t="shared" si="104"/>
        <v/>
      </c>
      <c r="J798" s="142" t="str">
        <f t="shared" si="105"/>
        <v/>
      </c>
      <c r="O798" s="148">
        <v>92</v>
      </c>
      <c r="P798" s="142">
        <f t="shared" si="106"/>
        <v>-570.22574482179061</v>
      </c>
      <c r="Q798" s="142">
        <f t="shared" si="107"/>
        <v>3.4715846442433065E-6</v>
      </c>
      <c r="R798" s="142">
        <f t="shared" si="108"/>
        <v>1.4061656091490874E-4</v>
      </c>
      <c r="S798" s="142">
        <f t="shared" si="109"/>
        <v>3.4715846442433065E-6</v>
      </c>
      <c r="T798" s="142" t="str">
        <f t="shared" si="110"/>
        <v/>
      </c>
      <c r="U798" s="142" t="str">
        <f t="shared" si="111"/>
        <v/>
      </c>
      <c r="V798" s="142">
        <f t="shared" si="112"/>
        <v>7.4287128131508385E-37</v>
      </c>
      <c r="W798" s="142" t="str">
        <f t="shared" si="113"/>
        <v/>
      </c>
      <c r="X798" s="142" t="str">
        <f t="shared" si="114"/>
        <v/>
      </c>
      <c r="AB798" s="148">
        <v>92</v>
      </c>
      <c r="AC798" s="142">
        <f t="shared" si="132"/>
        <v>-852.95953218043746</v>
      </c>
      <c r="AD798" s="142">
        <f t="shared" si="115"/>
        <v>2.3208450867710839E-6</v>
      </c>
      <c r="AE798" s="142">
        <f t="shared" si="116"/>
        <v>1.4061656091490874E-4</v>
      </c>
      <c r="AF798" s="142">
        <f t="shared" si="117"/>
        <v>2.3208450867710839E-6</v>
      </c>
      <c r="AG798" s="142" t="str">
        <f t="shared" si="118"/>
        <v/>
      </c>
      <c r="AH798" s="142" t="str">
        <f t="shared" si="119"/>
        <v/>
      </c>
      <c r="AI798" s="142">
        <f t="shared" si="120"/>
        <v>8.9064743394118371E-4</v>
      </c>
      <c r="AJ798" s="142" t="str">
        <f t="shared" si="121"/>
        <v/>
      </c>
      <c r="AK798" s="142" t="str">
        <f t="shared" si="122"/>
        <v/>
      </c>
      <c r="AO798" s="148">
        <v>92</v>
      </c>
      <c r="AP798" s="142">
        <f t="shared" si="123"/>
        <v>-5223.3060062645036</v>
      </c>
      <c r="AQ798" s="142">
        <f t="shared" si="124"/>
        <v>3.7899118625279444E-7</v>
      </c>
      <c r="AR798" s="142">
        <f t="shared" si="125"/>
        <v>1.4061656091490874E-4</v>
      </c>
      <c r="AS798" s="142">
        <f t="shared" si="126"/>
        <v>3.7899118625279444E-7</v>
      </c>
      <c r="AT798" s="142" t="str">
        <f t="shared" si="127"/>
        <v/>
      </c>
      <c r="AU798" s="142" t="str">
        <f t="shared" si="128"/>
        <v/>
      </c>
      <c r="AV798" s="142">
        <f t="shared" si="129"/>
        <v>0</v>
      </c>
      <c r="AW798" s="142">
        <f t="shared" si="130"/>
        <v>3.7899118625279444E-7</v>
      </c>
      <c r="AX798" s="142" t="str">
        <f t="shared" si="131"/>
        <v/>
      </c>
      <c r="AZ798" s="148"/>
      <c r="BA798" s="148">
        <f t="shared" si="94"/>
        <v>0.6207999999999998</v>
      </c>
      <c r="BB798" s="170">
        <f t="shared" si="95"/>
        <v>0.99887305539744131</v>
      </c>
      <c r="BC798" s="148">
        <f t="shared" si="96"/>
        <v>3.8323461638900547E-5</v>
      </c>
      <c r="BD798" s="148" t="str">
        <f t="shared" si="92"/>
        <v/>
      </c>
      <c r="BE798" s="143" t="str">
        <f t="shared" si="93"/>
        <v/>
      </c>
    </row>
    <row r="799" spans="1:57" ht="20.100000000000001" customHeight="1" x14ac:dyDescent="0.25">
      <c r="A799" s="142">
        <v>93</v>
      </c>
      <c r="B799" s="142">
        <f t="shared" si="97"/>
        <v>-10238.837293577077</v>
      </c>
      <c r="C799" s="142">
        <f t="shared" si="98"/>
        <v>1.9595273641214074E-7</v>
      </c>
      <c r="D799" s="142">
        <f t="shared" si="99"/>
        <v>1.4281263053176729E-4</v>
      </c>
      <c r="E799" s="142">
        <f t="shared" si="100"/>
        <v>1.9595273641214074E-7</v>
      </c>
      <c r="F799" s="142" t="str">
        <f t="shared" si="101"/>
        <v/>
      </c>
      <c r="G799" s="142" t="str">
        <f t="shared" si="102"/>
        <v/>
      </c>
      <c r="H799" s="142">
        <f t="shared" si="103"/>
        <v>0</v>
      </c>
      <c r="I799" s="142" t="str">
        <f t="shared" si="104"/>
        <v/>
      </c>
      <c r="J799" s="142" t="str">
        <f t="shared" si="105"/>
        <v/>
      </c>
      <c r="O799" s="142">
        <v>93</v>
      </c>
      <c r="P799" s="142">
        <f t="shared" si="106"/>
        <v>-569.59774290018061</v>
      </c>
      <c r="Q799" s="142">
        <f t="shared" si="107"/>
        <v>3.5223597887513201E-6</v>
      </c>
      <c r="R799" s="142">
        <f t="shared" si="108"/>
        <v>1.4281263053176729E-4</v>
      </c>
      <c r="S799" s="142">
        <f t="shared" si="109"/>
        <v>3.5223597887513201E-6</v>
      </c>
      <c r="T799" s="142" t="str">
        <f t="shared" si="110"/>
        <v/>
      </c>
      <c r="U799" s="142" t="str">
        <f t="shared" si="111"/>
        <v/>
      </c>
      <c r="V799" s="142">
        <f t="shared" si="112"/>
        <v>7.0684174870819582E-37</v>
      </c>
      <c r="W799" s="142" t="str">
        <f t="shared" si="113"/>
        <v/>
      </c>
      <c r="X799" s="142" t="str">
        <f t="shared" si="114"/>
        <v/>
      </c>
      <c r="AB799" s="142">
        <v>93</v>
      </c>
      <c r="AC799" s="142">
        <f t="shared" si="132"/>
        <v>-852.02014943574534</v>
      </c>
      <c r="AD799" s="142">
        <f t="shared" si="115"/>
        <v>2.354789598208219E-6</v>
      </c>
      <c r="AE799" s="142">
        <f t="shared" si="116"/>
        <v>1.4281263053176729E-4</v>
      </c>
      <c r="AF799" s="142">
        <f t="shared" si="117"/>
        <v>2.354789598208219E-6</v>
      </c>
      <c r="AG799" s="142" t="str">
        <f t="shared" si="118"/>
        <v/>
      </c>
      <c r="AH799" s="142" t="str">
        <f t="shared" si="119"/>
        <v/>
      </c>
      <c r="AI799" s="142">
        <f t="shared" si="120"/>
        <v>8.9469799434364937E-4</v>
      </c>
      <c r="AJ799" s="142" t="str">
        <f t="shared" si="121"/>
        <v/>
      </c>
      <c r="AK799" s="142" t="str">
        <f t="shared" si="122"/>
        <v/>
      </c>
      <c r="AO799" s="142">
        <v>93</v>
      </c>
      <c r="AP799" s="142">
        <f t="shared" si="123"/>
        <v>-5217.5534666100266</v>
      </c>
      <c r="AQ799" s="142">
        <f t="shared" si="124"/>
        <v>3.8453428377777026E-7</v>
      </c>
      <c r="AR799" s="142">
        <f t="shared" si="125"/>
        <v>1.4281263053176729E-4</v>
      </c>
      <c r="AS799" s="142">
        <f t="shared" si="126"/>
        <v>3.8453428377777026E-7</v>
      </c>
      <c r="AT799" s="142" t="str">
        <f t="shared" si="127"/>
        <v/>
      </c>
      <c r="AU799" s="142" t="str">
        <f t="shared" si="128"/>
        <v/>
      </c>
      <c r="AV799" s="142">
        <f t="shared" si="129"/>
        <v>0</v>
      </c>
      <c r="AW799" s="142">
        <f t="shared" si="130"/>
        <v>3.8453428377777026E-7</v>
      </c>
      <c r="AX799" s="142" t="str">
        <f t="shared" si="131"/>
        <v/>
      </c>
      <c r="AZ799" s="148"/>
      <c r="BA799" s="148">
        <f t="shared" si="94"/>
        <v>0.62719999999999976</v>
      </c>
      <c r="BB799" s="170">
        <f t="shared" si="95"/>
        <v>0.99883473193580241</v>
      </c>
      <c r="BC799" s="148">
        <f t="shared" si="96"/>
        <v>3.9188073257867551E-5</v>
      </c>
      <c r="BD799" s="148" t="str">
        <f t="shared" si="92"/>
        <v/>
      </c>
      <c r="BE799" s="143" t="str">
        <f t="shared" si="93"/>
        <v/>
      </c>
    </row>
    <row r="800" spans="1:57" ht="20.100000000000001" customHeight="1" x14ac:dyDescent="0.25">
      <c r="A800" s="142">
        <v>94</v>
      </c>
      <c r="B800" s="142">
        <f t="shared" si="97"/>
        <v>-10227.548608578645</v>
      </c>
      <c r="C800" s="142">
        <f t="shared" si="98"/>
        <v>1.9881554580849693E-7</v>
      </c>
      <c r="D800" s="142">
        <f t="shared" si="99"/>
        <v>1.4504080183455934E-4</v>
      </c>
      <c r="E800" s="142">
        <f t="shared" si="100"/>
        <v>1.9881554580849693E-7</v>
      </c>
      <c r="F800" s="142" t="str">
        <f t="shared" si="101"/>
        <v/>
      </c>
      <c r="G800" s="142" t="str">
        <f t="shared" si="102"/>
        <v/>
      </c>
      <c r="H800" s="142">
        <f t="shared" si="103"/>
        <v>0</v>
      </c>
      <c r="I800" s="142" t="str">
        <f t="shared" si="104"/>
        <v/>
      </c>
      <c r="J800" s="142" t="str">
        <f t="shared" si="105"/>
        <v/>
      </c>
      <c r="O800" s="142">
        <v>94</v>
      </c>
      <c r="P800" s="142">
        <f t="shared" si="106"/>
        <v>-568.96974097857071</v>
      </c>
      <c r="Q800" s="142">
        <f t="shared" si="107"/>
        <v>3.5738203852462572E-6</v>
      </c>
      <c r="R800" s="142">
        <f t="shared" si="108"/>
        <v>1.4504080183455975E-4</v>
      </c>
      <c r="S800" s="142">
        <f t="shared" si="109"/>
        <v>3.5738203852462572E-6</v>
      </c>
      <c r="T800" s="142" t="str">
        <f t="shared" si="110"/>
        <v/>
      </c>
      <c r="U800" s="142" t="str">
        <f t="shared" si="111"/>
        <v/>
      </c>
      <c r="V800" s="142">
        <f t="shared" si="112"/>
        <v>6.7254890092433982E-37</v>
      </c>
      <c r="W800" s="142" t="str">
        <f t="shared" si="113"/>
        <v/>
      </c>
      <c r="X800" s="142" t="str">
        <f t="shared" si="114"/>
        <v/>
      </c>
      <c r="AB800" s="142">
        <v>94</v>
      </c>
      <c r="AC800" s="142">
        <f t="shared" si="132"/>
        <v>-851.08076669105321</v>
      </c>
      <c r="AD800" s="142">
        <f t="shared" si="115"/>
        <v>2.3891923522172959E-6</v>
      </c>
      <c r="AE800" s="142">
        <f t="shared" si="116"/>
        <v>1.4504080183455934E-4</v>
      </c>
      <c r="AF800" s="142">
        <f t="shared" si="117"/>
        <v>2.3891923522172959E-6</v>
      </c>
      <c r="AG800" s="142" t="str">
        <f t="shared" si="118"/>
        <v/>
      </c>
      <c r="AH800" s="142" t="str">
        <f t="shared" si="119"/>
        <v/>
      </c>
      <c r="AI800" s="142">
        <f t="shared" si="120"/>
        <v>8.9875259606468974E-4</v>
      </c>
      <c r="AJ800" s="142" t="str">
        <f t="shared" si="121"/>
        <v/>
      </c>
      <c r="AK800" s="142" t="str">
        <f t="shared" si="122"/>
        <v/>
      </c>
      <c r="AO800" s="142">
        <v>94</v>
      </c>
      <c r="AP800" s="142">
        <f t="shared" si="123"/>
        <v>-5211.8009269555505</v>
      </c>
      <c r="AQ800" s="142">
        <f t="shared" si="124"/>
        <v>3.9015221175865158E-7</v>
      </c>
      <c r="AR800" s="142">
        <f t="shared" si="125"/>
        <v>1.4504080183455975E-4</v>
      </c>
      <c r="AS800" s="142">
        <f t="shared" si="126"/>
        <v>3.9015221175865158E-7</v>
      </c>
      <c r="AT800" s="142" t="str">
        <f t="shared" si="127"/>
        <v/>
      </c>
      <c r="AU800" s="142" t="str">
        <f t="shared" si="128"/>
        <v/>
      </c>
      <c r="AV800" s="142">
        <f t="shared" si="129"/>
        <v>0</v>
      </c>
      <c r="AW800" s="142">
        <f t="shared" si="130"/>
        <v>3.9015221175865158E-7</v>
      </c>
      <c r="AX800" s="142" t="str">
        <f t="shared" si="131"/>
        <v/>
      </c>
      <c r="AZ800" s="148"/>
      <c r="BA800" s="148">
        <f t="shared" si="94"/>
        <v>0.63359999999999972</v>
      </c>
      <c r="BB800" s="170">
        <f t="shared" si="95"/>
        <v>0.99879554386254454</v>
      </c>
      <c r="BC800" s="148">
        <f t="shared" si="96"/>
        <v>4.0061866941720758E-5</v>
      </c>
      <c r="BD800" s="148" t="str">
        <f t="shared" si="92"/>
        <v/>
      </c>
      <c r="BE800" s="143" t="str">
        <f t="shared" si="93"/>
        <v/>
      </c>
    </row>
    <row r="801" spans="1:57" ht="20.100000000000001" customHeight="1" x14ac:dyDescent="0.25">
      <c r="A801" s="142">
        <v>95</v>
      </c>
      <c r="B801" s="142">
        <f t="shared" si="97"/>
        <v>-10216.259923580214</v>
      </c>
      <c r="C801" s="142">
        <f t="shared" si="98"/>
        <v>2.0171695247528571E-7</v>
      </c>
      <c r="D801" s="142">
        <f t="shared" si="99"/>
        <v>1.4730150790747261E-4</v>
      </c>
      <c r="E801" s="142">
        <f t="shared" si="100"/>
        <v>2.0171695247528571E-7</v>
      </c>
      <c r="F801" s="142" t="str">
        <f t="shared" si="101"/>
        <v/>
      </c>
      <c r="G801" s="142" t="str">
        <f t="shared" si="102"/>
        <v/>
      </c>
      <c r="H801" s="142">
        <f t="shared" si="103"/>
        <v>0</v>
      </c>
      <c r="I801" s="142" t="str">
        <f t="shared" si="104"/>
        <v/>
      </c>
      <c r="J801" s="142" t="str">
        <f t="shared" si="105"/>
        <v/>
      </c>
      <c r="O801" s="142">
        <v>95</v>
      </c>
      <c r="P801" s="142">
        <f t="shared" si="106"/>
        <v>-568.34173905696082</v>
      </c>
      <c r="Q801" s="142">
        <f t="shared" si="107"/>
        <v>3.6259747892164885E-6</v>
      </c>
      <c r="R801" s="142">
        <f t="shared" si="108"/>
        <v>1.4730150790747261E-4</v>
      </c>
      <c r="S801" s="142">
        <f t="shared" si="109"/>
        <v>3.6259747892164885E-6</v>
      </c>
      <c r="T801" s="142" t="str">
        <f t="shared" si="110"/>
        <v/>
      </c>
      <c r="U801" s="142" t="str">
        <f t="shared" si="111"/>
        <v/>
      </c>
      <c r="V801" s="142">
        <f t="shared" si="112"/>
        <v>6.3990955240924271E-37</v>
      </c>
      <c r="W801" s="142" t="str">
        <f t="shared" si="113"/>
        <v/>
      </c>
      <c r="X801" s="142" t="str">
        <f t="shared" si="114"/>
        <v/>
      </c>
      <c r="AB801" s="142">
        <v>95</v>
      </c>
      <c r="AC801" s="142">
        <f t="shared" si="132"/>
        <v>-850.14138394636109</v>
      </c>
      <c r="AD801" s="142">
        <f t="shared" si="115"/>
        <v>2.4240589346607061E-6</v>
      </c>
      <c r="AE801" s="142">
        <f t="shared" si="116"/>
        <v>1.4730150790747228E-4</v>
      </c>
      <c r="AF801" s="142">
        <f t="shared" si="117"/>
        <v>2.4240589346607061E-6</v>
      </c>
      <c r="AG801" s="142" t="str">
        <f t="shared" si="118"/>
        <v/>
      </c>
      <c r="AH801" s="142" t="str">
        <f t="shared" si="119"/>
        <v/>
      </c>
      <c r="AI801" s="142">
        <f t="shared" si="120"/>
        <v>9.0281112737858478E-4</v>
      </c>
      <c r="AJ801" s="142" t="str">
        <f t="shared" si="121"/>
        <v/>
      </c>
      <c r="AK801" s="142" t="str">
        <f t="shared" si="122"/>
        <v/>
      </c>
      <c r="AO801" s="142">
        <v>95</v>
      </c>
      <c r="AP801" s="142">
        <f t="shared" si="123"/>
        <v>-5206.0483873010744</v>
      </c>
      <c r="AQ801" s="142">
        <f t="shared" si="124"/>
        <v>3.9584588235998956E-7</v>
      </c>
      <c r="AR801" s="142">
        <f t="shared" si="125"/>
        <v>1.4730150790747228E-4</v>
      </c>
      <c r="AS801" s="142">
        <f t="shared" si="126"/>
        <v>3.9584588235998956E-7</v>
      </c>
      <c r="AT801" s="142" t="str">
        <f t="shared" si="127"/>
        <v/>
      </c>
      <c r="AU801" s="142" t="str">
        <f t="shared" si="128"/>
        <v/>
      </c>
      <c r="AV801" s="142">
        <f t="shared" si="129"/>
        <v>0</v>
      </c>
      <c r="AW801" s="142">
        <f t="shared" si="130"/>
        <v>3.9584588235998956E-7</v>
      </c>
      <c r="AX801" s="142" t="str">
        <f t="shared" si="131"/>
        <v/>
      </c>
      <c r="AZ801" s="148"/>
      <c r="BA801" s="148">
        <f t="shared" si="94"/>
        <v>0.63999999999999968</v>
      </c>
      <c r="BB801" s="170">
        <f t="shared" si="95"/>
        <v>0.99875548199560282</v>
      </c>
      <c r="BC801" s="148">
        <f t="shared" si="96"/>
        <v>4.0944803159637111E-5</v>
      </c>
      <c r="BD801" s="148" t="str">
        <f t="shared" si="92"/>
        <v/>
      </c>
      <c r="BE801" s="143" t="str">
        <f t="shared" si="93"/>
        <v/>
      </c>
    </row>
    <row r="802" spans="1:57" ht="20.100000000000001" customHeight="1" x14ac:dyDescent="0.25">
      <c r="A802" s="142">
        <v>96</v>
      </c>
      <c r="B802" s="142">
        <f t="shared" si="97"/>
        <v>-10204.971238581784</v>
      </c>
      <c r="C802" s="142">
        <f t="shared" si="98"/>
        <v>2.0465742615848888E-7</v>
      </c>
      <c r="D802" s="142">
        <f t="shared" si="99"/>
        <v>1.4959518710969144E-4</v>
      </c>
      <c r="E802" s="142">
        <f t="shared" si="100"/>
        <v>2.0465742615848888E-7</v>
      </c>
      <c r="F802" s="142" t="str">
        <f t="shared" si="101"/>
        <v/>
      </c>
      <c r="G802" s="142" t="str">
        <f t="shared" si="102"/>
        <v/>
      </c>
      <c r="H802" s="142">
        <f t="shared" si="103"/>
        <v>0</v>
      </c>
      <c r="I802" s="142" t="str">
        <f t="shared" si="104"/>
        <v/>
      </c>
      <c r="J802" s="142" t="str">
        <f t="shared" si="105"/>
        <v/>
      </c>
      <c r="O802" s="142">
        <v>96</v>
      </c>
      <c r="P802" s="142">
        <f t="shared" si="106"/>
        <v>-567.71373713535093</v>
      </c>
      <c r="Q802" s="142">
        <f t="shared" si="107"/>
        <v>3.6788314446081967E-6</v>
      </c>
      <c r="R802" s="142">
        <f t="shared" si="108"/>
        <v>1.4959518710969228E-4</v>
      </c>
      <c r="S802" s="142">
        <f t="shared" si="109"/>
        <v>3.6788314446081967E-6</v>
      </c>
      <c r="T802" s="142" t="str">
        <f t="shared" si="110"/>
        <v/>
      </c>
      <c r="U802" s="142" t="str">
        <f t="shared" si="111"/>
        <v/>
      </c>
      <c r="V802" s="142">
        <f t="shared" si="112"/>
        <v>6.0884447659712553E-37</v>
      </c>
      <c r="W802" s="142" t="str">
        <f t="shared" si="113"/>
        <v/>
      </c>
      <c r="X802" s="142" t="str">
        <f t="shared" si="114"/>
        <v/>
      </c>
      <c r="AB802" s="142">
        <v>96</v>
      </c>
      <c r="AC802" s="142">
        <f t="shared" si="132"/>
        <v>-849.20200120166896</v>
      </c>
      <c r="AD802" s="142">
        <f t="shared" si="115"/>
        <v>2.459394990537209E-6</v>
      </c>
      <c r="AE802" s="142">
        <f t="shared" si="116"/>
        <v>1.4959518710969182E-4</v>
      </c>
      <c r="AF802" s="142">
        <f t="shared" si="117"/>
        <v>2.459394990537209E-6</v>
      </c>
      <c r="AG802" s="142" t="str">
        <f t="shared" si="118"/>
        <v/>
      </c>
      <c r="AH802" s="142" t="str">
        <f t="shared" si="119"/>
        <v/>
      </c>
      <c r="AI802" s="142">
        <f t="shared" si="120"/>
        <v>9.0687347586514936E-4</v>
      </c>
      <c r="AJ802" s="142" t="str">
        <f t="shared" si="121"/>
        <v/>
      </c>
      <c r="AK802" s="142" t="str">
        <f t="shared" si="122"/>
        <v/>
      </c>
      <c r="AO802" s="142">
        <v>96</v>
      </c>
      <c r="AP802" s="142">
        <f t="shared" si="123"/>
        <v>-5200.2958476465983</v>
      </c>
      <c r="AQ802" s="142">
        <f t="shared" si="124"/>
        <v>4.0161621740323137E-7</v>
      </c>
      <c r="AR802" s="142">
        <f t="shared" si="125"/>
        <v>1.4959518710969182E-4</v>
      </c>
      <c r="AS802" s="142">
        <f t="shared" si="126"/>
        <v>4.0161621740323137E-7</v>
      </c>
      <c r="AT802" s="142" t="str">
        <f t="shared" si="127"/>
        <v/>
      </c>
      <c r="AU802" s="142" t="str">
        <f t="shared" si="128"/>
        <v/>
      </c>
      <c r="AV802" s="142">
        <f t="shared" si="129"/>
        <v>0</v>
      </c>
      <c r="AW802" s="142">
        <f t="shared" si="130"/>
        <v>4.0161621740323137E-7</v>
      </c>
      <c r="AX802" s="142" t="str">
        <f t="shared" si="131"/>
        <v/>
      </c>
      <c r="AZ802" s="148"/>
      <c r="BA802" s="148">
        <f t="shared" si="94"/>
        <v>0.64639999999999964</v>
      </c>
      <c r="BB802" s="170">
        <f t="shared" si="95"/>
        <v>0.99871453719244319</v>
      </c>
      <c r="BC802" s="148">
        <f t="shared" si="96"/>
        <v>4.1836841827347371E-5</v>
      </c>
      <c r="BD802" s="148" t="str">
        <f t="shared" si="92"/>
        <v/>
      </c>
      <c r="BE802" s="143" t="str">
        <f t="shared" si="93"/>
        <v/>
      </c>
    </row>
    <row r="803" spans="1:57" ht="20.100000000000001" customHeight="1" x14ac:dyDescent="0.25">
      <c r="A803" s="142">
        <v>97</v>
      </c>
      <c r="B803" s="142">
        <f t="shared" si="97"/>
        <v>-10193.682553583352</v>
      </c>
      <c r="C803" s="142">
        <f t="shared" si="98"/>
        <v>2.0763744156662804E-7</v>
      </c>
      <c r="D803" s="142">
        <f t="shared" si="99"/>
        <v>1.5192228313118955E-4</v>
      </c>
      <c r="E803" s="142">
        <f t="shared" si="100"/>
        <v>2.0763744156662804E-7</v>
      </c>
      <c r="F803" s="142" t="str">
        <f t="shared" si="101"/>
        <v/>
      </c>
      <c r="G803" s="142" t="str">
        <f t="shared" si="102"/>
        <v/>
      </c>
      <c r="H803" s="142">
        <f t="shared" si="103"/>
        <v>0</v>
      </c>
      <c r="I803" s="142" t="str">
        <f t="shared" si="104"/>
        <v/>
      </c>
      <c r="J803" s="142" t="str">
        <f t="shared" si="105"/>
        <v/>
      </c>
      <c r="O803" s="142">
        <v>97</v>
      </c>
      <c r="P803" s="142">
        <f t="shared" si="106"/>
        <v>-567.08573521374103</v>
      </c>
      <c r="Q803" s="142">
        <f t="shared" si="107"/>
        <v>3.7323988845719342E-6</v>
      </c>
      <c r="R803" s="142">
        <f t="shared" si="108"/>
        <v>1.5192228313118991E-4</v>
      </c>
      <c r="S803" s="142">
        <f t="shared" si="109"/>
        <v>3.7323988845719342E-6</v>
      </c>
      <c r="T803" s="142" t="str">
        <f t="shared" si="110"/>
        <v/>
      </c>
      <c r="U803" s="142" t="str">
        <f t="shared" si="111"/>
        <v/>
      </c>
      <c r="V803" s="142">
        <f t="shared" si="112"/>
        <v>5.7927821872497621E-37</v>
      </c>
      <c r="W803" s="142" t="str">
        <f t="shared" si="113"/>
        <v/>
      </c>
      <c r="X803" s="142" t="str">
        <f t="shared" si="114"/>
        <v/>
      </c>
      <c r="AB803" s="142">
        <v>97</v>
      </c>
      <c r="AC803" s="142">
        <f t="shared" si="132"/>
        <v>-848.26261845697684</v>
      </c>
      <c r="AD803" s="142">
        <f t="shared" si="115"/>
        <v>2.4952062244810262E-6</v>
      </c>
      <c r="AE803" s="142">
        <f t="shared" si="116"/>
        <v>1.5192228313118991E-4</v>
      </c>
      <c r="AF803" s="142">
        <f t="shared" si="117"/>
        <v>2.4952062244810262E-6</v>
      </c>
      <c r="AG803" s="142" t="str">
        <f t="shared" si="118"/>
        <v/>
      </c>
      <c r="AH803" s="142" t="str">
        <f t="shared" si="119"/>
        <v/>
      </c>
      <c r="AI803" s="142">
        <f t="shared" si="120"/>
        <v>9.1093952841380852E-4</v>
      </c>
      <c r="AJ803" s="142" t="str">
        <f t="shared" si="121"/>
        <v/>
      </c>
      <c r="AK803" s="142" t="str">
        <f t="shared" si="122"/>
        <v/>
      </c>
      <c r="AO803" s="142">
        <v>97</v>
      </c>
      <c r="AP803" s="142">
        <f t="shared" si="123"/>
        <v>-5194.5433079921222</v>
      </c>
      <c r="AQ803" s="142">
        <f t="shared" si="124"/>
        <v>4.0746414844822102E-7</v>
      </c>
      <c r="AR803" s="142">
        <f t="shared" si="125"/>
        <v>1.519222831311892E-4</v>
      </c>
      <c r="AS803" s="142">
        <f t="shared" si="126"/>
        <v>4.0746414844822102E-7</v>
      </c>
      <c r="AT803" s="142" t="str">
        <f t="shared" si="127"/>
        <v/>
      </c>
      <c r="AU803" s="142" t="str">
        <f t="shared" si="128"/>
        <v/>
      </c>
      <c r="AV803" s="142">
        <f t="shared" si="129"/>
        <v>0</v>
      </c>
      <c r="AW803" s="142">
        <f t="shared" si="130"/>
        <v>4.0746414844822102E-7</v>
      </c>
      <c r="AX803" s="142" t="str">
        <f t="shared" si="131"/>
        <v/>
      </c>
      <c r="AZ803" s="148"/>
      <c r="BA803" s="148">
        <f t="shared" si="94"/>
        <v>0.6527999999999996</v>
      </c>
      <c r="BB803" s="170">
        <f t="shared" si="95"/>
        <v>0.99867270035061584</v>
      </c>
      <c r="BC803" s="148">
        <f t="shared" si="96"/>
        <v>4.2737942319903688E-5</v>
      </c>
      <c r="BD803" s="148" t="str">
        <f t="shared" si="92"/>
        <v/>
      </c>
      <c r="BE803" s="143" t="str">
        <f t="shared" si="93"/>
        <v/>
      </c>
    </row>
    <row r="804" spans="1:57" ht="20.100000000000001" customHeight="1" x14ac:dyDescent="0.25">
      <c r="A804" s="142">
        <v>98</v>
      </c>
      <c r="B804" s="142">
        <f t="shared" si="97"/>
        <v>-10182.393868584921</v>
      </c>
      <c r="C804" s="142">
        <f t="shared" si="98"/>
        <v>2.1065747841249688E-7</v>
      </c>
      <c r="D804" s="142">
        <f t="shared" si="99"/>
        <v>1.5428324504897871E-4</v>
      </c>
      <c r="E804" s="142">
        <f t="shared" si="100"/>
        <v>2.1065747841249688E-7</v>
      </c>
      <c r="F804" s="142" t="str">
        <f t="shared" si="101"/>
        <v/>
      </c>
      <c r="G804" s="142" t="str">
        <f t="shared" si="102"/>
        <v/>
      </c>
      <c r="H804" s="142">
        <f t="shared" si="103"/>
        <v>0</v>
      </c>
      <c r="I804" s="142" t="str">
        <f t="shared" si="104"/>
        <v/>
      </c>
      <c r="J804" s="142" t="str">
        <f t="shared" si="105"/>
        <v/>
      </c>
      <c r="O804" s="142">
        <v>98</v>
      </c>
      <c r="P804" s="142">
        <f t="shared" si="106"/>
        <v>-566.45773329213114</v>
      </c>
      <c r="Q804" s="142">
        <f t="shared" si="107"/>
        <v>3.7866857322128912E-6</v>
      </c>
      <c r="R804" s="142">
        <f t="shared" si="108"/>
        <v>1.5428324504897871E-4</v>
      </c>
      <c r="S804" s="142">
        <f t="shared" si="109"/>
        <v>3.7866857322128912E-6</v>
      </c>
      <c r="T804" s="142" t="str">
        <f t="shared" si="110"/>
        <v/>
      </c>
      <c r="U804" s="142" t="str">
        <f t="shared" si="111"/>
        <v/>
      </c>
      <c r="V804" s="142">
        <f t="shared" si="112"/>
        <v>5.5113891743837169E-37</v>
      </c>
      <c r="W804" s="142" t="str">
        <f t="shared" si="113"/>
        <v/>
      </c>
      <c r="X804" s="142" t="str">
        <f t="shared" si="114"/>
        <v/>
      </c>
      <c r="AB804" s="142">
        <v>98</v>
      </c>
      <c r="AC804" s="142">
        <f t="shared" si="132"/>
        <v>-847.32323571228471</v>
      </c>
      <c r="AD804" s="142">
        <f t="shared" si="115"/>
        <v>2.5314984012633885E-6</v>
      </c>
      <c r="AE804" s="142">
        <f t="shared" si="116"/>
        <v>1.5428324504897871E-4</v>
      </c>
      <c r="AF804" s="142">
        <f t="shared" si="117"/>
        <v>2.5314984012633885E-6</v>
      </c>
      <c r="AG804" s="142" t="str">
        <f t="shared" si="118"/>
        <v/>
      </c>
      <c r="AH804" s="142" t="str">
        <f t="shared" si="119"/>
        <v/>
      </c>
      <c r="AI804" s="142">
        <f t="shared" si="120"/>
        <v>9.1500917122774731E-4</v>
      </c>
      <c r="AJ804" s="142" t="str">
        <f t="shared" si="121"/>
        <v/>
      </c>
      <c r="AK804" s="142" t="str">
        <f t="shared" si="122"/>
        <v/>
      </c>
      <c r="AO804" s="142">
        <v>98</v>
      </c>
      <c r="AP804" s="142">
        <f t="shared" si="123"/>
        <v>-5188.7907683376452</v>
      </c>
      <c r="AQ804" s="142">
        <f t="shared" si="124"/>
        <v>4.1339061687510905E-7</v>
      </c>
      <c r="AR804" s="142">
        <f t="shared" si="125"/>
        <v>1.5428324504897871E-4</v>
      </c>
      <c r="AS804" s="142">
        <f t="shared" si="126"/>
        <v>4.1339061687510905E-7</v>
      </c>
      <c r="AT804" s="142" t="str">
        <f t="shared" si="127"/>
        <v/>
      </c>
      <c r="AU804" s="142" t="str">
        <f t="shared" si="128"/>
        <v/>
      </c>
      <c r="AV804" s="142">
        <f t="shared" si="129"/>
        <v>0</v>
      </c>
      <c r="AW804" s="142">
        <f t="shared" si="130"/>
        <v>4.1339061687510905E-7</v>
      </c>
      <c r="AX804" s="142" t="str">
        <f t="shared" si="131"/>
        <v/>
      </c>
      <c r="AZ804" s="148"/>
      <c r="BA804" s="148">
        <f t="shared" si="94"/>
        <v>0.65919999999999956</v>
      </c>
      <c r="BB804" s="170">
        <f t="shared" si="95"/>
        <v>0.99862996240829593</v>
      </c>
      <c r="BC804" s="148">
        <f t="shared" si="96"/>
        <v>4.36480634881109E-5</v>
      </c>
      <c r="BD804" s="148" t="str">
        <f t="shared" si="92"/>
        <v/>
      </c>
      <c r="BE804" s="143" t="str">
        <f t="shared" si="93"/>
        <v/>
      </c>
    </row>
    <row r="805" spans="1:57" ht="20.100000000000001" customHeight="1" x14ac:dyDescent="0.25">
      <c r="A805" s="148">
        <v>99</v>
      </c>
      <c r="B805" s="142">
        <f t="shared" si="97"/>
        <v>-10171.105183586489</v>
      </c>
      <c r="C805" s="142">
        <f t="shared" si="98"/>
        <v>2.1371802145510811E-7</v>
      </c>
      <c r="D805" s="142">
        <f t="shared" si="99"/>
        <v>1.5667852738384132E-4</v>
      </c>
      <c r="E805" s="142">
        <f t="shared" si="100"/>
        <v>2.1371802145510811E-7</v>
      </c>
      <c r="F805" s="142" t="str">
        <f t="shared" si="101"/>
        <v/>
      </c>
      <c r="G805" s="142" t="str">
        <f t="shared" si="102"/>
        <v/>
      </c>
      <c r="H805" s="142">
        <f t="shared" si="103"/>
        <v>0</v>
      </c>
      <c r="I805" s="142" t="str">
        <f t="shared" si="104"/>
        <v/>
      </c>
      <c r="J805" s="142" t="str">
        <f t="shared" si="105"/>
        <v/>
      </c>
      <c r="O805" s="148">
        <v>99</v>
      </c>
      <c r="P805" s="142">
        <f t="shared" si="106"/>
        <v>-565.82973137052124</v>
      </c>
      <c r="Q805" s="142">
        <f t="shared" si="107"/>
        <v>3.8417007013448473E-6</v>
      </c>
      <c r="R805" s="142">
        <f t="shared" si="108"/>
        <v>1.5667852738384132E-4</v>
      </c>
      <c r="S805" s="142">
        <f t="shared" si="109"/>
        <v>3.8417007013448473E-6</v>
      </c>
      <c r="T805" s="142" t="str">
        <f t="shared" si="110"/>
        <v/>
      </c>
      <c r="U805" s="142" t="str">
        <f t="shared" si="111"/>
        <v/>
      </c>
      <c r="V805" s="142">
        <f t="shared" si="112"/>
        <v>5.2435813477827524E-37</v>
      </c>
      <c r="W805" s="142" t="str">
        <f t="shared" si="113"/>
        <v/>
      </c>
      <c r="X805" s="142" t="str">
        <f t="shared" si="114"/>
        <v/>
      </c>
      <c r="AB805" s="148">
        <v>99</v>
      </c>
      <c r="AC805" s="142">
        <f t="shared" si="132"/>
        <v>-846.3838529675927</v>
      </c>
      <c r="AD805" s="142">
        <f t="shared" si="115"/>
        <v>2.5682773462965973E-6</v>
      </c>
      <c r="AE805" s="142">
        <f t="shared" si="116"/>
        <v>1.5667852738384132E-4</v>
      </c>
      <c r="AF805" s="142">
        <f t="shared" si="117"/>
        <v>2.5682773462965973E-6</v>
      </c>
      <c r="AG805" s="142" t="str">
        <f t="shared" si="118"/>
        <v/>
      </c>
      <c r="AH805" s="142" t="str">
        <f t="shared" si="119"/>
        <v/>
      </c>
      <c r="AI805" s="142">
        <f t="shared" si="120"/>
        <v>9.190822898281297E-4</v>
      </c>
      <c r="AJ805" s="142" t="str">
        <f t="shared" si="121"/>
        <v/>
      </c>
      <c r="AK805" s="142" t="str">
        <f t="shared" si="122"/>
        <v/>
      </c>
      <c r="AO805" s="148">
        <v>99</v>
      </c>
      <c r="AP805" s="142">
        <f t="shared" si="123"/>
        <v>-5183.0382286831691</v>
      </c>
      <c r="AQ805" s="142">
        <f t="shared" si="124"/>
        <v>4.1939657396665059E-7</v>
      </c>
      <c r="AR805" s="142">
        <f t="shared" si="125"/>
        <v>1.5667852738384132E-4</v>
      </c>
      <c r="AS805" s="142">
        <f t="shared" si="126"/>
        <v>4.1939657396665059E-7</v>
      </c>
      <c r="AT805" s="142" t="str">
        <f t="shared" si="127"/>
        <v/>
      </c>
      <c r="AU805" s="142" t="str">
        <f t="shared" si="128"/>
        <v/>
      </c>
      <c r="AV805" s="142">
        <f t="shared" si="129"/>
        <v>0</v>
      </c>
      <c r="AW805" s="142">
        <f t="shared" si="130"/>
        <v>4.1939657396665059E-7</v>
      </c>
      <c r="AX805" s="142" t="str">
        <f t="shared" si="131"/>
        <v/>
      </c>
      <c r="AZ805" s="148"/>
      <c r="BA805" s="148">
        <f t="shared" si="94"/>
        <v>0.66559999999999953</v>
      </c>
      <c r="BB805" s="170">
        <f t="shared" si="95"/>
        <v>0.99858631434480782</v>
      </c>
      <c r="BC805" s="148">
        <f t="shared" si="96"/>
        <v>4.4567163672071253E-5</v>
      </c>
      <c r="BD805" s="148" t="str">
        <f t="shared" si="92"/>
        <v/>
      </c>
      <c r="BE805" s="143" t="str">
        <f t="shared" si="93"/>
        <v/>
      </c>
    </row>
    <row r="806" spans="1:57" ht="20.100000000000001" customHeight="1" x14ac:dyDescent="0.25">
      <c r="A806" s="142">
        <v>100</v>
      </c>
      <c r="B806" s="142">
        <f t="shared" si="97"/>
        <v>-10159.816498588058</v>
      </c>
      <c r="C806" s="142">
        <f t="shared" si="98"/>
        <v>2.1681956054183845E-7</v>
      </c>
      <c r="D806" s="142">
        <f t="shared" si="99"/>
        <v>1.5910859015753396E-4</v>
      </c>
      <c r="E806" s="142">
        <f t="shared" si="100"/>
        <v>2.1681956054183845E-7</v>
      </c>
      <c r="F806" s="142" t="str">
        <f t="shared" si="101"/>
        <v/>
      </c>
      <c r="G806" s="142" t="str">
        <f t="shared" si="102"/>
        <v/>
      </c>
      <c r="H806" s="142">
        <f t="shared" si="103"/>
        <v>0</v>
      </c>
      <c r="I806" s="142" t="str">
        <f t="shared" si="104"/>
        <v/>
      </c>
      <c r="J806" s="142" t="str">
        <f t="shared" si="105"/>
        <v/>
      </c>
      <c r="O806" s="142">
        <v>100</v>
      </c>
      <c r="P806" s="142">
        <f t="shared" si="106"/>
        <v>-565.20172944891135</v>
      </c>
      <c r="Q806" s="142">
        <f t="shared" si="107"/>
        <v>3.8974525972477481E-6</v>
      </c>
      <c r="R806" s="142">
        <f t="shared" si="108"/>
        <v>1.5910859015753364E-4</v>
      </c>
      <c r="S806" s="142">
        <f t="shared" si="109"/>
        <v>3.8974525972477481E-6</v>
      </c>
      <c r="T806" s="142" t="str">
        <f t="shared" si="110"/>
        <v/>
      </c>
      <c r="U806" s="142" t="str">
        <f t="shared" si="111"/>
        <v/>
      </c>
      <c r="V806" s="142">
        <f t="shared" si="112"/>
        <v>4.9887069415822397E-37</v>
      </c>
      <c r="W806" s="142" t="str">
        <f t="shared" si="113"/>
        <v/>
      </c>
      <c r="X806" s="142" t="str">
        <f t="shared" si="114"/>
        <v/>
      </c>
      <c r="AB806" s="142">
        <v>100</v>
      </c>
      <c r="AC806" s="142">
        <f t="shared" si="132"/>
        <v>-845.44447022290058</v>
      </c>
      <c r="AD806" s="142">
        <f t="shared" si="115"/>
        <v>2.6055489461404848E-6</v>
      </c>
      <c r="AE806" s="142">
        <f t="shared" si="116"/>
        <v>1.5910859015753364E-4</v>
      </c>
      <c r="AF806" s="142">
        <f t="shared" si="117"/>
        <v>2.6055489461404848E-6</v>
      </c>
      <c r="AG806" s="142" t="str">
        <f t="shared" si="118"/>
        <v/>
      </c>
      <c r="AH806" s="142" t="str">
        <f t="shared" si="119"/>
        <v/>
      </c>
      <c r="AI806" s="142">
        <f t="shared" si="120"/>
        <v>9.2315876905839974E-4</v>
      </c>
      <c r="AJ806" s="142" t="str">
        <f t="shared" si="121"/>
        <v/>
      </c>
      <c r="AK806" s="142" t="str">
        <f t="shared" si="122"/>
        <v/>
      </c>
      <c r="AO806" s="142">
        <v>100</v>
      </c>
      <c r="AP806" s="142">
        <f t="shared" si="123"/>
        <v>-5177.285689028693</v>
      </c>
      <c r="AQ806" s="142">
        <f t="shared" si="124"/>
        <v>4.2548298099092413E-7</v>
      </c>
      <c r="AR806" s="142">
        <f t="shared" si="125"/>
        <v>1.5910859015753364E-4</v>
      </c>
      <c r="AS806" s="142">
        <f t="shared" si="126"/>
        <v>4.2548298099092413E-7</v>
      </c>
      <c r="AT806" s="142" t="str">
        <f t="shared" si="127"/>
        <v/>
      </c>
      <c r="AU806" s="142" t="str">
        <f t="shared" si="128"/>
        <v/>
      </c>
      <c r="AV806" s="142">
        <f t="shared" si="129"/>
        <v>0</v>
      </c>
      <c r="AW806" s="142">
        <f t="shared" si="130"/>
        <v>4.2548298099092413E-7</v>
      </c>
      <c r="AX806" s="142" t="str">
        <f t="shared" si="131"/>
        <v/>
      </c>
      <c r="AZ806" s="148"/>
      <c r="BA806" s="148">
        <f t="shared" si="94"/>
        <v>0.67199999999999949</v>
      </c>
      <c r="BB806" s="170">
        <f t="shared" si="95"/>
        <v>0.99854174718113575</v>
      </c>
      <c r="BC806" s="148">
        <f t="shared" si="96"/>
        <v>4.5495200715950368E-5</v>
      </c>
      <c r="BD806" s="148" t="str">
        <f t="shared" si="92"/>
        <v/>
      </c>
      <c r="BE806" s="143" t="str">
        <f t="shared" si="93"/>
        <v/>
      </c>
    </row>
    <row r="807" spans="1:57" ht="20.100000000000001" customHeight="1" x14ac:dyDescent="0.25">
      <c r="A807" s="142">
        <v>101</v>
      </c>
      <c r="B807" s="142">
        <f t="shared" si="97"/>
        <v>-10148.527813589626</v>
      </c>
      <c r="C807" s="142">
        <f t="shared" si="98"/>
        <v>2.1996259065077694E-7</v>
      </c>
      <c r="D807" s="142">
        <f t="shared" si="99"/>
        <v>1.6157389895046317E-4</v>
      </c>
      <c r="E807" s="142">
        <f t="shared" si="100"/>
        <v>2.1996259065077694E-7</v>
      </c>
      <c r="F807" s="142" t="str">
        <f t="shared" si="101"/>
        <v/>
      </c>
      <c r="G807" s="142" t="str">
        <f t="shared" si="102"/>
        <v/>
      </c>
      <c r="H807" s="142">
        <f t="shared" si="103"/>
        <v>0</v>
      </c>
      <c r="I807" s="142" t="str">
        <f t="shared" si="104"/>
        <v/>
      </c>
      <c r="J807" s="142" t="str">
        <f t="shared" si="105"/>
        <v/>
      </c>
      <c r="O807" s="142">
        <v>101</v>
      </c>
      <c r="P807" s="142">
        <f t="shared" si="106"/>
        <v>-564.57372752730146</v>
      </c>
      <c r="Q807" s="142">
        <f t="shared" si="107"/>
        <v>3.9539503174289788E-6</v>
      </c>
      <c r="R807" s="142">
        <f t="shared" si="108"/>
        <v>1.6157389895046271E-4</v>
      </c>
      <c r="S807" s="142">
        <f t="shared" si="109"/>
        <v>3.9539503174289788E-6</v>
      </c>
      <c r="T807" s="142" t="str">
        <f t="shared" si="110"/>
        <v/>
      </c>
      <c r="U807" s="142" t="str">
        <f t="shared" si="111"/>
        <v/>
      </c>
      <c r="V807" s="142">
        <f t="shared" si="112"/>
        <v>4.746145259584426E-37</v>
      </c>
      <c r="W807" s="142" t="str">
        <f t="shared" si="113"/>
        <v/>
      </c>
      <c r="X807" s="142" t="str">
        <f t="shared" si="114"/>
        <v/>
      </c>
      <c r="AB807" s="142">
        <v>101</v>
      </c>
      <c r="AC807" s="142">
        <f t="shared" si="132"/>
        <v>-844.50508747820845</v>
      </c>
      <c r="AD807" s="142">
        <f t="shared" si="115"/>
        <v>2.6433191490113287E-6</v>
      </c>
      <c r="AE807" s="142">
        <f t="shared" si="116"/>
        <v>1.6157389895046271E-4</v>
      </c>
      <c r="AF807" s="142">
        <f t="shared" si="117"/>
        <v>2.6433191490113287E-6</v>
      </c>
      <c r="AG807" s="142" t="str">
        <f t="shared" si="118"/>
        <v/>
      </c>
      <c r="AH807" s="142" t="str">
        <f t="shared" si="119"/>
        <v/>
      </c>
      <c r="AI807" s="142">
        <f t="shared" si="120"/>
        <v>9.2723849308864613E-4</v>
      </c>
      <c r="AJ807" s="142" t="str">
        <f t="shared" si="121"/>
        <v/>
      </c>
      <c r="AK807" s="142" t="str">
        <f t="shared" si="122"/>
        <v/>
      </c>
      <c r="AO807" s="142">
        <v>101</v>
      </c>
      <c r="AP807" s="142">
        <f t="shared" si="123"/>
        <v>-5171.533149374216</v>
      </c>
      <c r="AQ807" s="142">
        <f t="shared" si="124"/>
        <v>4.3165080928443033E-7</v>
      </c>
      <c r="AR807" s="142">
        <f t="shared" si="125"/>
        <v>1.6157389895046317E-4</v>
      </c>
      <c r="AS807" s="142">
        <f t="shared" si="126"/>
        <v>4.3165080928443033E-7</v>
      </c>
      <c r="AT807" s="142" t="str">
        <f t="shared" si="127"/>
        <v/>
      </c>
      <c r="AU807" s="142" t="str">
        <f t="shared" si="128"/>
        <v/>
      </c>
      <c r="AV807" s="142">
        <f t="shared" si="129"/>
        <v>0</v>
      </c>
      <c r="AW807" s="142">
        <f t="shared" si="130"/>
        <v>4.3165080928443033E-7</v>
      </c>
      <c r="AX807" s="142" t="str">
        <f t="shared" si="131"/>
        <v/>
      </c>
      <c r="AZ807" s="148"/>
      <c r="BA807" s="148">
        <f t="shared" si="94"/>
        <v>0.67839999999999945</v>
      </c>
      <c r="BB807" s="170">
        <f t="shared" si="95"/>
        <v>0.9984962519804198</v>
      </c>
      <c r="BC807" s="148">
        <f t="shared" si="96"/>
        <v>4.6432131980744806E-5</v>
      </c>
      <c r="BD807" s="148" t="str">
        <f t="shared" si="92"/>
        <v/>
      </c>
      <c r="BE807" s="143" t="str">
        <f t="shared" si="93"/>
        <v/>
      </c>
    </row>
    <row r="808" spans="1:57" ht="20.100000000000001" customHeight="1" x14ac:dyDescent="0.25">
      <c r="A808" s="142">
        <v>102</v>
      </c>
      <c r="B808" s="142">
        <f t="shared" si="97"/>
        <v>-10137.239128591196</v>
      </c>
      <c r="C808" s="142">
        <f t="shared" si="98"/>
        <v>2.2314761193327636E-7</v>
      </c>
      <c r="D808" s="142">
        <f t="shared" si="99"/>
        <v>1.640749249598474E-4</v>
      </c>
      <c r="E808" s="142">
        <f t="shared" si="100"/>
        <v>2.2314761193327636E-7</v>
      </c>
      <c r="F808" s="142" t="str">
        <f t="shared" si="101"/>
        <v/>
      </c>
      <c r="G808" s="142" t="str">
        <f t="shared" si="102"/>
        <v/>
      </c>
      <c r="H808" s="142">
        <f t="shared" si="103"/>
        <v>0</v>
      </c>
      <c r="I808" s="142" t="str">
        <f t="shared" si="104"/>
        <v/>
      </c>
      <c r="J808" s="142" t="str">
        <f t="shared" si="105"/>
        <v/>
      </c>
      <c r="O808" s="142">
        <v>102</v>
      </c>
      <c r="P808" s="142">
        <f t="shared" si="106"/>
        <v>-563.94572560569156</v>
      </c>
      <c r="Q808" s="142">
        <f t="shared" si="107"/>
        <v>4.0112028523882168E-6</v>
      </c>
      <c r="R808" s="142">
        <f t="shared" si="108"/>
        <v>1.640749249598474E-4</v>
      </c>
      <c r="S808" s="142">
        <f t="shared" si="109"/>
        <v>4.0112028523882168E-6</v>
      </c>
      <c r="T808" s="142" t="str">
        <f t="shared" si="110"/>
        <v/>
      </c>
      <c r="U808" s="142" t="str">
        <f t="shared" si="111"/>
        <v/>
      </c>
      <c r="V808" s="142">
        <f t="shared" si="112"/>
        <v>4.5153052038167532E-37</v>
      </c>
      <c r="W808" s="142" t="str">
        <f t="shared" si="113"/>
        <v/>
      </c>
      <c r="X808" s="142" t="str">
        <f t="shared" si="114"/>
        <v/>
      </c>
      <c r="AB808" s="142">
        <v>102</v>
      </c>
      <c r="AC808" s="142">
        <f t="shared" si="132"/>
        <v>-843.56570473351633</v>
      </c>
      <c r="AD808" s="142">
        <f t="shared" si="115"/>
        <v>2.6815939652931881E-6</v>
      </c>
      <c r="AE808" s="142">
        <f t="shared" si="116"/>
        <v>1.640749249598474E-4</v>
      </c>
      <c r="AF808" s="142">
        <f t="shared" si="117"/>
        <v>2.6815939652931881E-6</v>
      </c>
      <c r="AG808" s="142" t="str">
        <f t="shared" si="118"/>
        <v/>
      </c>
      <c r="AH808" s="142" t="str">
        <f t="shared" si="119"/>
        <v/>
      </c>
      <c r="AI808" s="142">
        <f t="shared" si="120"/>
        <v>9.3132134542004807E-4</v>
      </c>
      <c r="AJ808" s="142" t="str">
        <f t="shared" si="121"/>
        <v/>
      </c>
      <c r="AK808" s="142" t="str">
        <f t="shared" si="122"/>
        <v/>
      </c>
      <c r="AO808" s="142">
        <v>102</v>
      </c>
      <c r="AP808" s="142">
        <f t="shared" si="123"/>
        <v>-5165.7806097197399</v>
      </c>
      <c r="AQ808" s="142">
        <f t="shared" si="124"/>
        <v>4.3790104033558999E-7</v>
      </c>
      <c r="AR808" s="142">
        <f t="shared" si="125"/>
        <v>1.640749249598474E-4</v>
      </c>
      <c r="AS808" s="142">
        <f t="shared" si="126"/>
        <v>4.3790104033558999E-7</v>
      </c>
      <c r="AT808" s="142" t="str">
        <f t="shared" si="127"/>
        <v/>
      </c>
      <c r="AU808" s="142" t="str">
        <f t="shared" si="128"/>
        <v/>
      </c>
      <c r="AV808" s="142">
        <f t="shared" si="129"/>
        <v>0</v>
      </c>
      <c r="AW808" s="142">
        <f t="shared" si="130"/>
        <v>4.3790104033558999E-7</v>
      </c>
      <c r="AX808" s="142" t="str">
        <f t="shared" si="131"/>
        <v/>
      </c>
      <c r="AZ808" s="148"/>
      <c r="BA808" s="148">
        <f t="shared" si="94"/>
        <v>0.68479999999999941</v>
      </c>
      <c r="BB808" s="170">
        <f t="shared" si="95"/>
        <v>0.99844981984843906</v>
      </c>
      <c r="BC808" s="148">
        <f t="shared" si="96"/>
        <v>4.737791435882599E-5</v>
      </c>
      <c r="BD808" s="148" t="str">
        <f t="shared" si="92"/>
        <v/>
      </c>
      <c r="BE808" s="143" t="str">
        <f t="shared" si="93"/>
        <v/>
      </c>
    </row>
    <row r="809" spans="1:57" ht="20.100000000000001" customHeight="1" x14ac:dyDescent="0.25">
      <c r="A809" s="142">
        <v>103</v>
      </c>
      <c r="B809" s="142">
        <f t="shared" si="97"/>
        <v>-10125.950443592765</v>
      </c>
      <c r="C809" s="142">
        <f t="shared" si="98"/>
        <v>2.2637512975670438E-7</v>
      </c>
      <c r="D809" s="142">
        <f t="shared" si="99"/>
        <v>1.6661214505835818E-4</v>
      </c>
      <c r="E809" s="142">
        <f t="shared" si="100"/>
        <v>2.2637512975670438E-7</v>
      </c>
      <c r="F809" s="142" t="str">
        <f t="shared" si="101"/>
        <v/>
      </c>
      <c r="G809" s="142" t="str">
        <f t="shared" si="102"/>
        <v/>
      </c>
      <c r="H809" s="142">
        <f t="shared" si="103"/>
        <v>0</v>
      </c>
      <c r="I809" s="142" t="str">
        <f t="shared" si="104"/>
        <v/>
      </c>
      <c r="J809" s="142" t="str">
        <f t="shared" si="105"/>
        <v/>
      </c>
      <c r="O809" s="142">
        <v>103</v>
      </c>
      <c r="P809" s="142">
        <f t="shared" si="106"/>
        <v>-563.31772368408167</v>
      </c>
      <c r="Q809" s="142">
        <f t="shared" si="107"/>
        <v>4.0692192863859038E-6</v>
      </c>
      <c r="R809" s="142">
        <f t="shared" si="108"/>
        <v>1.6661214505835818E-4</v>
      </c>
      <c r="S809" s="142">
        <f t="shared" si="109"/>
        <v>4.0692192863859038E-6</v>
      </c>
      <c r="T809" s="142" t="str">
        <f t="shared" si="110"/>
        <v/>
      </c>
      <c r="U809" s="142" t="str">
        <f t="shared" si="111"/>
        <v/>
      </c>
      <c r="V809" s="142">
        <f t="shared" si="112"/>
        <v>4.2956238723108935E-37</v>
      </c>
      <c r="W809" s="142" t="str">
        <f t="shared" si="113"/>
        <v/>
      </c>
      <c r="X809" s="142" t="str">
        <f t="shared" si="114"/>
        <v/>
      </c>
      <c r="AB809" s="142">
        <v>103</v>
      </c>
      <c r="AC809" s="142">
        <f t="shared" si="132"/>
        <v>-842.6263219888242</v>
      </c>
      <c r="AD809" s="142">
        <f t="shared" si="115"/>
        <v>2.7203794680516431E-6</v>
      </c>
      <c r="AE809" s="142">
        <f t="shared" si="116"/>
        <v>1.6661214505835818E-4</v>
      </c>
      <c r="AF809" s="142">
        <f t="shared" si="117"/>
        <v>2.7203794680516431E-6</v>
      </c>
      <c r="AG809" s="142" t="str">
        <f t="shared" si="118"/>
        <v/>
      </c>
      <c r="AH809" s="142" t="str">
        <f t="shared" si="119"/>
        <v/>
      </c>
      <c r="AI809" s="142">
        <f t="shared" si="120"/>
        <v>9.3540720888939078E-4</v>
      </c>
      <c r="AJ809" s="142" t="str">
        <f t="shared" si="121"/>
        <v/>
      </c>
      <c r="AK809" s="142" t="str">
        <f t="shared" si="122"/>
        <v/>
      </c>
      <c r="AO809" s="142">
        <v>103</v>
      </c>
      <c r="AP809" s="142">
        <f t="shared" si="123"/>
        <v>-5160.0280700652638</v>
      </c>
      <c r="AQ809" s="142">
        <f t="shared" si="124"/>
        <v>4.4423466586864476E-7</v>
      </c>
      <c r="AR809" s="142">
        <f t="shared" si="125"/>
        <v>1.6661214505835818E-4</v>
      </c>
      <c r="AS809" s="142">
        <f t="shared" si="126"/>
        <v>4.4423466586864476E-7</v>
      </c>
      <c r="AT809" s="142" t="str">
        <f t="shared" si="127"/>
        <v/>
      </c>
      <c r="AU809" s="142" t="str">
        <f t="shared" si="128"/>
        <v/>
      </c>
      <c r="AV809" s="142">
        <f t="shared" si="129"/>
        <v>0</v>
      </c>
      <c r="AW809" s="142">
        <f t="shared" si="130"/>
        <v>4.4423466586864476E-7</v>
      </c>
      <c r="AX809" s="142" t="str">
        <f t="shared" si="131"/>
        <v/>
      </c>
      <c r="AZ809" s="148"/>
      <c r="BA809" s="148">
        <f t="shared" si="94"/>
        <v>0.69119999999999937</v>
      </c>
      <c r="BB809" s="170">
        <f t="shared" si="95"/>
        <v>0.99840244193408023</v>
      </c>
      <c r="BC809" s="148">
        <f t="shared" si="96"/>
        <v>4.8332504287484923E-5</v>
      </c>
      <c r="BD809" s="148" t="str">
        <f t="shared" si="92"/>
        <v/>
      </c>
      <c r="BE809" s="143" t="str">
        <f t="shared" si="93"/>
        <v/>
      </c>
    </row>
    <row r="810" spans="1:57" ht="20.100000000000001" customHeight="1" x14ac:dyDescent="0.25">
      <c r="A810" s="142">
        <v>104</v>
      </c>
      <c r="B810" s="142">
        <f t="shared" si="97"/>
        <v>-10114.661758594333</v>
      </c>
      <c r="C810" s="142">
        <f t="shared" si="98"/>
        <v>2.2964565474739197E-7</v>
      </c>
      <c r="D810" s="142">
        <f t="shared" si="99"/>
        <v>1.6918604185324178E-4</v>
      </c>
      <c r="E810" s="142">
        <f t="shared" si="100"/>
        <v>2.2964565474739197E-7</v>
      </c>
      <c r="F810" s="142" t="str">
        <f t="shared" si="101"/>
        <v/>
      </c>
      <c r="G810" s="142" t="str">
        <f t="shared" si="102"/>
        <v/>
      </c>
      <c r="H810" s="142">
        <f t="shared" si="103"/>
        <v>0</v>
      </c>
      <c r="I810" s="142" t="str">
        <f t="shared" si="104"/>
        <v/>
      </c>
      <c r="J810" s="142" t="str">
        <f t="shared" si="105"/>
        <v/>
      </c>
      <c r="O810" s="142">
        <v>104</v>
      </c>
      <c r="P810" s="142">
        <f t="shared" si="106"/>
        <v>-562.68972176247178</v>
      </c>
      <c r="Q810" s="142">
        <f t="shared" si="107"/>
        <v>4.1280087982152997E-6</v>
      </c>
      <c r="R810" s="142">
        <f t="shared" si="108"/>
        <v>1.6918604185324178E-4</v>
      </c>
      <c r="S810" s="142">
        <f t="shared" si="109"/>
        <v>4.1280087982152997E-6</v>
      </c>
      <c r="T810" s="142" t="str">
        <f t="shared" si="110"/>
        <v/>
      </c>
      <c r="U810" s="142" t="str">
        <f t="shared" si="111"/>
        <v/>
      </c>
      <c r="V810" s="142">
        <f t="shared" si="112"/>
        <v>4.0865652228737992E-37</v>
      </c>
      <c r="W810" s="142" t="str">
        <f t="shared" si="113"/>
        <v/>
      </c>
      <c r="X810" s="142" t="str">
        <f t="shared" si="114"/>
        <v/>
      </c>
      <c r="AB810" s="142">
        <v>104</v>
      </c>
      <c r="AC810" s="142">
        <f t="shared" si="132"/>
        <v>-841.68693924413208</v>
      </c>
      <c r="AD810" s="142">
        <f t="shared" si="115"/>
        <v>2.7596817935499361E-6</v>
      </c>
      <c r="AE810" s="142">
        <f t="shared" si="116"/>
        <v>1.6918604185324178E-4</v>
      </c>
      <c r="AF810" s="142">
        <f t="shared" si="117"/>
        <v>2.7596817935499361E-6</v>
      </c>
      <c r="AG810" s="142" t="str">
        <f t="shared" si="118"/>
        <v/>
      </c>
      <c r="AH810" s="142" t="str">
        <f t="shared" si="119"/>
        <v/>
      </c>
      <c r="AI810" s="142">
        <f t="shared" si="120"/>
        <v>9.3949596567365415E-4</v>
      </c>
      <c r="AJ810" s="142" t="str">
        <f t="shared" si="121"/>
        <v/>
      </c>
      <c r="AK810" s="142" t="str">
        <f t="shared" si="122"/>
        <v/>
      </c>
      <c r="AO810" s="142">
        <v>104</v>
      </c>
      <c r="AP810" s="142">
        <f t="shared" si="123"/>
        <v>-5154.2755304107877</v>
      </c>
      <c r="AQ810" s="142">
        <f t="shared" si="124"/>
        <v>4.5065268792793474E-7</v>
      </c>
      <c r="AR810" s="142">
        <f t="shared" si="125"/>
        <v>1.6918604185324178E-4</v>
      </c>
      <c r="AS810" s="142">
        <f t="shared" si="126"/>
        <v>4.5065268792793474E-7</v>
      </c>
      <c r="AT810" s="142" t="str">
        <f t="shared" si="127"/>
        <v/>
      </c>
      <c r="AU810" s="142" t="str">
        <f t="shared" si="128"/>
        <v/>
      </c>
      <c r="AV810" s="142">
        <f t="shared" si="129"/>
        <v>0</v>
      </c>
      <c r="AW810" s="142">
        <f t="shared" si="130"/>
        <v>4.5065268792793474E-7</v>
      </c>
      <c r="AX810" s="142" t="str">
        <f t="shared" si="131"/>
        <v/>
      </c>
      <c r="AZ810" s="148"/>
      <c r="BA810" s="148">
        <f t="shared" si="94"/>
        <v>0.69759999999999933</v>
      </c>
      <c r="BB810" s="170">
        <f t="shared" si="95"/>
        <v>0.99835410942979275</v>
      </c>
      <c r="BC810" s="148">
        <f t="shared" si="96"/>
        <v>4.9295857759590334E-5</v>
      </c>
      <c r="BD810" s="148" t="str">
        <f t="shared" si="92"/>
        <v/>
      </c>
      <c r="BE810" s="143" t="str">
        <f t="shared" si="93"/>
        <v/>
      </c>
    </row>
    <row r="811" spans="1:57" ht="20.100000000000001" customHeight="1" x14ac:dyDescent="0.25">
      <c r="A811" s="148">
        <v>105</v>
      </c>
      <c r="B811" s="142">
        <f t="shared" si="97"/>
        <v>-10103.373073595902</v>
      </c>
      <c r="C811" s="142">
        <f t="shared" si="98"/>
        <v>2.3295970283378278E-7</v>
      </c>
      <c r="D811" s="142">
        <f t="shared" si="99"/>
        <v>1.7179710374593096E-4</v>
      </c>
      <c r="E811" s="142">
        <f t="shared" si="100"/>
        <v>2.3295970283378278E-7</v>
      </c>
      <c r="F811" s="142" t="str">
        <f t="shared" si="101"/>
        <v/>
      </c>
      <c r="G811" s="142" t="str">
        <f t="shared" si="102"/>
        <v/>
      </c>
      <c r="H811" s="142">
        <f t="shared" si="103"/>
        <v>0</v>
      </c>
      <c r="I811" s="142" t="str">
        <f t="shared" si="104"/>
        <v/>
      </c>
      <c r="J811" s="142" t="str">
        <f t="shared" si="105"/>
        <v/>
      </c>
      <c r="O811" s="148">
        <v>105</v>
      </c>
      <c r="P811" s="142">
        <f t="shared" si="106"/>
        <v>-562.06171984086188</v>
      </c>
      <c r="Q811" s="142">
        <f t="shared" si="107"/>
        <v>4.1875806619780931E-6</v>
      </c>
      <c r="R811" s="142">
        <f t="shared" si="108"/>
        <v>1.7179710374593045E-4</v>
      </c>
      <c r="S811" s="142">
        <f t="shared" si="109"/>
        <v>4.1875806619780931E-6</v>
      </c>
      <c r="T811" s="142" t="str">
        <f t="shared" si="110"/>
        <v/>
      </c>
      <c r="U811" s="142" t="str">
        <f t="shared" si="111"/>
        <v/>
      </c>
      <c r="V811" s="142">
        <f t="shared" si="112"/>
        <v>3.8876187997599654E-37</v>
      </c>
      <c r="W811" s="142" t="str">
        <f t="shared" si="113"/>
        <v/>
      </c>
      <c r="X811" s="142" t="str">
        <f t="shared" si="114"/>
        <v/>
      </c>
      <c r="AB811" s="148">
        <v>105</v>
      </c>
      <c r="AC811" s="142">
        <f t="shared" si="132"/>
        <v>-840.74755649943995</v>
      </c>
      <c r="AD811" s="142">
        <f t="shared" si="115"/>
        <v>2.7995071417674822E-6</v>
      </c>
      <c r="AE811" s="142">
        <f t="shared" si="116"/>
        <v>1.7179710374593045E-4</v>
      </c>
      <c r="AF811" s="142">
        <f t="shared" si="117"/>
        <v>2.7995071417674822E-6</v>
      </c>
      <c r="AG811" s="142" t="str">
        <f t="shared" si="118"/>
        <v/>
      </c>
      <c r="AH811" s="142" t="str">
        <f t="shared" si="119"/>
        <v/>
      </c>
      <c r="AI811" s="142">
        <f t="shared" si="120"/>
        <v>9.435874972946761E-4</v>
      </c>
      <c r="AJ811" s="142" t="str">
        <f t="shared" si="121"/>
        <v/>
      </c>
      <c r="AK811" s="142" t="str">
        <f t="shared" si="122"/>
        <v/>
      </c>
      <c r="AO811" s="148">
        <v>105</v>
      </c>
      <c r="AP811" s="142">
        <f t="shared" si="123"/>
        <v>-5148.5229907563116</v>
      </c>
      <c r="AQ811" s="142">
        <f t="shared" si="124"/>
        <v>4.5715611896257359E-7</v>
      </c>
      <c r="AR811" s="142">
        <f t="shared" si="125"/>
        <v>1.7179710374593012E-4</v>
      </c>
      <c r="AS811" s="142">
        <f t="shared" si="126"/>
        <v>4.5715611896257359E-7</v>
      </c>
      <c r="AT811" s="142" t="str">
        <f t="shared" si="127"/>
        <v/>
      </c>
      <c r="AU811" s="142" t="str">
        <f t="shared" si="128"/>
        <v/>
      </c>
      <c r="AV811" s="142">
        <f t="shared" si="129"/>
        <v>0</v>
      </c>
      <c r="AW811" s="142">
        <f t="shared" si="130"/>
        <v>4.5715611896257359E-7</v>
      </c>
      <c r="AX811" s="142" t="str">
        <f t="shared" si="131"/>
        <v/>
      </c>
      <c r="AZ811" s="148"/>
      <c r="BA811" s="148">
        <f t="shared" si="94"/>
        <v>0.70399999999999929</v>
      </c>
      <c r="BB811" s="170">
        <f t="shared" si="95"/>
        <v>0.99830481357203316</v>
      </c>
      <c r="BC811" s="148">
        <f t="shared" si="96"/>
        <v>5.0267930339797928E-5</v>
      </c>
      <c r="BD811" s="148" t="str">
        <f t="shared" si="92"/>
        <v/>
      </c>
      <c r="BE811" s="143" t="str">
        <f t="shared" si="93"/>
        <v/>
      </c>
    </row>
    <row r="812" spans="1:57" ht="20.100000000000001" customHeight="1" x14ac:dyDescent="0.25">
      <c r="A812" s="142">
        <v>106</v>
      </c>
      <c r="B812" s="142">
        <f t="shared" si="97"/>
        <v>-10092.084388597472</v>
      </c>
      <c r="C812" s="142">
        <f t="shared" si="98"/>
        <v>2.3631779528977472E-7</v>
      </c>
      <c r="D812" s="142">
        <f t="shared" si="99"/>
        <v>1.7444582499214154E-4</v>
      </c>
      <c r="E812" s="142">
        <f t="shared" si="100"/>
        <v>2.3631779528977472E-7</v>
      </c>
      <c r="F812" s="142" t="str">
        <f t="shared" si="101"/>
        <v/>
      </c>
      <c r="G812" s="142" t="str">
        <f t="shared" si="102"/>
        <v/>
      </c>
      <c r="H812" s="142">
        <f t="shared" si="103"/>
        <v>0</v>
      </c>
      <c r="I812" s="142" t="str">
        <f t="shared" si="104"/>
        <v/>
      </c>
      <c r="J812" s="142" t="str">
        <f t="shared" si="105"/>
        <v/>
      </c>
      <c r="O812" s="142">
        <v>106</v>
      </c>
      <c r="P812" s="142">
        <f t="shared" si="106"/>
        <v>-561.43371791925188</v>
      </c>
      <c r="Q812" s="142">
        <f t="shared" si="107"/>
        <v>4.2479442478635125E-6</v>
      </c>
      <c r="R812" s="142">
        <f t="shared" si="108"/>
        <v>1.7444582499214189E-4</v>
      </c>
      <c r="S812" s="142">
        <f t="shared" si="109"/>
        <v>4.2479442478635125E-6</v>
      </c>
      <c r="T812" s="142" t="str">
        <f t="shared" si="110"/>
        <v/>
      </c>
      <c r="U812" s="142" t="str">
        <f t="shared" si="111"/>
        <v/>
      </c>
      <c r="V812" s="142">
        <f t="shared" si="112"/>
        <v>3.6982985203095117E-37</v>
      </c>
      <c r="W812" s="142" t="str">
        <f t="shared" si="113"/>
        <v/>
      </c>
      <c r="X812" s="142" t="str">
        <f t="shared" si="114"/>
        <v/>
      </c>
      <c r="AB812" s="142">
        <v>106</v>
      </c>
      <c r="AC812" s="142">
        <f t="shared" si="132"/>
        <v>-839.80817375474783</v>
      </c>
      <c r="AD812" s="142">
        <f t="shared" si="115"/>
        <v>2.8398617769207307E-6</v>
      </c>
      <c r="AE812" s="142">
        <f t="shared" si="116"/>
        <v>1.7444582499214189E-4</v>
      </c>
      <c r="AF812" s="142">
        <f t="shared" si="117"/>
        <v>2.8398617769207307E-6</v>
      </c>
      <c r="AG812" s="142" t="str">
        <f t="shared" si="118"/>
        <v/>
      </c>
      <c r="AH812" s="142" t="str">
        <f t="shared" si="119"/>
        <v/>
      </c>
      <c r="AI812" s="142">
        <f t="shared" si="120"/>
        <v>9.4768168462388777E-4</v>
      </c>
      <c r="AJ812" s="142" t="str">
        <f t="shared" si="121"/>
        <v/>
      </c>
      <c r="AK812" s="142" t="str">
        <f t="shared" si="122"/>
        <v/>
      </c>
      <c r="AO812" s="142">
        <v>106</v>
      </c>
      <c r="AP812" s="142">
        <f t="shared" si="123"/>
        <v>-5142.7704511018346</v>
      </c>
      <c r="AQ812" s="142">
        <f t="shared" si="124"/>
        <v>4.6374598191150776E-7</v>
      </c>
      <c r="AR812" s="142">
        <f t="shared" si="125"/>
        <v>1.7444582499214154E-4</v>
      </c>
      <c r="AS812" s="142">
        <f t="shared" si="126"/>
        <v>4.6374598191150776E-7</v>
      </c>
      <c r="AT812" s="142" t="str">
        <f t="shared" si="127"/>
        <v/>
      </c>
      <c r="AU812" s="142" t="str">
        <f t="shared" si="128"/>
        <v/>
      </c>
      <c r="AV812" s="142">
        <f t="shared" si="129"/>
        <v>0</v>
      </c>
      <c r="AW812" s="142">
        <f t="shared" si="130"/>
        <v>4.6374598191150776E-7</v>
      </c>
      <c r="AX812" s="142" t="str">
        <f t="shared" si="131"/>
        <v/>
      </c>
      <c r="AZ812" s="148"/>
      <c r="BA812" s="148">
        <f t="shared" si="94"/>
        <v>0.71039999999999925</v>
      </c>
      <c r="BB812" s="170">
        <f t="shared" si="95"/>
        <v>0.99825454564169336</v>
      </c>
      <c r="BC812" s="148">
        <f t="shared" si="96"/>
        <v>5.1248677173321155E-5</v>
      </c>
      <c r="BD812" s="148" t="str">
        <f t="shared" si="92"/>
        <v/>
      </c>
      <c r="BE812" s="143" t="str">
        <f t="shared" si="93"/>
        <v/>
      </c>
    </row>
    <row r="813" spans="1:57" ht="20.100000000000001" customHeight="1" x14ac:dyDescent="0.25">
      <c r="A813" s="142">
        <v>107</v>
      </c>
      <c r="B813" s="142">
        <f t="shared" si="97"/>
        <v>-10080.79570359904</v>
      </c>
      <c r="C813" s="142">
        <f t="shared" si="98"/>
        <v>2.3972045877826319E-7</v>
      </c>
      <c r="D813" s="142">
        <f t="shared" si="99"/>
        <v>1.7713270576246462E-4</v>
      </c>
      <c r="E813" s="142">
        <f t="shared" si="100"/>
        <v>2.3972045877826319E-7</v>
      </c>
      <c r="F813" s="142" t="str">
        <f t="shared" si="101"/>
        <v/>
      </c>
      <c r="G813" s="142" t="str">
        <f t="shared" si="102"/>
        <v/>
      </c>
      <c r="H813" s="142">
        <f t="shared" si="103"/>
        <v>0</v>
      </c>
      <c r="I813" s="142" t="str">
        <f t="shared" si="104"/>
        <v/>
      </c>
      <c r="J813" s="142" t="str">
        <f t="shared" si="105"/>
        <v/>
      </c>
      <c r="O813" s="142">
        <v>107</v>
      </c>
      <c r="P813" s="142">
        <f t="shared" si="106"/>
        <v>-560.80571599764198</v>
      </c>
      <c r="Q813" s="142">
        <f t="shared" si="107"/>
        <v>4.3091090229309848E-6</v>
      </c>
      <c r="R813" s="142">
        <f t="shared" si="108"/>
        <v>1.7713270576246462E-4</v>
      </c>
      <c r="S813" s="142">
        <f t="shared" si="109"/>
        <v>4.3091090229309848E-6</v>
      </c>
      <c r="T813" s="142" t="str">
        <f t="shared" si="110"/>
        <v/>
      </c>
      <c r="U813" s="142" t="str">
        <f t="shared" si="111"/>
        <v/>
      </c>
      <c r="V813" s="142">
        <f t="shared" si="112"/>
        <v>3.5181415187435376E-37</v>
      </c>
      <c r="W813" s="142" t="str">
        <f t="shared" si="113"/>
        <v/>
      </c>
      <c r="X813" s="142" t="str">
        <f t="shared" si="114"/>
        <v/>
      </c>
      <c r="AB813" s="142">
        <v>107</v>
      </c>
      <c r="AC813" s="142">
        <f t="shared" si="132"/>
        <v>-838.8687910100557</v>
      </c>
      <c r="AD813" s="142">
        <f t="shared" si="115"/>
        <v>2.8807520279863916E-6</v>
      </c>
      <c r="AE813" s="142">
        <f t="shared" si="116"/>
        <v>1.7713270576246462E-4</v>
      </c>
      <c r="AF813" s="142">
        <f t="shared" si="117"/>
        <v>2.8807520279863916E-6</v>
      </c>
      <c r="AG813" s="142" t="str">
        <f t="shared" si="118"/>
        <v/>
      </c>
      <c r="AH813" s="142" t="str">
        <f t="shared" si="119"/>
        <v/>
      </c>
      <c r="AI813" s="142">
        <f t="shared" si="120"/>
        <v>9.5177840788712134E-4</v>
      </c>
      <c r="AJ813" s="142" t="str">
        <f t="shared" si="121"/>
        <v/>
      </c>
      <c r="AK813" s="142" t="str">
        <f t="shared" si="122"/>
        <v/>
      </c>
      <c r="AO813" s="142">
        <v>107</v>
      </c>
      <c r="AP813" s="142">
        <f t="shared" si="123"/>
        <v>-5137.0179114473585</v>
      </c>
      <c r="AQ813" s="142">
        <f t="shared" si="124"/>
        <v>4.7042331028895226E-7</v>
      </c>
      <c r="AR813" s="142">
        <f t="shared" si="125"/>
        <v>1.7713270576246462E-4</v>
      </c>
      <c r="AS813" s="142">
        <f t="shared" si="126"/>
        <v>4.7042331028895226E-7</v>
      </c>
      <c r="AT813" s="142" t="str">
        <f t="shared" si="127"/>
        <v/>
      </c>
      <c r="AU813" s="142" t="str">
        <f t="shared" si="128"/>
        <v/>
      </c>
      <c r="AV813" s="142">
        <f t="shared" si="129"/>
        <v>0</v>
      </c>
      <c r="AW813" s="142">
        <f t="shared" si="130"/>
        <v>4.7042331028895226E-7</v>
      </c>
      <c r="AX813" s="142" t="str">
        <f t="shared" si="131"/>
        <v/>
      </c>
      <c r="AZ813" s="148"/>
      <c r="BA813" s="148">
        <f t="shared" si="94"/>
        <v>0.71679999999999922</v>
      </c>
      <c r="BB813" s="170">
        <f t="shared" si="95"/>
        <v>0.99820329696452004</v>
      </c>
      <c r="BC813" s="148">
        <f t="shared" si="96"/>
        <v>5.2238053001030238E-5</v>
      </c>
      <c r="BD813" s="148" t="str">
        <f t="shared" si="92"/>
        <v/>
      </c>
      <c r="BE813" s="143" t="str">
        <f t="shared" si="93"/>
        <v/>
      </c>
    </row>
    <row r="814" spans="1:57" ht="20.100000000000001" customHeight="1" x14ac:dyDescent="0.25">
      <c r="A814" s="142">
        <v>108</v>
      </c>
      <c r="B814" s="142">
        <f t="shared" si="97"/>
        <v>-10069.507018600609</v>
      </c>
      <c r="C814" s="142">
        <f t="shared" si="98"/>
        <v>2.4316822539487087E-7</v>
      </c>
      <c r="D814" s="142">
        <f t="shared" si="99"/>
        <v>1.79858252203444E-4</v>
      </c>
      <c r="E814" s="142">
        <f t="shared" si="100"/>
        <v>2.4316822539487087E-7</v>
      </c>
      <c r="F814" s="142" t="str">
        <f t="shared" si="101"/>
        <v/>
      </c>
      <c r="G814" s="142" t="str">
        <f t="shared" si="102"/>
        <v/>
      </c>
      <c r="H814" s="142">
        <f t="shared" si="103"/>
        <v>0</v>
      </c>
      <c r="I814" s="142" t="str">
        <f t="shared" si="104"/>
        <v/>
      </c>
      <c r="J814" s="142" t="str">
        <f t="shared" si="105"/>
        <v/>
      </c>
      <c r="O814" s="142">
        <v>108</v>
      </c>
      <c r="P814" s="142">
        <f t="shared" si="106"/>
        <v>-560.17771407603209</v>
      </c>
      <c r="Q814" s="142">
        <f t="shared" si="107"/>
        <v>4.3710845518962734E-6</v>
      </c>
      <c r="R814" s="142">
        <f t="shared" si="108"/>
        <v>1.7985825220344454E-4</v>
      </c>
      <c r="S814" s="142">
        <f t="shared" si="109"/>
        <v>4.3710845518962734E-6</v>
      </c>
      <c r="T814" s="142" t="str">
        <f t="shared" si="110"/>
        <v/>
      </c>
      <c r="U814" s="142" t="str">
        <f t="shared" si="111"/>
        <v/>
      </c>
      <c r="V814" s="142">
        <f t="shared" si="112"/>
        <v>3.3467070444437086E-37</v>
      </c>
      <c r="W814" s="142" t="str">
        <f t="shared" si="113"/>
        <v/>
      </c>
      <c r="X814" s="142" t="str">
        <f t="shared" si="114"/>
        <v/>
      </c>
      <c r="AB814" s="142">
        <v>108</v>
      </c>
      <c r="AC814" s="142">
        <f t="shared" si="132"/>
        <v>-837.92940826536369</v>
      </c>
      <c r="AD814" s="142">
        <f t="shared" si="115"/>
        <v>2.9221842892269818E-6</v>
      </c>
      <c r="AE814" s="142">
        <f t="shared" si="116"/>
        <v>1.79858252203444E-4</v>
      </c>
      <c r="AF814" s="142">
        <f t="shared" si="117"/>
        <v>2.9221842892269818E-6</v>
      </c>
      <c r="AG814" s="142" t="str">
        <f t="shared" si="118"/>
        <v/>
      </c>
      <c r="AH814" s="142" t="str">
        <f t="shared" si="119"/>
        <v/>
      </c>
      <c r="AI814" s="142">
        <f t="shared" si="120"/>
        <v>9.5587754666949076E-4</v>
      </c>
      <c r="AJ814" s="142" t="str">
        <f t="shared" si="121"/>
        <v/>
      </c>
      <c r="AK814" s="142" t="str">
        <f t="shared" si="122"/>
        <v/>
      </c>
      <c r="AO814" s="142">
        <v>108</v>
      </c>
      <c r="AP814" s="142">
        <f t="shared" si="123"/>
        <v>-5131.2653717928824</v>
      </c>
      <c r="AQ814" s="142">
        <f t="shared" si="124"/>
        <v>4.7718914827021768E-7</v>
      </c>
      <c r="AR814" s="142">
        <f t="shared" si="125"/>
        <v>1.79858252203444E-4</v>
      </c>
      <c r="AS814" s="142">
        <f t="shared" si="126"/>
        <v>4.7718914827021768E-7</v>
      </c>
      <c r="AT814" s="142" t="str">
        <f t="shared" si="127"/>
        <v/>
      </c>
      <c r="AU814" s="142" t="str">
        <f t="shared" si="128"/>
        <v/>
      </c>
      <c r="AV814" s="142">
        <f t="shared" si="129"/>
        <v>0</v>
      </c>
      <c r="AW814" s="142">
        <f t="shared" si="130"/>
        <v>4.7718914827021768E-7</v>
      </c>
      <c r="AX814" s="142" t="str">
        <f t="shared" si="131"/>
        <v/>
      </c>
      <c r="AZ814" s="148"/>
      <c r="BA814" s="148">
        <f t="shared" si="94"/>
        <v>0.72319999999999918</v>
      </c>
      <c r="BB814" s="170">
        <f t="shared" si="95"/>
        <v>0.99815105891151901</v>
      </c>
      <c r="BC814" s="148">
        <f t="shared" si="96"/>
        <v>5.3236012169666225E-5</v>
      </c>
      <c r="BD814" s="148" t="str">
        <f t="shared" si="92"/>
        <v/>
      </c>
      <c r="BE814" s="143" t="str">
        <f t="shared" si="93"/>
        <v/>
      </c>
    </row>
    <row r="815" spans="1:57" ht="20.100000000000001" customHeight="1" x14ac:dyDescent="0.25">
      <c r="A815" s="142">
        <v>109</v>
      </c>
      <c r="B815" s="142">
        <f t="shared" si="97"/>
        <v>-10058.218333602177</v>
      </c>
      <c r="C815" s="142">
        <f t="shared" si="98"/>
        <v>2.4666163271187423E-7</v>
      </c>
      <c r="D815" s="142">
        <f t="shared" si="99"/>
        <v>1.8262297649915564E-4</v>
      </c>
      <c r="E815" s="142">
        <f t="shared" si="100"/>
        <v>2.4666163271187423E-7</v>
      </c>
      <c r="F815" s="142" t="str">
        <f t="shared" si="101"/>
        <v/>
      </c>
      <c r="G815" s="142" t="str">
        <f t="shared" si="102"/>
        <v/>
      </c>
      <c r="H815" s="142">
        <f t="shared" si="103"/>
        <v>0</v>
      </c>
      <c r="I815" s="142" t="str">
        <f t="shared" si="104"/>
        <v/>
      </c>
      <c r="J815" s="142" t="str">
        <f t="shared" si="105"/>
        <v/>
      </c>
      <c r="O815" s="142">
        <v>109</v>
      </c>
      <c r="P815" s="142">
        <f t="shared" si="106"/>
        <v>-559.5497121544222</v>
      </c>
      <c r="Q815" s="142">
        <f t="shared" si="107"/>
        <v>4.4338804979210398E-6</v>
      </c>
      <c r="R815" s="142">
        <f t="shared" si="108"/>
        <v>1.8262297649915602E-4</v>
      </c>
      <c r="S815" s="142">
        <f t="shared" si="109"/>
        <v>4.4338804979210398E-6</v>
      </c>
      <c r="T815" s="142" t="str">
        <f t="shared" si="110"/>
        <v/>
      </c>
      <c r="U815" s="142" t="str">
        <f t="shared" si="111"/>
        <v/>
      </c>
      <c r="V815" s="142">
        <f t="shared" si="112"/>
        <v>3.1835754121664756E-37</v>
      </c>
      <c r="W815" s="142" t="str">
        <f t="shared" si="113"/>
        <v/>
      </c>
      <c r="X815" s="142" t="str">
        <f t="shared" si="114"/>
        <v/>
      </c>
      <c r="AB815" s="142">
        <v>109</v>
      </c>
      <c r="AC815" s="142">
        <f t="shared" si="132"/>
        <v>-836.99002552067157</v>
      </c>
      <c r="AD815" s="142">
        <f t="shared" si="115"/>
        <v>2.9641650207186923E-6</v>
      </c>
      <c r="AE815" s="142">
        <f t="shared" si="116"/>
        <v>1.8262297649915564E-4</v>
      </c>
      <c r="AF815" s="142">
        <f t="shared" si="117"/>
        <v>2.9641650207186923E-6</v>
      </c>
      <c r="AG815" s="142" t="str">
        <f t="shared" si="118"/>
        <v/>
      </c>
      <c r="AH815" s="142" t="str">
        <f t="shared" si="119"/>
        <v/>
      </c>
      <c r="AI815" s="142">
        <f t="shared" si="120"/>
        <v>9.5997897992034658E-4</v>
      </c>
      <c r="AJ815" s="142" t="str">
        <f t="shared" si="121"/>
        <v/>
      </c>
      <c r="AK815" s="142" t="str">
        <f t="shared" si="122"/>
        <v/>
      </c>
      <c r="AO815" s="142">
        <v>109</v>
      </c>
      <c r="AP815" s="142">
        <f t="shared" si="123"/>
        <v>-5125.5128321384054</v>
      </c>
      <c r="AQ815" s="142">
        <f t="shared" si="124"/>
        <v>4.840445507779054E-7</v>
      </c>
      <c r="AR815" s="142">
        <f t="shared" si="125"/>
        <v>1.8262297649915602E-4</v>
      </c>
      <c r="AS815" s="142">
        <f t="shared" si="126"/>
        <v>4.840445507779054E-7</v>
      </c>
      <c r="AT815" s="142" t="str">
        <f t="shared" si="127"/>
        <v/>
      </c>
      <c r="AU815" s="142" t="str">
        <f t="shared" si="128"/>
        <v/>
      </c>
      <c r="AV815" s="142">
        <f t="shared" si="129"/>
        <v>0</v>
      </c>
      <c r="AW815" s="142">
        <f t="shared" si="130"/>
        <v>4.840445507779054E-7</v>
      </c>
      <c r="AX815" s="142" t="str">
        <f t="shared" si="131"/>
        <v/>
      </c>
      <c r="AZ815" s="148"/>
      <c r="BA815" s="148">
        <f t="shared" si="94"/>
        <v>0.72959999999999914</v>
      </c>
      <c r="BB815" s="170">
        <f t="shared" si="95"/>
        <v>0.99809782289934934</v>
      </c>
      <c r="BC815" s="148">
        <f t="shared" si="96"/>
        <v>5.4242508643609355E-5</v>
      </c>
      <c r="BD815" s="148" t="str">
        <f t="shared" si="92"/>
        <v/>
      </c>
      <c r="BE815" s="143" t="str">
        <f t="shared" si="93"/>
        <v/>
      </c>
    </row>
    <row r="816" spans="1:57" ht="20.100000000000001" customHeight="1" x14ac:dyDescent="0.25">
      <c r="A816" s="142">
        <v>110</v>
      </c>
      <c r="B816" s="142">
        <f t="shared" si="97"/>
        <v>-10046.929648603746</v>
      </c>
      <c r="C816" s="142">
        <f t="shared" si="98"/>
        <v>2.5020122382232049E-7</v>
      </c>
      <c r="D816" s="142">
        <f t="shared" si="99"/>
        <v>1.8542739693327824E-4</v>
      </c>
      <c r="E816" s="142">
        <f t="shared" si="100"/>
        <v>2.5020122382232049E-7</v>
      </c>
      <c r="F816" s="142" t="str">
        <f t="shared" si="101"/>
        <v/>
      </c>
      <c r="G816" s="142" t="str">
        <f t="shared" si="102"/>
        <v/>
      </c>
      <c r="H816" s="142">
        <f t="shared" si="103"/>
        <v>0</v>
      </c>
      <c r="I816" s="142" t="str">
        <f t="shared" si="104"/>
        <v/>
      </c>
      <c r="J816" s="142" t="str">
        <f t="shared" si="105"/>
        <v/>
      </c>
      <c r="O816" s="142">
        <v>110</v>
      </c>
      <c r="P816" s="142">
        <f t="shared" si="106"/>
        <v>-558.9217102328123</v>
      </c>
      <c r="Q816" s="142">
        <f t="shared" si="107"/>
        <v>4.4975066234058767E-6</v>
      </c>
      <c r="R816" s="142">
        <f t="shared" si="108"/>
        <v>1.8542739693327824E-4</v>
      </c>
      <c r="S816" s="142">
        <f t="shared" si="109"/>
        <v>4.4975066234058767E-6</v>
      </c>
      <c r="T816" s="142" t="str">
        <f t="shared" si="110"/>
        <v/>
      </c>
      <c r="U816" s="142" t="str">
        <f t="shared" si="111"/>
        <v/>
      </c>
      <c r="V816" s="142">
        <f t="shared" si="112"/>
        <v>3.0283470017598256E-37</v>
      </c>
      <c r="W816" s="142" t="str">
        <f t="shared" si="113"/>
        <v/>
      </c>
      <c r="X816" s="142" t="str">
        <f t="shared" si="114"/>
        <v/>
      </c>
      <c r="AB816" s="142">
        <v>110</v>
      </c>
      <c r="AC816" s="142">
        <f t="shared" si="132"/>
        <v>-836.05064277597944</v>
      </c>
      <c r="AD816" s="142">
        <f t="shared" si="115"/>
        <v>3.0067007488815145E-6</v>
      </c>
      <c r="AE816" s="142">
        <f t="shared" si="116"/>
        <v>1.8542739693327775E-4</v>
      </c>
      <c r="AF816" s="142">
        <f t="shared" si="117"/>
        <v>3.0067007488815145E-6</v>
      </c>
      <c r="AG816" s="142" t="str">
        <f t="shared" si="118"/>
        <v/>
      </c>
      <c r="AH816" s="142" t="str">
        <f t="shared" si="119"/>
        <v/>
      </c>
      <c r="AI816" s="142">
        <f t="shared" si="120"/>
        <v>9.640825859582999E-4</v>
      </c>
      <c r="AJ816" s="142" t="str">
        <f t="shared" si="121"/>
        <v/>
      </c>
      <c r="AK816" s="142" t="str">
        <f t="shared" si="122"/>
        <v/>
      </c>
      <c r="AO816" s="142">
        <v>110</v>
      </c>
      <c r="AP816" s="142">
        <f t="shared" si="123"/>
        <v>-5119.7602924839293</v>
      </c>
      <c r="AQ816" s="142">
        <f t="shared" si="124"/>
        <v>4.9099058356847851E-7</v>
      </c>
      <c r="AR816" s="142">
        <f t="shared" si="125"/>
        <v>1.8542739693327775E-4</v>
      </c>
      <c r="AS816" s="142">
        <f t="shared" si="126"/>
        <v>4.9099058356847851E-7</v>
      </c>
      <c r="AT816" s="142" t="str">
        <f t="shared" si="127"/>
        <v/>
      </c>
      <c r="AU816" s="142" t="str">
        <f t="shared" si="128"/>
        <v/>
      </c>
      <c r="AV816" s="142">
        <f t="shared" si="129"/>
        <v>0</v>
      </c>
      <c r="AW816" s="142">
        <f t="shared" si="130"/>
        <v>4.9099058356847851E-7</v>
      </c>
      <c r="AX816" s="142" t="str">
        <f t="shared" si="131"/>
        <v/>
      </c>
      <c r="AZ816" s="148"/>
      <c r="BA816" s="148">
        <f t="shared" si="94"/>
        <v>0.7359999999999991</v>
      </c>
      <c r="BB816" s="170">
        <f t="shared" si="95"/>
        <v>0.99804358039070573</v>
      </c>
      <c r="BC816" s="148">
        <f t="shared" si="96"/>
        <v>5.5257496017313557E-5</v>
      </c>
      <c r="BD816" s="148" t="str">
        <f t="shared" si="92"/>
        <v/>
      </c>
      <c r="BE816" s="143" t="str">
        <f t="shared" si="93"/>
        <v/>
      </c>
    </row>
    <row r="817" spans="1:57" ht="20.100000000000001" customHeight="1" x14ac:dyDescent="0.25">
      <c r="A817" s="142">
        <v>111</v>
      </c>
      <c r="B817" s="142">
        <f t="shared" si="97"/>
        <v>-10035.640963605316</v>
      </c>
      <c r="C817" s="142">
        <f t="shared" si="98"/>
        <v>2.5378754738433034E-7</v>
      </c>
      <c r="D817" s="142">
        <f t="shared" si="99"/>
        <v>1.8827203795166483E-4</v>
      </c>
      <c r="E817" s="142">
        <f t="shared" si="100"/>
        <v>2.5378754738433034E-7</v>
      </c>
      <c r="F817" s="142" t="str">
        <f t="shared" si="101"/>
        <v/>
      </c>
      <c r="G817" s="142" t="str">
        <f t="shared" si="102"/>
        <v/>
      </c>
      <c r="H817" s="142">
        <f t="shared" si="103"/>
        <v>0</v>
      </c>
      <c r="I817" s="142" t="str">
        <f t="shared" si="104"/>
        <v/>
      </c>
      <c r="J817" s="142" t="str">
        <f t="shared" si="105"/>
        <v/>
      </c>
      <c r="O817" s="142">
        <v>111</v>
      </c>
      <c r="P817" s="142">
        <f t="shared" si="106"/>
        <v>-558.29370831120241</v>
      </c>
      <c r="Q817" s="142">
        <f t="shared" si="107"/>
        <v>4.5619727907866965E-6</v>
      </c>
      <c r="R817" s="142">
        <f t="shared" si="108"/>
        <v>1.8827203795166483E-4</v>
      </c>
      <c r="S817" s="142">
        <f t="shared" si="109"/>
        <v>4.5619727907866965E-6</v>
      </c>
      <c r="T817" s="142" t="str">
        <f t="shared" si="110"/>
        <v/>
      </c>
      <c r="U817" s="142" t="str">
        <f t="shared" si="111"/>
        <v/>
      </c>
      <c r="V817" s="142">
        <f t="shared" si="112"/>
        <v>2.8806413050639762E-37</v>
      </c>
      <c r="W817" s="142" t="str">
        <f t="shared" si="113"/>
        <v/>
      </c>
      <c r="X817" s="142" t="str">
        <f t="shared" si="114"/>
        <v/>
      </c>
      <c r="AB817" s="142">
        <v>111</v>
      </c>
      <c r="AC817" s="142">
        <f t="shared" si="132"/>
        <v>-835.11126003128732</v>
      </c>
      <c r="AD817" s="142">
        <f t="shared" si="115"/>
        <v>3.0497980670116817E-6</v>
      </c>
      <c r="AE817" s="142">
        <f t="shared" si="116"/>
        <v>1.8827203795166483E-4</v>
      </c>
      <c r="AF817" s="142">
        <f t="shared" si="117"/>
        <v>3.0497980670116817E-6</v>
      </c>
      <c r="AG817" s="142" t="str">
        <f t="shared" si="118"/>
        <v/>
      </c>
      <c r="AH817" s="142" t="str">
        <f t="shared" si="119"/>
        <v/>
      </c>
      <c r="AI817" s="142">
        <f t="shared" si="120"/>
        <v>9.6818824247632052E-4</v>
      </c>
      <c r="AJ817" s="142" t="str">
        <f t="shared" si="121"/>
        <v/>
      </c>
      <c r="AK817" s="142" t="str">
        <f t="shared" si="122"/>
        <v/>
      </c>
      <c r="AO817" s="142">
        <v>111</v>
      </c>
      <c r="AP817" s="142">
        <f t="shared" si="123"/>
        <v>-5114.0077528294532</v>
      </c>
      <c r="AQ817" s="142">
        <f t="shared" si="124"/>
        <v>4.9802832331921334E-7</v>
      </c>
      <c r="AR817" s="142">
        <f t="shared" si="125"/>
        <v>1.8827203795166483E-4</v>
      </c>
      <c r="AS817" s="142">
        <f t="shared" si="126"/>
        <v>4.9802832331921334E-7</v>
      </c>
      <c r="AT817" s="142" t="str">
        <f t="shared" si="127"/>
        <v/>
      </c>
      <c r="AU817" s="142" t="str">
        <f t="shared" si="128"/>
        <v/>
      </c>
      <c r="AV817" s="142">
        <f t="shared" si="129"/>
        <v>0</v>
      </c>
      <c r="AW817" s="142">
        <f t="shared" si="130"/>
        <v>4.9802832331921334E-7</v>
      </c>
      <c r="AX817" s="142" t="str">
        <f t="shared" si="131"/>
        <v/>
      </c>
      <c r="AZ817" s="148"/>
      <c r="BA817" s="148">
        <f t="shared" si="94"/>
        <v>0.74239999999999906</v>
      </c>
      <c r="BB817" s="170">
        <f t="shared" si="95"/>
        <v>0.99798832289468842</v>
      </c>
      <c r="BC817" s="148">
        <f t="shared" si="96"/>
        <v>5.628092752518743E-5</v>
      </c>
      <c r="BD817" s="148" t="str">
        <f t="shared" si="92"/>
        <v/>
      </c>
      <c r="BE817" s="143" t="str">
        <f t="shared" si="93"/>
        <v/>
      </c>
    </row>
    <row r="818" spans="1:57" ht="20.100000000000001" customHeight="1" x14ac:dyDescent="0.25">
      <c r="A818" s="148">
        <v>112</v>
      </c>
      <c r="B818" s="142">
        <f t="shared" si="97"/>
        <v>-10024.352278606884</v>
      </c>
      <c r="C818" s="142">
        <f t="shared" si="98"/>
        <v>2.5742115766559637E-7</v>
      </c>
      <c r="D818" s="142">
        <f t="shared" si="99"/>
        <v>1.9115743022542035E-4</v>
      </c>
      <c r="E818" s="142">
        <f t="shared" si="100"/>
        <v>2.5742115766559637E-7</v>
      </c>
      <c r="F818" s="142" t="str">
        <f t="shared" si="101"/>
        <v/>
      </c>
      <c r="G818" s="142" t="str">
        <f t="shared" si="102"/>
        <v/>
      </c>
      <c r="H818" s="142">
        <f t="shared" si="103"/>
        <v>0</v>
      </c>
      <c r="I818" s="142" t="str">
        <f t="shared" si="104"/>
        <v/>
      </c>
      <c r="J818" s="142" t="str">
        <f t="shared" si="105"/>
        <v/>
      </c>
      <c r="O818" s="148">
        <v>112</v>
      </c>
      <c r="P818" s="142">
        <f t="shared" si="106"/>
        <v>-557.66570638959251</v>
      </c>
      <c r="Q818" s="142">
        <f t="shared" si="107"/>
        <v>4.6272889633345785E-6</v>
      </c>
      <c r="R818" s="142">
        <f t="shared" si="108"/>
        <v>1.9115743022542035E-4</v>
      </c>
      <c r="S818" s="142">
        <f t="shared" si="109"/>
        <v>4.6272889633345785E-6</v>
      </c>
      <c r="T818" s="142" t="str">
        <f t="shared" si="110"/>
        <v/>
      </c>
      <c r="U818" s="142" t="str">
        <f t="shared" si="111"/>
        <v/>
      </c>
      <c r="V818" s="142">
        <f t="shared" si="112"/>
        <v>2.7400960177851065E-37</v>
      </c>
      <c r="W818" s="142" t="str">
        <f t="shared" si="113"/>
        <v/>
      </c>
      <c r="X818" s="142" t="str">
        <f t="shared" si="114"/>
        <v/>
      </c>
      <c r="AB818" s="148">
        <v>112</v>
      </c>
      <c r="AC818" s="142">
        <f t="shared" si="132"/>
        <v>-834.17187728659519</v>
      </c>
      <c r="AD818" s="142">
        <f t="shared" si="115"/>
        <v>3.0934636358163526E-6</v>
      </c>
      <c r="AE818" s="142">
        <f t="shared" si="116"/>
        <v>1.9115743022542035E-4</v>
      </c>
      <c r="AF818" s="142">
        <f t="shared" si="117"/>
        <v>3.0934636358163526E-6</v>
      </c>
      <c r="AG818" s="142" t="str">
        <f t="shared" si="118"/>
        <v/>
      </c>
      <c r="AH818" s="142" t="str">
        <f t="shared" si="119"/>
        <v/>
      </c>
      <c r="AI818" s="142">
        <f t="shared" si="120"/>
        <v>9.7229582654690804E-4</v>
      </c>
      <c r="AJ818" s="142" t="str">
        <f t="shared" si="121"/>
        <v/>
      </c>
      <c r="AK818" s="142" t="str">
        <f t="shared" si="122"/>
        <v/>
      </c>
      <c r="AO818" s="148">
        <v>112</v>
      </c>
      <c r="AP818" s="142">
        <f t="shared" si="123"/>
        <v>-5108.2552131749771</v>
      </c>
      <c r="AQ818" s="142">
        <f t="shared" si="124"/>
        <v>5.051588577155046E-7</v>
      </c>
      <c r="AR818" s="142">
        <f t="shared" si="125"/>
        <v>1.9115743022542035E-4</v>
      </c>
      <c r="AS818" s="142">
        <f t="shared" si="126"/>
        <v>5.051588577155046E-7</v>
      </c>
      <c r="AT818" s="142" t="str">
        <f t="shared" si="127"/>
        <v/>
      </c>
      <c r="AU818" s="142" t="str">
        <f t="shared" si="128"/>
        <v/>
      </c>
      <c r="AV818" s="142">
        <f t="shared" si="129"/>
        <v>0</v>
      </c>
      <c r="AW818" s="142">
        <f t="shared" si="130"/>
        <v>5.051588577155046E-7</v>
      </c>
      <c r="AX818" s="142" t="str">
        <f t="shared" si="131"/>
        <v/>
      </c>
      <c r="AZ818" s="148"/>
      <c r="BA818" s="148">
        <f t="shared" si="94"/>
        <v>0.74879999999999902</v>
      </c>
      <c r="BB818" s="170">
        <f t="shared" si="95"/>
        <v>0.99793204196716323</v>
      </c>
      <c r="BC818" s="148">
        <f t="shared" si="96"/>
        <v>5.7312756053806702E-5</v>
      </c>
      <c r="BD818" s="148" t="str">
        <f t="shared" si="92"/>
        <v/>
      </c>
      <c r="BE818" s="143" t="str">
        <f t="shared" si="93"/>
        <v/>
      </c>
    </row>
    <row r="819" spans="1:57" ht="20.100000000000001" customHeight="1" x14ac:dyDescent="0.25">
      <c r="A819" s="142">
        <v>113</v>
      </c>
      <c r="B819" s="142">
        <f t="shared" si="97"/>
        <v>-10013.063593608453</v>
      </c>
      <c r="C819" s="142">
        <f t="shared" si="98"/>
        <v>2.6110261458805737E-7</v>
      </c>
      <c r="D819" s="142">
        <f t="shared" si="99"/>
        <v>1.9408411071447355E-4</v>
      </c>
      <c r="E819" s="142">
        <f t="shared" si="100"/>
        <v>2.6110261458805737E-7</v>
      </c>
      <c r="F819" s="142" t="str">
        <f t="shared" si="101"/>
        <v/>
      </c>
      <c r="G819" s="142" t="str">
        <f t="shared" si="102"/>
        <v/>
      </c>
      <c r="H819" s="142">
        <f t="shared" si="103"/>
        <v>0</v>
      </c>
      <c r="I819" s="142" t="str">
        <f t="shared" si="104"/>
        <v/>
      </c>
      <c r="J819" s="142" t="str">
        <f t="shared" si="105"/>
        <v/>
      </c>
      <c r="O819" s="142">
        <v>113</v>
      </c>
      <c r="P819" s="142">
        <f t="shared" si="106"/>
        <v>-557.03770446798262</v>
      </c>
      <c r="Q819" s="142">
        <f t="shared" si="107"/>
        <v>4.6934652059588344E-6</v>
      </c>
      <c r="R819" s="142">
        <f t="shared" si="108"/>
        <v>1.9408411071447355E-4</v>
      </c>
      <c r="S819" s="142">
        <f t="shared" si="109"/>
        <v>4.6934652059588344E-6</v>
      </c>
      <c r="T819" s="142" t="str">
        <f t="shared" si="110"/>
        <v/>
      </c>
      <c r="U819" s="142" t="str">
        <f t="shared" si="111"/>
        <v/>
      </c>
      <c r="V819" s="142">
        <f t="shared" si="112"/>
        <v>2.6063661742353181E-37</v>
      </c>
      <c r="W819" s="142" t="str">
        <f t="shared" si="113"/>
        <v/>
      </c>
      <c r="X819" s="142" t="str">
        <f t="shared" si="114"/>
        <v/>
      </c>
      <c r="AB819" s="142">
        <v>113</v>
      </c>
      <c r="AC819" s="142">
        <f t="shared" si="132"/>
        <v>-833.23249454190307</v>
      </c>
      <c r="AD819" s="142">
        <f t="shared" si="115"/>
        <v>3.137704183950518E-6</v>
      </c>
      <c r="AE819" s="142">
        <f t="shared" si="116"/>
        <v>1.9408411071447355E-4</v>
      </c>
      <c r="AF819" s="142">
        <f t="shared" si="117"/>
        <v>3.137704183950518E-6</v>
      </c>
      <c r="AG819" s="142" t="str">
        <f t="shared" si="118"/>
        <v/>
      </c>
      <c r="AH819" s="142" t="str">
        <f t="shared" si="119"/>
        <v/>
      </c>
      <c r="AI819" s="142">
        <f t="shared" si="120"/>
        <v>9.7640521462733247E-4</v>
      </c>
      <c r="AJ819" s="142" t="str">
        <f t="shared" si="121"/>
        <v/>
      </c>
      <c r="AK819" s="142" t="str">
        <f t="shared" si="122"/>
        <v/>
      </c>
      <c r="AO819" s="142">
        <v>113</v>
      </c>
      <c r="AP819" s="142">
        <f t="shared" si="123"/>
        <v>-5102.5026735205001</v>
      </c>
      <c r="AQ819" s="142">
        <f t="shared" si="124"/>
        <v>5.123832855385483E-7</v>
      </c>
      <c r="AR819" s="142">
        <f t="shared" si="125"/>
        <v>1.9408411071447393E-4</v>
      </c>
      <c r="AS819" s="142">
        <f t="shared" si="126"/>
        <v>5.123832855385483E-7</v>
      </c>
      <c r="AT819" s="142" t="str">
        <f t="shared" si="127"/>
        <v/>
      </c>
      <c r="AU819" s="142" t="str">
        <f t="shared" si="128"/>
        <v/>
      </c>
      <c r="AV819" s="142">
        <f t="shared" si="129"/>
        <v>0</v>
      </c>
      <c r="AW819" s="142">
        <f t="shared" si="130"/>
        <v>5.123832855385483E-7</v>
      </c>
      <c r="AX819" s="142" t="str">
        <f t="shared" si="131"/>
        <v/>
      </c>
      <c r="AZ819" s="148"/>
      <c r="BA819" s="148">
        <f t="shared" si="94"/>
        <v>0.75519999999999898</v>
      </c>
      <c r="BB819" s="170">
        <f t="shared" si="95"/>
        <v>0.99787472921110942</v>
      </c>
      <c r="BC819" s="148">
        <f t="shared" si="96"/>
        <v>5.8352934151351121E-5</v>
      </c>
      <c r="BD819" s="148" t="str">
        <f t="shared" si="92"/>
        <v/>
      </c>
      <c r="BE819" s="143" t="str">
        <f t="shared" si="93"/>
        <v/>
      </c>
    </row>
    <row r="820" spans="1:57" ht="20.100000000000001" customHeight="1" x14ac:dyDescent="0.25">
      <c r="A820" s="142">
        <v>114</v>
      </c>
      <c r="B820" s="142">
        <f t="shared" si="97"/>
        <v>-10001.774908610021</v>
      </c>
      <c r="C820" s="142">
        <f t="shared" si="98"/>
        <v>2.6483248377276502E-7</v>
      </c>
      <c r="D820" s="142">
        <f t="shared" si="99"/>
        <v>1.9705262273166189E-4</v>
      </c>
      <c r="E820" s="142">
        <f t="shared" si="100"/>
        <v>2.6483248377276502E-7</v>
      </c>
      <c r="F820" s="142" t="str">
        <f t="shared" si="101"/>
        <v/>
      </c>
      <c r="G820" s="142" t="str">
        <f t="shared" si="102"/>
        <v/>
      </c>
      <c r="H820" s="142">
        <f t="shared" si="103"/>
        <v>0</v>
      </c>
      <c r="I820" s="142" t="str">
        <f t="shared" si="104"/>
        <v/>
      </c>
      <c r="J820" s="142" t="str">
        <f t="shared" si="105"/>
        <v/>
      </c>
      <c r="O820" s="142">
        <v>114</v>
      </c>
      <c r="P820" s="142">
        <f t="shared" si="106"/>
        <v>-556.40970254637273</v>
      </c>
      <c r="Q820" s="142">
        <f t="shared" si="107"/>
        <v>4.7605116860135151E-6</v>
      </c>
      <c r="R820" s="142">
        <f t="shared" si="108"/>
        <v>1.9705262273166189E-4</v>
      </c>
      <c r="S820" s="142">
        <f t="shared" si="109"/>
        <v>4.7605116860135151E-6</v>
      </c>
      <c r="T820" s="142" t="str">
        <f t="shared" si="110"/>
        <v/>
      </c>
      <c r="U820" s="142" t="str">
        <f t="shared" si="111"/>
        <v/>
      </c>
      <c r="V820" s="142">
        <f t="shared" si="112"/>
        <v>2.4791233229280772E-37</v>
      </c>
      <c r="W820" s="142" t="str">
        <f t="shared" si="113"/>
        <v/>
      </c>
      <c r="X820" s="142" t="str">
        <f t="shared" si="114"/>
        <v/>
      </c>
      <c r="AB820" s="142">
        <v>114</v>
      </c>
      <c r="AC820" s="142">
        <f t="shared" si="132"/>
        <v>-832.29311179721094</v>
      </c>
      <c r="AD820" s="142">
        <f t="shared" si="115"/>
        <v>3.18252650855615E-6</v>
      </c>
      <c r="AE820" s="142">
        <f t="shared" si="116"/>
        <v>1.9705262273166189E-4</v>
      </c>
      <c r="AF820" s="142">
        <f t="shared" si="117"/>
        <v>3.18252650855615E-6</v>
      </c>
      <c r="AG820" s="142" t="str">
        <f t="shared" si="118"/>
        <v/>
      </c>
      <c r="AH820" s="142" t="str">
        <f t="shared" si="119"/>
        <v/>
      </c>
      <c r="AI820" s="142">
        <f t="shared" si="120"/>
        <v>9.805162825649472E-4</v>
      </c>
      <c r="AJ820" s="142" t="str">
        <f t="shared" si="121"/>
        <v/>
      </c>
      <c r="AK820" s="142" t="str">
        <f t="shared" si="122"/>
        <v/>
      </c>
      <c r="AO820" s="142">
        <v>114</v>
      </c>
      <c r="AP820" s="142">
        <f t="shared" si="123"/>
        <v>-5096.750133866024</v>
      </c>
      <c r="AQ820" s="142">
        <f t="shared" si="124"/>
        <v>5.1970271675337713E-7</v>
      </c>
      <c r="AR820" s="142">
        <f t="shared" si="125"/>
        <v>1.9705262273166189E-4</v>
      </c>
      <c r="AS820" s="142">
        <f t="shared" si="126"/>
        <v>5.1970271675337713E-7</v>
      </c>
      <c r="AT820" s="142" t="str">
        <f t="shared" si="127"/>
        <v/>
      </c>
      <c r="AU820" s="142" t="str">
        <f t="shared" si="128"/>
        <v/>
      </c>
      <c r="AV820" s="142">
        <f t="shared" si="129"/>
        <v>0</v>
      </c>
      <c r="AW820" s="142">
        <f t="shared" si="130"/>
        <v>5.1970271675337713E-7</v>
      </c>
      <c r="AX820" s="142" t="str">
        <f t="shared" si="131"/>
        <v/>
      </c>
      <c r="AZ820" s="148"/>
      <c r="BA820" s="148">
        <f t="shared" si="94"/>
        <v>0.76159999999999894</v>
      </c>
      <c r="BB820" s="170">
        <f t="shared" si="95"/>
        <v>0.99781637627695807</v>
      </c>
      <c r="BC820" s="148">
        <f t="shared" si="96"/>
        <v>5.9401414039372824E-5</v>
      </c>
      <c r="BD820" s="148" t="str">
        <f t="shared" si="92"/>
        <v/>
      </c>
      <c r="BE820" s="143" t="str">
        <f t="shared" si="93"/>
        <v/>
      </c>
    </row>
    <row r="821" spans="1:57" ht="20.100000000000001" customHeight="1" x14ac:dyDescent="0.25">
      <c r="A821" s="142">
        <v>115</v>
      </c>
      <c r="B821" s="142">
        <f t="shared" si="97"/>
        <v>-9990.4862236115914</v>
      </c>
      <c r="C821" s="142">
        <f t="shared" si="98"/>
        <v>2.6861133658492929E-7</v>
      </c>
      <c r="D821" s="142">
        <f t="shared" si="99"/>
        <v>2.0006351600731947E-4</v>
      </c>
      <c r="E821" s="142">
        <f t="shared" si="100"/>
        <v>2.6861133658492929E-7</v>
      </c>
      <c r="F821" s="142" t="str">
        <f t="shared" si="101"/>
        <v/>
      </c>
      <c r="G821" s="142" t="str">
        <f t="shared" si="102"/>
        <v/>
      </c>
      <c r="H821" s="142">
        <f t="shared" si="103"/>
        <v>0</v>
      </c>
      <c r="I821" s="142" t="str">
        <f t="shared" si="104"/>
        <v/>
      </c>
      <c r="J821" s="142" t="str">
        <f t="shared" si="105"/>
        <v/>
      </c>
      <c r="O821" s="142">
        <v>115</v>
      </c>
      <c r="P821" s="142">
        <f t="shared" si="106"/>
        <v>-555.78170062476283</v>
      </c>
      <c r="Q821" s="142">
        <f t="shared" si="107"/>
        <v>4.8284386741071282E-6</v>
      </c>
      <c r="R821" s="142">
        <f t="shared" si="108"/>
        <v>2.0006351600732001E-4</v>
      </c>
      <c r="S821" s="142">
        <f t="shared" si="109"/>
        <v>4.8284386741071282E-6</v>
      </c>
      <c r="T821" s="142" t="str">
        <f t="shared" si="110"/>
        <v/>
      </c>
      <c r="U821" s="142" t="str">
        <f t="shared" si="111"/>
        <v/>
      </c>
      <c r="V821" s="142">
        <f t="shared" si="112"/>
        <v>2.3580547411134575E-37</v>
      </c>
      <c r="W821" s="142" t="str">
        <f t="shared" si="113"/>
        <v/>
      </c>
      <c r="X821" s="142" t="str">
        <f t="shared" si="114"/>
        <v/>
      </c>
      <c r="AB821" s="142">
        <v>115</v>
      </c>
      <c r="AC821" s="142">
        <f t="shared" si="132"/>
        <v>-831.35372905251893</v>
      </c>
      <c r="AD821" s="142">
        <f t="shared" si="115"/>
        <v>3.227937475803521E-6</v>
      </c>
      <c r="AE821" s="142">
        <f t="shared" si="116"/>
        <v>2.0006351600731947E-4</v>
      </c>
      <c r="AF821" s="142">
        <f t="shared" si="117"/>
        <v>3.227937475803521E-6</v>
      </c>
      <c r="AG821" s="142" t="str">
        <f t="shared" si="118"/>
        <v/>
      </c>
      <c r="AH821" s="142" t="str">
        <f t="shared" si="119"/>
        <v/>
      </c>
      <c r="AI821" s="142">
        <f t="shared" si="120"/>
        <v>9.8462890560257403E-4</v>
      </c>
      <c r="AJ821" s="142" t="str">
        <f t="shared" si="121"/>
        <v/>
      </c>
      <c r="AK821" s="142" t="str">
        <f t="shared" si="122"/>
        <v/>
      </c>
      <c r="AO821" s="142">
        <v>115</v>
      </c>
      <c r="AP821" s="142">
        <f t="shared" si="123"/>
        <v>-5090.9975942115479</v>
      </c>
      <c r="AQ821" s="142">
        <f t="shared" si="124"/>
        <v>5.2711827259726718E-7</v>
      </c>
      <c r="AR821" s="142">
        <f t="shared" si="125"/>
        <v>2.0006351600732001E-4</v>
      </c>
      <c r="AS821" s="142">
        <f t="shared" si="126"/>
        <v>5.2711827259726718E-7</v>
      </c>
      <c r="AT821" s="142" t="str">
        <f t="shared" si="127"/>
        <v/>
      </c>
      <c r="AU821" s="142" t="str">
        <f t="shared" si="128"/>
        <v/>
      </c>
      <c r="AV821" s="142">
        <f t="shared" si="129"/>
        <v>0</v>
      </c>
      <c r="AW821" s="142">
        <f t="shared" si="130"/>
        <v>5.2711827259726718E-7</v>
      </c>
      <c r="AX821" s="142" t="str">
        <f t="shared" si="131"/>
        <v/>
      </c>
      <c r="AZ821" s="148"/>
      <c r="BA821" s="148">
        <f t="shared" si="94"/>
        <v>0.76799999999999891</v>
      </c>
      <c r="BB821" s="170">
        <f t="shared" si="95"/>
        <v>0.9977569748629187</v>
      </c>
      <c r="BC821" s="148">
        <f t="shared" si="96"/>
        <v>6.0458147621789138E-5</v>
      </c>
      <c r="BD821" s="148" t="str">
        <f t="shared" si="92"/>
        <v/>
      </c>
      <c r="BE821" s="143" t="str">
        <f t="shared" si="93"/>
        <v/>
      </c>
    </row>
    <row r="822" spans="1:57" ht="20.100000000000001" customHeight="1" x14ac:dyDescent="0.25">
      <c r="A822" s="142">
        <v>116</v>
      </c>
      <c r="B822" s="142">
        <f t="shared" si="97"/>
        <v>-9979.1975386131598</v>
      </c>
      <c r="C822" s="142">
        <f t="shared" si="98"/>
        <v>2.7243975017914844E-7</v>
      </c>
      <c r="D822" s="142">
        <f t="shared" si="99"/>
        <v>2.0311734675437893E-4</v>
      </c>
      <c r="E822" s="142">
        <f t="shared" si="100"/>
        <v>2.7243975017914844E-7</v>
      </c>
      <c r="F822" s="142" t="str">
        <f t="shared" si="101"/>
        <v/>
      </c>
      <c r="G822" s="142" t="str">
        <f t="shared" si="102"/>
        <v/>
      </c>
      <c r="H822" s="142">
        <f t="shared" si="103"/>
        <v>0</v>
      </c>
      <c r="I822" s="142" t="str">
        <f t="shared" si="104"/>
        <v/>
      </c>
      <c r="J822" s="142" t="str">
        <f t="shared" si="105"/>
        <v/>
      </c>
      <c r="O822" s="142">
        <v>116</v>
      </c>
      <c r="P822" s="142">
        <f t="shared" si="106"/>
        <v>-555.15369870315294</v>
      </c>
      <c r="Q822" s="142">
        <f t="shared" si="107"/>
        <v>4.8972565449156422E-6</v>
      </c>
      <c r="R822" s="142">
        <f t="shared" si="108"/>
        <v>2.0311734675437893E-4</v>
      </c>
      <c r="S822" s="142">
        <f t="shared" si="109"/>
        <v>4.8972565449156422E-6</v>
      </c>
      <c r="T822" s="142" t="str">
        <f t="shared" si="110"/>
        <v/>
      </c>
      <c r="U822" s="142" t="str">
        <f t="shared" si="111"/>
        <v/>
      </c>
      <c r="V822" s="142">
        <f t="shared" si="112"/>
        <v>2.2428626864264511E-37</v>
      </c>
      <c r="W822" s="142" t="str">
        <f t="shared" si="113"/>
        <v/>
      </c>
      <c r="X822" s="142" t="str">
        <f t="shared" si="114"/>
        <v/>
      </c>
      <c r="AB822" s="142">
        <v>116</v>
      </c>
      <c r="AC822" s="142">
        <f t="shared" si="132"/>
        <v>-830.4143463078268</v>
      </c>
      <c r="AD822" s="142">
        <f t="shared" si="115"/>
        <v>3.2739440214347338E-6</v>
      </c>
      <c r="AE822" s="142">
        <f t="shared" si="116"/>
        <v>2.0311734675437893E-4</v>
      </c>
      <c r="AF822" s="142">
        <f t="shared" si="117"/>
        <v>3.2739440214347338E-6</v>
      </c>
      <c r="AG822" s="142" t="str">
        <f t="shared" si="118"/>
        <v/>
      </c>
      <c r="AH822" s="142" t="str">
        <f t="shared" si="119"/>
        <v/>
      </c>
      <c r="AI822" s="142">
        <f t="shared" si="120"/>
        <v>9.8874295838396109E-4</v>
      </c>
      <c r="AJ822" s="142" t="str">
        <f t="shared" si="121"/>
        <v/>
      </c>
      <c r="AK822" s="142" t="str">
        <f t="shared" si="122"/>
        <v/>
      </c>
      <c r="AO822" s="142">
        <v>116</v>
      </c>
      <c r="AP822" s="142">
        <f t="shared" si="123"/>
        <v>-5085.2450545570719</v>
      </c>
      <c r="AQ822" s="142">
        <f t="shared" si="124"/>
        <v>5.3463108566848511E-7</v>
      </c>
      <c r="AR822" s="142">
        <f t="shared" si="125"/>
        <v>2.0311734675437893E-4</v>
      </c>
      <c r="AS822" s="142">
        <f t="shared" si="126"/>
        <v>5.3463108566848511E-7</v>
      </c>
      <c r="AT822" s="142" t="str">
        <f t="shared" si="127"/>
        <v/>
      </c>
      <c r="AU822" s="142" t="str">
        <f t="shared" si="128"/>
        <v/>
      </c>
      <c r="AV822" s="142">
        <f t="shared" si="129"/>
        <v>0</v>
      </c>
      <c r="AW822" s="142">
        <f t="shared" si="130"/>
        <v>5.3463108566848511E-7</v>
      </c>
      <c r="AX822" s="142" t="str">
        <f t="shared" si="131"/>
        <v/>
      </c>
      <c r="AZ822" s="148"/>
      <c r="BA822" s="148">
        <f t="shared" si="94"/>
        <v>0.77439999999999887</v>
      </c>
      <c r="BB822" s="170">
        <f t="shared" si="95"/>
        <v>0.99769651671529691</v>
      </c>
      <c r="BC822" s="148">
        <f t="shared" si="96"/>
        <v>6.1523086496650947E-5</v>
      </c>
      <c r="BD822" s="148" t="str">
        <f t="shared" si="92"/>
        <v/>
      </c>
      <c r="BE822" s="143" t="str">
        <f t="shared" si="93"/>
        <v/>
      </c>
    </row>
    <row r="823" spans="1:57" ht="20.100000000000001" customHeight="1" x14ac:dyDescent="0.25">
      <c r="A823" s="142">
        <v>117</v>
      </c>
      <c r="B823" s="142">
        <f t="shared" si="97"/>
        <v>-9967.9088536147283</v>
      </c>
      <c r="C823" s="142">
        <f t="shared" si="98"/>
        <v>2.7631830754481263E-7</v>
      </c>
      <c r="D823" s="142">
        <f t="shared" si="99"/>
        <v>2.0621467773397647E-4</v>
      </c>
      <c r="E823" s="142">
        <f t="shared" si="100"/>
        <v>2.7631830754481263E-7</v>
      </c>
      <c r="F823" s="142" t="str">
        <f t="shared" si="101"/>
        <v/>
      </c>
      <c r="G823" s="142" t="str">
        <f t="shared" si="102"/>
        <v/>
      </c>
      <c r="H823" s="142">
        <f t="shared" si="103"/>
        <v>0</v>
      </c>
      <c r="I823" s="142" t="str">
        <f t="shared" si="104"/>
        <v/>
      </c>
      <c r="J823" s="142" t="str">
        <f t="shared" si="105"/>
        <v/>
      </c>
      <c r="O823" s="142">
        <v>117</v>
      </c>
      <c r="P823" s="142">
        <f t="shared" si="106"/>
        <v>-554.52569678154305</v>
      </c>
      <c r="Q823" s="142">
        <f t="shared" si="107"/>
        <v>4.966975777998699E-6</v>
      </c>
      <c r="R823" s="142">
        <f t="shared" si="108"/>
        <v>2.0621467773397647E-4</v>
      </c>
      <c r="S823" s="142">
        <f t="shared" si="109"/>
        <v>4.966975777998699E-6</v>
      </c>
      <c r="T823" s="142" t="str">
        <f t="shared" si="110"/>
        <v/>
      </c>
      <c r="U823" s="142" t="str">
        <f t="shared" si="111"/>
        <v/>
      </c>
      <c r="V823" s="142">
        <f t="shared" si="112"/>
        <v>2.1332636839058731E-37</v>
      </c>
      <c r="W823" s="142" t="str">
        <f t="shared" si="113"/>
        <v/>
      </c>
      <c r="X823" s="142" t="str">
        <f t="shared" si="114"/>
        <v/>
      </c>
      <c r="AB823" s="142">
        <v>117</v>
      </c>
      <c r="AC823" s="142">
        <f t="shared" si="132"/>
        <v>-829.47496356313468</v>
      </c>
      <c r="AD823" s="142">
        <f t="shared" si="115"/>
        <v>3.3205531513093504E-6</v>
      </c>
      <c r="AE823" s="142">
        <f t="shared" si="116"/>
        <v>2.0621467773397647E-4</v>
      </c>
      <c r="AF823" s="142">
        <f t="shared" si="117"/>
        <v>3.3205531513093504E-6</v>
      </c>
      <c r="AG823" s="142" t="str">
        <f t="shared" si="118"/>
        <v/>
      </c>
      <c r="AH823" s="142" t="str">
        <f t="shared" si="119"/>
        <v/>
      </c>
      <c r="AI823" s="142">
        <f t="shared" si="120"/>
        <v>9.9285831495930614E-4</v>
      </c>
      <c r="AJ823" s="142" t="str">
        <f t="shared" si="121"/>
        <v/>
      </c>
      <c r="AK823" s="142" t="str">
        <f t="shared" si="122"/>
        <v/>
      </c>
      <c r="AO823" s="142">
        <v>117</v>
      </c>
      <c r="AP823" s="142">
        <f t="shared" si="123"/>
        <v>-5079.4925149025948</v>
      </c>
      <c r="AQ823" s="142">
        <f t="shared" si="124"/>
        <v>5.4224230001539725E-7</v>
      </c>
      <c r="AR823" s="142">
        <f t="shared" si="125"/>
        <v>2.0621467773397693E-4</v>
      </c>
      <c r="AS823" s="142">
        <f t="shared" si="126"/>
        <v>5.4224230001539725E-7</v>
      </c>
      <c r="AT823" s="142" t="str">
        <f t="shared" si="127"/>
        <v/>
      </c>
      <c r="AU823" s="142" t="str">
        <f t="shared" si="128"/>
        <v/>
      </c>
      <c r="AV823" s="142">
        <f t="shared" si="129"/>
        <v>0</v>
      </c>
      <c r="AW823" s="142">
        <f t="shared" si="130"/>
        <v>5.4224230001539725E-7</v>
      </c>
      <c r="AX823" s="142" t="str">
        <f t="shared" si="131"/>
        <v/>
      </c>
      <c r="AZ823" s="148"/>
      <c r="BA823" s="148">
        <f t="shared" si="94"/>
        <v>0.78079999999999883</v>
      </c>
      <c r="BB823" s="170">
        <f t="shared" si="95"/>
        <v>0.99763499362880026</v>
      </c>
      <c r="BC823" s="148">
        <f t="shared" si="96"/>
        <v>6.2596181964469366E-5</v>
      </c>
      <c r="BD823" s="148" t="str">
        <f t="shared" si="92"/>
        <v/>
      </c>
      <c r="BE823" s="143" t="str">
        <f t="shared" si="93"/>
        <v/>
      </c>
    </row>
    <row r="824" spans="1:57" ht="20.100000000000001" customHeight="1" x14ac:dyDescent="0.25">
      <c r="A824" s="148">
        <v>118</v>
      </c>
      <c r="B824" s="142">
        <f t="shared" si="97"/>
        <v>-9956.6201686162967</v>
      </c>
      <c r="C824" s="142">
        <f t="shared" si="98"/>
        <v>2.8024759755169088E-7</v>
      </c>
      <c r="D824" s="142">
        <f t="shared" si="99"/>
        <v>2.0935607832158333E-4</v>
      </c>
      <c r="E824" s="142">
        <f t="shared" si="100"/>
        <v>2.8024759755169088E-7</v>
      </c>
      <c r="F824" s="142" t="str">
        <f t="shared" si="101"/>
        <v/>
      </c>
      <c r="G824" s="142" t="str">
        <f t="shared" si="102"/>
        <v/>
      </c>
      <c r="H824" s="142">
        <f t="shared" si="103"/>
        <v>0</v>
      </c>
      <c r="I824" s="142" t="str">
        <f t="shared" si="104"/>
        <v/>
      </c>
      <c r="J824" s="142" t="str">
        <f t="shared" si="105"/>
        <v/>
      </c>
      <c r="O824" s="148">
        <v>118</v>
      </c>
      <c r="P824" s="142">
        <f t="shared" si="106"/>
        <v>-553.89769485993315</v>
      </c>
      <c r="Q824" s="142">
        <f t="shared" si="107"/>
        <v>5.0376069586190107E-6</v>
      </c>
      <c r="R824" s="142">
        <f t="shared" si="108"/>
        <v>2.0935607832158333E-4</v>
      </c>
      <c r="S824" s="142">
        <f t="shared" si="109"/>
        <v>5.0376069586190107E-6</v>
      </c>
      <c r="T824" s="142" t="str">
        <f t="shared" si="110"/>
        <v/>
      </c>
      <c r="U824" s="142" t="str">
        <f t="shared" si="111"/>
        <v/>
      </c>
      <c r="V824" s="142">
        <f t="shared" si="112"/>
        <v>2.0289878467244815E-37</v>
      </c>
      <c r="W824" s="142" t="str">
        <f t="shared" si="113"/>
        <v/>
      </c>
      <c r="X824" s="142" t="str">
        <f t="shared" si="114"/>
        <v/>
      </c>
      <c r="AB824" s="148">
        <v>118</v>
      </c>
      <c r="AC824" s="142">
        <f t="shared" si="132"/>
        <v>-828.53558081844255</v>
      </c>
      <c r="AD824" s="142">
        <f t="shared" si="115"/>
        <v>3.3677719419522098E-6</v>
      </c>
      <c r="AE824" s="142">
        <f t="shared" si="116"/>
        <v>2.0935607832158333E-4</v>
      </c>
      <c r="AF824" s="142">
        <f t="shared" si="117"/>
        <v>3.3677719419522098E-6</v>
      </c>
      <c r="AG824" s="142" t="str">
        <f t="shared" si="118"/>
        <v/>
      </c>
      <c r="AH824" s="142" t="str">
        <f t="shared" si="119"/>
        <v/>
      </c>
      <c r="AI824" s="142">
        <f t="shared" si="120"/>
        <v>9.9697484879085539E-4</v>
      </c>
      <c r="AJ824" s="142" t="str">
        <f t="shared" si="121"/>
        <v/>
      </c>
      <c r="AK824" s="142" t="str">
        <f t="shared" si="122"/>
        <v/>
      </c>
      <c r="AO824" s="148">
        <v>118</v>
      </c>
      <c r="AP824" s="142">
        <f t="shared" si="123"/>
        <v>-5073.7399752481188</v>
      </c>
      <c r="AQ824" s="142">
        <f t="shared" si="124"/>
        <v>5.4995307122592046E-7</v>
      </c>
      <c r="AR824" s="142">
        <f t="shared" si="125"/>
        <v>2.0935607832158333E-4</v>
      </c>
      <c r="AS824" s="142">
        <f t="shared" si="126"/>
        <v>5.4995307122592046E-7</v>
      </c>
      <c r="AT824" s="142" t="str">
        <f t="shared" si="127"/>
        <v/>
      </c>
      <c r="AU824" s="142" t="str">
        <f t="shared" si="128"/>
        <v/>
      </c>
      <c r="AV824" s="142">
        <f t="shared" si="129"/>
        <v>0</v>
      </c>
      <c r="AW824" s="142">
        <f t="shared" si="130"/>
        <v>5.4995307122592046E-7</v>
      </c>
      <c r="AX824" s="142" t="str">
        <f t="shared" si="131"/>
        <v/>
      </c>
      <c r="AZ824" s="148"/>
      <c r="BA824" s="148">
        <f t="shared" si="94"/>
        <v>0.78719999999999879</v>
      </c>
      <c r="BB824" s="170">
        <f t="shared" si="95"/>
        <v>0.99757239744683579</v>
      </c>
      <c r="BC824" s="148">
        <f t="shared" si="96"/>
        <v>6.3677385038651835E-5</v>
      </c>
      <c r="BD824" s="148" t="str">
        <f t="shared" si="92"/>
        <v/>
      </c>
      <c r="BE824" s="143" t="str">
        <f t="shared" si="93"/>
        <v/>
      </c>
    </row>
    <row r="825" spans="1:57" ht="20.100000000000001" customHeight="1" x14ac:dyDescent="0.25">
      <c r="A825" s="142">
        <v>119</v>
      </c>
      <c r="B825" s="142">
        <f t="shared" si="97"/>
        <v>-9945.3314836178652</v>
      </c>
      <c r="C825" s="142">
        <f t="shared" si="98"/>
        <v>2.8422821499569181E-7</v>
      </c>
      <c r="D825" s="142">
        <f t="shared" si="99"/>
        <v>2.1254212457364076E-4</v>
      </c>
      <c r="E825" s="142">
        <f t="shared" si="100"/>
        <v>2.8422821499569181E-7</v>
      </c>
      <c r="F825" s="142" t="str">
        <f t="shared" si="101"/>
        <v/>
      </c>
      <c r="G825" s="142" t="str">
        <f t="shared" si="102"/>
        <v/>
      </c>
      <c r="H825" s="142">
        <f t="shared" si="103"/>
        <v>0</v>
      </c>
      <c r="I825" s="142" t="str">
        <f t="shared" si="104"/>
        <v/>
      </c>
      <c r="J825" s="142" t="str">
        <f t="shared" si="105"/>
        <v/>
      </c>
      <c r="O825" s="142">
        <v>119</v>
      </c>
      <c r="P825" s="142">
        <f t="shared" si="106"/>
        <v>-553.26969293832326</v>
      </c>
      <c r="Q825" s="142">
        <f t="shared" si="107"/>
        <v>5.1091607785649548E-6</v>
      </c>
      <c r="R825" s="142">
        <f t="shared" si="108"/>
        <v>2.1254212457364041E-4</v>
      </c>
      <c r="S825" s="142">
        <f t="shared" si="109"/>
        <v>5.1091607785649548E-6</v>
      </c>
      <c r="T825" s="142" t="str">
        <f t="shared" si="110"/>
        <v/>
      </c>
      <c r="U825" s="142" t="str">
        <f t="shared" si="111"/>
        <v/>
      </c>
      <c r="V825" s="142">
        <f t="shared" si="112"/>
        <v>1.9297782290458083E-37</v>
      </c>
      <c r="W825" s="142" t="str">
        <f t="shared" si="113"/>
        <v/>
      </c>
      <c r="X825" s="142" t="str">
        <f t="shared" si="114"/>
        <v/>
      </c>
      <c r="AB825" s="142">
        <v>119</v>
      </c>
      <c r="AC825" s="142">
        <f t="shared" si="132"/>
        <v>-827.59619807375043</v>
      </c>
      <c r="AD825" s="142">
        <f t="shared" si="115"/>
        <v>3.4156075411033415E-6</v>
      </c>
      <c r="AE825" s="142">
        <f t="shared" si="116"/>
        <v>2.1254212457364041E-4</v>
      </c>
      <c r="AF825" s="142">
        <f t="shared" si="117"/>
        <v>3.4156075411033415E-6</v>
      </c>
      <c r="AG825" s="142" t="str">
        <f t="shared" si="118"/>
        <v/>
      </c>
      <c r="AH825" s="142" t="str">
        <f t="shared" si="119"/>
        <v/>
      </c>
      <c r="AI825" s="142">
        <f t="shared" si="120"/>
        <v>1.001092432758573E-3</v>
      </c>
      <c r="AJ825" s="142" t="str">
        <f t="shared" si="121"/>
        <v/>
      </c>
      <c r="AK825" s="142" t="str">
        <f t="shared" si="122"/>
        <v/>
      </c>
      <c r="AO825" s="142">
        <v>119</v>
      </c>
      <c r="AP825" s="142">
        <f t="shared" si="123"/>
        <v>-5067.9874355936427</v>
      </c>
      <c r="AQ825" s="142">
        <f t="shared" si="124"/>
        <v>5.5776456651732885E-7</v>
      </c>
      <c r="AR825" s="142">
        <f t="shared" si="125"/>
        <v>2.1254212457364041E-4</v>
      </c>
      <c r="AS825" s="142">
        <f t="shared" si="126"/>
        <v>5.5776456651732885E-7</v>
      </c>
      <c r="AT825" s="142" t="str">
        <f t="shared" si="127"/>
        <v/>
      </c>
      <c r="AU825" s="142" t="str">
        <f t="shared" si="128"/>
        <v/>
      </c>
      <c r="AV825" s="142">
        <f t="shared" si="129"/>
        <v>0</v>
      </c>
      <c r="AW825" s="142">
        <f t="shared" si="130"/>
        <v>5.5776456651732885E-7</v>
      </c>
      <c r="AX825" s="142" t="str">
        <f t="shared" si="131"/>
        <v/>
      </c>
      <c r="AZ825" s="148"/>
      <c r="BA825" s="148">
        <f t="shared" si="94"/>
        <v>0.79359999999999875</v>
      </c>
      <c r="BB825" s="170">
        <f t="shared" si="95"/>
        <v>0.99750872006179714</v>
      </c>
      <c r="BC825" s="148">
        <f t="shared" si="96"/>
        <v>6.476664645471697E-5</v>
      </c>
      <c r="BD825" s="148" t="str">
        <f t="shared" si="92"/>
        <v/>
      </c>
      <c r="BE825" s="143" t="str">
        <f t="shared" si="93"/>
        <v/>
      </c>
    </row>
    <row r="826" spans="1:57" ht="20.100000000000001" customHeight="1" x14ac:dyDescent="0.25">
      <c r="A826" s="142">
        <v>120</v>
      </c>
      <c r="B826" s="142">
        <f t="shared" si="97"/>
        <v>-9934.0427986194336</v>
      </c>
      <c r="C826" s="142">
        <f t="shared" si="98"/>
        <v>2.8826076064479316E-7</v>
      </c>
      <c r="D826" s="142">
        <f t="shared" si="99"/>
        <v>2.1577339929471738E-4</v>
      </c>
      <c r="E826" s="142">
        <f t="shared" si="100"/>
        <v>2.8826076064479316E-7</v>
      </c>
      <c r="F826" s="142" t="str">
        <f t="shared" si="101"/>
        <v/>
      </c>
      <c r="G826" s="142" t="str">
        <f t="shared" si="102"/>
        <v/>
      </c>
      <c r="H826" s="142">
        <f t="shared" si="103"/>
        <v>0</v>
      </c>
      <c r="I826" s="142" t="str">
        <f t="shared" si="104"/>
        <v/>
      </c>
      <c r="J826" s="142" t="str">
        <f t="shared" si="105"/>
        <v/>
      </c>
      <c r="O826" s="142">
        <v>120</v>
      </c>
      <c r="P826" s="142">
        <f t="shared" si="106"/>
        <v>-552.64169101671337</v>
      </c>
      <c r="Q826" s="142">
        <f t="shared" si="107"/>
        <v>5.1816480369762002E-6</v>
      </c>
      <c r="R826" s="142">
        <f t="shared" si="108"/>
        <v>2.1577339929471694E-4</v>
      </c>
      <c r="S826" s="142">
        <f t="shared" si="109"/>
        <v>5.1816480369762002E-6</v>
      </c>
      <c r="T826" s="142" t="str">
        <f t="shared" si="110"/>
        <v/>
      </c>
      <c r="U826" s="142" t="str">
        <f t="shared" si="111"/>
        <v/>
      </c>
      <c r="V826" s="142">
        <f t="shared" si="112"/>
        <v>1.8353902094995479E-37</v>
      </c>
      <c r="W826" s="142" t="str">
        <f t="shared" si="113"/>
        <v/>
      </c>
      <c r="X826" s="142" t="str">
        <f t="shared" si="114"/>
        <v/>
      </c>
      <c r="AB826" s="142">
        <v>120</v>
      </c>
      <c r="AC826" s="142">
        <f t="shared" si="132"/>
        <v>-826.6568153290583</v>
      </c>
      <c r="AD826" s="142">
        <f t="shared" si="115"/>
        <v>3.4640671682699252E-6</v>
      </c>
      <c r="AE826" s="142">
        <f t="shared" si="116"/>
        <v>2.1577339929471738E-4</v>
      </c>
      <c r="AF826" s="142">
        <f t="shared" si="117"/>
        <v>3.4640671682699252E-6</v>
      </c>
      <c r="AG826" s="142" t="str">
        <f t="shared" si="118"/>
        <v/>
      </c>
      <c r="AH826" s="142" t="str">
        <f t="shared" si="119"/>
        <v/>
      </c>
      <c r="AI826" s="142">
        <f t="shared" si="120"/>
        <v>1.0052109391658771E-3</v>
      </c>
      <c r="AJ826" s="142" t="str">
        <f t="shared" si="121"/>
        <v/>
      </c>
      <c r="AK826" s="142" t="str">
        <f t="shared" si="122"/>
        <v/>
      </c>
      <c r="AO826" s="142">
        <v>120</v>
      </c>
      <c r="AP826" s="142">
        <f t="shared" si="123"/>
        <v>-5062.2348959391666</v>
      </c>
      <c r="AQ826" s="142">
        <f t="shared" si="124"/>
        <v>5.6567796482638328E-7</v>
      </c>
      <c r="AR826" s="142">
        <f t="shared" si="125"/>
        <v>2.1577339929471738E-4</v>
      </c>
      <c r="AS826" s="142">
        <f t="shared" si="126"/>
        <v>5.6567796482638328E-7</v>
      </c>
      <c r="AT826" s="142" t="str">
        <f t="shared" si="127"/>
        <v/>
      </c>
      <c r="AU826" s="142" t="str">
        <f t="shared" si="128"/>
        <v/>
      </c>
      <c r="AV826" s="142">
        <f t="shared" si="129"/>
        <v>0</v>
      </c>
      <c r="AW826" s="142">
        <f t="shared" si="130"/>
        <v>5.6567796482638328E-7</v>
      </c>
      <c r="AX826" s="142" t="str">
        <f t="shared" si="131"/>
        <v/>
      </c>
      <c r="AZ826" s="148"/>
      <c r="BA826" s="148">
        <f t="shared" si="94"/>
        <v>0.79999999999999871</v>
      </c>
      <c r="BB826" s="170">
        <f t="shared" si="95"/>
        <v>0.99744395341534242</v>
      </c>
      <c r="BC826" s="148">
        <f t="shared" si="96"/>
        <v>6.5863916680619639E-5</v>
      </c>
      <c r="BD826" s="148" t="str">
        <f t="shared" si="92"/>
        <v/>
      </c>
      <c r="BE826" s="143" t="str">
        <f t="shared" si="93"/>
        <v/>
      </c>
    </row>
    <row r="827" spans="1:57" ht="20.100000000000001" customHeight="1" x14ac:dyDescent="0.25">
      <c r="A827" s="142">
        <v>121</v>
      </c>
      <c r="B827" s="142">
        <f t="shared" si="97"/>
        <v>-9922.7541136210039</v>
      </c>
      <c r="C827" s="142">
        <f t="shared" si="98"/>
        <v>2.9234584128515226E-7</v>
      </c>
      <c r="D827" s="142">
        <f t="shared" si="99"/>
        <v>2.1905049210519021E-4</v>
      </c>
      <c r="E827" s="142">
        <f t="shared" si="100"/>
        <v>2.9234584128515226E-7</v>
      </c>
      <c r="F827" s="142" t="str">
        <f t="shared" si="101"/>
        <v/>
      </c>
      <c r="G827" s="142" t="str">
        <f t="shared" si="102"/>
        <v/>
      </c>
      <c r="H827" s="142">
        <f t="shared" si="103"/>
        <v>0</v>
      </c>
      <c r="I827" s="142" t="str">
        <f t="shared" si="104"/>
        <v/>
      </c>
      <c r="J827" s="142" t="str">
        <f t="shared" si="105"/>
        <v/>
      </c>
      <c r="O827" s="142">
        <v>121</v>
      </c>
      <c r="P827" s="142">
        <f t="shared" si="106"/>
        <v>-552.01368909510347</v>
      </c>
      <c r="Q827" s="142">
        <f t="shared" si="107"/>
        <v>5.2550796411725525E-6</v>
      </c>
      <c r="R827" s="142">
        <f t="shared" si="108"/>
        <v>2.1905049210518975E-4</v>
      </c>
      <c r="S827" s="142">
        <f t="shared" si="109"/>
        <v>5.2550796411725525E-6</v>
      </c>
      <c r="T827" s="142" t="str">
        <f t="shared" si="110"/>
        <v/>
      </c>
      <c r="U827" s="142" t="str">
        <f t="shared" si="111"/>
        <v/>
      </c>
      <c r="V827" s="142">
        <f t="shared" si="112"/>
        <v>1.7455909038356509E-37</v>
      </c>
      <c r="W827" s="142" t="str">
        <f t="shared" si="113"/>
        <v/>
      </c>
      <c r="X827" s="142" t="str">
        <f t="shared" si="114"/>
        <v/>
      </c>
      <c r="AB827" s="142">
        <v>121</v>
      </c>
      <c r="AC827" s="142">
        <f t="shared" si="132"/>
        <v>-825.71743258436618</v>
      </c>
      <c r="AD827" s="142">
        <f t="shared" si="115"/>
        <v>3.5131581152803699E-6</v>
      </c>
      <c r="AE827" s="142">
        <f t="shared" si="116"/>
        <v>2.1905049210519021E-4</v>
      </c>
      <c r="AF827" s="142">
        <f t="shared" si="117"/>
        <v>3.5131581152803699E-6</v>
      </c>
      <c r="AG827" s="142" t="str">
        <f t="shared" si="118"/>
        <v/>
      </c>
      <c r="AH827" s="142" t="str">
        <f t="shared" si="119"/>
        <v/>
      </c>
      <c r="AI827" s="142">
        <f t="shared" si="120"/>
        <v>1.0093302397454497E-3</v>
      </c>
      <c r="AJ827" s="142" t="str">
        <f t="shared" si="121"/>
        <v/>
      </c>
      <c r="AK827" s="142" t="str">
        <f t="shared" si="122"/>
        <v/>
      </c>
      <c r="AO827" s="142">
        <v>121</v>
      </c>
      <c r="AP827" s="142">
        <f t="shared" si="123"/>
        <v>-5056.4823562846896</v>
      </c>
      <c r="AQ827" s="142">
        <f t="shared" si="124"/>
        <v>5.7369445689981518E-7</v>
      </c>
      <c r="AR827" s="142">
        <f t="shared" si="125"/>
        <v>2.1905049210519021E-4</v>
      </c>
      <c r="AS827" s="142">
        <f t="shared" si="126"/>
        <v>5.7369445689981518E-7</v>
      </c>
      <c r="AT827" s="142" t="str">
        <f t="shared" si="127"/>
        <v/>
      </c>
      <c r="AU827" s="142" t="str">
        <f t="shared" si="128"/>
        <v/>
      </c>
      <c r="AV827" s="142">
        <f t="shared" si="129"/>
        <v>0</v>
      </c>
      <c r="AW827" s="142">
        <f t="shared" si="130"/>
        <v>5.7369445689981518E-7</v>
      </c>
      <c r="AX827" s="142" t="str">
        <f t="shared" si="131"/>
        <v/>
      </c>
      <c r="AZ827" s="148"/>
      <c r="BA827" s="148">
        <f t="shared" si="94"/>
        <v>0.80639999999999867</v>
      </c>
      <c r="BB827" s="170">
        <f t="shared" si="95"/>
        <v>0.9973780894986618</v>
      </c>
      <c r="BC827" s="148">
        <f t="shared" si="96"/>
        <v>6.6969145924189455E-5</v>
      </c>
      <c r="BD827" s="148" t="str">
        <f t="shared" si="92"/>
        <v/>
      </c>
      <c r="BE827" s="143" t="str">
        <f t="shared" si="93"/>
        <v/>
      </c>
    </row>
    <row r="828" spans="1:57" ht="20.100000000000001" customHeight="1" x14ac:dyDescent="0.25">
      <c r="A828" s="142">
        <v>122</v>
      </c>
      <c r="B828" s="142">
        <f t="shared" si="97"/>
        <v>-9911.4654286225723</v>
      </c>
      <c r="C828" s="142">
        <f t="shared" si="98"/>
        <v>2.9648406976737872E-7</v>
      </c>
      <c r="D828" s="142">
        <f t="shared" si="99"/>
        <v>2.2237399950943791E-4</v>
      </c>
      <c r="E828" s="142">
        <f t="shared" si="100"/>
        <v>2.9648406976737872E-7</v>
      </c>
      <c r="F828" s="142" t="str">
        <f t="shared" si="101"/>
        <v/>
      </c>
      <c r="G828" s="142" t="str">
        <f t="shared" si="102"/>
        <v/>
      </c>
      <c r="H828" s="142">
        <f t="shared" si="103"/>
        <v>0</v>
      </c>
      <c r="I828" s="142" t="str">
        <f t="shared" si="104"/>
        <v/>
      </c>
      <c r="J828" s="142" t="str">
        <f t="shared" si="105"/>
        <v/>
      </c>
      <c r="O828" s="142">
        <v>122</v>
      </c>
      <c r="P828" s="142">
        <f t="shared" si="106"/>
        <v>-551.38568717349347</v>
      </c>
      <c r="Q828" s="142">
        <f t="shared" si="107"/>
        <v>5.3294666074857209E-6</v>
      </c>
      <c r="R828" s="142">
        <f t="shared" si="108"/>
        <v>2.2237399950943853E-4</v>
      </c>
      <c r="S828" s="142">
        <f t="shared" si="109"/>
        <v>5.3294666074857209E-6</v>
      </c>
      <c r="T828" s="142" t="str">
        <f t="shared" si="110"/>
        <v/>
      </c>
      <c r="U828" s="142" t="str">
        <f t="shared" si="111"/>
        <v/>
      </c>
      <c r="V828" s="142">
        <f t="shared" si="112"/>
        <v>1.6601586053861066E-37</v>
      </c>
      <c r="W828" s="142" t="str">
        <f t="shared" si="113"/>
        <v/>
      </c>
      <c r="X828" s="142" t="str">
        <f t="shared" si="114"/>
        <v/>
      </c>
      <c r="AB828" s="142">
        <v>122</v>
      </c>
      <c r="AC828" s="142">
        <f t="shared" si="132"/>
        <v>-824.77804983967405</v>
      </c>
      <c r="AD828" s="142">
        <f t="shared" si="115"/>
        <v>3.5628877468404016E-6</v>
      </c>
      <c r="AE828" s="142">
        <f t="shared" si="116"/>
        <v>2.2237399950943791E-4</v>
      </c>
      <c r="AF828" s="142">
        <f t="shared" si="117"/>
        <v>3.5628877468404016E-6</v>
      </c>
      <c r="AG828" s="142" t="str">
        <f t="shared" si="118"/>
        <v/>
      </c>
      <c r="AH828" s="142" t="str">
        <f t="shared" si="119"/>
        <v/>
      </c>
      <c r="AI828" s="142">
        <f t="shared" si="120"/>
        <v>1.013450205665114E-3</v>
      </c>
      <c r="AJ828" s="142" t="str">
        <f t="shared" si="121"/>
        <v/>
      </c>
      <c r="AK828" s="142" t="str">
        <f t="shared" si="122"/>
        <v/>
      </c>
      <c r="AO828" s="142">
        <v>122</v>
      </c>
      <c r="AP828" s="142">
        <f t="shared" si="123"/>
        <v>-5050.7298166302135</v>
      </c>
      <c r="AQ828" s="142">
        <f t="shared" si="124"/>
        <v>5.8181524538512927E-7</v>
      </c>
      <c r="AR828" s="142">
        <f t="shared" si="125"/>
        <v>2.2237399950943791E-4</v>
      </c>
      <c r="AS828" s="142">
        <f t="shared" si="126"/>
        <v>5.8181524538512927E-7</v>
      </c>
      <c r="AT828" s="142" t="str">
        <f t="shared" si="127"/>
        <v/>
      </c>
      <c r="AU828" s="142" t="str">
        <f t="shared" si="128"/>
        <v/>
      </c>
      <c r="AV828" s="142">
        <f t="shared" si="129"/>
        <v>0</v>
      </c>
      <c r="AW828" s="142">
        <f t="shared" si="130"/>
        <v>5.8181524538512927E-7</v>
      </c>
      <c r="AX828" s="142" t="str">
        <f t="shared" si="131"/>
        <v/>
      </c>
      <c r="AZ828" s="148"/>
      <c r="BA828" s="148">
        <f t="shared" si="94"/>
        <v>0.81279999999999863</v>
      </c>
      <c r="BB828" s="170">
        <f t="shared" si="95"/>
        <v>0.99731112035273761</v>
      </c>
      <c r="BC828" s="148">
        <f t="shared" si="96"/>
        <v>6.8082284143677896E-5</v>
      </c>
      <c r="BD828" s="148" t="str">
        <f t="shared" si="92"/>
        <v/>
      </c>
      <c r="BE828" s="143" t="str">
        <f t="shared" si="93"/>
        <v/>
      </c>
    </row>
    <row r="829" spans="1:57" ht="20.100000000000001" customHeight="1" x14ac:dyDescent="0.25">
      <c r="A829" s="142">
        <v>123</v>
      </c>
      <c r="B829" s="142">
        <f t="shared" si="97"/>
        <v>-9900.1767436241407</v>
      </c>
      <c r="C829" s="142">
        <f t="shared" si="98"/>
        <v>3.0067606505297581E-7</v>
      </c>
      <c r="D829" s="142">
        <f t="shared" si="99"/>
        <v>2.257445249645668E-4</v>
      </c>
      <c r="E829" s="142">
        <f t="shared" si="100"/>
        <v>3.0067606505297581E-7</v>
      </c>
      <c r="F829" s="142" t="str">
        <f t="shared" si="101"/>
        <v/>
      </c>
      <c r="G829" s="142" t="str">
        <f t="shared" si="102"/>
        <v/>
      </c>
      <c r="H829" s="142">
        <f t="shared" si="103"/>
        <v>0</v>
      </c>
      <c r="I829" s="142" t="str">
        <f t="shared" si="104"/>
        <v/>
      </c>
      <c r="J829" s="142" t="str">
        <f t="shared" si="105"/>
        <v/>
      </c>
      <c r="O829" s="142">
        <v>123</v>
      </c>
      <c r="P829" s="142">
        <f t="shared" si="106"/>
        <v>-550.75768525188357</v>
      </c>
      <c r="Q829" s="142">
        <f t="shared" si="107"/>
        <v>5.4048200620941084E-6</v>
      </c>
      <c r="R829" s="142">
        <f t="shared" si="108"/>
        <v>2.2574452496456748E-4</v>
      </c>
      <c r="S829" s="142">
        <f t="shared" si="109"/>
        <v>5.4048200620941084E-6</v>
      </c>
      <c r="T829" s="142" t="str">
        <f t="shared" si="110"/>
        <v/>
      </c>
      <c r="U829" s="142" t="str">
        <f t="shared" si="111"/>
        <v/>
      </c>
      <c r="V829" s="142">
        <f t="shared" si="112"/>
        <v>1.5788822520264477E-37</v>
      </c>
      <c r="W829" s="142" t="str">
        <f t="shared" si="113"/>
        <v/>
      </c>
      <c r="X829" s="142" t="str">
        <f t="shared" si="114"/>
        <v/>
      </c>
      <c r="AB829" s="142">
        <v>123</v>
      </c>
      <c r="AC829" s="142">
        <f t="shared" si="132"/>
        <v>-823.83866709498193</v>
      </c>
      <c r="AD829" s="142">
        <f t="shared" si="115"/>
        <v>3.6132635010911618E-6</v>
      </c>
      <c r="AE829" s="142">
        <f t="shared" si="116"/>
        <v>2.257445249645668E-4</v>
      </c>
      <c r="AF829" s="142">
        <f t="shared" si="117"/>
        <v>3.6132635010911618E-6</v>
      </c>
      <c r="AG829" s="142" t="str">
        <f t="shared" si="118"/>
        <v/>
      </c>
      <c r="AH829" s="142" t="str">
        <f t="shared" si="119"/>
        <v/>
      </c>
      <c r="AI829" s="142">
        <f t="shared" si="120"/>
        <v>1.0175707075337805E-3</v>
      </c>
      <c r="AJ829" s="142" t="str">
        <f t="shared" si="121"/>
        <v/>
      </c>
      <c r="AK829" s="142" t="str">
        <f t="shared" si="122"/>
        <v/>
      </c>
      <c r="AO829" s="142">
        <v>123</v>
      </c>
      <c r="AP829" s="142">
        <f t="shared" si="123"/>
        <v>-5044.9772769757374</v>
      </c>
      <c r="AQ829" s="142">
        <f t="shared" si="124"/>
        <v>5.9004154492175057E-7</v>
      </c>
      <c r="AR829" s="142">
        <f t="shared" si="125"/>
        <v>2.257445249645668E-4</v>
      </c>
      <c r="AS829" s="142">
        <f t="shared" si="126"/>
        <v>5.9004154492175057E-7</v>
      </c>
      <c r="AT829" s="142" t="str">
        <f t="shared" si="127"/>
        <v/>
      </c>
      <c r="AU829" s="142" t="str">
        <f t="shared" si="128"/>
        <v/>
      </c>
      <c r="AV829" s="142">
        <f t="shared" si="129"/>
        <v>0</v>
      </c>
      <c r="AW829" s="142">
        <f t="shared" si="130"/>
        <v>5.9004154492175057E-7</v>
      </c>
      <c r="AX829" s="142" t="str">
        <f t="shared" si="131"/>
        <v/>
      </c>
      <c r="AZ829" s="148"/>
      <c r="BA829" s="148">
        <f t="shared" si="94"/>
        <v>0.8191999999999986</v>
      </c>
      <c r="BB829" s="170">
        <f t="shared" si="95"/>
        <v>0.99724303806859393</v>
      </c>
      <c r="BC829" s="148">
        <f t="shared" si="96"/>
        <v>6.9203281055529864E-5</v>
      </c>
      <c r="BD829" s="148" t="str">
        <f t="shared" ref="BD829:BD892" si="133">IF(BB829&lt;(1-$AZ$705),BC829,"")</f>
        <v/>
      </c>
      <c r="BE829" s="143" t="str">
        <f t="shared" ref="BE829:BE892" si="134">IF(BB829&lt;(1-$AZ$711),BC829,"")</f>
        <v/>
      </c>
    </row>
    <row r="830" spans="1:57" ht="20.100000000000001" customHeight="1" x14ac:dyDescent="0.25">
      <c r="A830" s="142">
        <v>124</v>
      </c>
      <c r="B830" s="142">
        <f t="shared" si="97"/>
        <v>-9888.8880586257092</v>
      </c>
      <c r="C830" s="142">
        <f t="shared" si="98"/>
        <v>3.0492245226095021E-7</v>
      </c>
      <c r="D830" s="142">
        <f t="shared" si="99"/>
        <v>2.2916267894965484E-4</v>
      </c>
      <c r="E830" s="142">
        <f t="shared" si="100"/>
        <v>3.0492245226095021E-7</v>
      </c>
      <c r="F830" s="142" t="str">
        <f t="shared" si="101"/>
        <v/>
      </c>
      <c r="G830" s="142" t="str">
        <f t="shared" si="102"/>
        <v/>
      </c>
      <c r="H830" s="142">
        <f t="shared" si="103"/>
        <v>0</v>
      </c>
      <c r="I830" s="142" t="str">
        <f t="shared" si="104"/>
        <v/>
      </c>
      <c r="J830" s="142" t="str">
        <f t="shared" si="105"/>
        <v/>
      </c>
      <c r="O830" s="142">
        <v>124</v>
      </c>
      <c r="P830" s="142">
        <f t="shared" si="106"/>
        <v>-550.12968333027368</v>
      </c>
      <c r="Q830" s="142">
        <f t="shared" si="107"/>
        <v>5.4811512418607267E-6</v>
      </c>
      <c r="R830" s="142">
        <f t="shared" si="108"/>
        <v>2.2916267894965484E-4</v>
      </c>
      <c r="S830" s="142">
        <f t="shared" si="109"/>
        <v>5.4811512418607267E-6</v>
      </c>
      <c r="T830" s="142" t="str">
        <f t="shared" si="110"/>
        <v/>
      </c>
      <c r="U830" s="142" t="str">
        <f t="shared" si="111"/>
        <v/>
      </c>
      <c r="V830" s="142">
        <f t="shared" si="112"/>
        <v>1.5015609183899041E-37</v>
      </c>
      <c r="W830" s="142" t="str">
        <f t="shared" si="113"/>
        <v/>
      </c>
      <c r="X830" s="142" t="str">
        <f t="shared" si="114"/>
        <v/>
      </c>
      <c r="AB830" s="142">
        <v>124</v>
      </c>
      <c r="AC830" s="142">
        <f t="shared" si="132"/>
        <v>-822.89928435028992</v>
      </c>
      <c r="AD830" s="142">
        <f t="shared" si="115"/>
        <v>3.6642928901692974E-6</v>
      </c>
      <c r="AE830" s="142">
        <f t="shared" si="116"/>
        <v>2.2916267894965378E-4</v>
      </c>
      <c r="AF830" s="142">
        <f t="shared" si="117"/>
        <v>3.6642928901692974E-6</v>
      </c>
      <c r="AG830" s="142" t="str">
        <f t="shared" si="118"/>
        <v/>
      </c>
      <c r="AH830" s="142" t="str">
        <f t="shared" si="119"/>
        <v/>
      </c>
      <c r="AI830" s="142">
        <f t="shared" si="120"/>
        <v>1.0216916154074647E-3</v>
      </c>
      <c r="AJ830" s="142" t="str">
        <f t="shared" si="121"/>
        <v/>
      </c>
      <c r="AK830" s="142" t="str">
        <f t="shared" si="122"/>
        <v/>
      </c>
      <c r="AO830" s="142">
        <v>124</v>
      </c>
      <c r="AP830" s="142">
        <f t="shared" si="123"/>
        <v>-5039.2247373212613</v>
      </c>
      <c r="AQ830" s="142">
        <f t="shared" si="124"/>
        <v>5.9837458223247643E-7</v>
      </c>
      <c r="AR830" s="142">
        <f t="shared" si="125"/>
        <v>2.2916267894965378E-4</v>
      </c>
      <c r="AS830" s="142">
        <f t="shared" si="126"/>
        <v>5.9837458223247643E-7</v>
      </c>
      <c r="AT830" s="142" t="str">
        <f t="shared" si="127"/>
        <v/>
      </c>
      <c r="AU830" s="142" t="str">
        <f t="shared" si="128"/>
        <v/>
      </c>
      <c r="AV830" s="142">
        <f t="shared" si="129"/>
        <v>0</v>
      </c>
      <c r="AW830" s="142">
        <f t="shared" si="130"/>
        <v>5.9837458223247643E-7</v>
      </c>
      <c r="AX830" s="142" t="str">
        <f t="shared" si="131"/>
        <v/>
      </c>
      <c r="AZ830" s="148"/>
      <c r="BA830" s="148">
        <f t="shared" ref="BA830:BA893" si="135">BA829+$BD$698</f>
        <v>0.82559999999999856</v>
      </c>
      <c r="BB830" s="170">
        <f t="shared" ref="BB830:BB893" si="136">_xlfn.CHISQ.DIST.RT(BA830,7)</f>
        <v>0.9971738347875384</v>
      </c>
      <c r="BC830" s="148">
        <f t="shared" ref="BC830:BC893" si="137">BB830-BB831</f>
        <v>7.0332086143376493E-5</v>
      </c>
      <c r="BD830" s="148" t="str">
        <f t="shared" si="133"/>
        <v/>
      </c>
      <c r="BE830" s="143" t="str">
        <f t="shared" si="134"/>
        <v/>
      </c>
    </row>
    <row r="831" spans="1:57" ht="20.100000000000001" customHeight="1" x14ac:dyDescent="0.25">
      <c r="A831" s="148">
        <v>125</v>
      </c>
      <c r="B831" s="142">
        <f t="shared" si="97"/>
        <v>-9877.5993736272794</v>
      </c>
      <c r="C831" s="142">
        <f t="shared" si="98"/>
        <v>3.0922386271458118E-7</v>
      </c>
      <c r="D831" s="142">
        <f t="shared" si="99"/>
        <v>2.3262907903552461E-4</v>
      </c>
      <c r="E831" s="142">
        <f t="shared" si="100"/>
        <v>3.0922386271458118E-7</v>
      </c>
      <c r="F831" s="142" t="str">
        <f t="shared" si="101"/>
        <v/>
      </c>
      <c r="G831" s="142" t="str">
        <f t="shared" si="102"/>
        <v/>
      </c>
      <c r="H831" s="142">
        <f t="shared" si="103"/>
        <v>0</v>
      </c>
      <c r="I831" s="142" t="str">
        <f t="shared" si="104"/>
        <v/>
      </c>
      <c r="J831" s="142" t="str">
        <f t="shared" si="105"/>
        <v/>
      </c>
      <c r="O831" s="148">
        <v>125</v>
      </c>
      <c r="P831" s="142">
        <f t="shared" si="106"/>
        <v>-549.50168140866379</v>
      </c>
      <c r="Q831" s="142">
        <f t="shared" si="107"/>
        <v>5.5584714951738508E-6</v>
      </c>
      <c r="R831" s="142">
        <f t="shared" si="108"/>
        <v>2.3262907903552504E-4</v>
      </c>
      <c r="S831" s="142">
        <f t="shared" si="109"/>
        <v>5.5584714951738508E-6</v>
      </c>
      <c r="T831" s="142" t="str">
        <f t="shared" si="110"/>
        <v/>
      </c>
      <c r="U831" s="142" t="str">
        <f t="shared" si="111"/>
        <v/>
      </c>
      <c r="V831" s="142">
        <f t="shared" si="112"/>
        <v>1.4280033321469771E-37</v>
      </c>
      <c r="W831" s="142" t="str">
        <f t="shared" si="113"/>
        <v/>
      </c>
      <c r="X831" s="142" t="str">
        <f t="shared" si="114"/>
        <v/>
      </c>
      <c r="AB831" s="148">
        <v>125</v>
      </c>
      <c r="AC831" s="142">
        <f t="shared" si="132"/>
        <v>-821.95990160559779</v>
      </c>
      <c r="AD831" s="142">
        <f t="shared" si="115"/>
        <v>3.7159835007690593E-6</v>
      </c>
      <c r="AE831" s="142">
        <f t="shared" si="116"/>
        <v>2.3262907903552504E-4</v>
      </c>
      <c r="AF831" s="142">
        <f t="shared" si="117"/>
        <v>3.7159835007690593E-6</v>
      </c>
      <c r="AG831" s="142" t="str">
        <f t="shared" si="118"/>
        <v/>
      </c>
      <c r="AH831" s="142" t="str">
        <f t="shared" si="119"/>
        <v/>
      </c>
      <c r="AI831" s="142">
        <f t="shared" si="120"/>
        <v>1.0258127987953737E-3</v>
      </c>
      <c r="AJ831" s="142" t="str">
        <f t="shared" si="121"/>
        <v/>
      </c>
      <c r="AK831" s="142" t="str">
        <f t="shared" si="122"/>
        <v/>
      </c>
      <c r="AO831" s="148">
        <v>125</v>
      </c>
      <c r="AP831" s="142">
        <f t="shared" si="123"/>
        <v>-5033.4721976667843</v>
      </c>
      <c r="AQ831" s="142">
        <f t="shared" si="124"/>
        <v>6.0681559621527214E-7</v>
      </c>
      <c r="AR831" s="142">
        <f t="shared" si="125"/>
        <v>2.3262907903552504E-4</v>
      </c>
      <c r="AS831" s="142">
        <f t="shared" si="126"/>
        <v>6.0681559621527214E-7</v>
      </c>
      <c r="AT831" s="142" t="str">
        <f t="shared" si="127"/>
        <v/>
      </c>
      <c r="AU831" s="142" t="str">
        <f t="shared" si="128"/>
        <v/>
      </c>
      <c r="AV831" s="142">
        <f t="shared" si="129"/>
        <v>0</v>
      </c>
      <c r="AW831" s="142">
        <f t="shared" si="130"/>
        <v>6.0681559621527214E-7</v>
      </c>
      <c r="AX831" s="142" t="str">
        <f t="shared" si="131"/>
        <v/>
      </c>
      <c r="AZ831" s="148"/>
      <c r="BA831" s="148">
        <f t="shared" si="135"/>
        <v>0.83199999999999852</v>
      </c>
      <c r="BB831" s="170">
        <f t="shared" si="136"/>
        <v>0.99710350270139503</v>
      </c>
      <c r="BC831" s="148">
        <f t="shared" si="137"/>
        <v>7.1468648666805912E-5</v>
      </c>
      <c r="BD831" s="148" t="str">
        <f t="shared" si="133"/>
        <v/>
      </c>
      <c r="BE831" s="143" t="str">
        <f t="shared" si="134"/>
        <v/>
      </c>
    </row>
    <row r="832" spans="1:57" ht="20.100000000000001" customHeight="1" x14ac:dyDescent="0.25">
      <c r="A832" s="142">
        <v>126</v>
      </c>
      <c r="B832" s="142">
        <f t="shared" si="97"/>
        <v>-9866.3106886288479</v>
      </c>
      <c r="C832" s="142">
        <f t="shared" si="98"/>
        <v>3.1358093398835878E-7</v>
      </c>
      <c r="D832" s="142">
        <f t="shared" si="99"/>
        <v>2.3614434995505203E-4</v>
      </c>
      <c r="E832" s="142">
        <f t="shared" si="100"/>
        <v>3.1358093398835878E-7</v>
      </c>
      <c r="F832" s="142" t="str">
        <f t="shared" si="101"/>
        <v/>
      </c>
      <c r="G832" s="142" t="str">
        <f t="shared" si="102"/>
        <v/>
      </c>
      <c r="H832" s="142">
        <f t="shared" si="103"/>
        <v>0</v>
      </c>
      <c r="I832" s="142" t="str">
        <f t="shared" si="104"/>
        <v/>
      </c>
      <c r="J832" s="142" t="str">
        <f t="shared" si="105"/>
        <v/>
      </c>
      <c r="O832" s="142">
        <v>126</v>
      </c>
      <c r="P832" s="142">
        <f t="shared" si="106"/>
        <v>-548.87367948705389</v>
      </c>
      <c r="Q832" s="142">
        <f t="shared" si="107"/>
        <v>5.636792282790699E-6</v>
      </c>
      <c r="R832" s="142">
        <f t="shared" si="108"/>
        <v>2.3614434995505203E-4</v>
      </c>
      <c r="S832" s="142">
        <f t="shared" si="109"/>
        <v>5.636792282790699E-6</v>
      </c>
      <c r="T832" s="142" t="str">
        <f t="shared" si="110"/>
        <v/>
      </c>
      <c r="U832" s="142" t="str">
        <f t="shared" si="111"/>
        <v/>
      </c>
      <c r="V832" s="142">
        <f t="shared" si="112"/>
        <v>1.3580274132161831E-37</v>
      </c>
      <c r="W832" s="142" t="str">
        <f t="shared" si="113"/>
        <v/>
      </c>
      <c r="X832" s="142" t="str">
        <f t="shared" si="114"/>
        <v/>
      </c>
      <c r="AB832" s="142">
        <v>126</v>
      </c>
      <c r="AC832" s="142">
        <f t="shared" si="132"/>
        <v>-821.02051886090567</v>
      </c>
      <c r="AD832" s="142">
        <f t="shared" si="115"/>
        <v>3.7683429947062216E-6</v>
      </c>
      <c r="AE832" s="142">
        <f t="shared" si="116"/>
        <v>2.3614434995505203E-4</v>
      </c>
      <c r="AF832" s="142">
        <f t="shared" si="117"/>
        <v>3.7683429947062216E-6</v>
      </c>
      <c r="AG832" s="142" t="str">
        <f t="shared" si="118"/>
        <v/>
      </c>
      <c r="AH832" s="142" t="str">
        <f t="shared" si="119"/>
        <v/>
      </c>
      <c r="AI832" s="142">
        <f t="shared" si="120"/>
        <v>1.0299341266660567E-3</v>
      </c>
      <c r="AJ832" s="142" t="str">
        <f t="shared" si="121"/>
        <v/>
      </c>
      <c r="AK832" s="142" t="str">
        <f t="shared" si="122"/>
        <v/>
      </c>
      <c r="AO832" s="142">
        <v>126</v>
      </c>
      <c r="AP832" s="142">
        <f t="shared" si="123"/>
        <v>-5027.7196580123082</v>
      </c>
      <c r="AQ832" s="142">
        <f t="shared" si="124"/>
        <v>6.1536583803535275E-7</v>
      </c>
      <c r="AR832" s="142">
        <f t="shared" si="125"/>
        <v>2.3614434995505203E-4</v>
      </c>
      <c r="AS832" s="142">
        <f t="shared" si="126"/>
        <v>6.1536583803535275E-7</v>
      </c>
      <c r="AT832" s="142" t="str">
        <f t="shared" si="127"/>
        <v/>
      </c>
      <c r="AU832" s="142" t="str">
        <f t="shared" si="128"/>
        <v/>
      </c>
      <c r="AV832" s="142">
        <f t="shared" si="129"/>
        <v>0</v>
      </c>
      <c r="AW832" s="142">
        <f t="shared" si="130"/>
        <v>6.1536583803535275E-7</v>
      </c>
      <c r="AX832" s="142" t="str">
        <f t="shared" si="131"/>
        <v/>
      </c>
      <c r="AZ832" s="148"/>
      <c r="BA832" s="148">
        <f t="shared" si="135"/>
        <v>0.83839999999999848</v>
      </c>
      <c r="BB832" s="170">
        <f t="shared" si="136"/>
        <v>0.99703203405272822</v>
      </c>
      <c r="BC832" s="148">
        <f t="shared" si="137"/>
        <v>7.2612917669245824E-5</v>
      </c>
      <c r="BD832" s="148" t="str">
        <f t="shared" si="133"/>
        <v/>
      </c>
      <c r="BE832" s="143" t="str">
        <f t="shared" si="134"/>
        <v/>
      </c>
    </row>
    <row r="833" spans="1:57" ht="20.100000000000001" customHeight="1" x14ac:dyDescent="0.25">
      <c r="A833" s="142">
        <v>127</v>
      </c>
      <c r="B833" s="142">
        <f t="shared" si="97"/>
        <v>-9855.0220036304163</v>
      </c>
      <c r="C833" s="142">
        <f t="shared" si="98"/>
        <v>3.1799430995506582E-7</v>
      </c>
      <c r="D833" s="142">
        <f t="shared" si="99"/>
        <v>2.3970912367399304E-4</v>
      </c>
      <c r="E833" s="142">
        <f t="shared" si="100"/>
        <v>3.1799430995506582E-7</v>
      </c>
      <c r="F833" s="142" t="str">
        <f t="shared" si="101"/>
        <v/>
      </c>
      <c r="G833" s="142" t="str">
        <f t="shared" si="102"/>
        <v/>
      </c>
      <c r="H833" s="142">
        <f t="shared" si="103"/>
        <v>0</v>
      </c>
      <c r="I833" s="142" t="str">
        <f t="shared" si="104"/>
        <v/>
      </c>
      <c r="J833" s="142" t="str">
        <f t="shared" si="105"/>
        <v/>
      </c>
      <c r="O833" s="142">
        <v>127</v>
      </c>
      <c r="P833" s="142">
        <f t="shared" si="106"/>
        <v>-548.245677565444</v>
      </c>
      <c r="Q833" s="142">
        <f t="shared" si="107"/>
        <v>5.7161251786838909E-6</v>
      </c>
      <c r="R833" s="142">
        <f t="shared" si="108"/>
        <v>2.3970912367399304E-4</v>
      </c>
      <c r="S833" s="142">
        <f t="shared" si="109"/>
        <v>5.7161251786838909E-6</v>
      </c>
      <c r="T833" s="142" t="str">
        <f t="shared" si="110"/>
        <v/>
      </c>
      <c r="U833" s="142" t="str">
        <f t="shared" si="111"/>
        <v/>
      </c>
      <c r="V833" s="142">
        <f t="shared" si="112"/>
        <v>1.2914598348274042E-37</v>
      </c>
      <c r="W833" s="142" t="str">
        <f t="shared" si="113"/>
        <v/>
      </c>
      <c r="X833" s="142" t="str">
        <f t="shared" si="114"/>
        <v/>
      </c>
      <c r="AB833" s="142">
        <v>127</v>
      </c>
      <c r="AC833" s="142">
        <f t="shared" si="132"/>
        <v>-820.08113611621354</v>
      </c>
      <c r="AD833" s="142">
        <f t="shared" si="115"/>
        <v>3.8213791094840504E-6</v>
      </c>
      <c r="AE833" s="142">
        <f t="shared" si="116"/>
        <v>2.3970912367399304E-4</v>
      </c>
      <c r="AF833" s="142">
        <f t="shared" si="117"/>
        <v>3.8213791094840504E-6</v>
      </c>
      <c r="AG833" s="142" t="str">
        <f t="shared" si="118"/>
        <v/>
      </c>
      <c r="AH833" s="142" t="str">
        <f t="shared" si="119"/>
        <v/>
      </c>
      <c r="AI833" s="142">
        <f t="shared" si="120"/>
        <v>1.0340554674536291E-3</v>
      </c>
      <c r="AJ833" s="142" t="str">
        <f t="shared" si="121"/>
        <v/>
      </c>
      <c r="AK833" s="142" t="str">
        <f t="shared" si="122"/>
        <v/>
      </c>
      <c r="AO833" s="142">
        <v>127</v>
      </c>
      <c r="AP833" s="142">
        <f t="shared" si="123"/>
        <v>-5021.9671183578321</v>
      </c>
      <c r="AQ833" s="142">
        <f t="shared" si="124"/>
        <v>6.2402657121761506E-7</v>
      </c>
      <c r="AR833" s="142">
        <f t="shared" si="125"/>
        <v>2.3970912367399304E-4</v>
      </c>
      <c r="AS833" s="142">
        <f t="shared" si="126"/>
        <v>6.2402657121761506E-7</v>
      </c>
      <c r="AT833" s="142" t="str">
        <f t="shared" si="127"/>
        <v/>
      </c>
      <c r="AU833" s="142" t="str">
        <f t="shared" si="128"/>
        <v/>
      </c>
      <c r="AV833" s="142">
        <f t="shared" si="129"/>
        <v>0</v>
      </c>
      <c r="AW833" s="142">
        <f t="shared" si="130"/>
        <v>6.2402657121761506E-7</v>
      </c>
      <c r="AX833" s="142" t="str">
        <f t="shared" si="131"/>
        <v/>
      </c>
      <c r="AZ833" s="148"/>
      <c r="BA833" s="148">
        <f t="shared" si="135"/>
        <v>0.84479999999999844</v>
      </c>
      <c r="BB833" s="170">
        <f t="shared" si="136"/>
        <v>0.99695942113505898</v>
      </c>
      <c r="BC833" s="148">
        <f t="shared" si="137"/>
        <v>7.3764841985957119E-5</v>
      </c>
      <c r="BD833" s="148" t="str">
        <f t="shared" si="133"/>
        <v/>
      </c>
      <c r="BE833" s="143" t="str">
        <f t="shared" si="134"/>
        <v/>
      </c>
    </row>
    <row r="834" spans="1:57" ht="20.100000000000001" customHeight="1" x14ac:dyDescent="0.25">
      <c r="A834" s="142">
        <v>128</v>
      </c>
      <c r="B834" s="142">
        <f t="shared" ref="B834:B897" si="138">$B$700+(A834*$B$703)</f>
        <v>-9843.7333186319847</v>
      </c>
      <c r="C834" s="142">
        <f t="shared" ref="C834:C897" si="139">_xlfn.NORM.DIST($B834,$B$697,$B$698,0)</f>
        <v>3.2246464083303312E-7</v>
      </c>
      <c r="D834" s="142">
        <f t="shared" ref="D834:D897" si="140">_xlfn.NORM.DIST($B834,$B$697,$B$698,1)</f>
        <v>2.4332403946235361E-4</v>
      </c>
      <c r="E834" s="142">
        <f t="shared" ref="E834:E897" si="141">IF(OR(D834&lt;$F$702,D834&gt;$F$703),C834,"")</f>
        <v>3.2246464083303312E-7</v>
      </c>
      <c r="F834" s="142" t="str">
        <f t="shared" ref="F834:F897" si="142">IF(AND(D834&gt;$F$702,D834&lt;$F$703),C834,"")</f>
        <v/>
      </c>
      <c r="G834" s="142" t="str">
        <f t="shared" ref="G834:G897" si="143">IF(C834=MAX($C$706:$C$2706),C834,"")</f>
        <v/>
      </c>
      <c r="H834" s="142">
        <f t="shared" ref="H834:H897" si="144">_xlfn.NORM.DIST(B834,$F$698,$F$699,0)</f>
        <v>0</v>
      </c>
      <c r="I834" s="142" t="str">
        <f t="shared" ref="I834:I897" si="145">IF(H834=MAX($H$706:$H$2706),C834,"")</f>
        <v/>
      </c>
      <c r="J834" s="142" t="str">
        <f t="shared" ref="J834:J897" si="146">IF(I834=MIN($I$706:$I$2706),I834,"")</f>
        <v/>
      </c>
      <c r="O834" s="142">
        <v>128</v>
      </c>
      <c r="P834" s="142">
        <f t="shared" ref="P834:P897" si="147">$P$700+(O834*$P$703)</f>
        <v>-547.6176756438341</v>
      </c>
      <c r="Q834" s="142">
        <f t="shared" ref="Q834:Q897" si="148">_xlfn.NORM.DIST(P834,P$697,P$698,0)</f>
        <v>5.7964818708907652E-6</v>
      </c>
      <c r="R834" s="142">
        <f t="shared" ref="R834:R897" si="149">_xlfn.NORM.DIST(P834,P$697,P$698,1)</f>
        <v>2.4332403946235361E-4</v>
      </c>
      <c r="S834" s="142">
        <f t="shared" ref="S834:S897" si="150">IF(OR(R834&lt;$T$702,R834&gt;$T$703),Q834,"")</f>
        <v>5.7964818708907652E-6</v>
      </c>
      <c r="T834" s="142" t="str">
        <f t="shared" ref="T834:T897" si="151">IF(AND(R834&gt;$T$702,R834&lt;$T$703),Q834,"")</f>
        <v/>
      </c>
      <c r="U834" s="142" t="str">
        <f t="shared" ref="U834:U897" si="152">IF(Q834=MAX($Q$706:$Q$2706),Q834,"")</f>
        <v/>
      </c>
      <c r="V834" s="142">
        <f t="shared" ref="V834:V897" si="153">_xlfn.NORM.DIST(P834,$T$698,$T$699,0)</f>
        <v>1.2281356054071466E-37</v>
      </c>
      <c r="W834" s="142" t="str">
        <f t="shared" ref="W834:W897" si="154">IF(V834=MAX($V$706:$V$2706),Q834,"")</f>
        <v/>
      </c>
      <c r="X834" s="142" t="str">
        <f t="shared" ref="X834:X897" si="155">IF(W834=MIN($W$706:$W$2706),W834,"")</f>
        <v/>
      </c>
      <c r="AB834" s="142">
        <v>128</v>
      </c>
      <c r="AC834" s="142">
        <f t="shared" si="132"/>
        <v>-819.14175337152142</v>
      </c>
      <c r="AD834" s="142">
        <f t="shared" ref="AD834:AD897" si="156">_xlfn.NORM.DIST(AC834,AC$697,AC$698,0)</f>
        <v>3.8750996588610486E-6</v>
      </c>
      <c r="AE834" s="142">
        <f t="shared" ref="AE834:AE897" si="157">_xlfn.NORM.DIST(AC834,AC$697,AC$698,1)</f>
        <v>2.4332403946235361E-4</v>
      </c>
      <c r="AF834" s="142">
        <f t="shared" ref="AF834:AF897" si="158">IF(OR(AE834&lt;$T$702,AE834&gt;$T$703),AD834,"")</f>
        <v>3.8750996588610486E-6</v>
      </c>
      <c r="AG834" s="142" t="str">
        <f t="shared" ref="AG834:AG897" si="159">IF(AND(AE834&gt;$AG$702,AE834&lt;$AG$703),AD834,"")</f>
        <v/>
      </c>
      <c r="AH834" s="142" t="str">
        <f t="shared" ref="AH834:AH897" si="160">IF(AD834=MAX($AD$706:$AD$2706),AD834,"")</f>
        <v/>
      </c>
      <c r="AI834" s="142">
        <f t="shared" ref="AI834:AI897" si="161">_xlfn.NORM.DIST(AC834,$AG$698,$AG$699,0)</f>
        <v>1.0381766890640619E-3</v>
      </c>
      <c r="AJ834" s="142" t="str">
        <f t="shared" ref="AJ834:AJ897" si="162">IF(AI834=MAX($AI$706:$AI$2706),AD834,"")</f>
        <v/>
      </c>
      <c r="AK834" s="142" t="str">
        <f t="shared" ref="AK834:AK897" si="163">IF(AJ834=MIN($AJ$706:$AJ$2706),AJ834,"")</f>
        <v/>
      </c>
      <c r="AO834" s="142">
        <v>128</v>
      </c>
      <c r="AP834" s="142">
        <f t="shared" ref="AP834:AP897" si="164">AP$700+(AO834*AP$703)</f>
        <v>-5016.214578703356</v>
      </c>
      <c r="AQ834" s="142">
        <f t="shared" ref="AQ834:AQ897" si="165">_xlfn.NORM.DIST(AP834,AP$697,AP$698,0)</f>
        <v>6.3279907173933802E-7</v>
      </c>
      <c r="AR834" s="142">
        <f t="shared" ref="AR834:AR897" si="166">_xlfn.NORM.DIST(AP834,AP$697,AP$698,1)</f>
        <v>2.4332403946235293E-4</v>
      </c>
      <c r="AS834" s="142">
        <f t="shared" ref="AS834:AS897" si="167">IF(OR(AR834&lt;$T$702,AR834&gt;$T$703),AQ834,"")</f>
        <v>6.3279907173933802E-7</v>
      </c>
      <c r="AT834" s="142" t="str">
        <f t="shared" ref="AT834:AT897" si="168">IF(AND(AR834&gt;$AG$702,AR834&lt;$AG$703),AQ834,"")</f>
        <v/>
      </c>
      <c r="AU834" s="142" t="str">
        <f t="shared" ref="AU834:AU897" si="169">IF(AQ834=MAX($AQ$706:$AQ$2706),AQ834,"")</f>
        <v/>
      </c>
      <c r="AV834" s="142">
        <f t="shared" ref="AV834:AV897" si="170">_xlfn.NORM.DIST(AP834,$AT$698,$AT$699,0)</f>
        <v>0</v>
      </c>
      <c r="AW834" s="142">
        <f t="shared" ref="AW834:AW897" si="171">IF(AV834=MAX($AV$706:$AV$2706),AQ834,"")</f>
        <v>6.3279907173933802E-7</v>
      </c>
      <c r="AX834" s="142" t="str">
        <f t="shared" ref="AX834:AX897" si="172">IF(AW834=MIN($AW$706:$AW$2706),AW834,"")</f>
        <v/>
      </c>
      <c r="AZ834" s="148"/>
      <c r="BA834" s="148">
        <f t="shared" si="135"/>
        <v>0.8511999999999984</v>
      </c>
      <c r="BB834" s="170">
        <f t="shared" si="136"/>
        <v>0.99688565629307302</v>
      </c>
      <c r="BC834" s="148">
        <f t="shared" si="137"/>
        <v>7.4924370252471562E-5</v>
      </c>
      <c r="BD834" s="148" t="str">
        <f t="shared" si="133"/>
        <v/>
      </c>
      <c r="BE834" s="143" t="str">
        <f t="shared" si="134"/>
        <v/>
      </c>
    </row>
    <row r="835" spans="1:57" ht="20.100000000000001" customHeight="1" x14ac:dyDescent="0.25">
      <c r="A835" s="142">
        <v>129</v>
      </c>
      <c r="B835" s="142">
        <f t="shared" si="138"/>
        <v>-9832.4446336335532</v>
      </c>
      <c r="C835" s="142">
        <f t="shared" si="139"/>
        <v>3.2699258323353867E-7</v>
      </c>
      <c r="D835" s="142">
        <f t="shared" si="140"/>
        <v>2.469897439662884E-4</v>
      </c>
      <c r="E835" s="142">
        <f t="shared" si="141"/>
        <v>3.2699258323353867E-7</v>
      </c>
      <c r="F835" s="142" t="str">
        <f t="shared" si="142"/>
        <v/>
      </c>
      <c r="G835" s="142" t="str">
        <f t="shared" si="143"/>
        <v/>
      </c>
      <c r="H835" s="142">
        <f t="shared" si="144"/>
        <v>0</v>
      </c>
      <c r="I835" s="142" t="str">
        <f t="shared" si="145"/>
        <v/>
      </c>
      <c r="J835" s="142" t="str">
        <f t="shared" si="146"/>
        <v/>
      </c>
      <c r="O835" s="142">
        <v>129</v>
      </c>
      <c r="P835" s="142">
        <f t="shared" si="147"/>
        <v>-546.98967372222421</v>
      </c>
      <c r="Q835" s="142">
        <f t="shared" si="148"/>
        <v>5.8778741623654593E-6</v>
      </c>
      <c r="R835" s="142">
        <f t="shared" si="149"/>
        <v>2.469897439662884E-4</v>
      </c>
      <c r="S835" s="142">
        <f t="shared" si="150"/>
        <v>5.8778741623654593E-6</v>
      </c>
      <c r="T835" s="142" t="str">
        <f t="shared" si="151"/>
        <v/>
      </c>
      <c r="U835" s="142" t="str">
        <f t="shared" si="152"/>
        <v/>
      </c>
      <c r="V835" s="142">
        <f t="shared" si="153"/>
        <v>1.1678976703061089E-37</v>
      </c>
      <c r="W835" s="142" t="str">
        <f t="shared" si="154"/>
        <v/>
      </c>
      <c r="X835" s="142" t="str">
        <f t="shared" si="155"/>
        <v/>
      </c>
      <c r="AB835" s="142">
        <v>129</v>
      </c>
      <c r="AC835" s="142">
        <f t="shared" ref="AC835:AC898" si="173">$AC$700+(AB835*$AC$703)</f>
        <v>-818.20237062682929</v>
      </c>
      <c r="AD835" s="142">
        <f t="shared" si="156"/>
        <v>3.9295125334206017E-6</v>
      </c>
      <c r="AE835" s="142">
        <f t="shared" si="157"/>
        <v>2.469897439662884E-4</v>
      </c>
      <c r="AF835" s="142">
        <f t="shared" si="158"/>
        <v>3.9295125334206017E-6</v>
      </c>
      <c r="AG835" s="142" t="str">
        <f t="shared" si="159"/>
        <v/>
      </c>
      <c r="AH835" s="142" t="str">
        <f t="shared" si="160"/>
        <v/>
      </c>
      <c r="AI835" s="142">
        <f t="shared" si="161"/>
        <v>1.0422976588815391E-3</v>
      </c>
      <c r="AJ835" s="142" t="str">
        <f t="shared" si="162"/>
        <v/>
      </c>
      <c r="AK835" s="142" t="str">
        <f t="shared" si="163"/>
        <v/>
      </c>
      <c r="AO835" s="142">
        <v>129</v>
      </c>
      <c r="AP835" s="142">
        <f t="shared" si="164"/>
        <v>-5010.462039048879</v>
      </c>
      <c r="AQ835" s="142">
        <f t="shared" si="165"/>
        <v>6.4168462812321679E-7</v>
      </c>
      <c r="AR835" s="142">
        <f t="shared" si="166"/>
        <v>2.469897439662884E-4</v>
      </c>
      <c r="AS835" s="142">
        <f t="shared" si="167"/>
        <v>6.4168462812321679E-7</v>
      </c>
      <c r="AT835" s="142" t="str">
        <f t="shared" si="168"/>
        <v/>
      </c>
      <c r="AU835" s="142" t="str">
        <f t="shared" si="169"/>
        <v/>
      </c>
      <c r="AV835" s="142">
        <f t="shared" si="170"/>
        <v>0</v>
      </c>
      <c r="AW835" s="142">
        <f t="shared" si="171"/>
        <v>6.4168462812321679E-7</v>
      </c>
      <c r="AX835" s="142" t="str">
        <f t="shared" si="172"/>
        <v/>
      </c>
      <c r="AZ835" s="148"/>
      <c r="BA835" s="148">
        <f t="shared" si="135"/>
        <v>0.85759999999999836</v>
      </c>
      <c r="BB835" s="170">
        <f t="shared" si="136"/>
        <v>0.99681073192282055</v>
      </c>
      <c r="BC835" s="148">
        <f t="shared" si="137"/>
        <v>7.6091450912585401E-5</v>
      </c>
      <c r="BD835" s="148" t="str">
        <f t="shared" si="133"/>
        <v/>
      </c>
      <c r="BE835" s="143" t="str">
        <f t="shared" si="134"/>
        <v/>
      </c>
    </row>
    <row r="836" spans="1:57" ht="20.100000000000001" customHeight="1" x14ac:dyDescent="0.25">
      <c r="A836" s="142">
        <v>130</v>
      </c>
      <c r="B836" s="142">
        <f t="shared" si="138"/>
        <v>-9821.1559486351234</v>
      </c>
      <c r="C836" s="142">
        <f t="shared" si="139"/>
        <v>3.3157880020835978E-7</v>
      </c>
      <c r="D836" s="142">
        <f t="shared" si="140"/>
        <v>2.5070689128053755E-4</v>
      </c>
      <c r="E836" s="142">
        <f t="shared" si="141"/>
        <v>3.3157880020835978E-7</v>
      </c>
      <c r="F836" s="142" t="str">
        <f t="shared" si="142"/>
        <v/>
      </c>
      <c r="G836" s="142" t="str">
        <f t="shared" si="143"/>
        <v/>
      </c>
      <c r="H836" s="142">
        <f t="shared" si="144"/>
        <v>0</v>
      </c>
      <c r="I836" s="142" t="str">
        <f t="shared" si="145"/>
        <v/>
      </c>
      <c r="J836" s="142" t="str">
        <f t="shared" si="146"/>
        <v/>
      </c>
      <c r="O836" s="142">
        <v>130</v>
      </c>
      <c r="P836" s="142">
        <f t="shared" si="147"/>
        <v>-546.36167180061432</v>
      </c>
      <c r="Q836" s="142">
        <f t="shared" si="148"/>
        <v>5.9603139718337179E-6</v>
      </c>
      <c r="R836" s="142">
        <f t="shared" si="149"/>
        <v>2.5070689128053755E-4</v>
      </c>
      <c r="S836" s="142">
        <f t="shared" si="150"/>
        <v>5.9603139718337179E-6</v>
      </c>
      <c r="T836" s="142" t="str">
        <f t="shared" si="151"/>
        <v/>
      </c>
      <c r="U836" s="142" t="str">
        <f t="shared" si="152"/>
        <v/>
      </c>
      <c r="V836" s="142">
        <f t="shared" si="153"/>
        <v>1.1105965324320312E-37</v>
      </c>
      <c r="W836" s="142" t="str">
        <f t="shared" si="154"/>
        <v/>
      </c>
      <c r="X836" s="142" t="str">
        <f t="shared" si="155"/>
        <v/>
      </c>
      <c r="AB836" s="142">
        <v>130</v>
      </c>
      <c r="AC836" s="142">
        <f t="shared" si="173"/>
        <v>-817.26298788213717</v>
      </c>
      <c r="AD836" s="142">
        <f t="shared" si="156"/>
        <v>3.9846257011424437E-6</v>
      </c>
      <c r="AE836" s="142">
        <f t="shared" si="157"/>
        <v>2.5070689128053755E-4</v>
      </c>
      <c r="AF836" s="142">
        <f t="shared" si="158"/>
        <v>3.9846257011424437E-6</v>
      </c>
      <c r="AG836" s="142" t="str">
        <f t="shared" si="159"/>
        <v/>
      </c>
      <c r="AH836" s="142" t="str">
        <f t="shared" si="160"/>
        <v/>
      </c>
      <c r="AI836" s="142">
        <f t="shared" si="161"/>
        <v>1.0464182437748832E-3</v>
      </c>
      <c r="AJ836" s="142" t="str">
        <f t="shared" si="162"/>
        <v/>
      </c>
      <c r="AK836" s="142" t="str">
        <f t="shared" si="163"/>
        <v/>
      </c>
      <c r="AO836" s="142">
        <v>130</v>
      </c>
      <c r="AP836" s="142">
        <f t="shared" si="164"/>
        <v>-5004.7094993944029</v>
      </c>
      <c r="AQ836" s="142">
        <f t="shared" si="165"/>
        <v>6.5068454153066869E-7</v>
      </c>
      <c r="AR836" s="142">
        <f t="shared" si="166"/>
        <v>2.5070689128053755E-4</v>
      </c>
      <c r="AS836" s="142">
        <f t="shared" si="167"/>
        <v>6.5068454153066869E-7</v>
      </c>
      <c r="AT836" s="142" t="str">
        <f t="shared" si="168"/>
        <v/>
      </c>
      <c r="AU836" s="142" t="str">
        <f t="shared" si="169"/>
        <v/>
      </c>
      <c r="AV836" s="142">
        <f t="shared" si="170"/>
        <v>0</v>
      </c>
      <c r="AW836" s="142">
        <f t="shared" si="171"/>
        <v>6.5068454153066869E-7</v>
      </c>
      <c r="AX836" s="142" t="str">
        <f t="shared" si="172"/>
        <v/>
      </c>
      <c r="AZ836" s="148"/>
      <c r="BA836" s="148">
        <f t="shared" si="135"/>
        <v>0.86399999999999832</v>
      </c>
      <c r="BB836" s="170">
        <f t="shared" si="136"/>
        <v>0.99673464047190796</v>
      </c>
      <c r="BC836" s="148">
        <f t="shared" si="137"/>
        <v>7.7266032225242753E-5</v>
      </c>
      <c r="BD836" s="148" t="str">
        <f t="shared" si="133"/>
        <v/>
      </c>
      <c r="BE836" s="143" t="str">
        <f t="shared" si="134"/>
        <v/>
      </c>
    </row>
    <row r="837" spans="1:57" ht="20.100000000000001" customHeight="1" x14ac:dyDescent="0.25">
      <c r="A837" s="148">
        <v>131</v>
      </c>
      <c r="B837" s="142">
        <f t="shared" si="138"/>
        <v>-9809.8672636366919</v>
      </c>
      <c r="C837" s="142">
        <f t="shared" si="139"/>
        <v>3.3622396129748046E-7</v>
      </c>
      <c r="D837" s="142">
        <f t="shared" si="140"/>
        <v>2.5447614302140094E-4</v>
      </c>
      <c r="E837" s="142">
        <f t="shared" si="141"/>
        <v>3.3622396129748046E-7</v>
      </c>
      <c r="F837" s="142" t="str">
        <f t="shared" si="142"/>
        <v/>
      </c>
      <c r="G837" s="142" t="str">
        <f t="shared" si="143"/>
        <v/>
      </c>
      <c r="H837" s="142">
        <f t="shared" si="144"/>
        <v>0</v>
      </c>
      <c r="I837" s="142" t="str">
        <f t="shared" si="145"/>
        <v/>
      </c>
      <c r="J837" s="142" t="str">
        <f t="shared" si="146"/>
        <v/>
      </c>
      <c r="O837" s="148">
        <v>131</v>
      </c>
      <c r="P837" s="142">
        <f t="shared" si="147"/>
        <v>-545.73366987900442</v>
      </c>
      <c r="Q837" s="142">
        <f t="shared" si="148"/>
        <v>6.0438133346503586E-6</v>
      </c>
      <c r="R837" s="142">
        <f t="shared" si="149"/>
        <v>2.5447614302140094E-4</v>
      </c>
      <c r="S837" s="142">
        <f t="shared" si="150"/>
        <v>6.0438133346503586E-6</v>
      </c>
      <c r="T837" s="142" t="str">
        <f t="shared" si="151"/>
        <v/>
      </c>
      <c r="U837" s="142" t="str">
        <f t="shared" si="152"/>
        <v/>
      </c>
      <c r="V837" s="142">
        <f t="shared" si="153"/>
        <v>1.056089890897869E-37</v>
      </c>
      <c r="W837" s="142" t="str">
        <f t="shared" si="154"/>
        <v/>
      </c>
      <c r="X837" s="142" t="str">
        <f t="shared" si="155"/>
        <v/>
      </c>
      <c r="AB837" s="148">
        <v>131</v>
      </c>
      <c r="AC837" s="142">
        <f t="shared" si="173"/>
        <v>-816.32360513744504</v>
      </c>
      <c r="AD837" s="142">
        <f t="shared" si="156"/>
        <v>4.0404472079758914E-6</v>
      </c>
      <c r="AE837" s="142">
        <f t="shared" si="157"/>
        <v>2.5447614302140094E-4</v>
      </c>
      <c r="AF837" s="142">
        <f t="shared" si="158"/>
        <v>4.0404472079758914E-6</v>
      </c>
      <c r="AG837" s="142" t="str">
        <f t="shared" si="159"/>
        <v/>
      </c>
      <c r="AH837" s="142" t="str">
        <f t="shared" si="160"/>
        <v/>
      </c>
      <c r="AI837" s="142">
        <f t="shared" si="161"/>
        <v>1.050538310104045E-3</v>
      </c>
      <c r="AJ837" s="142" t="str">
        <f t="shared" si="162"/>
        <v/>
      </c>
      <c r="AK837" s="142" t="str">
        <f t="shared" si="163"/>
        <v/>
      </c>
      <c r="AO837" s="148">
        <v>131</v>
      </c>
      <c r="AP837" s="142">
        <f t="shared" si="164"/>
        <v>-4998.9569597399268</v>
      </c>
      <c r="AQ837" s="142">
        <f t="shared" si="165"/>
        <v>6.5980012585545452E-7</v>
      </c>
      <c r="AR837" s="142">
        <f t="shared" si="166"/>
        <v>2.5447614302140094E-4</v>
      </c>
      <c r="AS837" s="142">
        <f t="shared" si="167"/>
        <v>6.5980012585545452E-7</v>
      </c>
      <c r="AT837" s="142" t="str">
        <f t="shared" si="168"/>
        <v/>
      </c>
      <c r="AU837" s="142" t="str">
        <f t="shared" si="169"/>
        <v/>
      </c>
      <c r="AV837" s="142">
        <f t="shared" si="170"/>
        <v>0</v>
      </c>
      <c r="AW837" s="142">
        <f t="shared" si="171"/>
        <v>6.5980012585545452E-7</v>
      </c>
      <c r="AX837" s="142" t="str">
        <f t="shared" si="172"/>
        <v/>
      </c>
      <c r="AZ837" s="148"/>
      <c r="BA837" s="148">
        <f t="shared" si="135"/>
        <v>0.87039999999999829</v>
      </c>
      <c r="BB837" s="170">
        <f t="shared" si="136"/>
        <v>0.99665737443968272</v>
      </c>
      <c r="BC837" s="148">
        <f t="shared" si="137"/>
        <v>7.8448062272307162E-5</v>
      </c>
      <c r="BD837" s="148" t="str">
        <f t="shared" si="133"/>
        <v/>
      </c>
      <c r="BE837" s="143" t="str">
        <f t="shared" si="134"/>
        <v/>
      </c>
    </row>
    <row r="838" spans="1:57" ht="20.100000000000001" customHeight="1" x14ac:dyDescent="0.25">
      <c r="A838" s="142">
        <v>132</v>
      </c>
      <c r="B838" s="142">
        <f t="shared" si="138"/>
        <v>-9798.5785786382603</v>
      </c>
      <c r="C838" s="142">
        <f t="shared" si="139"/>
        <v>3.4092874257693565E-7</v>
      </c>
      <c r="D838" s="142">
        <f t="shared" si="140"/>
        <v>2.582981684002516E-4</v>
      </c>
      <c r="E838" s="142">
        <f t="shared" si="141"/>
        <v>3.4092874257693565E-7</v>
      </c>
      <c r="F838" s="142" t="str">
        <f t="shared" si="142"/>
        <v/>
      </c>
      <c r="G838" s="142" t="str">
        <f t="shared" si="143"/>
        <v/>
      </c>
      <c r="H838" s="142">
        <f t="shared" si="144"/>
        <v>0</v>
      </c>
      <c r="I838" s="142" t="str">
        <f t="shared" si="145"/>
        <v/>
      </c>
      <c r="J838" s="142" t="str">
        <f t="shared" si="146"/>
        <v/>
      </c>
      <c r="O838" s="142">
        <v>132</v>
      </c>
      <c r="P838" s="142">
        <f t="shared" si="147"/>
        <v>-545.10566795739453</v>
      </c>
      <c r="Q838" s="142">
        <f t="shared" si="148"/>
        <v>6.1283844036594057E-6</v>
      </c>
      <c r="R838" s="142">
        <f t="shared" si="149"/>
        <v>2.582981684002516E-4</v>
      </c>
      <c r="S838" s="142">
        <f t="shared" si="150"/>
        <v>6.1283844036594057E-6</v>
      </c>
      <c r="T838" s="142" t="str">
        <f t="shared" si="151"/>
        <v/>
      </c>
      <c r="U838" s="142" t="str">
        <f t="shared" si="152"/>
        <v/>
      </c>
      <c r="V838" s="142">
        <f t="shared" si="153"/>
        <v>1.0042422968342324E-37</v>
      </c>
      <c r="W838" s="142" t="str">
        <f t="shared" si="154"/>
        <v/>
      </c>
      <c r="X838" s="142" t="str">
        <f t="shared" si="155"/>
        <v/>
      </c>
      <c r="AB838" s="142">
        <v>132</v>
      </c>
      <c r="AC838" s="142">
        <f t="shared" si="173"/>
        <v>-815.38422239275292</v>
      </c>
      <c r="AD838" s="142">
        <f t="shared" si="156"/>
        <v>4.096985178414865E-6</v>
      </c>
      <c r="AE838" s="142">
        <f t="shared" si="157"/>
        <v>2.582981684002516E-4</v>
      </c>
      <c r="AF838" s="142">
        <f t="shared" si="158"/>
        <v>4.096985178414865E-6</v>
      </c>
      <c r="AG838" s="142" t="str">
        <f t="shared" si="159"/>
        <v/>
      </c>
      <c r="AH838" s="142" t="str">
        <f t="shared" si="160"/>
        <v/>
      </c>
      <c r="AI838" s="142">
        <f t="shared" si="161"/>
        <v>1.0546577237266631E-3</v>
      </c>
      <c r="AJ838" s="142" t="str">
        <f t="shared" si="162"/>
        <v/>
      </c>
      <c r="AK838" s="142" t="str">
        <f t="shared" si="163"/>
        <v/>
      </c>
      <c r="AO838" s="142">
        <v>132</v>
      </c>
      <c r="AP838" s="142">
        <f t="shared" si="164"/>
        <v>-4993.2044200854507</v>
      </c>
      <c r="AQ838" s="142">
        <f t="shared" si="165"/>
        <v>6.6903270781757105E-7</v>
      </c>
      <c r="AR838" s="142">
        <f t="shared" si="166"/>
        <v>2.582981684002509E-4</v>
      </c>
      <c r="AS838" s="142">
        <f t="shared" si="167"/>
        <v>6.6903270781757105E-7</v>
      </c>
      <c r="AT838" s="142" t="str">
        <f t="shared" si="168"/>
        <v/>
      </c>
      <c r="AU838" s="142" t="str">
        <f t="shared" si="169"/>
        <v/>
      </c>
      <c r="AV838" s="142">
        <f t="shared" si="170"/>
        <v>0</v>
      </c>
      <c r="AW838" s="142">
        <f t="shared" si="171"/>
        <v>6.6903270781757105E-7</v>
      </c>
      <c r="AX838" s="142" t="str">
        <f t="shared" si="172"/>
        <v/>
      </c>
      <c r="AZ838" s="148"/>
      <c r="BA838" s="148">
        <f t="shared" si="135"/>
        <v>0.87679999999999825</v>
      </c>
      <c r="BB838" s="170">
        <f t="shared" si="136"/>
        <v>0.99657892637741041</v>
      </c>
      <c r="BC838" s="148">
        <f t="shared" si="137"/>
        <v>7.9637488966999292E-5</v>
      </c>
      <c r="BD838" s="148" t="str">
        <f t="shared" si="133"/>
        <v/>
      </c>
      <c r="BE838" s="143" t="str">
        <f t="shared" si="134"/>
        <v/>
      </c>
    </row>
    <row r="839" spans="1:57" ht="20.100000000000001" customHeight="1" x14ac:dyDescent="0.25">
      <c r="A839" s="142">
        <v>133</v>
      </c>
      <c r="B839" s="142">
        <f t="shared" si="138"/>
        <v>-9787.2898936398287</v>
      </c>
      <c r="C839" s="142">
        <f t="shared" si="139"/>
        <v>3.4569382670680858E-7</v>
      </c>
      <c r="D839" s="142">
        <f t="shared" si="140"/>
        <v>2.6217364429758819E-4</v>
      </c>
      <c r="E839" s="142">
        <f t="shared" si="141"/>
        <v>3.4569382670680858E-7</v>
      </c>
      <c r="F839" s="142" t="str">
        <f t="shared" si="142"/>
        <v/>
      </c>
      <c r="G839" s="142" t="str">
        <f t="shared" si="143"/>
        <v/>
      </c>
      <c r="H839" s="142">
        <f t="shared" si="144"/>
        <v>0</v>
      </c>
      <c r="I839" s="142" t="str">
        <f t="shared" si="145"/>
        <v/>
      </c>
      <c r="J839" s="142" t="str">
        <f t="shared" si="146"/>
        <v/>
      </c>
      <c r="O839" s="142">
        <v>133</v>
      </c>
      <c r="P839" s="142">
        <f t="shared" si="147"/>
        <v>-544.47766603578464</v>
      </c>
      <c r="Q839" s="142">
        <f t="shared" si="148"/>
        <v>6.2140394500568061E-6</v>
      </c>
      <c r="R839" s="142">
        <f t="shared" si="149"/>
        <v>2.6217364429758776E-4</v>
      </c>
      <c r="S839" s="142">
        <f t="shared" si="150"/>
        <v>6.2140394500568061E-6</v>
      </c>
      <c r="T839" s="142" t="str">
        <f t="shared" si="151"/>
        <v/>
      </c>
      <c r="U839" s="142" t="str">
        <f t="shared" si="152"/>
        <v/>
      </c>
      <c r="V839" s="142">
        <f t="shared" si="153"/>
        <v>9.5492482555736296E-38</v>
      </c>
      <c r="W839" s="142" t="str">
        <f t="shared" si="154"/>
        <v/>
      </c>
      <c r="X839" s="142" t="str">
        <f t="shared" si="155"/>
        <v/>
      </c>
      <c r="AB839" s="142">
        <v>133</v>
      </c>
      <c r="AC839" s="142">
        <f t="shared" si="173"/>
        <v>-814.44483964806091</v>
      </c>
      <c r="AD839" s="142">
        <f t="shared" si="156"/>
        <v>4.1542478160746437E-6</v>
      </c>
      <c r="AE839" s="142">
        <f t="shared" si="157"/>
        <v>2.6217364429758776E-4</v>
      </c>
      <c r="AF839" s="142">
        <f t="shared" si="158"/>
        <v>4.1542478160746437E-6</v>
      </c>
      <c r="AG839" s="142" t="str">
        <f t="shared" si="159"/>
        <v/>
      </c>
      <c r="AH839" s="142" t="str">
        <f t="shared" si="160"/>
        <v/>
      </c>
      <c r="AI839" s="142">
        <f t="shared" si="161"/>
        <v>1.0587763500046867E-3</v>
      </c>
      <c r="AJ839" s="142" t="str">
        <f t="shared" si="162"/>
        <v/>
      </c>
      <c r="AK839" s="142" t="str">
        <f t="shared" si="163"/>
        <v/>
      </c>
      <c r="AO839" s="142">
        <v>133</v>
      </c>
      <c r="AP839" s="142">
        <f t="shared" si="164"/>
        <v>-4987.4518804309737</v>
      </c>
      <c r="AQ839" s="142">
        <f t="shared" si="165"/>
        <v>6.7838362705744254E-7</v>
      </c>
      <c r="AR839" s="142">
        <f t="shared" si="166"/>
        <v>2.6217364429758819E-4</v>
      </c>
      <c r="AS839" s="142">
        <f t="shared" si="167"/>
        <v>6.7838362705744254E-7</v>
      </c>
      <c r="AT839" s="142" t="str">
        <f t="shared" si="168"/>
        <v/>
      </c>
      <c r="AU839" s="142" t="str">
        <f t="shared" si="169"/>
        <v/>
      </c>
      <c r="AV839" s="142">
        <f t="shared" si="170"/>
        <v>0</v>
      </c>
      <c r="AW839" s="142">
        <f t="shared" si="171"/>
        <v>6.7838362705744254E-7</v>
      </c>
      <c r="AX839" s="142" t="str">
        <f t="shared" si="172"/>
        <v/>
      </c>
      <c r="AZ839" s="148"/>
      <c r="BA839" s="148">
        <f t="shared" si="135"/>
        <v>0.88319999999999821</v>
      </c>
      <c r="BB839" s="170">
        <f t="shared" si="136"/>
        <v>0.99649928888844341</v>
      </c>
      <c r="BC839" s="148">
        <f t="shared" si="137"/>
        <v>8.0834260059781116E-5</v>
      </c>
      <c r="BD839" s="148" t="str">
        <f t="shared" si="133"/>
        <v/>
      </c>
      <c r="BE839" s="143" t="str">
        <f t="shared" si="134"/>
        <v/>
      </c>
    </row>
    <row r="840" spans="1:57" ht="20.100000000000001" customHeight="1" x14ac:dyDescent="0.25">
      <c r="A840" s="142">
        <v>134</v>
      </c>
      <c r="B840" s="142">
        <f t="shared" si="138"/>
        <v>-9776.001208641399</v>
      </c>
      <c r="C840" s="142">
        <f t="shared" si="139"/>
        <v>3.5051990297936391E-7</v>
      </c>
      <c r="D840" s="142">
        <f t="shared" si="140"/>
        <v>2.6610325533763272E-4</v>
      </c>
      <c r="E840" s="142">
        <f t="shared" si="141"/>
        <v>3.5051990297936391E-7</v>
      </c>
      <c r="F840" s="142" t="str">
        <f t="shared" si="142"/>
        <v/>
      </c>
      <c r="G840" s="142" t="str">
        <f t="shared" si="143"/>
        <v/>
      </c>
      <c r="H840" s="142">
        <f t="shared" si="144"/>
        <v>0</v>
      </c>
      <c r="I840" s="142" t="str">
        <f t="shared" si="145"/>
        <v/>
      </c>
      <c r="J840" s="142" t="str">
        <f t="shared" si="146"/>
        <v/>
      </c>
      <c r="O840" s="142">
        <v>134</v>
      </c>
      <c r="P840" s="142">
        <f t="shared" si="147"/>
        <v>-543.84966411417474</v>
      </c>
      <c r="Q840" s="142">
        <f t="shared" si="148"/>
        <v>6.3007908642557072E-6</v>
      </c>
      <c r="R840" s="142">
        <f t="shared" si="149"/>
        <v>2.6610325533763272E-4</v>
      </c>
      <c r="S840" s="142">
        <f t="shared" si="150"/>
        <v>6.3007908642557072E-6</v>
      </c>
      <c r="T840" s="142" t="str">
        <f t="shared" si="151"/>
        <v/>
      </c>
      <c r="U840" s="142" t="str">
        <f t="shared" si="152"/>
        <v/>
      </c>
      <c r="V840" s="142">
        <f t="shared" si="153"/>
        <v>9.0801476431959671E-38</v>
      </c>
      <c r="W840" s="142" t="str">
        <f t="shared" si="154"/>
        <v/>
      </c>
      <c r="X840" s="142" t="str">
        <f t="shared" si="155"/>
        <v/>
      </c>
      <c r="AB840" s="142">
        <v>134</v>
      </c>
      <c r="AC840" s="142">
        <f t="shared" si="173"/>
        <v>-813.50545690336878</v>
      </c>
      <c r="AD840" s="142">
        <f t="shared" si="156"/>
        <v>4.2122434042703267E-6</v>
      </c>
      <c r="AE840" s="142">
        <f t="shared" si="157"/>
        <v>2.6610325533763359E-4</v>
      </c>
      <c r="AF840" s="142">
        <f t="shared" si="158"/>
        <v>4.2122434042703267E-6</v>
      </c>
      <c r="AG840" s="142" t="str">
        <f t="shared" si="159"/>
        <v/>
      </c>
      <c r="AH840" s="142" t="str">
        <f t="shared" si="160"/>
        <v/>
      </c>
      <c r="AI840" s="142">
        <f t="shared" si="161"/>
        <v>1.0628940538110678E-3</v>
      </c>
      <c r="AJ840" s="142" t="str">
        <f t="shared" si="162"/>
        <v/>
      </c>
      <c r="AK840" s="142" t="str">
        <f t="shared" si="163"/>
        <v/>
      </c>
      <c r="AO840" s="142">
        <v>134</v>
      </c>
      <c r="AP840" s="142">
        <f t="shared" si="164"/>
        <v>-4981.6993407764976</v>
      </c>
      <c r="AQ840" s="142">
        <f t="shared" si="165"/>
        <v>6.8785423623036556E-7</v>
      </c>
      <c r="AR840" s="142">
        <f t="shared" si="166"/>
        <v>2.6610325533763359E-4</v>
      </c>
      <c r="AS840" s="142">
        <f t="shared" si="167"/>
        <v>6.8785423623036556E-7</v>
      </c>
      <c r="AT840" s="142" t="str">
        <f t="shared" si="168"/>
        <v/>
      </c>
      <c r="AU840" s="142" t="str">
        <f t="shared" si="169"/>
        <v/>
      </c>
      <c r="AV840" s="142">
        <f t="shared" si="170"/>
        <v>0</v>
      </c>
      <c r="AW840" s="142">
        <f t="shared" si="171"/>
        <v>6.8785423623036556E-7</v>
      </c>
      <c r="AX840" s="142" t="str">
        <f t="shared" si="172"/>
        <v/>
      </c>
      <c r="AZ840" s="148"/>
      <c r="BA840" s="148">
        <f t="shared" si="135"/>
        <v>0.88959999999999817</v>
      </c>
      <c r="BB840" s="170">
        <f t="shared" si="136"/>
        <v>0.99641845462838363</v>
      </c>
      <c r="BC840" s="148">
        <f t="shared" si="137"/>
        <v>8.2038323146016445E-5</v>
      </c>
      <c r="BD840" s="148" t="str">
        <f t="shared" si="133"/>
        <v/>
      </c>
      <c r="BE840" s="143" t="str">
        <f t="shared" si="134"/>
        <v/>
      </c>
    </row>
    <row r="841" spans="1:57" ht="20.100000000000001" customHeight="1" x14ac:dyDescent="0.25">
      <c r="A841" s="142">
        <v>135</v>
      </c>
      <c r="B841" s="142">
        <f t="shared" si="138"/>
        <v>-9764.7125236429674</v>
      </c>
      <c r="C841" s="142">
        <f t="shared" si="139"/>
        <v>3.5540766736732604E-7</v>
      </c>
      <c r="D841" s="142">
        <f t="shared" si="140"/>
        <v>2.7008769396347416E-4</v>
      </c>
      <c r="E841" s="142">
        <f t="shared" si="141"/>
        <v>3.5540766736732604E-7</v>
      </c>
      <c r="F841" s="142" t="str">
        <f t="shared" si="142"/>
        <v/>
      </c>
      <c r="G841" s="142" t="str">
        <f t="shared" si="143"/>
        <v/>
      </c>
      <c r="H841" s="142">
        <f t="shared" si="144"/>
        <v>0</v>
      </c>
      <c r="I841" s="142" t="str">
        <f t="shared" si="145"/>
        <v/>
      </c>
      <c r="J841" s="142" t="str">
        <f t="shared" si="146"/>
        <v/>
      </c>
      <c r="O841" s="142">
        <v>135</v>
      </c>
      <c r="P841" s="142">
        <f t="shared" si="147"/>
        <v>-543.22166219256474</v>
      </c>
      <c r="Q841" s="142">
        <f t="shared" si="148"/>
        <v>6.3886511567541996E-6</v>
      </c>
      <c r="R841" s="142">
        <f t="shared" si="149"/>
        <v>2.7008769396347497E-4</v>
      </c>
      <c r="S841" s="142">
        <f t="shared" si="150"/>
        <v>6.3886511567541996E-6</v>
      </c>
      <c r="T841" s="142" t="str">
        <f t="shared" si="151"/>
        <v/>
      </c>
      <c r="U841" s="142" t="str">
        <f t="shared" si="152"/>
        <v/>
      </c>
      <c r="V841" s="142">
        <f t="shared" si="153"/>
        <v>8.6339531490732441E-38</v>
      </c>
      <c r="W841" s="142" t="str">
        <f t="shared" si="154"/>
        <v/>
      </c>
      <c r="X841" s="142" t="str">
        <f t="shared" si="155"/>
        <v/>
      </c>
      <c r="AB841" s="142">
        <v>135</v>
      </c>
      <c r="AC841" s="142">
        <f t="shared" si="173"/>
        <v>-812.56607415867666</v>
      </c>
      <c r="AD841" s="142">
        <f t="shared" si="156"/>
        <v>4.270980306596898E-6</v>
      </c>
      <c r="AE841" s="142">
        <f t="shared" si="157"/>
        <v>2.7008769396347416E-4</v>
      </c>
      <c r="AF841" s="142">
        <f t="shared" si="158"/>
        <v>4.270980306596898E-6</v>
      </c>
      <c r="AG841" s="142" t="str">
        <f t="shared" si="159"/>
        <v/>
      </c>
      <c r="AH841" s="142" t="str">
        <f t="shared" si="160"/>
        <v/>
      </c>
      <c r="AI841" s="142">
        <f t="shared" si="161"/>
        <v>1.067010699536514E-3</v>
      </c>
      <c r="AJ841" s="142" t="str">
        <f t="shared" si="162"/>
        <v/>
      </c>
      <c r="AK841" s="142" t="str">
        <f t="shared" si="163"/>
        <v/>
      </c>
      <c r="AO841" s="142">
        <v>135</v>
      </c>
      <c r="AP841" s="142">
        <f t="shared" si="164"/>
        <v>-4975.9468011220215</v>
      </c>
      <c r="AQ841" s="142">
        <f t="shared" si="165"/>
        <v>6.9744590110125638E-7</v>
      </c>
      <c r="AR841" s="142">
        <f t="shared" si="166"/>
        <v>2.7008769396347416E-4</v>
      </c>
      <c r="AS841" s="142">
        <f t="shared" si="167"/>
        <v>6.9744590110125638E-7</v>
      </c>
      <c r="AT841" s="142" t="str">
        <f t="shared" si="168"/>
        <v/>
      </c>
      <c r="AU841" s="142" t="str">
        <f t="shared" si="169"/>
        <v/>
      </c>
      <c r="AV841" s="142">
        <f t="shared" si="170"/>
        <v>0</v>
      </c>
      <c r="AW841" s="142">
        <f t="shared" si="171"/>
        <v>6.9744590110125638E-7</v>
      </c>
      <c r="AX841" s="142" t="str">
        <f t="shared" si="172"/>
        <v/>
      </c>
      <c r="AZ841" s="148"/>
      <c r="BA841" s="148">
        <f t="shared" si="135"/>
        <v>0.89599999999999813</v>
      </c>
      <c r="BB841" s="170">
        <f t="shared" si="136"/>
        <v>0.99633641630523762</v>
      </c>
      <c r="BC841" s="148">
        <f t="shared" si="137"/>
        <v>8.3249625673409433E-5</v>
      </c>
      <c r="BD841" s="148" t="str">
        <f t="shared" si="133"/>
        <v/>
      </c>
      <c r="BE841" s="143" t="str">
        <f t="shared" si="134"/>
        <v/>
      </c>
    </row>
    <row r="842" spans="1:57" ht="20.100000000000001" customHeight="1" x14ac:dyDescent="0.25">
      <c r="A842" s="142">
        <v>136</v>
      </c>
      <c r="B842" s="142">
        <f t="shared" si="138"/>
        <v>-9753.4238386445359</v>
      </c>
      <c r="C842" s="142">
        <f t="shared" si="139"/>
        <v>3.6035782257228332E-7</v>
      </c>
      <c r="D842" s="142">
        <f t="shared" si="140"/>
        <v>2.7412766051275011E-4</v>
      </c>
      <c r="E842" s="142">
        <f t="shared" si="141"/>
        <v>3.6035782257228332E-7</v>
      </c>
      <c r="F842" s="142" t="str">
        <f t="shared" si="142"/>
        <v/>
      </c>
      <c r="G842" s="142" t="str">
        <f t="shared" si="143"/>
        <v/>
      </c>
      <c r="H842" s="142">
        <f t="shared" si="144"/>
        <v>0</v>
      </c>
      <c r="I842" s="142" t="str">
        <f t="shared" si="145"/>
        <v/>
      </c>
      <c r="J842" s="142" t="str">
        <f t="shared" si="146"/>
        <v/>
      </c>
      <c r="O842" s="142">
        <v>136</v>
      </c>
      <c r="P842" s="142">
        <f t="shared" si="147"/>
        <v>-542.59366027095484</v>
      </c>
      <c r="Q842" s="142">
        <f t="shared" si="148"/>
        <v>6.4776329590054602E-6</v>
      </c>
      <c r="R842" s="142">
        <f t="shared" si="149"/>
        <v>2.7412766051275098E-4</v>
      </c>
      <c r="S842" s="142">
        <f t="shared" si="150"/>
        <v>6.4776329590054602E-6</v>
      </c>
      <c r="T842" s="142" t="str">
        <f t="shared" si="151"/>
        <v/>
      </c>
      <c r="U842" s="142" t="str">
        <f t="shared" si="152"/>
        <v/>
      </c>
      <c r="V842" s="142">
        <f t="shared" si="153"/>
        <v>8.2095531038463672E-38</v>
      </c>
      <c r="W842" s="142" t="str">
        <f t="shared" si="154"/>
        <v/>
      </c>
      <c r="X842" s="142" t="str">
        <f t="shared" si="155"/>
        <v/>
      </c>
      <c r="AB842" s="142">
        <v>136</v>
      </c>
      <c r="AC842" s="142">
        <f t="shared" si="173"/>
        <v>-811.62669141398453</v>
      </c>
      <c r="AD842" s="142">
        <f t="shared" si="156"/>
        <v>4.3304669675110518E-6</v>
      </c>
      <c r="AE842" s="142">
        <f t="shared" si="157"/>
        <v>2.7412766051275011E-4</v>
      </c>
      <c r="AF842" s="142">
        <f t="shared" si="158"/>
        <v>4.3304669675110518E-6</v>
      </c>
      <c r="AG842" s="142" t="str">
        <f t="shared" si="159"/>
        <v/>
      </c>
      <c r="AH842" s="142" t="str">
        <f t="shared" si="160"/>
        <v/>
      </c>
      <c r="AI842" s="142">
        <f t="shared" si="161"/>
        <v>1.0711261510963094E-3</v>
      </c>
      <c r="AJ842" s="142" t="str">
        <f t="shared" si="162"/>
        <v/>
      </c>
      <c r="AK842" s="142" t="str">
        <f t="shared" si="163"/>
        <v/>
      </c>
      <c r="AO842" s="142">
        <v>136</v>
      </c>
      <c r="AP842" s="142">
        <f t="shared" si="164"/>
        <v>-4970.1942614675454</v>
      </c>
      <c r="AQ842" s="142">
        <f t="shared" si="165"/>
        <v>7.0716000063964311E-7</v>
      </c>
      <c r="AR842" s="142">
        <f t="shared" si="166"/>
        <v>2.7412766051274968E-4</v>
      </c>
      <c r="AS842" s="142">
        <f t="shared" si="167"/>
        <v>7.0716000063964311E-7</v>
      </c>
      <c r="AT842" s="142" t="str">
        <f t="shared" si="168"/>
        <v/>
      </c>
      <c r="AU842" s="142" t="str">
        <f t="shared" si="169"/>
        <v/>
      </c>
      <c r="AV842" s="142">
        <f t="shared" si="170"/>
        <v>0</v>
      </c>
      <c r="AW842" s="142">
        <f t="shared" si="171"/>
        <v>7.0716000063964311E-7</v>
      </c>
      <c r="AX842" s="142" t="str">
        <f t="shared" si="172"/>
        <v/>
      </c>
      <c r="AZ842" s="148"/>
      <c r="BA842" s="148">
        <f t="shared" si="135"/>
        <v>0.90239999999999809</v>
      </c>
      <c r="BB842" s="170">
        <f t="shared" si="136"/>
        <v>0.99625316667956421</v>
      </c>
      <c r="BC842" s="148">
        <f t="shared" si="137"/>
        <v>8.4468114948110795E-5</v>
      </c>
      <c r="BD842" s="148" t="str">
        <f t="shared" si="133"/>
        <v/>
      </c>
      <c r="BE842" s="143" t="str">
        <f t="shared" si="134"/>
        <v/>
      </c>
    </row>
    <row r="843" spans="1:57" ht="20.100000000000001" customHeight="1" x14ac:dyDescent="0.25">
      <c r="A843" s="142">
        <v>137</v>
      </c>
      <c r="B843" s="142">
        <f t="shared" si="138"/>
        <v>-9742.1351536461043</v>
      </c>
      <c r="C843" s="142">
        <f t="shared" si="139"/>
        <v>3.6537107807323652E-7</v>
      </c>
      <c r="D843" s="142">
        <f t="shared" si="140"/>
        <v>2.7822386329388464E-4</v>
      </c>
      <c r="E843" s="142">
        <f t="shared" si="141"/>
        <v>3.6537107807323652E-7</v>
      </c>
      <c r="F843" s="142" t="str">
        <f t="shared" si="142"/>
        <v/>
      </c>
      <c r="G843" s="142" t="str">
        <f t="shared" si="143"/>
        <v/>
      </c>
      <c r="H843" s="142">
        <f t="shared" si="144"/>
        <v>0</v>
      </c>
      <c r="I843" s="142" t="str">
        <f t="shared" si="145"/>
        <v/>
      </c>
      <c r="J843" s="142" t="str">
        <f t="shared" si="146"/>
        <v/>
      </c>
      <c r="O843" s="142">
        <v>137</v>
      </c>
      <c r="P843" s="142">
        <f t="shared" si="147"/>
        <v>-541.96565834934495</v>
      </c>
      <c r="Q843" s="142">
        <f t="shared" si="148"/>
        <v>6.5677490242904813E-6</v>
      </c>
      <c r="R843" s="142">
        <f t="shared" si="149"/>
        <v>2.7822386329388535E-4</v>
      </c>
      <c r="S843" s="142">
        <f t="shared" si="150"/>
        <v>6.5677490242904813E-6</v>
      </c>
      <c r="T843" s="142" t="str">
        <f t="shared" si="151"/>
        <v/>
      </c>
      <c r="U843" s="142" t="str">
        <f t="shared" si="152"/>
        <v/>
      </c>
      <c r="V843" s="142">
        <f t="shared" si="153"/>
        <v>7.805889453145761E-38</v>
      </c>
      <c r="W843" s="142" t="str">
        <f t="shared" si="154"/>
        <v/>
      </c>
      <c r="X843" s="142" t="str">
        <f t="shared" si="155"/>
        <v/>
      </c>
      <c r="AB843" s="142">
        <v>137</v>
      </c>
      <c r="AC843" s="142">
        <f t="shared" si="173"/>
        <v>-810.68730866929241</v>
      </c>
      <c r="AD843" s="142">
        <f t="shared" si="156"/>
        <v>4.3907119129144959E-6</v>
      </c>
      <c r="AE843" s="142">
        <f t="shared" si="157"/>
        <v>2.7822386329388464E-4</v>
      </c>
      <c r="AF843" s="142">
        <f t="shared" si="158"/>
        <v>4.3907119129144959E-6</v>
      </c>
      <c r="AG843" s="142" t="str">
        <f t="shared" si="159"/>
        <v/>
      </c>
      <c r="AH843" s="142" t="str">
        <f t="shared" si="160"/>
        <v/>
      </c>
      <c r="AI843" s="142">
        <f t="shared" si="161"/>
        <v>1.0752402719372007E-3</v>
      </c>
      <c r="AJ843" s="142" t="str">
        <f t="shared" si="162"/>
        <v/>
      </c>
      <c r="AK843" s="142" t="str">
        <f t="shared" si="163"/>
        <v/>
      </c>
      <c r="AO843" s="142">
        <v>137</v>
      </c>
      <c r="AP843" s="142">
        <f t="shared" si="164"/>
        <v>-4964.4417218130684</v>
      </c>
      <c r="AQ843" s="142">
        <f t="shared" si="165"/>
        <v>7.1699792711493176E-7</v>
      </c>
      <c r="AR843" s="142">
        <f t="shared" si="166"/>
        <v>2.7822386329388464E-4</v>
      </c>
      <c r="AS843" s="142">
        <f t="shared" si="167"/>
        <v>7.1699792711493176E-7</v>
      </c>
      <c r="AT843" s="142" t="str">
        <f t="shared" si="168"/>
        <v/>
      </c>
      <c r="AU843" s="142" t="str">
        <f t="shared" si="169"/>
        <v/>
      </c>
      <c r="AV843" s="142">
        <f t="shared" si="170"/>
        <v>0</v>
      </c>
      <c r="AW843" s="142">
        <f t="shared" si="171"/>
        <v>7.1699792711493176E-7</v>
      </c>
      <c r="AX843" s="142" t="str">
        <f t="shared" si="172"/>
        <v/>
      </c>
      <c r="AZ843" s="148"/>
      <c r="BA843" s="148">
        <f t="shared" si="135"/>
        <v>0.90879999999999805</v>
      </c>
      <c r="BB843" s="170">
        <f t="shared" si="136"/>
        <v>0.9961686985646161</v>
      </c>
      <c r="BC843" s="148">
        <f t="shared" si="137"/>
        <v>8.5693738141712217E-5</v>
      </c>
      <c r="BD843" s="148" t="str">
        <f t="shared" si="133"/>
        <v/>
      </c>
      <c r="BE843" s="143" t="str">
        <f t="shared" si="134"/>
        <v/>
      </c>
    </row>
    <row r="844" spans="1:57" ht="20.100000000000001" customHeight="1" x14ac:dyDescent="0.25">
      <c r="A844" s="148">
        <v>138</v>
      </c>
      <c r="B844" s="142">
        <f t="shared" si="138"/>
        <v>-9730.8464686476727</v>
      </c>
      <c r="C844" s="142">
        <f t="shared" si="139"/>
        <v>3.7044815017527293E-7</v>
      </c>
      <c r="D844" s="142">
        <f t="shared" si="140"/>
        <v>2.8237701866286921E-4</v>
      </c>
      <c r="E844" s="142">
        <f t="shared" si="141"/>
        <v>3.7044815017527293E-7</v>
      </c>
      <c r="F844" s="142" t="str">
        <f t="shared" si="142"/>
        <v/>
      </c>
      <c r="G844" s="142" t="str">
        <f t="shared" si="143"/>
        <v/>
      </c>
      <c r="H844" s="142">
        <f t="shared" si="144"/>
        <v>0</v>
      </c>
      <c r="I844" s="142" t="str">
        <f t="shared" si="145"/>
        <v/>
      </c>
      <c r="J844" s="142" t="str">
        <f t="shared" si="146"/>
        <v/>
      </c>
      <c r="O844" s="148">
        <v>138</v>
      </c>
      <c r="P844" s="142">
        <f t="shared" si="147"/>
        <v>-541.33765642773506</v>
      </c>
      <c r="Q844" s="142">
        <f t="shared" si="148"/>
        <v>6.6590122285929137E-6</v>
      </c>
      <c r="R844" s="142">
        <f t="shared" si="149"/>
        <v>2.8237701866286921E-4</v>
      </c>
      <c r="S844" s="142">
        <f t="shared" si="150"/>
        <v>6.6590122285929137E-6</v>
      </c>
      <c r="T844" s="142" t="str">
        <f t="shared" si="151"/>
        <v/>
      </c>
      <c r="U844" s="142" t="str">
        <f t="shared" si="152"/>
        <v/>
      </c>
      <c r="V844" s="142">
        <f t="shared" si="153"/>
        <v>7.4219551882087751E-38</v>
      </c>
      <c r="W844" s="142" t="str">
        <f t="shared" si="154"/>
        <v/>
      </c>
      <c r="X844" s="142" t="str">
        <f t="shared" si="155"/>
        <v/>
      </c>
      <c r="AB844" s="148">
        <v>138</v>
      </c>
      <c r="AC844" s="142">
        <f t="shared" si="173"/>
        <v>-809.74792592460028</v>
      </c>
      <c r="AD844" s="142">
        <f t="shared" si="156"/>
        <v>4.4517237507389143E-6</v>
      </c>
      <c r="AE844" s="142">
        <f t="shared" si="157"/>
        <v>2.8237701866286921E-4</v>
      </c>
      <c r="AF844" s="142">
        <f t="shared" si="158"/>
        <v>4.4517237507389143E-6</v>
      </c>
      <c r="AG844" s="142" t="str">
        <f t="shared" si="159"/>
        <v/>
      </c>
      <c r="AH844" s="142" t="str">
        <f t="shared" si="160"/>
        <v/>
      </c>
      <c r="AI844" s="142">
        <f t="shared" si="161"/>
        <v>1.0793529250443447E-3</v>
      </c>
      <c r="AJ844" s="142" t="str">
        <f t="shared" si="162"/>
        <v/>
      </c>
      <c r="AK844" s="142" t="str">
        <f t="shared" si="163"/>
        <v/>
      </c>
      <c r="AO844" s="148">
        <v>138</v>
      </c>
      <c r="AP844" s="142">
        <f t="shared" si="164"/>
        <v>-4958.6891821585923</v>
      </c>
      <c r="AQ844" s="142">
        <f t="shared" si="165"/>
        <v>7.2696108619191677E-7</v>
      </c>
      <c r="AR844" s="142">
        <f t="shared" si="166"/>
        <v>2.8237701866286921E-4</v>
      </c>
      <c r="AS844" s="142">
        <f t="shared" si="167"/>
        <v>7.2696108619191677E-7</v>
      </c>
      <c r="AT844" s="142" t="str">
        <f t="shared" si="168"/>
        <v/>
      </c>
      <c r="AU844" s="142" t="str">
        <f t="shared" si="169"/>
        <v/>
      </c>
      <c r="AV844" s="142">
        <f t="shared" si="170"/>
        <v>0</v>
      </c>
      <c r="AW844" s="142">
        <f t="shared" si="171"/>
        <v>7.2696108619191677E-7</v>
      </c>
      <c r="AX844" s="142" t="str">
        <f t="shared" si="172"/>
        <v/>
      </c>
      <c r="AZ844" s="148"/>
      <c r="BA844" s="148">
        <f t="shared" si="135"/>
        <v>0.91519999999999802</v>
      </c>
      <c r="BB844" s="170">
        <f t="shared" si="136"/>
        <v>0.99608300482647438</v>
      </c>
      <c r="BC844" s="148">
        <f t="shared" si="137"/>
        <v>8.6926442298573825E-5</v>
      </c>
      <c r="BD844" s="148" t="str">
        <f t="shared" si="133"/>
        <v/>
      </c>
      <c r="BE844" s="143" t="str">
        <f t="shared" si="134"/>
        <v/>
      </c>
    </row>
    <row r="845" spans="1:57" ht="20.100000000000001" customHeight="1" x14ac:dyDescent="0.25">
      <c r="A845" s="142">
        <v>139</v>
      </c>
      <c r="B845" s="142">
        <f t="shared" si="138"/>
        <v>-9719.557783649243</v>
      </c>
      <c r="C845" s="142">
        <f t="shared" si="139"/>
        <v>3.7558976205836541E-7</v>
      </c>
      <c r="D845" s="142">
        <f t="shared" si="140"/>
        <v>2.8658785110059553E-4</v>
      </c>
      <c r="E845" s="142">
        <f t="shared" si="141"/>
        <v>3.7558976205836541E-7</v>
      </c>
      <c r="F845" s="142" t="str">
        <f t="shared" si="142"/>
        <v/>
      </c>
      <c r="G845" s="142" t="str">
        <f t="shared" si="143"/>
        <v/>
      </c>
      <c r="H845" s="142">
        <f t="shared" si="144"/>
        <v>0</v>
      </c>
      <c r="I845" s="142" t="str">
        <f t="shared" si="145"/>
        <v/>
      </c>
      <c r="J845" s="142" t="str">
        <f t="shared" si="146"/>
        <v/>
      </c>
      <c r="O845" s="142">
        <v>139</v>
      </c>
      <c r="P845" s="142">
        <f t="shared" si="147"/>
        <v>-540.70965450612516</v>
      </c>
      <c r="Q845" s="142">
        <f t="shared" si="148"/>
        <v>6.7514355714763779E-6</v>
      </c>
      <c r="R845" s="142">
        <f t="shared" si="149"/>
        <v>2.8658785110059629E-4</v>
      </c>
      <c r="S845" s="142">
        <f t="shared" si="150"/>
        <v>6.7514355714763779E-6</v>
      </c>
      <c r="T845" s="142" t="str">
        <f t="shared" si="151"/>
        <v/>
      </c>
      <c r="U845" s="142" t="str">
        <f t="shared" si="152"/>
        <v/>
      </c>
      <c r="V845" s="142">
        <f t="shared" si="153"/>
        <v>7.056791898831039E-38</v>
      </c>
      <c r="W845" s="142" t="str">
        <f t="shared" si="154"/>
        <v/>
      </c>
      <c r="X845" s="142" t="str">
        <f t="shared" si="155"/>
        <v/>
      </c>
      <c r="AB845" s="142">
        <v>139</v>
      </c>
      <c r="AC845" s="142">
        <f t="shared" si="173"/>
        <v>-808.80854317990816</v>
      </c>
      <c r="AD845" s="142">
        <f t="shared" si="156"/>
        <v>4.5135111715323933E-6</v>
      </c>
      <c r="AE845" s="142">
        <f t="shared" si="157"/>
        <v>2.8658785110059629E-4</v>
      </c>
      <c r="AF845" s="142">
        <f t="shared" si="158"/>
        <v>4.5135111715323933E-6</v>
      </c>
      <c r="AG845" s="142" t="str">
        <f t="shared" si="159"/>
        <v/>
      </c>
      <c r="AH845" s="142" t="str">
        <f t="shared" si="160"/>
        <v/>
      </c>
      <c r="AI845" s="142">
        <f t="shared" si="161"/>
        <v>1.0834639729483217E-3</v>
      </c>
      <c r="AJ845" s="142" t="str">
        <f t="shared" si="162"/>
        <v/>
      </c>
      <c r="AK845" s="142" t="str">
        <f t="shared" si="163"/>
        <v/>
      </c>
      <c r="AO845" s="142">
        <v>139</v>
      </c>
      <c r="AP845" s="142">
        <f t="shared" si="164"/>
        <v>-4952.9366425041162</v>
      </c>
      <c r="AQ845" s="142">
        <f t="shared" si="165"/>
        <v>7.3705089702655572E-7</v>
      </c>
      <c r="AR845" s="142">
        <f t="shared" si="166"/>
        <v>2.8658785110059629E-4</v>
      </c>
      <c r="AS845" s="142">
        <f t="shared" si="167"/>
        <v>7.3705089702655572E-7</v>
      </c>
      <c r="AT845" s="142" t="str">
        <f t="shared" si="168"/>
        <v/>
      </c>
      <c r="AU845" s="142" t="str">
        <f t="shared" si="169"/>
        <v/>
      </c>
      <c r="AV845" s="142">
        <f t="shared" si="170"/>
        <v>0</v>
      </c>
      <c r="AW845" s="142">
        <f t="shared" si="171"/>
        <v>7.3705089702655572E-7</v>
      </c>
      <c r="AX845" s="142" t="str">
        <f t="shared" si="172"/>
        <v/>
      </c>
      <c r="AZ845" s="148"/>
      <c r="BA845" s="148">
        <f t="shared" si="135"/>
        <v>0.92159999999999798</v>
      </c>
      <c r="BB845" s="170">
        <f t="shared" si="136"/>
        <v>0.99599607838417581</v>
      </c>
      <c r="BC845" s="148">
        <f t="shared" si="137"/>
        <v>8.8166174340931214E-5</v>
      </c>
      <c r="BD845" s="148" t="str">
        <f t="shared" si="133"/>
        <v/>
      </c>
      <c r="BE845" s="143" t="str">
        <f t="shared" si="134"/>
        <v/>
      </c>
    </row>
    <row r="846" spans="1:57" ht="20.100000000000001" customHeight="1" x14ac:dyDescent="0.25">
      <c r="A846" s="142">
        <v>140</v>
      </c>
      <c r="B846" s="142">
        <f t="shared" si="138"/>
        <v>-9708.2690986508114</v>
      </c>
      <c r="C846" s="142">
        <f t="shared" si="139"/>
        <v>3.8079664382630448E-7</v>
      </c>
      <c r="D846" s="142">
        <f t="shared" si="140"/>
        <v>2.908570932907428E-4</v>
      </c>
      <c r="E846" s="142">
        <f t="shared" si="141"/>
        <v>3.8079664382630448E-7</v>
      </c>
      <c r="F846" s="142" t="str">
        <f t="shared" si="142"/>
        <v/>
      </c>
      <c r="G846" s="142" t="str">
        <f t="shared" si="143"/>
        <v/>
      </c>
      <c r="H846" s="142">
        <f t="shared" si="144"/>
        <v>0</v>
      </c>
      <c r="I846" s="142" t="str">
        <f t="shared" si="145"/>
        <v/>
      </c>
      <c r="J846" s="142" t="str">
        <f t="shared" si="146"/>
        <v/>
      </c>
      <c r="O846" s="142">
        <v>140</v>
      </c>
      <c r="P846" s="142">
        <f t="shared" si="147"/>
        <v>-540.08165258451527</v>
      </c>
      <c r="Q846" s="142">
        <f t="shared" si="148"/>
        <v>6.8450321769639103E-6</v>
      </c>
      <c r="R846" s="142">
        <f t="shared" si="149"/>
        <v>2.908570932907428E-4</v>
      </c>
      <c r="S846" s="142">
        <f t="shared" si="150"/>
        <v>6.8450321769639103E-6</v>
      </c>
      <c r="T846" s="142" t="str">
        <f t="shared" si="151"/>
        <v/>
      </c>
      <c r="U846" s="142" t="str">
        <f t="shared" si="152"/>
        <v/>
      </c>
      <c r="V846" s="142">
        <f t="shared" si="153"/>
        <v>6.7094874428646588E-38</v>
      </c>
      <c r="W846" s="142" t="str">
        <f t="shared" si="154"/>
        <v/>
      </c>
      <c r="X846" s="142" t="str">
        <f t="shared" si="155"/>
        <v/>
      </c>
      <c r="AB846" s="142">
        <v>140</v>
      </c>
      <c r="AC846" s="142">
        <f t="shared" si="173"/>
        <v>-807.86916043521614</v>
      </c>
      <c r="AD846" s="142">
        <f t="shared" si="156"/>
        <v>4.5760829490474169E-6</v>
      </c>
      <c r="AE846" s="142">
        <f t="shared" si="157"/>
        <v>2.908570932907428E-4</v>
      </c>
      <c r="AF846" s="142">
        <f t="shared" si="158"/>
        <v>4.5760829490474169E-6</v>
      </c>
      <c r="AG846" s="142" t="str">
        <f t="shared" si="159"/>
        <v/>
      </c>
      <c r="AH846" s="142" t="str">
        <f t="shared" si="160"/>
        <v/>
      </c>
      <c r="AI846" s="142">
        <f t="shared" si="161"/>
        <v>1.0875732777322119E-3</v>
      </c>
      <c r="AJ846" s="142" t="str">
        <f t="shared" si="162"/>
        <v/>
      </c>
      <c r="AK846" s="142" t="str">
        <f t="shared" si="163"/>
        <v/>
      </c>
      <c r="AO846" s="142">
        <v>140</v>
      </c>
      <c r="AP846" s="142">
        <f t="shared" si="164"/>
        <v>-4947.1841028496401</v>
      </c>
      <c r="AQ846" s="142">
        <f t="shared" si="165"/>
        <v>7.4726879236198165E-7</v>
      </c>
      <c r="AR846" s="142">
        <f t="shared" si="166"/>
        <v>2.908570932907428E-4</v>
      </c>
      <c r="AS846" s="142">
        <f t="shared" si="167"/>
        <v>7.4726879236198165E-7</v>
      </c>
      <c r="AT846" s="142" t="str">
        <f t="shared" si="168"/>
        <v/>
      </c>
      <c r="AU846" s="142" t="str">
        <f t="shared" si="169"/>
        <v/>
      </c>
      <c r="AV846" s="142">
        <f t="shared" si="170"/>
        <v>0</v>
      </c>
      <c r="AW846" s="142">
        <f t="shared" si="171"/>
        <v>7.4726879236198165E-7</v>
      </c>
      <c r="AX846" s="142" t="str">
        <f t="shared" si="172"/>
        <v/>
      </c>
      <c r="AZ846" s="148"/>
      <c r="BA846" s="148">
        <f t="shared" si="135"/>
        <v>0.92799999999999794</v>
      </c>
      <c r="BB846" s="170">
        <f t="shared" si="136"/>
        <v>0.99590791220983488</v>
      </c>
      <c r="BC846" s="148">
        <f t="shared" si="137"/>
        <v>8.9412881076222916E-5</v>
      </c>
      <c r="BD846" s="148" t="str">
        <f t="shared" si="133"/>
        <v/>
      </c>
      <c r="BE846" s="143" t="str">
        <f t="shared" si="134"/>
        <v/>
      </c>
    </row>
    <row r="847" spans="1:57" ht="20.100000000000001" customHeight="1" x14ac:dyDescent="0.25">
      <c r="A847" s="142">
        <v>141</v>
      </c>
      <c r="B847" s="142">
        <f t="shared" si="138"/>
        <v>-9696.9804136523799</v>
      </c>
      <c r="C847" s="142">
        <f t="shared" si="139"/>
        <v>3.8606953255573944E-7</v>
      </c>
      <c r="D847" s="142">
        <f t="shared" si="140"/>
        <v>2.9518548619821033E-4</v>
      </c>
      <c r="E847" s="142">
        <f t="shared" si="141"/>
        <v>3.8606953255573944E-7</v>
      </c>
      <c r="F847" s="142" t="str">
        <f t="shared" si="142"/>
        <v/>
      </c>
      <c r="G847" s="142" t="str">
        <f t="shared" si="143"/>
        <v/>
      </c>
      <c r="H847" s="142">
        <f t="shared" si="144"/>
        <v>0</v>
      </c>
      <c r="I847" s="142" t="str">
        <f t="shared" si="145"/>
        <v/>
      </c>
      <c r="J847" s="142" t="str">
        <f t="shared" si="146"/>
        <v/>
      </c>
      <c r="O847" s="142">
        <v>141</v>
      </c>
      <c r="P847" s="142">
        <f t="shared" si="147"/>
        <v>-539.45365066290537</v>
      </c>
      <c r="Q847" s="142">
        <f t="shared" si="148"/>
        <v>6.939815294419631E-6</v>
      </c>
      <c r="R847" s="142">
        <f t="shared" si="149"/>
        <v>2.9518548619821033E-4</v>
      </c>
      <c r="S847" s="142">
        <f t="shared" si="150"/>
        <v>6.939815294419631E-6</v>
      </c>
      <c r="T847" s="142" t="str">
        <f t="shared" si="151"/>
        <v/>
      </c>
      <c r="U847" s="142" t="str">
        <f t="shared" si="152"/>
        <v/>
      </c>
      <c r="V847" s="142">
        <f t="shared" si="153"/>
        <v>6.3791737267511467E-38</v>
      </c>
      <c r="W847" s="142" t="str">
        <f t="shared" si="154"/>
        <v/>
      </c>
      <c r="X847" s="142" t="str">
        <f t="shared" si="155"/>
        <v/>
      </c>
      <c r="AB847" s="142">
        <v>141</v>
      </c>
      <c r="AC847" s="142">
        <f t="shared" si="173"/>
        <v>-806.92977769052391</v>
      </c>
      <c r="AD847" s="142">
        <f t="shared" si="156"/>
        <v>4.6394479408302776E-6</v>
      </c>
      <c r="AE847" s="142">
        <f t="shared" si="157"/>
        <v>2.9518548619821033E-4</v>
      </c>
      <c r="AF847" s="142">
        <f t="shared" si="158"/>
        <v>4.6394479408302776E-6</v>
      </c>
      <c r="AG847" s="142" t="str">
        <f t="shared" si="159"/>
        <v/>
      </c>
      <c r="AH847" s="142" t="str">
        <f t="shared" si="160"/>
        <v/>
      </c>
      <c r="AI847" s="142">
        <f t="shared" si="161"/>
        <v>1.0916807010387343E-3</v>
      </c>
      <c r="AJ847" s="142" t="str">
        <f t="shared" si="162"/>
        <v/>
      </c>
      <c r="AK847" s="142" t="str">
        <f t="shared" si="163"/>
        <v/>
      </c>
      <c r="AO847" s="142">
        <v>141</v>
      </c>
      <c r="AP847" s="142">
        <f t="shared" si="164"/>
        <v>-4941.4315631951631</v>
      </c>
      <c r="AQ847" s="142">
        <f t="shared" si="165"/>
        <v>7.5761621862475575E-7</v>
      </c>
      <c r="AR847" s="142">
        <f t="shared" si="166"/>
        <v>2.9518548619821033E-4</v>
      </c>
      <c r="AS847" s="142">
        <f t="shared" si="167"/>
        <v>7.5761621862475575E-7</v>
      </c>
      <c r="AT847" s="142" t="str">
        <f t="shared" si="168"/>
        <v/>
      </c>
      <c r="AU847" s="142" t="str">
        <f t="shared" si="169"/>
        <v/>
      </c>
      <c r="AV847" s="142">
        <f t="shared" si="170"/>
        <v>0</v>
      </c>
      <c r="AW847" s="142">
        <f t="shared" si="171"/>
        <v>7.5761621862475575E-7</v>
      </c>
      <c r="AX847" s="142" t="str">
        <f t="shared" si="172"/>
        <v/>
      </c>
      <c r="AZ847" s="148"/>
      <c r="BA847" s="148">
        <f t="shared" si="135"/>
        <v>0.9343999999999979</v>
      </c>
      <c r="BB847" s="170">
        <f t="shared" si="136"/>
        <v>0.99581849932875866</v>
      </c>
      <c r="BC847" s="148">
        <f t="shared" si="137"/>
        <v>9.0666509203751744E-5</v>
      </c>
      <c r="BD847" s="148" t="str">
        <f t="shared" si="133"/>
        <v/>
      </c>
      <c r="BE847" s="143" t="str">
        <f t="shared" si="134"/>
        <v/>
      </c>
    </row>
    <row r="848" spans="1:57" ht="20.100000000000001" customHeight="1" x14ac:dyDescent="0.25">
      <c r="A848" s="142">
        <v>142</v>
      </c>
      <c r="B848" s="142">
        <f t="shared" si="138"/>
        <v>-9685.6917286539483</v>
      </c>
      <c r="C848" s="142">
        <f t="shared" si="139"/>
        <v>3.9140917234535338E-7</v>
      </c>
      <c r="D848" s="142">
        <f t="shared" si="140"/>
        <v>2.9957377914811324E-4</v>
      </c>
      <c r="E848" s="142">
        <f t="shared" si="141"/>
        <v>3.9140917234535338E-7</v>
      </c>
      <c r="F848" s="142" t="str">
        <f t="shared" si="142"/>
        <v/>
      </c>
      <c r="G848" s="142" t="str">
        <f t="shared" si="143"/>
        <v/>
      </c>
      <c r="H848" s="142">
        <f t="shared" si="144"/>
        <v>0</v>
      </c>
      <c r="I848" s="142" t="str">
        <f t="shared" si="145"/>
        <v/>
      </c>
      <c r="J848" s="142" t="str">
        <f t="shared" si="146"/>
        <v/>
      </c>
      <c r="O848" s="142">
        <v>142</v>
      </c>
      <c r="P848" s="142">
        <f t="shared" si="147"/>
        <v>-538.82564874129548</v>
      </c>
      <c r="Q848" s="142">
        <f t="shared" si="148"/>
        <v>7.0357982994326046E-6</v>
      </c>
      <c r="R848" s="142">
        <f t="shared" si="149"/>
        <v>2.9957377914811324E-4</v>
      </c>
      <c r="S848" s="142">
        <f t="shared" si="150"/>
        <v>7.0357982994326046E-6</v>
      </c>
      <c r="T848" s="142" t="str">
        <f t="shared" si="151"/>
        <v/>
      </c>
      <c r="U848" s="142" t="str">
        <f t="shared" si="152"/>
        <v/>
      </c>
      <c r="V848" s="142">
        <f t="shared" si="153"/>
        <v>6.0650245918318653E-38</v>
      </c>
      <c r="W848" s="142" t="str">
        <f t="shared" si="154"/>
        <v/>
      </c>
      <c r="X848" s="142" t="str">
        <f t="shared" si="155"/>
        <v/>
      </c>
      <c r="AB848" s="142">
        <v>142</v>
      </c>
      <c r="AC848" s="142">
        <f t="shared" si="173"/>
        <v>-805.99039494583189</v>
      </c>
      <c r="AD848" s="142">
        <f t="shared" si="156"/>
        <v>4.7036150888118911E-6</v>
      </c>
      <c r="AE848" s="142">
        <f t="shared" si="157"/>
        <v>2.9957377914811281E-4</v>
      </c>
      <c r="AF848" s="142">
        <f t="shared" si="158"/>
        <v>4.7036150888118911E-6</v>
      </c>
      <c r="AG848" s="142" t="str">
        <f t="shared" si="159"/>
        <v/>
      </c>
      <c r="AH848" s="142" t="str">
        <f t="shared" si="160"/>
        <v/>
      </c>
      <c r="AI848" s="142">
        <f t="shared" si="161"/>
        <v>1.0957861040774459E-3</v>
      </c>
      <c r="AJ848" s="142" t="str">
        <f t="shared" si="162"/>
        <v/>
      </c>
      <c r="AK848" s="142" t="str">
        <f t="shared" si="163"/>
        <v/>
      </c>
      <c r="AO848" s="142">
        <v>142</v>
      </c>
      <c r="AP848" s="142">
        <f t="shared" si="164"/>
        <v>-4935.679023540687</v>
      </c>
      <c r="AQ848" s="142">
        <f t="shared" si="165"/>
        <v>7.680946360213461E-7</v>
      </c>
      <c r="AR848" s="142">
        <f t="shared" si="166"/>
        <v>2.9957377914811324E-4</v>
      </c>
      <c r="AS848" s="142">
        <f t="shared" si="167"/>
        <v>7.680946360213461E-7</v>
      </c>
      <c r="AT848" s="142" t="str">
        <f t="shared" si="168"/>
        <v/>
      </c>
      <c r="AU848" s="142" t="str">
        <f t="shared" si="169"/>
        <v/>
      </c>
      <c r="AV848" s="142">
        <f t="shared" si="170"/>
        <v>0</v>
      </c>
      <c r="AW848" s="142">
        <f t="shared" si="171"/>
        <v>7.680946360213461E-7</v>
      </c>
      <c r="AX848" s="142" t="str">
        <f t="shared" si="172"/>
        <v/>
      </c>
      <c r="AZ848" s="148"/>
      <c r="BA848" s="148">
        <f t="shared" si="135"/>
        <v>0.94079999999999786</v>
      </c>
      <c r="BB848" s="170">
        <f t="shared" si="136"/>
        <v>0.9957278328195549</v>
      </c>
      <c r="BC848" s="148">
        <f t="shared" si="137"/>
        <v>9.1927005319236699E-5</v>
      </c>
      <c r="BD848" s="148" t="str">
        <f t="shared" si="133"/>
        <v/>
      </c>
      <c r="BE848" s="143" t="str">
        <f t="shared" si="134"/>
        <v/>
      </c>
    </row>
    <row r="849" spans="1:57" ht="20.100000000000001" customHeight="1" x14ac:dyDescent="0.25">
      <c r="A849" s="142">
        <v>143</v>
      </c>
      <c r="B849" s="142">
        <f t="shared" si="138"/>
        <v>-9674.4030436555186</v>
      </c>
      <c r="C849" s="142">
        <f t="shared" si="139"/>
        <v>3.9681631436513923E-7</v>
      </c>
      <c r="D849" s="142">
        <f t="shared" si="140"/>
        <v>3.0402272990532795E-4</v>
      </c>
      <c r="E849" s="142">
        <f t="shared" si="141"/>
        <v>3.9681631436513923E-7</v>
      </c>
      <c r="F849" s="142" t="str">
        <f t="shared" si="142"/>
        <v/>
      </c>
      <c r="G849" s="142" t="str">
        <f t="shared" si="143"/>
        <v/>
      </c>
      <c r="H849" s="142">
        <f t="shared" si="144"/>
        <v>0</v>
      </c>
      <c r="I849" s="142" t="str">
        <f t="shared" si="145"/>
        <v/>
      </c>
      <c r="J849" s="142" t="str">
        <f t="shared" si="146"/>
        <v/>
      </c>
      <c r="O849" s="142">
        <v>143</v>
      </c>
      <c r="P849" s="142">
        <f t="shared" si="147"/>
        <v>-538.19764681968559</v>
      </c>
      <c r="Q849" s="142">
        <f t="shared" si="148"/>
        <v>7.1329946947026568E-6</v>
      </c>
      <c r="R849" s="142">
        <f t="shared" si="149"/>
        <v>3.0402272990532849E-4</v>
      </c>
      <c r="S849" s="142">
        <f t="shared" si="150"/>
        <v>7.1329946947026568E-6</v>
      </c>
      <c r="T849" s="142" t="str">
        <f t="shared" si="151"/>
        <v/>
      </c>
      <c r="U849" s="142" t="str">
        <f t="shared" si="152"/>
        <v/>
      </c>
      <c r="V849" s="142">
        <f t="shared" si="153"/>
        <v>5.7662538014299408E-38</v>
      </c>
      <c r="W849" s="142" t="str">
        <f t="shared" si="154"/>
        <v/>
      </c>
      <c r="X849" s="142" t="str">
        <f t="shared" si="155"/>
        <v/>
      </c>
      <c r="AB849" s="142">
        <v>143</v>
      </c>
      <c r="AC849" s="142">
        <f t="shared" si="173"/>
        <v>-805.05101220113977</v>
      </c>
      <c r="AD849" s="142">
        <f t="shared" si="156"/>
        <v>4.7685934199001016E-6</v>
      </c>
      <c r="AE849" s="142">
        <f t="shared" si="157"/>
        <v>3.0402272990532849E-4</v>
      </c>
      <c r="AF849" s="142">
        <f t="shared" si="158"/>
        <v>4.7685934199001016E-6</v>
      </c>
      <c r="AG849" s="142" t="str">
        <f t="shared" si="159"/>
        <v/>
      </c>
      <c r="AH849" s="142" t="str">
        <f t="shared" si="160"/>
        <v/>
      </c>
      <c r="AI849" s="142">
        <f t="shared" si="161"/>
        <v>1.0998893476320095E-3</v>
      </c>
      <c r="AJ849" s="142" t="str">
        <f t="shared" si="162"/>
        <v/>
      </c>
      <c r="AK849" s="142" t="str">
        <f t="shared" si="163"/>
        <v/>
      </c>
      <c r="AO849" s="142">
        <v>143</v>
      </c>
      <c r="AP849" s="142">
        <f t="shared" si="164"/>
        <v>-4929.9264838862109</v>
      </c>
      <c r="AQ849" s="142">
        <f t="shared" si="165"/>
        <v>7.7870551863484533E-7</v>
      </c>
      <c r="AR849" s="142">
        <f t="shared" si="166"/>
        <v>3.0402272990532849E-4</v>
      </c>
      <c r="AS849" s="142">
        <f t="shared" si="167"/>
        <v>7.7870551863484533E-7</v>
      </c>
      <c r="AT849" s="142" t="str">
        <f t="shared" si="168"/>
        <v/>
      </c>
      <c r="AU849" s="142" t="str">
        <f t="shared" si="169"/>
        <v/>
      </c>
      <c r="AV849" s="142">
        <f t="shared" si="170"/>
        <v>0</v>
      </c>
      <c r="AW849" s="142">
        <f t="shared" si="171"/>
        <v>7.7870551863484533E-7</v>
      </c>
      <c r="AX849" s="142" t="str">
        <f t="shared" si="172"/>
        <v/>
      </c>
      <c r="AZ849" s="148"/>
      <c r="BA849" s="148">
        <f t="shared" si="135"/>
        <v>0.94719999999999782</v>
      </c>
      <c r="BB849" s="170">
        <f t="shared" si="136"/>
        <v>0.99563590581423567</v>
      </c>
      <c r="BC849" s="148">
        <f t="shared" si="137"/>
        <v>9.3194315922362492E-5</v>
      </c>
      <c r="BD849" s="148" t="str">
        <f t="shared" si="133"/>
        <v/>
      </c>
      <c r="BE849" s="143" t="str">
        <f t="shared" si="134"/>
        <v/>
      </c>
    </row>
    <row r="850" spans="1:57" ht="20.100000000000001" customHeight="1" x14ac:dyDescent="0.25">
      <c r="A850" s="148">
        <v>144</v>
      </c>
      <c r="B850" s="142">
        <f t="shared" si="138"/>
        <v>-9663.114358657087</v>
      </c>
      <c r="C850" s="142">
        <f t="shared" si="139"/>
        <v>4.0229171690580127E-7</v>
      </c>
      <c r="D850" s="142">
        <f t="shared" si="140"/>
        <v>3.0853310475459941E-4</v>
      </c>
      <c r="E850" s="142">
        <f t="shared" si="141"/>
        <v>4.0229171690580127E-7</v>
      </c>
      <c r="F850" s="142" t="str">
        <f t="shared" si="142"/>
        <v/>
      </c>
      <c r="G850" s="142" t="str">
        <f t="shared" si="143"/>
        <v/>
      </c>
      <c r="H850" s="142">
        <f t="shared" si="144"/>
        <v>0</v>
      </c>
      <c r="I850" s="142" t="str">
        <f t="shared" si="145"/>
        <v/>
      </c>
      <c r="J850" s="142" t="str">
        <f t="shared" si="146"/>
        <v/>
      </c>
      <c r="O850" s="148">
        <v>144</v>
      </c>
      <c r="P850" s="142">
        <f t="shared" si="147"/>
        <v>-537.56964489807569</v>
      </c>
      <c r="Q850" s="142">
        <f t="shared" si="148"/>
        <v>7.2314181109283504E-6</v>
      </c>
      <c r="R850" s="142">
        <f t="shared" si="149"/>
        <v>3.0853310475459941E-4</v>
      </c>
      <c r="S850" s="142">
        <f t="shared" si="150"/>
        <v>7.2314181109283504E-6</v>
      </c>
      <c r="T850" s="142" t="str">
        <f t="shared" si="151"/>
        <v/>
      </c>
      <c r="U850" s="142" t="str">
        <f t="shared" si="152"/>
        <v/>
      </c>
      <c r="V850" s="142">
        <f t="shared" si="153"/>
        <v>5.4821131239291761E-38</v>
      </c>
      <c r="W850" s="142" t="str">
        <f t="shared" si="154"/>
        <v/>
      </c>
      <c r="X850" s="142" t="str">
        <f t="shared" si="155"/>
        <v/>
      </c>
      <c r="AB850" s="148">
        <v>144</v>
      </c>
      <c r="AC850" s="142">
        <f t="shared" si="173"/>
        <v>-804.11162945644764</v>
      </c>
      <c r="AD850" s="142">
        <f t="shared" si="156"/>
        <v>4.8343920465732007E-6</v>
      </c>
      <c r="AE850" s="142">
        <f t="shared" si="157"/>
        <v>3.0853310475459941E-4</v>
      </c>
      <c r="AF850" s="142">
        <f t="shared" si="158"/>
        <v>4.8343920465732007E-6</v>
      </c>
      <c r="AG850" s="142" t="str">
        <f t="shared" si="159"/>
        <v/>
      </c>
      <c r="AH850" s="142" t="str">
        <f t="shared" si="160"/>
        <v/>
      </c>
      <c r="AI850" s="142">
        <f t="shared" si="161"/>
        <v>1.1039902920675141E-3</v>
      </c>
      <c r="AJ850" s="142" t="str">
        <f t="shared" si="162"/>
        <v/>
      </c>
      <c r="AK850" s="142" t="str">
        <f t="shared" si="163"/>
        <v/>
      </c>
      <c r="AO850" s="148">
        <v>144</v>
      </c>
      <c r="AP850" s="142">
        <f t="shared" si="164"/>
        <v>-4924.1739442317348</v>
      </c>
      <c r="AQ850" s="142">
        <f t="shared" si="165"/>
        <v>7.8945035452190298E-7</v>
      </c>
      <c r="AR850" s="142">
        <f t="shared" si="166"/>
        <v>3.0853310475459941E-4</v>
      </c>
      <c r="AS850" s="142">
        <f t="shared" si="167"/>
        <v>7.8945035452190298E-7</v>
      </c>
      <c r="AT850" s="142" t="str">
        <f t="shared" si="168"/>
        <v/>
      </c>
      <c r="AU850" s="142" t="str">
        <f t="shared" si="169"/>
        <v/>
      </c>
      <c r="AV850" s="142">
        <f t="shared" si="170"/>
        <v>0</v>
      </c>
      <c r="AW850" s="142">
        <f t="shared" si="171"/>
        <v>7.8945035452190298E-7</v>
      </c>
      <c r="AX850" s="142" t="str">
        <f t="shared" si="172"/>
        <v/>
      </c>
      <c r="AZ850" s="148"/>
      <c r="BA850" s="148">
        <f t="shared" si="135"/>
        <v>0.95359999999999778</v>
      </c>
      <c r="BB850" s="170">
        <f t="shared" si="136"/>
        <v>0.9955427114983133</v>
      </c>
      <c r="BC850" s="148">
        <f t="shared" si="137"/>
        <v>9.446838742244168E-5</v>
      </c>
      <c r="BD850" s="148" t="str">
        <f t="shared" si="133"/>
        <v/>
      </c>
      <c r="BE850" s="143" t="str">
        <f t="shared" si="134"/>
        <v/>
      </c>
    </row>
    <row r="851" spans="1:57" ht="20.100000000000001" customHeight="1" x14ac:dyDescent="0.25">
      <c r="A851" s="142">
        <v>145</v>
      </c>
      <c r="B851" s="142">
        <f t="shared" si="138"/>
        <v>-9651.8256736586554</v>
      </c>
      <c r="C851" s="142">
        <f t="shared" si="139"/>
        <v>4.0783614542825501E-7</v>
      </c>
      <c r="D851" s="142">
        <f t="shared" si="140"/>
        <v>3.1310567858119958E-4</v>
      </c>
      <c r="E851" s="142">
        <f t="shared" si="141"/>
        <v>4.0783614542825501E-7</v>
      </c>
      <c r="F851" s="142" t="str">
        <f t="shared" si="142"/>
        <v/>
      </c>
      <c r="G851" s="142" t="str">
        <f t="shared" si="143"/>
        <v/>
      </c>
      <c r="H851" s="142">
        <f t="shared" si="144"/>
        <v>0</v>
      </c>
      <c r="I851" s="142" t="str">
        <f t="shared" si="145"/>
        <v/>
      </c>
      <c r="J851" s="142" t="str">
        <f t="shared" si="146"/>
        <v/>
      </c>
      <c r="O851" s="142">
        <v>145</v>
      </c>
      <c r="P851" s="142">
        <f t="shared" si="147"/>
        <v>-536.9416429764658</v>
      </c>
      <c r="Q851" s="142">
        <f t="shared" si="148"/>
        <v>7.3310823076967942E-6</v>
      </c>
      <c r="R851" s="142">
        <f t="shared" si="149"/>
        <v>3.1310567858119958E-4</v>
      </c>
      <c r="S851" s="142">
        <f t="shared" si="150"/>
        <v>7.3310823076967942E-6</v>
      </c>
      <c r="T851" s="142" t="str">
        <f t="shared" si="151"/>
        <v/>
      </c>
      <c r="U851" s="142" t="str">
        <f t="shared" si="152"/>
        <v/>
      </c>
      <c r="V851" s="142">
        <f t="shared" si="153"/>
        <v>5.2118905073034747E-38</v>
      </c>
      <c r="W851" s="142" t="str">
        <f t="shared" si="154"/>
        <v/>
      </c>
      <c r="X851" s="142" t="str">
        <f t="shared" si="155"/>
        <v/>
      </c>
      <c r="AB851" s="142">
        <v>145</v>
      </c>
      <c r="AC851" s="142">
        <f t="shared" si="173"/>
        <v>-803.17224671175552</v>
      </c>
      <c r="AD851" s="142">
        <f t="shared" si="156"/>
        <v>4.9010201674748714E-6</v>
      </c>
      <c r="AE851" s="142">
        <f t="shared" si="157"/>
        <v>3.1310567858119958E-4</v>
      </c>
      <c r="AF851" s="142">
        <f t="shared" si="158"/>
        <v>4.9010201674748714E-6</v>
      </c>
      <c r="AG851" s="142" t="str">
        <f t="shared" si="159"/>
        <v/>
      </c>
      <c r="AH851" s="142" t="str">
        <f t="shared" si="160"/>
        <v/>
      </c>
      <c r="AI851" s="142">
        <f t="shared" si="161"/>
        <v>1.108088797337863E-3</v>
      </c>
      <c r="AJ851" s="142" t="str">
        <f t="shared" si="162"/>
        <v/>
      </c>
      <c r="AK851" s="142" t="str">
        <f t="shared" si="163"/>
        <v/>
      </c>
      <c r="AO851" s="142">
        <v>145</v>
      </c>
      <c r="AP851" s="142">
        <f t="shared" si="164"/>
        <v>-4918.4214045772578</v>
      </c>
      <c r="AQ851" s="142">
        <f t="shared" si="165"/>
        <v>8.0033064580987232E-7</v>
      </c>
      <c r="AR851" s="142">
        <f t="shared" si="166"/>
        <v>3.1310567858119958E-4</v>
      </c>
      <c r="AS851" s="142">
        <f t="shared" si="167"/>
        <v>8.0033064580987232E-7</v>
      </c>
      <c r="AT851" s="142" t="str">
        <f t="shared" si="168"/>
        <v/>
      </c>
      <c r="AU851" s="142" t="str">
        <f t="shared" si="169"/>
        <v/>
      </c>
      <c r="AV851" s="142">
        <f t="shared" si="170"/>
        <v>0</v>
      </c>
      <c r="AW851" s="142">
        <f t="shared" si="171"/>
        <v>8.0033064580987232E-7</v>
      </c>
      <c r="AX851" s="142" t="str">
        <f t="shared" si="172"/>
        <v/>
      </c>
      <c r="AZ851" s="148"/>
      <c r="BA851" s="148">
        <f t="shared" si="135"/>
        <v>0.95999999999999774</v>
      </c>
      <c r="BB851" s="170">
        <f t="shared" si="136"/>
        <v>0.99544824311089086</v>
      </c>
      <c r="BC851" s="148">
        <f t="shared" si="137"/>
        <v>9.574916614296658E-5</v>
      </c>
      <c r="BD851" s="148" t="str">
        <f t="shared" si="133"/>
        <v/>
      </c>
      <c r="BE851" s="143" t="str">
        <f t="shared" si="134"/>
        <v/>
      </c>
    </row>
    <row r="852" spans="1:57" ht="20.100000000000001" customHeight="1" x14ac:dyDescent="0.25">
      <c r="A852" s="142">
        <v>146</v>
      </c>
      <c r="B852" s="142">
        <f t="shared" si="138"/>
        <v>-9640.5369886602239</v>
      </c>
      <c r="C852" s="142">
        <f t="shared" si="139"/>
        <v>4.1345037261323673E-7</v>
      </c>
      <c r="D852" s="142">
        <f t="shared" si="140"/>
        <v>3.1774123495215383E-4</v>
      </c>
      <c r="E852" s="142">
        <f t="shared" si="141"/>
        <v>4.1345037261323673E-7</v>
      </c>
      <c r="F852" s="142" t="str">
        <f t="shared" si="142"/>
        <v/>
      </c>
      <c r="G852" s="142" t="str">
        <f t="shared" si="143"/>
        <v/>
      </c>
      <c r="H852" s="142">
        <f t="shared" si="144"/>
        <v>0</v>
      </c>
      <c r="I852" s="142" t="str">
        <f t="shared" si="145"/>
        <v/>
      </c>
      <c r="J852" s="142" t="str">
        <f t="shared" si="146"/>
        <v/>
      </c>
      <c r="O852" s="142">
        <v>146</v>
      </c>
      <c r="P852" s="142">
        <f t="shared" si="147"/>
        <v>-536.31364105485591</v>
      </c>
      <c r="Q852" s="142">
        <f t="shared" si="148"/>
        <v>7.4320011743754334E-6</v>
      </c>
      <c r="R852" s="142">
        <f t="shared" si="149"/>
        <v>3.1774123495215308E-4</v>
      </c>
      <c r="S852" s="142">
        <f t="shared" si="150"/>
        <v>7.4320011743754334E-6</v>
      </c>
      <c r="T852" s="142" t="str">
        <f t="shared" si="151"/>
        <v/>
      </c>
      <c r="U852" s="142" t="str">
        <f t="shared" si="152"/>
        <v/>
      </c>
      <c r="V852" s="142">
        <f t="shared" si="153"/>
        <v>4.9549083407613629E-38</v>
      </c>
      <c r="W852" s="142" t="str">
        <f t="shared" si="154"/>
        <v/>
      </c>
      <c r="X852" s="142" t="str">
        <f t="shared" si="155"/>
        <v/>
      </c>
      <c r="AB852" s="142">
        <v>146</v>
      </c>
      <c r="AC852" s="142">
        <f t="shared" si="173"/>
        <v>-802.23286396706339</v>
      </c>
      <c r="AD852" s="142">
        <f t="shared" si="156"/>
        <v>4.9684870680103499E-6</v>
      </c>
      <c r="AE852" s="142">
        <f t="shared" si="157"/>
        <v>3.1774123495215383E-4</v>
      </c>
      <c r="AF852" s="142">
        <f t="shared" si="158"/>
        <v>4.9684870680103499E-6</v>
      </c>
      <c r="AG852" s="142" t="str">
        <f t="shared" si="159"/>
        <v/>
      </c>
      <c r="AH852" s="142" t="str">
        <f t="shared" si="160"/>
        <v/>
      </c>
      <c r="AI852" s="142">
        <f t="shared" si="161"/>
        <v>1.1121847229932204E-3</v>
      </c>
      <c r="AJ852" s="142" t="str">
        <f t="shared" si="162"/>
        <v/>
      </c>
      <c r="AK852" s="142" t="str">
        <f t="shared" si="163"/>
        <v/>
      </c>
      <c r="AO852" s="142">
        <v>146</v>
      </c>
      <c r="AP852" s="142">
        <f t="shared" si="164"/>
        <v>-4912.6688649227817</v>
      </c>
      <c r="AQ852" s="142">
        <f t="shared" si="165"/>
        <v>8.1134790879415628E-7</v>
      </c>
      <c r="AR852" s="142">
        <f t="shared" si="166"/>
        <v>3.1774123495215383E-4</v>
      </c>
      <c r="AS852" s="142">
        <f t="shared" si="167"/>
        <v>8.1134790879415628E-7</v>
      </c>
      <c r="AT852" s="142" t="str">
        <f t="shared" si="168"/>
        <v/>
      </c>
      <c r="AU852" s="142" t="str">
        <f t="shared" si="169"/>
        <v/>
      </c>
      <c r="AV852" s="142">
        <f t="shared" si="170"/>
        <v>0</v>
      </c>
      <c r="AW852" s="142">
        <f t="shared" si="171"/>
        <v>8.1134790879415628E-7</v>
      </c>
      <c r="AX852" s="142" t="str">
        <f t="shared" si="172"/>
        <v/>
      </c>
      <c r="AZ852" s="148"/>
      <c r="BA852" s="148">
        <f t="shared" si="135"/>
        <v>0.96639999999999771</v>
      </c>
      <c r="BB852" s="170">
        <f t="shared" si="136"/>
        <v>0.9953524939447479</v>
      </c>
      <c r="BC852" s="148">
        <f t="shared" si="137"/>
        <v>9.703659832938083E-5</v>
      </c>
      <c r="BD852" s="148" t="str">
        <f t="shared" si="133"/>
        <v/>
      </c>
      <c r="BE852" s="143" t="str">
        <f t="shared" si="134"/>
        <v/>
      </c>
    </row>
    <row r="853" spans="1:57" ht="20.100000000000001" customHeight="1" x14ac:dyDescent="0.25">
      <c r="A853" s="142">
        <v>147</v>
      </c>
      <c r="B853" s="142">
        <f t="shared" si="138"/>
        <v>-9629.2483036617923</v>
      </c>
      <c r="C853" s="142">
        <f t="shared" si="139"/>
        <v>4.1913517841102137E-7</v>
      </c>
      <c r="D853" s="142">
        <f t="shared" si="140"/>
        <v>3.2244056619802088E-4</v>
      </c>
      <c r="E853" s="142">
        <f t="shared" si="141"/>
        <v>4.1913517841102137E-7</v>
      </c>
      <c r="F853" s="142" t="str">
        <f t="shared" si="142"/>
        <v/>
      </c>
      <c r="G853" s="142" t="str">
        <f t="shared" si="143"/>
        <v/>
      </c>
      <c r="H853" s="142">
        <f t="shared" si="144"/>
        <v>0</v>
      </c>
      <c r="I853" s="142" t="str">
        <f t="shared" si="145"/>
        <v/>
      </c>
      <c r="J853" s="142" t="str">
        <f t="shared" si="146"/>
        <v/>
      </c>
      <c r="O853" s="142">
        <v>147</v>
      </c>
      <c r="P853" s="142">
        <f t="shared" si="147"/>
        <v>-535.68563913324601</v>
      </c>
      <c r="Q853" s="142">
        <f t="shared" si="148"/>
        <v>7.5341887310057282E-6</v>
      </c>
      <c r="R853" s="142">
        <f t="shared" si="149"/>
        <v>3.224405661980199E-4</v>
      </c>
      <c r="S853" s="142">
        <f t="shared" si="150"/>
        <v>7.5341887310057282E-6</v>
      </c>
      <c r="T853" s="142" t="str">
        <f t="shared" si="151"/>
        <v/>
      </c>
      <c r="U853" s="142" t="str">
        <f t="shared" si="152"/>
        <v/>
      </c>
      <c r="V853" s="142">
        <f t="shared" si="153"/>
        <v>4.7105217993775619E-38</v>
      </c>
      <c r="W853" s="142" t="str">
        <f t="shared" si="154"/>
        <v/>
      </c>
      <c r="X853" s="142" t="str">
        <f t="shared" si="155"/>
        <v/>
      </c>
      <c r="AB853" s="142">
        <v>147</v>
      </c>
      <c r="AC853" s="142">
        <f t="shared" si="173"/>
        <v>-801.29348122237127</v>
      </c>
      <c r="AD853" s="142">
        <f t="shared" si="156"/>
        <v>5.0368021209438368E-6</v>
      </c>
      <c r="AE853" s="142">
        <f t="shared" si="157"/>
        <v>3.2244056619802088E-4</v>
      </c>
      <c r="AF853" s="142">
        <f t="shared" si="158"/>
        <v>5.0368021209438368E-6</v>
      </c>
      <c r="AG853" s="142" t="str">
        <f t="shared" si="159"/>
        <v/>
      </c>
      <c r="AH853" s="142" t="str">
        <f t="shared" si="160"/>
        <v/>
      </c>
      <c r="AI853" s="142">
        <f t="shared" si="161"/>
        <v>1.1162779281875164E-3</v>
      </c>
      <c r="AJ853" s="142" t="str">
        <f t="shared" si="162"/>
        <v/>
      </c>
      <c r="AK853" s="142" t="str">
        <f t="shared" si="163"/>
        <v/>
      </c>
      <c r="AO853" s="142">
        <v>147</v>
      </c>
      <c r="AP853" s="142">
        <f t="shared" si="164"/>
        <v>-4906.9163252683056</v>
      </c>
      <c r="AQ853" s="142">
        <f t="shared" si="165"/>
        <v>8.2250367403577608E-7</v>
      </c>
      <c r="AR853" s="142">
        <f t="shared" si="166"/>
        <v>3.2244056619802088E-4</v>
      </c>
      <c r="AS853" s="142">
        <f t="shared" si="167"/>
        <v>8.2250367403577608E-7</v>
      </c>
      <c r="AT853" s="142" t="str">
        <f t="shared" si="168"/>
        <v/>
      </c>
      <c r="AU853" s="142" t="str">
        <f t="shared" si="169"/>
        <v/>
      </c>
      <c r="AV853" s="142">
        <f t="shared" si="170"/>
        <v>0</v>
      </c>
      <c r="AW853" s="142">
        <f t="shared" si="171"/>
        <v>8.2250367403577608E-7</v>
      </c>
      <c r="AX853" s="142" t="str">
        <f t="shared" si="172"/>
        <v/>
      </c>
      <c r="AZ853" s="148"/>
      <c r="BA853" s="148">
        <f t="shared" si="135"/>
        <v>0.97279999999999767</v>
      </c>
      <c r="BB853" s="170">
        <f t="shared" si="136"/>
        <v>0.99525545734641852</v>
      </c>
      <c r="BC853" s="148">
        <f t="shared" si="137"/>
        <v>9.8330630152521081E-5</v>
      </c>
      <c r="BD853" s="148" t="str">
        <f t="shared" si="133"/>
        <v/>
      </c>
      <c r="BE853" s="143" t="str">
        <f t="shared" si="134"/>
        <v/>
      </c>
    </row>
    <row r="854" spans="1:57" ht="20.100000000000001" customHeight="1" x14ac:dyDescent="0.25">
      <c r="A854" s="142">
        <v>148</v>
      </c>
      <c r="B854" s="142">
        <f t="shared" si="138"/>
        <v>-9617.9596186633607</v>
      </c>
      <c r="C854" s="142">
        <f t="shared" si="139"/>
        <v>4.2489135009123076E-7</v>
      </c>
      <c r="D854" s="142">
        <f t="shared" si="140"/>
        <v>3.2720447349523835E-4</v>
      </c>
      <c r="E854" s="142">
        <f t="shared" si="141"/>
        <v>4.2489135009123076E-7</v>
      </c>
      <c r="F854" s="142" t="str">
        <f t="shared" si="142"/>
        <v/>
      </c>
      <c r="G854" s="142" t="str">
        <f t="shared" si="143"/>
        <v/>
      </c>
      <c r="H854" s="142">
        <f t="shared" si="144"/>
        <v>0</v>
      </c>
      <c r="I854" s="142" t="str">
        <f t="shared" si="145"/>
        <v/>
      </c>
      <c r="J854" s="142" t="str">
        <f t="shared" si="146"/>
        <v/>
      </c>
      <c r="O854" s="142">
        <v>148</v>
      </c>
      <c r="P854" s="142">
        <f t="shared" si="147"/>
        <v>-535.05763721163612</v>
      </c>
      <c r="Q854" s="142">
        <f t="shared" si="148"/>
        <v>7.6376591291984497E-6</v>
      </c>
      <c r="R854" s="142">
        <f t="shared" si="149"/>
        <v>3.2720447349523769E-4</v>
      </c>
      <c r="S854" s="142">
        <f t="shared" si="150"/>
        <v>7.6376591291984497E-6</v>
      </c>
      <c r="T854" s="142" t="str">
        <f t="shared" si="151"/>
        <v/>
      </c>
      <c r="U854" s="142" t="str">
        <f t="shared" si="152"/>
        <v/>
      </c>
      <c r="V854" s="142">
        <f t="shared" si="153"/>
        <v>4.4781172677741688E-38</v>
      </c>
      <c r="W854" s="142" t="str">
        <f t="shared" si="154"/>
        <v/>
      </c>
      <c r="X854" s="142" t="str">
        <f t="shared" si="155"/>
        <v/>
      </c>
      <c r="AB854" s="142">
        <v>148</v>
      </c>
      <c r="AC854" s="142">
        <f t="shared" si="173"/>
        <v>-800.35409847767914</v>
      </c>
      <c r="AD854" s="142">
        <f t="shared" si="156"/>
        <v>5.1059747869970795E-6</v>
      </c>
      <c r="AE854" s="142">
        <f t="shared" si="157"/>
        <v>3.2720447349523835E-4</v>
      </c>
      <c r="AF854" s="142">
        <f t="shared" si="158"/>
        <v>5.1059747869970795E-6</v>
      </c>
      <c r="AG854" s="142" t="str">
        <f t="shared" si="159"/>
        <v/>
      </c>
      <c r="AH854" s="142" t="str">
        <f t="shared" si="160"/>
        <v/>
      </c>
      <c r="AI854" s="142">
        <f t="shared" si="161"/>
        <v>1.1203682716860153E-3</v>
      </c>
      <c r="AJ854" s="142" t="str">
        <f t="shared" si="162"/>
        <v/>
      </c>
      <c r="AK854" s="142" t="str">
        <f t="shared" si="163"/>
        <v/>
      </c>
      <c r="AO854" s="142">
        <v>148</v>
      </c>
      <c r="AP854" s="142">
        <f t="shared" si="164"/>
        <v>-4901.1637856138295</v>
      </c>
      <c r="AQ854" s="142">
        <f t="shared" si="165"/>
        <v>8.3379948645911124E-7</v>
      </c>
      <c r="AR854" s="142">
        <f t="shared" si="166"/>
        <v>3.2720447349523769E-4</v>
      </c>
      <c r="AS854" s="142">
        <f t="shared" si="167"/>
        <v>8.3379948645911124E-7</v>
      </c>
      <c r="AT854" s="142" t="str">
        <f t="shared" si="168"/>
        <v/>
      </c>
      <c r="AU854" s="142" t="str">
        <f t="shared" si="169"/>
        <v/>
      </c>
      <c r="AV854" s="142">
        <f t="shared" si="170"/>
        <v>0</v>
      </c>
      <c r="AW854" s="142">
        <f t="shared" si="171"/>
        <v>8.3379948645911124E-7</v>
      </c>
      <c r="AX854" s="142" t="str">
        <f t="shared" si="172"/>
        <v/>
      </c>
      <c r="AZ854" s="148"/>
      <c r="BA854" s="148">
        <f t="shared" si="135"/>
        <v>0.97919999999999763</v>
      </c>
      <c r="BB854" s="170">
        <f t="shared" si="136"/>
        <v>0.99515712671626599</v>
      </c>
      <c r="BC854" s="148">
        <f t="shared" si="137"/>
        <v>9.9631207716055492E-5</v>
      </c>
      <c r="BD854" s="148" t="str">
        <f t="shared" si="133"/>
        <v/>
      </c>
      <c r="BE854" s="143" t="str">
        <f t="shared" si="134"/>
        <v/>
      </c>
    </row>
    <row r="855" spans="1:57" ht="20.100000000000001" customHeight="1" x14ac:dyDescent="0.25">
      <c r="A855" s="142">
        <v>149</v>
      </c>
      <c r="B855" s="142">
        <f t="shared" si="138"/>
        <v>-9606.670933664931</v>
      </c>
      <c r="C855" s="142">
        <f t="shared" si="139"/>
        <v>4.3071968229273977E-7</v>
      </c>
      <c r="D855" s="142">
        <f t="shared" si="140"/>
        <v>3.3203376694903073E-4</v>
      </c>
      <c r="E855" s="142">
        <f t="shared" si="141"/>
        <v>4.3071968229273977E-7</v>
      </c>
      <c r="F855" s="142" t="str">
        <f t="shared" si="142"/>
        <v/>
      </c>
      <c r="G855" s="142" t="str">
        <f t="shared" si="143"/>
        <v/>
      </c>
      <c r="H855" s="142">
        <f t="shared" si="144"/>
        <v>0</v>
      </c>
      <c r="I855" s="142" t="str">
        <f t="shared" si="145"/>
        <v/>
      </c>
      <c r="J855" s="142" t="str">
        <f t="shared" si="146"/>
        <v/>
      </c>
      <c r="O855" s="142">
        <v>149</v>
      </c>
      <c r="P855" s="142">
        <f t="shared" si="147"/>
        <v>-534.42963529002623</v>
      </c>
      <c r="Q855" s="142">
        <f t="shared" si="148"/>
        <v>7.7424266530308521E-6</v>
      </c>
      <c r="R855" s="142">
        <f t="shared" si="149"/>
        <v>3.3203376694903073E-4</v>
      </c>
      <c r="S855" s="142">
        <f t="shared" si="150"/>
        <v>7.7424266530308521E-6</v>
      </c>
      <c r="T855" s="142" t="str">
        <f t="shared" si="151"/>
        <v/>
      </c>
      <c r="U855" s="142" t="str">
        <f t="shared" si="152"/>
        <v/>
      </c>
      <c r="V855" s="142">
        <f t="shared" si="153"/>
        <v>4.2571108391019077E-38</v>
      </c>
      <c r="W855" s="142" t="str">
        <f t="shared" si="154"/>
        <v/>
      </c>
      <c r="X855" s="142" t="str">
        <f t="shared" si="155"/>
        <v/>
      </c>
      <c r="AB855" s="142">
        <v>149</v>
      </c>
      <c r="AC855" s="142">
        <f t="shared" si="173"/>
        <v>-799.41471573298713</v>
      </c>
      <c r="AD855" s="142">
        <f t="shared" si="156"/>
        <v>5.1760146154491352E-6</v>
      </c>
      <c r="AE855" s="142">
        <f t="shared" si="157"/>
        <v>3.3203376694903073E-4</v>
      </c>
      <c r="AF855" s="142">
        <f t="shared" si="158"/>
        <v>5.1760146154491352E-6</v>
      </c>
      <c r="AG855" s="142" t="str">
        <f t="shared" si="159"/>
        <v/>
      </c>
      <c r="AH855" s="142" t="str">
        <f t="shared" si="160"/>
        <v/>
      </c>
      <c r="AI855" s="142">
        <f t="shared" si="161"/>
        <v>1.1244556118729376E-3</v>
      </c>
      <c r="AJ855" s="142" t="str">
        <f t="shared" si="162"/>
        <v/>
      </c>
      <c r="AK855" s="142" t="str">
        <f t="shared" si="163"/>
        <v/>
      </c>
      <c r="AO855" s="142">
        <v>149</v>
      </c>
      <c r="AP855" s="142">
        <f t="shared" si="164"/>
        <v>-4895.4112459593525</v>
      </c>
      <c r="AQ855" s="142">
        <f t="shared" si="165"/>
        <v>8.4523690544984714E-7</v>
      </c>
      <c r="AR855" s="142">
        <f t="shared" si="166"/>
        <v>3.3203376694903073E-4</v>
      </c>
      <c r="AS855" s="142">
        <f t="shared" si="167"/>
        <v>8.4523690544984714E-7</v>
      </c>
      <c r="AT855" s="142" t="str">
        <f t="shared" si="168"/>
        <v/>
      </c>
      <c r="AU855" s="142" t="str">
        <f t="shared" si="169"/>
        <v/>
      </c>
      <c r="AV855" s="142">
        <f t="shared" si="170"/>
        <v>0</v>
      </c>
      <c r="AW855" s="142">
        <f t="shared" si="171"/>
        <v>8.4523690544984714E-7</v>
      </c>
      <c r="AX855" s="142" t="str">
        <f t="shared" si="172"/>
        <v/>
      </c>
      <c r="AZ855" s="148"/>
      <c r="BA855" s="148">
        <f t="shared" si="135"/>
        <v>0.98559999999999759</v>
      </c>
      <c r="BB855" s="170">
        <f t="shared" si="136"/>
        <v>0.99505749550854994</v>
      </c>
      <c r="BC855" s="148">
        <f t="shared" si="137"/>
        <v>1.0093827706025849E-4</v>
      </c>
      <c r="BD855" s="148" t="str">
        <f t="shared" si="133"/>
        <v/>
      </c>
      <c r="BE855" s="143" t="str">
        <f t="shared" si="134"/>
        <v/>
      </c>
    </row>
    <row r="856" spans="1:57" ht="20.100000000000001" customHeight="1" x14ac:dyDescent="0.25">
      <c r="A856" s="142">
        <v>150</v>
      </c>
      <c r="B856" s="142">
        <f t="shared" si="138"/>
        <v>-9595.3822486664994</v>
      </c>
      <c r="C856" s="142">
        <f t="shared" si="139"/>
        <v>4.3662097707368583E-7</v>
      </c>
      <c r="D856" s="142">
        <f t="shared" si="140"/>
        <v>3.369292656768808E-4</v>
      </c>
      <c r="E856" s="142">
        <f t="shared" si="141"/>
        <v>4.3662097707368583E-7</v>
      </c>
      <c r="F856" s="142" t="str">
        <f t="shared" si="142"/>
        <v/>
      </c>
      <c r="G856" s="142" t="str">
        <f t="shared" si="143"/>
        <v/>
      </c>
      <c r="H856" s="142">
        <f t="shared" si="144"/>
        <v>0</v>
      </c>
      <c r="I856" s="142" t="str">
        <f t="shared" si="145"/>
        <v/>
      </c>
      <c r="J856" s="142" t="str">
        <f t="shared" si="146"/>
        <v/>
      </c>
      <c r="O856" s="142">
        <v>150</v>
      </c>
      <c r="P856" s="142">
        <f t="shared" si="147"/>
        <v>-533.80163336841633</v>
      </c>
      <c r="Q856" s="142">
        <f t="shared" si="148"/>
        <v>7.8485057199454891E-6</v>
      </c>
      <c r="R856" s="142">
        <f t="shared" si="149"/>
        <v>3.3692926567687983E-4</v>
      </c>
      <c r="S856" s="142">
        <f t="shared" si="150"/>
        <v>7.8485057199454891E-6</v>
      </c>
      <c r="T856" s="142" t="str">
        <f t="shared" si="151"/>
        <v/>
      </c>
      <c r="U856" s="142" t="str">
        <f t="shared" si="152"/>
        <v/>
      </c>
      <c r="V856" s="142">
        <f t="shared" si="153"/>
        <v>4.0469468857485543E-38</v>
      </c>
      <c r="W856" s="142" t="str">
        <f t="shared" si="154"/>
        <v/>
      </c>
      <c r="X856" s="142" t="str">
        <f t="shared" si="155"/>
        <v/>
      </c>
      <c r="AB856" s="142">
        <v>150</v>
      </c>
      <c r="AC856" s="142">
        <f t="shared" si="173"/>
        <v>-798.47533298829489</v>
      </c>
      <c r="AD856" s="142">
        <f t="shared" si="156"/>
        <v>5.2469312447372532E-6</v>
      </c>
      <c r="AE856" s="142">
        <f t="shared" si="157"/>
        <v>3.369292656768808E-4</v>
      </c>
      <c r="AF856" s="142">
        <f t="shared" si="158"/>
        <v>5.2469312447372532E-6</v>
      </c>
      <c r="AG856" s="142" t="str">
        <f t="shared" si="159"/>
        <v/>
      </c>
      <c r="AH856" s="142" t="str">
        <f t="shared" si="160"/>
        <v/>
      </c>
      <c r="AI856" s="142">
        <f t="shared" si="161"/>
        <v>1.1285398067591487E-3</v>
      </c>
      <c r="AJ856" s="142" t="str">
        <f t="shared" si="162"/>
        <v/>
      </c>
      <c r="AK856" s="142" t="str">
        <f t="shared" si="163"/>
        <v/>
      </c>
      <c r="AO856" s="142">
        <v>150</v>
      </c>
      <c r="AP856" s="142">
        <f t="shared" si="164"/>
        <v>-4889.6587063048764</v>
      </c>
      <c r="AQ856" s="142">
        <f t="shared" si="165"/>
        <v>8.5681750495308377E-7</v>
      </c>
      <c r="AR856" s="142">
        <f t="shared" si="166"/>
        <v>3.369292656768808E-4</v>
      </c>
      <c r="AS856" s="142">
        <f t="shared" si="167"/>
        <v>8.5681750495308377E-7</v>
      </c>
      <c r="AT856" s="142" t="str">
        <f t="shared" si="168"/>
        <v/>
      </c>
      <c r="AU856" s="142" t="str">
        <f t="shared" si="169"/>
        <v/>
      </c>
      <c r="AV856" s="142">
        <f t="shared" si="170"/>
        <v>0</v>
      </c>
      <c r="AW856" s="142">
        <f t="shared" si="171"/>
        <v>8.5681750495308377E-7</v>
      </c>
      <c r="AX856" s="142" t="str">
        <f t="shared" si="172"/>
        <v/>
      </c>
      <c r="AZ856" s="148"/>
      <c r="BA856" s="148">
        <f t="shared" si="135"/>
        <v>0.99199999999999755</v>
      </c>
      <c r="BB856" s="170">
        <f t="shared" si="136"/>
        <v>0.99495655723148968</v>
      </c>
      <c r="BC856" s="148">
        <f t="shared" si="137"/>
        <v>1.0225178416833902E-4</v>
      </c>
      <c r="BD856" s="148" t="str">
        <f t="shared" si="133"/>
        <v/>
      </c>
      <c r="BE856" s="143" t="str">
        <f t="shared" si="134"/>
        <v/>
      </c>
    </row>
    <row r="857" spans="1:57" ht="20.100000000000001" customHeight="1" x14ac:dyDescent="0.25">
      <c r="A857" s="148">
        <v>151</v>
      </c>
      <c r="B857" s="142">
        <f t="shared" si="138"/>
        <v>-9584.0935636680679</v>
      </c>
      <c r="C857" s="142">
        <f t="shared" si="139"/>
        <v>4.4259604396154285E-7</v>
      </c>
      <c r="D857" s="142">
        <f t="shared" si="140"/>
        <v>3.4189179789256407E-4</v>
      </c>
      <c r="E857" s="142">
        <f t="shared" si="141"/>
        <v>4.4259604396154285E-7</v>
      </c>
      <c r="F857" s="142" t="str">
        <f t="shared" si="142"/>
        <v/>
      </c>
      <c r="G857" s="142" t="str">
        <f t="shared" si="143"/>
        <v/>
      </c>
      <c r="H857" s="142">
        <f t="shared" si="144"/>
        <v>0</v>
      </c>
      <c r="I857" s="142" t="str">
        <f t="shared" si="145"/>
        <v/>
      </c>
      <c r="J857" s="142" t="str">
        <f t="shared" si="146"/>
        <v/>
      </c>
      <c r="O857" s="148">
        <v>151</v>
      </c>
      <c r="P857" s="142">
        <f t="shared" si="147"/>
        <v>-533.17363144680633</v>
      </c>
      <c r="Q857" s="142">
        <f t="shared" si="148"/>
        <v>7.9559108816505233E-6</v>
      </c>
      <c r="R857" s="142">
        <f t="shared" si="149"/>
        <v>3.4189179789256407E-4</v>
      </c>
      <c r="S857" s="142">
        <f t="shared" si="150"/>
        <v>7.9559108816505233E-6</v>
      </c>
      <c r="T857" s="142" t="str">
        <f t="shared" si="151"/>
        <v/>
      </c>
      <c r="U857" s="142" t="str">
        <f t="shared" si="152"/>
        <v/>
      </c>
      <c r="V857" s="142">
        <f t="shared" si="153"/>
        <v>3.8470966983691472E-38</v>
      </c>
      <c r="W857" s="142" t="str">
        <f t="shared" si="154"/>
        <v/>
      </c>
      <c r="X857" s="142" t="str">
        <f t="shared" si="155"/>
        <v/>
      </c>
      <c r="AB857" s="148">
        <v>151</v>
      </c>
      <c r="AC857" s="142">
        <f t="shared" si="173"/>
        <v>-797.53595024360288</v>
      </c>
      <c r="AD857" s="142">
        <f t="shared" si="156"/>
        <v>5.3187344030587027E-6</v>
      </c>
      <c r="AE857" s="142">
        <f t="shared" si="157"/>
        <v>3.4189179789256353E-4</v>
      </c>
      <c r="AF857" s="142">
        <f t="shared" si="158"/>
        <v>5.3187344030587027E-6</v>
      </c>
      <c r="AG857" s="142" t="str">
        <f t="shared" si="159"/>
        <v/>
      </c>
      <c r="AH857" s="142" t="str">
        <f t="shared" si="160"/>
        <v/>
      </c>
      <c r="AI857" s="142">
        <f t="shared" si="161"/>
        <v>1.1326207139898928E-3</v>
      </c>
      <c r="AJ857" s="142" t="str">
        <f t="shared" si="162"/>
        <v/>
      </c>
      <c r="AK857" s="142" t="str">
        <f t="shared" si="163"/>
        <v/>
      </c>
      <c r="AO857" s="148">
        <v>151</v>
      </c>
      <c r="AP857" s="142">
        <f t="shared" si="164"/>
        <v>-4883.9061666504003</v>
      </c>
      <c r="AQ857" s="142">
        <f t="shared" si="165"/>
        <v>8.6854287357163619E-7</v>
      </c>
      <c r="AR857" s="142">
        <f t="shared" si="166"/>
        <v>3.4189179789256407E-4</v>
      </c>
      <c r="AS857" s="142">
        <f t="shared" si="167"/>
        <v>8.6854287357163619E-7</v>
      </c>
      <c r="AT857" s="142" t="str">
        <f t="shared" si="168"/>
        <v/>
      </c>
      <c r="AU857" s="142" t="str">
        <f t="shared" si="169"/>
        <v/>
      </c>
      <c r="AV857" s="142">
        <f t="shared" si="170"/>
        <v>0</v>
      </c>
      <c r="AW857" s="142">
        <f t="shared" si="171"/>
        <v>8.6854287357163619E-7</v>
      </c>
      <c r="AX857" s="142" t="str">
        <f t="shared" si="172"/>
        <v/>
      </c>
      <c r="AZ857" s="148"/>
      <c r="BA857" s="148">
        <f t="shared" si="135"/>
        <v>0.99839999999999751</v>
      </c>
      <c r="BB857" s="170">
        <f t="shared" si="136"/>
        <v>0.99485430544732134</v>
      </c>
      <c r="BC857" s="148">
        <f t="shared" si="137"/>
        <v>1.0357167497154762E-4</v>
      </c>
      <c r="BD857" s="148" t="str">
        <f t="shared" si="133"/>
        <v/>
      </c>
      <c r="BE857" s="143" t="str">
        <f t="shared" si="134"/>
        <v/>
      </c>
    </row>
    <row r="858" spans="1:57" ht="20.100000000000001" customHeight="1" x14ac:dyDescent="0.25">
      <c r="A858" s="142">
        <v>152</v>
      </c>
      <c r="B858" s="142">
        <f t="shared" si="138"/>
        <v>-9572.8048786696363</v>
      </c>
      <c r="C858" s="142">
        <f t="shared" si="139"/>
        <v>4.486457000033073E-7</v>
      </c>
      <c r="D858" s="142">
        <f t="shared" si="140"/>
        <v>3.4692220099075317E-4</v>
      </c>
      <c r="E858" s="142">
        <f t="shared" si="141"/>
        <v>4.486457000033073E-7</v>
      </c>
      <c r="F858" s="142" t="str">
        <f t="shared" si="142"/>
        <v/>
      </c>
      <c r="G858" s="142" t="str">
        <f t="shared" si="143"/>
        <v/>
      </c>
      <c r="H858" s="142">
        <f t="shared" si="144"/>
        <v>0</v>
      </c>
      <c r="I858" s="142" t="str">
        <f t="shared" si="145"/>
        <v/>
      </c>
      <c r="J858" s="142" t="str">
        <f t="shared" si="146"/>
        <v/>
      </c>
      <c r="O858" s="142">
        <v>152</v>
      </c>
      <c r="P858" s="142">
        <f t="shared" si="147"/>
        <v>-532.54562952519643</v>
      </c>
      <c r="Q858" s="142">
        <f t="shared" si="148"/>
        <v>8.0646568250216261E-6</v>
      </c>
      <c r="R858" s="142">
        <f t="shared" si="149"/>
        <v>3.4692220099075317E-4</v>
      </c>
      <c r="S858" s="142">
        <f t="shared" si="150"/>
        <v>8.0646568250216261E-6</v>
      </c>
      <c r="T858" s="142" t="str">
        <f t="shared" si="151"/>
        <v/>
      </c>
      <c r="U858" s="142" t="str">
        <f t="shared" si="152"/>
        <v/>
      </c>
      <c r="V858" s="142">
        <f t="shared" si="153"/>
        <v>3.6570571899936782E-38</v>
      </c>
      <c r="W858" s="142" t="str">
        <f t="shared" si="154"/>
        <v/>
      </c>
      <c r="X858" s="142" t="str">
        <f t="shared" si="155"/>
        <v/>
      </c>
      <c r="AB858" s="142">
        <v>152</v>
      </c>
      <c r="AC858" s="142">
        <f t="shared" si="173"/>
        <v>-796.59656749891076</v>
      </c>
      <c r="AD858" s="142">
        <f t="shared" si="156"/>
        <v>5.3914339089738638E-6</v>
      </c>
      <c r="AE858" s="142">
        <f t="shared" si="157"/>
        <v>3.4692220099075317E-4</v>
      </c>
      <c r="AF858" s="142">
        <f t="shared" si="158"/>
        <v>5.3914339089738638E-6</v>
      </c>
      <c r="AG858" s="142" t="str">
        <f t="shared" si="159"/>
        <v/>
      </c>
      <c r="AH858" s="142" t="str">
        <f t="shared" si="160"/>
        <v/>
      </c>
      <c r="AI858" s="142">
        <f t="shared" si="161"/>
        <v>1.1366981908526013E-3</v>
      </c>
      <c r="AJ858" s="142" t="str">
        <f t="shared" si="162"/>
        <v/>
      </c>
      <c r="AK858" s="142" t="str">
        <f t="shared" si="163"/>
        <v/>
      </c>
      <c r="AO858" s="142">
        <v>152</v>
      </c>
      <c r="AP858" s="142">
        <f t="shared" si="164"/>
        <v>-4878.1536269959233</v>
      </c>
      <c r="AQ858" s="142">
        <f t="shared" si="165"/>
        <v>8.8041461466449432E-7</v>
      </c>
      <c r="AR858" s="142">
        <f t="shared" si="166"/>
        <v>3.4692220099075317E-4</v>
      </c>
      <c r="AS858" s="142">
        <f t="shared" si="167"/>
        <v>8.8041461466449432E-7</v>
      </c>
      <c r="AT858" s="142" t="str">
        <f t="shared" si="168"/>
        <v/>
      </c>
      <c r="AU858" s="142" t="str">
        <f t="shared" si="169"/>
        <v/>
      </c>
      <c r="AV858" s="142">
        <f t="shared" si="170"/>
        <v>0</v>
      </c>
      <c r="AW858" s="142">
        <f t="shared" si="171"/>
        <v>8.8041461466449432E-7</v>
      </c>
      <c r="AX858" s="142" t="str">
        <f t="shared" si="172"/>
        <v/>
      </c>
      <c r="AZ858" s="148"/>
      <c r="BA858" s="148">
        <f t="shared" si="135"/>
        <v>1.0047999999999975</v>
      </c>
      <c r="BB858" s="170">
        <f t="shared" si="136"/>
        <v>0.99475073377234979</v>
      </c>
      <c r="BC858" s="148">
        <f t="shared" si="137"/>
        <v>1.048978953532842E-4</v>
      </c>
      <c r="BD858" s="148" t="str">
        <f t="shared" si="133"/>
        <v/>
      </c>
      <c r="BE858" s="143" t="str">
        <f t="shared" si="134"/>
        <v/>
      </c>
    </row>
    <row r="859" spans="1:57" ht="20.100000000000001" customHeight="1" x14ac:dyDescent="0.25">
      <c r="A859" s="142">
        <v>153</v>
      </c>
      <c r="B859" s="142">
        <f t="shared" si="138"/>
        <v>-9561.5161936712066</v>
      </c>
      <c r="C859" s="142">
        <f t="shared" si="139"/>
        <v>4.547707698157476E-7</v>
      </c>
      <c r="D859" s="142">
        <f t="shared" si="140"/>
        <v>3.5202132163218437E-4</v>
      </c>
      <c r="E859" s="142">
        <f t="shared" si="141"/>
        <v>4.547707698157476E-7</v>
      </c>
      <c r="F859" s="142" t="str">
        <f t="shared" si="142"/>
        <v/>
      </c>
      <c r="G859" s="142" t="str">
        <f t="shared" si="143"/>
        <v/>
      </c>
      <c r="H859" s="142">
        <f t="shared" si="144"/>
        <v>0</v>
      </c>
      <c r="I859" s="142" t="str">
        <f t="shared" si="145"/>
        <v/>
      </c>
      <c r="J859" s="142" t="str">
        <f t="shared" si="146"/>
        <v/>
      </c>
      <c r="O859" s="142">
        <v>153</v>
      </c>
      <c r="P859" s="142">
        <f t="shared" si="147"/>
        <v>-531.91762760358654</v>
      </c>
      <c r="Q859" s="142">
        <f t="shared" si="148"/>
        <v>8.1747583730054207E-6</v>
      </c>
      <c r="R859" s="142">
        <f t="shared" si="149"/>
        <v>3.5202132163218437E-4</v>
      </c>
      <c r="S859" s="142">
        <f t="shared" si="150"/>
        <v>8.1747583730054207E-6</v>
      </c>
      <c r="T859" s="142" t="str">
        <f t="shared" si="151"/>
        <v/>
      </c>
      <c r="U859" s="142" t="str">
        <f t="shared" si="152"/>
        <v/>
      </c>
      <c r="V859" s="142">
        <f t="shared" si="153"/>
        <v>3.4763496621202343E-38</v>
      </c>
      <c r="W859" s="142" t="str">
        <f t="shared" si="154"/>
        <v/>
      </c>
      <c r="X859" s="142" t="str">
        <f t="shared" si="155"/>
        <v/>
      </c>
      <c r="AB859" s="142">
        <v>153</v>
      </c>
      <c r="AC859" s="142">
        <f t="shared" si="173"/>
        <v>-795.65718475421863</v>
      </c>
      <c r="AD859" s="142">
        <f t="shared" si="156"/>
        <v>5.4650396720100044E-6</v>
      </c>
      <c r="AE859" s="142">
        <f t="shared" si="157"/>
        <v>3.5202132163218437E-4</v>
      </c>
      <c r="AF859" s="142">
        <f t="shared" si="158"/>
        <v>5.4650396720100044E-6</v>
      </c>
      <c r="AG859" s="142" t="str">
        <f t="shared" si="159"/>
        <v/>
      </c>
      <c r="AH859" s="142" t="str">
        <f t="shared" si="160"/>
        <v/>
      </c>
      <c r="AI859" s="142">
        <f t="shared" si="161"/>
        <v>1.1407720942847412E-3</v>
      </c>
      <c r="AJ859" s="142" t="str">
        <f t="shared" si="162"/>
        <v/>
      </c>
      <c r="AK859" s="142" t="str">
        <f t="shared" si="163"/>
        <v/>
      </c>
      <c r="AO859" s="142">
        <v>153</v>
      </c>
      <c r="AP859" s="142">
        <f t="shared" si="164"/>
        <v>-4872.4010873414472</v>
      </c>
      <c r="AQ859" s="142">
        <f t="shared" si="165"/>
        <v>8.9243434644543641E-7</v>
      </c>
      <c r="AR859" s="142">
        <f t="shared" si="166"/>
        <v>3.5202132163218437E-4</v>
      </c>
      <c r="AS859" s="142">
        <f t="shared" si="167"/>
        <v>8.9243434644543641E-7</v>
      </c>
      <c r="AT859" s="142" t="str">
        <f t="shared" si="168"/>
        <v/>
      </c>
      <c r="AU859" s="142" t="str">
        <f t="shared" si="169"/>
        <v/>
      </c>
      <c r="AV859" s="142">
        <f t="shared" si="170"/>
        <v>0</v>
      </c>
      <c r="AW859" s="142">
        <f t="shared" si="171"/>
        <v>8.9243434644543641E-7</v>
      </c>
      <c r="AX859" s="142" t="str">
        <f t="shared" si="172"/>
        <v/>
      </c>
      <c r="AZ859" s="148"/>
      <c r="BA859" s="148">
        <f t="shared" si="135"/>
        <v>1.0111999999999974</v>
      </c>
      <c r="BB859" s="170">
        <f t="shared" si="136"/>
        <v>0.99464583587699651</v>
      </c>
      <c r="BC859" s="148">
        <f t="shared" si="137"/>
        <v>1.0623039115575938E-4</v>
      </c>
      <c r="BD859" s="148" t="str">
        <f t="shared" si="133"/>
        <v/>
      </c>
      <c r="BE859" s="143" t="str">
        <f t="shared" si="134"/>
        <v/>
      </c>
    </row>
    <row r="860" spans="1:57" ht="20.100000000000001" customHeight="1" x14ac:dyDescent="0.25">
      <c r="A860" s="142">
        <v>154</v>
      </c>
      <c r="B860" s="142">
        <f t="shared" si="138"/>
        <v>-9550.227508672775</v>
      </c>
      <c r="C860" s="142">
        <f t="shared" si="139"/>
        <v>4.6097208563574028E-7</v>
      </c>
      <c r="D860" s="142">
        <f t="shared" si="140"/>
        <v>3.5719001582939841E-4</v>
      </c>
      <c r="E860" s="142">
        <f t="shared" si="141"/>
        <v>4.6097208563574028E-7</v>
      </c>
      <c r="F860" s="142" t="str">
        <f t="shared" si="142"/>
        <v/>
      </c>
      <c r="G860" s="142" t="str">
        <f t="shared" si="143"/>
        <v/>
      </c>
      <c r="H860" s="142">
        <f t="shared" si="144"/>
        <v>0</v>
      </c>
      <c r="I860" s="142" t="str">
        <f t="shared" si="145"/>
        <v/>
      </c>
      <c r="J860" s="142" t="str">
        <f t="shared" si="146"/>
        <v/>
      </c>
      <c r="O860" s="142">
        <v>154</v>
      </c>
      <c r="P860" s="142">
        <f t="shared" si="147"/>
        <v>-531.28962568197664</v>
      </c>
      <c r="Q860" s="142">
        <f t="shared" si="148"/>
        <v>8.2862304855241634E-6</v>
      </c>
      <c r="R860" s="142">
        <f t="shared" si="149"/>
        <v>3.5719001582939906E-4</v>
      </c>
      <c r="S860" s="142">
        <f t="shared" si="150"/>
        <v>8.2862304855241634E-6</v>
      </c>
      <c r="T860" s="142" t="str">
        <f t="shared" si="151"/>
        <v/>
      </c>
      <c r="U860" s="142" t="str">
        <f t="shared" si="152"/>
        <v/>
      </c>
      <c r="V860" s="142">
        <f t="shared" si="153"/>
        <v>3.3045186298495223E-38</v>
      </c>
      <c r="W860" s="142" t="str">
        <f t="shared" si="154"/>
        <v/>
      </c>
      <c r="X860" s="142" t="str">
        <f t="shared" si="155"/>
        <v/>
      </c>
      <c r="AB860" s="142">
        <v>154</v>
      </c>
      <c r="AC860" s="142">
        <f t="shared" si="173"/>
        <v>-794.71780200952651</v>
      </c>
      <c r="AD860" s="142">
        <f t="shared" si="156"/>
        <v>5.5395616932662404E-6</v>
      </c>
      <c r="AE860" s="142">
        <f t="shared" si="157"/>
        <v>3.5719001582939906E-4</v>
      </c>
      <c r="AF860" s="142">
        <f t="shared" si="158"/>
        <v>5.5395616932662404E-6</v>
      </c>
      <c r="AG860" s="142" t="str">
        <f t="shared" si="159"/>
        <v/>
      </c>
      <c r="AH860" s="142" t="str">
        <f t="shared" si="160"/>
        <v/>
      </c>
      <c r="AI860" s="142">
        <f t="shared" si="161"/>
        <v>1.144842280881732E-3</v>
      </c>
      <c r="AJ860" s="142" t="str">
        <f t="shared" si="162"/>
        <v/>
      </c>
      <c r="AK860" s="142" t="str">
        <f t="shared" si="163"/>
        <v/>
      </c>
      <c r="AO860" s="142">
        <v>154</v>
      </c>
      <c r="AP860" s="142">
        <f t="shared" si="164"/>
        <v>-4866.6485476869711</v>
      </c>
      <c r="AQ860" s="142">
        <f t="shared" si="165"/>
        <v>9.0460370208181382E-7</v>
      </c>
      <c r="AR860" s="142">
        <f t="shared" si="166"/>
        <v>3.5719001582939906E-4</v>
      </c>
      <c r="AS860" s="142">
        <f t="shared" si="167"/>
        <v>9.0460370208181382E-7</v>
      </c>
      <c r="AT860" s="142" t="str">
        <f t="shared" si="168"/>
        <v/>
      </c>
      <c r="AU860" s="142" t="str">
        <f t="shared" si="169"/>
        <v/>
      </c>
      <c r="AV860" s="142">
        <f t="shared" si="170"/>
        <v>0</v>
      </c>
      <c r="AW860" s="142">
        <f t="shared" si="171"/>
        <v>9.0460370208181382E-7</v>
      </c>
      <c r="AX860" s="142" t="str">
        <f t="shared" si="172"/>
        <v/>
      </c>
      <c r="AZ860" s="148"/>
      <c r="BA860" s="148">
        <f t="shared" si="135"/>
        <v>1.0175999999999974</v>
      </c>
      <c r="BB860" s="170">
        <f t="shared" si="136"/>
        <v>0.99453960548584075</v>
      </c>
      <c r="BC860" s="148">
        <f t="shared" si="137"/>
        <v>1.0756910818343624E-4</v>
      </c>
      <c r="BD860" s="148" t="str">
        <f t="shared" si="133"/>
        <v/>
      </c>
      <c r="BE860" s="143" t="str">
        <f t="shared" si="134"/>
        <v/>
      </c>
    </row>
    <row r="861" spans="1:57" ht="20.100000000000001" customHeight="1" x14ac:dyDescent="0.25">
      <c r="A861" s="142">
        <v>155</v>
      </c>
      <c r="B861" s="142">
        <f t="shared" si="138"/>
        <v>-9538.9388236743434</v>
      </c>
      <c r="C861" s="142">
        <f t="shared" si="139"/>
        <v>4.6725048737067271E-7</v>
      </c>
      <c r="D861" s="142">
        <f t="shared" si="140"/>
        <v>3.6242914903304382E-4</v>
      </c>
      <c r="E861" s="142">
        <f t="shared" si="141"/>
        <v>4.6725048737067271E-7</v>
      </c>
      <c r="F861" s="142" t="str">
        <f t="shared" si="142"/>
        <v/>
      </c>
      <c r="G861" s="142" t="str">
        <f t="shared" si="143"/>
        <v/>
      </c>
      <c r="H861" s="142">
        <f t="shared" si="144"/>
        <v>0</v>
      </c>
      <c r="I861" s="142" t="str">
        <f t="shared" si="145"/>
        <v/>
      </c>
      <c r="J861" s="142" t="str">
        <f t="shared" si="146"/>
        <v/>
      </c>
      <c r="O861" s="142">
        <v>155</v>
      </c>
      <c r="P861" s="142">
        <f t="shared" si="147"/>
        <v>-530.66162376036675</v>
      </c>
      <c r="Q861" s="142">
        <f t="shared" si="148"/>
        <v>8.3990882603818543E-6</v>
      </c>
      <c r="R861" s="142">
        <f t="shared" si="149"/>
        <v>3.6242914903304382E-4</v>
      </c>
      <c r="S861" s="142">
        <f t="shared" si="150"/>
        <v>8.3990882603818543E-6</v>
      </c>
      <c r="T861" s="142" t="str">
        <f t="shared" si="151"/>
        <v/>
      </c>
      <c r="U861" s="142" t="str">
        <f t="shared" si="152"/>
        <v/>
      </c>
      <c r="V861" s="142">
        <f t="shared" si="153"/>
        <v>3.141130703252065E-38</v>
      </c>
      <c r="W861" s="142" t="str">
        <f t="shared" si="154"/>
        <v/>
      </c>
      <c r="X861" s="142" t="str">
        <f t="shared" si="155"/>
        <v/>
      </c>
      <c r="AB861" s="142">
        <v>155</v>
      </c>
      <c r="AC861" s="142">
        <f t="shared" si="173"/>
        <v>-793.77841926483438</v>
      </c>
      <c r="AD861" s="142">
        <f t="shared" si="156"/>
        <v>5.6150100660192178E-6</v>
      </c>
      <c r="AE861" s="142">
        <f t="shared" si="157"/>
        <v>3.6242914903304382E-4</v>
      </c>
      <c r="AF861" s="142">
        <f t="shared" si="158"/>
        <v>5.6150100660192178E-6</v>
      </c>
      <c r="AG861" s="142" t="str">
        <f t="shared" si="159"/>
        <v/>
      </c>
      <c r="AH861" s="142" t="str">
        <f t="shared" si="160"/>
        <v/>
      </c>
      <c r="AI861" s="142">
        <f t="shared" si="161"/>
        <v>1.1489086069049123E-3</v>
      </c>
      <c r="AJ861" s="142" t="str">
        <f t="shared" si="162"/>
        <v/>
      </c>
      <c r="AK861" s="142" t="str">
        <f t="shared" si="163"/>
        <v/>
      </c>
      <c r="AO861" s="142">
        <v>155</v>
      </c>
      <c r="AP861" s="142">
        <f t="shared" si="164"/>
        <v>-4860.896008032495</v>
      </c>
      <c r="AQ861" s="142">
        <f t="shared" si="165"/>
        <v>9.1692432979345177E-7</v>
      </c>
      <c r="AR861" s="142">
        <f t="shared" si="166"/>
        <v>3.6242914903304274E-4</v>
      </c>
      <c r="AS861" s="142">
        <f t="shared" si="167"/>
        <v>9.1692432979345177E-7</v>
      </c>
      <c r="AT861" s="142" t="str">
        <f t="shared" si="168"/>
        <v/>
      </c>
      <c r="AU861" s="142" t="str">
        <f t="shared" si="169"/>
        <v/>
      </c>
      <c r="AV861" s="142">
        <f t="shared" si="170"/>
        <v>0</v>
      </c>
      <c r="AW861" s="142">
        <f t="shared" si="171"/>
        <v>9.1692432979345177E-7</v>
      </c>
      <c r="AX861" s="142" t="str">
        <f t="shared" si="172"/>
        <v/>
      </c>
      <c r="AZ861" s="148"/>
      <c r="BA861" s="148">
        <f t="shared" si="135"/>
        <v>1.0239999999999974</v>
      </c>
      <c r="BB861" s="170">
        <f t="shared" si="136"/>
        <v>0.99443203637765731</v>
      </c>
      <c r="BC861" s="148">
        <f t="shared" si="137"/>
        <v>1.0891399220847031E-4</v>
      </c>
      <c r="BD861" s="148" t="str">
        <f t="shared" si="133"/>
        <v/>
      </c>
      <c r="BE861" s="143" t="str">
        <f t="shared" si="134"/>
        <v/>
      </c>
    </row>
    <row r="862" spans="1:57" ht="20.100000000000001" customHeight="1" x14ac:dyDescent="0.25">
      <c r="A862" s="142">
        <v>156</v>
      </c>
      <c r="B862" s="142">
        <f t="shared" si="138"/>
        <v>-9527.6501386759119</v>
      </c>
      <c r="C862" s="142">
        <f t="shared" si="139"/>
        <v>4.7360682264891975E-7</v>
      </c>
      <c r="D862" s="142">
        <f t="shared" si="140"/>
        <v>3.6773959621874718E-4</v>
      </c>
      <c r="E862" s="142">
        <f t="shared" si="141"/>
        <v>4.7360682264891975E-7</v>
      </c>
      <c r="F862" s="142" t="str">
        <f t="shared" si="142"/>
        <v/>
      </c>
      <c r="G862" s="142" t="str">
        <f t="shared" si="143"/>
        <v/>
      </c>
      <c r="H862" s="142">
        <f t="shared" si="144"/>
        <v>0</v>
      </c>
      <c r="I862" s="142" t="str">
        <f t="shared" si="145"/>
        <v/>
      </c>
      <c r="J862" s="142" t="str">
        <f t="shared" si="146"/>
        <v/>
      </c>
      <c r="O862" s="142">
        <v>156</v>
      </c>
      <c r="P862" s="142">
        <f t="shared" si="147"/>
        <v>-530.03362183875686</v>
      </c>
      <c r="Q862" s="142">
        <f t="shared" si="148"/>
        <v>8.5133469341715797E-6</v>
      </c>
      <c r="R862" s="142">
        <f t="shared" si="149"/>
        <v>3.6773959621874718E-4</v>
      </c>
      <c r="S862" s="142">
        <f t="shared" si="150"/>
        <v>8.5133469341715797E-6</v>
      </c>
      <c r="T862" s="142" t="str">
        <f t="shared" si="151"/>
        <v/>
      </c>
      <c r="U862" s="142" t="str">
        <f t="shared" si="152"/>
        <v/>
      </c>
      <c r="V862" s="142">
        <f t="shared" si="153"/>
        <v>2.9857735222972287E-38</v>
      </c>
      <c r="W862" s="142" t="str">
        <f t="shared" si="154"/>
        <v/>
      </c>
      <c r="X862" s="142" t="str">
        <f t="shared" si="155"/>
        <v/>
      </c>
      <c r="AB862" s="142">
        <v>156</v>
      </c>
      <c r="AC862" s="142">
        <f t="shared" si="173"/>
        <v>-792.83903652014226</v>
      </c>
      <c r="AD862" s="142">
        <f t="shared" si="156"/>
        <v>5.6913949763297269E-6</v>
      </c>
      <c r="AE862" s="142">
        <f t="shared" si="157"/>
        <v>3.6773959621874718E-4</v>
      </c>
      <c r="AF862" s="142">
        <f t="shared" si="158"/>
        <v>5.6913949763297269E-6</v>
      </c>
      <c r="AG862" s="142" t="str">
        <f t="shared" si="159"/>
        <v/>
      </c>
      <c r="AH862" s="142" t="str">
        <f t="shared" si="160"/>
        <v/>
      </c>
      <c r="AI862" s="142">
        <f t="shared" si="161"/>
        <v>1.1529709282895634E-3</v>
      </c>
      <c r="AJ862" s="142" t="str">
        <f t="shared" si="162"/>
        <v/>
      </c>
      <c r="AK862" s="142" t="str">
        <f t="shared" si="163"/>
        <v/>
      </c>
      <c r="AO862" s="142">
        <v>156</v>
      </c>
      <c r="AP862" s="142">
        <f t="shared" si="164"/>
        <v>-4855.143468378019</v>
      </c>
      <c r="AQ862" s="142">
        <f t="shared" si="165"/>
        <v>9.2939789295171884E-7</v>
      </c>
      <c r="AR862" s="142">
        <f t="shared" si="166"/>
        <v>3.677395962187461E-4</v>
      </c>
      <c r="AS862" s="142">
        <f t="shared" si="167"/>
        <v>9.2939789295171884E-7</v>
      </c>
      <c r="AT862" s="142" t="str">
        <f t="shared" si="168"/>
        <v/>
      </c>
      <c r="AU862" s="142" t="str">
        <f t="shared" si="169"/>
        <v/>
      </c>
      <c r="AV862" s="142">
        <f t="shared" si="170"/>
        <v>0</v>
      </c>
      <c r="AW862" s="142">
        <f t="shared" si="171"/>
        <v>9.2939789295171884E-7</v>
      </c>
      <c r="AX862" s="142" t="str">
        <f t="shared" si="172"/>
        <v/>
      </c>
      <c r="AZ862" s="148"/>
      <c r="BA862" s="148">
        <f t="shared" si="135"/>
        <v>1.0303999999999973</v>
      </c>
      <c r="BB862" s="170">
        <f t="shared" si="136"/>
        <v>0.99432312238544884</v>
      </c>
      <c r="BC862" s="148">
        <f t="shared" si="137"/>
        <v>1.1026498897603876E-4</v>
      </c>
      <c r="BD862" s="148" t="str">
        <f t="shared" si="133"/>
        <v/>
      </c>
      <c r="BE862" s="143" t="str">
        <f t="shared" si="134"/>
        <v/>
      </c>
    </row>
    <row r="863" spans="1:57" ht="20.100000000000001" customHeight="1" x14ac:dyDescent="0.25">
      <c r="A863" s="148">
        <v>157</v>
      </c>
      <c r="B863" s="142">
        <f t="shared" si="138"/>
        <v>-9516.3614536774803</v>
      </c>
      <c r="C863" s="142">
        <f t="shared" si="139"/>
        <v>4.8004194687039101E-7</v>
      </c>
      <c r="D863" s="142">
        <f t="shared" si="140"/>
        <v>3.7312224197456629E-4</v>
      </c>
      <c r="E863" s="142">
        <f t="shared" si="141"/>
        <v>4.8004194687039101E-7</v>
      </c>
      <c r="F863" s="142" t="str">
        <f t="shared" si="142"/>
        <v/>
      </c>
      <c r="G863" s="142" t="str">
        <f t="shared" si="143"/>
        <v/>
      </c>
      <c r="H863" s="142">
        <f t="shared" si="144"/>
        <v>0</v>
      </c>
      <c r="I863" s="142" t="str">
        <f t="shared" si="145"/>
        <v/>
      </c>
      <c r="J863" s="142" t="str">
        <f t="shared" si="146"/>
        <v/>
      </c>
      <c r="O863" s="148">
        <v>157</v>
      </c>
      <c r="P863" s="142">
        <f t="shared" si="147"/>
        <v>-529.40561991714696</v>
      </c>
      <c r="Q863" s="142">
        <f t="shared" si="148"/>
        <v>8.6290218831840566E-6</v>
      </c>
      <c r="R863" s="142">
        <f t="shared" si="149"/>
        <v>3.7312224197456629E-4</v>
      </c>
      <c r="S863" s="142">
        <f t="shared" si="150"/>
        <v>8.6290218831840566E-6</v>
      </c>
      <c r="T863" s="142" t="str">
        <f t="shared" si="151"/>
        <v/>
      </c>
      <c r="U863" s="142" t="str">
        <f t="shared" si="152"/>
        <v/>
      </c>
      <c r="V863" s="142">
        <f t="shared" si="153"/>
        <v>2.8380547427923984E-38</v>
      </c>
      <c r="W863" s="142" t="str">
        <f t="shared" si="154"/>
        <v/>
      </c>
      <c r="X863" s="142" t="str">
        <f t="shared" si="155"/>
        <v/>
      </c>
      <c r="AB863" s="148">
        <v>157</v>
      </c>
      <c r="AC863" s="142">
        <f t="shared" si="173"/>
        <v>-791.89965377545013</v>
      </c>
      <c r="AD863" s="142">
        <f t="shared" si="156"/>
        <v>5.7687267036500668E-6</v>
      </c>
      <c r="AE863" s="142">
        <f t="shared" si="157"/>
        <v>3.7312224197456629E-4</v>
      </c>
      <c r="AF863" s="142">
        <f t="shared" si="158"/>
        <v>5.7687267036500668E-6</v>
      </c>
      <c r="AG863" s="142" t="str">
        <f t="shared" si="159"/>
        <v/>
      </c>
      <c r="AH863" s="142" t="str">
        <f t="shared" si="160"/>
        <v/>
      </c>
      <c r="AI863" s="142">
        <f t="shared" si="161"/>
        <v>1.1570291006529887E-3</v>
      </c>
      <c r="AJ863" s="142" t="str">
        <f t="shared" si="162"/>
        <v/>
      </c>
      <c r="AK863" s="142" t="str">
        <f t="shared" si="163"/>
        <v/>
      </c>
      <c r="AO863" s="148">
        <v>157</v>
      </c>
      <c r="AP863" s="142">
        <f t="shared" si="164"/>
        <v>-4849.3909287235419</v>
      </c>
      <c r="AQ863" s="142">
        <f t="shared" si="165"/>
        <v>9.4202607017870146E-7</v>
      </c>
      <c r="AR863" s="142">
        <f t="shared" si="166"/>
        <v>3.7312224197456629E-4</v>
      </c>
      <c r="AS863" s="142">
        <f t="shared" si="167"/>
        <v>9.4202607017870146E-7</v>
      </c>
      <c r="AT863" s="142" t="str">
        <f t="shared" si="168"/>
        <v/>
      </c>
      <c r="AU863" s="142" t="str">
        <f t="shared" si="169"/>
        <v/>
      </c>
      <c r="AV863" s="142">
        <f t="shared" si="170"/>
        <v>0</v>
      </c>
      <c r="AW863" s="142">
        <f t="shared" si="171"/>
        <v>9.4202607017870146E-7</v>
      </c>
      <c r="AX863" s="142" t="str">
        <f t="shared" si="172"/>
        <v/>
      </c>
      <c r="AZ863" s="148"/>
      <c r="BA863" s="148">
        <f t="shared" si="135"/>
        <v>1.0367999999999973</v>
      </c>
      <c r="BB863" s="170">
        <f t="shared" si="136"/>
        <v>0.9942128573964728</v>
      </c>
      <c r="BC863" s="148">
        <f t="shared" si="137"/>
        <v>1.1162204420778199E-4</v>
      </c>
      <c r="BD863" s="148" t="str">
        <f t="shared" si="133"/>
        <v/>
      </c>
      <c r="BE863" s="143" t="str">
        <f t="shared" si="134"/>
        <v/>
      </c>
    </row>
    <row r="864" spans="1:57" ht="20.100000000000001" customHeight="1" x14ac:dyDescent="0.25">
      <c r="A864" s="142">
        <v>158</v>
      </c>
      <c r="B864" s="142">
        <f t="shared" si="138"/>
        <v>-9505.0727686790506</v>
      </c>
      <c r="C864" s="142">
        <f t="shared" si="139"/>
        <v>4.8655672325712994E-7</v>
      </c>
      <c r="D864" s="142">
        <f t="shared" si="140"/>
        <v>3.7857798058900047E-4</v>
      </c>
      <c r="E864" s="142">
        <f t="shared" si="141"/>
        <v>4.8655672325712994E-7</v>
      </c>
      <c r="F864" s="142" t="str">
        <f t="shared" si="142"/>
        <v/>
      </c>
      <c r="G864" s="142" t="str">
        <f t="shared" si="143"/>
        <v/>
      </c>
      <c r="H864" s="142">
        <f t="shared" si="144"/>
        <v>0</v>
      </c>
      <c r="I864" s="142" t="str">
        <f t="shared" si="145"/>
        <v/>
      </c>
      <c r="J864" s="142" t="str">
        <f t="shared" si="146"/>
        <v/>
      </c>
      <c r="O864" s="142">
        <v>158</v>
      </c>
      <c r="P864" s="142">
        <f t="shared" si="147"/>
        <v>-528.77761799553707</v>
      </c>
      <c r="Q864" s="142">
        <f t="shared" si="148"/>
        <v>8.7461286243172575E-6</v>
      </c>
      <c r="R864" s="142">
        <f t="shared" si="149"/>
        <v>3.7857798058900047E-4</v>
      </c>
      <c r="S864" s="142">
        <f t="shared" si="150"/>
        <v>8.7461286243172575E-6</v>
      </c>
      <c r="T864" s="142" t="str">
        <f t="shared" si="151"/>
        <v/>
      </c>
      <c r="U864" s="142" t="str">
        <f t="shared" si="152"/>
        <v/>
      </c>
      <c r="V864" s="142">
        <f t="shared" si="153"/>
        <v>2.6976010709095517E-38</v>
      </c>
      <c r="W864" s="142" t="str">
        <f t="shared" si="154"/>
        <v/>
      </c>
      <c r="X864" s="142" t="str">
        <f t="shared" si="155"/>
        <v/>
      </c>
      <c r="AB864" s="142">
        <v>158</v>
      </c>
      <c r="AC864" s="142">
        <f t="shared" si="173"/>
        <v>-790.96027103075812</v>
      </c>
      <c r="AD864" s="142">
        <f t="shared" si="156"/>
        <v>5.8470156214321561E-6</v>
      </c>
      <c r="AE864" s="142">
        <f t="shared" si="157"/>
        <v>3.7857798058900047E-4</v>
      </c>
      <c r="AF864" s="142">
        <f t="shared" si="158"/>
        <v>5.8470156214321561E-6</v>
      </c>
      <c r="AG864" s="142" t="str">
        <f t="shared" si="159"/>
        <v/>
      </c>
      <c r="AH864" s="142" t="str">
        <f t="shared" si="160"/>
        <v/>
      </c>
      <c r="AI864" s="142">
        <f t="shared" si="161"/>
        <v>1.1610829793026443E-3</v>
      </c>
      <c r="AJ864" s="142" t="str">
        <f t="shared" si="162"/>
        <v/>
      </c>
      <c r="AK864" s="142" t="str">
        <f t="shared" si="163"/>
        <v/>
      </c>
      <c r="AO864" s="142">
        <v>158</v>
      </c>
      <c r="AP864" s="142">
        <f t="shared" si="164"/>
        <v>-4843.6383890690659</v>
      </c>
      <c r="AQ864" s="142">
        <f t="shared" si="165"/>
        <v>9.5481055544650771E-7</v>
      </c>
      <c r="AR864" s="142">
        <f t="shared" si="166"/>
        <v>3.7857798058900047E-4</v>
      </c>
      <c r="AS864" s="142">
        <f t="shared" si="167"/>
        <v>9.5481055544650771E-7</v>
      </c>
      <c r="AT864" s="142" t="str">
        <f t="shared" si="168"/>
        <v/>
      </c>
      <c r="AU864" s="142" t="str">
        <f t="shared" si="169"/>
        <v/>
      </c>
      <c r="AV864" s="142">
        <f t="shared" si="170"/>
        <v>0</v>
      </c>
      <c r="AW864" s="142">
        <f t="shared" si="171"/>
        <v>9.5481055544650771E-7</v>
      </c>
      <c r="AX864" s="142" t="str">
        <f t="shared" si="172"/>
        <v/>
      </c>
      <c r="AZ864" s="148"/>
      <c r="BA864" s="148">
        <f t="shared" si="135"/>
        <v>1.0431999999999972</v>
      </c>
      <c r="BB864" s="170">
        <f t="shared" si="136"/>
        <v>0.99410123535226502</v>
      </c>
      <c r="BC864" s="148">
        <f t="shared" si="137"/>
        <v>1.1298510360691072E-4</v>
      </c>
      <c r="BD864" s="148" t="str">
        <f t="shared" si="133"/>
        <v/>
      </c>
      <c r="BE864" s="143" t="str">
        <f t="shared" si="134"/>
        <v/>
      </c>
    </row>
    <row r="865" spans="1:57" ht="20.100000000000001" customHeight="1" x14ac:dyDescent="0.25">
      <c r="A865" s="142">
        <v>159</v>
      </c>
      <c r="B865" s="142">
        <f t="shared" si="138"/>
        <v>-9493.784083680619</v>
      </c>
      <c r="C865" s="142">
        <f t="shared" si="139"/>
        <v>4.9315202290398206E-7</v>
      </c>
      <c r="D865" s="142">
        <f t="shared" si="140"/>
        <v>3.8410771613958217E-4</v>
      </c>
      <c r="E865" s="142">
        <f t="shared" si="141"/>
        <v>4.9315202290398206E-7</v>
      </c>
      <c r="F865" s="142" t="str">
        <f t="shared" si="142"/>
        <v/>
      </c>
      <c r="G865" s="142" t="str">
        <f t="shared" si="143"/>
        <v/>
      </c>
      <c r="H865" s="142">
        <f t="shared" si="144"/>
        <v>0</v>
      </c>
      <c r="I865" s="142" t="str">
        <f t="shared" si="145"/>
        <v/>
      </c>
      <c r="J865" s="142" t="str">
        <f t="shared" si="146"/>
        <v/>
      </c>
      <c r="O865" s="142">
        <v>159</v>
      </c>
      <c r="P865" s="142">
        <f t="shared" si="147"/>
        <v>-528.14961607392718</v>
      </c>
      <c r="Q865" s="142">
        <f t="shared" si="148"/>
        <v>8.8646828159870967E-6</v>
      </c>
      <c r="R865" s="142">
        <f t="shared" si="149"/>
        <v>3.8410771613958217E-4</v>
      </c>
      <c r="S865" s="142">
        <f t="shared" si="150"/>
        <v>8.8646828159870967E-6</v>
      </c>
      <c r="T865" s="142" t="str">
        <f t="shared" si="151"/>
        <v/>
      </c>
      <c r="U865" s="142" t="str">
        <f t="shared" si="152"/>
        <v/>
      </c>
      <c r="V865" s="142">
        <f t="shared" si="153"/>
        <v>2.5640573439816806E-38</v>
      </c>
      <c r="W865" s="142" t="str">
        <f t="shared" si="154"/>
        <v/>
      </c>
      <c r="X865" s="142" t="str">
        <f t="shared" si="155"/>
        <v/>
      </c>
      <c r="AB865" s="142">
        <v>159</v>
      </c>
      <c r="AC865" s="142">
        <f t="shared" si="173"/>
        <v>-790.020888286066</v>
      </c>
      <c r="AD865" s="142">
        <f t="shared" si="156"/>
        <v>5.9262721977363869E-6</v>
      </c>
      <c r="AE865" s="142">
        <f t="shared" si="157"/>
        <v>3.8410771613958097E-4</v>
      </c>
      <c r="AF865" s="142">
        <f t="shared" si="158"/>
        <v>5.9262721977363869E-6</v>
      </c>
      <c r="AG865" s="142" t="str">
        <f t="shared" si="159"/>
        <v/>
      </c>
      <c r="AH865" s="142" t="str">
        <f t="shared" si="160"/>
        <v/>
      </c>
      <c r="AI865" s="142">
        <f t="shared" si="161"/>
        <v>1.1651324192443282E-3</v>
      </c>
      <c r="AJ865" s="142" t="str">
        <f t="shared" si="162"/>
        <v/>
      </c>
      <c r="AK865" s="142" t="str">
        <f t="shared" si="163"/>
        <v/>
      </c>
      <c r="AO865" s="142">
        <v>159</v>
      </c>
      <c r="AP865" s="142">
        <f t="shared" si="164"/>
        <v>-4837.8858494145898</v>
      </c>
      <c r="AQ865" s="142">
        <f t="shared" si="165"/>
        <v>9.6775305817669303E-7</v>
      </c>
      <c r="AR865" s="142">
        <f t="shared" si="166"/>
        <v>3.8410771613958097E-4</v>
      </c>
      <c r="AS865" s="142">
        <f t="shared" si="167"/>
        <v>9.6775305817669303E-7</v>
      </c>
      <c r="AT865" s="142" t="str">
        <f t="shared" si="168"/>
        <v/>
      </c>
      <c r="AU865" s="142" t="str">
        <f t="shared" si="169"/>
        <v/>
      </c>
      <c r="AV865" s="142">
        <f t="shared" si="170"/>
        <v>0</v>
      </c>
      <c r="AW865" s="142">
        <f t="shared" si="171"/>
        <v>9.6775305817669303E-7</v>
      </c>
      <c r="AX865" s="142" t="str">
        <f t="shared" si="172"/>
        <v/>
      </c>
      <c r="AZ865" s="148"/>
      <c r="BA865" s="148">
        <f t="shared" si="135"/>
        <v>1.0495999999999972</v>
      </c>
      <c r="BB865" s="170">
        <f t="shared" si="136"/>
        <v>0.99398825024865811</v>
      </c>
      <c r="BC865" s="148">
        <f t="shared" si="137"/>
        <v>1.1435411286331298E-4</v>
      </c>
      <c r="BD865" s="148" t="str">
        <f t="shared" si="133"/>
        <v/>
      </c>
      <c r="BE865" s="143" t="str">
        <f t="shared" si="134"/>
        <v/>
      </c>
    </row>
    <row r="866" spans="1:57" ht="20.100000000000001" customHeight="1" x14ac:dyDescent="0.25">
      <c r="A866" s="142">
        <v>160</v>
      </c>
      <c r="B866" s="142">
        <f t="shared" si="138"/>
        <v>-9482.4953986821874</v>
      </c>
      <c r="C866" s="142">
        <f t="shared" si="139"/>
        <v>4.9982872482930325E-7</v>
      </c>
      <c r="D866" s="142">
        <f t="shared" si="140"/>
        <v>3.8971236258203158E-4</v>
      </c>
      <c r="E866" s="142">
        <f t="shared" si="141"/>
        <v>4.9982872482930325E-7</v>
      </c>
      <c r="F866" s="142" t="str">
        <f t="shared" si="142"/>
        <v/>
      </c>
      <c r="G866" s="142" t="str">
        <f t="shared" si="143"/>
        <v/>
      </c>
      <c r="H866" s="142">
        <f t="shared" si="144"/>
        <v>0</v>
      </c>
      <c r="I866" s="142" t="str">
        <f t="shared" si="145"/>
        <v/>
      </c>
      <c r="J866" s="142" t="str">
        <f t="shared" si="146"/>
        <v/>
      </c>
      <c r="O866" s="142">
        <v>160</v>
      </c>
      <c r="P866" s="142">
        <f t="shared" si="147"/>
        <v>-527.52161415231728</v>
      </c>
      <c r="Q866" s="142">
        <f t="shared" si="148"/>
        <v>8.9847002590390913E-6</v>
      </c>
      <c r="R866" s="142">
        <f t="shared" si="149"/>
        <v>3.8971236258203093E-4</v>
      </c>
      <c r="S866" s="142">
        <f t="shared" si="150"/>
        <v>8.9847002590390913E-6</v>
      </c>
      <c r="T866" s="142" t="str">
        <f t="shared" si="151"/>
        <v/>
      </c>
      <c r="U866" s="142" t="str">
        <f t="shared" si="152"/>
        <v/>
      </c>
      <c r="V866" s="142">
        <f t="shared" si="153"/>
        <v>2.4370856553710163E-38</v>
      </c>
      <c r="W866" s="142" t="str">
        <f t="shared" si="154"/>
        <v/>
      </c>
      <c r="X866" s="142" t="str">
        <f t="shared" si="155"/>
        <v/>
      </c>
      <c r="AB866" s="142">
        <v>160</v>
      </c>
      <c r="AC866" s="142">
        <f t="shared" si="173"/>
        <v>-789.08150554137387</v>
      </c>
      <c r="AD866" s="142">
        <f t="shared" si="156"/>
        <v>6.0065069958410428E-6</v>
      </c>
      <c r="AE866" s="142">
        <f t="shared" si="157"/>
        <v>3.8971236258203093E-4</v>
      </c>
      <c r="AF866" s="142">
        <f t="shared" si="158"/>
        <v>6.0065069958410428E-6</v>
      </c>
      <c r="AG866" s="142" t="str">
        <f t="shared" si="159"/>
        <v/>
      </c>
      <c r="AH866" s="142" t="str">
        <f t="shared" si="160"/>
        <v/>
      </c>
      <c r="AI866" s="142">
        <f t="shared" si="161"/>
        <v>1.1691772751904147E-3</v>
      </c>
      <c r="AJ866" s="142" t="str">
        <f t="shared" si="162"/>
        <v/>
      </c>
      <c r="AK866" s="142" t="str">
        <f t="shared" si="163"/>
        <v/>
      </c>
      <c r="AO866" s="142">
        <v>160</v>
      </c>
      <c r="AP866" s="142">
        <f t="shared" si="164"/>
        <v>-4832.1333097601128</v>
      </c>
      <c r="AQ866" s="142">
        <f t="shared" si="165"/>
        <v>9.8085530333978871E-7</v>
      </c>
      <c r="AR866" s="142">
        <f t="shared" si="166"/>
        <v>3.8971236258203158E-4</v>
      </c>
      <c r="AS866" s="142">
        <f t="shared" si="167"/>
        <v>9.8085530333978871E-7</v>
      </c>
      <c r="AT866" s="142" t="str">
        <f t="shared" si="168"/>
        <v/>
      </c>
      <c r="AU866" s="142" t="str">
        <f t="shared" si="169"/>
        <v/>
      </c>
      <c r="AV866" s="142">
        <f t="shared" si="170"/>
        <v>0</v>
      </c>
      <c r="AW866" s="142">
        <f t="shared" si="171"/>
        <v>9.8085530333978871E-7</v>
      </c>
      <c r="AX866" s="142" t="str">
        <f t="shared" si="172"/>
        <v/>
      </c>
      <c r="AZ866" s="148"/>
      <c r="BA866" s="148">
        <f t="shared" si="135"/>
        <v>1.0559999999999972</v>
      </c>
      <c r="BB866" s="170">
        <f t="shared" si="136"/>
        <v>0.9938738961357948</v>
      </c>
      <c r="BC866" s="148">
        <f t="shared" si="137"/>
        <v>1.1572901765710686E-4</v>
      </c>
      <c r="BD866" s="148" t="str">
        <f t="shared" si="133"/>
        <v/>
      </c>
      <c r="BE866" s="143" t="str">
        <f t="shared" si="134"/>
        <v/>
      </c>
    </row>
    <row r="867" spans="1:57" ht="20.100000000000001" customHeight="1" x14ac:dyDescent="0.25">
      <c r="A867" s="142">
        <v>161</v>
      </c>
      <c r="B867" s="142">
        <f t="shared" si="138"/>
        <v>-9471.2067136837559</v>
      </c>
      <c r="C867" s="142">
        <f t="shared" si="139"/>
        <v>5.0658771602573356E-7</v>
      </c>
      <c r="D867" s="142">
        <f t="shared" si="140"/>
        <v>3.9539284383999397E-4</v>
      </c>
      <c r="E867" s="142">
        <f t="shared" si="141"/>
        <v>5.0658771602573356E-7</v>
      </c>
      <c r="F867" s="142" t="str">
        <f t="shared" si="142"/>
        <v/>
      </c>
      <c r="G867" s="142" t="str">
        <f t="shared" si="143"/>
        <v/>
      </c>
      <c r="H867" s="142">
        <f t="shared" si="144"/>
        <v>0</v>
      </c>
      <c r="I867" s="142" t="str">
        <f t="shared" si="145"/>
        <v/>
      </c>
      <c r="J867" s="142" t="str">
        <f t="shared" si="146"/>
        <v/>
      </c>
      <c r="O867" s="142">
        <v>161</v>
      </c>
      <c r="P867" s="142">
        <f t="shared" si="147"/>
        <v>-526.89361223070739</v>
      </c>
      <c r="Q867" s="142">
        <f t="shared" si="148"/>
        <v>9.1061968976609519E-6</v>
      </c>
      <c r="R867" s="142">
        <f t="shared" si="149"/>
        <v>3.9539284383999267E-4</v>
      </c>
      <c r="S867" s="142">
        <f t="shared" si="150"/>
        <v>9.1061968976609519E-6</v>
      </c>
      <c r="T867" s="142" t="str">
        <f t="shared" si="151"/>
        <v/>
      </c>
      <c r="U867" s="142" t="str">
        <f t="shared" si="152"/>
        <v/>
      </c>
      <c r="V867" s="142">
        <f t="shared" si="153"/>
        <v>2.3163645213052286E-38</v>
      </c>
      <c r="W867" s="142" t="str">
        <f t="shared" si="154"/>
        <v/>
      </c>
      <c r="X867" s="142" t="str">
        <f t="shared" si="155"/>
        <v/>
      </c>
      <c r="AB867" s="142">
        <v>161</v>
      </c>
      <c r="AC867" s="142">
        <f t="shared" si="173"/>
        <v>-788.14212279668175</v>
      </c>
      <c r="AD867" s="142">
        <f t="shared" si="156"/>
        <v>6.0877306748524026E-6</v>
      </c>
      <c r="AE867" s="142">
        <f t="shared" si="157"/>
        <v>3.9539284383999397E-4</v>
      </c>
      <c r="AF867" s="142">
        <f t="shared" si="158"/>
        <v>6.0877306748524026E-6</v>
      </c>
      <c r="AG867" s="142" t="str">
        <f t="shared" si="159"/>
        <v/>
      </c>
      <c r="AH867" s="142" t="str">
        <f t="shared" si="160"/>
        <v/>
      </c>
      <c r="AI867" s="142">
        <f t="shared" si="161"/>
        <v>1.1732174015681484E-3</v>
      </c>
      <c r="AJ867" s="142" t="str">
        <f t="shared" si="162"/>
        <v/>
      </c>
      <c r="AK867" s="142" t="str">
        <f t="shared" si="163"/>
        <v/>
      </c>
      <c r="AO867" s="142">
        <v>161</v>
      </c>
      <c r="AP867" s="142">
        <f t="shared" si="164"/>
        <v>-4826.3807701056367</v>
      </c>
      <c r="AQ867" s="142">
        <f t="shared" si="165"/>
        <v>9.9411903155490827E-7</v>
      </c>
      <c r="AR867" s="142">
        <f t="shared" si="166"/>
        <v>3.9539284383999397E-4</v>
      </c>
      <c r="AS867" s="142">
        <f t="shared" si="167"/>
        <v>9.9411903155490827E-7</v>
      </c>
      <c r="AT867" s="142" t="str">
        <f t="shared" si="168"/>
        <v/>
      </c>
      <c r="AU867" s="142" t="str">
        <f t="shared" si="169"/>
        <v/>
      </c>
      <c r="AV867" s="142">
        <f t="shared" si="170"/>
        <v>0</v>
      </c>
      <c r="AW867" s="142">
        <f t="shared" si="171"/>
        <v>9.9411903155490827E-7</v>
      </c>
      <c r="AX867" s="142" t="str">
        <f t="shared" si="172"/>
        <v/>
      </c>
      <c r="AZ867" s="148"/>
      <c r="BA867" s="148">
        <f t="shared" si="135"/>
        <v>1.0623999999999971</v>
      </c>
      <c r="BB867" s="170">
        <f t="shared" si="136"/>
        <v>0.99375816711813769</v>
      </c>
      <c r="BC867" s="148">
        <f t="shared" si="137"/>
        <v>1.1710976366341441E-4</v>
      </c>
      <c r="BD867" s="148" t="str">
        <f t="shared" si="133"/>
        <v/>
      </c>
      <c r="BE867" s="143" t="str">
        <f t="shared" si="134"/>
        <v/>
      </c>
    </row>
    <row r="868" spans="1:57" ht="20.100000000000001" customHeight="1" x14ac:dyDescent="0.25">
      <c r="A868" s="142">
        <v>162</v>
      </c>
      <c r="B868" s="142">
        <f t="shared" si="138"/>
        <v>-9459.9180286853261</v>
      </c>
      <c r="C868" s="142">
        <f t="shared" si="139"/>
        <v>5.1342989151100496E-7</v>
      </c>
      <c r="D868" s="142">
        <f t="shared" si="140"/>
        <v>4.0115009389534107E-4</v>
      </c>
      <c r="E868" s="142">
        <f t="shared" si="141"/>
        <v>5.1342989151100496E-7</v>
      </c>
      <c r="F868" s="142" t="str">
        <f t="shared" si="142"/>
        <v/>
      </c>
      <c r="G868" s="142" t="str">
        <f t="shared" si="143"/>
        <v/>
      </c>
      <c r="H868" s="142">
        <f t="shared" si="144"/>
        <v>0</v>
      </c>
      <c r="I868" s="142" t="str">
        <f t="shared" si="145"/>
        <v/>
      </c>
      <c r="J868" s="142" t="str">
        <f t="shared" si="146"/>
        <v/>
      </c>
      <c r="O868" s="142">
        <v>162</v>
      </c>
      <c r="P868" s="142">
        <f t="shared" si="147"/>
        <v>-526.2656103090975</v>
      </c>
      <c r="Q868" s="142">
        <f t="shared" si="148"/>
        <v>9.2291888202958713E-6</v>
      </c>
      <c r="R868" s="142">
        <f t="shared" si="149"/>
        <v>4.0115009389534107E-4</v>
      </c>
      <c r="S868" s="142">
        <f t="shared" si="150"/>
        <v>9.2291888202958713E-6</v>
      </c>
      <c r="T868" s="142" t="str">
        <f t="shared" si="151"/>
        <v/>
      </c>
      <c r="U868" s="142" t="str">
        <f t="shared" si="152"/>
        <v/>
      </c>
      <c r="V868" s="142">
        <f t="shared" si="153"/>
        <v>2.2015880876858937E-38</v>
      </c>
      <c r="W868" s="142" t="str">
        <f t="shared" si="154"/>
        <v/>
      </c>
      <c r="X868" s="142" t="str">
        <f t="shared" si="155"/>
        <v/>
      </c>
      <c r="AB868" s="142">
        <v>162</v>
      </c>
      <c r="AC868" s="142">
        <f t="shared" si="173"/>
        <v>-787.20274005198962</v>
      </c>
      <c r="AD868" s="142">
        <f t="shared" si="156"/>
        <v>6.1699539903152991E-6</v>
      </c>
      <c r="AE868" s="142">
        <f t="shared" si="157"/>
        <v>4.0115009389534107E-4</v>
      </c>
      <c r="AF868" s="142">
        <f t="shared" si="158"/>
        <v>6.1699539903152991E-6</v>
      </c>
      <c r="AG868" s="142" t="str">
        <f t="shared" si="159"/>
        <v/>
      </c>
      <c r="AH868" s="142" t="str">
        <f t="shared" si="160"/>
        <v/>
      </c>
      <c r="AI868" s="142">
        <f t="shared" si="161"/>
        <v>1.1772526525279871E-3</v>
      </c>
      <c r="AJ868" s="142" t="str">
        <f t="shared" si="162"/>
        <v/>
      </c>
      <c r="AK868" s="142" t="str">
        <f t="shared" si="163"/>
        <v/>
      </c>
      <c r="AO868" s="142">
        <v>162</v>
      </c>
      <c r="AP868" s="142">
        <f t="shared" si="164"/>
        <v>-4820.6282304511606</v>
      </c>
      <c r="AQ868" s="142">
        <f t="shared" si="165"/>
        <v>1.0075459991894762E-6</v>
      </c>
      <c r="AR868" s="142">
        <f t="shared" si="166"/>
        <v>4.0115009389534107E-4</v>
      </c>
      <c r="AS868" s="142">
        <f t="shared" si="167"/>
        <v>1.0075459991894762E-6</v>
      </c>
      <c r="AT868" s="142" t="str">
        <f t="shared" si="168"/>
        <v/>
      </c>
      <c r="AU868" s="142" t="str">
        <f t="shared" si="169"/>
        <v/>
      </c>
      <c r="AV868" s="142">
        <f t="shared" si="170"/>
        <v>0</v>
      </c>
      <c r="AW868" s="142">
        <f t="shared" si="171"/>
        <v>1.0075459991894762E-6</v>
      </c>
      <c r="AX868" s="142" t="str">
        <f t="shared" si="172"/>
        <v/>
      </c>
      <c r="AZ868" s="148"/>
      <c r="BA868" s="148">
        <f t="shared" si="135"/>
        <v>1.0687999999999971</v>
      </c>
      <c r="BB868" s="170">
        <f t="shared" si="136"/>
        <v>0.99364105735447428</v>
      </c>
      <c r="BC868" s="148">
        <f t="shared" si="137"/>
        <v>1.1849629655624749E-4</v>
      </c>
      <c r="BD868" s="148" t="str">
        <f t="shared" si="133"/>
        <v/>
      </c>
      <c r="BE868" s="143" t="str">
        <f t="shared" si="134"/>
        <v/>
      </c>
    </row>
    <row r="869" spans="1:57" ht="20.100000000000001" customHeight="1" x14ac:dyDescent="0.25">
      <c r="A869" s="142">
        <v>163</v>
      </c>
      <c r="B869" s="142">
        <f t="shared" si="138"/>
        <v>-9448.6293436868946</v>
      </c>
      <c r="C869" s="142">
        <f t="shared" si="139"/>
        <v>5.2035615437879653E-7</v>
      </c>
      <c r="D869" s="142">
        <f t="shared" si="140"/>
        <v>4.0698505687905789E-4</v>
      </c>
      <c r="E869" s="142">
        <f t="shared" si="141"/>
        <v>5.2035615437879653E-7</v>
      </c>
      <c r="F869" s="142" t="str">
        <f t="shared" si="142"/>
        <v/>
      </c>
      <c r="G869" s="142" t="str">
        <f t="shared" si="143"/>
        <v/>
      </c>
      <c r="H869" s="142">
        <f t="shared" si="144"/>
        <v>0</v>
      </c>
      <c r="I869" s="142" t="str">
        <f t="shared" si="145"/>
        <v/>
      </c>
      <c r="J869" s="142" t="str">
        <f t="shared" si="146"/>
        <v/>
      </c>
      <c r="O869" s="142">
        <v>163</v>
      </c>
      <c r="P869" s="142">
        <f t="shared" si="147"/>
        <v>-525.63760838748749</v>
      </c>
      <c r="Q869" s="142">
        <f t="shared" si="148"/>
        <v>9.3536922605567041E-6</v>
      </c>
      <c r="R869" s="142">
        <f t="shared" si="149"/>
        <v>4.069850568790586E-4</v>
      </c>
      <c r="S869" s="142">
        <f t="shared" si="150"/>
        <v>9.3536922605567041E-6</v>
      </c>
      <c r="T869" s="142" t="str">
        <f t="shared" si="151"/>
        <v/>
      </c>
      <c r="U869" s="142" t="str">
        <f t="shared" si="152"/>
        <v/>
      </c>
      <c r="V869" s="142">
        <f t="shared" si="153"/>
        <v>2.0924653749608555E-38</v>
      </c>
      <c r="W869" s="142" t="str">
        <f t="shared" si="154"/>
        <v/>
      </c>
      <c r="X869" s="142" t="str">
        <f t="shared" si="155"/>
        <v/>
      </c>
      <c r="AB869" s="142">
        <v>163</v>
      </c>
      <c r="AC869" s="142">
        <f t="shared" si="173"/>
        <v>-786.2633573072975</v>
      </c>
      <c r="AD869" s="142">
        <f t="shared" si="156"/>
        <v>6.2531877948242987E-6</v>
      </c>
      <c r="AE869" s="142">
        <f t="shared" si="157"/>
        <v>4.0698505687905789E-4</v>
      </c>
      <c r="AF869" s="142">
        <f t="shared" si="158"/>
        <v>6.2531877948242987E-6</v>
      </c>
      <c r="AG869" s="142" t="str">
        <f t="shared" si="159"/>
        <v/>
      </c>
      <c r="AH869" s="142" t="str">
        <f t="shared" si="160"/>
        <v/>
      </c>
      <c r="AI869" s="142">
        <f t="shared" si="161"/>
        <v>1.1812828819519944E-3</v>
      </c>
      <c r="AJ869" s="142" t="str">
        <f t="shared" si="162"/>
        <v/>
      </c>
      <c r="AK869" s="142" t="str">
        <f t="shared" si="163"/>
        <v/>
      </c>
      <c r="AO869" s="142">
        <v>163</v>
      </c>
      <c r="AP869" s="142">
        <f t="shared" si="164"/>
        <v>-4814.8756907966845</v>
      </c>
      <c r="AQ869" s="142">
        <f t="shared" si="165"/>
        <v>1.021137978459012E-6</v>
      </c>
      <c r="AR869" s="142">
        <f t="shared" si="166"/>
        <v>4.0698505687905789E-4</v>
      </c>
      <c r="AS869" s="142">
        <f t="shared" si="167"/>
        <v>1.021137978459012E-6</v>
      </c>
      <c r="AT869" s="142" t="str">
        <f t="shared" si="168"/>
        <v/>
      </c>
      <c r="AU869" s="142" t="str">
        <f t="shared" si="169"/>
        <v/>
      </c>
      <c r="AV869" s="142">
        <f t="shared" si="170"/>
        <v>0</v>
      </c>
      <c r="AW869" s="142">
        <f t="shared" si="171"/>
        <v>1.021137978459012E-6</v>
      </c>
      <c r="AX869" s="142" t="str">
        <f t="shared" si="172"/>
        <v/>
      </c>
      <c r="AZ869" s="148"/>
      <c r="BA869" s="148">
        <f t="shared" si="135"/>
        <v>1.075199999999997</v>
      </c>
      <c r="BB869" s="170">
        <f t="shared" si="136"/>
        <v>0.99352256105791803</v>
      </c>
      <c r="BC869" s="148">
        <f t="shared" si="137"/>
        <v>1.1988856201317066E-4</v>
      </c>
      <c r="BD869" s="148" t="str">
        <f t="shared" si="133"/>
        <v/>
      </c>
      <c r="BE869" s="143" t="str">
        <f t="shared" si="134"/>
        <v/>
      </c>
    </row>
    <row r="870" spans="1:57" ht="20.100000000000001" customHeight="1" x14ac:dyDescent="0.25">
      <c r="A870" s="148">
        <v>164</v>
      </c>
      <c r="B870" s="142">
        <f t="shared" si="138"/>
        <v>-9437.340658688463</v>
      </c>
      <c r="C870" s="142">
        <f t="shared" si="139"/>
        <v>5.2736741584962199E-7</v>
      </c>
      <c r="D870" s="142">
        <f t="shared" si="140"/>
        <v>4.1289868716268849E-4</v>
      </c>
      <c r="E870" s="142">
        <f t="shared" si="141"/>
        <v>5.2736741584962199E-7</v>
      </c>
      <c r="F870" s="142" t="str">
        <f t="shared" si="142"/>
        <v/>
      </c>
      <c r="G870" s="142" t="str">
        <f t="shared" si="143"/>
        <v/>
      </c>
      <c r="H870" s="142">
        <f t="shared" si="144"/>
        <v>0</v>
      </c>
      <c r="I870" s="142" t="str">
        <f t="shared" si="145"/>
        <v/>
      </c>
      <c r="J870" s="142" t="str">
        <f t="shared" si="146"/>
        <v/>
      </c>
      <c r="O870" s="148">
        <v>164</v>
      </c>
      <c r="P870" s="142">
        <f t="shared" si="147"/>
        <v>-525.0096064658776</v>
      </c>
      <c r="Q870" s="142">
        <f t="shared" si="148"/>
        <v>9.4797235981406434E-6</v>
      </c>
      <c r="R870" s="142">
        <f t="shared" si="149"/>
        <v>4.1289868716268957E-4</v>
      </c>
      <c r="S870" s="142">
        <f t="shared" si="150"/>
        <v>9.4797235981406434E-6</v>
      </c>
      <c r="T870" s="142" t="str">
        <f t="shared" si="151"/>
        <v/>
      </c>
      <c r="U870" s="142" t="str">
        <f t="shared" si="152"/>
        <v/>
      </c>
      <c r="V870" s="142">
        <f t="shared" si="153"/>
        <v>1.9887195592483441E-38</v>
      </c>
      <c r="W870" s="142" t="str">
        <f t="shared" si="154"/>
        <v/>
      </c>
      <c r="X870" s="142" t="str">
        <f t="shared" si="155"/>
        <v/>
      </c>
      <c r="AB870" s="148">
        <v>164</v>
      </c>
      <c r="AC870" s="142">
        <f t="shared" si="173"/>
        <v>-785.32397456260537</v>
      </c>
      <c r="AD870" s="142">
        <f t="shared" si="156"/>
        <v>6.3374430386351918E-6</v>
      </c>
      <c r="AE870" s="142">
        <f t="shared" si="157"/>
        <v>4.1289868716268849E-4</v>
      </c>
      <c r="AF870" s="142">
        <f t="shared" si="158"/>
        <v>6.3374430386351918E-6</v>
      </c>
      <c r="AG870" s="142" t="str">
        <f t="shared" si="159"/>
        <v/>
      </c>
      <c r="AH870" s="142" t="str">
        <f t="shared" si="160"/>
        <v/>
      </c>
      <c r="AI870" s="142">
        <f t="shared" si="161"/>
        <v>1.1853079434622851E-3</v>
      </c>
      <c r="AJ870" s="142" t="str">
        <f t="shared" si="162"/>
        <v/>
      </c>
      <c r="AK870" s="142" t="str">
        <f t="shared" si="163"/>
        <v/>
      </c>
      <c r="AO870" s="148">
        <v>164</v>
      </c>
      <c r="AP870" s="142">
        <f t="shared" si="164"/>
        <v>-4809.1231511422084</v>
      </c>
      <c r="AQ870" s="142">
        <f t="shared" si="165"/>
        <v>1.034896757527E-6</v>
      </c>
      <c r="AR870" s="142">
        <f t="shared" si="166"/>
        <v>4.1289868716268778E-4</v>
      </c>
      <c r="AS870" s="142">
        <f t="shared" si="167"/>
        <v>1.034896757527E-6</v>
      </c>
      <c r="AT870" s="142" t="str">
        <f t="shared" si="168"/>
        <v/>
      </c>
      <c r="AU870" s="142" t="str">
        <f t="shared" si="169"/>
        <v/>
      </c>
      <c r="AV870" s="142">
        <f t="shared" si="170"/>
        <v>0</v>
      </c>
      <c r="AW870" s="142">
        <f t="shared" si="171"/>
        <v>1.034896757527E-6</v>
      </c>
      <c r="AX870" s="142" t="str">
        <f t="shared" si="172"/>
        <v/>
      </c>
      <c r="AZ870" s="148"/>
      <c r="BA870" s="148">
        <f t="shared" si="135"/>
        <v>1.081599999999997</v>
      </c>
      <c r="BB870" s="170">
        <f t="shared" si="136"/>
        <v>0.99340267249590486</v>
      </c>
      <c r="BC870" s="148">
        <f t="shared" si="137"/>
        <v>1.2128650571896493E-4</v>
      </c>
      <c r="BD870" s="148" t="str">
        <f t="shared" si="133"/>
        <v/>
      </c>
      <c r="BE870" s="143" t="str">
        <f t="shared" si="134"/>
        <v/>
      </c>
    </row>
    <row r="871" spans="1:57" ht="20.100000000000001" customHeight="1" x14ac:dyDescent="0.25">
      <c r="A871" s="142">
        <v>165</v>
      </c>
      <c r="B871" s="142">
        <f t="shared" si="138"/>
        <v>-9426.0519736900314</v>
      </c>
      <c r="C871" s="142">
        <f t="shared" si="139"/>
        <v>5.3446459532175015E-7</v>
      </c>
      <c r="D871" s="142">
        <f t="shared" si="140"/>
        <v>4.1889194945036979E-4</v>
      </c>
      <c r="E871" s="142">
        <f t="shared" si="141"/>
        <v>5.3446459532175015E-7</v>
      </c>
      <c r="F871" s="142" t="str">
        <f t="shared" si="142"/>
        <v/>
      </c>
      <c r="G871" s="142" t="str">
        <f t="shared" si="143"/>
        <v/>
      </c>
      <c r="H871" s="142">
        <f t="shared" si="144"/>
        <v>0</v>
      </c>
      <c r="I871" s="142" t="str">
        <f t="shared" si="145"/>
        <v/>
      </c>
      <c r="J871" s="142" t="str">
        <f t="shared" si="146"/>
        <v/>
      </c>
      <c r="O871" s="142">
        <v>165</v>
      </c>
      <c r="P871" s="142">
        <f t="shared" si="147"/>
        <v>-524.3816045442677</v>
      </c>
      <c r="Q871" s="142">
        <f t="shared" si="148"/>
        <v>9.6072993597446701E-6</v>
      </c>
      <c r="R871" s="142">
        <f t="shared" si="149"/>
        <v>4.1889194945036979E-4</v>
      </c>
      <c r="S871" s="142">
        <f t="shared" si="150"/>
        <v>9.6072993597446701E-6</v>
      </c>
      <c r="T871" s="142" t="str">
        <f t="shared" si="151"/>
        <v/>
      </c>
      <c r="U871" s="142" t="str">
        <f t="shared" si="152"/>
        <v/>
      </c>
      <c r="V871" s="142">
        <f t="shared" si="153"/>
        <v>1.8900872879817081E-38</v>
      </c>
      <c r="W871" s="142" t="str">
        <f t="shared" si="154"/>
        <v/>
      </c>
      <c r="X871" s="142" t="str">
        <f t="shared" si="155"/>
        <v/>
      </c>
      <c r="AB871" s="142">
        <v>165</v>
      </c>
      <c r="AC871" s="142">
        <f t="shared" si="173"/>
        <v>-784.38459181791325</v>
      </c>
      <c r="AD871" s="142">
        <f t="shared" si="156"/>
        <v>6.4227307702769357E-6</v>
      </c>
      <c r="AE871" s="142">
        <f t="shared" si="157"/>
        <v>4.1889194945036979E-4</v>
      </c>
      <c r="AF871" s="142">
        <f t="shared" si="158"/>
        <v>6.4227307702769357E-6</v>
      </c>
      <c r="AG871" s="142" t="str">
        <f t="shared" si="159"/>
        <v/>
      </c>
      <c r="AH871" s="142" t="str">
        <f t="shared" si="160"/>
        <v/>
      </c>
      <c r="AI871" s="142">
        <f t="shared" si="161"/>
        <v>1.1893276904295185E-3</v>
      </c>
      <c r="AJ871" s="142" t="str">
        <f t="shared" si="162"/>
        <v/>
      </c>
      <c r="AK871" s="142" t="str">
        <f t="shared" si="163"/>
        <v/>
      </c>
      <c r="AO871" s="142">
        <v>165</v>
      </c>
      <c r="AP871" s="142">
        <f t="shared" si="164"/>
        <v>-4803.3706114877314</v>
      </c>
      <c r="AQ871" s="142">
        <f t="shared" si="165"/>
        <v>1.0488241406048111E-6</v>
      </c>
      <c r="AR871" s="142">
        <f t="shared" si="166"/>
        <v>4.1889194945036979E-4</v>
      </c>
      <c r="AS871" s="142">
        <f t="shared" si="167"/>
        <v>1.0488241406048111E-6</v>
      </c>
      <c r="AT871" s="142" t="str">
        <f t="shared" si="168"/>
        <v/>
      </c>
      <c r="AU871" s="142" t="str">
        <f t="shared" si="169"/>
        <v/>
      </c>
      <c r="AV871" s="142">
        <f t="shared" si="170"/>
        <v>0</v>
      </c>
      <c r="AW871" s="142">
        <f t="shared" si="171"/>
        <v>1.0488241406048111E-6</v>
      </c>
      <c r="AX871" s="142" t="str">
        <f t="shared" si="172"/>
        <v/>
      </c>
      <c r="AZ871" s="148"/>
      <c r="BA871" s="148">
        <f t="shared" si="135"/>
        <v>1.087999999999997</v>
      </c>
      <c r="BB871" s="170">
        <f t="shared" si="136"/>
        <v>0.99328138599018589</v>
      </c>
      <c r="BC871" s="148">
        <f t="shared" si="137"/>
        <v>1.2269007337017968E-4</v>
      </c>
      <c r="BD871" s="148" t="str">
        <f t="shared" si="133"/>
        <v/>
      </c>
      <c r="BE871" s="143" t="str">
        <f t="shared" si="134"/>
        <v/>
      </c>
    </row>
    <row r="872" spans="1:57" ht="20.100000000000001" customHeight="1" x14ac:dyDescent="0.25">
      <c r="A872" s="142">
        <v>166</v>
      </c>
      <c r="B872" s="142">
        <f t="shared" si="138"/>
        <v>-9414.7632886915999</v>
      </c>
      <c r="C872" s="142">
        <f t="shared" si="139"/>
        <v>5.4164862042215953E-7</v>
      </c>
      <c r="D872" s="142">
        <f t="shared" si="140"/>
        <v>4.2496581887143336E-4</v>
      </c>
      <c r="E872" s="142">
        <f t="shared" si="141"/>
        <v>5.4164862042215953E-7</v>
      </c>
      <c r="F872" s="142" t="str">
        <f t="shared" si="142"/>
        <v/>
      </c>
      <c r="G872" s="142" t="str">
        <f t="shared" si="143"/>
        <v/>
      </c>
      <c r="H872" s="142">
        <f t="shared" si="144"/>
        <v>0</v>
      </c>
      <c r="I872" s="142" t="str">
        <f t="shared" si="145"/>
        <v/>
      </c>
      <c r="J872" s="142" t="str">
        <f t="shared" si="146"/>
        <v/>
      </c>
      <c r="O872" s="142">
        <v>166</v>
      </c>
      <c r="P872" s="142">
        <f t="shared" si="147"/>
        <v>-523.75360262265781</v>
      </c>
      <c r="Q872" s="142">
        <f t="shared" si="148"/>
        <v>9.7364362199814163E-6</v>
      </c>
      <c r="R872" s="142">
        <f t="shared" si="149"/>
        <v>4.2496581887143336E-4</v>
      </c>
      <c r="S872" s="142">
        <f t="shared" si="150"/>
        <v>9.7364362199814163E-6</v>
      </c>
      <c r="T872" s="142" t="str">
        <f t="shared" si="151"/>
        <v/>
      </c>
      <c r="U872" s="142" t="str">
        <f t="shared" si="152"/>
        <v/>
      </c>
      <c r="V872" s="142">
        <f t="shared" si="153"/>
        <v>1.7963180284294454E-38</v>
      </c>
      <c r="W872" s="142" t="str">
        <f t="shared" si="154"/>
        <v/>
      </c>
      <c r="X872" s="142" t="str">
        <f t="shared" si="155"/>
        <v/>
      </c>
      <c r="AB872" s="142">
        <v>166</v>
      </c>
      <c r="AC872" s="142">
        <f t="shared" si="173"/>
        <v>-783.44520907322112</v>
      </c>
      <c r="AD872" s="142">
        <f t="shared" si="156"/>
        <v>6.5090621371639511E-6</v>
      </c>
      <c r="AE872" s="142">
        <f t="shared" si="157"/>
        <v>4.2496581887143336E-4</v>
      </c>
      <c r="AF872" s="142">
        <f t="shared" si="158"/>
        <v>6.5090621371639511E-6</v>
      </c>
      <c r="AG872" s="142" t="str">
        <f t="shared" si="159"/>
        <v/>
      </c>
      <c r="AH872" s="142" t="str">
        <f t="shared" si="160"/>
        <v/>
      </c>
      <c r="AI872" s="142">
        <f t="shared" si="161"/>
        <v>1.1933419759814438E-3</v>
      </c>
      <c r="AJ872" s="142" t="str">
        <f t="shared" si="162"/>
        <v/>
      </c>
      <c r="AK872" s="142" t="str">
        <f t="shared" si="163"/>
        <v/>
      </c>
      <c r="AO872" s="142">
        <v>166</v>
      </c>
      <c r="AP872" s="142">
        <f t="shared" si="164"/>
        <v>-4797.6180718332553</v>
      </c>
      <c r="AQ872" s="142">
        <f t="shared" si="165"/>
        <v>1.0629219480516906E-6</v>
      </c>
      <c r="AR872" s="142">
        <f t="shared" si="166"/>
        <v>4.2496581887143336E-4</v>
      </c>
      <c r="AS872" s="142">
        <f t="shared" si="167"/>
        <v>1.0629219480516906E-6</v>
      </c>
      <c r="AT872" s="142" t="str">
        <f t="shared" si="168"/>
        <v/>
      </c>
      <c r="AU872" s="142" t="str">
        <f t="shared" si="169"/>
        <v/>
      </c>
      <c r="AV872" s="142">
        <f t="shared" si="170"/>
        <v>0</v>
      </c>
      <c r="AW872" s="142">
        <f t="shared" si="171"/>
        <v>1.0629219480516906E-6</v>
      </c>
      <c r="AX872" s="142" t="str">
        <f t="shared" si="172"/>
        <v/>
      </c>
      <c r="AZ872" s="148"/>
      <c r="BA872" s="148">
        <f t="shared" si="135"/>
        <v>1.0943999999999969</v>
      </c>
      <c r="BB872" s="170">
        <f t="shared" si="136"/>
        <v>0.99315869591681571</v>
      </c>
      <c r="BC872" s="148">
        <f t="shared" si="137"/>
        <v>1.240992106784633E-4</v>
      </c>
      <c r="BD872" s="148" t="str">
        <f t="shared" si="133"/>
        <v/>
      </c>
      <c r="BE872" s="143" t="str">
        <f t="shared" si="134"/>
        <v/>
      </c>
    </row>
    <row r="873" spans="1:57" ht="20.100000000000001" customHeight="1" x14ac:dyDescent="0.25">
      <c r="A873" s="142">
        <v>167</v>
      </c>
      <c r="B873" s="142">
        <f t="shared" si="138"/>
        <v>-9403.4746036931683</v>
      </c>
      <c r="C873" s="142">
        <f t="shared" si="139"/>
        <v>5.4892042705750817E-7</v>
      </c>
      <c r="D873" s="142">
        <f t="shared" si="140"/>
        <v>4.3112128107358451E-4</v>
      </c>
      <c r="E873" s="142">
        <f t="shared" si="141"/>
        <v>5.4892042705750817E-7</v>
      </c>
      <c r="F873" s="142" t="str">
        <f t="shared" si="142"/>
        <v/>
      </c>
      <c r="G873" s="142" t="str">
        <f t="shared" si="143"/>
        <v/>
      </c>
      <c r="H873" s="142">
        <f t="shared" si="144"/>
        <v>0</v>
      </c>
      <c r="I873" s="142" t="str">
        <f t="shared" si="145"/>
        <v/>
      </c>
      <c r="J873" s="142" t="str">
        <f t="shared" si="146"/>
        <v/>
      </c>
      <c r="O873" s="142">
        <v>167</v>
      </c>
      <c r="P873" s="142">
        <f t="shared" si="147"/>
        <v>-523.12560070104792</v>
      </c>
      <c r="Q873" s="142">
        <f t="shared" si="148"/>
        <v>9.8671510022953224E-6</v>
      </c>
      <c r="R873" s="142">
        <f t="shared" si="149"/>
        <v>4.3112128107358451E-4</v>
      </c>
      <c r="S873" s="142">
        <f t="shared" si="150"/>
        <v>9.8671510022953224E-6</v>
      </c>
      <c r="T873" s="142" t="str">
        <f t="shared" si="151"/>
        <v/>
      </c>
      <c r="U873" s="142" t="str">
        <f t="shared" si="152"/>
        <v/>
      </c>
      <c r="V873" s="142">
        <f t="shared" si="153"/>
        <v>1.7071734475204053E-38</v>
      </c>
      <c r="W873" s="142" t="str">
        <f t="shared" si="154"/>
        <v/>
      </c>
      <c r="X873" s="142" t="str">
        <f t="shared" si="155"/>
        <v/>
      </c>
      <c r="AB873" s="142">
        <v>167</v>
      </c>
      <c r="AC873" s="142">
        <f t="shared" si="173"/>
        <v>-782.50582632852911</v>
      </c>
      <c r="AD873" s="142">
        <f t="shared" si="156"/>
        <v>6.5964483862086378E-6</v>
      </c>
      <c r="AE873" s="142">
        <f t="shared" si="157"/>
        <v>4.3112128107358451E-4</v>
      </c>
      <c r="AF873" s="142">
        <f t="shared" si="158"/>
        <v>6.5964483862086378E-6</v>
      </c>
      <c r="AG873" s="142" t="str">
        <f t="shared" si="159"/>
        <v/>
      </c>
      <c r="AH873" s="142" t="str">
        <f t="shared" si="160"/>
        <v/>
      </c>
      <c r="AI873" s="142">
        <f t="shared" si="161"/>
        <v>1.197350653011488E-3</v>
      </c>
      <c r="AJ873" s="142" t="str">
        <f t="shared" si="162"/>
        <v/>
      </c>
      <c r="AK873" s="142" t="str">
        <f t="shared" si="163"/>
        <v/>
      </c>
      <c r="AO873" s="142">
        <v>167</v>
      </c>
      <c r="AP873" s="142">
        <f t="shared" si="164"/>
        <v>-4791.8655321787792</v>
      </c>
      <c r="AQ873" s="142">
        <f t="shared" si="165"/>
        <v>1.077192016474786E-6</v>
      </c>
      <c r="AR873" s="142">
        <f t="shared" si="166"/>
        <v>4.3112128107358451E-4</v>
      </c>
      <c r="AS873" s="142">
        <f t="shared" si="167"/>
        <v>1.077192016474786E-6</v>
      </c>
      <c r="AT873" s="142" t="str">
        <f t="shared" si="168"/>
        <v/>
      </c>
      <c r="AU873" s="142" t="str">
        <f t="shared" si="169"/>
        <v/>
      </c>
      <c r="AV873" s="142">
        <f t="shared" si="170"/>
        <v>0</v>
      </c>
      <c r="AW873" s="142">
        <f t="shared" si="171"/>
        <v>1.077192016474786E-6</v>
      </c>
      <c r="AX873" s="142" t="str">
        <f t="shared" si="172"/>
        <v/>
      </c>
      <c r="AZ873" s="148"/>
      <c r="BA873" s="148">
        <f t="shared" si="135"/>
        <v>1.1007999999999969</v>
      </c>
      <c r="BB873" s="170">
        <f t="shared" si="136"/>
        <v>0.99303459670613725</v>
      </c>
      <c r="BC873" s="148">
        <f t="shared" si="137"/>
        <v>1.2551386337456005E-4</v>
      </c>
      <c r="BD873" s="148" t="str">
        <f t="shared" si="133"/>
        <v/>
      </c>
      <c r="BE873" s="143" t="str">
        <f t="shared" si="134"/>
        <v/>
      </c>
    </row>
    <row r="874" spans="1:57" ht="20.100000000000001" customHeight="1" x14ac:dyDescent="0.25">
      <c r="A874" s="142">
        <v>168</v>
      </c>
      <c r="B874" s="142">
        <f t="shared" si="138"/>
        <v>-9392.1859186947386</v>
      </c>
      <c r="C874" s="142">
        <f t="shared" si="139"/>
        <v>5.5628095946512616E-7</v>
      </c>
      <c r="D874" s="142">
        <f t="shared" si="140"/>
        <v>4.3735933231665858E-4</v>
      </c>
      <c r="E874" s="142">
        <f t="shared" si="141"/>
        <v>5.5628095946512616E-7</v>
      </c>
      <c r="F874" s="142" t="str">
        <f t="shared" si="142"/>
        <v/>
      </c>
      <c r="G874" s="142" t="str">
        <f t="shared" si="143"/>
        <v/>
      </c>
      <c r="H874" s="142">
        <f t="shared" si="144"/>
        <v>0</v>
      </c>
      <c r="I874" s="142" t="str">
        <f t="shared" si="145"/>
        <v/>
      </c>
      <c r="J874" s="142" t="str">
        <f t="shared" si="146"/>
        <v/>
      </c>
      <c r="O874" s="142">
        <v>168</v>
      </c>
      <c r="P874" s="142">
        <f t="shared" si="147"/>
        <v>-522.49759877943802</v>
      </c>
      <c r="Q874" s="142">
        <f t="shared" si="148"/>
        <v>9.9994606798793455E-6</v>
      </c>
      <c r="R874" s="142">
        <f t="shared" si="149"/>
        <v>4.3735933231665928E-4</v>
      </c>
      <c r="S874" s="142">
        <f t="shared" si="150"/>
        <v>9.9994606798793455E-6</v>
      </c>
      <c r="T874" s="142" t="str">
        <f t="shared" si="151"/>
        <v/>
      </c>
      <c r="U874" s="142" t="str">
        <f t="shared" si="152"/>
        <v/>
      </c>
      <c r="V874" s="142">
        <f t="shared" si="153"/>
        <v>1.6224268214805255E-38</v>
      </c>
      <c r="W874" s="142" t="str">
        <f t="shared" si="154"/>
        <v/>
      </c>
      <c r="X874" s="142" t="str">
        <f t="shared" si="155"/>
        <v/>
      </c>
      <c r="AB874" s="142">
        <v>168</v>
      </c>
      <c r="AC874" s="142">
        <f t="shared" si="173"/>
        <v>-781.56644358383699</v>
      </c>
      <c r="AD874" s="142">
        <f t="shared" si="156"/>
        <v>6.6849008644342025E-6</v>
      </c>
      <c r="AE874" s="142">
        <f t="shared" si="157"/>
        <v>4.3735933231665858E-4</v>
      </c>
      <c r="AF874" s="142">
        <f t="shared" si="158"/>
        <v>6.6849008644342025E-6</v>
      </c>
      <c r="AG874" s="142" t="str">
        <f t="shared" si="159"/>
        <v/>
      </c>
      <c r="AH874" s="142" t="str">
        <f t="shared" si="160"/>
        <v/>
      </c>
      <c r="AI874" s="142">
        <f t="shared" si="161"/>
        <v>1.2013535741874012E-3</v>
      </c>
      <c r="AJ874" s="142" t="str">
        <f t="shared" si="162"/>
        <v/>
      </c>
      <c r="AK874" s="142" t="str">
        <f t="shared" si="163"/>
        <v/>
      </c>
      <c r="AO874" s="142">
        <v>168</v>
      </c>
      <c r="AP874" s="142">
        <f t="shared" si="164"/>
        <v>-4786.1129925243022</v>
      </c>
      <c r="AQ874" s="142">
        <f t="shared" si="165"/>
        <v>1.0916361988292187E-6</v>
      </c>
      <c r="AR874" s="142">
        <f t="shared" si="166"/>
        <v>4.3735933231665928E-4</v>
      </c>
      <c r="AS874" s="142">
        <f t="shared" si="167"/>
        <v>1.0916361988292187E-6</v>
      </c>
      <c r="AT874" s="142" t="str">
        <f t="shared" si="168"/>
        <v/>
      </c>
      <c r="AU874" s="142" t="str">
        <f t="shared" si="169"/>
        <v/>
      </c>
      <c r="AV874" s="142">
        <f t="shared" si="170"/>
        <v>0</v>
      </c>
      <c r="AW874" s="142">
        <f t="shared" si="171"/>
        <v>1.0916361988292187E-6</v>
      </c>
      <c r="AX874" s="142" t="str">
        <f t="shared" si="172"/>
        <v/>
      </c>
      <c r="AZ874" s="148"/>
      <c r="BA874" s="148">
        <f t="shared" si="135"/>
        <v>1.1071999999999969</v>
      </c>
      <c r="BB874" s="170">
        <f t="shared" si="136"/>
        <v>0.99290908284276269</v>
      </c>
      <c r="BC874" s="148">
        <f t="shared" si="137"/>
        <v>1.2693397721252886E-4</v>
      </c>
      <c r="BD874" s="148" t="str">
        <f t="shared" si="133"/>
        <v/>
      </c>
      <c r="BE874" s="143" t="str">
        <f t="shared" si="134"/>
        <v/>
      </c>
    </row>
    <row r="875" spans="1:57" ht="20.100000000000001" customHeight="1" x14ac:dyDescent="0.25">
      <c r="A875" s="142">
        <v>169</v>
      </c>
      <c r="B875" s="142">
        <f t="shared" si="138"/>
        <v>-9380.897233696307</v>
      </c>
      <c r="C875" s="142">
        <f t="shared" si="139"/>
        <v>5.6373117026402535E-7</v>
      </c>
      <c r="D875" s="142">
        <f t="shared" si="140"/>
        <v>4.4368097956695111E-4</v>
      </c>
      <c r="E875" s="142">
        <f t="shared" si="141"/>
        <v>5.6373117026402535E-7</v>
      </c>
      <c r="F875" s="142" t="str">
        <f t="shared" si="142"/>
        <v/>
      </c>
      <c r="G875" s="142" t="str">
        <f t="shared" si="143"/>
        <v/>
      </c>
      <c r="H875" s="142">
        <f t="shared" si="144"/>
        <v>0</v>
      </c>
      <c r="I875" s="142" t="str">
        <f t="shared" si="145"/>
        <v/>
      </c>
      <c r="J875" s="142" t="str">
        <f t="shared" si="146"/>
        <v/>
      </c>
      <c r="O875" s="142">
        <v>169</v>
      </c>
      <c r="P875" s="142">
        <f t="shared" si="147"/>
        <v>-521.86959685782813</v>
      </c>
      <c r="Q875" s="142">
        <f t="shared" si="148"/>
        <v>1.0133382376591788E-5</v>
      </c>
      <c r="R875" s="142">
        <f t="shared" si="149"/>
        <v>4.4368097956695111E-4</v>
      </c>
      <c r="S875" s="142">
        <f t="shared" si="150"/>
        <v>1.0133382376591788E-5</v>
      </c>
      <c r="T875" s="142" t="str">
        <f t="shared" si="151"/>
        <v/>
      </c>
      <c r="U875" s="142" t="str">
        <f t="shared" si="152"/>
        <v/>
      </c>
      <c r="V875" s="142">
        <f t="shared" si="153"/>
        <v>1.5418624738563395E-38</v>
      </c>
      <c r="W875" s="142" t="str">
        <f t="shared" si="154"/>
        <v/>
      </c>
      <c r="X875" s="142" t="str">
        <f t="shared" si="155"/>
        <v/>
      </c>
      <c r="AB875" s="142">
        <v>169</v>
      </c>
      <c r="AC875" s="142">
        <f t="shared" si="173"/>
        <v>-780.62706083914486</v>
      </c>
      <c r="AD875" s="142">
        <f t="shared" si="156"/>
        <v>6.7744310195875654E-6</v>
      </c>
      <c r="AE875" s="142">
        <f t="shared" si="157"/>
        <v>4.4368097956694975E-4</v>
      </c>
      <c r="AF875" s="142">
        <f t="shared" si="158"/>
        <v>6.7744310195875654E-6</v>
      </c>
      <c r="AG875" s="142" t="str">
        <f t="shared" si="159"/>
        <v/>
      </c>
      <c r="AH875" s="142" t="str">
        <f t="shared" si="160"/>
        <v/>
      </c>
      <c r="AI875" s="142">
        <f t="shared" si="161"/>
        <v>1.2053505919599379E-3</v>
      </c>
      <c r="AJ875" s="142" t="str">
        <f t="shared" si="162"/>
        <v/>
      </c>
      <c r="AK875" s="142" t="str">
        <f t="shared" si="163"/>
        <v/>
      </c>
      <c r="AO875" s="142">
        <v>169</v>
      </c>
      <c r="AP875" s="142">
        <f t="shared" si="164"/>
        <v>-4780.3604528698261</v>
      </c>
      <c r="AQ875" s="142">
        <f t="shared" si="165"/>
        <v>1.1062563645181639E-6</v>
      </c>
      <c r="AR875" s="142">
        <f t="shared" si="166"/>
        <v>4.4368097956695111E-4</v>
      </c>
      <c r="AS875" s="142">
        <f t="shared" si="167"/>
        <v>1.1062563645181639E-6</v>
      </c>
      <c r="AT875" s="142" t="str">
        <f t="shared" si="168"/>
        <v/>
      </c>
      <c r="AU875" s="142" t="str">
        <f t="shared" si="169"/>
        <v/>
      </c>
      <c r="AV875" s="142">
        <f t="shared" si="170"/>
        <v>0</v>
      </c>
      <c r="AW875" s="142">
        <f t="shared" si="171"/>
        <v>1.1062563645181639E-6</v>
      </c>
      <c r="AX875" s="142" t="str">
        <f t="shared" si="172"/>
        <v/>
      </c>
      <c r="AZ875" s="148"/>
      <c r="BA875" s="148">
        <f t="shared" si="135"/>
        <v>1.1135999999999968</v>
      </c>
      <c r="BB875" s="170">
        <f t="shared" si="136"/>
        <v>0.99278214886555016</v>
      </c>
      <c r="BC875" s="148">
        <f t="shared" si="137"/>
        <v>1.2835949797362911E-4</v>
      </c>
      <c r="BD875" s="148" t="str">
        <f t="shared" si="133"/>
        <v/>
      </c>
      <c r="BE875" s="143" t="str">
        <f t="shared" si="134"/>
        <v/>
      </c>
    </row>
    <row r="876" spans="1:57" ht="20.100000000000001" customHeight="1" x14ac:dyDescent="0.25">
      <c r="A876" s="148">
        <v>170</v>
      </c>
      <c r="B876" s="142">
        <f t="shared" si="138"/>
        <v>-9369.6085486978754</v>
      </c>
      <c r="C876" s="142">
        <f t="shared" si="139"/>
        <v>5.7127202050590681E-7</v>
      </c>
      <c r="D876" s="142">
        <f t="shared" si="140"/>
        <v>4.5008724059211757E-4</v>
      </c>
      <c r="E876" s="142">
        <f t="shared" si="141"/>
        <v>5.7127202050590681E-7</v>
      </c>
      <c r="F876" s="142" t="str">
        <f t="shared" si="142"/>
        <v/>
      </c>
      <c r="G876" s="142" t="str">
        <f t="shared" si="143"/>
        <v/>
      </c>
      <c r="H876" s="142">
        <f t="shared" si="144"/>
        <v>0</v>
      </c>
      <c r="I876" s="142" t="str">
        <f t="shared" si="145"/>
        <v/>
      </c>
      <c r="J876" s="142" t="str">
        <f t="shared" si="146"/>
        <v/>
      </c>
      <c r="O876" s="148">
        <v>170</v>
      </c>
      <c r="P876" s="142">
        <f t="shared" si="147"/>
        <v>-521.24159493621823</v>
      </c>
      <c r="Q876" s="142">
        <f t="shared" si="148"/>
        <v>1.0268933367873344E-5</v>
      </c>
      <c r="R876" s="142">
        <f t="shared" si="149"/>
        <v>4.5008724059211757E-4</v>
      </c>
      <c r="S876" s="142">
        <f t="shared" si="150"/>
        <v>1.0268933367873344E-5</v>
      </c>
      <c r="T876" s="142" t="str">
        <f t="shared" si="151"/>
        <v/>
      </c>
      <c r="U876" s="142" t="str">
        <f t="shared" si="152"/>
        <v/>
      </c>
      <c r="V876" s="142">
        <f t="shared" si="153"/>
        <v>1.46527524057023E-38</v>
      </c>
      <c r="W876" s="142" t="str">
        <f t="shared" si="154"/>
        <v/>
      </c>
      <c r="X876" s="142" t="str">
        <f t="shared" si="155"/>
        <v/>
      </c>
      <c r="AB876" s="148">
        <v>170</v>
      </c>
      <c r="AC876" s="142">
        <f t="shared" si="173"/>
        <v>-779.68767809445274</v>
      </c>
      <c r="AD876" s="142">
        <f t="shared" si="156"/>
        <v>6.8650504007524289E-6</v>
      </c>
      <c r="AE876" s="142">
        <f t="shared" si="157"/>
        <v>4.5008724059211757E-4</v>
      </c>
      <c r="AF876" s="142">
        <f t="shared" si="158"/>
        <v>6.8650504007524289E-6</v>
      </c>
      <c r="AG876" s="142" t="str">
        <f t="shared" si="159"/>
        <v/>
      </c>
      <c r="AH876" s="142" t="str">
        <f t="shared" si="160"/>
        <v/>
      </c>
      <c r="AI876" s="142">
        <f t="shared" si="161"/>
        <v>1.2093415585715938E-3</v>
      </c>
      <c r="AJ876" s="142" t="str">
        <f t="shared" si="162"/>
        <v/>
      </c>
      <c r="AK876" s="142" t="str">
        <f t="shared" si="163"/>
        <v/>
      </c>
      <c r="AO876" s="148">
        <v>170</v>
      </c>
      <c r="AP876" s="142">
        <f t="shared" si="164"/>
        <v>-4774.60791321535</v>
      </c>
      <c r="AQ876" s="142">
        <f t="shared" si="165"/>
        <v>1.1210543994929776E-6</v>
      </c>
      <c r="AR876" s="142">
        <f t="shared" si="166"/>
        <v>4.5008724059211757E-4</v>
      </c>
      <c r="AS876" s="142">
        <f t="shared" si="167"/>
        <v>1.1210543994929776E-6</v>
      </c>
      <c r="AT876" s="142" t="str">
        <f t="shared" si="168"/>
        <v/>
      </c>
      <c r="AU876" s="142" t="str">
        <f t="shared" si="169"/>
        <v/>
      </c>
      <c r="AV876" s="142">
        <f t="shared" si="170"/>
        <v>0</v>
      </c>
      <c r="AW876" s="142">
        <f t="shared" si="171"/>
        <v>1.1210543994929776E-6</v>
      </c>
      <c r="AX876" s="142" t="str">
        <f t="shared" si="172"/>
        <v/>
      </c>
      <c r="AZ876" s="148"/>
      <c r="BA876" s="148">
        <f t="shared" si="135"/>
        <v>1.1199999999999968</v>
      </c>
      <c r="BB876" s="170">
        <f t="shared" si="136"/>
        <v>0.99265378936757653</v>
      </c>
      <c r="BC876" s="148">
        <f t="shared" si="137"/>
        <v>1.2979037146865213E-4</v>
      </c>
      <c r="BD876" s="148" t="str">
        <f t="shared" si="133"/>
        <v/>
      </c>
      <c r="BE876" s="143" t="str">
        <f t="shared" si="134"/>
        <v/>
      </c>
    </row>
    <row r="877" spans="1:57" ht="20.100000000000001" customHeight="1" x14ac:dyDescent="0.25">
      <c r="A877" s="142">
        <v>171</v>
      </c>
      <c r="B877" s="142">
        <f t="shared" si="138"/>
        <v>-9358.3198636994439</v>
      </c>
      <c r="C877" s="142">
        <f t="shared" si="139"/>
        <v>5.7890447972618975E-7</v>
      </c>
      <c r="D877" s="142">
        <f t="shared" si="140"/>
        <v>4.5657914405666388E-4</v>
      </c>
      <c r="E877" s="142">
        <f t="shared" si="141"/>
        <v>5.7890447972618975E-7</v>
      </c>
      <c r="F877" s="142" t="str">
        <f t="shared" si="142"/>
        <v/>
      </c>
      <c r="G877" s="142" t="str">
        <f t="shared" si="143"/>
        <v/>
      </c>
      <c r="H877" s="142">
        <f t="shared" si="144"/>
        <v>0</v>
      </c>
      <c r="I877" s="142" t="str">
        <f t="shared" si="145"/>
        <v/>
      </c>
      <c r="J877" s="142" t="str">
        <f t="shared" si="146"/>
        <v/>
      </c>
      <c r="O877" s="142">
        <v>171</v>
      </c>
      <c r="P877" s="142">
        <f t="shared" si="147"/>
        <v>-520.61359301460834</v>
      </c>
      <c r="Q877" s="142">
        <f t="shared" si="148"/>
        <v>1.0406131081664203E-5</v>
      </c>
      <c r="R877" s="142">
        <f t="shared" si="149"/>
        <v>4.5657914405666388E-4</v>
      </c>
      <c r="S877" s="142">
        <f t="shared" si="150"/>
        <v>1.0406131081664203E-5</v>
      </c>
      <c r="T877" s="142" t="str">
        <f t="shared" si="151"/>
        <v/>
      </c>
      <c r="U877" s="142" t="str">
        <f t="shared" si="152"/>
        <v/>
      </c>
      <c r="V877" s="142">
        <f t="shared" si="153"/>
        <v>1.3924699607148303E-38</v>
      </c>
      <c r="W877" s="142" t="str">
        <f t="shared" si="154"/>
        <v/>
      </c>
      <c r="X877" s="142" t="str">
        <f t="shared" si="155"/>
        <v/>
      </c>
      <c r="AB877" s="142">
        <v>171</v>
      </c>
      <c r="AC877" s="142">
        <f t="shared" si="173"/>
        <v>-778.74829534976061</v>
      </c>
      <c r="AD877" s="142">
        <f t="shared" si="156"/>
        <v>6.956770658962393E-6</v>
      </c>
      <c r="AE877" s="142">
        <f t="shared" si="157"/>
        <v>4.5657914405666388E-4</v>
      </c>
      <c r="AF877" s="142">
        <f t="shared" si="158"/>
        <v>6.956770658962393E-6</v>
      </c>
      <c r="AG877" s="142" t="str">
        <f t="shared" si="159"/>
        <v/>
      </c>
      <c r="AH877" s="142" t="str">
        <f t="shared" si="160"/>
        <v/>
      </c>
      <c r="AI877" s="142">
        <f t="shared" si="161"/>
        <v>1.2133263260653837E-3</v>
      </c>
      <c r="AJ877" s="142" t="str">
        <f t="shared" si="162"/>
        <v/>
      </c>
      <c r="AK877" s="142" t="str">
        <f t="shared" si="163"/>
        <v/>
      </c>
      <c r="AO877" s="142">
        <v>171</v>
      </c>
      <c r="AP877" s="142">
        <f t="shared" si="164"/>
        <v>-4768.8553735608739</v>
      </c>
      <c r="AQ877" s="142">
        <f t="shared" si="165"/>
        <v>1.1360322063533071E-6</v>
      </c>
      <c r="AR877" s="142">
        <f t="shared" si="166"/>
        <v>4.5657914405666388E-4</v>
      </c>
      <c r="AS877" s="142">
        <f t="shared" si="167"/>
        <v>1.1360322063533071E-6</v>
      </c>
      <c r="AT877" s="142" t="str">
        <f t="shared" si="168"/>
        <v/>
      </c>
      <c r="AU877" s="142" t="str">
        <f t="shared" si="169"/>
        <v/>
      </c>
      <c r="AV877" s="142">
        <f t="shared" si="170"/>
        <v>0</v>
      </c>
      <c r="AW877" s="142">
        <f t="shared" si="171"/>
        <v>1.1360322063533071E-6</v>
      </c>
      <c r="AX877" s="142" t="str">
        <f t="shared" si="172"/>
        <v/>
      </c>
      <c r="AZ877" s="148"/>
      <c r="BA877" s="148">
        <f t="shared" si="135"/>
        <v>1.1263999999999967</v>
      </c>
      <c r="BB877" s="170">
        <f t="shared" si="136"/>
        <v>0.99252399899610788</v>
      </c>
      <c r="BC877" s="148">
        <f t="shared" si="137"/>
        <v>1.3122654354325025E-4</v>
      </c>
      <c r="BD877" s="148" t="str">
        <f t="shared" si="133"/>
        <v/>
      </c>
      <c r="BE877" s="143" t="str">
        <f t="shared" si="134"/>
        <v/>
      </c>
    </row>
    <row r="878" spans="1:57" ht="20.100000000000001" customHeight="1" x14ac:dyDescent="0.25">
      <c r="A878" s="142">
        <v>172</v>
      </c>
      <c r="B878" s="142">
        <f t="shared" si="138"/>
        <v>-9347.0311787010141</v>
      </c>
      <c r="C878" s="142">
        <f t="shared" si="139"/>
        <v>5.8662952599502398E-7</v>
      </c>
      <c r="D878" s="142">
        <f t="shared" si="140"/>
        <v>4.6315772961800144E-4</v>
      </c>
      <c r="E878" s="142">
        <f t="shared" si="141"/>
        <v>5.8662952599502398E-7</v>
      </c>
      <c r="F878" s="142" t="str">
        <f t="shared" si="142"/>
        <v/>
      </c>
      <c r="G878" s="142" t="str">
        <f t="shared" si="143"/>
        <v/>
      </c>
      <c r="H878" s="142">
        <f t="shared" si="144"/>
        <v>0</v>
      </c>
      <c r="I878" s="142" t="str">
        <f t="shared" si="145"/>
        <v/>
      </c>
      <c r="J878" s="142" t="str">
        <f t="shared" si="146"/>
        <v/>
      </c>
      <c r="O878" s="142">
        <v>172</v>
      </c>
      <c r="P878" s="142">
        <f t="shared" si="147"/>
        <v>-519.98559109299845</v>
      </c>
      <c r="Q878" s="142">
        <f t="shared" si="148"/>
        <v>1.0544993099321136E-5</v>
      </c>
      <c r="R878" s="142">
        <f t="shared" si="149"/>
        <v>4.6315772961800144E-4</v>
      </c>
      <c r="S878" s="142">
        <f t="shared" si="150"/>
        <v>1.0544993099321136E-5</v>
      </c>
      <c r="T878" s="142" t="str">
        <f t="shared" si="151"/>
        <v/>
      </c>
      <c r="U878" s="142" t="str">
        <f t="shared" si="152"/>
        <v/>
      </c>
      <c r="V878" s="142">
        <f t="shared" si="153"/>
        <v>1.3232609918566559E-38</v>
      </c>
      <c r="W878" s="142" t="str">
        <f t="shared" si="154"/>
        <v/>
      </c>
      <c r="X878" s="142" t="str">
        <f t="shared" si="155"/>
        <v/>
      </c>
      <c r="AB878" s="142">
        <v>172</v>
      </c>
      <c r="AC878" s="142">
        <f t="shared" si="173"/>
        <v>-777.80891260506849</v>
      </c>
      <c r="AD878" s="142">
        <f t="shared" si="156"/>
        <v>7.0496035478140635E-6</v>
      </c>
      <c r="AE878" s="142">
        <f t="shared" si="157"/>
        <v>4.6315772961800144E-4</v>
      </c>
      <c r="AF878" s="142">
        <f t="shared" si="158"/>
        <v>7.0496035478140635E-6</v>
      </c>
      <c r="AG878" s="142" t="str">
        <f t="shared" si="159"/>
        <v/>
      </c>
      <c r="AH878" s="142" t="str">
        <f t="shared" si="160"/>
        <v/>
      </c>
      <c r="AI878" s="142">
        <f t="shared" si="161"/>
        <v>1.2173047462936664E-3</v>
      </c>
      <c r="AJ878" s="142" t="str">
        <f t="shared" si="162"/>
        <v/>
      </c>
      <c r="AK878" s="142" t="str">
        <f t="shared" si="163"/>
        <v/>
      </c>
      <c r="AO878" s="142">
        <v>172</v>
      </c>
      <c r="AP878" s="142">
        <f t="shared" si="164"/>
        <v>-4763.1028339063978</v>
      </c>
      <c r="AQ878" s="142">
        <f t="shared" si="165"/>
        <v>1.1511917044472193E-6</v>
      </c>
      <c r="AR878" s="142">
        <f t="shared" si="166"/>
        <v>4.6315772961800144E-4</v>
      </c>
      <c r="AS878" s="142">
        <f t="shared" si="167"/>
        <v>1.1511917044472193E-6</v>
      </c>
      <c r="AT878" s="142" t="str">
        <f t="shared" si="168"/>
        <v/>
      </c>
      <c r="AU878" s="142" t="str">
        <f t="shared" si="169"/>
        <v/>
      </c>
      <c r="AV878" s="142">
        <f t="shared" si="170"/>
        <v>0</v>
      </c>
      <c r="AW878" s="142">
        <f t="shared" si="171"/>
        <v>1.1511917044472193E-6</v>
      </c>
      <c r="AX878" s="142" t="str">
        <f t="shared" si="172"/>
        <v/>
      </c>
      <c r="AZ878" s="148"/>
      <c r="BA878" s="148">
        <f t="shared" si="135"/>
        <v>1.1327999999999967</v>
      </c>
      <c r="BB878" s="170">
        <f t="shared" si="136"/>
        <v>0.99239277245256463</v>
      </c>
      <c r="BC878" s="148">
        <f t="shared" si="137"/>
        <v>1.3266796008049031E-4</v>
      </c>
      <c r="BD878" s="148" t="str">
        <f t="shared" si="133"/>
        <v/>
      </c>
      <c r="BE878" s="143" t="str">
        <f t="shared" si="134"/>
        <v/>
      </c>
    </row>
    <row r="879" spans="1:57" ht="20.100000000000001" customHeight="1" x14ac:dyDescent="0.25">
      <c r="A879" s="142">
        <v>173</v>
      </c>
      <c r="B879" s="142">
        <f t="shared" si="138"/>
        <v>-9335.7424937025826</v>
      </c>
      <c r="C879" s="142">
        <f t="shared" si="139"/>
        <v>5.9444814596831168E-7</v>
      </c>
      <c r="D879" s="142">
        <f t="shared" si="140"/>
        <v>4.6982404802307812E-4</v>
      </c>
      <c r="E879" s="142">
        <f t="shared" si="141"/>
        <v>5.9444814596831168E-7</v>
      </c>
      <c r="F879" s="142" t="str">
        <f t="shared" si="142"/>
        <v/>
      </c>
      <c r="G879" s="142" t="str">
        <f t="shared" si="143"/>
        <v/>
      </c>
      <c r="H879" s="142">
        <f t="shared" si="144"/>
        <v>0</v>
      </c>
      <c r="I879" s="142" t="str">
        <f t="shared" si="145"/>
        <v/>
      </c>
      <c r="J879" s="142" t="str">
        <f t="shared" si="146"/>
        <v/>
      </c>
      <c r="O879" s="142">
        <v>173</v>
      </c>
      <c r="P879" s="142">
        <f t="shared" si="147"/>
        <v>-519.35758917138855</v>
      </c>
      <c r="Q879" s="142">
        <f t="shared" si="148"/>
        <v>1.0685537156534559E-5</v>
      </c>
      <c r="R879" s="142">
        <f t="shared" si="149"/>
        <v>4.6982404802307812E-4</v>
      </c>
      <c r="S879" s="142">
        <f t="shared" si="150"/>
        <v>1.0685537156534559E-5</v>
      </c>
      <c r="T879" s="142" t="str">
        <f t="shared" si="151"/>
        <v/>
      </c>
      <c r="U879" s="142" t="str">
        <f t="shared" si="152"/>
        <v/>
      </c>
      <c r="V879" s="142">
        <f t="shared" si="153"/>
        <v>1.2574717486761733E-38</v>
      </c>
      <c r="W879" s="142" t="str">
        <f t="shared" si="154"/>
        <v/>
      </c>
      <c r="X879" s="142" t="str">
        <f t="shared" si="155"/>
        <v/>
      </c>
      <c r="AB879" s="142">
        <v>173</v>
      </c>
      <c r="AC879" s="142">
        <f t="shared" si="173"/>
        <v>-776.86952986037636</v>
      </c>
      <c r="AD879" s="142">
        <f t="shared" si="156"/>
        <v>7.1435609240801376E-6</v>
      </c>
      <c r="AE879" s="142">
        <f t="shared" si="157"/>
        <v>4.6982404802307904E-4</v>
      </c>
      <c r="AF879" s="142">
        <f t="shared" si="158"/>
        <v>7.1435609240801376E-6</v>
      </c>
      <c r="AG879" s="142" t="str">
        <f t="shared" si="159"/>
        <v/>
      </c>
      <c r="AH879" s="142" t="str">
        <f t="shared" si="160"/>
        <v/>
      </c>
      <c r="AI879" s="142">
        <f t="shared" si="161"/>
        <v>1.2212766709270128E-3</v>
      </c>
      <c r="AJ879" s="142" t="str">
        <f t="shared" si="162"/>
        <v/>
      </c>
      <c r="AK879" s="142" t="str">
        <f t="shared" si="163"/>
        <v/>
      </c>
      <c r="AO879" s="142">
        <v>173</v>
      </c>
      <c r="AP879" s="142">
        <f t="shared" si="164"/>
        <v>-4757.3502942519208</v>
      </c>
      <c r="AQ879" s="142">
        <f t="shared" si="165"/>
        <v>1.1665348299713028E-6</v>
      </c>
      <c r="AR879" s="142">
        <f t="shared" si="166"/>
        <v>4.6982404802307904E-4</v>
      </c>
      <c r="AS879" s="142">
        <f t="shared" si="167"/>
        <v>1.1665348299713028E-6</v>
      </c>
      <c r="AT879" s="142" t="str">
        <f t="shared" si="168"/>
        <v/>
      </c>
      <c r="AU879" s="142" t="str">
        <f t="shared" si="169"/>
        <v/>
      </c>
      <c r="AV879" s="142">
        <f t="shared" si="170"/>
        <v>0</v>
      </c>
      <c r="AW879" s="142">
        <f t="shared" si="171"/>
        <v>1.1665348299713028E-6</v>
      </c>
      <c r="AX879" s="142" t="str">
        <f t="shared" si="172"/>
        <v/>
      </c>
      <c r="AZ879" s="148"/>
      <c r="BA879" s="148">
        <f t="shared" si="135"/>
        <v>1.1391999999999967</v>
      </c>
      <c r="BB879" s="170">
        <f t="shared" si="136"/>
        <v>0.99226010449248414</v>
      </c>
      <c r="BC879" s="148">
        <f t="shared" si="137"/>
        <v>1.3411456700418434E-4</v>
      </c>
      <c r="BD879" s="148" t="str">
        <f t="shared" si="133"/>
        <v/>
      </c>
      <c r="BE879" s="143" t="str">
        <f t="shared" si="134"/>
        <v/>
      </c>
    </row>
    <row r="880" spans="1:57" ht="20.100000000000001" customHeight="1" x14ac:dyDescent="0.25">
      <c r="A880" s="142">
        <v>174</v>
      </c>
      <c r="B880" s="142">
        <f t="shared" si="138"/>
        <v>-9324.453808704151</v>
      </c>
      <c r="C880" s="142">
        <f t="shared" si="139"/>
        <v>6.0236133493870613E-7</v>
      </c>
      <c r="D880" s="142">
        <f t="shared" si="140"/>
        <v>4.7657916120559377E-4</v>
      </c>
      <c r="E880" s="142">
        <f t="shared" si="141"/>
        <v>6.0236133493870613E-7</v>
      </c>
      <c r="F880" s="142" t="str">
        <f t="shared" si="142"/>
        <v/>
      </c>
      <c r="G880" s="142" t="str">
        <f t="shared" si="143"/>
        <v/>
      </c>
      <c r="H880" s="142">
        <f t="shared" si="144"/>
        <v>0</v>
      </c>
      <c r="I880" s="142" t="str">
        <f t="shared" si="145"/>
        <v/>
      </c>
      <c r="J880" s="142" t="str">
        <f t="shared" si="146"/>
        <v/>
      </c>
      <c r="O880" s="142">
        <v>174</v>
      </c>
      <c r="P880" s="142">
        <f t="shared" si="147"/>
        <v>-518.72958724977866</v>
      </c>
      <c r="Q880" s="142">
        <f t="shared" si="148"/>
        <v>1.0827781144245347E-5</v>
      </c>
      <c r="R880" s="142">
        <f t="shared" si="149"/>
        <v>4.765791612055928E-4</v>
      </c>
      <c r="S880" s="142">
        <f t="shared" si="150"/>
        <v>1.0827781144245347E-5</v>
      </c>
      <c r="T880" s="142" t="str">
        <f t="shared" si="151"/>
        <v/>
      </c>
      <c r="U880" s="142" t="str">
        <f t="shared" si="152"/>
        <v/>
      </c>
      <c r="V880" s="142">
        <f t="shared" si="153"/>
        <v>1.1949342638290639E-38</v>
      </c>
      <c r="W880" s="142" t="str">
        <f t="shared" si="154"/>
        <v/>
      </c>
      <c r="X880" s="142" t="str">
        <f t="shared" si="155"/>
        <v/>
      </c>
      <c r="AB880" s="142">
        <v>174</v>
      </c>
      <c r="AC880" s="142">
        <f t="shared" si="173"/>
        <v>-775.93014711568435</v>
      </c>
      <c r="AD880" s="142">
        <f t="shared" si="156"/>
        <v>7.2386547483222431E-6</v>
      </c>
      <c r="AE880" s="142">
        <f t="shared" si="157"/>
        <v>4.765791612055928E-4</v>
      </c>
      <c r="AF880" s="142">
        <f t="shared" si="158"/>
        <v>7.2386547483222431E-6</v>
      </c>
      <c r="AG880" s="142" t="str">
        <f t="shared" si="159"/>
        <v/>
      </c>
      <c r="AH880" s="142" t="str">
        <f t="shared" si="160"/>
        <v/>
      </c>
      <c r="AI880" s="142">
        <f t="shared" si="161"/>
        <v>1.2252419514631188E-3</v>
      </c>
      <c r="AJ880" s="142" t="str">
        <f t="shared" si="162"/>
        <v/>
      </c>
      <c r="AK880" s="142" t="str">
        <f t="shared" si="163"/>
        <v/>
      </c>
      <c r="AO880" s="142">
        <v>174</v>
      </c>
      <c r="AP880" s="142">
        <f t="shared" si="164"/>
        <v>-4751.5977545974447</v>
      </c>
      <c r="AQ880" s="142">
        <f t="shared" si="165"/>
        <v>1.1820635360707592E-6</v>
      </c>
      <c r="AR880" s="142">
        <f t="shared" si="166"/>
        <v>4.7657916120559377E-4</v>
      </c>
      <c r="AS880" s="142">
        <f t="shared" si="167"/>
        <v>1.1820635360707592E-6</v>
      </c>
      <c r="AT880" s="142" t="str">
        <f t="shared" si="168"/>
        <v/>
      </c>
      <c r="AU880" s="142" t="str">
        <f t="shared" si="169"/>
        <v/>
      </c>
      <c r="AV880" s="142">
        <f t="shared" si="170"/>
        <v>0</v>
      </c>
      <c r="AW880" s="142">
        <f t="shared" si="171"/>
        <v>1.1820635360707592E-6</v>
      </c>
      <c r="AX880" s="142" t="str">
        <f t="shared" si="172"/>
        <v/>
      </c>
      <c r="AZ880" s="148"/>
      <c r="BA880" s="148">
        <f t="shared" si="135"/>
        <v>1.1455999999999966</v>
      </c>
      <c r="BB880" s="170">
        <f t="shared" si="136"/>
        <v>0.99212598992547996</v>
      </c>
      <c r="BC880" s="148">
        <f t="shared" si="137"/>
        <v>1.3556631028344146E-4</v>
      </c>
      <c r="BD880" s="148" t="str">
        <f t="shared" si="133"/>
        <v/>
      </c>
      <c r="BE880" s="143" t="str">
        <f t="shared" si="134"/>
        <v/>
      </c>
    </row>
    <row r="881" spans="1:57" ht="20.100000000000001" customHeight="1" x14ac:dyDescent="0.25">
      <c r="A881" s="142">
        <v>175</v>
      </c>
      <c r="B881" s="142">
        <f t="shared" si="138"/>
        <v>-9313.1651237057195</v>
      </c>
      <c r="C881" s="142">
        <f t="shared" si="139"/>
        <v>6.1037009688659824E-7</v>
      </c>
      <c r="D881" s="142">
        <f t="shared" si="140"/>
        <v>4.8342414238377744E-4</v>
      </c>
      <c r="E881" s="142">
        <f t="shared" si="141"/>
        <v>6.1037009688659824E-7</v>
      </c>
      <c r="F881" s="142" t="str">
        <f t="shared" si="142"/>
        <v/>
      </c>
      <c r="G881" s="142" t="str">
        <f t="shared" si="143"/>
        <v/>
      </c>
      <c r="H881" s="142">
        <f t="shared" si="144"/>
        <v>0</v>
      </c>
      <c r="I881" s="142" t="str">
        <f t="shared" si="145"/>
        <v/>
      </c>
      <c r="J881" s="142" t="str">
        <f t="shared" si="146"/>
        <v/>
      </c>
      <c r="O881" s="142">
        <v>175</v>
      </c>
      <c r="P881" s="142">
        <f t="shared" si="147"/>
        <v>-518.10158532816877</v>
      </c>
      <c r="Q881" s="142">
        <f t="shared" si="148"/>
        <v>1.0971743109561333E-5</v>
      </c>
      <c r="R881" s="142">
        <f t="shared" si="149"/>
        <v>4.8342414238377674E-4</v>
      </c>
      <c r="S881" s="142">
        <f t="shared" si="150"/>
        <v>1.0971743109561333E-5</v>
      </c>
      <c r="T881" s="142" t="str">
        <f t="shared" si="151"/>
        <v/>
      </c>
      <c r="U881" s="142" t="str">
        <f t="shared" si="152"/>
        <v/>
      </c>
      <c r="V881" s="142">
        <f t="shared" si="153"/>
        <v>1.1354887699642889E-38</v>
      </c>
      <c r="W881" s="142" t="str">
        <f t="shared" si="154"/>
        <v/>
      </c>
      <c r="X881" s="142" t="str">
        <f t="shared" si="155"/>
        <v/>
      </c>
      <c r="AB881" s="142">
        <v>175</v>
      </c>
      <c r="AC881" s="142">
        <f t="shared" si="173"/>
        <v>-774.99076437099211</v>
      </c>
      <c r="AD881" s="142">
        <f t="shared" si="156"/>
        <v>7.3348970855037942E-6</v>
      </c>
      <c r="AE881" s="142">
        <f t="shared" si="157"/>
        <v>4.8342414238377744E-4</v>
      </c>
      <c r="AF881" s="142">
        <f t="shared" si="158"/>
        <v>7.3348970855037942E-6</v>
      </c>
      <c r="AG881" s="142" t="str">
        <f t="shared" si="159"/>
        <v/>
      </c>
      <c r="AH881" s="142" t="str">
        <f t="shared" si="160"/>
        <v/>
      </c>
      <c r="AI881" s="142">
        <f t="shared" si="161"/>
        <v>1.2292004392357623E-3</v>
      </c>
      <c r="AJ881" s="142" t="str">
        <f t="shared" si="162"/>
        <v/>
      </c>
      <c r="AK881" s="142" t="str">
        <f t="shared" si="163"/>
        <v/>
      </c>
      <c r="AO881" s="142">
        <v>175</v>
      </c>
      <c r="AP881" s="142">
        <f t="shared" si="164"/>
        <v>-4745.8452149429686</v>
      </c>
      <c r="AQ881" s="142">
        <f t="shared" si="165"/>
        <v>1.197779792939465E-6</v>
      </c>
      <c r="AR881" s="142">
        <f t="shared" si="166"/>
        <v>4.8342414238377674E-4</v>
      </c>
      <c r="AS881" s="142">
        <f t="shared" si="167"/>
        <v>1.197779792939465E-6</v>
      </c>
      <c r="AT881" s="142" t="str">
        <f t="shared" si="168"/>
        <v/>
      </c>
      <c r="AU881" s="142" t="str">
        <f t="shared" si="169"/>
        <v/>
      </c>
      <c r="AV881" s="142">
        <f t="shared" si="170"/>
        <v>0</v>
      </c>
      <c r="AW881" s="142">
        <f t="shared" si="171"/>
        <v>1.197779792939465E-6</v>
      </c>
      <c r="AX881" s="142" t="str">
        <f t="shared" si="172"/>
        <v/>
      </c>
      <c r="AZ881" s="148"/>
      <c r="BA881" s="148">
        <f t="shared" si="135"/>
        <v>1.1519999999999966</v>
      </c>
      <c r="BB881" s="170">
        <f t="shared" si="136"/>
        <v>0.99199042361519651</v>
      </c>
      <c r="BC881" s="148">
        <f t="shared" si="137"/>
        <v>1.3702313593444426E-4</v>
      </c>
      <c r="BD881" s="148" t="str">
        <f t="shared" si="133"/>
        <v/>
      </c>
      <c r="BE881" s="143" t="str">
        <f t="shared" si="134"/>
        <v/>
      </c>
    </row>
    <row r="882" spans="1:57" ht="20.100000000000001" customHeight="1" x14ac:dyDescent="0.25">
      <c r="A882" s="142">
        <v>176</v>
      </c>
      <c r="B882" s="142">
        <f t="shared" si="138"/>
        <v>-9301.8764387072879</v>
      </c>
      <c r="C882" s="142">
        <f t="shared" si="139"/>
        <v>6.1847544453109342E-7</v>
      </c>
      <c r="D882" s="142">
        <f t="shared" si="140"/>
        <v>4.9036007615875477E-4</v>
      </c>
      <c r="E882" s="142">
        <f t="shared" si="141"/>
        <v>6.1847544453109342E-7</v>
      </c>
      <c r="F882" s="142" t="str">
        <f t="shared" si="142"/>
        <v/>
      </c>
      <c r="G882" s="142" t="str">
        <f t="shared" si="143"/>
        <v/>
      </c>
      <c r="H882" s="142">
        <f t="shared" si="144"/>
        <v>0</v>
      </c>
      <c r="I882" s="142" t="str">
        <f t="shared" si="145"/>
        <v/>
      </c>
      <c r="J882" s="142" t="str">
        <f t="shared" si="146"/>
        <v/>
      </c>
      <c r="O882" s="142">
        <v>176</v>
      </c>
      <c r="P882" s="142">
        <f t="shared" si="147"/>
        <v>-517.47358340655887</v>
      </c>
      <c r="Q882" s="142">
        <f t="shared" si="148"/>
        <v>1.1117441256673562E-5</v>
      </c>
      <c r="R882" s="142">
        <f t="shared" si="149"/>
        <v>4.9036007615875477E-4</v>
      </c>
      <c r="S882" s="142">
        <f t="shared" si="150"/>
        <v>1.1117441256673562E-5</v>
      </c>
      <c r="T882" s="142" t="str">
        <f t="shared" si="151"/>
        <v/>
      </c>
      <c r="U882" s="142" t="str">
        <f t="shared" si="152"/>
        <v/>
      </c>
      <c r="V882" s="142">
        <f t="shared" si="153"/>
        <v>1.0789833018868878E-38</v>
      </c>
      <c r="W882" s="142" t="str">
        <f t="shared" si="154"/>
        <v/>
      </c>
      <c r="X882" s="142" t="str">
        <f t="shared" si="155"/>
        <v/>
      </c>
      <c r="AB882" s="142">
        <v>176</v>
      </c>
      <c r="AC882" s="142">
        <f t="shared" si="173"/>
        <v>-774.0513816263001</v>
      </c>
      <c r="AD882" s="142">
        <f t="shared" si="156"/>
        <v>7.4323001056023368E-6</v>
      </c>
      <c r="AE882" s="142">
        <f t="shared" si="157"/>
        <v>4.9036007615875477E-4</v>
      </c>
      <c r="AF882" s="142">
        <f t="shared" si="158"/>
        <v>7.4323001056023368E-6</v>
      </c>
      <c r="AG882" s="142" t="str">
        <f t="shared" si="159"/>
        <v/>
      </c>
      <c r="AH882" s="142" t="str">
        <f t="shared" si="160"/>
        <v/>
      </c>
      <c r="AI882" s="142">
        <f t="shared" si="161"/>
        <v>1.2331519854237958E-3</v>
      </c>
      <c r="AJ882" s="142" t="str">
        <f t="shared" si="162"/>
        <v/>
      </c>
      <c r="AK882" s="142" t="str">
        <f t="shared" si="163"/>
        <v/>
      </c>
      <c r="AO882" s="142">
        <v>176</v>
      </c>
      <c r="AP882" s="142">
        <f t="shared" si="164"/>
        <v>-4740.0926752884916</v>
      </c>
      <c r="AQ882" s="142">
        <f t="shared" si="165"/>
        <v>1.2136855879199989E-6</v>
      </c>
      <c r="AR882" s="142">
        <f t="shared" si="166"/>
        <v>4.9036007615875477E-4</v>
      </c>
      <c r="AS882" s="142">
        <f t="shared" si="167"/>
        <v>1.2136855879199989E-6</v>
      </c>
      <c r="AT882" s="142" t="str">
        <f t="shared" si="168"/>
        <v/>
      </c>
      <c r="AU882" s="142" t="str">
        <f t="shared" si="169"/>
        <v/>
      </c>
      <c r="AV882" s="142">
        <f t="shared" si="170"/>
        <v>0</v>
      </c>
      <c r="AW882" s="142">
        <f t="shared" si="171"/>
        <v>1.2136855879199989E-6</v>
      </c>
      <c r="AX882" s="142" t="str">
        <f t="shared" si="172"/>
        <v/>
      </c>
      <c r="AZ882" s="148"/>
      <c r="BA882" s="148">
        <f t="shared" si="135"/>
        <v>1.1583999999999965</v>
      </c>
      <c r="BB882" s="170">
        <f t="shared" si="136"/>
        <v>0.99185340047926207</v>
      </c>
      <c r="BC882" s="148">
        <f t="shared" si="137"/>
        <v>1.3848499002477865E-4</v>
      </c>
      <c r="BD882" s="148" t="str">
        <f t="shared" si="133"/>
        <v/>
      </c>
      <c r="BE882" s="143" t="str">
        <f t="shared" si="134"/>
        <v/>
      </c>
    </row>
    <row r="883" spans="1:57" ht="20.100000000000001" customHeight="1" x14ac:dyDescent="0.25">
      <c r="A883" s="148">
        <v>177</v>
      </c>
      <c r="B883" s="142">
        <f t="shared" si="138"/>
        <v>-9290.5877537088581</v>
      </c>
      <c r="C883" s="142">
        <f t="shared" si="139"/>
        <v>6.2667839938094646E-7</v>
      </c>
      <c r="D883" s="142">
        <f t="shared" si="140"/>
        <v>4.9738805861348438E-4</v>
      </c>
      <c r="E883" s="142">
        <f t="shared" si="141"/>
        <v>6.2667839938094646E-7</v>
      </c>
      <c r="F883" s="142" t="str">
        <f t="shared" si="142"/>
        <v/>
      </c>
      <c r="G883" s="142" t="str">
        <f t="shared" si="143"/>
        <v/>
      </c>
      <c r="H883" s="142">
        <f t="shared" si="144"/>
        <v>0</v>
      </c>
      <c r="I883" s="142" t="str">
        <f t="shared" si="145"/>
        <v/>
      </c>
      <c r="J883" s="142" t="str">
        <f t="shared" si="146"/>
        <v/>
      </c>
      <c r="O883" s="148">
        <v>177</v>
      </c>
      <c r="P883" s="142">
        <f t="shared" si="147"/>
        <v>-516.84558148494898</v>
      </c>
      <c r="Q883" s="142">
        <f t="shared" si="148"/>
        <v>1.1264893947771977E-5</v>
      </c>
      <c r="R883" s="142">
        <f t="shared" si="149"/>
        <v>4.9738805861348438E-4</v>
      </c>
      <c r="S883" s="142">
        <f t="shared" si="150"/>
        <v>1.1264893947771977E-5</v>
      </c>
      <c r="T883" s="142" t="str">
        <f t="shared" si="151"/>
        <v/>
      </c>
      <c r="U883" s="142" t="str">
        <f t="shared" si="152"/>
        <v/>
      </c>
      <c r="V883" s="142">
        <f t="shared" si="153"/>
        <v>1.025273317900749E-38</v>
      </c>
      <c r="W883" s="142" t="str">
        <f t="shared" si="154"/>
        <v/>
      </c>
      <c r="X883" s="142" t="str">
        <f t="shared" si="155"/>
        <v/>
      </c>
      <c r="AB883" s="148">
        <v>177</v>
      </c>
      <c r="AC883" s="142">
        <f t="shared" si="173"/>
        <v>-773.11199888160797</v>
      </c>
      <c r="AD883" s="142">
        <f t="shared" si="156"/>
        <v>7.5308760842219E-6</v>
      </c>
      <c r="AE883" s="142">
        <f t="shared" si="157"/>
        <v>4.9738805861348438E-4</v>
      </c>
      <c r="AF883" s="142">
        <f t="shared" si="158"/>
        <v>7.5308760842219E-6</v>
      </c>
      <c r="AG883" s="142" t="str">
        <f t="shared" si="159"/>
        <v/>
      </c>
      <c r="AH883" s="142" t="str">
        <f t="shared" si="160"/>
        <v/>
      </c>
      <c r="AI883" s="142">
        <f t="shared" si="161"/>
        <v>1.237096441060193E-3</v>
      </c>
      <c r="AJ883" s="142" t="str">
        <f t="shared" si="162"/>
        <v/>
      </c>
      <c r="AK883" s="142" t="str">
        <f t="shared" si="163"/>
        <v/>
      </c>
      <c r="AO883" s="148">
        <v>177</v>
      </c>
      <c r="AP883" s="142">
        <f t="shared" si="164"/>
        <v>-4734.3401356340155</v>
      </c>
      <c r="AQ883" s="142">
        <f t="shared" si="165"/>
        <v>1.2297829256035896E-6</v>
      </c>
      <c r="AR883" s="142">
        <f t="shared" si="166"/>
        <v>4.9738805861348535E-4</v>
      </c>
      <c r="AS883" s="142">
        <f t="shared" si="167"/>
        <v>1.2297829256035896E-6</v>
      </c>
      <c r="AT883" s="142" t="str">
        <f t="shared" si="168"/>
        <v/>
      </c>
      <c r="AU883" s="142" t="str">
        <f t="shared" si="169"/>
        <v/>
      </c>
      <c r="AV883" s="142">
        <f t="shared" si="170"/>
        <v>0</v>
      </c>
      <c r="AW883" s="142">
        <f t="shared" si="171"/>
        <v>1.2297829256035896E-6</v>
      </c>
      <c r="AX883" s="142" t="str">
        <f t="shared" si="172"/>
        <v/>
      </c>
      <c r="AZ883" s="148"/>
      <c r="BA883" s="148">
        <f t="shared" si="135"/>
        <v>1.1647999999999965</v>
      </c>
      <c r="BB883" s="170">
        <f t="shared" si="136"/>
        <v>0.99171491548923729</v>
      </c>
      <c r="BC883" s="148">
        <f t="shared" si="137"/>
        <v>1.3995181867654249E-4</v>
      </c>
      <c r="BD883" s="148" t="str">
        <f t="shared" si="133"/>
        <v/>
      </c>
      <c r="BE883" s="143" t="str">
        <f t="shared" si="134"/>
        <v/>
      </c>
    </row>
    <row r="884" spans="1:57" ht="20.100000000000001" customHeight="1" x14ac:dyDescent="0.25">
      <c r="A884" s="142">
        <v>178</v>
      </c>
      <c r="B884" s="142">
        <f t="shared" si="138"/>
        <v>-9279.2990687104266</v>
      </c>
      <c r="C884" s="142">
        <f t="shared" si="139"/>
        <v>6.3497999178547886E-7</v>
      </c>
      <c r="D884" s="142">
        <f t="shared" si="140"/>
        <v>5.0450919741226545E-4</v>
      </c>
      <c r="E884" s="142">
        <f t="shared" si="141"/>
        <v>6.3497999178547886E-7</v>
      </c>
      <c r="F884" s="142" t="str">
        <f t="shared" si="142"/>
        <v/>
      </c>
      <c r="G884" s="142" t="str">
        <f t="shared" si="143"/>
        <v/>
      </c>
      <c r="H884" s="142">
        <f t="shared" si="144"/>
        <v>0</v>
      </c>
      <c r="I884" s="142" t="str">
        <f t="shared" si="145"/>
        <v/>
      </c>
      <c r="J884" s="142" t="str">
        <f t="shared" si="146"/>
        <v/>
      </c>
      <c r="O884" s="142">
        <v>178</v>
      </c>
      <c r="P884" s="142">
        <f t="shared" si="147"/>
        <v>-516.21757956333909</v>
      </c>
      <c r="Q884" s="142">
        <f t="shared" si="148"/>
        <v>1.1414119703960583E-5</v>
      </c>
      <c r="R884" s="142">
        <f t="shared" si="149"/>
        <v>5.0450919741226545E-4</v>
      </c>
      <c r="S884" s="142">
        <f t="shared" si="150"/>
        <v>1.1414119703960583E-5</v>
      </c>
      <c r="T884" s="142" t="str">
        <f t="shared" si="151"/>
        <v/>
      </c>
      <c r="U884" s="142" t="str">
        <f t="shared" si="152"/>
        <v/>
      </c>
      <c r="V884" s="142">
        <f t="shared" si="153"/>
        <v>9.7422133941230158E-39</v>
      </c>
      <c r="W884" s="142" t="str">
        <f t="shared" si="154"/>
        <v/>
      </c>
      <c r="X884" s="142" t="str">
        <f t="shared" si="155"/>
        <v/>
      </c>
      <c r="AB884" s="142">
        <v>178</v>
      </c>
      <c r="AC884" s="142">
        <f t="shared" si="173"/>
        <v>-772.17261613691585</v>
      </c>
      <c r="AD884" s="142">
        <f t="shared" si="156"/>
        <v>7.6306374032046666E-6</v>
      </c>
      <c r="AE884" s="142">
        <f t="shared" si="157"/>
        <v>5.0450919741226545E-4</v>
      </c>
      <c r="AF884" s="142">
        <f t="shared" si="158"/>
        <v>7.6306374032046666E-6</v>
      </c>
      <c r="AG884" s="142" t="str">
        <f t="shared" si="159"/>
        <v/>
      </c>
      <c r="AH884" s="142" t="str">
        <f t="shared" si="160"/>
        <v/>
      </c>
      <c r="AI884" s="142">
        <f t="shared" si="161"/>
        <v>1.2410336570411232E-3</v>
      </c>
      <c r="AJ884" s="142" t="str">
        <f t="shared" si="162"/>
        <v/>
      </c>
      <c r="AK884" s="142" t="str">
        <f t="shared" si="163"/>
        <v/>
      </c>
      <c r="AO884" s="142">
        <v>178</v>
      </c>
      <c r="AP884" s="142">
        <f t="shared" si="164"/>
        <v>-4728.5875959795394</v>
      </c>
      <c r="AQ884" s="142">
        <f t="shared" si="165"/>
        <v>1.246073827930045E-6</v>
      </c>
      <c r="AR884" s="142">
        <f t="shared" si="166"/>
        <v>5.0450919741226697E-4</v>
      </c>
      <c r="AS884" s="142">
        <f t="shared" si="167"/>
        <v>1.246073827930045E-6</v>
      </c>
      <c r="AT884" s="142" t="str">
        <f t="shared" si="168"/>
        <v/>
      </c>
      <c r="AU884" s="142" t="str">
        <f t="shared" si="169"/>
        <v/>
      </c>
      <c r="AV884" s="142">
        <f t="shared" si="170"/>
        <v>0</v>
      </c>
      <c r="AW884" s="142">
        <f t="shared" si="171"/>
        <v>1.246073827930045E-6</v>
      </c>
      <c r="AX884" s="142" t="str">
        <f t="shared" si="172"/>
        <v/>
      </c>
      <c r="AZ884" s="148"/>
      <c r="BA884" s="148">
        <f t="shared" si="135"/>
        <v>1.1711999999999965</v>
      </c>
      <c r="BB884" s="170">
        <f t="shared" si="136"/>
        <v>0.99157496367056075</v>
      </c>
      <c r="BC884" s="148">
        <f t="shared" si="137"/>
        <v>1.4142356806945422E-4</v>
      </c>
      <c r="BD884" s="148" t="str">
        <f t="shared" si="133"/>
        <v/>
      </c>
      <c r="BE884" s="143" t="str">
        <f t="shared" si="134"/>
        <v/>
      </c>
    </row>
    <row r="885" spans="1:57" ht="20.100000000000001" customHeight="1" x14ac:dyDescent="0.25">
      <c r="A885" s="142">
        <v>179</v>
      </c>
      <c r="B885" s="142">
        <f t="shared" si="138"/>
        <v>-9268.010383711995</v>
      </c>
      <c r="C885" s="142">
        <f t="shared" si="139"/>
        <v>6.4338126098545068E-7</v>
      </c>
      <c r="D885" s="142">
        <f t="shared" si="140"/>
        <v>5.1172461190082501E-4</v>
      </c>
      <c r="E885" s="142">
        <f t="shared" si="141"/>
        <v>6.4338126098545068E-7</v>
      </c>
      <c r="F885" s="142" t="str">
        <f t="shared" si="142"/>
        <v/>
      </c>
      <c r="G885" s="142" t="str">
        <f t="shared" si="143"/>
        <v/>
      </c>
      <c r="H885" s="142">
        <f t="shared" si="144"/>
        <v>0</v>
      </c>
      <c r="I885" s="142" t="str">
        <f t="shared" si="145"/>
        <v/>
      </c>
      <c r="J885" s="142" t="str">
        <f t="shared" si="146"/>
        <v/>
      </c>
      <c r="O885" s="142">
        <v>179</v>
      </c>
      <c r="P885" s="142">
        <f t="shared" si="147"/>
        <v>-515.58957764172908</v>
      </c>
      <c r="Q885" s="142">
        <f t="shared" si="148"/>
        <v>1.156513720617201E-5</v>
      </c>
      <c r="R885" s="142">
        <f t="shared" si="149"/>
        <v>5.1172461190082501E-4</v>
      </c>
      <c r="S885" s="142">
        <f t="shared" si="150"/>
        <v>1.156513720617201E-5</v>
      </c>
      <c r="T885" s="142" t="str">
        <f t="shared" si="151"/>
        <v/>
      </c>
      <c r="U885" s="142" t="str">
        <f t="shared" si="152"/>
        <v/>
      </c>
      <c r="V885" s="142">
        <f t="shared" si="153"/>
        <v>9.2569660792065393E-39</v>
      </c>
      <c r="W885" s="142" t="str">
        <f t="shared" si="154"/>
        <v/>
      </c>
      <c r="X885" s="142" t="str">
        <f t="shared" si="155"/>
        <v/>
      </c>
      <c r="AB885" s="142">
        <v>179</v>
      </c>
      <c r="AC885" s="142">
        <f t="shared" si="173"/>
        <v>-771.23323339222372</v>
      </c>
      <c r="AD885" s="142">
        <f t="shared" si="156"/>
        <v>7.7315965512424417E-6</v>
      </c>
      <c r="AE885" s="142">
        <f t="shared" si="157"/>
        <v>5.1172461190082501E-4</v>
      </c>
      <c r="AF885" s="142">
        <f t="shared" si="158"/>
        <v>7.7315965512424417E-6</v>
      </c>
      <c r="AG885" s="142" t="str">
        <f t="shared" si="159"/>
        <v/>
      </c>
      <c r="AH885" s="142" t="str">
        <f t="shared" si="160"/>
        <v/>
      </c>
      <c r="AI885" s="142">
        <f t="shared" si="161"/>
        <v>1.2449634841350734E-3</v>
      </c>
      <c r="AJ885" s="142" t="str">
        <f t="shared" si="162"/>
        <v/>
      </c>
      <c r="AK885" s="142" t="str">
        <f t="shared" si="163"/>
        <v/>
      </c>
      <c r="AO885" s="142">
        <v>179</v>
      </c>
      <c r="AP885" s="142">
        <f t="shared" si="164"/>
        <v>-4722.8350563250633</v>
      </c>
      <c r="AQ885" s="142">
        <f t="shared" si="165"/>
        <v>1.2625603342875777E-6</v>
      </c>
      <c r="AR885" s="142">
        <f t="shared" si="166"/>
        <v>5.117246119008236E-4</v>
      </c>
      <c r="AS885" s="142">
        <f t="shared" si="167"/>
        <v>1.2625603342875777E-6</v>
      </c>
      <c r="AT885" s="142" t="str">
        <f t="shared" si="168"/>
        <v/>
      </c>
      <c r="AU885" s="142" t="str">
        <f t="shared" si="169"/>
        <v/>
      </c>
      <c r="AV885" s="142">
        <f t="shared" si="170"/>
        <v>0</v>
      </c>
      <c r="AW885" s="142">
        <f t="shared" si="171"/>
        <v>1.2625603342875777E-6</v>
      </c>
      <c r="AX885" s="142" t="str">
        <f t="shared" si="172"/>
        <v/>
      </c>
      <c r="AZ885" s="148"/>
      <c r="BA885" s="148">
        <f t="shared" si="135"/>
        <v>1.1775999999999964</v>
      </c>
      <c r="BB885" s="170">
        <f t="shared" si="136"/>
        <v>0.9914335401024913</v>
      </c>
      <c r="BC885" s="148">
        <f t="shared" si="137"/>
        <v>1.4290018444340635E-4</v>
      </c>
      <c r="BD885" s="148" t="str">
        <f t="shared" si="133"/>
        <v/>
      </c>
      <c r="BE885" s="143" t="str">
        <f t="shared" si="134"/>
        <v/>
      </c>
    </row>
    <row r="886" spans="1:57" ht="20.100000000000001" customHeight="1" x14ac:dyDescent="0.25">
      <c r="A886" s="142">
        <v>180</v>
      </c>
      <c r="B886" s="142">
        <f t="shared" si="138"/>
        <v>-9256.7216987135635</v>
      </c>
      <c r="C886" s="142">
        <f t="shared" si="139"/>
        <v>6.5188325516389324E-7</v>
      </c>
      <c r="D886" s="142">
        <f t="shared" si="140"/>
        <v>5.190354332069723E-4</v>
      </c>
      <c r="E886" s="142">
        <f t="shared" si="141"/>
        <v>6.5188325516389324E-7</v>
      </c>
      <c r="F886" s="142" t="str">
        <f t="shared" si="142"/>
        <v/>
      </c>
      <c r="G886" s="142" t="str">
        <f t="shared" si="143"/>
        <v/>
      </c>
      <c r="H886" s="142">
        <f t="shared" si="144"/>
        <v>0</v>
      </c>
      <c r="I886" s="142" t="str">
        <f t="shared" si="145"/>
        <v/>
      </c>
      <c r="J886" s="142" t="str">
        <f t="shared" si="146"/>
        <v/>
      </c>
      <c r="O886" s="142">
        <v>180</v>
      </c>
      <c r="P886" s="142">
        <f t="shared" si="147"/>
        <v>-514.96157572011919</v>
      </c>
      <c r="Q886" s="142">
        <f t="shared" si="148"/>
        <v>1.1717965296081188E-5</v>
      </c>
      <c r="R886" s="142">
        <f t="shared" si="149"/>
        <v>5.190354332069723E-4</v>
      </c>
      <c r="S886" s="142">
        <f t="shared" si="150"/>
        <v>1.1717965296081188E-5</v>
      </c>
      <c r="T886" s="142" t="str">
        <f t="shared" si="151"/>
        <v/>
      </c>
      <c r="U886" s="142" t="str">
        <f t="shared" si="152"/>
        <v/>
      </c>
      <c r="V886" s="142">
        <f t="shared" si="153"/>
        <v>8.7957475856055595E-39</v>
      </c>
      <c r="W886" s="142" t="str">
        <f t="shared" si="154"/>
        <v/>
      </c>
      <c r="X886" s="142" t="str">
        <f t="shared" si="155"/>
        <v/>
      </c>
      <c r="AB886" s="142">
        <v>180</v>
      </c>
      <c r="AC886" s="142">
        <f t="shared" si="173"/>
        <v>-770.2938506475316</v>
      </c>
      <c r="AD886" s="142">
        <f t="shared" si="156"/>
        <v>7.8337661244874681E-6</v>
      </c>
      <c r="AE886" s="142">
        <f t="shared" si="157"/>
        <v>5.190354332069723E-4</v>
      </c>
      <c r="AF886" s="142">
        <f t="shared" si="158"/>
        <v>7.8337661244874681E-6</v>
      </c>
      <c r="AG886" s="142" t="str">
        <f t="shared" si="159"/>
        <v/>
      </c>
      <c r="AH886" s="142" t="str">
        <f t="shared" si="160"/>
        <v/>
      </c>
      <c r="AI886" s="142">
        <f t="shared" si="161"/>
        <v>1.2488857729920089E-3</v>
      </c>
      <c r="AJ886" s="142" t="str">
        <f t="shared" si="162"/>
        <v/>
      </c>
      <c r="AK886" s="142" t="str">
        <f t="shared" si="163"/>
        <v/>
      </c>
      <c r="AO886" s="142">
        <v>180</v>
      </c>
      <c r="AP886" s="142">
        <f t="shared" si="164"/>
        <v>-4717.0825166705872</v>
      </c>
      <c r="AQ886" s="142">
        <f t="shared" si="165"/>
        <v>1.2792445016125697E-6</v>
      </c>
      <c r="AR886" s="142">
        <f t="shared" si="166"/>
        <v>5.190354332069723E-4</v>
      </c>
      <c r="AS886" s="142">
        <f t="shared" si="167"/>
        <v>1.2792445016125697E-6</v>
      </c>
      <c r="AT886" s="142" t="str">
        <f t="shared" si="168"/>
        <v/>
      </c>
      <c r="AU886" s="142" t="str">
        <f t="shared" si="169"/>
        <v/>
      </c>
      <c r="AV886" s="142">
        <f t="shared" si="170"/>
        <v>0</v>
      </c>
      <c r="AW886" s="142">
        <f t="shared" si="171"/>
        <v>1.2792445016125697E-6</v>
      </c>
      <c r="AX886" s="142" t="str">
        <f t="shared" si="172"/>
        <v/>
      </c>
      <c r="AZ886" s="148"/>
      <c r="BA886" s="148">
        <f t="shared" si="135"/>
        <v>1.1839999999999964</v>
      </c>
      <c r="BB886" s="170">
        <f t="shared" si="136"/>
        <v>0.99129063991804789</v>
      </c>
      <c r="BC886" s="148">
        <f t="shared" si="137"/>
        <v>1.4438161410246231E-4</v>
      </c>
      <c r="BD886" s="148" t="str">
        <f t="shared" si="133"/>
        <v/>
      </c>
      <c r="BE886" s="143" t="str">
        <f t="shared" si="134"/>
        <v/>
      </c>
    </row>
    <row r="887" spans="1:57" ht="20.100000000000001" customHeight="1" x14ac:dyDescent="0.25">
      <c r="A887" s="142">
        <v>181</v>
      </c>
      <c r="B887" s="142">
        <f t="shared" si="138"/>
        <v>-9245.4330137151337</v>
      </c>
      <c r="C887" s="142">
        <f t="shared" si="139"/>
        <v>6.6048703149690016E-7</v>
      </c>
      <c r="D887" s="142">
        <f t="shared" si="140"/>
        <v>5.2644280434184466E-4</v>
      </c>
      <c r="E887" s="142">
        <f t="shared" si="141"/>
        <v>6.6048703149690016E-7</v>
      </c>
      <c r="F887" s="142" t="str">
        <f t="shared" si="142"/>
        <v/>
      </c>
      <c r="G887" s="142" t="str">
        <f t="shared" si="143"/>
        <v/>
      </c>
      <c r="H887" s="142">
        <f t="shared" si="144"/>
        <v>0</v>
      </c>
      <c r="I887" s="142" t="str">
        <f t="shared" si="145"/>
        <v/>
      </c>
      <c r="J887" s="142" t="str">
        <f t="shared" si="146"/>
        <v/>
      </c>
      <c r="O887" s="142">
        <v>181</v>
      </c>
      <c r="P887" s="142">
        <f t="shared" si="147"/>
        <v>-514.33357379850929</v>
      </c>
      <c r="Q887" s="142">
        <f t="shared" si="148"/>
        <v>1.1872622977018366E-5</v>
      </c>
      <c r="R887" s="142">
        <f t="shared" si="149"/>
        <v>5.2644280434184466E-4</v>
      </c>
      <c r="S887" s="142">
        <f t="shared" si="150"/>
        <v>1.1872622977018366E-5</v>
      </c>
      <c r="T887" s="142" t="str">
        <f t="shared" si="151"/>
        <v/>
      </c>
      <c r="U887" s="142" t="str">
        <f t="shared" si="152"/>
        <v/>
      </c>
      <c r="V887" s="142">
        <f t="shared" si="153"/>
        <v>8.3573750940451272E-39</v>
      </c>
      <c r="W887" s="142" t="str">
        <f t="shared" si="154"/>
        <v/>
      </c>
      <c r="X887" s="142" t="str">
        <f t="shared" si="155"/>
        <v/>
      </c>
      <c r="AB887" s="142">
        <v>181</v>
      </c>
      <c r="AC887" s="142">
        <f t="shared" si="173"/>
        <v>-769.35446790283947</v>
      </c>
      <c r="AD887" s="142">
        <f t="shared" si="156"/>
        <v>7.9371588271627886E-6</v>
      </c>
      <c r="AE887" s="142">
        <f t="shared" si="157"/>
        <v>5.2644280434184466E-4</v>
      </c>
      <c r="AF887" s="142">
        <f t="shared" si="158"/>
        <v>7.9371588271627886E-6</v>
      </c>
      <c r="AG887" s="142" t="str">
        <f t="shared" si="159"/>
        <v/>
      </c>
      <c r="AH887" s="142" t="str">
        <f t="shared" si="160"/>
        <v/>
      </c>
      <c r="AI887" s="142">
        <f t="shared" si="161"/>
        <v>1.252800374152569E-3</v>
      </c>
      <c r="AJ887" s="142" t="str">
        <f t="shared" si="162"/>
        <v/>
      </c>
      <c r="AK887" s="142" t="str">
        <f t="shared" si="163"/>
        <v/>
      </c>
      <c r="AO887" s="142">
        <v>181</v>
      </c>
      <c r="AP887" s="142">
        <f t="shared" si="164"/>
        <v>-4711.3299770161102</v>
      </c>
      <c r="AQ887" s="142">
        <f t="shared" si="165"/>
        <v>1.296128404489226E-6</v>
      </c>
      <c r="AR887" s="142">
        <f t="shared" si="166"/>
        <v>5.2644280434184466E-4</v>
      </c>
      <c r="AS887" s="142">
        <f t="shared" si="167"/>
        <v>1.296128404489226E-6</v>
      </c>
      <c r="AT887" s="142" t="str">
        <f t="shared" si="168"/>
        <v/>
      </c>
      <c r="AU887" s="142" t="str">
        <f t="shared" si="169"/>
        <v/>
      </c>
      <c r="AV887" s="142">
        <f t="shared" si="170"/>
        <v>0</v>
      </c>
      <c r="AW887" s="142">
        <f t="shared" si="171"/>
        <v>1.296128404489226E-6</v>
      </c>
      <c r="AX887" s="142" t="str">
        <f t="shared" si="172"/>
        <v/>
      </c>
      <c r="AZ887" s="148"/>
      <c r="BA887" s="148">
        <f t="shared" si="135"/>
        <v>1.1903999999999963</v>
      </c>
      <c r="BB887" s="170">
        <f t="shared" si="136"/>
        <v>0.99114625830394543</v>
      </c>
      <c r="BC887" s="148">
        <f t="shared" si="137"/>
        <v>1.4586780341729888E-4</v>
      </c>
      <c r="BD887" s="148" t="str">
        <f t="shared" si="133"/>
        <v/>
      </c>
      <c r="BE887" s="143" t="str">
        <f t="shared" si="134"/>
        <v/>
      </c>
    </row>
    <row r="888" spans="1:57" ht="20.100000000000001" customHeight="1" x14ac:dyDescent="0.25">
      <c r="A888" s="142">
        <v>182</v>
      </c>
      <c r="B888" s="142">
        <f t="shared" si="138"/>
        <v>-9234.1443287167021</v>
      </c>
      <c r="C888" s="142">
        <f t="shared" si="139"/>
        <v>6.6919365620436115E-7</v>
      </c>
      <c r="D888" s="142">
        <f t="shared" si="140"/>
        <v>5.3394788030169959E-4</v>
      </c>
      <c r="E888" s="142">
        <f t="shared" si="141"/>
        <v>6.6919365620436115E-7</v>
      </c>
      <c r="F888" s="142" t="str">
        <f t="shared" si="142"/>
        <v/>
      </c>
      <c r="G888" s="142" t="str">
        <f t="shared" si="143"/>
        <v/>
      </c>
      <c r="H888" s="142">
        <f t="shared" si="144"/>
        <v>0</v>
      </c>
      <c r="I888" s="142" t="str">
        <f t="shared" si="145"/>
        <v/>
      </c>
      <c r="J888" s="142" t="str">
        <f t="shared" si="146"/>
        <v/>
      </c>
      <c r="O888" s="142">
        <v>182</v>
      </c>
      <c r="P888" s="142">
        <f t="shared" si="147"/>
        <v>-513.7055718768994</v>
      </c>
      <c r="Q888" s="142">
        <f t="shared" si="148"/>
        <v>1.2029129414881048E-5</v>
      </c>
      <c r="R888" s="142">
        <f t="shared" si="149"/>
        <v>5.3394788030170057E-4</v>
      </c>
      <c r="S888" s="142">
        <f t="shared" si="150"/>
        <v>1.2029129414881048E-5</v>
      </c>
      <c r="T888" s="142" t="str">
        <f t="shared" si="151"/>
        <v/>
      </c>
      <c r="U888" s="142" t="str">
        <f t="shared" si="152"/>
        <v/>
      </c>
      <c r="V888" s="142">
        <f t="shared" si="153"/>
        <v>7.9407236576809874E-39</v>
      </c>
      <c r="W888" s="142" t="str">
        <f t="shared" si="154"/>
        <v/>
      </c>
      <c r="X888" s="142" t="str">
        <f t="shared" si="155"/>
        <v/>
      </c>
      <c r="AB888" s="142">
        <v>182</v>
      </c>
      <c r="AC888" s="142">
        <f t="shared" si="173"/>
        <v>-768.41508515814735</v>
      </c>
      <c r="AD888" s="142">
        <f t="shared" si="156"/>
        <v>8.0417874721719105E-6</v>
      </c>
      <c r="AE888" s="142">
        <f t="shared" si="157"/>
        <v>5.3394788030170057E-4</v>
      </c>
      <c r="AF888" s="142">
        <f t="shared" si="158"/>
        <v>8.0417874721719105E-6</v>
      </c>
      <c r="AG888" s="142" t="str">
        <f t="shared" si="159"/>
        <v/>
      </c>
      <c r="AH888" s="142" t="str">
        <f t="shared" si="160"/>
        <v/>
      </c>
      <c r="AI888" s="142">
        <f t="shared" si="161"/>
        <v>1.256707138057306E-3</v>
      </c>
      <c r="AJ888" s="142" t="str">
        <f t="shared" si="162"/>
        <v/>
      </c>
      <c r="AK888" s="142" t="str">
        <f t="shared" si="163"/>
        <v/>
      </c>
      <c r="AO888" s="142">
        <v>182</v>
      </c>
      <c r="AP888" s="142">
        <f t="shared" si="164"/>
        <v>-4705.5774373616341</v>
      </c>
      <c r="AQ888" s="142">
        <f t="shared" si="165"/>
        <v>1.3132141352491343E-6</v>
      </c>
      <c r="AR888" s="142">
        <f t="shared" si="166"/>
        <v>5.3394788030169959E-4</v>
      </c>
      <c r="AS888" s="142">
        <f t="shared" si="167"/>
        <v>1.3132141352491343E-6</v>
      </c>
      <c r="AT888" s="142" t="str">
        <f t="shared" si="168"/>
        <v/>
      </c>
      <c r="AU888" s="142" t="str">
        <f t="shared" si="169"/>
        <v/>
      </c>
      <c r="AV888" s="142">
        <f t="shared" si="170"/>
        <v>0</v>
      </c>
      <c r="AW888" s="142">
        <f t="shared" si="171"/>
        <v>1.3132141352491343E-6</v>
      </c>
      <c r="AX888" s="142" t="str">
        <f t="shared" si="172"/>
        <v/>
      </c>
      <c r="AZ888" s="148"/>
      <c r="BA888" s="148">
        <f t="shared" si="135"/>
        <v>1.1967999999999963</v>
      </c>
      <c r="BB888" s="170">
        <f t="shared" si="136"/>
        <v>0.99100039050052813</v>
      </c>
      <c r="BC888" s="148">
        <f t="shared" si="137"/>
        <v>1.4735869882775976E-4</v>
      </c>
      <c r="BD888" s="148" t="str">
        <f t="shared" si="133"/>
        <v/>
      </c>
      <c r="BE888" s="143" t="str">
        <f t="shared" si="134"/>
        <v/>
      </c>
    </row>
    <row r="889" spans="1:57" ht="20.100000000000001" customHeight="1" x14ac:dyDescent="0.25">
      <c r="A889" s="148">
        <v>183</v>
      </c>
      <c r="B889" s="142">
        <f t="shared" si="138"/>
        <v>-9222.8556437182706</v>
      </c>
      <c r="C889" s="142">
        <f t="shared" si="139"/>
        <v>6.7800420460063425E-7</v>
      </c>
      <c r="D889" s="142">
        <f t="shared" si="140"/>
        <v>5.415518281703058E-4</v>
      </c>
      <c r="E889" s="142">
        <f t="shared" si="141"/>
        <v>6.7800420460063425E-7</v>
      </c>
      <c r="F889" s="142" t="str">
        <f t="shared" si="142"/>
        <v/>
      </c>
      <c r="G889" s="142" t="str">
        <f t="shared" si="143"/>
        <v/>
      </c>
      <c r="H889" s="142">
        <f t="shared" si="144"/>
        <v>0</v>
      </c>
      <c r="I889" s="142" t="str">
        <f t="shared" si="145"/>
        <v/>
      </c>
      <c r="J889" s="142" t="str">
        <f t="shared" si="146"/>
        <v/>
      </c>
      <c r="O889" s="148">
        <v>183</v>
      </c>
      <c r="P889" s="142">
        <f t="shared" si="147"/>
        <v>-513.0775699552895</v>
      </c>
      <c r="Q889" s="142">
        <f t="shared" si="148"/>
        <v>1.2187503939044899E-5</v>
      </c>
      <c r="R889" s="142">
        <f t="shared" si="149"/>
        <v>5.415518281703058E-4</v>
      </c>
      <c r="S889" s="142">
        <f t="shared" si="150"/>
        <v>1.2187503939044899E-5</v>
      </c>
      <c r="T889" s="142" t="str">
        <f t="shared" si="151"/>
        <v/>
      </c>
      <c r="U889" s="142" t="str">
        <f t="shared" si="152"/>
        <v/>
      </c>
      <c r="V889" s="142">
        <f t="shared" si="153"/>
        <v>7.5447233879907449E-39</v>
      </c>
      <c r="W889" s="142" t="str">
        <f t="shared" si="154"/>
        <v/>
      </c>
      <c r="X889" s="142" t="str">
        <f t="shared" si="155"/>
        <v/>
      </c>
      <c r="AB889" s="148">
        <v>183</v>
      </c>
      <c r="AC889" s="142">
        <f t="shared" si="173"/>
        <v>-767.47570241345534</v>
      </c>
      <c r="AD889" s="142">
        <f t="shared" si="156"/>
        <v>8.1476649817077467E-6</v>
      </c>
      <c r="AE889" s="142">
        <f t="shared" si="157"/>
        <v>5.4155182817030461E-4</v>
      </c>
      <c r="AF889" s="142">
        <f t="shared" si="158"/>
        <v>8.1476649817077467E-6</v>
      </c>
      <c r="AG889" s="142" t="str">
        <f t="shared" si="159"/>
        <v/>
      </c>
      <c r="AH889" s="142" t="str">
        <f t="shared" si="160"/>
        <v/>
      </c>
      <c r="AI889" s="142">
        <f t="shared" si="161"/>
        <v>1.2606059150559545E-3</v>
      </c>
      <c r="AJ889" s="142" t="str">
        <f t="shared" si="162"/>
        <v/>
      </c>
      <c r="AK889" s="142" t="str">
        <f t="shared" si="163"/>
        <v/>
      </c>
      <c r="AO889" s="148">
        <v>183</v>
      </c>
      <c r="AP889" s="142">
        <f t="shared" si="164"/>
        <v>-4699.824897707158</v>
      </c>
      <c r="AQ889" s="142">
        <f t="shared" si="165"/>
        <v>1.330503804070722E-6</v>
      </c>
      <c r="AR889" s="142">
        <f t="shared" si="166"/>
        <v>5.4155182817030461E-4</v>
      </c>
      <c r="AS889" s="142">
        <f t="shared" si="167"/>
        <v>1.330503804070722E-6</v>
      </c>
      <c r="AT889" s="142" t="str">
        <f t="shared" si="168"/>
        <v/>
      </c>
      <c r="AU889" s="142" t="str">
        <f t="shared" si="169"/>
        <v/>
      </c>
      <c r="AV889" s="142">
        <f t="shared" si="170"/>
        <v>0</v>
      </c>
      <c r="AW889" s="142">
        <f t="shared" si="171"/>
        <v>1.330503804070722E-6</v>
      </c>
      <c r="AX889" s="142" t="str">
        <f t="shared" si="172"/>
        <v/>
      </c>
      <c r="AZ889" s="148"/>
      <c r="BA889" s="148">
        <f t="shared" si="135"/>
        <v>1.2031999999999963</v>
      </c>
      <c r="BB889" s="170">
        <f t="shared" si="136"/>
        <v>0.99085303180170037</v>
      </c>
      <c r="BC889" s="148">
        <f t="shared" si="137"/>
        <v>1.4885424684707438E-4</v>
      </c>
      <c r="BD889" s="148" t="str">
        <f t="shared" si="133"/>
        <v/>
      </c>
      <c r="BE889" s="143" t="str">
        <f t="shared" si="134"/>
        <v/>
      </c>
    </row>
    <row r="890" spans="1:57" ht="20.100000000000001" customHeight="1" x14ac:dyDescent="0.25">
      <c r="A890" s="142">
        <v>184</v>
      </c>
      <c r="B890" s="142">
        <f t="shared" si="138"/>
        <v>-9211.566958719839</v>
      </c>
      <c r="C890" s="142">
        <f t="shared" si="139"/>
        <v>6.8691976114515809E-7</v>
      </c>
      <c r="D890" s="142">
        <f t="shared" si="140"/>
        <v>5.4925582722188085E-4</v>
      </c>
      <c r="E890" s="142">
        <f t="shared" si="141"/>
        <v>6.8691976114515809E-7</v>
      </c>
      <c r="F890" s="142" t="str">
        <f t="shared" si="142"/>
        <v/>
      </c>
      <c r="G890" s="142" t="str">
        <f t="shared" si="143"/>
        <v/>
      </c>
      <c r="H890" s="142">
        <f t="shared" si="144"/>
        <v>0</v>
      </c>
      <c r="I890" s="142" t="str">
        <f t="shared" si="145"/>
        <v/>
      </c>
      <c r="J890" s="142" t="str">
        <f t="shared" si="146"/>
        <v/>
      </c>
      <c r="O890" s="142">
        <v>184</v>
      </c>
      <c r="P890" s="142">
        <f t="shared" si="147"/>
        <v>-512.44956803367961</v>
      </c>
      <c r="Q890" s="142">
        <f t="shared" si="148"/>
        <v>1.2347766043273539E-5</v>
      </c>
      <c r="R890" s="142">
        <f t="shared" si="149"/>
        <v>5.4925582722188085E-4</v>
      </c>
      <c r="S890" s="142">
        <f t="shared" si="150"/>
        <v>1.2347766043273539E-5</v>
      </c>
      <c r="T890" s="142" t="str">
        <f t="shared" si="151"/>
        <v/>
      </c>
      <c r="U890" s="142" t="str">
        <f t="shared" si="152"/>
        <v/>
      </c>
      <c r="V890" s="142">
        <f t="shared" si="153"/>
        <v>7.1683567766398705E-39</v>
      </c>
      <c r="W890" s="142" t="str">
        <f t="shared" si="154"/>
        <v/>
      </c>
      <c r="X890" s="142" t="str">
        <f t="shared" si="155"/>
        <v/>
      </c>
      <c r="AB890" s="142">
        <v>184</v>
      </c>
      <c r="AC890" s="142">
        <f t="shared" si="173"/>
        <v>-766.5363196687631</v>
      </c>
      <c r="AD890" s="142">
        <f t="shared" si="156"/>
        <v>8.254804387860915E-6</v>
      </c>
      <c r="AE890" s="142">
        <f t="shared" si="157"/>
        <v>5.4925582722188085E-4</v>
      </c>
      <c r="AF890" s="142">
        <f t="shared" si="158"/>
        <v>8.254804387860915E-6</v>
      </c>
      <c r="AG890" s="142" t="str">
        <f t="shared" si="159"/>
        <v/>
      </c>
      <c r="AH890" s="142" t="str">
        <f t="shared" si="160"/>
        <v/>
      </c>
      <c r="AI890" s="142">
        <f t="shared" si="161"/>
        <v>1.2644965554167453E-3</v>
      </c>
      <c r="AJ890" s="142" t="str">
        <f t="shared" si="162"/>
        <v/>
      </c>
      <c r="AK890" s="142" t="str">
        <f t="shared" si="163"/>
        <v/>
      </c>
      <c r="AO890" s="142">
        <v>184</v>
      </c>
      <c r="AP890" s="142">
        <f t="shared" si="164"/>
        <v>-4694.072358052681</v>
      </c>
      <c r="AQ890" s="142">
        <f t="shared" si="165"/>
        <v>1.3479995390785682E-6</v>
      </c>
      <c r="AR890" s="142">
        <f t="shared" si="166"/>
        <v>5.4925582722188085E-4</v>
      </c>
      <c r="AS890" s="142">
        <f t="shared" si="167"/>
        <v>1.3479995390785682E-6</v>
      </c>
      <c r="AT890" s="142" t="str">
        <f t="shared" si="168"/>
        <v/>
      </c>
      <c r="AU890" s="142" t="str">
        <f t="shared" si="169"/>
        <v/>
      </c>
      <c r="AV890" s="142">
        <f t="shared" si="170"/>
        <v>0</v>
      </c>
      <c r="AW890" s="142">
        <f t="shared" si="171"/>
        <v>1.3479995390785682E-6</v>
      </c>
      <c r="AX890" s="142" t="str">
        <f t="shared" si="172"/>
        <v/>
      </c>
      <c r="AZ890" s="148"/>
      <c r="BA890" s="148">
        <f t="shared" si="135"/>
        <v>1.2095999999999962</v>
      </c>
      <c r="BB890" s="170">
        <f t="shared" si="136"/>
        <v>0.99070417755485329</v>
      </c>
      <c r="BC890" s="148">
        <f t="shared" si="137"/>
        <v>1.5035439406285711E-4</v>
      </c>
      <c r="BD890" s="148" t="str">
        <f t="shared" si="133"/>
        <v/>
      </c>
      <c r="BE890" s="143" t="str">
        <f t="shared" si="134"/>
        <v/>
      </c>
    </row>
    <row r="891" spans="1:57" ht="20.100000000000001" customHeight="1" x14ac:dyDescent="0.25">
      <c r="A891" s="142">
        <v>185</v>
      </c>
      <c r="B891" s="142">
        <f t="shared" si="138"/>
        <v>-9200.2782737214075</v>
      </c>
      <c r="C891" s="142">
        <f t="shared" si="139"/>
        <v>6.9594141949299793E-7</v>
      </c>
      <c r="D891" s="142">
        <f t="shared" si="140"/>
        <v>5.5706106902462128E-4</v>
      </c>
      <c r="E891" s="142">
        <f t="shared" si="141"/>
        <v>6.9594141949299793E-7</v>
      </c>
      <c r="F891" s="142" t="str">
        <f t="shared" si="142"/>
        <v/>
      </c>
      <c r="G891" s="142" t="str">
        <f t="shared" si="143"/>
        <v/>
      </c>
      <c r="H891" s="142">
        <f t="shared" si="144"/>
        <v>0</v>
      </c>
      <c r="I891" s="142" t="str">
        <f t="shared" si="145"/>
        <v/>
      </c>
      <c r="J891" s="142" t="str">
        <f t="shared" si="146"/>
        <v/>
      </c>
      <c r="O891" s="142">
        <v>185</v>
      </c>
      <c r="P891" s="142">
        <f t="shared" si="147"/>
        <v>-511.82156611206972</v>
      </c>
      <c r="Q891" s="142">
        <f t="shared" si="148"/>
        <v>1.2509935386627067E-5</v>
      </c>
      <c r="R891" s="142">
        <f t="shared" si="149"/>
        <v>5.5706106902462128E-4</v>
      </c>
      <c r="S891" s="142">
        <f t="shared" si="150"/>
        <v>1.2509935386627067E-5</v>
      </c>
      <c r="T891" s="142" t="str">
        <f t="shared" si="151"/>
        <v/>
      </c>
      <c r="U891" s="142" t="str">
        <f t="shared" si="152"/>
        <v/>
      </c>
      <c r="V891" s="142">
        <f t="shared" si="153"/>
        <v>6.8106561468039435E-39</v>
      </c>
      <c r="W891" s="142" t="str">
        <f t="shared" si="154"/>
        <v/>
      </c>
      <c r="X891" s="142" t="str">
        <f t="shared" si="155"/>
        <v/>
      </c>
      <c r="AB891" s="142">
        <v>185</v>
      </c>
      <c r="AC891" s="142">
        <f t="shared" si="173"/>
        <v>-765.59693692407109</v>
      </c>
      <c r="AD891" s="142">
        <f t="shared" si="156"/>
        <v>8.3632188332269547E-6</v>
      </c>
      <c r="AE891" s="142">
        <f t="shared" si="157"/>
        <v>5.5706106902462128E-4</v>
      </c>
      <c r="AF891" s="142">
        <f t="shared" si="158"/>
        <v>8.3632188332269547E-6</v>
      </c>
      <c r="AG891" s="142" t="str">
        <f t="shared" si="159"/>
        <v/>
      </c>
      <c r="AH891" s="142" t="str">
        <f t="shared" si="160"/>
        <v/>
      </c>
      <c r="AI891" s="142">
        <f t="shared" si="161"/>
        <v>1.268378909335744E-3</v>
      </c>
      <c r="AJ891" s="142" t="str">
        <f t="shared" si="162"/>
        <v/>
      </c>
      <c r="AK891" s="142" t="str">
        <f t="shared" si="163"/>
        <v/>
      </c>
      <c r="AO891" s="142">
        <v>185</v>
      </c>
      <c r="AP891" s="142">
        <f t="shared" si="164"/>
        <v>-4688.3198183982049</v>
      </c>
      <c r="AQ891" s="142">
        <f t="shared" si="165"/>
        <v>1.3657034864425786E-6</v>
      </c>
      <c r="AR891" s="142">
        <f t="shared" si="166"/>
        <v>5.5706106902462128E-4</v>
      </c>
      <c r="AS891" s="142">
        <f t="shared" si="167"/>
        <v>1.3657034864425786E-6</v>
      </c>
      <c r="AT891" s="142" t="str">
        <f t="shared" si="168"/>
        <v/>
      </c>
      <c r="AU891" s="142" t="str">
        <f t="shared" si="169"/>
        <v/>
      </c>
      <c r="AV891" s="142">
        <f t="shared" si="170"/>
        <v>0</v>
      </c>
      <c r="AW891" s="142">
        <f t="shared" si="171"/>
        <v>1.3657034864425786E-6</v>
      </c>
      <c r="AX891" s="142" t="str">
        <f t="shared" si="172"/>
        <v/>
      </c>
      <c r="AZ891" s="148"/>
      <c r="BA891" s="148">
        <f t="shared" si="135"/>
        <v>1.2159999999999962</v>
      </c>
      <c r="BB891" s="170">
        <f t="shared" si="136"/>
        <v>0.99055382316079044</v>
      </c>
      <c r="BC891" s="148">
        <f t="shared" si="137"/>
        <v>1.5185908714188123E-4</v>
      </c>
      <c r="BD891" s="148" t="str">
        <f t="shared" si="133"/>
        <v/>
      </c>
      <c r="BE891" s="143" t="str">
        <f t="shared" si="134"/>
        <v/>
      </c>
    </row>
    <row r="892" spans="1:57" ht="20.100000000000001" customHeight="1" x14ac:dyDescent="0.25">
      <c r="A892" s="142">
        <v>186</v>
      </c>
      <c r="B892" s="142">
        <f t="shared" si="138"/>
        <v>-9188.9895887229759</v>
      </c>
      <c r="C892" s="142">
        <f t="shared" si="139"/>
        <v>7.0507028254531041E-7</v>
      </c>
      <c r="D892" s="142">
        <f t="shared" si="140"/>
        <v>5.6496875754479534E-4</v>
      </c>
      <c r="E892" s="142">
        <f t="shared" si="141"/>
        <v>7.0507028254531041E-7</v>
      </c>
      <c r="F892" s="142" t="str">
        <f t="shared" si="142"/>
        <v/>
      </c>
      <c r="G892" s="142" t="str">
        <f t="shared" si="143"/>
        <v/>
      </c>
      <c r="H892" s="142">
        <f t="shared" si="144"/>
        <v>0</v>
      </c>
      <c r="I892" s="142" t="str">
        <f t="shared" si="145"/>
        <v/>
      </c>
      <c r="J892" s="142" t="str">
        <f t="shared" si="146"/>
        <v/>
      </c>
      <c r="O892" s="142">
        <v>186</v>
      </c>
      <c r="P892" s="142">
        <f t="shared" si="147"/>
        <v>-511.19356419045982</v>
      </c>
      <c r="Q892" s="142">
        <f t="shared" si="148"/>
        <v>1.2674031794369237E-5</v>
      </c>
      <c r="R892" s="142">
        <f t="shared" si="149"/>
        <v>5.6496875754479404E-4</v>
      </c>
      <c r="S892" s="142">
        <f t="shared" si="150"/>
        <v>1.2674031794369237E-5</v>
      </c>
      <c r="T892" s="142" t="str">
        <f t="shared" si="151"/>
        <v/>
      </c>
      <c r="U892" s="142" t="str">
        <f t="shared" si="152"/>
        <v/>
      </c>
      <c r="V892" s="142">
        <f t="shared" si="153"/>
        <v>6.4707012277202555E-39</v>
      </c>
      <c r="W892" s="142" t="str">
        <f t="shared" si="154"/>
        <v/>
      </c>
      <c r="X892" s="142" t="str">
        <f t="shared" si="155"/>
        <v/>
      </c>
      <c r="AB892" s="142">
        <v>186</v>
      </c>
      <c r="AC892" s="142">
        <f t="shared" si="173"/>
        <v>-764.65755417937896</v>
      </c>
      <c r="AD892" s="142">
        <f t="shared" si="156"/>
        <v>8.4729215715129846E-6</v>
      </c>
      <c r="AE892" s="142">
        <f t="shared" si="157"/>
        <v>5.6496875754479404E-4</v>
      </c>
      <c r="AF892" s="142">
        <f t="shared" si="158"/>
        <v>8.4729215715129846E-6</v>
      </c>
      <c r="AG892" s="142" t="str">
        <f t="shared" si="159"/>
        <v/>
      </c>
      <c r="AH892" s="142" t="str">
        <f t="shared" si="160"/>
        <v/>
      </c>
      <c r="AI892" s="142">
        <f t="shared" si="161"/>
        <v>1.2722528269462365E-3</v>
      </c>
      <c r="AJ892" s="142" t="str">
        <f t="shared" si="162"/>
        <v/>
      </c>
      <c r="AK892" s="142" t="str">
        <f t="shared" si="163"/>
        <v/>
      </c>
      <c r="AO892" s="142">
        <v>186</v>
      </c>
      <c r="AP892" s="142">
        <f t="shared" si="164"/>
        <v>-4682.5672787437288</v>
      </c>
      <c r="AQ892" s="142">
        <f t="shared" si="165"/>
        <v>1.3836178104770379E-6</v>
      </c>
      <c r="AR892" s="142">
        <f t="shared" si="166"/>
        <v>5.6496875754479404E-4</v>
      </c>
      <c r="AS892" s="142">
        <f t="shared" si="167"/>
        <v>1.3836178104770379E-6</v>
      </c>
      <c r="AT892" s="142" t="str">
        <f t="shared" si="168"/>
        <v/>
      </c>
      <c r="AU892" s="142" t="str">
        <f t="shared" si="169"/>
        <v/>
      </c>
      <c r="AV892" s="142">
        <f t="shared" si="170"/>
        <v>0</v>
      </c>
      <c r="AW892" s="142">
        <f t="shared" si="171"/>
        <v>1.3836178104770379E-6</v>
      </c>
      <c r="AX892" s="142" t="str">
        <f t="shared" si="172"/>
        <v/>
      </c>
      <c r="AZ892" s="148"/>
      <c r="BA892" s="148">
        <f t="shared" si="135"/>
        <v>1.2223999999999962</v>
      </c>
      <c r="BB892" s="170">
        <f t="shared" si="136"/>
        <v>0.99040196407364856</v>
      </c>
      <c r="BC892" s="148">
        <f t="shared" si="137"/>
        <v>1.5336827283063403E-4</v>
      </c>
      <c r="BD892" s="148" t="str">
        <f t="shared" si="133"/>
        <v/>
      </c>
      <c r="BE892" s="143" t="str">
        <f t="shared" si="134"/>
        <v/>
      </c>
    </row>
    <row r="893" spans="1:57" ht="20.100000000000001" customHeight="1" x14ac:dyDescent="0.25">
      <c r="A893" s="142">
        <v>187</v>
      </c>
      <c r="B893" s="142">
        <f t="shared" si="138"/>
        <v>-9177.7009037245462</v>
      </c>
      <c r="C893" s="142">
        <f t="shared" si="139"/>
        <v>7.1430746249972694E-7</v>
      </c>
      <c r="D893" s="142">
        <f t="shared" si="140"/>
        <v>5.7298010925139499E-4</v>
      </c>
      <c r="E893" s="142">
        <f t="shared" si="141"/>
        <v>7.1430746249972694E-7</v>
      </c>
      <c r="F893" s="142" t="str">
        <f t="shared" si="142"/>
        <v/>
      </c>
      <c r="G893" s="142" t="str">
        <f t="shared" si="143"/>
        <v/>
      </c>
      <c r="H893" s="142">
        <f t="shared" si="144"/>
        <v>0</v>
      </c>
      <c r="I893" s="142" t="str">
        <f t="shared" si="145"/>
        <v/>
      </c>
      <c r="J893" s="142" t="str">
        <f t="shared" si="146"/>
        <v/>
      </c>
      <c r="O893" s="142">
        <v>187</v>
      </c>
      <c r="P893" s="142">
        <f t="shared" si="147"/>
        <v>-510.56556226884993</v>
      </c>
      <c r="Q893" s="142">
        <f t="shared" si="148"/>
        <v>1.2840075258873175E-5</v>
      </c>
      <c r="R893" s="142">
        <f t="shared" si="149"/>
        <v>5.7298010925139499E-4</v>
      </c>
      <c r="S893" s="142">
        <f t="shared" si="150"/>
        <v>1.2840075258873175E-5</v>
      </c>
      <c r="T893" s="142" t="str">
        <f t="shared" si="151"/>
        <v/>
      </c>
      <c r="U893" s="142" t="str">
        <f t="shared" si="152"/>
        <v/>
      </c>
      <c r="V893" s="142">
        <f t="shared" si="153"/>
        <v>6.1476168465559822E-39</v>
      </c>
      <c r="W893" s="142" t="str">
        <f t="shared" si="154"/>
        <v/>
      </c>
      <c r="X893" s="142" t="str">
        <f t="shared" si="155"/>
        <v/>
      </c>
      <c r="AB893" s="142">
        <v>187</v>
      </c>
      <c r="AC893" s="142">
        <f t="shared" si="173"/>
        <v>-763.71817143468684</v>
      </c>
      <c r="AD893" s="142">
        <f t="shared" si="156"/>
        <v>8.5839259681430472E-6</v>
      </c>
      <c r="AE893" s="142">
        <f t="shared" si="157"/>
        <v>5.7298010925139499E-4</v>
      </c>
      <c r="AF893" s="142">
        <f t="shared" si="158"/>
        <v>8.5839259681430472E-6</v>
      </c>
      <c r="AG893" s="142" t="str">
        <f t="shared" si="159"/>
        <v/>
      </c>
      <c r="AH893" s="142" t="str">
        <f t="shared" si="160"/>
        <v/>
      </c>
      <c r="AI893" s="142">
        <f t="shared" si="161"/>
        <v>1.2761181583281389E-3</v>
      </c>
      <c r="AJ893" s="142" t="str">
        <f t="shared" si="162"/>
        <v/>
      </c>
      <c r="AK893" s="142" t="str">
        <f t="shared" si="163"/>
        <v/>
      </c>
      <c r="AO893" s="142">
        <v>187</v>
      </c>
      <c r="AP893" s="142">
        <f t="shared" si="164"/>
        <v>-4676.8147390892527</v>
      </c>
      <c r="AQ893" s="142">
        <f t="shared" si="165"/>
        <v>1.4017446937394759E-6</v>
      </c>
      <c r="AR893" s="142">
        <f t="shared" si="166"/>
        <v>5.7298010925139499E-4</v>
      </c>
      <c r="AS893" s="142">
        <f t="shared" si="167"/>
        <v>1.4017446937394759E-6</v>
      </c>
      <c r="AT893" s="142" t="str">
        <f t="shared" si="168"/>
        <v/>
      </c>
      <c r="AU893" s="142" t="str">
        <f t="shared" si="169"/>
        <v/>
      </c>
      <c r="AV893" s="142">
        <f t="shared" si="170"/>
        <v>0</v>
      </c>
      <c r="AW893" s="142">
        <f t="shared" si="171"/>
        <v>1.4017446937394759E-6</v>
      </c>
      <c r="AX893" s="142" t="str">
        <f t="shared" si="172"/>
        <v/>
      </c>
      <c r="AZ893" s="148"/>
      <c r="BA893" s="148">
        <f t="shared" si="135"/>
        <v>1.2287999999999961</v>
      </c>
      <c r="BB893" s="170">
        <f t="shared" si="136"/>
        <v>0.99024859580081792</v>
      </c>
      <c r="BC893" s="148">
        <f t="shared" si="137"/>
        <v>1.5488189796009078E-4</v>
      </c>
      <c r="BD893" s="148" t="str">
        <f t="shared" ref="BD893:BD956" si="174">IF(BB893&lt;(1-$AZ$705),BC893,"")</f>
        <v/>
      </c>
      <c r="BE893" s="143" t="str">
        <f t="shared" ref="BE893:BE956" si="175">IF(BB893&lt;(1-$AZ$711),BC893,"")</f>
        <v/>
      </c>
    </row>
    <row r="894" spans="1:57" ht="20.100000000000001" customHeight="1" x14ac:dyDescent="0.25">
      <c r="A894" s="142">
        <v>188</v>
      </c>
      <c r="B894" s="142">
        <f t="shared" si="138"/>
        <v>-9166.4122187261146</v>
      </c>
      <c r="C894" s="142">
        <f t="shared" si="139"/>
        <v>7.2365408090065895E-7</v>
      </c>
      <c r="D894" s="142">
        <f t="shared" si="140"/>
        <v>5.8109635322137676E-4</v>
      </c>
      <c r="E894" s="142">
        <f t="shared" si="141"/>
        <v>7.2365408090065895E-7</v>
      </c>
      <c r="F894" s="142" t="str">
        <f t="shared" si="142"/>
        <v/>
      </c>
      <c r="G894" s="142" t="str">
        <f t="shared" si="143"/>
        <v/>
      </c>
      <c r="H894" s="142">
        <f t="shared" si="144"/>
        <v>0</v>
      </c>
      <c r="I894" s="142" t="str">
        <f t="shared" si="145"/>
        <v/>
      </c>
      <c r="J894" s="142" t="str">
        <f t="shared" si="146"/>
        <v/>
      </c>
      <c r="O894" s="142">
        <v>188</v>
      </c>
      <c r="P894" s="142">
        <f t="shared" si="147"/>
        <v>-509.93756034724004</v>
      </c>
      <c r="Q894" s="142">
        <f t="shared" si="148"/>
        <v>1.3008085940525509E-5</v>
      </c>
      <c r="R894" s="142">
        <f t="shared" si="149"/>
        <v>5.8109635322137556E-4</v>
      </c>
      <c r="S894" s="142">
        <f t="shared" si="150"/>
        <v>1.3008085940525509E-5</v>
      </c>
      <c r="T894" s="142" t="str">
        <f t="shared" si="151"/>
        <v/>
      </c>
      <c r="U894" s="142" t="str">
        <f t="shared" si="152"/>
        <v/>
      </c>
      <c r="V894" s="142">
        <f t="shared" si="153"/>
        <v>5.8405707319487748E-39</v>
      </c>
      <c r="W894" s="142" t="str">
        <f t="shared" si="154"/>
        <v/>
      </c>
      <c r="X894" s="142" t="str">
        <f t="shared" si="155"/>
        <v/>
      </c>
      <c r="AB894" s="142">
        <v>188</v>
      </c>
      <c r="AC894" s="142">
        <f t="shared" si="173"/>
        <v>-762.77878868999471</v>
      </c>
      <c r="AD894" s="142">
        <f t="shared" si="156"/>
        <v>8.6962455008626278E-6</v>
      </c>
      <c r="AE894" s="142">
        <f t="shared" si="157"/>
        <v>5.8109635322137556E-4</v>
      </c>
      <c r="AF894" s="142">
        <f t="shared" si="158"/>
        <v>8.6962455008626278E-6</v>
      </c>
      <c r="AG894" s="142" t="str">
        <f t="shared" si="159"/>
        <v/>
      </c>
      <c r="AH894" s="142" t="str">
        <f t="shared" si="160"/>
        <v/>
      </c>
      <c r="AI894" s="142">
        <f t="shared" si="161"/>
        <v>1.2799747535174443E-3</v>
      </c>
      <c r="AJ894" s="142" t="str">
        <f t="shared" si="162"/>
        <v/>
      </c>
      <c r="AK894" s="142" t="str">
        <f t="shared" si="163"/>
        <v/>
      </c>
      <c r="AO894" s="142">
        <v>188</v>
      </c>
      <c r="AP894" s="142">
        <f t="shared" si="164"/>
        <v>-4671.0621994347766</v>
      </c>
      <c r="AQ894" s="142">
        <f t="shared" si="165"/>
        <v>1.4200863371293746E-6</v>
      </c>
      <c r="AR894" s="142">
        <f t="shared" si="166"/>
        <v>5.8109635322137556E-4</v>
      </c>
      <c r="AS894" s="142">
        <f t="shared" si="167"/>
        <v>1.4200863371293746E-6</v>
      </c>
      <c r="AT894" s="142" t="str">
        <f t="shared" si="168"/>
        <v/>
      </c>
      <c r="AU894" s="142" t="str">
        <f t="shared" si="169"/>
        <v/>
      </c>
      <c r="AV894" s="142">
        <f t="shared" si="170"/>
        <v>0</v>
      </c>
      <c r="AW894" s="142">
        <f t="shared" si="171"/>
        <v>1.4200863371293746E-6</v>
      </c>
      <c r="AX894" s="142" t="str">
        <f t="shared" si="172"/>
        <v/>
      </c>
      <c r="AZ894" s="148"/>
      <c r="BA894" s="148">
        <f t="shared" ref="BA894:BA957" si="176">BA893+$BD$698</f>
        <v>1.2351999999999961</v>
      </c>
      <c r="BB894" s="170">
        <f t="shared" ref="BB894:BB957" si="177">_xlfn.CHISQ.DIST.RT(BA894,7)</f>
        <v>0.99009371390285783</v>
      </c>
      <c r="BC894" s="148">
        <f t="shared" ref="BC894:BC957" si="178">BB894-BB895</f>
        <v>1.5639990944715798E-4</v>
      </c>
      <c r="BD894" s="148" t="str">
        <f t="shared" si="174"/>
        <v/>
      </c>
      <c r="BE894" s="143" t="str">
        <f t="shared" si="175"/>
        <v/>
      </c>
    </row>
    <row r="895" spans="1:57" ht="20.100000000000001" customHeight="1" x14ac:dyDescent="0.25">
      <c r="A895" s="142">
        <v>189</v>
      </c>
      <c r="B895" s="142">
        <f t="shared" si="138"/>
        <v>-9155.123533727683</v>
      </c>
      <c r="C895" s="142">
        <f t="shared" si="139"/>
        <v>7.331112686894912E-7</v>
      </c>
      <c r="D895" s="142">
        <f t="shared" si="140"/>
        <v>5.8931873124544118E-4</v>
      </c>
      <c r="E895" s="142">
        <f t="shared" si="141"/>
        <v>7.331112686894912E-7</v>
      </c>
      <c r="F895" s="142" t="str">
        <f t="shared" si="142"/>
        <v/>
      </c>
      <c r="G895" s="142" t="str">
        <f t="shared" si="143"/>
        <v/>
      </c>
      <c r="H895" s="142">
        <f t="shared" si="144"/>
        <v>0</v>
      </c>
      <c r="I895" s="142" t="str">
        <f t="shared" si="145"/>
        <v/>
      </c>
      <c r="J895" s="142" t="str">
        <f t="shared" si="146"/>
        <v/>
      </c>
      <c r="O895" s="142">
        <v>189</v>
      </c>
      <c r="P895" s="142">
        <f t="shared" si="147"/>
        <v>-509.30955842563014</v>
      </c>
      <c r="Q895" s="142">
        <f t="shared" si="148"/>
        <v>1.3178084168628776E-5</v>
      </c>
      <c r="R895" s="142">
        <f t="shared" si="149"/>
        <v>5.8931873124544118E-4</v>
      </c>
      <c r="S895" s="142">
        <f t="shared" si="150"/>
        <v>1.3178084168628776E-5</v>
      </c>
      <c r="T895" s="142" t="str">
        <f t="shared" si="151"/>
        <v/>
      </c>
      <c r="U895" s="142" t="str">
        <f t="shared" si="152"/>
        <v/>
      </c>
      <c r="V895" s="142">
        <f t="shared" si="153"/>
        <v>5.5487714238583935E-39</v>
      </c>
      <c r="W895" s="142" t="str">
        <f t="shared" si="154"/>
        <v/>
      </c>
      <c r="X895" s="142" t="str">
        <f t="shared" si="155"/>
        <v/>
      </c>
      <c r="AB895" s="142">
        <v>189</v>
      </c>
      <c r="AC895" s="142">
        <f t="shared" si="173"/>
        <v>-761.83940594530259</v>
      </c>
      <c r="AD895" s="142">
        <f t="shared" si="156"/>
        <v>8.8098937603419247E-6</v>
      </c>
      <c r="AE895" s="142">
        <f t="shared" si="157"/>
        <v>5.8931873124544118E-4</v>
      </c>
      <c r="AF895" s="142">
        <f t="shared" si="158"/>
        <v>8.8098937603419247E-6</v>
      </c>
      <c r="AG895" s="142" t="str">
        <f t="shared" si="159"/>
        <v/>
      </c>
      <c r="AH895" s="142" t="str">
        <f t="shared" si="160"/>
        <v/>
      </c>
      <c r="AI895" s="142">
        <f t="shared" si="161"/>
        <v>1.2838224625157022E-3</v>
      </c>
      <c r="AJ895" s="142" t="str">
        <f t="shared" si="162"/>
        <v/>
      </c>
      <c r="AK895" s="142" t="str">
        <f t="shared" si="163"/>
        <v/>
      </c>
      <c r="AO895" s="142">
        <v>189</v>
      </c>
      <c r="AP895" s="142">
        <f t="shared" si="164"/>
        <v>-4665.3096597802996</v>
      </c>
      <c r="AQ895" s="142">
        <f t="shared" si="165"/>
        <v>1.4386449599866841E-6</v>
      </c>
      <c r="AR895" s="142">
        <f t="shared" si="166"/>
        <v>5.8931873124544118E-4</v>
      </c>
      <c r="AS895" s="142">
        <f t="shared" si="167"/>
        <v>1.4386449599866841E-6</v>
      </c>
      <c r="AT895" s="142" t="str">
        <f t="shared" si="168"/>
        <v/>
      </c>
      <c r="AU895" s="142" t="str">
        <f t="shared" si="169"/>
        <v/>
      </c>
      <c r="AV895" s="142">
        <f t="shared" si="170"/>
        <v>0</v>
      </c>
      <c r="AW895" s="142">
        <f t="shared" si="171"/>
        <v>1.4386449599866841E-6</v>
      </c>
      <c r="AX895" s="142" t="str">
        <f t="shared" si="172"/>
        <v/>
      </c>
      <c r="AZ895" s="148"/>
      <c r="BA895" s="148">
        <f t="shared" si="176"/>
        <v>1.241599999999996</v>
      </c>
      <c r="BB895" s="170">
        <f t="shared" si="177"/>
        <v>0.98993731399341067</v>
      </c>
      <c r="BC895" s="148">
        <f t="shared" si="178"/>
        <v>1.5792225429678286E-4</v>
      </c>
      <c r="BD895" s="148" t="str">
        <f t="shared" si="174"/>
        <v/>
      </c>
      <c r="BE895" s="143" t="str">
        <f t="shared" si="175"/>
        <v/>
      </c>
    </row>
    <row r="896" spans="1:57" ht="20.100000000000001" customHeight="1" x14ac:dyDescent="0.25">
      <c r="A896" s="148">
        <v>190</v>
      </c>
      <c r="B896" s="142">
        <f t="shared" si="138"/>
        <v>-9143.8348487292533</v>
      </c>
      <c r="C896" s="142">
        <f t="shared" si="139"/>
        <v>7.4268016625469672E-7</v>
      </c>
      <c r="D896" s="142">
        <f t="shared" si="140"/>
        <v>5.9764849793441559E-4</v>
      </c>
      <c r="E896" s="142">
        <f t="shared" si="141"/>
        <v>7.4268016625469672E-7</v>
      </c>
      <c r="F896" s="142" t="str">
        <f t="shared" si="142"/>
        <v/>
      </c>
      <c r="G896" s="142" t="str">
        <f t="shared" si="143"/>
        <v/>
      </c>
      <c r="H896" s="142">
        <f t="shared" si="144"/>
        <v>0</v>
      </c>
      <c r="I896" s="142" t="str">
        <f t="shared" si="145"/>
        <v/>
      </c>
      <c r="J896" s="142" t="str">
        <f t="shared" si="146"/>
        <v/>
      </c>
      <c r="O896" s="148">
        <v>190</v>
      </c>
      <c r="P896" s="142">
        <f t="shared" si="147"/>
        <v>-508.68155650402019</v>
      </c>
      <c r="Q896" s="142">
        <f t="shared" si="148"/>
        <v>1.3350090442302232E-5</v>
      </c>
      <c r="R896" s="142">
        <f t="shared" si="149"/>
        <v>5.9764849793441559E-4</v>
      </c>
      <c r="S896" s="142">
        <f t="shared" si="150"/>
        <v>1.3350090442302232E-5</v>
      </c>
      <c r="T896" s="142" t="str">
        <f t="shared" si="151"/>
        <v/>
      </c>
      <c r="U896" s="142" t="str">
        <f t="shared" si="152"/>
        <v/>
      </c>
      <c r="V896" s="142">
        <f t="shared" si="153"/>
        <v>5.2714662846084597E-39</v>
      </c>
      <c r="W896" s="142" t="str">
        <f t="shared" si="154"/>
        <v/>
      </c>
      <c r="X896" s="142" t="str">
        <f t="shared" si="155"/>
        <v/>
      </c>
      <c r="AB896" s="148">
        <v>190</v>
      </c>
      <c r="AC896" s="142">
        <f t="shared" si="173"/>
        <v>-760.90002320061046</v>
      </c>
      <c r="AD896" s="142">
        <f t="shared" si="156"/>
        <v>8.9248844507779947E-6</v>
      </c>
      <c r="AE896" s="142">
        <f t="shared" si="157"/>
        <v>5.9764849793441559E-4</v>
      </c>
      <c r="AF896" s="142">
        <f t="shared" si="158"/>
        <v>8.9248844507779947E-6</v>
      </c>
      <c r="AG896" s="142" t="str">
        <f t="shared" si="159"/>
        <v/>
      </c>
      <c r="AH896" s="142" t="str">
        <f t="shared" si="160"/>
        <v/>
      </c>
      <c r="AI896" s="142">
        <f t="shared" si="161"/>
        <v>1.2876611352995279E-3</v>
      </c>
      <c r="AJ896" s="142" t="str">
        <f t="shared" si="162"/>
        <v/>
      </c>
      <c r="AK896" s="142" t="str">
        <f t="shared" si="163"/>
        <v/>
      </c>
      <c r="AO896" s="148">
        <v>190</v>
      </c>
      <c r="AP896" s="142">
        <f t="shared" si="164"/>
        <v>-4659.5571201258235</v>
      </c>
      <c r="AQ896" s="142">
        <f t="shared" si="165"/>
        <v>1.4574228001901503E-6</v>
      </c>
      <c r="AR896" s="142">
        <f t="shared" si="166"/>
        <v>5.9764849793441559E-4</v>
      </c>
      <c r="AS896" s="142">
        <f t="shared" si="167"/>
        <v>1.4574228001901503E-6</v>
      </c>
      <c r="AT896" s="142" t="str">
        <f t="shared" si="168"/>
        <v/>
      </c>
      <c r="AU896" s="142" t="str">
        <f t="shared" si="169"/>
        <v/>
      </c>
      <c r="AV896" s="142">
        <f t="shared" si="170"/>
        <v>0</v>
      </c>
      <c r="AW896" s="142">
        <f t="shared" si="171"/>
        <v>1.4574228001901503E-6</v>
      </c>
      <c r="AX896" s="142" t="str">
        <f t="shared" si="172"/>
        <v/>
      </c>
      <c r="AZ896" s="148"/>
      <c r="BA896" s="148">
        <f t="shared" si="176"/>
        <v>1.247999999999996</v>
      </c>
      <c r="BB896" s="170">
        <f t="shared" si="177"/>
        <v>0.98977939173911389</v>
      </c>
      <c r="BC896" s="148">
        <f t="shared" si="178"/>
        <v>1.5944887960628318E-4</v>
      </c>
      <c r="BD896" s="148" t="str">
        <f t="shared" si="174"/>
        <v/>
      </c>
      <c r="BE896" s="143" t="str">
        <f t="shared" si="175"/>
        <v/>
      </c>
    </row>
    <row r="897" spans="1:57" ht="20.100000000000001" customHeight="1" x14ac:dyDescent="0.25">
      <c r="A897" s="142">
        <v>191</v>
      </c>
      <c r="B897" s="142">
        <f t="shared" si="138"/>
        <v>-9132.5461637308217</v>
      </c>
      <c r="C897" s="142">
        <f t="shared" si="139"/>
        <v>7.5236192348183886E-7</v>
      </c>
      <c r="D897" s="142">
        <f t="shared" si="140"/>
        <v>6.0608692082616427E-4</v>
      </c>
      <c r="E897" s="142">
        <f t="shared" si="141"/>
        <v>7.5236192348183886E-7</v>
      </c>
      <c r="F897" s="142" t="str">
        <f t="shared" si="142"/>
        <v/>
      </c>
      <c r="G897" s="142" t="str">
        <f t="shared" si="143"/>
        <v/>
      </c>
      <c r="H897" s="142">
        <f t="shared" si="144"/>
        <v>0</v>
      </c>
      <c r="I897" s="142" t="str">
        <f t="shared" si="145"/>
        <v/>
      </c>
      <c r="J897" s="142" t="str">
        <f t="shared" si="146"/>
        <v/>
      </c>
      <c r="O897" s="142">
        <v>191</v>
      </c>
      <c r="P897" s="142">
        <f t="shared" si="147"/>
        <v>-508.0535545824103</v>
      </c>
      <c r="Q897" s="142">
        <f t="shared" si="148"/>
        <v>1.3524125431380466E-5</v>
      </c>
      <c r="R897" s="142">
        <f t="shared" si="149"/>
        <v>6.0608692082616525E-4</v>
      </c>
      <c r="S897" s="142">
        <f t="shared" si="150"/>
        <v>1.3524125431380466E-5</v>
      </c>
      <c r="T897" s="142" t="str">
        <f t="shared" si="151"/>
        <v/>
      </c>
      <c r="U897" s="142" t="str">
        <f t="shared" si="152"/>
        <v/>
      </c>
      <c r="V897" s="142">
        <f t="shared" si="153"/>
        <v>5.0079396062578668E-39</v>
      </c>
      <c r="W897" s="142" t="str">
        <f t="shared" si="154"/>
        <v/>
      </c>
      <c r="X897" s="142" t="str">
        <f t="shared" si="155"/>
        <v/>
      </c>
      <c r="AB897" s="142">
        <v>191</v>
      </c>
      <c r="AC897" s="142">
        <f t="shared" si="173"/>
        <v>-759.96064045591834</v>
      </c>
      <c r="AD897" s="142">
        <f t="shared" si="156"/>
        <v>9.0412313904956401E-6</v>
      </c>
      <c r="AE897" s="142">
        <f t="shared" si="157"/>
        <v>6.0608692082616525E-4</v>
      </c>
      <c r="AF897" s="142">
        <f t="shared" si="158"/>
        <v>9.0412313904956401E-6</v>
      </c>
      <c r="AG897" s="142" t="str">
        <f t="shared" si="159"/>
        <v/>
      </c>
      <c r="AH897" s="142" t="str">
        <f t="shared" si="160"/>
        <v/>
      </c>
      <c r="AI897" s="142">
        <f t="shared" si="161"/>
        <v>1.2914906218301442E-3</v>
      </c>
      <c r="AJ897" s="142" t="str">
        <f t="shared" si="162"/>
        <v/>
      </c>
      <c r="AK897" s="142" t="str">
        <f t="shared" si="163"/>
        <v/>
      </c>
      <c r="AO897" s="142">
        <v>191</v>
      </c>
      <c r="AP897" s="142">
        <f t="shared" si="164"/>
        <v>-4653.8045804713474</v>
      </c>
      <c r="AQ897" s="142">
        <f t="shared" si="165"/>
        <v>1.4764221142554511E-6</v>
      </c>
      <c r="AR897" s="142">
        <f t="shared" si="166"/>
        <v>6.0608692082616427E-4</v>
      </c>
      <c r="AS897" s="142">
        <f t="shared" si="167"/>
        <v>1.4764221142554511E-6</v>
      </c>
      <c r="AT897" s="142" t="str">
        <f t="shared" si="168"/>
        <v/>
      </c>
      <c r="AU897" s="142" t="str">
        <f t="shared" si="169"/>
        <v/>
      </c>
      <c r="AV897" s="142">
        <f t="shared" si="170"/>
        <v>0</v>
      </c>
      <c r="AW897" s="142">
        <f t="shared" si="171"/>
        <v>1.4764221142554511E-6</v>
      </c>
      <c r="AX897" s="142" t="str">
        <f t="shared" si="172"/>
        <v/>
      </c>
      <c r="AZ897" s="148"/>
      <c r="BA897" s="148">
        <f t="shared" si="176"/>
        <v>1.254399999999996</v>
      </c>
      <c r="BB897" s="170">
        <f t="shared" si="177"/>
        <v>0.98961994285950761</v>
      </c>
      <c r="BC897" s="148">
        <f t="shared" si="178"/>
        <v>1.6097973256590237E-4</v>
      </c>
      <c r="BD897" s="148" t="str">
        <f t="shared" si="174"/>
        <v/>
      </c>
      <c r="BE897" s="143" t="str">
        <f t="shared" si="175"/>
        <v/>
      </c>
    </row>
    <row r="898" spans="1:57" ht="20.100000000000001" customHeight="1" x14ac:dyDescent="0.25">
      <c r="A898" s="142">
        <v>192</v>
      </c>
      <c r="B898" s="142">
        <f t="shared" ref="B898:B961" si="179">$B$700+(A898*$B$703)</f>
        <v>-9121.2574787323902</v>
      </c>
      <c r="C898" s="142">
        <f t="shared" ref="C898:C961" si="180">_xlfn.NORM.DIST($B898,$B$697,$B$698,0)</f>
        <v>7.6215769980344967E-7</v>
      </c>
      <c r="D898" s="142">
        <f t="shared" ref="D898:D961" si="181">_xlfn.NORM.DIST($B898,$B$697,$B$698,1)</f>
        <v>6.1463528049309185E-4</v>
      </c>
      <c r="E898" s="142">
        <f t="shared" ref="E898:E961" si="182">IF(OR(D898&lt;$F$702,D898&gt;$F$703),C898,"")</f>
        <v>7.6215769980344967E-7</v>
      </c>
      <c r="F898" s="142" t="str">
        <f t="shared" ref="F898:F961" si="183">IF(AND(D898&gt;$F$702,D898&lt;$F$703),C898,"")</f>
        <v/>
      </c>
      <c r="G898" s="142" t="str">
        <f t="shared" ref="G898:G961" si="184">IF(C898=MAX($C$706:$C$2706),C898,"")</f>
        <v/>
      </c>
      <c r="H898" s="142">
        <f t="shared" ref="H898:H961" si="185">_xlfn.NORM.DIST(B898,$F$698,$F$699,0)</f>
        <v>0</v>
      </c>
      <c r="I898" s="142" t="str">
        <f t="shared" ref="I898:I961" si="186">IF(H898=MAX($H$706:$H$2706),C898,"")</f>
        <v/>
      </c>
      <c r="J898" s="142" t="str">
        <f t="shared" ref="J898:J961" si="187">IF(I898=MIN($I$706:$I$2706),I898,"")</f>
        <v/>
      </c>
      <c r="O898" s="142">
        <v>192</v>
      </c>
      <c r="P898" s="142">
        <f t="shared" ref="P898:P961" si="188">$P$700+(O898*$P$703)</f>
        <v>-507.42555266080041</v>
      </c>
      <c r="Q898" s="142">
        <f t="shared" ref="Q898:Q961" si="189">_xlfn.NORM.DIST(P898,P$697,P$698,0)</f>
        <v>1.3700209977310324E-5</v>
      </c>
      <c r="R898" s="142">
        <f t="shared" ref="R898:R961" si="190">_xlfn.NORM.DIST(P898,P$697,P$698,1)</f>
        <v>6.1463528049309358E-4</v>
      </c>
      <c r="S898" s="142">
        <f t="shared" ref="S898:S961" si="191">IF(OR(R898&lt;$T$702,R898&gt;$T$703),Q898,"")</f>
        <v>1.3700209977310324E-5</v>
      </c>
      <c r="T898" s="142" t="str">
        <f t="shared" ref="T898:T961" si="192">IF(AND(R898&gt;$T$702,R898&lt;$T$703),Q898,"")</f>
        <v/>
      </c>
      <c r="U898" s="142" t="str">
        <f t="shared" ref="U898:U961" si="193">IF(Q898=MAX($Q$706:$Q$2706),Q898,"")</f>
        <v/>
      </c>
      <c r="V898" s="142">
        <f t="shared" ref="V898:V961" si="194">_xlfn.NORM.DIST(P898,$T$698,$T$699,0)</f>
        <v>4.7575108096615305E-39</v>
      </c>
      <c r="W898" s="142" t="str">
        <f t="shared" ref="W898:W961" si="195">IF(V898=MAX($V$706:$V$2706),Q898,"")</f>
        <v/>
      </c>
      <c r="X898" s="142" t="str">
        <f t="shared" ref="X898:X961" si="196">IF(W898=MIN($W$706:$W$2706),W898,"")</f>
        <v/>
      </c>
      <c r="AB898" s="142">
        <v>192</v>
      </c>
      <c r="AC898" s="142">
        <f t="shared" si="173"/>
        <v>-759.02125771122633</v>
      </c>
      <c r="AD898" s="142">
        <f t="shared" ref="AD898:AD961" si="197">_xlfn.NORM.DIST(AC898,AC$697,AC$698,0)</f>
        <v>9.158948512546871E-6</v>
      </c>
      <c r="AE898" s="142">
        <f t="shared" ref="AE898:AE961" si="198">_xlfn.NORM.DIST(AC898,AC$697,AC$698,1)</f>
        <v>6.1463528049309185E-4</v>
      </c>
      <c r="AF898" s="142">
        <f t="shared" ref="AF898:AF961" si="199">IF(OR(AE898&lt;$T$702,AE898&gt;$T$703),AD898,"")</f>
        <v>9.158948512546871E-6</v>
      </c>
      <c r="AG898" s="142" t="str">
        <f t="shared" ref="AG898:AG961" si="200">IF(AND(AE898&gt;$AG$702,AE898&lt;$AG$703),AD898,"")</f>
        <v/>
      </c>
      <c r="AH898" s="142" t="str">
        <f t="shared" ref="AH898:AH961" si="201">IF(AD898=MAX($AD$706:$AD$2706),AD898,"")</f>
        <v/>
      </c>
      <c r="AI898" s="142">
        <f t="shared" ref="AI898:AI961" si="202">_xlfn.NORM.DIST(AC898,$AG$698,$AG$699,0)</f>
        <v>1.2953107720629514E-3</v>
      </c>
      <c r="AJ898" s="142" t="str">
        <f t="shared" ref="AJ898:AJ961" si="203">IF(AI898=MAX($AI$706:$AI$2706),AD898,"")</f>
        <v/>
      </c>
      <c r="AK898" s="142" t="str">
        <f t="shared" ref="AK898:AK961" si="204">IF(AJ898=MIN($AJ$706:$AJ$2706),AJ898,"")</f>
        <v/>
      </c>
      <c r="AO898" s="142">
        <v>192</v>
      </c>
      <c r="AP898" s="142">
        <f t="shared" ref="AP898:AP961" si="205">AP$700+(AO898*AP$703)</f>
        <v>-4648.0520408168704</v>
      </c>
      <c r="AQ898" s="142">
        <f t="shared" ref="AQ898:AQ961" si="206">_xlfn.NORM.DIST(AP898,AP$697,AP$698,0)</f>
        <v>1.4956451774330725E-6</v>
      </c>
      <c r="AR898" s="142">
        <f t="shared" ref="AR898:AR961" si="207">_xlfn.NORM.DIST(AP898,AP$697,AP$698,1)</f>
        <v>6.1463528049309358E-4</v>
      </c>
      <c r="AS898" s="142">
        <f t="shared" ref="AS898:AS961" si="208">IF(OR(AR898&lt;$T$702,AR898&gt;$T$703),AQ898,"")</f>
        <v>1.4956451774330725E-6</v>
      </c>
      <c r="AT898" s="142" t="str">
        <f t="shared" ref="AT898:AT961" si="209">IF(AND(AR898&gt;$AG$702,AR898&lt;$AG$703),AQ898,"")</f>
        <v/>
      </c>
      <c r="AU898" s="142" t="str">
        <f t="shared" ref="AU898:AU961" si="210">IF(AQ898=MAX($AQ$706:$AQ$2706),AQ898,"")</f>
        <v/>
      </c>
      <c r="AV898" s="142">
        <f t="shared" ref="AV898:AV961" si="211">_xlfn.NORM.DIST(AP898,$AT$698,$AT$699,0)</f>
        <v>0</v>
      </c>
      <c r="AW898" s="142">
        <f t="shared" ref="AW898:AW961" si="212">IF(AV898=MAX($AV$706:$AV$2706),AQ898,"")</f>
        <v>1.4956451774330725E-6</v>
      </c>
      <c r="AX898" s="142" t="str">
        <f t="shared" ref="AX898:AX961" si="213">IF(AW898=MIN($AW$706:$AW$2706),AW898,"")</f>
        <v/>
      </c>
      <c r="AZ898" s="171"/>
      <c r="BA898" s="148">
        <f t="shared" si="176"/>
        <v>1.2607999999999959</v>
      </c>
      <c r="BB898" s="170">
        <f t="shared" si="177"/>
        <v>0.9894589631269417</v>
      </c>
      <c r="BC898" s="148">
        <f t="shared" si="178"/>
        <v>1.6251476046247326E-4</v>
      </c>
      <c r="BD898" s="148" t="str">
        <f t="shared" si="174"/>
        <v/>
      </c>
      <c r="BE898" s="143" t="str">
        <f t="shared" si="175"/>
        <v/>
      </c>
    </row>
    <row r="899" spans="1:57" ht="20.100000000000001" customHeight="1" x14ac:dyDescent="0.25">
      <c r="A899" s="142">
        <v>193</v>
      </c>
      <c r="B899" s="142">
        <f t="shared" si="179"/>
        <v>-9109.9687937339586</v>
      </c>
      <c r="C899" s="142">
        <f t="shared" si="180"/>
        <v>7.7206866424881109E-7</v>
      </c>
      <c r="D899" s="142">
        <f t="shared" si="181"/>
        <v>6.2329487065019087E-4</v>
      </c>
      <c r="E899" s="142">
        <f t="shared" si="182"/>
        <v>7.7206866424881109E-7</v>
      </c>
      <c r="F899" s="142" t="str">
        <f t="shared" si="183"/>
        <v/>
      </c>
      <c r="G899" s="142" t="str">
        <f t="shared" si="184"/>
        <v/>
      </c>
      <c r="H899" s="142">
        <f t="shared" si="185"/>
        <v>0</v>
      </c>
      <c r="I899" s="142" t="str">
        <f t="shared" si="186"/>
        <v/>
      </c>
      <c r="J899" s="142" t="str">
        <f t="shared" si="187"/>
        <v/>
      </c>
      <c r="O899" s="142">
        <v>193</v>
      </c>
      <c r="P899" s="142">
        <f t="shared" si="188"/>
        <v>-506.79755073919051</v>
      </c>
      <c r="Q899" s="142">
        <f t="shared" si="189"/>
        <v>1.3878365094045467E-5</v>
      </c>
      <c r="R899" s="142">
        <f t="shared" si="190"/>
        <v>6.2329487065018925E-4</v>
      </c>
      <c r="S899" s="142">
        <f t="shared" si="191"/>
        <v>1.3878365094045467E-5</v>
      </c>
      <c r="T899" s="142" t="str">
        <f t="shared" si="192"/>
        <v/>
      </c>
      <c r="U899" s="142" t="str">
        <f t="shared" si="193"/>
        <v/>
      </c>
      <c r="V899" s="142">
        <f t="shared" si="194"/>
        <v>4.5195327308090476E-39</v>
      </c>
      <c r="W899" s="142" t="str">
        <f t="shared" si="195"/>
        <v/>
      </c>
      <c r="X899" s="142" t="str">
        <f t="shared" si="196"/>
        <v/>
      </c>
      <c r="AB899" s="142">
        <v>193</v>
      </c>
      <c r="AC899" s="142">
        <f t="shared" ref="AC899:AC962" si="214">$AC$700+(AB899*$AC$703)</f>
        <v>-758.08187496653409</v>
      </c>
      <c r="AD899" s="142">
        <f t="shared" si="197"/>
        <v>9.2780498653091102E-6</v>
      </c>
      <c r="AE899" s="142">
        <f t="shared" si="198"/>
        <v>6.2329487065019087E-4</v>
      </c>
      <c r="AF899" s="142">
        <f t="shared" si="199"/>
        <v>9.2780498653091102E-6</v>
      </c>
      <c r="AG899" s="142" t="str">
        <f t="shared" si="200"/>
        <v/>
      </c>
      <c r="AH899" s="142" t="str">
        <f t="shared" si="201"/>
        <v/>
      </c>
      <c r="AI899" s="142">
        <f t="shared" si="202"/>
        <v>1.2991214359571283E-3</v>
      </c>
      <c r="AJ899" s="142" t="str">
        <f t="shared" si="203"/>
        <v/>
      </c>
      <c r="AK899" s="142" t="str">
        <f t="shared" si="204"/>
        <v/>
      </c>
      <c r="AO899" s="142">
        <v>193</v>
      </c>
      <c r="AP899" s="142">
        <f t="shared" si="205"/>
        <v>-4642.2995011623943</v>
      </c>
      <c r="AQ899" s="142">
        <f t="shared" si="206"/>
        <v>1.5150942838059874E-6</v>
      </c>
      <c r="AR899" s="142">
        <f t="shared" si="207"/>
        <v>6.2329487065019087E-4</v>
      </c>
      <c r="AS899" s="142">
        <f t="shared" si="208"/>
        <v>1.5150942838059874E-6</v>
      </c>
      <c r="AT899" s="142" t="str">
        <f t="shared" si="209"/>
        <v/>
      </c>
      <c r="AU899" s="142" t="str">
        <f t="shared" si="210"/>
        <v/>
      </c>
      <c r="AV899" s="142">
        <f t="shared" si="211"/>
        <v>0</v>
      </c>
      <c r="AW899" s="142">
        <f t="shared" si="212"/>
        <v>1.5150942838059874E-6</v>
      </c>
      <c r="AX899" s="142" t="str">
        <f t="shared" si="213"/>
        <v/>
      </c>
      <c r="AZ899" s="148"/>
      <c r="BA899" s="148">
        <f t="shared" si="176"/>
        <v>1.2671999999999959</v>
      </c>
      <c r="BB899" s="170">
        <f t="shared" si="177"/>
        <v>0.98929644836647923</v>
      </c>
      <c r="BC899" s="148">
        <f t="shared" si="178"/>
        <v>1.6405391068108344E-4</v>
      </c>
      <c r="BD899" s="148" t="str">
        <f t="shared" si="174"/>
        <v/>
      </c>
      <c r="BE899" s="143" t="str">
        <f t="shared" si="175"/>
        <v/>
      </c>
    </row>
    <row r="900" spans="1:57" ht="20.100000000000001" customHeight="1" x14ac:dyDescent="0.25">
      <c r="A900" s="142">
        <v>194</v>
      </c>
      <c r="B900" s="142">
        <f t="shared" si="179"/>
        <v>-9098.680108735527</v>
      </c>
      <c r="C900" s="142">
        <f t="shared" si="180"/>
        <v>7.8209599549359074E-7</v>
      </c>
      <c r="D900" s="142">
        <f t="shared" si="181"/>
        <v>6.3206699826365276E-4</v>
      </c>
      <c r="E900" s="142">
        <f t="shared" si="182"/>
        <v>7.8209599549359074E-7</v>
      </c>
      <c r="F900" s="142" t="str">
        <f t="shared" si="183"/>
        <v/>
      </c>
      <c r="G900" s="142" t="str">
        <f t="shared" si="184"/>
        <v/>
      </c>
      <c r="H900" s="142">
        <f t="shared" si="185"/>
        <v>0</v>
      </c>
      <c r="I900" s="142" t="str">
        <f t="shared" si="186"/>
        <v/>
      </c>
      <c r="J900" s="142" t="str">
        <f t="shared" si="187"/>
        <v/>
      </c>
      <c r="O900" s="142">
        <v>194</v>
      </c>
      <c r="P900" s="142">
        <f t="shared" si="188"/>
        <v>-506.16954881758062</v>
      </c>
      <c r="Q900" s="142">
        <f t="shared" si="189"/>
        <v>1.4058611968938879E-5</v>
      </c>
      <c r="R900" s="142">
        <f t="shared" si="190"/>
        <v>6.3206699826365276E-4</v>
      </c>
      <c r="S900" s="142">
        <f t="shared" si="191"/>
        <v>1.4058611968938879E-5</v>
      </c>
      <c r="T900" s="142" t="str">
        <f t="shared" si="192"/>
        <v/>
      </c>
      <c r="U900" s="142" t="str">
        <f t="shared" si="193"/>
        <v/>
      </c>
      <c r="V900" s="142">
        <f t="shared" si="194"/>
        <v>4.2933899902383132E-39</v>
      </c>
      <c r="W900" s="142" t="str">
        <f t="shared" si="195"/>
        <v/>
      </c>
      <c r="X900" s="142" t="str">
        <f t="shared" si="196"/>
        <v/>
      </c>
      <c r="AB900" s="142">
        <v>194</v>
      </c>
      <c r="AC900" s="142">
        <f t="shared" si="214"/>
        <v>-757.14249222184208</v>
      </c>
      <c r="AD900" s="142">
        <f t="shared" si="197"/>
        <v>9.3985496130815991E-6</v>
      </c>
      <c r="AE900" s="142">
        <f t="shared" si="198"/>
        <v>6.3206699826365276E-4</v>
      </c>
      <c r="AF900" s="142">
        <f t="shared" si="199"/>
        <v>9.3985496130815991E-6</v>
      </c>
      <c r="AG900" s="142" t="str">
        <f t="shared" si="200"/>
        <v/>
      </c>
      <c r="AH900" s="142" t="str">
        <f t="shared" si="201"/>
        <v/>
      </c>
      <c r="AI900" s="142">
        <f t="shared" si="202"/>
        <v>1.3029224634852571E-3</v>
      </c>
      <c r="AJ900" s="142" t="str">
        <f t="shared" si="203"/>
        <v/>
      </c>
      <c r="AK900" s="142" t="str">
        <f t="shared" si="204"/>
        <v/>
      </c>
      <c r="AO900" s="142">
        <v>194</v>
      </c>
      <c r="AP900" s="142">
        <f t="shared" si="205"/>
        <v>-4636.5469615079182</v>
      </c>
      <c r="AQ900" s="142">
        <f t="shared" si="206"/>
        <v>1.5347717463870832E-6</v>
      </c>
      <c r="AR900" s="142">
        <f t="shared" si="207"/>
        <v>6.3206699826365276E-4</v>
      </c>
      <c r="AS900" s="142">
        <f t="shared" si="208"/>
        <v>1.5347717463870832E-6</v>
      </c>
      <c r="AT900" s="142" t="str">
        <f t="shared" si="209"/>
        <v/>
      </c>
      <c r="AU900" s="142" t="str">
        <f t="shared" si="210"/>
        <v/>
      </c>
      <c r="AV900" s="142">
        <f t="shared" si="211"/>
        <v>0</v>
      </c>
      <c r="AW900" s="142">
        <f t="shared" si="212"/>
        <v>1.5347717463870832E-6</v>
      </c>
      <c r="AX900" s="142" t="str">
        <f t="shared" si="213"/>
        <v/>
      </c>
      <c r="AZ900" s="148"/>
      <c r="BA900" s="148">
        <f t="shared" si="176"/>
        <v>1.2735999999999958</v>
      </c>
      <c r="BB900" s="170">
        <f t="shared" si="177"/>
        <v>0.98913239445579815</v>
      </c>
      <c r="BC900" s="148">
        <f t="shared" si="178"/>
        <v>1.6559713070796178E-4</v>
      </c>
      <c r="BD900" s="148" t="str">
        <f t="shared" si="174"/>
        <v/>
      </c>
      <c r="BE900" s="143" t="str">
        <f t="shared" si="175"/>
        <v/>
      </c>
    </row>
    <row r="901" spans="1:57" ht="20.100000000000001" customHeight="1" x14ac:dyDescent="0.25">
      <c r="A901" s="142">
        <v>195</v>
      </c>
      <c r="B901" s="142">
        <f t="shared" si="179"/>
        <v>-9087.3914237370955</v>
      </c>
      <c r="C901" s="142">
        <f t="shared" si="180"/>
        <v>7.9224088190936819E-7</v>
      </c>
      <c r="D901" s="142">
        <f t="shared" si="181"/>
        <v>6.4095298366005583E-4</v>
      </c>
      <c r="E901" s="142">
        <f t="shared" si="182"/>
        <v>7.9224088190936819E-7</v>
      </c>
      <c r="F901" s="142" t="str">
        <f t="shared" si="183"/>
        <v/>
      </c>
      <c r="G901" s="142" t="str">
        <f t="shared" si="184"/>
        <v/>
      </c>
      <c r="H901" s="142">
        <f t="shared" si="185"/>
        <v>0</v>
      </c>
      <c r="I901" s="142" t="str">
        <f t="shared" si="186"/>
        <v/>
      </c>
      <c r="J901" s="142" t="str">
        <f t="shared" si="187"/>
        <v/>
      </c>
      <c r="O901" s="142">
        <v>195</v>
      </c>
      <c r="P901" s="142">
        <f t="shared" si="188"/>
        <v>-505.54154689597067</v>
      </c>
      <c r="Q901" s="142">
        <f t="shared" si="189"/>
        <v>1.4240971963632862E-5</v>
      </c>
      <c r="R901" s="142">
        <f t="shared" si="190"/>
        <v>6.4095298366005583E-4</v>
      </c>
      <c r="S901" s="142">
        <f t="shared" si="191"/>
        <v>1.4240971963632862E-5</v>
      </c>
      <c r="T901" s="142" t="str">
        <f t="shared" si="192"/>
        <v/>
      </c>
      <c r="U901" s="142" t="str">
        <f t="shared" si="193"/>
        <v/>
      </c>
      <c r="V901" s="142">
        <f t="shared" si="194"/>
        <v>4.0784974415211828E-39</v>
      </c>
      <c r="W901" s="142" t="str">
        <f t="shared" si="195"/>
        <v/>
      </c>
      <c r="X901" s="142" t="str">
        <f t="shared" si="196"/>
        <v/>
      </c>
      <c r="AB901" s="142">
        <v>195</v>
      </c>
      <c r="AC901" s="142">
        <f t="shared" si="214"/>
        <v>-756.20310947714995</v>
      </c>
      <c r="AD901" s="142">
        <f t="shared" si="197"/>
        <v>9.5204620366806847E-6</v>
      </c>
      <c r="AE901" s="142">
        <f t="shared" si="198"/>
        <v>6.4095298366005486E-4</v>
      </c>
      <c r="AF901" s="142">
        <f t="shared" si="199"/>
        <v>9.5204620366806847E-6</v>
      </c>
      <c r="AG901" s="142" t="str">
        <f t="shared" si="200"/>
        <v/>
      </c>
      <c r="AH901" s="142" t="str">
        <f t="shared" si="201"/>
        <v/>
      </c>
      <c r="AI901" s="142">
        <f t="shared" si="202"/>
        <v>1.3067137046429826E-3</v>
      </c>
      <c r="AJ901" s="142" t="str">
        <f t="shared" si="203"/>
        <v/>
      </c>
      <c r="AK901" s="142" t="str">
        <f t="shared" si="204"/>
        <v/>
      </c>
      <c r="AO901" s="142">
        <v>195</v>
      </c>
      <c r="AP901" s="142">
        <f t="shared" si="205"/>
        <v>-4630.7944218534421</v>
      </c>
      <c r="AQ901" s="142">
        <f t="shared" si="206"/>
        <v>1.5546798972163366E-6</v>
      </c>
      <c r="AR901" s="142">
        <f t="shared" si="207"/>
        <v>6.4095298366005486E-4</v>
      </c>
      <c r="AS901" s="142">
        <f t="shared" si="208"/>
        <v>1.5546798972163366E-6</v>
      </c>
      <c r="AT901" s="142" t="str">
        <f t="shared" si="209"/>
        <v/>
      </c>
      <c r="AU901" s="142" t="str">
        <f t="shared" si="210"/>
        <v/>
      </c>
      <c r="AV901" s="142">
        <f t="shared" si="211"/>
        <v>0</v>
      </c>
      <c r="AW901" s="142">
        <f t="shared" si="212"/>
        <v>1.5546798972163366E-6</v>
      </c>
      <c r="AX901" s="142" t="str">
        <f t="shared" si="213"/>
        <v/>
      </c>
      <c r="AZ901" s="148"/>
      <c r="BA901" s="148">
        <f t="shared" si="176"/>
        <v>1.2799999999999958</v>
      </c>
      <c r="BB901" s="170">
        <f t="shared" si="177"/>
        <v>0.98896679732509019</v>
      </c>
      <c r="BC901" s="148">
        <f t="shared" si="178"/>
        <v>1.6714436813236588E-4</v>
      </c>
      <c r="BD901" s="148" t="str">
        <f t="shared" si="174"/>
        <v/>
      </c>
      <c r="BE901" s="143" t="str">
        <f t="shared" si="175"/>
        <v/>
      </c>
    </row>
    <row r="902" spans="1:57" ht="20.100000000000001" customHeight="1" x14ac:dyDescent="0.25">
      <c r="A902" s="148">
        <v>196</v>
      </c>
      <c r="B902" s="142">
        <f t="shared" si="179"/>
        <v>-9076.1027387386657</v>
      </c>
      <c r="C902" s="142">
        <f t="shared" si="180"/>
        <v>8.0250452161300487E-7</v>
      </c>
      <c r="D902" s="142">
        <f t="shared" si="181"/>
        <v>6.4995416063608473E-4</v>
      </c>
      <c r="E902" s="142">
        <f t="shared" si="182"/>
        <v>8.0250452161300487E-7</v>
      </c>
      <c r="F902" s="142" t="str">
        <f t="shared" si="183"/>
        <v/>
      </c>
      <c r="G902" s="142" t="str">
        <f t="shared" si="184"/>
        <v/>
      </c>
      <c r="H902" s="142">
        <f t="shared" si="185"/>
        <v>0</v>
      </c>
      <c r="I902" s="142" t="str">
        <f t="shared" si="186"/>
        <v/>
      </c>
      <c r="J902" s="142" t="str">
        <f t="shared" si="187"/>
        <v/>
      </c>
      <c r="O902" s="148">
        <v>196</v>
      </c>
      <c r="P902" s="142">
        <f t="shared" si="188"/>
        <v>-504.91354497436078</v>
      </c>
      <c r="Q902" s="142">
        <f t="shared" si="189"/>
        <v>1.4425466614946577E-5</v>
      </c>
      <c r="R902" s="142">
        <f t="shared" si="190"/>
        <v>6.4995416063608625E-4</v>
      </c>
      <c r="S902" s="142">
        <f t="shared" si="191"/>
        <v>1.4425466614946577E-5</v>
      </c>
      <c r="T902" s="142" t="str">
        <f t="shared" si="192"/>
        <v/>
      </c>
      <c r="U902" s="142" t="str">
        <f t="shared" si="193"/>
        <v/>
      </c>
      <c r="V902" s="142">
        <f t="shared" si="194"/>
        <v>3.8742986950129832E-39</v>
      </c>
      <c r="W902" s="142" t="str">
        <f t="shared" si="195"/>
        <v/>
      </c>
      <c r="X902" s="142" t="str">
        <f t="shared" si="196"/>
        <v/>
      </c>
      <c r="AB902" s="148">
        <v>196</v>
      </c>
      <c r="AC902" s="142">
        <f t="shared" si="214"/>
        <v>-755.26372673245783</v>
      </c>
      <c r="AD902" s="142">
        <f t="shared" si="197"/>
        <v>9.6438015340329993E-6</v>
      </c>
      <c r="AE902" s="142">
        <f t="shared" si="198"/>
        <v>6.4995416063608473E-4</v>
      </c>
      <c r="AF902" s="142">
        <f t="shared" si="199"/>
        <v>9.6438015340329993E-6</v>
      </c>
      <c r="AG902" s="142" t="str">
        <f t="shared" si="200"/>
        <v/>
      </c>
      <c r="AH902" s="142" t="str">
        <f t="shared" si="201"/>
        <v/>
      </c>
      <c r="AI902" s="142">
        <f t="shared" si="202"/>
        <v>1.3104950094586908E-3</v>
      </c>
      <c r="AJ902" s="142" t="str">
        <f t="shared" si="203"/>
        <v/>
      </c>
      <c r="AK902" s="142" t="str">
        <f t="shared" si="204"/>
        <v/>
      </c>
      <c r="AO902" s="148">
        <v>196</v>
      </c>
      <c r="AP902" s="142">
        <f t="shared" si="205"/>
        <v>-4625.0418821989661</v>
      </c>
      <c r="AQ902" s="142">
        <f t="shared" si="206"/>
        <v>1.5748210874576943E-6</v>
      </c>
      <c r="AR902" s="142">
        <f t="shared" si="207"/>
        <v>6.4995416063608473E-4</v>
      </c>
      <c r="AS902" s="142">
        <f t="shared" si="208"/>
        <v>1.5748210874576943E-6</v>
      </c>
      <c r="AT902" s="142" t="str">
        <f t="shared" si="209"/>
        <v/>
      </c>
      <c r="AU902" s="142" t="str">
        <f t="shared" si="210"/>
        <v/>
      </c>
      <c r="AV902" s="142">
        <f t="shared" si="211"/>
        <v>0</v>
      </c>
      <c r="AW902" s="142">
        <f t="shared" si="212"/>
        <v>1.5748210874576943E-6</v>
      </c>
      <c r="AX902" s="142" t="str">
        <f t="shared" si="213"/>
        <v/>
      </c>
      <c r="AZ902" s="148"/>
      <c r="BA902" s="148">
        <f t="shared" si="176"/>
        <v>1.2863999999999958</v>
      </c>
      <c r="BB902" s="170">
        <f t="shared" si="177"/>
        <v>0.98879965295695782</v>
      </c>
      <c r="BC902" s="148">
        <f t="shared" si="178"/>
        <v>1.6869557064902452E-4</v>
      </c>
      <c r="BD902" s="148" t="str">
        <f t="shared" si="174"/>
        <v/>
      </c>
      <c r="BE902" s="143" t="str">
        <f t="shared" si="175"/>
        <v/>
      </c>
    </row>
    <row r="903" spans="1:57" ht="20.100000000000001" customHeight="1" x14ac:dyDescent="0.25">
      <c r="A903" s="142">
        <v>197</v>
      </c>
      <c r="B903" s="142">
        <f t="shared" si="179"/>
        <v>-9064.8140537402342</v>
      </c>
      <c r="C903" s="142">
        <f t="shared" si="180"/>
        <v>8.1288812251588752E-7</v>
      </c>
      <c r="D903" s="142">
        <f t="shared" si="181"/>
        <v>6.5907187656882914E-4</v>
      </c>
      <c r="E903" s="142">
        <f t="shared" si="182"/>
        <v>8.1288812251588752E-7</v>
      </c>
      <c r="F903" s="142" t="str">
        <f t="shared" si="183"/>
        <v/>
      </c>
      <c r="G903" s="142" t="str">
        <f t="shared" si="184"/>
        <v/>
      </c>
      <c r="H903" s="142">
        <f t="shared" si="185"/>
        <v>0</v>
      </c>
      <c r="I903" s="142" t="str">
        <f t="shared" si="186"/>
        <v/>
      </c>
      <c r="J903" s="142" t="str">
        <f t="shared" si="187"/>
        <v/>
      </c>
      <c r="O903" s="142">
        <v>197</v>
      </c>
      <c r="P903" s="142">
        <f t="shared" si="188"/>
        <v>-504.28554305275088</v>
      </c>
      <c r="Q903" s="142">
        <f t="shared" si="189"/>
        <v>1.4612117635761255E-5</v>
      </c>
      <c r="R903" s="142">
        <f t="shared" si="190"/>
        <v>6.5907187656883087E-4</v>
      </c>
      <c r="S903" s="142">
        <f t="shared" si="191"/>
        <v>1.4612117635761255E-5</v>
      </c>
      <c r="T903" s="142" t="str">
        <f t="shared" si="192"/>
        <v/>
      </c>
      <c r="U903" s="142" t="str">
        <f t="shared" si="193"/>
        <v/>
      </c>
      <c r="V903" s="142">
        <f t="shared" si="194"/>
        <v>3.6802647132361963E-39</v>
      </c>
      <c r="W903" s="142" t="str">
        <f t="shared" si="195"/>
        <v/>
      </c>
      <c r="X903" s="142" t="str">
        <f t="shared" si="196"/>
        <v/>
      </c>
      <c r="AB903" s="142">
        <v>197</v>
      </c>
      <c r="AC903" s="142">
        <f t="shared" si="214"/>
        <v>-754.3243439877657</v>
      </c>
      <c r="AD903" s="142">
        <f t="shared" si="197"/>
        <v>9.7685826207672289E-6</v>
      </c>
      <c r="AE903" s="142">
        <f t="shared" si="198"/>
        <v>6.5907187656882914E-4</v>
      </c>
      <c r="AF903" s="142">
        <f t="shared" si="199"/>
        <v>9.7685826207672289E-6</v>
      </c>
      <c r="AG903" s="142" t="str">
        <f t="shared" si="200"/>
        <v/>
      </c>
      <c r="AH903" s="142" t="str">
        <f t="shared" si="201"/>
        <v/>
      </c>
      <c r="AI903" s="142">
        <f t="shared" si="202"/>
        <v>1.3142662280032169E-3</v>
      </c>
      <c r="AJ903" s="142" t="str">
        <f t="shared" si="203"/>
        <v/>
      </c>
      <c r="AK903" s="142" t="str">
        <f t="shared" si="204"/>
        <v/>
      </c>
      <c r="AO903" s="142">
        <v>197</v>
      </c>
      <c r="AP903" s="142">
        <f t="shared" si="205"/>
        <v>-4619.289342544489</v>
      </c>
      <c r="AQ903" s="142">
        <f t="shared" si="206"/>
        <v>1.5951976874957088E-6</v>
      </c>
      <c r="AR903" s="142">
        <f t="shared" si="207"/>
        <v>6.5907187656883087E-4</v>
      </c>
      <c r="AS903" s="142">
        <f t="shared" si="208"/>
        <v>1.5951976874957088E-6</v>
      </c>
      <c r="AT903" s="142" t="str">
        <f t="shared" si="209"/>
        <v/>
      </c>
      <c r="AU903" s="142" t="str">
        <f t="shared" si="210"/>
        <v/>
      </c>
      <c r="AV903" s="142">
        <f t="shared" si="211"/>
        <v>0</v>
      </c>
      <c r="AW903" s="142">
        <f t="shared" si="212"/>
        <v>1.5951976874957088E-6</v>
      </c>
      <c r="AX903" s="142" t="str">
        <f t="shared" si="213"/>
        <v/>
      </c>
      <c r="AZ903" s="148"/>
      <c r="BA903" s="148">
        <f t="shared" si="176"/>
        <v>1.2927999999999957</v>
      </c>
      <c r="BB903" s="170">
        <f t="shared" si="177"/>
        <v>0.9886309573863088</v>
      </c>
      <c r="BC903" s="148">
        <f t="shared" si="178"/>
        <v>1.7025068606069116E-4</v>
      </c>
      <c r="BD903" s="148" t="str">
        <f t="shared" si="174"/>
        <v/>
      </c>
      <c r="BE903" s="143" t="str">
        <f t="shared" si="175"/>
        <v/>
      </c>
    </row>
    <row r="904" spans="1:57" ht="20.100000000000001" customHeight="1" x14ac:dyDescent="0.25">
      <c r="A904" s="142">
        <v>198</v>
      </c>
      <c r="B904" s="142">
        <f t="shared" si="179"/>
        <v>-9053.5253687418026</v>
      </c>
      <c r="C904" s="142">
        <f t="shared" si="180"/>
        <v>8.233929023730024E-7</v>
      </c>
      <c r="D904" s="142">
        <f t="shared" si="181"/>
        <v>6.6830749252662152E-4</v>
      </c>
      <c r="E904" s="142">
        <f t="shared" si="182"/>
        <v>8.233929023730024E-7</v>
      </c>
      <c r="F904" s="142" t="str">
        <f t="shared" si="183"/>
        <v/>
      </c>
      <c r="G904" s="142" t="str">
        <f t="shared" si="184"/>
        <v/>
      </c>
      <c r="H904" s="142">
        <f t="shared" si="185"/>
        <v>0</v>
      </c>
      <c r="I904" s="142" t="str">
        <f t="shared" si="186"/>
        <v/>
      </c>
      <c r="J904" s="142" t="str">
        <f t="shared" si="187"/>
        <v/>
      </c>
      <c r="O904" s="142">
        <v>198</v>
      </c>
      <c r="P904" s="142">
        <f t="shared" si="188"/>
        <v>-503.65754113114099</v>
      </c>
      <c r="Q904" s="142">
        <f t="shared" si="189"/>
        <v>1.4800946915902347E-5</v>
      </c>
      <c r="R904" s="142">
        <f t="shared" si="190"/>
        <v>6.6830749252662152E-4</v>
      </c>
      <c r="S904" s="142">
        <f t="shared" si="191"/>
        <v>1.4800946915902347E-5</v>
      </c>
      <c r="T904" s="142" t="str">
        <f t="shared" si="192"/>
        <v/>
      </c>
      <c r="U904" s="142" t="str">
        <f t="shared" si="193"/>
        <v/>
      </c>
      <c r="V904" s="142">
        <f t="shared" si="194"/>
        <v>3.4958924744459306E-39</v>
      </c>
      <c r="W904" s="142" t="str">
        <f t="shared" si="195"/>
        <v/>
      </c>
      <c r="X904" s="142" t="str">
        <f t="shared" si="196"/>
        <v/>
      </c>
      <c r="AB904" s="142">
        <v>198</v>
      </c>
      <c r="AC904" s="142">
        <f t="shared" si="214"/>
        <v>-753.38496124307358</v>
      </c>
      <c r="AD904" s="142">
        <f t="shared" si="197"/>
        <v>9.8948199308039425E-6</v>
      </c>
      <c r="AE904" s="142">
        <f t="shared" si="198"/>
        <v>6.6830749252662152E-4</v>
      </c>
      <c r="AF904" s="142">
        <f t="shared" si="199"/>
        <v>9.8948199308039425E-6</v>
      </c>
      <c r="AG904" s="142" t="str">
        <f t="shared" si="200"/>
        <v/>
      </c>
      <c r="AH904" s="142" t="str">
        <f t="shared" si="201"/>
        <v/>
      </c>
      <c r="AI904" s="142">
        <f t="shared" si="202"/>
        <v>1.3180272103995784E-3</v>
      </c>
      <c r="AJ904" s="142" t="str">
        <f t="shared" si="203"/>
        <v/>
      </c>
      <c r="AK904" s="142" t="str">
        <f t="shared" si="204"/>
        <v/>
      </c>
      <c r="AO904" s="142">
        <v>198</v>
      </c>
      <c r="AP904" s="142">
        <f t="shared" si="205"/>
        <v>-4613.536802890013</v>
      </c>
      <c r="AQ904" s="142">
        <f t="shared" si="206"/>
        <v>1.6158120870318384E-6</v>
      </c>
      <c r="AR904" s="142">
        <f t="shared" si="207"/>
        <v>6.6830749252662152E-4</v>
      </c>
      <c r="AS904" s="142">
        <f t="shared" si="208"/>
        <v>1.6158120870318384E-6</v>
      </c>
      <c r="AT904" s="142" t="str">
        <f t="shared" si="209"/>
        <v/>
      </c>
      <c r="AU904" s="142" t="str">
        <f t="shared" si="210"/>
        <v/>
      </c>
      <c r="AV904" s="142">
        <f t="shared" si="211"/>
        <v>0</v>
      </c>
      <c r="AW904" s="142">
        <f t="shared" si="212"/>
        <v>1.6158120870318384E-6</v>
      </c>
      <c r="AX904" s="142" t="str">
        <f t="shared" si="213"/>
        <v/>
      </c>
      <c r="AZ904" s="148"/>
      <c r="BA904" s="148">
        <f t="shared" si="176"/>
        <v>1.2991999999999957</v>
      </c>
      <c r="BB904" s="170">
        <f t="shared" si="177"/>
        <v>0.9884607067002481</v>
      </c>
      <c r="BC904" s="148">
        <f t="shared" si="178"/>
        <v>1.718096622792542E-4</v>
      </c>
      <c r="BD904" s="148" t="str">
        <f t="shared" si="174"/>
        <v/>
      </c>
      <c r="BE904" s="143" t="str">
        <f t="shared" si="175"/>
        <v/>
      </c>
    </row>
    <row r="905" spans="1:57" ht="20.100000000000001" customHeight="1" x14ac:dyDescent="0.25">
      <c r="A905" s="142">
        <v>199</v>
      </c>
      <c r="B905" s="142">
        <f t="shared" si="179"/>
        <v>-9042.236683743371</v>
      </c>
      <c r="C905" s="142">
        <f t="shared" si="180"/>
        <v>8.3402008883186608E-7</v>
      </c>
      <c r="D905" s="142">
        <f t="shared" si="181"/>
        <v>6.7766238338043774E-4</v>
      </c>
      <c r="E905" s="142">
        <f t="shared" si="182"/>
        <v>8.3402008883186608E-7</v>
      </c>
      <c r="F905" s="142" t="str">
        <f t="shared" si="183"/>
        <v/>
      </c>
      <c r="G905" s="142" t="str">
        <f t="shared" si="184"/>
        <v/>
      </c>
      <c r="H905" s="142">
        <f t="shared" si="185"/>
        <v>0</v>
      </c>
      <c r="I905" s="142" t="str">
        <f t="shared" si="186"/>
        <v/>
      </c>
      <c r="J905" s="142" t="str">
        <f t="shared" si="187"/>
        <v/>
      </c>
      <c r="O905" s="142">
        <v>199</v>
      </c>
      <c r="P905" s="142">
        <f t="shared" si="188"/>
        <v>-503.02953920953109</v>
      </c>
      <c r="Q905" s="142">
        <f t="shared" si="189"/>
        <v>1.4991976523019098E-5</v>
      </c>
      <c r="R905" s="142">
        <f t="shared" si="190"/>
        <v>6.7766238338043774E-4</v>
      </c>
      <c r="S905" s="142">
        <f t="shared" si="191"/>
        <v>1.4991976523019098E-5</v>
      </c>
      <c r="T905" s="142" t="str">
        <f t="shared" si="192"/>
        <v/>
      </c>
      <c r="U905" s="142" t="str">
        <f t="shared" si="193"/>
        <v/>
      </c>
      <c r="V905" s="142">
        <f t="shared" si="194"/>
        <v>3.3207037010873321E-39</v>
      </c>
      <c r="W905" s="142" t="str">
        <f t="shared" si="195"/>
        <v/>
      </c>
      <c r="X905" s="142" t="str">
        <f t="shared" si="196"/>
        <v/>
      </c>
      <c r="AB905" s="142">
        <v>199</v>
      </c>
      <c r="AC905" s="142">
        <f t="shared" si="214"/>
        <v>-752.44557849838145</v>
      </c>
      <c r="AD905" s="142">
        <f t="shared" si="197"/>
        <v>1.0022528216943502E-5</v>
      </c>
      <c r="AE905" s="142">
        <f t="shared" si="198"/>
        <v>6.7766238338043774E-4</v>
      </c>
      <c r="AF905" s="142">
        <f t="shared" si="199"/>
        <v>1.0022528216943502E-5</v>
      </c>
      <c r="AG905" s="142" t="str">
        <f t="shared" si="200"/>
        <v/>
      </c>
      <c r="AH905" s="142" t="str">
        <f t="shared" si="201"/>
        <v/>
      </c>
      <c r="AI905" s="142">
        <f t="shared" si="202"/>
        <v>1.3217778068327301E-3</v>
      </c>
      <c r="AJ905" s="142" t="str">
        <f t="shared" si="203"/>
        <v/>
      </c>
      <c r="AK905" s="142" t="str">
        <f t="shared" si="204"/>
        <v/>
      </c>
      <c r="AO905" s="142">
        <v>199</v>
      </c>
      <c r="AP905" s="142">
        <f t="shared" si="205"/>
        <v>-4607.7842632355369</v>
      </c>
      <c r="AQ905" s="142">
        <f t="shared" si="206"/>
        <v>1.636666695180494E-6</v>
      </c>
      <c r="AR905" s="142">
        <f t="shared" si="207"/>
        <v>6.7766238338043774E-4</v>
      </c>
      <c r="AS905" s="142">
        <f t="shared" si="208"/>
        <v>1.636666695180494E-6</v>
      </c>
      <c r="AT905" s="142" t="str">
        <f t="shared" si="209"/>
        <v/>
      </c>
      <c r="AU905" s="142" t="str">
        <f t="shared" si="210"/>
        <v/>
      </c>
      <c r="AV905" s="142">
        <f t="shared" si="211"/>
        <v>0</v>
      </c>
      <c r="AW905" s="142">
        <f t="shared" si="212"/>
        <v>1.636666695180494E-6</v>
      </c>
      <c r="AX905" s="142" t="str">
        <f t="shared" si="213"/>
        <v/>
      </c>
      <c r="AZ905" s="148"/>
      <c r="BA905" s="148">
        <f t="shared" si="176"/>
        <v>1.3055999999999957</v>
      </c>
      <c r="BB905" s="170">
        <f t="shared" si="177"/>
        <v>0.98828889703796885</v>
      </c>
      <c r="BC905" s="148">
        <f t="shared" si="178"/>
        <v>1.7337244732895662E-4</v>
      </c>
      <c r="BD905" s="148" t="str">
        <f t="shared" si="174"/>
        <v/>
      </c>
      <c r="BE905" s="143" t="str">
        <f t="shared" si="175"/>
        <v/>
      </c>
    </row>
    <row r="906" spans="1:57" ht="20.100000000000001" customHeight="1" x14ac:dyDescent="0.25">
      <c r="A906" s="142">
        <v>200</v>
      </c>
      <c r="B906" s="142">
        <f t="shared" si="179"/>
        <v>-9030.9479987449413</v>
      </c>
      <c r="C906" s="142">
        <f t="shared" si="180"/>
        <v>8.4477091948129101E-7</v>
      </c>
      <c r="D906" s="142">
        <f t="shared" si="181"/>
        <v>6.8713793791584719E-4</v>
      </c>
      <c r="E906" s="142">
        <f t="shared" si="182"/>
        <v>8.4477091948129101E-7</v>
      </c>
      <c r="F906" s="142" t="str">
        <f t="shared" si="183"/>
        <v/>
      </c>
      <c r="G906" s="142" t="str">
        <f t="shared" si="184"/>
        <v/>
      </c>
      <c r="H906" s="142">
        <f t="shared" si="185"/>
        <v>0</v>
      </c>
      <c r="I906" s="142" t="str">
        <f t="shared" si="186"/>
        <v/>
      </c>
      <c r="J906" s="142" t="str">
        <f t="shared" si="187"/>
        <v/>
      </c>
      <c r="O906" s="142">
        <v>200</v>
      </c>
      <c r="P906" s="142">
        <f t="shared" si="188"/>
        <v>-502.4015372879212</v>
      </c>
      <c r="Q906" s="142">
        <f t="shared" si="189"/>
        <v>1.5185228703461032E-5</v>
      </c>
      <c r="R906" s="142">
        <f t="shared" si="190"/>
        <v>6.8713793791584719E-4</v>
      </c>
      <c r="S906" s="142">
        <f t="shared" si="191"/>
        <v>1.5185228703461032E-5</v>
      </c>
      <c r="T906" s="142" t="str">
        <f t="shared" si="192"/>
        <v/>
      </c>
      <c r="U906" s="142" t="str">
        <f t="shared" si="193"/>
        <v/>
      </c>
      <c r="V906" s="142">
        <f t="shared" si="194"/>
        <v>3.1542436500153622E-39</v>
      </c>
      <c r="W906" s="142" t="str">
        <f t="shared" si="195"/>
        <v/>
      </c>
      <c r="X906" s="142" t="str">
        <f t="shared" si="196"/>
        <v/>
      </c>
      <c r="AB906" s="142">
        <v>200</v>
      </c>
      <c r="AC906" s="142">
        <f t="shared" si="214"/>
        <v>-751.50619575368933</v>
      </c>
      <c r="AD906" s="142">
        <f t="shared" si="197"/>
        <v>1.0151722351452149E-5</v>
      </c>
      <c r="AE906" s="142">
        <f t="shared" si="198"/>
        <v>6.8713793791584817E-4</v>
      </c>
      <c r="AF906" s="142">
        <f t="shared" si="199"/>
        <v>1.0151722351452149E-5</v>
      </c>
      <c r="AG906" s="142" t="str">
        <f t="shared" si="200"/>
        <v/>
      </c>
      <c r="AH906" s="142" t="str">
        <f t="shared" si="201"/>
        <v/>
      </c>
      <c r="AI906" s="142">
        <f t="shared" si="202"/>
        <v>1.325517867559343E-3</v>
      </c>
      <c r="AJ906" s="142" t="str">
        <f t="shared" si="203"/>
        <v/>
      </c>
      <c r="AK906" s="142" t="str">
        <f t="shared" si="204"/>
        <v/>
      </c>
      <c r="AO906" s="142">
        <v>200</v>
      </c>
      <c r="AP906" s="142">
        <f t="shared" si="205"/>
        <v>-4602.0317235810599</v>
      </c>
      <c r="AQ906" s="142">
        <f t="shared" si="206"/>
        <v>1.6577639405647011E-6</v>
      </c>
      <c r="AR906" s="142">
        <f t="shared" si="207"/>
        <v>6.8713793791584817E-4</v>
      </c>
      <c r="AS906" s="142">
        <f t="shared" si="208"/>
        <v>1.6577639405647011E-6</v>
      </c>
      <c r="AT906" s="142" t="str">
        <f t="shared" si="209"/>
        <v/>
      </c>
      <c r="AU906" s="142" t="str">
        <f t="shared" si="210"/>
        <v/>
      </c>
      <c r="AV906" s="142">
        <f t="shared" si="211"/>
        <v>0</v>
      </c>
      <c r="AW906" s="142">
        <f t="shared" si="212"/>
        <v>1.6577639405647011E-6</v>
      </c>
      <c r="AX906" s="142" t="str">
        <f t="shared" si="213"/>
        <v/>
      </c>
      <c r="AZ906" s="148"/>
      <c r="BA906" s="148">
        <f t="shared" si="176"/>
        <v>1.3119999999999956</v>
      </c>
      <c r="BB906" s="170">
        <f t="shared" si="177"/>
        <v>0.98811552459063989</v>
      </c>
      <c r="BC906" s="148">
        <f t="shared" si="178"/>
        <v>1.7493898934828334E-4</v>
      </c>
      <c r="BD906" s="148" t="str">
        <f t="shared" si="174"/>
        <v/>
      </c>
      <c r="BE906" s="143" t="str">
        <f t="shared" si="175"/>
        <v/>
      </c>
    </row>
    <row r="907" spans="1:57" ht="20.100000000000001" customHeight="1" x14ac:dyDescent="0.25">
      <c r="A907" s="142">
        <v>201</v>
      </c>
      <c r="B907" s="142">
        <f t="shared" si="179"/>
        <v>-9019.6593137465097</v>
      </c>
      <c r="C907" s="142">
        <f t="shared" si="180"/>
        <v>8.556466418999812E-7</v>
      </c>
      <c r="D907" s="142">
        <f t="shared" si="181"/>
        <v>6.9673555894551084E-4</v>
      </c>
      <c r="E907" s="142">
        <f t="shared" si="182"/>
        <v>8.556466418999812E-7</v>
      </c>
      <c r="F907" s="142" t="str">
        <f t="shared" si="183"/>
        <v/>
      </c>
      <c r="G907" s="142" t="str">
        <f t="shared" si="184"/>
        <v/>
      </c>
      <c r="H907" s="142">
        <f t="shared" si="185"/>
        <v>0</v>
      </c>
      <c r="I907" s="142" t="str">
        <f t="shared" si="186"/>
        <v/>
      </c>
      <c r="J907" s="142" t="str">
        <f t="shared" si="187"/>
        <v/>
      </c>
      <c r="O907" s="142">
        <v>201</v>
      </c>
      <c r="P907" s="142">
        <f t="shared" si="188"/>
        <v>-501.77353536631131</v>
      </c>
      <c r="Q907" s="142">
        <f t="shared" si="189"/>
        <v>1.5380725883151562E-5</v>
      </c>
      <c r="R907" s="142">
        <f t="shared" si="190"/>
        <v>6.9673555894551084E-4</v>
      </c>
      <c r="S907" s="142">
        <f t="shared" si="191"/>
        <v>1.5380725883151562E-5</v>
      </c>
      <c r="T907" s="142" t="str">
        <f t="shared" si="192"/>
        <v/>
      </c>
      <c r="U907" s="142" t="str">
        <f t="shared" si="193"/>
        <v/>
      </c>
      <c r="V907" s="142">
        <f t="shared" si="194"/>
        <v>2.9960799614943243E-39</v>
      </c>
      <c r="W907" s="142" t="str">
        <f t="shared" si="195"/>
        <v/>
      </c>
      <c r="X907" s="142" t="str">
        <f t="shared" si="196"/>
        <v/>
      </c>
      <c r="AB907" s="142">
        <v>201</v>
      </c>
      <c r="AC907" s="142">
        <f t="shared" si="214"/>
        <v>-750.56681300899731</v>
      </c>
      <c r="AD907" s="142">
        <f t="shared" si="197"/>
        <v>1.0282417326645877E-5</v>
      </c>
      <c r="AE907" s="142">
        <f t="shared" si="198"/>
        <v>6.9673555894551084E-4</v>
      </c>
      <c r="AF907" s="142">
        <f t="shared" si="199"/>
        <v>1.0282417326645877E-5</v>
      </c>
      <c r="AG907" s="142" t="str">
        <f t="shared" si="200"/>
        <v/>
      </c>
      <c r="AH907" s="142" t="str">
        <f t="shared" si="201"/>
        <v/>
      </c>
      <c r="AI907" s="142">
        <f t="shared" si="202"/>
        <v>1.3292472429176061E-3</v>
      </c>
      <c r="AJ907" s="142" t="str">
        <f t="shared" si="203"/>
        <v/>
      </c>
      <c r="AK907" s="142" t="str">
        <f t="shared" si="204"/>
        <v/>
      </c>
      <c r="AO907" s="142">
        <v>201</v>
      </c>
      <c r="AP907" s="142">
        <f t="shared" si="205"/>
        <v>-4596.2791839265838</v>
      </c>
      <c r="AQ907" s="142">
        <f t="shared" si="206"/>
        <v>1.6791062714114661E-6</v>
      </c>
      <c r="AR907" s="142">
        <f t="shared" si="207"/>
        <v>6.9673555894551257E-4</v>
      </c>
      <c r="AS907" s="142">
        <f t="shared" si="208"/>
        <v>1.6791062714114661E-6</v>
      </c>
      <c r="AT907" s="142" t="str">
        <f t="shared" si="209"/>
        <v/>
      </c>
      <c r="AU907" s="142" t="str">
        <f t="shared" si="210"/>
        <v/>
      </c>
      <c r="AV907" s="142">
        <f t="shared" si="211"/>
        <v>0</v>
      </c>
      <c r="AW907" s="142">
        <f t="shared" si="212"/>
        <v>1.6791062714114661E-6</v>
      </c>
      <c r="AX907" s="142" t="str">
        <f t="shared" si="213"/>
        <v/>
      </c>
      <c r="AZ907" s="148"/>
      <c r="BA907" s="148">
        <f t="shared" si="176"/>
        <v>1.3183999999999956</v>
      </c>
      <c r="BB907" s="170">
        <f t="shared" si="177"/>
        <v>0.98794058560129161</v>
      </c>
      <c r="BC907" s="148">
        <f t="shared" si="178"/>
        <v>1.7650923659118245E-4</v>
      </c>
      <c r="BD907" s="148" t="str">
        <f t="shared" si="174"/>
        <v/>
      </c>
      <c r="BE907" s="143" t="str">
        <f t="shared" si="175"/>
        <v/>
      </c>
    </row>
    <row r="908" spans="1:57" ht="20.100000000000001" customHeight="1" x14ac:dyDescent="0.25">
      <c r="A908" s="142">
        <v>202</v>
      </c>
      <c r="B908" s="142">
        <f t="shared" si="179"/>
        <v>-9008.3706287480782</v>
      </c>
      <c r="C908" s="142">
        <f t="shared" si="180"/>
        <v>8.6664851370493767E-7</v>
      </c>
      <c r="D908" s="142">
        <f t="shared" si="181"/>
        <v>7.0645666342222596E-4</v>
      </c>
      <c r="E908" s="142">
        <f t="shared" si="182"/>
        <v>8.6664851370493767E-7</v>
      </c>
      <c r="F908" s="142" t="str">
        <f t="shared" si="183"/>
        <v/>
      </c>
      <c r="G908" s="142" t="str">
        <f t="shared" si="184"/>
        <v/>
      </c>
      <c r="H908" s="142">
        <f t="shared" si="185"/>
        <v>0</v>
      </c>
      <c r="I908" s="142" t="str">
        <f t="shared" si="186"/>
        <v/>
      </c>
      <c r="J908" s="142" t="str">
        <f t="shared" si="187"/>
        <v/>
      </c>
      <c r="O908" s="142">
        <v>202</v>
      </c>
      <c r="P908" s="142">
        <f t="shared" si="188"/>
        <v>-501.14553344470141</v>
      </c>
      <c r="Q908" s="142">
        <f t="shared" si="189"/>
        <v>1.55784906684581E-5</v>
      </c>
      <c r="R908" s="142">
        <f t="shared" si="190"/>
        <v>7.0645666342222596E-4</v>
      </c>
      <c r="S908" s="142">
        <f t="shared" si="191"/>
        <v>1.55784906684581E-5</v>
      </c>
      <c r="T908" s="142" t="str">
        <f t="shared" si="192"/>
        <v/>
      </c>
      <c r="U908" s="142" t="str">
        <f t="shared" si="193"/>
        <v/>
      </c>
      <c r="V908" s="142">
        <f t="shared" si="194"/>
        <v>2.8458015641407114E-39</v>
      </c>
      <c r="W908" s="142" t="str">
        <f t="shared" si="195"/>
        <v/>
      </c>
      <c r="X908" s="142" t="str">
        <f t="shared" si="196"/>
        <v/>
      </c>
      <c r="AB908" s="142">
        <v>202</v>
      </c>
      <c r="AC908" s="142">
        <f t="shared" si="214"/>
        <v>-749.62743026430519</v>
      </c>
      <c r="AD908" s="142">
        <f t="shared" si="197"/>
        <v>1.0414628255472318E-5</v>
      </c>
      <c r="AE908" s="142">
        <f t="shared" si="198"/>
        <v>7.0645666342222596E-4</v>
      </c>
      <c r="AF908" s="142">
        <f t="shared" si="199"/>
        <v>1.0414628255472318E-5</v>
      </c>
      <c r="AG908" s="142" t="str">
        <f t="shared" si="200"/>
        <v/>
      </c>
      <c r="AH908" s="142" t="str">
        <f t="shared" si="201"/>
        <v/>
      </c>
      <c r="AI908" s="142">
        <f t="shared" si="202"/>
        <v>1.3329657833370493E-3</v>
      </c>
      <c r="AJ908" s="142" t="str">
        <f t="shared" si="203"/>
        <v/>
      </c>
      <c r="AK908" s="142" t="str">
        <f t="shared" si="204"/>
        <v/>
      </c>
      <c r="AO908" s="142">
        <v>202</v>
      </c>
      <c r="AP908" s="142">
        <f t="shared" si="205"/>
        <v>-4590.5266442721077</v>
      </c>
      <c r="AQ908" s="142">
        <f t="shared" si="206"/>
        <v>1.700696155646791E-6</v>
      </c>
      <c r="AR908" s="142">
        <f t="shared" si="207"/>
        <v>7.0645666342222596E-4</v>
      </c>
      <c r="AS908" s="142">
        <f t="shared" si="208"/>
        <v>1.700696155646791E-6</v>
      </c>
      <c r="AT908" s="142" t="str">
        <f t="shared" si="209"/>
        <v/>
      </c>
      <c r="AU908" s="142" t="str">
        <f t="shared" si="210"/>
        <v/>
      </c>
      <c r="AV908" s="142">
        <f t="shared" si="211"/>
        <v>0</v>
      </c>
      <c r="AW908" s="142">
        <f t="shared" si="212"/>
        <v>1.700696155646791E-6</v>
      </c>
      <c r="AX908" s="142" t="str">
        <f t="shared" si="213"/>
        <v/>
      </c>
      <c r="AZ908" s="148"/>
      <c r="BA908" s="148">
        <f t="shared" si="176"/>
        <v>1.3247999999999955</v>
      </c>
      <c r="BB908" s="170">
        <f t="shared" si="177"/>
        <v>0.98776407636470043</v>
      </c>
      <c r="BC908" s="148">
        <f t="shared" si="178"/>
        <v>1.7808313743006288E-4</v>
      </c>
      <c r="BD908" s="148" t="str">
        <f t="shared" si="174"/>
        <v/>
      </c>
      <c r="BE908" s="143" t="str">
        <f t="shared" si="175"/>
        <v/>
      </c>
    </row>
    <row r="909" spans="1:57" ht="20.100000000000001" customHeight="1" x14ac:dyDescent="0.25">
      <c r="A909" s="148">
        <v>203</v>
      </c>
      <c r="B909" s="142">
        <f t="shared" si="179"/>
        <v>-8997.0819437496466</v>
      </c>
      <c r="C909" s="142">
        <f t="shared" si="180"/>
        <v>8.7777780259969619E-7</v>
      </c>
      <c r="D909" s="142">
        <f t="shared" si="181"/>
        <v>7.1630268255251791E-4</v>
      </c>
      <c r="E909" s="142">
        <f t="shared" si="182"/>
        <v>8.7777780259969619E-7</v>
      </c>
      <c r="F909" s="142" t="str">
        <f t="shared" si="183"/>
        <v/>
      </c>
      <c r="G909" s="142" t="str">
        <f t="shared" si="184"/>
        <v/>
      </c>
      <c r="H909" s="142">
        <f t="shared" si="185"/>
        <v>0</v>
      </c>
      <c r="I909" s="142" t="str">
        <f t="shared" si="186"/>
        <v/>
      </c>
      <c r="J909" s="142" t="str">
        <f t="shared" si="187"/>
        <v/>
      </c>
      <c r="O909" s="148">
        <v>203</v>
      </c>
      <c r="P909" s="142">
        <f t="shared" si="188"/>
        <v>-500.51753152309152</v>
      </c>
      <c r="Q909" s="142">
        <f t="shared" si="189"/>
        <v>1.5778545847059129E-5</v>
      </c>
      <c r="R909" s="142">
        <f t="shared" si="190"/>
        <v>7.1630268255251791E-4</v>
      </c>
      <c r="S909" s="142">
        <f t="shared" si="191"/>
        <v>1.5778545847059129E-5</v>
      </c>
      <c r="T909" s="142" t="str">
        <f t="shared" si="192"/>
        <v/>
      </c>
      <c r="U909" s="142" t="str">
        <f t="shared" si="193"/>
        <v/>
      </c>
      <c r="V909" s="142">
        <f t="shared" si="194"/>
        <v>2.7030176331070172E-39</v>
      </c>
      <c r="W909" s="142" t="str">
        <f t="shared" si="195"/>
        <v/>
      </c>
      <c r="X909" s="142" t="str">
        <f t="shared" si="196"/>
        <v/>
      </c>
      <c r="AB909" s="148">
        <v>203</v>
      </c>
      <c r="AC909" s="142">
        <f t="shared" si="214"/>
        <v>-748.68804751961306</v>
      </c>
      <c r="AD909" s="142">
        <f t="shared" si="197"/>
        <v>1.0548370372090224E-5</v>
      </c>
      <c r="AE909" s="142">
        <f t="shared" si="198"/>
        <v>7.1630268255251791E-4</v>
      </c>
      <c r="AF909" s="142">
        <f t="shared" si="199"/>
        <v>1.0548370372090224E-5</v>
      </c>
      <c r="AG909" s="142" t="str">
        <f t="shared" si="200"/>
        <v/>
      </c>
      <c r="AH909" s="142" t="str">
        <f t="shared" si="201"/>
        <v/>
      </c>
      <c r="AI909" s="142">
        <f t="shared" si="202"/>
        <v>1.3366733393483843E-3</v>
      </c>
      <c r="AJ909" s="142" t="str">
        <f t="shared" si="203"/>
        <v/>
      </c>
      <c r="AK909" s="142" t="str">
        <f t="shared" si="204"/>
        <v/>
      </c>
      <c r="AO909" s="148">
        <v>203</v>
      </c>
      <c r="AP909" s="142">
        <f t="shared" si="205"/>
        <v>-4584.7741046176316</v>
      </c>
      <c r="AQ909" s="142">
        <f t="shared" si="206"/>
        <v>1.7225360809903211E-6</v>
      </c>
      <c r="AR909" s="142">
        <f t="shared" si="207"/>
        <v>7.1630268255251791E-4</v>
      </c>
      <c r="AS909" s="142">
        <f t="shared" si="208"/>
        <v>1.7225360809903211E-6</v>
      </c>
      <c r="AT909" s="142" t="str">
        <f t="shared" si="209"/>
        <v/>
      </c>
      <c r="AU909" s="142" t="str">
        <f t="shared" si="210"/>
        <v/>
      </c>
      <c r="AV909" s="142">
        <f t="shared" si="211"/>
        <v>0</v>
      </c>
      <c r="AW909" s="142">
        <f t="shared" si="212"/>
        <v>1.7225360809903211E-6</v>
      </c>
      <c r="AX909" s="142" t="str">
        <f t="shared" si="213"/>
        <v/>
      </c>
      <c r="AZ909" s="148"/>
      <c r="BA909" s="148">
        <f t="shared" si="176"/>
        <v>1.3311999999999955</v>
      </c>
      <c r="BB909" s="170">
        <f t="shared" si="177"/>
        <v>0.98758599322727036</v>
      </c>
      <c r="BC909" s="148">
        <f t="shared" si="178"/>
        <v>1.7966064035734863E-4</v>
      </c>
      <c r="BD909" s="148" t="str">
        <f t="shared" si="174"/>
        <v/>
      </c>
      <c r="BE909" s="143" t="str">
        <f t="shared" si="175"/>
        <v/>
      </c>
    </row>
    <row r="910" spans="1:57" ht="20.100000000000001" customHeight="1" x14ac:dyDescent="0.25">
      <c r="A910" s="142">
        <v>204</v>
      </c>
      <c r="B910" s="142">
        <f t="shared" si="179"/>
        <v>-8985.793258751215</v>
      </c>
      <c r="C910" s="142">
        <f t="shared" si="180"/>
        <v>8.8903578642236375E-7</v>
      </c>
      <c r="D910" s="142">
        <f t="shared" si="181"/>
        <v>7.2627506191077671E-4</v>
      </c>
      <c r="E910" s="142">
        <f t="shared" si="182"/>
        <v>8.8903578642236375E-7</v>
      </c>
      <c r="F910" s="142" t="str">
        <f t="shared" si="183"/>
        <v/>
      </c>
      <c r="G910" s="142" t="str">
        <f t="shared" si="184"/>
        <v/>
      </c>
      <c r="H910" s="142">
        <f t="shared" si="185"/>
        <v>0</v>
      </c>
      <c r="I910" s="142" t="str">
        <f t="shared" si="186"/>
        <v/>
      </c>
      <c r="J910" s="142" t="str">
        <f t="shared" si="187"/>
        <v/>
      </c>
      <c r="O910" s="142">
        <v>204</v>
      </c>
      <c r="P910" s="142">
        <f t="shared" si="188"/>
        <v>-499.88952960148163</v>
      </c>
      <c r="Q910" s="142">
        <f t="shared" si="189"/>
        <v>1.5980914388807733E-5</v>
      </c>
      <c r="R910" s="142">
        <f t="shared" si="190"/>
        <v>7.2627506191077433E-4</v>
      </c>
      <c r="S910" s="142">
        <f t="shared" si="191"/>
        <v>1.5980914388807733E-5</v>
      </c>
      <c r="T910" s="142" t="str">
        <f t="shared" si="192"/>
        <v/>
      </c>
      <c r="U910" s="142" t="str">
        <f t="shared" si="193"/>
        <v/>
      </c>
      <c r="V910" s="142">
        <f t="shared" si="194"/>
        <v>2.5673565989339235E-39</v>
      </c>
      <c r="W910" s="142" t="str">
        <f t="shared" si="195"/>
        <v/>
      </c>
      <c r="X910" s="142" t="str">
        <f t="shared" si="196"/>
        <v/>
      </c>
      <c r="AB910" s="142">
        <v>204</v>
      </c>
      <c r="AC910" s="142">
        <f t="shared" si="214"/>
        <v>-747.74866477492094</v>
      </c>
      <c r="AD910" s="142">
        <f t="shared" si="197"/>
        <v>1.0683659032446837E-5</v>
      </c>
      <c r="AE910" s="142">
        <f t="shared" si="198"/>
        <v>7.2627506191077433E-4</v>
      </c>
      <c r="AF910" s="142">
        <f t="shared" si="199"/>
        <v>1.0683659032446837E-5</v>
      </c>
      <c r="AG910" s="142" t="str">
        <f t="shared" si="200"/>
        <v/>
      </c>
      <c r="AH910" s="142" t="str">
        <f t="shared" si="201"/>
        <v/>
      </c>
      <c r="AI910" s="142">
        <f t="shared" si="202"/>
        <v>1.3403697615933686E-3</v>
      </c>
      <c r="AJ910" s="142" t="str">
        <f t="shared" si="203"/>
        <v/>
      </c>
      <c r="AK910" s="142" t="str">
        <f t="shared" si="204"/>
        <v/>
      </c>
      <c r="AO910" s="142">
        <v>204</v>
      </c>
      <c r="AP910" s="142">
        <f t="shared" si="205"/>
        <v>-4579.0215649631555</v>
      </c>
      <c r="AQ910" s="142">
        <f t="shared" si="206"/>
        <v>1.7446285550496011E-6</v>
      </c>
      <c r="AR910" s="142">
        <f t="shared" si="207"/>
        <v>7.2627506191077433E-4</v>
      </c>
      <c r="AS910" s="142">
        <f t="shared" si="208"/>
        <v>1.7446285550496011E-6</v>
      </c>
      <c r="AT910" s="142" t="str">
        <f t="shared" si="209"/>
        <v/>
      </c>
      <c r="AU910" s="142" t="str">
        <f t="shared" si="210"/>
        <v/>
      </c>
      <c r="AV910" s="142">
        <f t="shared" si="211"/>
        <v>0</v>
      </c>
      <c r="AW910" s="142">
        <f t="shared" si="212"/>
        <v>1.7446285550496011E-6</v>
      </c>
      <c r="AX910" s="142" t="str">
        <f t="shared" si="213"/>
        <v/>
      </c>
      <c r="AZ910" s="148"/>
      <c r="BA910" s="148">
        <f t="shared" si="176"/>
        <v>1.3375999999999955</v>
      </c>
      <c r="BB910" s="170">
        <f t="shared" si="177"/>
        <v>0.98740633258691302</v>
      </c>
      <c r="BC910" s="148">
        <f t="shared" si="178"/>
        <v>1.8124169398736623E-4</v>
      </c>
      <c r="BD910" s="148" t="str">
        <f t="shared" si="174"/>
        <v/>
      </c>
      <c r="BE910" s="143" t="str">
        <f t="shared" si="175"/>
        <v/>
      </c>
    </row>
    <row r="911" spans="1:57" ht="20.100000000000001" customHeight="1" x14ac:dyDescent="0.25">
      <c r="A911" s="142">
        <v>205</v>
      </c>
      <c r="B911" s="142">
        <f t="shared" si="179"/>
        <v>-8974.5045737527853</v>
      </c>
      <c r="C911" s="142">
        <f t="shared" si="180"/>
        <v>9.0042375319345816E-7</v>
      </c>
      <c r="D911" s="142">
        <f t="shared" si="181"/>
        <v>7.3637526155392961E-4</v>
      </c>
      <c r="E911" s="142">
        <f t="shared" si="182"/>
        <v>9.0042375319345816E-7</v>
      </c>
      <c r="F911" s="142" t="str">
        <f t="shared" si="183"/>
        <v/>
      </c>
      <c r="G911" s="142" t="str">
        <f t="shared" si="184"/>
        <v/>
      </c>
      <c r="H911" s="142">
        <f t="shared" si="185"/>
        <v>0</v>
      </c>
      <c r="I911" s="142" t="str">
        <f t="shared" si="186"/>
        <v/>
      </c>
      <c r="J911" s="142" t="str">
        <f t="shared" si="187"/>
        <v/>
      </c>
      <c r="O911" s="142">
        <v>205</v>
      </c>
      <c r="P911" s="142">
        <f t="shared" si="188"/>
        <v>-499.26152767987168</v>
      </c>
      <c r="Q911" s="142">
        <f t="shared" si="189"/>
        <v>1.6185619446591584E-5</v>
      </c>
      <c r="R911" s="142">
        <f t="shared" si="190"/>
        <v>7.3637526155393112E-4</v>
      </c>
      <c r="S911" s="142">
        <f t="shared" si="191"/>
        <v>1.6185619446591584E-5</v>
      </c>
      <c r="T911" s="142" t="str">
        <f t="shared" si="192"/>
        <v/>
      </c>
      <c r="U911" s="142" t="str">
        <f t="shared" si="193"/>
        <v/>
      </c>
      <c r="V911" s="142">
        <f t="shared" si="194"/>
        <v>2.4384652046234204E-39</v>
      </c>
      <c r="W911" s="142" t="str">
        <f t="shared" si="195"/>
        <v/>
      </c>
      <c r="X911" s="142" t="str">
        <f t="shared" si="196"/>
        <v/>
      </c>
      <c r="AB911" s="142">
        <v>205</v>
      </c>
      <c r="AC911" s="142">
        <f t="shared" si="214"/>
        <v>-746.80928203022881</v>
      </c>
      <c r="AD911" s="142">
        <f t="shared" si="197"/>
        <v>1.0820509714852804E-5</v>
      </c>
      <c r="AE911" s="142">
        <f t="shared" si="198"/>
        <v>7.3637526155392961E-4</v>
      </c>
      <c r="AF911" s="142">
        <f t="shared" si="199"/>
        <v>1.0820509714852804E-5</v>
      </c>
      <c r="AG911" s="142" t="str">
        <f t="shared" si="200"/>
        <v/>
      </c>
      <c r="AH911" s="142" t="str">
        <f t="shared" si="201"/>
        <v/>
      </c>
      <c r="AI911" s="142">
        <f t="shared" si="202"/>
        <v>1.3440549008346865E-3</v>
      </c>
      <c r="AJ911" s="142" t="str">
        <f t="shared" si="203"/>
        <v/>
      </c>
      <c r="AK911" s="142" t="str">
        <f t="shared" si="204"/>
        <v/>
      </c>
      <c r="AO911" s="142">
        <v>205</v>
      </c>
      <c r="AP911" s="142">
        <f t="shared" si="205"/>
        <v>-4573.2690253086785</v>
      </c>
      <c r="AQ911" s="142">
        <f t="shared" si="206"/>
        <v>1.7669761054139878E-6</v>
      </c>
      <c r="AR911" s="142">
        <f t="shared" si="207"/>
        <v>7.3637526155393112E-4</v>
      </c>
      <c r="AS911" s="142">
        <f t="shared" si="208"/>
        <v>1.7669761054139878E-6</v>
      </c>
      <c r="AT911" s="142" t="str">
        <f t="shared" si="209"/>
        <v/>
      </c>
      <c r="AU911" s="142" t="str">
        <f t="shared" si="210"/>
        <v/>
      </c>
      <c r="AV911" s="142">
        <f t="shared" si="211"/>
        <v>0</v>
      </c>
      <c r="AW911" s="142">
        <f t="shared" si="212"/>
        <v>1.7669761054139878E-6</v>
      </c>
      <c r="AX911" s="142" t="str">
        <f t="shared" si="213"/>
        <v/>
      </c>
      <c r="AZ911" s="148"/>
      <c r="BA911" s="148">
        <f t="shared" si="176"/>
        <v>1.3439999999999954</v>
      </c>
      <c r="BB911" s="170">
        <f t="shared" si="177"/>
        <v>0.98722509089292565</v>
      </c>
      <c r="BC911" s="148">
        <f t="shared" si="178"/>
        <v>1.8282624705823203E-4</v>
      </c>
      <c r="BD911" s="148" t="str">
        <f t="shared" si="174"/>
        <v/>
      </c>
      <c r="BE911" s="143" t="str">
        <f t="shared" si="175"/>
        <v/>
      </c>
    </row>
    <row r="912" spans="1:57" ht="20.100000000000001" customHeight="1" x14ac:dyDescent="0.25">
      <c r="A912" s="142">
        <v>206</v>
      </c>
      <c r="B912" s="142">
        <f t="shared" si="179"/>
        <v>-8963.2158887543537</v>
      </c>
      <c r="C912" s="142">
        <f t="shared" si="180"/>
        <v>9.1194300116354939E-7</v>
      </c>
      <c r="D912" s="142">
        <f t="shared" si="181"/>
        <v>7.4660475613666597E-4</v>
      </c>
      <c r="E912" s="142">
        <f t="shared" si="182"/>
        <v>9.1194300116354939E-7</v>
      </c>
      <c r="F912" s="142" t="str">
        <f t="shared" si="183"/>
        <v/>
      </c>
      <c r="G912" s="142" t="str">
        <f t="shared" si="184"/>
        <v/>
      </c>
      <c r="H912" s="142">
        <f t="shared" si="185"/>
        <v>0</v>
      </c>
      <c r="I912" s="142" t="str">
        <f t="shared" si="186"/>
        <v/>
      </c>
      <c r="J912" s="142" t="str">
        <f t="shared" si="187"/>
        <v/>
      </c>
      <c r="O912" s="142">
        <v>206</v>
      </c>
      <c r="P912" s="142">
        <f t="shared" si="188"/>
        <v>-498.63352575826178</v>
      </c>
      <c r="Q912" s="142">
        <f t="shared" si="189"/>
        <v>1.6392684357188999E-5</v>
      </c>
      <c r="R912" s="142">
        <f t="shared" si="190"/>
        <v>7.4660475613666597E-4</v>
      </c>
      <c r="S912" s="142">
        <f t="shared" si="191"/>
        <v>1.6392684357188999E-5</v>
      </c>
      <c r="T912" s="142" t="str">
        <f t="shared" si="192"/>
        <v/>
      </c>
      <c r="U912" s="142" t="str">
        <f t="shared" si="193"/>
        <v/>
      </c>
      <c r="V912" s="142">
        <f t="shared" si="194"/>
        <v>2.3160076085996004E-39</v>
      </c>
      <c r="W912" s="142" t="str">
        <f t="shared" si="195"/>
        <v/>
      </c>
      <c r="X912" s="142" t="str">
        <f t="shared" si="196"/>
        <v/>
      </c>
      <c r="AB912" s="142">
        <v>206</v>
      </c>
      <c r="AC912" s="142">
        <f t="shared" si="214"/>
        <v>-745.86989928553669</v>
      </c>
      <c r="AD912" s="142">
        <f t="shared" si="197"/>
        <v>1.0958938020554544E-5</v>
      </c>
      <c r="AE912" s="142">
        <f t="shared" si="198"/>
        <v>7.4660475613666597E-4</v>
      </c>
      <c r="AF912" s="142">
        <f t="shared" si="199"/>
        <v>1.0958938020554544E-5</v>
      </c>
      <c r="AG912" s="142" t="str">
        <f t="shared" si="200"/>
        <v/>
      </c>
      <c r="AH912" s="142" t="str">
        <f t="shared" si="201"/>
        <v/>
      </c>
      <c r="AI912" s="142">
        <f t="shared" si="202"/>
        <v>1.3477286079658466E-3</v>
      </c>
      <c r="AJ912" s="142" t="str">
        <f t="shared" si="203"/>
        <v/>
      </c>
      <c r="AK912" s="142" t="str">
        <f t="shared" si="204"/>
        <v/>
      </c>
      <c r="AO912" s="142">
        <v>206</v>
      </c>
      <c r="AP912" s="142">
        <f t="shared" si="205"/>
        <v>-4567.5164856542024</v>
      </c>
      <c r="AQ912" s="142">
        <f t="shared" si="206"/>
        <v>1.7895812797480706E-6</v>
      </c>
      <c r="AR912" s="142">
        <f t="shared" si="207"/>
        <v>7.4660475613666597E-4</v>
      </c>
      <c r="AS912" s="142">
        <f t="shared" si="208"/>
        <v>1.7895812797480706E-6</v>
      </c>
      <c r="AT912" s="142" t="str">
        <f t="shared" si="209"/>
        <v/>
      </c>
      <c r="AU912" s="142" t="str">
        <f t="shared" si="210"/>
        <v/>
      </c>
      <c r="AV912" s="142">
        <f t="shared" si="211"/>
        <v>0</v>
      </c>
      <c r="AW912" s="142">
        <f t="shared" si="212"/>
        <v>1.7895812797480706E-6</v>
      </c>
      <c r="AX912" s="142" t="str">
        <f t="shared" si="213"/>
        <v/>
      </c>
      <c r="AZ912" s="148"/>
      <c r="BA912" s="148">
        <f t="shared" si="176"/>
        <v>1.3503999999999954</v>
      </c>
      <c r="BB912" s="170">
        <f t="shared" si="177"/>
        <v>0.98704226464586742</v>
      </c>
      <c r="BC912" s="148">
        <f t="shared" si="178"/>
        <v>1.8441424843340659E-4</v>
      </c>
      <c r="BD912" s="148" t="str">
        <f t="shared" si="174"/>
        <v/>
      </c>
      <c r="BE912" s="143" t="str">
        <f t="shared" si="175"/>
        <v/>
      </c>
    </row>
    <row r="913" spans="1:57" ht="20.100000000000001" customHeight="1" x14ac:dyDescent="0.25">
      <c r="A913" s="142">
        <v>207</v>
      </c>
      <c r="B913" s="142">
        <f t="shared" si="179"/>
        <v>-8951.9272037559222</v>
      </c>
      <c r="C913" s="142">
        <f t="shared" si="180"/>
        <v>9.2359483886067182E-7</v>
      </c>
      <c r="D913" s="142">
        <f t="shared" si="181"/>
        <v>7.5696503502717448E-4</v>
      </c>
      <c r="E913" s="142">
        <f t="shared" si="182"/>
        <v>9.2359483886067182E-7</v>
      </c>
      <c r="F913" s="142" t="str">
        <f t="shared" si="183"/>
        <v/>
      </c>
      <c r="G913" s="142" t="str">
        <f t="shared" si="184"/>
        <v/>
      </c>
      <c r="H913" s="142">
        <f t="shared" si="185"/>
        <v>0</v>
      </c>
      <c r="I913" s="142" t="str">
        <f t="shared" si="186"/>
        <v/>
      </c>
      <c r="J913" s="142" t="str">
        <f t="shared" si="187"/>
        <v/>
      </c>
      <c r="O913" s="142">
        <v>207</v>
      </c>
      <c r="P913" s="142">
        <f t="shared" si="188"/>
        <v>-498.00552383665189</v>
      </c>
      <c r="Q913" s="142">
        <f t="shared" si="189"/>
        <v>1.6602132642121744E-5</v>
      </c>
      <c r="R913" s="142">
        <f t="shared" si="190"/>
        <v>7.5696503502717448E-4</v>
      </c>
      <c r="S913" s="142">
        <f t="shared" si="191"/>
        <v>1.6602132642121744E-5</v>
      </c>
      <c r="T913" s="142" t="str">
        <f t="shared" si="192"/>
        <v/>
      </c>
      <c r="U913" s="142" t="str">
        <f t="shared" si="193"/>
        <v/>
      </c>
      <c r="V913" s="142">
        <f t="shared" si="194"/>
        <v>2.1996645313404253E-39</v>
      </c>
      <c r="W913" s="142" t="str">
        <f t="shared" si="195"/>
        <v/>
      </c>
      <c r="X913" s="142" t="str">
        <f t="shared" si="196"/>
        <v/>
      </c>
      <c r="AB913" s="142">
        <v>207</v>
      </c>
      <c r="AC913" s="142">
        <f t="shared" si="214"/>
        <v>-744.93051654084456</v>
      </c>
      <c r="AD913" s="142">
        <f t="shared" si="197"/>
        <v>1.1098959674304197E-5</v>
      </c>
      <c r="AE913" s="142">
        <f t="shared" si="198"/>
        <v>7.5696503502717448E-4</v>
      </c>
      <c r="AF913" s="142">
        <f t="shared" si="199"/>
        <v>1.1098959674304197E-5</v>
      </c>
      <c r="AG913" s="142" t="str">
        <f t="shared" si="200"/>
        <v/>
      </c>
      <c r="AH913" s="142" t="str">
        <f t="shared" si="201"/>
        <v/>
      </c>
      <c r="AI913" s="142">
        <f t="shared" si="202"/>
        <v>1.3513907340210979E-3</v>
      </c>
      <c r="AJ913" s="142" t="str">
        <f t="shared" si="203"/>
        <v/>
      </c>
      <c r="AK913" s="142" t="str">
        <f t="shared" si="204"/>
        <v/>
      </c>
      <c r="AO913" s="142">
        <v>207</v>
      </c>
      <c r="AP913" s="142">
        <f t="shared" si="205"/>
        <v>-4561.7639459997263</v>
      </c>
      <c r="AQ913" s="142">
        <f t="shared" si="206"/>
        <v>1.8124466458848006E-6</v>
      </c>
      <c r="AR913" s="142">
        <f t="shared" si="207"/>
        <v>7.5696503502717448E-4</v>
      </c>
      <c r="AS913" s="142">
        <f t="shared" si="208"/>
        <v>1.8124466458848006E-6</v>
      </c>
      <c r="AT913" s="142" t="str">
        <f t="shared" si="209"/>
        <v/>
      </c>
      <c r="AU913" s="142" t="str">
        <f t="shared" si="210"/>
        <v/>
      </c>
      <c r="AV913" s="142">
        <f t="shared" si="211"/>
        <v>0</v>
      </c>
      <c r="AW913" s="142">
        <f t="shared" si="212"/>
        <v>1.8124466458848006E-6</v>
      </c>
      <c r="AX913" s="142" t="str">
        <f t="shared" si="213"/>
        <v/>
      </c>
      <c r="AZ913" s="148"/>
      <c r="BA913" s="148">
        <f t="shared" si="176"/>
        <v>1.3567999999999953</v>
      </c>
      <c r="BB913" s="170">
        <f t="shared" si="177"/>
        <v>0.98685785039743401</v>
      </c>
      <c r="BC913" s="148">
        <f t="shared" si="178"/>
        <v>1.8600564710469225E-4</v>
      </c>
      <c r="BD913" s="148" t="str">
        <f t="shared" si="174"/>
        <v/>
      </c>
      <c r="BE913" s="143" t="str">
        <f t="shared" si="175"/>
        <v/>
      </c>
    </row>
    <row r="914" spans="1:57" ht="20.100000000000001" customHeight="1" x14ac:dyDescent="0.25">
      <c r="A914" s="142">
        <v>208</v>
      </c>
      <c r="B914" s="142">
        <f t="shared" si="179"/>
        <v>-8940.6385187574906</v>
      </c>
      <c r="C914" s="142">
        <f t="shared" si="180"/>
        <v>9.3538058513753058E-7</v>
      </c>
      <c r="D914" s="142">
        <f t="shared" si="181"/>
        <v>7.6745760242344016E-4</v>
      </c>
      <c r="E914" s="142">
        <f t="shared" si="182"/>
        <v>9.3538058513753058E-7</v>
      </c>
      <c r="F914" s="142" t="str">
        <f t="shared" si="183"/>
        <v/>
      </c>
      <c r="G914" s="142" t="str">
        <f t="shared" si="184"/>
        <v/>
      </c>
      <c r="H914" s="142">
        <f t="shared" si="185"/>
        <v>0</v>
      </c>
      <c r="I914" s="142" t="str">
        <f t="shared" si="186"/>
        <v/>
      </c>
      <c r="J914" s="142" t="str">
        <f t="shared" si="187"/>
        <v/>
      </c>
      <c r="O914" s="142">
        <v>208</v>
      </c>
      <c r="P914" s="142">
        <f t="shared" si="188"/>
        <v>-497.377521915042</v>
      </c>
      <c r="Q914" s="142">
        <f t="shared" si="189"/>
        <v>1.6813988008503129E-5</v>
      </c>
      <c r="R914" s="142">
        <f t="shared" si="190"/>
        <v>7.6745760242344016E-4</v>
      </c>
      <c r="S914" s="142">
        <f t="shared" si="191"/>
        <v>1.6813988008503129E-5</v>
      </c>
      <c r="T914" s="142" t="str">
        <f t="shared" si="192"/>
        <v/>
      </c>
      <c r="U914" s="142" t="str">
        <f t="shared" si="193"/>
        <v/>
      </c>
      <c r="V914" s="142">
        <f t="shared" si="194"/>
        <v>2.0891324435661451E-39</v>
      </c>
      <c r="W914" s="142" t="str">
        <f t="shared" si="195"/>
        <v/>
      </c>
      <c r="X914" s="142" t="str">
        <f t="shared" si="196"/>
        <v/>
      </c>
      <c r="AB914" s="142">
        <v>208</v>
      </c>
      <c r="AC914" s="142">
        <f t="shared" si="214"/>
        <v>-743.99113379615255</v>
      </c>
      <c r="AD914" s="142">
        <f t="shared" si="197"/>
        <v>1.124059052492672E-5</v>
      </c>
      <c r="AE914" s="142">
        <f t="shared" si="198"/>
        <v>7.6745760242344016E-4</v>
      </c>
      <c r="AF914" s="142">
        <f t="shared" si="199"/>
        <v>1.124059052492672E-5</v>
      </c>
      <c r="AG914" s="142" t="str">
        <f t="shared" si="200"/>
        <v/>
      </c>
      <c r="AH914" s="142" t="str">
        <f t="shared" si="201"/>
        <v/>
      </c>
      <c r="AI914" s="142">
        <f t="shared" si="202"/>
        <v>1.3550411301853618E-3</v>
      </c>
      <c r="AJ914" s="142" t="str">
        <f t="shared" si="203"/>
        <v/>
      </c>
      <c r="AK914" s="142" t="str">
        <f t="shared" si="204"/>
        <v/>
      </c>
      <c r="AO914" s="142">
        <v>208</v>
      </c>
      <c r="AP914" s="142">
        <f t="shared" si="205"/>
        <v>-4556.0114063452493</v>
      </c>
      <c r="AQ914" s="142">
        <f t="shared" si="206"/>
        <v>1.8355747919180679E-6</v>
      </c>
      <c r="AR914" s="142">
        <f t="shared" si="207"/>
        <v>7.6745760242344016E-4</v>
      </c>
      <c r="AS914" s="142">
        <f t="shared" si="208"/>
        <v>1.8355747919180679E-6</v>
      </c>
      <c r="AT914" s="142" t="str">
        <f t="shared" si="209"/>
        <v/>
      </c>
      <c r="AU914" s="142" t="str">
        <f t="shared" si="210"/>
        <v/>
      </c>
      <c r="AV914" s="142">
        <f t="shared" si="211"/>
        <v>0</v>
      </c>
      <c r="AW914" s="142">
        <f t="shared" si="212"/>
        <v>1.8355747919180679E-6</v>
      </c>
      <c r="AX914" s="142" t="str">
        <f t="shared" si="213"/>
        <v/>
      </c>
      <c r="AZ914" s="148"/>
      <c r="BA914" s="148">
        <f t="shared" si="176"/>
        <v>1.3631999999999953</v>
      </c>
      <c r="BB914" s="170">
        <f t="shared" si="177"/>
        <v>0.98667184475032932</v>
      </c>
      <c r="BC914" s="148">
        <f t="shared" si="178"/>
        <v>1.8760039219234415E-4</v>
      </c>
      <c r="BD914" s="148" t="str">
        <f t="shared" si="174"/>
        <v/>
      </c>
      <c r="BE914" s="143" t="str">
        <f t="shared" si="175"/>
        <v/>
      </c>
    </row>
    <row r="915" spans="1:57" ht="20.100000000000001" customHeight="1" x14ac:dyDescent="0.25">
      <c r="A915" s="148">
        <v>209</v>
      </c>
      <c r="B915" s="142">
        <f t="shared" si="179"/>
        <v>-8929.3498337590609</v>
      </c>
      <c r="C915" s="142">
        <f t="shared" si="180"/>
        <v>9.4730156921846906E-7</v>
      </c>
      <c r="D915" s="142">
        <f t="shared" si="181"/>
        <v>7.7808397747005514E-4</v>
      </c>
      <c r="E915" s="142">
        <f t="shared" si="182"/>
        <v>9.4730156921846906E-7</v>
      </c>
      <c r="F915" s="142" t="str">
        <f t="shared" si="183"/>
        <v/>
      </c>
      <c r="G915" s="142" t="str">
        <f t="shared" si="184"/>
        <v/>
      </c>
      <c r="H915" s="142">
        <f t="shared" si="185"/>
        <v>0</v>
      </c>
      <c r="I915" s="142" t="str">
        <f t="shared" si="186"/>
        <v/>
      </c>
      <c r="J915" s="142" t="str">
        <f t="shared" si="187"/>
        <v/>
      </c>
      <c r="O915" s="148">
        <v>209</v>
      </c>
      <c r="P915" s="142">
        <f t="shared" si="188"/>
        <v>-496.74951999343205</v>
      </c>
      <c r="Q915" s="142">
        <f t="shared" si="189"/>
        <v>1.7028274349882575E-5</v>
      </c>
      <c r="R915" s="142">
        <f t="shared" si="190"/>
        <v>7.7808397747005731E-4</v>
      </c>
      <c r="S915" s="142">
        <f t="shared" si="191"/>
        <v>1.7028274349882575E-5</v>
      </c>
      <c r="T915" s="142" t="str">
        <f t="shared" si="192"/>
        <v/>
      </c>
      <c r="U915" s="142" t="str">
        <f t="shared" si="193"/>
        <v/>
      </c>
      <c r="V915" s="142">
        <f t="shared" si="194"/>
        <v>1.9841227939743689E-39</v>
      </c>
      <c r="W915" s="142" t="str">
        <f t="shared" si="195"/>
        <v/>
      </c>
      <c r="X915" s="142" t="str">
        <f t="shared" si="196"/>
        <v/>
      </c>
      <c r="AB915" s="148">
        <v>209</v>
      </c>
      <c r="AC915" s="142">
        <f t="shared" si="214"/>
        <v>-743.05175105146031</v>
      </c>
      <c r="AD915" s="142">
        <f t="shared" si="197"/>
        <v>1.1383846545884561E-5</v>
      </c>
      <c r="AE915" s="142">
        <f t="shared" si="198"/>
        <v>7.7808397747005731E-4</v>
      </c>
      <c r="AF915" s="142">
        <f t="shared" si="199"/>
        <v>1.1383846545884561E-5</v>
      </c>
      <c r="AG915" s="142" t="str">
        <f t="shared" si="200"/>
        <v/>
      </c>
      <c r="AH915" s="142" t="str">
        <f t="shared" si="201"/>
        <v/>
      </c>
      <c r="AI915" s="142">
        <f t="shared" si="202"/>
        <v>1.3586796478041788E-3</v>
      </c>
      <c r="AJ915" s="142" t="str">
        <f t="shared" si="203"/>
        <v/>
      </c>
      <c r="AK915" s="142" t="str">
        <f t="shared" si="204"/>
        <v/>
      </c>
      <c r="AO915" s="148">
        <v>209</v>
      </c>
      <c r="AP915" s="142">
        <f t="shared" si="205"/>
        <v>-4550.2588666907732</v>
      </c>
      <c r="AQ915" s="142">
        <f t="shared" si="206"/>
        <v>1.8589683262948926E-6</v>
      </c>
      <c r="AR915" s="142">
        <f t="shared" si="207"/>
        <v>7.7808397747005731E-4</v>
      </c>
      <c r="AS915" s="142">
        <f t="shared" si="208"/>
        <v>1.8589683262948926E-6</v>
      </c>
      <c r="AT915" s="142" t="str">
        <f t="shared" si="209"/>
        <v/>
      </c>
      <c r="AU915" s="142" t="str">
        <f t="shared" si="210"/>
        <v/>
      </c>
      <c r="AV915" s="142">
        <f t="shared" si="211"/>
        <v>0</v>
      </c>
      <c r="AW915" s="142">
        <f t="shared" si="212"/>
        <v>1.8589683262948926E-6</v>
      </c>
      <c r="AX915" s="142" t="str">
        <f t="shared" si="213"/>
        <v/>
      </c>
      <c r="AZ915" s="148"/>
      <c r="BA915" s="148">
        <f t="shared" si="176"/>
        <v>1.3695999999999953</v>
      </c>
      <c r="BB915" s="170">
        <f t="shared" si="177"/>
        <v>0.98648424435813697</v>
      </c>
      <c r="BC915" s="148">
        <f t="shared" si="178"/>
        <v>1.8919843294762373E-4</v>
      </c>
      <c r="BD915" s="148" t="str">
        <f t="shared" si="174"/>
        <v/>
      </c>
      <c r="BE915" s="143" t="str">
        <f t="shared" si="175"/>
        <v/>
      </c>
    </row>
    <row r="916" spans="1:57" ht="20.100000000000001" customHeight="1" x14ac:dyDescent="0.25">
      <c r="A916" s="142">
        <v>210</v>
      </c>
      <c r="B916" s="142">
        <f t="shared" si="179"/>
        <v>-8918.0611487606293</v>
      </c>
      <c r="C916" s="142">
        <f t="shared" si="180"/>
        <v>9.5935913074621766E-7</v>
      </c>
      <c r="D916" s="142">
        <f t="shared" si="181"/>
        <v>7.8884569437557184E-4</v>
      </c>
      <c r="E916" s="142">
        <f t="shared" si="182"/>
        <v>9.5935913074621766E-7</v>
      </c>
      <c r="F916" s="142" t="str">
        <f t="shared" si="183"/>
        <v/>
      </c>
      <c r="G916" s="142" t="str">
        <f t="shared" si="184"/>
        <v/>
      </c>
      <c r="H916" s="142">
        <f t="shared" si="185"/>
        <v>0</v>
      </c>
      <c r="I916" s="142" t="str">
        <f t="shared" si="186"/>
        <v/>
      </c>
      <c r="J916" s="142" t="str">
        <f t="shared" si="187"/>
        <v/>
      </c>
      <c r="O916" s="142">
        <v>210</v>
      </c>
      <c r="P916" s="142">
        <f t="shared" si="188"/>
        <v>-496.12151807182215</v>
      </c>
      <c r="Q916" s="142">
        <f t="shared" si="189"/>
        <v>1.7245015747085681E-5</v>
      </c>
      <c r="R916" s="142">
        <f t="shared" si="190"/>
        <v>7.8884569437557444E-4</v>
      </c>
      <c r="S916" s="142">
        <f t="shared" si="191"/>
        <v>1.7245015747085681E-5</v>
      </c>
      <c r="T916" s="142" t="str">
        <f t="shared" si="192"/>
        <v/>
      </c>
      <c r="U916" s="142" t="str">
        <f t="shared" si="193"/>
        <v/>
      </c>
      <c r="V916" s="142">
        <f t="shared" si="194"/>
        <v>1.8843612746067095E-39</v>
      </c>
      <c r="W916" s="142" t="str">
        <f t="shared" si="195"/>
        <v/>
      </c>
      <c r="X916" s="142" t="str">
        <f t="shared" si="196"/>
        <v/>
      </c>
      <c r="AB916" s="142">
        <v>210</v>
      </c>
      <c r="AC916" s="142">
        <f t="shared" si="214"/>
        <v>-742.1123683067683</v>
      </c>
      <c r="AD916" s="142">
        <f t="shared" si="197"/>
        <v>1.1528743835839103E-5</v>
      </c>
      <c r="AE916" s="142">
        <f t="shared" si="198"/>
        <v>7.8884569437557184E-4</v>
      </c>
      <c r="AF916" s="142">
        <f t="shared" si="199"/>
        <v>1.1528743835839103E-5</v>
      </c>
      <c r="AG916" s="142" t="str">
        <f t="shared" si="200"/>
        <v/>
      </c>
      <c r="AH916" s="142" t="str">
        <f t="shared" si="201"/>
        <v/>
      </c>
      <c r="AI916" s="142">
        <f t="shared" si="202"/>
        <v>1.3623061383936656E-3</v>
      </c>
      <c r="AJ916" s="142" t="str">
        <f t="shared" si="203"/>
        <v/>
      </c>
      <c r="AK916" s="142" t="str">
        <f t="shared" si="204"/>
        <v/>
      </c>
      <c r="AO916" s="142">
        <v>210</v>
      </c>
      <c r="AP916" s="142">
        <f t="shared" si="205"/>
        <v>-4544.5063270362971</v>
      </c>
      <c r="AQ916" s="142">
        <f t="shared" si="206"/>
        <v>1.8826298779071493E-6</v>
      </c>
      <c r="AR916" s="142">
        <f t="shared" si="207"/>
        <v>7.8884569437557184E-4</v>
      </c>
      <c r="AS916" s="142">
        <f t="shared" si="208"/>
        <v>1.8826298779071493E-6</v>
      </c>
      <c r="AT916" s="142" t="str">
        <f t="shared" si="209"/>
        <v/>
      </c>
      <c r="AU916" s="142" t="str">
        <f t="shared" si="210"/>
        <v/>
      </c>
      <c r="AV916" s="142">
        <f t="shared" si="211"/>
        <v>0</v>
      </c>
      <c r="AW916" s="142">
        <f t="shared" si="212"/>
        <v>1.8826298779071493E-6</v>
      </c>
      <c r="AX916" s="142" t="str">
        <f t="shared" si="213"/>
        <v/>
      </c>
      <c r="AZ916" s="148"/>
      <c r="BA916" s="148">
        <f t="shared" si="176"/>
        <v>1.3759999999999952</v>
      </c>
      <c r="BB916" s="170">
        <f t="shared" si="177"/>
        <v>0.98629504592518935</v>
      </c>
      <c r="BC916" s="148">
        <f t="shared" si="178"/>
        <v>1.9079971875513024E-4</v>
      </c>
      <c r="BD916" s="148" t="str">
        <f t="shared" si="174"/>
        <v/>
      </c>
      <c r="BE916" s="143" t="str">
        <f t="shared" si="175"/>
        <v/>
      </c>
    </row>
    <row r="917" spans="1:57" ht="20.100000000000001" customHeight="1" x14ac:dyDescent="0.25">
      <c r="A917" s="142">
        <v>211</v>
      </c>
      <c r="B917" s="142">
        <f t="shared" si="179"/>
        <v>-8906.7724637621977</v>
      </c>
      <c r="C917" s="142">
        <f t="shared" si="180"/>
        <v>9.7155461982837997E-7</v>
      </c>
      <c r="D917" s="142">
        <f t="shared" si="181"/>
        <v>7.9974430253036796E-4</v>
      </c>
      <c r="E917" s="142">
        <f t="shared" si="182"/>
        <v>9.7155461982837997E-7</v>
      </c>
      <c r="F917" s="142" t="str">
        <f t="shared" si="183"/>
        <v/>
      </c>
      <c r="G917" s="142" t="str">
        <f t="shared" si="184"/>
        <v/>
      </c>
      <c r="H917" s="142">
        <f t="shared" si="185"/>
        <v>0</v>
      </c>
      <c r="I917" s="142" t="str">
        <f t="shared" si="186"/>
        <v/>
      </c>
      <c r="J917" s="142" t="str">
        <f t="shared" si="187"/>
        <v/>
      </c>
      <c r="O917" s="142">
        <v>211</v>
      </c>
      <c r="P917" s="142">
        <f t="shared" si="188"/>
        <v>-495.49351615021226</v>
      </c>
      <c r="Q917" s="142">
        <f t="shared" si="189"/>
        <v>1.7464236469050054E-5</v>
      </c>
      <c r="R917" s="142">
        <f t="shared" si="190"/>
        <v>7.997443025303697E-4</v>
      </c>
      <c r="S917" s="142">
        <f t="shared" si="191"/>
        <v>1.7464236469050054E-5</v>
      </c>
      <c r="T917" s="142" t="str">
        <f t="shared" si="192"/>
        <v/>
      </c>
      <c r="U917" s="142" t="str">
        <f t="shared" si="193"/>
        <v/>
      </c>
      <c r="V917" s="142">
        <f t="shared" si="194"/>
        <v>1.7895871220251818E-39</v>
      </c>
      <c r="W917" s="142" t="str">
        <f t="shared" si="195"/>
        <v/>
      </c>
      <c r="X917" s="142" t="str">
        <f t="shared" si="196"/>
        <v/>
      </c>
      <c r="AB917" s="142">
        <v>211</v>
      </c>
      <c r="AC917" s="142">
        <f t="shared" si="214"/>
        <v>-741.17298556207618</v>
      </c>
      <c r="AD917" s="142">
        <f t="shared" si="197"/>
        <v>1.16752986192096E-5</v>
      </c>
      <c r="AE917" s="142">
        <f t="shared" si="198"/>
        <v>7.9974430253036796E-4</v>
      </c>
      <c r="AF917" s="142">
        <f t="shared" si="199"/>
        <v>1.16752986192096E-5</v>
      </c>
      <c r="AG917" s="142" t="str">
        <f t="shared" si="200"/>
        <v/>
      </c>
      <c r="AH917" s="142" t="str">
        <f t="shared" si="201"/>
        <v/>
      </c>
      <c r="AI917" s="142">
        <f t="shared" si="202"/>
        <v>1.3659204536504942E-3</v>
      </c>
      <c r="AJ917" s="142" t="str">
        <f t="shared" si="203"/>
        <v/>
      </c>
      <c r="AK917" s="142" t="str">
        <f t="shared" si="204"/>
        <v/>
      </c>
      <c r="AO917" s="142">
        <v>211</v>
      </c>
      <c r="AP917" s="142">
        <f t="shared" si="205"/>
        <v>-4538.753787381821</v>
      </c>
      <c r="AQ917" s="142">
        <f t="shared" si="206"/>
        <v>1.9065620961828128E-6</v>
      </c>
      <c r="AR917" s="142">
        <f t="shared" si="207"/>
        <v>7.9974430253036796E-4</v>
      </c>
      <c r="AS917" s="142">
        <f t="shared" si="208"/>
        <v>1.9065620961828128E-6</v>
      </c>
      <c r="AT917" s="142" t="str">
        <f t="shared" si="209"/>
        <v/>
      </c>
      <c r="AU917" s="142" t="str">
        <f t="shared" si="210"/>
        <v/>
      </c>
      <c r="AV917" s="142">
        <f t="shared" si="211"/>
        <v>0</v>
      </c>
      <c r="AW917" s="142">
        <f t="shared" si="212"/>
        <v>1.9065620961828128E-6</v>
      </c>
      <c r="AX917" s="142" t="str">
        <f t="shared" si="213"/>
        <v/>
      </c>
      <c r="AZ917" s="148"/>
      <c r="BA917" s="148">
        <f t="shared" si="176"/>
        <v>1.3823999999999952</v>
      </c>
      <c r="BB917" s="170">
        <f t="shared" si="177"/>
        <v>0.98610424620643422</v>
      </c>
      <c r="BC917" s="148">
        <f t="shared" si="178"/>
        <v>1.9240419913313378E-4</v>
      </c>
      <c r="BD917" s="148" t="str">
        <f t="shared" si="174"/>
        <v/>
      </c>
      <c r="BE917" s="143" t="str">
        <f t="shared" si="175"/>
        <v/>
      </c>
    </row>
    <row r="918" spans="1:57" ht="20.100000000000001" customHeight="1" x14ac:dyDescent="0.25">
      <c r="A918" s="142">
        <v>212</v>
      </c>
      <c r="B918" s="142">
        <f t="shared" si="179"/>
        <v>-8895.4837787637662</v>
      </c>
      <c r="C918" s="142">
        <f t="shared" si="180"/>
        <v>9.8388939708368282E-7</v>
      </c>
      <c r="D918" s="142">
        <f t="shared" si="181"/>
        <v>8.1078136662504499E-4</v>
      </c>
      <c r="E918" s="142">
        <f t="shared" si="182"/>
        <v>9.8388939708368282E-7</v>
      </c>
      <c r="F918" s="142" t="str">
        <f t="shared" si="183"/>
        <v/>
      </c>
      <c r="G918" s="142" t="str">
        <f t="shared" si="184"/>
        <v/>
      </c>
      <c r="H918" s="142">
        <f t="shared" si="185"/>
        <v>0</v>
      </c>
      <c r="I918" s="142" t="str">
        <f t="shared" si="186"/>
        <v/>
      </c>
      <c r="J918" s="142" t="str">
        <f t="shared" si="187"/>
        <v/>
      </c>
      <c r="O918" s="142">
        <v>212</v>
      </c>
      <c r="P918" s="142">
        <f t="shared" si="188"/>
        <v>-494.86551422860236</v>
      </c>
      <c r="Q918" s="142">
        <f t="shared" si="189"/>
        <v>1.7685960973656591E-5</v>
      </c>
      <c r="R918" s="142">
        <f t="shared" si="190"/>
        <v>8.1078136662504499E-4</v>
      </c>
      <c r="S918" s="142">
        <f t="shared" si="191"/>
        <v>1.7685960973656591E-5</v>
      </c>
      <c r="T918" s="142" t="str">
        <f t="shared" si="192"/>
        <v/>
      </c>
      <c r="U918" s="142" t="str">
        <f t="shared" si="193"/>
        <v/>
      </c>
      <c r="V918" s="142">
        <f t="shared" si="194"/>
        <v>1.6995524525644776E-39</v>
      </c>
      <c r="W918" s="142" t="str">
        <f t="shared" si="195"/>
        <v/>
      </c>
      <c r="X918" s="142" t="str">
        <f t="shared" si="196"/>
        <v/>
      </c>
      <c r="AB918" s="142">
        <v>212</v>
      </c>
      <c r="AC918" s="142">
        <f t="shared" si="214"/>
        <v>-740.23360281738405</v>
      </c>
      <c r="AD918" s="142">
        <f t="shared" si="197"/>
        <v>1.1823527246728773E-5</v>
      </c>
      <c r="AE918" s="142">
        <f t="shared" si="198"/>
        <v>8.1078136662504499E-4</v>
      </c>
      <c r="AF918" s="142">
        <f t="shared" si="199"/>
        <v>1.1823527246728773E-5</v>
      </c>
      <c r="AG918" s="142" t="str">
        <f t="shared" si="200"/>
        <v/>
      </c>
      <c r="AH918" s="142" t="str">
        <f t="shared" si="201"/>
        <v/>
      </c>
      <c r="AI918" s="142">
        <f t="shared" si="202"/>
        <v>1.3695224454618729E-3</v>
      </c>
      <c r="AJ918" s="142" t="str">
        <f t="shared" si="203"/>
        <v/>
      </c>
      <c r="AK918" s="142" t="str">
        <f t="shared" si="204"/>
        <v/>
      </c>
      <c r="AO918" s="142">
        <v>212</v>
      </c>
      <c r="AP918" s="142">
        <f t="shared" si="205"/>
        <v>-4533.0012477273449</v>
      </c>
      <c r="AQ918" s="142">
        <f t="shared" si="206"/>
        <v>1.9307676511766901E-6</v>
      </c>
      <c r="AR918" s="142">
        <f t="shared" si="207"/>
        <v>8.1078136662504391E-4</v>
      </c>
      <c r="AS918" s="142">
        <f t="shared" si="208"/>
        <v>1.9307676511766901E-6</v>
      </c>
      <c r="AT918" s="142" t="str">
        <f t="shared" si="209"/>
        <v/>
      </c>
      <c r="AU918" s="142" t="str">
        <f t="shared" si="210"/>
        <v/>
      </c>
      <c r="AV918" s="142">
        <f t="shared" si="211"/>
        <v>0</v>
      </c>
      <c r="AW918" s="142">
        <f t="shared" si="212"/>
        <v>1.9307676511766901E-6</v>
      </c>
      <c r="AX918" s="142" t="str">
        <f t="shared" si="213"/>
        <v/>
      </c>
      <c r="AZ918" s="148"/>
      <c r="BA918" s="148">
        <f t="shared" si="176"/>
        <v>1.3887999999999951</v>
      </c>
      <c r="BB918" s="170">
        <f t="shared" si="177"/>
        <v>0.98591184200730109</v>
      </c>
      <c r="BC918" s="148">
        <f t="shared" si="178"/>
        <v>1.9401182373635084E-4</v>
      </c>
      <c r="BD918" s="148" t="str">
        <f t="shared" si="174"/>
        <v/>
      </c>
      <c r="BE918" s="143" t="str">
        <f t="shared" si="175"/>
        <v/>
      </c>
    </row>
    <row r="919" spans="1:57" ht="20.100000000000001" customHeight="1" x14ac:dyDescent="0.25">
      <c r="A919" s="142">
        <v>213</v>
      </c>
      <c r="B919" s="142">
        <f t="shared" si="179"/>
        <v>-8884.1950937653346</v>
      </c>
      <c r="C919" s="142">
        <f t="shared" si="180"/>
        <v>9.9636483368795435E-7</v>
      </c>
      <c r="D919" s="142">
        <f t="shared" si="181"/>
        <v>8.2195846676934824E-4</v>
      </c>
      <c r="E919" s="142">
        <f t="shared" si="182"/>
        <v>9.9636483368795435E-7</v>
      </c>
      <c r="F919" s="142" t="str">
        <f t="shared" si="183"/>
        <v/>
      </c>
      <c r="G919" s="142" t="str">
        <f t="shared" si="184"/>
        <v/>
      </c>
      <c r="H919" s="142">
        <f t="shared" si="185"/>
        <v>0</v>
      </c>
      <c r="I919" s="142" t="str">
        <f t="shared" si="186"/>
        <v/>
      </c>
      <c r="J919" s="142" t="str">
        <f t="shared" si="187"/>
        <v/>
      </c>
      <c r="O919" s="142">
        <v>213</v>
      </c>
      <c r="P919" s="142">
        <f t="shared" si="188"/>
        <v>-494.23751230699247</v>
      </c>
      <c r="Q919" s="142">
        <f t="shared" si="189"/>
        <v>1.7910213908556019E-5</v>
      </c>
      <c r="R919" s="142">
        <f t="shared" si="190"/>
        <v>8.2195846676934596E-4</v>
      </c>
      <c r="S919" s="142">
        <f t="shared" si="191"/>
        <v>1.7910213908556019E-5</v>
      </c>
      <c r="T919" s="142" t="str">
        <f t="shared" si="192"/>
        <v/>
      </c>
      <c r="U919" s="142" t="str">
        <f t="shared" si="193"/>
        <v/>
      </c>
      <c r="V919" s="142">
        <f t="shared" si="194"/>
        <v>1.6140216300071572E-39</v>
      </c>
      <c r="W919" s="142" t="str">
        <f t="shared" si="195"/>
        <v/>
      </c>
      <c r="X919" s="142" t="str">
        <f t="shared" si="196"/>
        <v/>
      </c>
      <c r="AB919" s="142">
        <v>213</v>
      </c>
      <c r="AC919" s="142">
        <f t="shared" si="214"/>
        <v>-739.29422007269193</v>
      </c>
      <c r="AD919" s="142">
        <f t="shared" si="197"/>
        <v>1.1973446195995486E-5</v>
      </c>
      <c r="AE919" s="142">
        <f t="shared" si="198"/>
        <v>8.2195846676934596E-4</v>
      </c>
      <c r="AF919" s="142">
        <f t="shared" si="199"/>
        <v>1.1973446195995486E-5</v>
      </c>
      <c r="AG919" s="142" t="str">
        <f t="shared" si="200"/>
        <v/>
      </c>
      <c r="AH919" s="142" t="str">
        <f t="shared" si="201"/>
        <v/>
      </c>
      <c r="AI919" s="142">
        <f t="shared" si="202"/>
        <v>1.3731119659155468E-3</v>
      </c>
      <c r="AJ919" s="142" t="str">
        <f t="shared" si="203"/>
        <v/>
      </c>
      <c r="AK919" s="142" t="str">
        <f t="shared" si="204"/>
        <v/>
      </c>
      <c r="AO919" s="142">
        <v>213</v>
      </c>
      <c r="AP919" s="142">
        <f t="shared" si="205"/>
        <v>-4527.2487080728679</v>
      </c>
      <c r="AQ919" s="142">
        <f t="shared" si="206"/>
        <v>1.9552492336606896E-6</v>
      </c>
      <c r="AR919" s="142">
        <f t="shared" si="207"/>
        <v>8.2195846676934596E-4</v>
      </c>
      <c r="AS919" s="142">
        <f t="shared" si="208"/>
        <v>1.9552492336606896E-6</v>
      </c>
      <c r="AT919" s="142" t="str">
        <f t="shared" si="209"/>
        <v/>
      </c>
      <c r="AU919" s="142" t="str">
        <f t="shared" si="210"/>
        <v/>
      </c>
      <c r="AV919" s="142">
        <f t="shared" si="211"/>
        <v>0</v>
      </c>
      <c r="AW919" s="142">
        <f t="shared" si="212"/>
        <v>1.9552492336606896E-6</v>
      </c>
      <c r="AX919" s="142" t="str">
        <f t="shared" si="213"/>
        <v/>
      </c>
      <c r="AZ919" s="148"/>
      <c r="BA919" s="148">
        <f t="shared" si="176"/>
        <v>1.3951999999999951</v>
      </c>
      <c r="BB919" s="170">
        <f t="shared" si="177"/>
        <v>0.98571783018356474</v>
      </c>
      <c r="BC919" s="148">
        <f t="shared" si="178"/>
        <v>1.9562254235649945E-4</v>
      </c>
      <c r="BD919" s="148" t="str">
        <f t="shared" si="174"/>
        <v/>
      </c>
      <c r="BE919" s="143" t="str">
        <f t="shared" si="175"/>
        <v/>
      </c>
    </row>
    <row r="920" spans="1:57" ht="20.100000000000001" customHeight="1" x14ac:dyDescent="0.25">
      <c r="A920" s="142">
        <v>214</v>
      </c>
      <c r="B920" s="142">
        <f t="shared" si="179"/>
        <v>-8872.906408766903</v>
      </c>
      <c r="C920" s="142">
        <f t="shared" si="180"/>
        <v>1.0089823114198593E-6</v>
      </c>
      <c r="D920" s="142">
        <f t="shared" si="181"/>
        <v>8.3327719861159483E-4</v>
      </c>
      <c r="E920" s="142">
        <f t="shared" si="182"/>
        <v>1.0089823114198593E-6</v>
      </c>
      <c r="F920" s="142" t="str">
        <f t="shared" si="183"/>
        <v/>
      </c>
      <c r="G920" s="142" t="str">
        <f t="shared" si="184"/>
        <v/>
      </c>
      <c r="H920" s="142">
        <f t="shared" si="185"/>
        <v>0</v>
      </c>
      <c r="I920" s="142" t="str">
        <f t="shared" si="186"/>
        <v/>
      </c>
      <c r="J920" s="142" t="str">
        <f t="shared" si="187"/>
        <v/>
      </c>
      <c r="O920" s="142">
        <v>214</v>
      </c>
      <c r="P920" s="142">
        <f t="shared" si="188"/>
        <v>-493.60951038538258</v>
      </c>
      <c r="Q920" s="142">
        <f t="shared" si="189"/>
        <v>1.8137020111990984E-5</v>
      </c>
      <c r="R920" s="142">
        <f t="shared" si="190"/>
        <v>8.3327719861159245E-4</v>
      </c>
      <c r="S920" s="142">
        <f t="shared" si="191"/>
        <v>1.8137020111990984E-5</v>
      </c>
      <c r="T920" s="142" t="str">
        <f t="shared" si="192"/>
        <v/>
      </c>
      <c r="U920" s="142" t="str">
        <f t="shared" si="193"/>
        <v/>
      </c>
      <c r="V920" s="142">
        <f t="shared" si="194"/>
        <v>1.5327706641125226E-39</v>
      </c>
      <c r="W920" s="142" t="str">
        <f t="shared" si="195"/>
        <v/>
      </c>
      <c r="X920" s="142" t="str">
        <f t="shared" si="196"/>
        <v/>
      </c>
      <c r="AB920" s="142">
        <v>214</v>
      </c>
      <c r="AC920" s="142">
        <f t="shared" si="214"/>
        <v>-738.3548373279998</v>
      </c>
      <c r="AD920" s="142">
        <f t="shared" si="197"/>
        <v>1.2125072072024206E-5</v>
      </c>
      <c r="AE920" s="142">
        <f t="shared" si="198"/>
        <v>8.3327719861159245E-4</v>
      </c>
      <c r="AF920" s="142">
        <f t="shared" si="199"/>
        <v>1.2125072072024206E-5</v>
      </c>
      <c r="AG920" s="142" t="str">
        <f t="shared" si="200"/>
        <v/>
      </c>
      <c r="AH920" s="142" t="str">
        <f t="shared" si="201"/>
        <v/>
      </c>
      <c r="AI920" s="142">
        <f t="shared" si="202"/>
        <v>1.376688867309803E-3</v>
      </c>
      <c r="AJ920" s="142" t="str">
        <f t="shared" si="203"/>
        <v/>
      </c>
      <c r="AK920" s="142" t="str">
        <f t="shared" si="204"/>
        <v/>
      </c>
      <c r="AO920" s="142">
        <v>214</v>
      </c>
      <c r="AP920" s="142">
        <f t="shared" si="205"/>
        <v>-4521.4961684183918</v>
      </c>
      <c r="AQ920" s="142">
        <f t="shared" si="206"/>
        <v>1.9800095552135139E-6</v>
      </c>
      <c r="AR920" s="142">
        <f t="shared" si="207"/>
        <v>8.3327719861159245E-4</v>
      </c>
      <c r="AS920" s="142">
        <f t="shared" si="208"/>
        <v>1.9800095552135139E-6</v>
      </c>
      <c r="AT920" s="142" t="str">
        <f t="shared" si="209"/>
        <v/>
      </c>
      <c r="AU920" s="142" t="str">
        <f t="shared" si="210"/>
        <v/>
      </c>
      <c r="AV920" s="142">
        <f t="shared" si="211"/>
        <v>0</v>
      </c>
      <c r="AW920" s="142">
        <f t="shared" si="212"/>
        <v>1.9800095552135139E-6</v>
      </c>
      <c r="AX920" s="142" t="str">
        <f t="shared" si="213"/>
        <v/>
      </c>
      <c r="AZ920" s="148"/>
      <c r="BA920" s="148">
        <f t="shared" si="176"/>
        <v>1.4015999999999951</v>
      </c>
      <c r="BB920" s="170">
        <f t="shared" si="177"/>
        <v>0.98552220764120824</v>
      </c>
      <c r="BC920" s="148">
        <f t="shared" si="178"/>
        <v>1.9723630492518573E-4</v>
      </c>
      <c r="BD920" s="148" t="str">
        <f t="shared" si="174"/>
        <v/>
      </c>
      <c r="BE920" s="143" t="str">
        <f t="shared" si="175"/>
        <v/>
      </c>
    </row>
    <row r="921" spans="1:57" ht="20.100000000000001" customHeight="1" x14ac:dyDescent="0.25">
      <c r="A921" s="142">
        <v>215</v>
      </c>
      <c r="B921" s="142">
        <f t="shared" si="179"/>
        <v>-8861.6177237684733</v>
      </c>
      <c r="C921" s="142">
        <f t="shared" si="180"/>
        <v>1.0217432227063376E-6</v>
      </c>
      <c r="D921" s="142">
        <f t="shared" si="181"/>
        <v>8.4473917345862643E-4</v>
      </c>
      <c r="E921" s="142">
        <f t="shared" si="182"/>
        <v>1.0217432227063376E-6</v>
      </c>
      <c r="F921" s="142" t="str">
        <f t="shared" si="183"/>
        <v/>
      </c>
      <c r="G921" s="142" t="str">
        <f t="shared" si="184"/>
        <v/>
      </c>
      <c r="H921" s="142">
        <f t="shared" si="185"/>
        <v>0</v>
      </c>
      <c r="I921" s="142" t="str">
        <f t="shared" si="186"/>
        <v/>
      </c>
      <c r="J921" s="142" t="str">
        <f t="shared" si="187"/>
        <v/>
      </c>
      <c r="O921" s="142">
        <v>215</v>
      </c>
      <c r="P921" s="142">
        <f t="shared" si="188"/>
        <v>-492.98150846377268</v>
      </c>
      <c r="Q921" s="142">
        <f t="shared" si="189"/>
        <v>1.8366404613612732E-5</v>
      </c>
      <c r="R921" s="142">
        <f t="shared" si="190"/>
        <v>8.4473917345862643E-4</v>
      </c>
      <c r="S921" s="142">
        <f t="shared" si="191"/>
        <v>1.8366404613612732E-5</v>
      </c>
      <c r="T921" s="142" t="str">
        <f t="shared" si="192"/>
        <v/>
      </c>
      <c r="U921" s="142" t="str">
        <f t="shared" si="193"/>
        <v/>
      </c>
      <c r="V921" s="142">
        <f t="shared" si="194"/>
        <v>1.4555866385010383E-39</v>
      </c>
      <c r="W921" s="142" t="str">
        <f t="shared" si="195"/>
        <v/>
      </c>
      <c r="X921" s="142" t="str">
        <f t="shared" si="196"/>
        <v/>
      </c>
      <c r="AB921" s="142">
        <v>215</v>
      </c>
      <c r="AC921" s="142">
        <f t="shared" si="214"/>
        <v>-737.41545458330768</v>
      </c>
      <c r="AD921" s="142">
        <f t="shared" si="197"/>
        <v>1.2278421607791122E-5</v>
      </c>
      <c r="AE921" s="142">
        <f t="shared" si="198"/>
        <v>8.4473917345862643E-4</v>
      </c>
      <c r="AF921" s="142">
        <f t="shared" si="199"/>
        <v>1.2278421607791122E-5</v>
      </c>
      <c r="AG921" s="142" t="str">
        <f t="shared" si="200"/>
        <v/>
      </c>
      <c r="AH921" s="142" t="str">
        <f t="shared" si="201"/>
        <v/>
      </c>
      <c r="AI921" s="142">
        <f t="shared" si="202"/>
        <v>1.3802530021634889E-3</v>
      </c>
      <c r="AJ921" s="142" t="str">
        <f t="shared" si="203"/>
        <v/>
      </c>
      <c r="AK921" s="142" t="str">
        <f t="shared" si="204"/>
        <v/>
      </c>
      <c r="AO921" s="142">
        <v>215</v>
      </c>
      <c r="AP921" s="142">
        <f t="shared" si="205"/>
        <v>-4515.7436287639157</v>
      </c>
      <c r="AQ921" s="142">
        <f t="shared" si="206"/>
        <v>2.0050513483098711E-6</v>
      </c>
      <c r="AR921" s="142">
        <f t="shared" si="207"/>
        <v>8.4473917345862643E-4</v>
      </c>
      <c r="AS921" s="142">
        <f t="shared" si="208"/>
        <v>2.0050513483098711E-6</v>
      </c>
      <c r="AT921" s="142" t="str">
        <f t="shared" si="209"/>
        <v/>
      </c>
      <c r="AU921" s="142" t="str">
        <f t="shared" si="210"/>
        <v/>
      </c>
      <c r="AV921" s="142">
        <f t="shared" si="211"/>
        <v>0</v>
      </c>
      <c r="AW921" s="142">
        <f t="shared" si="212"/>
        <v>2.0050513483098711E-6</v>
      </c>
      <c r="AX921" s="142" t="str">
        <f t="shared" si="213"/>
        <v/>
      </c>
      <c r="AZ921" s="148"/>
      <c r="BA921" s="148">
        <f t="shared" si="176"/>
        <v>1.407999999999995</v>
      </c>
      <c r="BB921" s="170">
        <f t="shared" si="177"/>
        <v>0.98532497133628305</v>
      </c>
      <c r="BC921" s="148">
        <f t="shared" si="178"/>
        <v>1.9885306151423698E-4</v>
      </c>
      <c r="BD921" s="148" t="str">
        <f t="shared" si="174"/>
        <v/>
      </c>
      <c r="BE921" s="143" t="str">
        <f t="shared" si="175"/>
        <v/>
      </c>
    </row>
    <row r="922" spans="1:57" ht="20.100000000000001" customHeight="1" x14ac:dyDescent="0.25">
      <c r="A922" s="148">
        <v>216</v>
      </c>
      <c r="B922" s="142">
        <f t="shared" si="179"/>
        <v>-8850.3290387700417</v>
      </c>
      <c r="C922" s="142">
        <f t="shared" si="180"/>
        <v>1.0346489706677737E-6</v>
      </c>
      <c r="D922" s="142">
        <f t="shared" si="181"/>
        <v>8.5634601839627389E-4</v>
      </c>
      <c r="E922" s="142">
        <f t="shared" si="182"/>
        <v>1.0346489706677737E-6</v>
      </c>
      <c r="F922" s="142" t="str">
        <f t="shared" si="183"/>
        <v/>
      </c>
      <c r="G922" s="142" t="str">
        <f t="shared" si="184"/>
        <v/>
      </c>
      <c r="H922" s="142">
        <f t="shared" si="185"/>
        <v>0</v>
      </c>
      <c r="I922" s="142" t="str">
        <f t="shared" si="186"/>
        <v/>
      </c>
      <c r="J922" s="142" t="str">
        <f t="shared" si="187"/>
        <v/>
      </c>
      <c r="O922" s="148">
        <v>216</v>
      </c>
      <c r="P922" s="142">
        <f t="shared" si="188"/>
        <v>-492.35350654216279</v>
      </c>
      <c r="Q922" s="142">
        <f t="shared" si="189"/>
        <v>1.8598392635293179E-5</v>
      </c>
      <c r="R922" s="142">
        <f t="shared" si="190"/>
        <v>8.5634601839627389E-4</v>
      </c>
      <c r="S922" s="142">
        <f t="shared" si="191"/>
        <v>1.8598392635293179E-5</v>
      </c>
      <c r="T922" s="142" t="str">
        <f t="shared" si="192"/>
        <v/>
      </c>
      <c r="U922" s="142" t="str">
        <f t="shared" si="193"/>
        <v/>
      </c>
      <c r="V922" s="142">
        <f t="shared" si="194"/>
        <v>1.3822671664722721E-39</v>
      </c>
      <c r="W922" s="142" t="str">
        <f t="shared" si="195"/>
        <v/>
      </c>
      <c r="X922" s="142" t="str">
        <f t="shared" si="196"/>
        <v/>
      </c>
      <c r="AB922" s="148">
        <v>216</v>
      </c>
      <c r="AC922" s="142">
        <f t="shared" si="214"/>
        <v>-736.47607183861555</v>
      </c>
      <c r="AD922" s="142">
        <f t="shared" si="197"/>
        <v>1.243351166477697E-5</v>
      </c>
      <c r="AE922" s="142">
        <f t="shared" si="198"/>
        <v>8.5634601839627389E-4</v>
      </c>
      <c r="AF922" s="142">
        <f t="shared" si="199"/>
        <v>1.243351166477697E-5</v>
      </c>
      <c r="AG922" s="142" t="str">
        <f t="shared" si="200"/>
        <v/>
      </c>
      <c r="AH922" s="142" t="str">
        <f t="shared" si="201"/>
        <v/>
      </c>
      <c r="AI922" s="142">
        <f t="shared" si="202"/>
        <v>1.3838042232260379E-3</v>
      </c>
      <c r="AJ922" s="142" t="str">
        <f t="shared" si="203"/>
        <v/>
      </c>
      <c r="AK922" s="142" t="str">
        <f t="shared" si="204"/>
        <v/>
      </c>
      <c r="AO922" s="148">
        <v>216</v>
      </c>
      <c r="AP922" s="142">
        <f t="shared" si="205"/>
        <v>-4509.9910891094387</v>
      </c>
      <c r="AQ922" s="142">
        <f t="shared" si="206"/>
        <v>2.0303773664091037E-6</v>
      </c>
      <c r="AR922" s="142">
        <f t="shared" si="207"/>
        <v>8.5634601839627389E-4</v>
      </c>
      <c r="AS922" s="142">
        <f t="shared" si="208"/>
        <v>2.0303773664091037E-6</v>
      </c>
      <c r="AT922" s="142" t="str">
        <f t="shared" si="209"/>
        <v/>
      </c>
      <c r="AU922" s="142" t="str">
        <f t="shared" si="210"/>
        <v/>
      </c>
      <c r="AV922" s="142">
        <f t="shared" si="211"/>
        <v>0</v>
      </c>
      <c r="AW922" s="142">
        <f t="shared" si="212"/>
        <v>2.0303773664091037E-6</v>
      </c>
      <c r="AX922" s="142" t="str">
        <f t="shared" si="213"/>
        <v/>
      </c>
      <c r="AZ922" s="148"/>
      <c r="BA922" s="148">
        <f t="shared" si="176"/>
        <v>1.414399999999995</v>
      </c>
      <c r="BB922" s="170">
        <f t="shared" si="177"/>
        <v>0.98512611827476881</v>
      </c>
      <c r="BC922" s="148">
        <f t="shared" si="178"/>
        <v>2.0047276233747802E-4</v>
      </c>
      <c r="BD922" s="148" t="str">
        <f t="shared" si="174"/>
        <v/>
      </c>
      <c r="BE922" s="143" t="str">
        <f t="shared" si="175"/>
        <v/>
      </c>
    </row>
    <row r="923" spans="1:57" ht="20.100000000000001" customHeight="1" x14ac:dyDescent="0.25">
      <c r="A923" s="142">
        <v>217</v>
      </c>
      <c r="B923" s="142">
        <f t="shared" si="179"/>
        <v>-8839.0403537716102</v>
      </c>
      <c r="C923" s="142">
        <f t="shared" si="180"/>
        <v>1.0477009691628751E-6</v>
      </c>
      <c r="D923" s="142">
        <f t="shared" si="181"/>
        <v>8.6809937641031567E-4</v>
      </c>
      <c r="E923" s="142">
        <f t="shared" si="182"/>
        <v>1.0477009691628751E-6</v>
      </c>
      <c r="F923" s="142" t="str">
        <f t="shared" si="183"/>
        <v/>
      </c>
      <c r="G923" s="142" t="str">
        <f t="shared" si="184"/>
        <v/>
      </c>
      <c r="H923" s="142">
        <f t="shared" si="185"/>
        <v>0</v>
      </c>
      <c r="I923" s="142" t="str">
        <f t="shared" si="186"/>
        <v/>
      </c>
      <c r="J923" s="142" t="str">
        <f t="shared" si="187"/>
        <v/>
      </c>
      <c r="O923" s="142">
        <v>217</v>
      </c>
      <c r="P923" s="142">
        <f t="shared" si="188"/>
        <v>-491.7255046205529</v>
      </c>
      <c r="Q923" s="142">
        <f t="shared" si="189"/>
        <v>1.8833009591931583E-5</v>
      </c>
      <c r="R923" s="142">
        <f t="shared" si="190"/>
        <v>8.6809937641031567E-4</v>
      </c>
      <c r="S923" s="142">
        <f t="shared" si="191"/>
        <v>1.8833009591931583E-5</v>
      </c>
      <c r="T923" s="142" t="str">
        <f t="shared" si="192"/>
        <v/>
      </c>
      <c r="U923" s="142" t="str">
        <f t="shared" si="193"/>
        <v/>
      </c>
      <c r="V923" s="142">
        <f t="shared" si="194"/>
        <v>1.3126198733996463E-39</v>
      </c>
      <c r="W923" s="142" t="str">
        <f t="shared" si="195"/>
        <v/>
      </c>
      <c r="X923" s="142" t="str">
        <f t="shared" si="196"/>
        <v/>
      </c>
      <c r="AB923" s="142">
        <v>217</v>
      </c>
      <c r="AC923" s="142">
        <f t="shared" si="214"/>
        <v>-735.53668909392354</v>
      </c>
      <c r="AD923" s="142">
        <f t="shared" si="197"/>
        <v>1.2590359233506216E-5</v>
      </c>
      <c r="AE923" s="142">
        <f t="shared" si="198"/>
        <v>8.6809937641031567E-4</v>
      </c>
      <c r="AF923" s="142">
        <f t="shared" si="199"/>
        <v>1.2590359233506216E-5</v>
      </c>
      <c r="AG923" s="142" t="str">
        <f t="shared" si="200"/>
        <v/>
      </c>
      <c r="AH923" s="142" t="str">
        <f t="shared" si="201"/>
        <v/>
      </c>
      <c r="AI923" s="142">
        <f t="shared" si="202"/>
        <v>1.3873423834875013E-3</v>
      </c>
      <c r="AJ923" s="142" t="str">
        <f t="shared" si="203"/>
        <v/>
      </c>
      <c r="AK923" s="142" t="str">
        <f t="shared" si="204"/>
        <v/>
      </c>
      <c r="AO923" s="142">
        <v>217</v>
      </c>
      <c r="AP923" s="142">
        <f t="shared" si="205"/>
        <v>-4504.2385494549626</v>
      </c>
      <c r="AQ923" s="142">
        <f t="shared" si="206"/>
        <v>2.0559903840432391E-6</v>
      </c>
      <c r="AR923" s="142">
        <f t="shared" si="207"/>
        <v>8.6809937641031567E-4</v>
      </c>
      <c r="AS923" s="142">
        <f t="shared" si="208"/>
        <v>2.0559903840432391E-6</v>
      </c>
      <c r="AT923" s="142" t="str">
        <f t="shared" si="209"/>
        <v/>
      </c>
      <c r="AU923" s="142" t="str">
        <f t="shared" si="210"/>
        <v/>
      </c>
      <c r="AV923" s="142">
        <f t="shared" si="211"/>
        <v>0</v>
      </c>
      <c r="AW923" s="142">
        <f t="shared" si="212"/>
        <v>2.0559903840432391E-6</v>
      </c>
      <c r="AX923" s="142" t="str">
        <f t="shared" si="213"/>
        <v/>
      </c>
      <c r="AZ923" s="148"/>
      <c r="BA923" s="148">
        <f t="shared" si="176"/>
        <v>1.420799999999995</v>
      </c>
      <c r="BB923" s="170">
        <f t="shared" si="177"/>
        <v>0.98492564551243134</v>
      </c>
      <c r="BC923" s="148">
        <f t="shared" si="178"/>
        <v>2.0209535775261855E-4</v>
      </c>
      <c r="BD923" s="148" t="str">
        <f t="shared" si="174"/>
        <v/>
      </c>
      <c r="BE923" s="143" t="str">
        <f t="shared" si="175"/>
        <v/>
      </c>
    </row>
    <row r="924" spans="1:57" ht="20.100000000000001" customHeight="1" x14ac:dyDescent="0.25">
      <c r="A924" s="142">
        <v>218</v>
      </c>
      <c r="B924" s="142">
        <f t="shared" si="179"/>
        <v>-8827.7516687731804</v>
      </c>
      <c r="C924" s="142">
        <f t="shared" si="180"/>
        <v>1.0609006428332416E-6</v>
      </c>
      <c r="D924" s="142">
        <f t="shared" si="181"/>
        <v>8.8000090650795521E-4</v>
      </c>
      <c r="E924" s="142">
        <f t="shared" si="182"/>
        <v>1.0609006428332416E-6</v>
      </c>
      <c r="F924" s="142" t="str">
        <f t="shared" si="183"/>
        <v/>
      </c>
      <c r="G924" s="142" t="str">
        <f t="shared" si="184"/>
        <v/>
      </c>
      <c r="H924" s="142">
        <f t="shared" si="185"/>
        <v>0</v>
      </c>
      <c r="I924" s="142" t="str">
        <f t="shared" si="186"/>
        <v/>
      </c>
      <c r="J924" s="142" t="str">
        <f t="shared" si="187"/>
        <v/>
      </c>
      <c r="O924" s="142">
        <v>218</v>
      </c>
      <c r="P924" s="142">
        <f t="shared" si="188"/>
        <v>-491.097502698943</v>
      </c>
      <c r="Q924" s="142">
        <f t="shared" si="189"/>
        <v>1.90702810922558E-5</v>
      </c>
      <c r="R924" s="142">
        <f t="shared" si="190"/>
        <v>8.8000090650795521E-4</v>
      </c>
      <c r="S924" s="142">
        <f t="shared" si="191"/>
        <v>1.90702810922558E-5</v>
      </c>
      <c r="T924" s="142" t="str">
        <f t="shared" si="192"/>
        <v/>
      </c>
      <c r="U924" s="142" t="str">
        <f t="shared" si="193"/>
        <v/>
      </c>
      <c r="V924" s="142">
        <f t="shared" si="194"/>
        <v>1.2464619044135505E-39</v>
      </c>
      <c r="W924" s="142" t="str">
        <f t="shared" si="195"/>
        <v/>
      </c>
      <c r="X924" s="142" t="str">
        <f t="shared" si="196"/>
        <v/>
      </c>
      <c r="AB924" s="142">
        <v>218</v>
      </c>
      <c r="AC924" s="142">
        <f t="shared" si="214"/>
        <v>-734.5973063492313</v>
      </c>
      <c r="AD924" s="142">
        <f t="shared" si="197"/>
        <v>1.2748981434082972E-5</v>
      </c>
      <c r="AE924" s="142">
        <f t="shared" si="198"/>
        <v>8.8000090650795695E-4</v>
      </c>
      <c r="AF924" s="142">
        <f t="shared" si="199"/>
        <v>1.2748981434082972E-5</v>
      </c>
      <c r="AG924" s="142" t="str">
        <f t="shared" si="200"/>
        <v/>
      </c>
      <c r="AH924" s="142" t="str">
        <f t="shared" si="201"/>
        <v/>
      </c>
      <c r="AI924" s="142">
        <f t="shared" si="202"/>
        <v>1.3908673361885898E-3</v>
      </c>
      <c r="AJ924" s="142" t="str">
        <f t="shared" si="203"/>
        <v/>
      </c>
      <c r="AK924" s="142" t="str">
        <f t="shared" si="204"/>
        <v/>
      </c>
      <c r="AO924" s="142">
        <v>218</v>
      </c>
      <c r="AP924" s="142">
        <f t="shared" si="205"/>
        <v>-4498.4860098004865</v>
      </c>
      <c r="AQ924" s="142">
        <f t="shared" si="206"/>
        <v>2.0818931969044984E-6</v>
      </c>
      <c r="AR924" s="142">
        <f t="shared" si="207"/>
        <v>8.8000090650795521E-4</v>
      </c>
      <c r="AS924" s="142">
        <f t="shared" si="208"/>
        <v>2.0818931969044984E-6</v>
      </c>
      <c r="AT924" s="142" t="str">
        <f t="shared" si="209"/>
        <v/>
      </c>
      <c r="AU924" s="142" t="str">
        <f t="shared" si="210"/>
        <v/>
      </c>
      <c r="AV924" s="142">
        <f t="shared" si="211"/>
        <v>0</v>
      </c>
      <c r="AW924" s="142">
        <f t="shared" si="212"/>
        <v>2.0818931969044984E-6</v>
      </c>
      <c r="AX924" s="142" t="str">
        <f t="shared" si="213"/>
        <v/>
      </c>
      <c r="AZ924" s="148"/>
      <c r="BA924" s="148">
        <f t="shared" si="176"/>
        <v>1.4271999999999949</v>
      </c>
      <c r="BB924" s="170">
        <f t="shared" si="177"/>
        <v>0.98472355015467872</v>
      </c>
      <c r="BC924" s="148">
        <f t="shared" si="178"/>
        <v>2.0372079826258549E-4</v>
      </c>
      <c r="BD924" s="148" t="str">
        <f t="shared" si="174"/>
        <v/>
      </c>
      <c r="BE924" s="143" t="str">
        <f t="shared" si="175"/>
        <v/>
      </c>
    </row>
    <row r="925" spans="1:57" ht="20.100000000000001" customHeight="1" x14ac:dyDescent="0.25">
      <c r="A925" s="142">
        <v>219</v>
      </c>
      <c r="B925" s="142">
        <f t="shared" si="179"/>
        <v>-8816.4629837747489</v>
      </c>
      <c r="C925" s="142">
        <f t="shared" si="180"/>
        <v>1.0742494271476627E-6</v>
      </c>
      <c r="D925" s="142">
        <f t="shared" si="181"/>
        <v>8.9205228383980274E-4</v>
      </c>
      <c r="E925" s="142">
        <f t="shared" si="182"/>
        <v>1.0742494271476627E-6</v>
      </c>
      <c r="F925" s="142" t="str">
        <f t="shared" si="183"/>
        <v/>
      </c>
      <c r="G925" s="142" t="str">
        <f t="shared" si="184"/>
        <v/>
      </c>
      <c r="H925" s="142">
        <f t="shared" si="185"/>
        <v>0</v>
      </c>
      <c r="I925" s="142" t="str">
        <f t="shared" si="186"/>
        <v/>
      </c>
      <c r="J925" s="142" t="str">
        <f t="shared" si="187"/>
        <v/>
      </c>
      <c r="O925" s="142">
        <v>219</v>
      </c>
      <c r="P925" s="142">
        <f t="shared" si="188"/>
        <v>-490.46950077733305</v>
      </c>
      <c r="Q925" s="142">
        <f t="shared" si="189"/>
        <v>1.9310232939618325E-5</v>
      </c>
      <c r="R925" s="142">
        <f t="shared" si="190"/>
        <v>8.9205228383980534E-4</v>
      </c>
      <c r="S925" s="142">
        <f t="shared" si="191"/>
        <v>1.9310232939618325E-5</v>
      </c>
      <c r="T925" s="142" t="str">
        <f t="shared" si="192"/>
        <v/>
      </c>
      <c r="U925" s="142" t="str">
        <f t="shared" si="193"/>
        <v/>
      </c>
      <c r="V925" s="142">
        <f t="shared" si="194"/>
        <v>1.1836194561436465E-39</v>
      </c>
      <c r="W925" s="142" t="str">
        <f t="shared" si="195"/>
        <v/>
      </c>
      <c r="X925" s="142" t="str">
        <f t="shared" si="196"/>
        <v/>
      </c>
      <c r="AB925" s="142">
        <v>219</v>
      </c>
      <c r="AC925" s="142">
        <f t="shared" si="214"/>
        <v>-733.65792360453929</v>
      </c>
      <c r="AD925" s="142">
        <f t="shared" si="197"/>
        <v>1.2909395516722798E-5</v>
      </c>
      <c r="AE925" s="142">
        <f t="shared" si="198"/>
        <v>8.9205228383980274E-4</v>
      </c>
      <c r="AF925" s="142">
        <f t="shared" si="199"/>
        <v>1.2909395516722798E-5</v>
      </c>
      <c r="AG925" s="142" t="str">
        <f t="shared" si="200"/>
        <v/>
      </c>
      <c r="AH925" s="142" t="str">
        <f t="shared" si="201"/>
        <v/>
      </c>
      <c r="AI925" s="142">
        <f t="shared" si="202"/>
        <v>1.3943789348307162E-3</v>
      </c>
      <c r="AJ925" s="142" t="str">
        <f t="shared" si="203"/>
        <v/>
      </c>
      <c r="AK925" s="142" t="str">
        <f t="shared" si="204"/>
        <v/>
      </c>
      <c r="AO925" s="142">
        <v>219</v>
      </c>
      <c r="AP925" s="142">
        <f t="shared" si="205"/>
        <v>-4492.7334701460095</v>
      </c>
      <c r="AQ925" s="142">
        <f t="shared" si="206"/>
        <v>2.1080886219321643E-6</v>
      </c>
      <c r="AR925" s="142">
        <f t="shared" si="207"/>
        <v>8.9205228383980534E-4</v>
      </c>
      <c r="AS925" s="142">
        <f t="shared" si="208"/>
        <v>2.1080886219321643E-6</v>
      </c>
      <c r="AT925" s="142" t="str">
        <f t="shared" si="209"/>
        <v/>
      </c>
      <c r="AU925" s="142" t="str">
        <f t="shared" si="210"/>
        <v/>
      </c>
      <c r="AV925" s="142">
        <f t="shared" si="211"/>
        <v>0</v>
      </c>
      <c r="AW925" s="142">
        <f t="shared" si="212"/>
        <v>2.1080886219321643E-6</v>
      </c>
      <c r="AX925" s="142" t="str">
        <f t="shared" si="213"/>
        <v/>
      </c>
      <c r="AZ925" s="148"/>
      <c r="BA925" s="148">
        <f t="shared" si="176"/>
        <v>1.4335999999999949</v>
      </c>
      <c r="BB925" s="170">
        <f t="shared" si="177"/>
        <v>0.98451982935641613</v>
      </c>
      <c r="BC925" s="148">
        <f t="shared" si="178"/>
        <v>2.0534903451663311E-4</v>
      </c>
      <c r="BD925" s="148" t="str">
        <f t="shared" si="174"/>
        <v/>
      </c>
      <c r="BE925" s="143" t="str">
        <f t="shared" si="175"/>
        <v/>
      </c>
    </row>
    <row r="926" spans="1:57" ht="20.100000000000001" customHeight="1" x14ac:dyDescent="0.25">
      <c r="A926" s="142">
        <v>220</v>
      </c>
      <c r="B926" s="142">
        <f t="shared" si="179"/>
        <v>-8805.1742987763173</v>
      </c>
      <c r="C926" s="142">
        <f t="shared" si="180"/>
        <v>1.0877487684460544E-6</v>
      </c>
      <c r="D926" s="142">
        <f t="shared" si="181"/>
        <v>9.0425519982233952E-4</v>
      </c>
      <c r="E926" s="142">
        <f t="shared" si="182"/>
        <v>1.0877487684460544E-6</v>
      </c>
      <c r="F926" s="142" t="str">
        <f t="shared" si="183"/>
        <v/>
      </c>
      <c r="G926" s="142" t="str">
        <f t="shared" si="184"/>
        <v/>
      </c>
      <c r="H926" s="142">
        <f t="shared" si="185"/>
        <v>0</v>
      </c>
      <c r="I926" s="142" t="str">
        <f t="shared" si="186"/>
        <v/>
      </c>
      <c r="J926" s="142" t="str">
        <f t="shared" si="187"/>
        <v/>
      </c>
      <c r="O926" s="142">
        <v>220</v>
      </c>
      <c r="P926" s="142">
        <f t="shared" si="188"/>
        <v>-489.84149885572316</v>
      </c>
      <c r="Q926" s="142">
        <f t="shared" si="189"/>
        <v>1.9552891132786241E-5</v>
      </c>
      <c r="R926" s="142">
        <f t="shared" si="190"/>
        <v>9.0425519982233952E-4</v>
      </c>
      <c r="S926" s="142">
        <f t="shared" si="191"/>
        <v>1.9552891132786241E-5</v>
      </c>
      <c r="T926" s="142" t="str">
        <f t="shared" si="192"/>
        <v/>
      </c>
      <c r="U926" s="142" t="str">
        <f t="shared" si="193"/>
        <v/>
      </c>
      <c r="V926" s="142">
        <f t="shared" si="194"/>
        <v>1.1239273313531349E-39</v>
      </c>
      <c r="W926" s="142" t="str">
        <f t="shared" si="195"/>
        <v/>
      </c>
      <c r="X926" s="142" t="str">
        <f t="shared" si="196"/>
        <v/>
      </c>
      <c r="AB926" s="142">
        <v>220</v>
      </c>
      <c r="AC926" s="142">
        <f t="shared" si="214"/>
        <v>-732.71854085984717</v>
      </c>
      <c r="AD926" s="142">
        <f t="shared" si="197"/>
        <v>1.3071618862281273E-5</v>
      </c>
      <c r="AE926" s="142">
        <f t="shared" si="198"/>
        <v>9.0425519982233952E-4</v>
      </c>
      <c r="AF926" s="142">
        <f t="shared" si="199"/>
        <v>1.3071618862281273E-5</v>
      </c>
      <c r="AG926" s="142" t="str">
        <f t="shared" si="200"/>
        <v/>
      </c>
      <c r="AH926" s="142" t="str">
        <f t="shared" si="201"/>
        <v/>
      </c>
      <c r="AI926" s="142">
        <f t="shared" si="202"/>
        <v>1.397877033186049E-3</v>
      </c>
      <c r="AJ926" s="142" t="str">
        <f t="shared" si="203"/>
        <v/>
      </c>
      <c r="AK926" s="142" t="str">
        <f t="shared" si="204"/>
        <v/>
      </c>
      <c r="AO926" s="142">
        <v>220</v>
      </c>
      <c r="AP926" s="142">
        <f t="shared" si="205"/>
        <v>-4486.9809304915334</v>
      </c>
      <c r="AQ926" s="142">
        <f t="shared" si="206"/>
        <v>2.1345794973988423E-6</v>
      </c>
      <c r="AR926" s="142">
        <f t="shared" si="207"/>
        <v>9.0425519982234115E-4</v>
      </c>
      <c r="AS926" s="142">
        <f t="shared" si="208"/>
        <v>2.1345794973988423E-6</v>
      </c>
      <c r="AT926" s="142" t="str">
        <f t="shared" si="209"/>
        <v/>
      </c>
      <c r="AU926" s="142" t="str">
        <f t="shared" si="210"/>
        <v/>
      </c>
      <c r="AV926" s="142">
        <f t="shared" si="211"/>
        <v>0</v>
      </c>
      <c r="AW926" s="142">
        <f t="shared" si="212"/>
        <v>2.1345794973988423E-6</v>
      </c>
      <c r="AX926" s="142" t="str">
        <f t="shared" si="213"/>
        <v/>
      </c>
      <c r="AZ926" s="148"/>
      <c r="BA926" s="148">
        <f t="shared" si="176"/>
        <v>1.4399999999999948</v>
      </c>
      <c r="BB926" s="170">
        <f t="shared" si="177"/>
        <v>0.9843144803218995</v>
      </c>
      <c r="BC926" s="148">
        <f t="shared" si="178"/>
        <v>2.0698001731145332E-4</v>
      </c>
      <c r="BD926" s="148" t="str">
        <f t="shared" si="174"/>
        <v/>
      </c>
      <c r="BE926" s="143" t="str">
        <f t="shared" si="175"/>
        <v/>
      </c>
    </row>
    <row r="927" spans="1:57" ht="20.100000000000001" customHeight="1" x14ac:dyDescent="0.25">
      <c r="A927" s="142">
        <v>221</v>
      </c>
      <c r="B927" s="142">
        <f t="shared" si="179"/>
        <v>-8793.8856137778857</v>
      </c>
      <c r="C927" s="142">
        <f t="shared" si="180"/>
        <v>1.1014001239831133E-6</v>
      </c>
      <c r="D927" s="142">
        <f t="shared" si="181"/>
        <v>9.1661136226088601E-4</v>
      </c>
      <c r="E927" s="142">
        <f t="shared" si="182"/>
        <v>1.1014001239831133E-6</v>
      </c>
      <c r="F927" s="142" t="str">
        <f t="shared" si="183"/>
        <v/>
      </c>
      <c r="G927" s="142" t="str">
        <f t="shared" si="184"/>
        <v/>
      </c>
      <c r="H927" s="142">
        <f t="shared" si="185"/>
        <v>0</v>
      </c>
      <c r="I927" s="142" t="str">
        <f t="shared" si="186"/>
        <v/>
      </c>
      <c r="J927" s="142" t="str">
        <f t="shared" si="187"/>
        <v/>
      </c>
      <c r="O927" s="142">
        <v>221</v>
      </c>
      <c r="P927" s="142">
        <f t="shared" si="188"/>
        <v>-489.21349693411327</v>
      </c>
      <c r="Q927" s="142">
        <f t="shared" si="189"/>
        <v>1.9798281866726021E-5</v>
      </c>
      <c r="R927" s="142">
        <f t="shared" si="190"/>
        <v>9.1661136226088601E-4</v>
      </c>
      <c r="S927" s="142">
        <f t="shared" si="191"/>
        <v>1.9798281866726021E-5</v>
      </c>
      <c r="T927" s="142" t="str">
        <f t="shared" si="192"/>
        <v/>
      </c>
      <c r="U927" s="142" t="str">
        <f t="shared" si="193"/>
        <v/>
      </c>
      <c r="V927" s="142">
        <f t="shared" si="194"/>
        <v>1.0672285153520026E-39</v>
      </c>
      <c r="W927" s="142" t="str">
        <f t="shared" si="195"/>
        <v/>
      </c>
      <c r="X927" s="142" t="str">
        <f t="shared" si="196"/>
        <v/>
      </c>
      <c r="AB927" s="142">
        <v>221</v>
      </c>
      <c r="AC927" s="142">
        <f t="shared" si="214"/>
        <v>-731.77915811515504</v>
      </c>
      <c r="AD927" s="142">
        <f t="shared" si="197"/>
        <v>1.3235668982778171E-5</v>
      </c>
      <c r="AE927" s="142">
        <f t="shared" si="198"/>
        <v>9.1661136226088601E-4</v>
      </c>
      <c r="AF927" s="142">
        <f t="shared" si="199"/>
        <v>1.3235668982778171E-5</v>
      </c>
      <c r="AG927" s="142" t="str">
        <f t="shared" si="200"/>
        <v/>
      </c>
      <c r="AH927" s="142" t="str">
        <f t="shared" si="201"/>
        <v/>
      </c>
      <c r="AI927" s="142">
        <f t="shared" si="202"/>
        <v>1.4013614853075631E-3</v>
      </c>
      <c r="AJ927" s="142" t="str">
        <f t="shared" si="203"/>
        <v/>
      </c>
      <c r="AK927" s="142" t="str">
        <f t="shared" si="204"/>
        <v/>
      </c>
      <c r="AO927" s="142">
        <v>221</v>
      </c>
      <c r="AP927" s="142">
        <f t="shared" si="205"/>
        <v>-4481.2283908370573</v>
      </c>
      <c r="AQ927" s="142">
        <f t="shared" si="206"/>
        <v>2.1613686829961127E-6</v>
      </c>
      <c r="AR927" s="142">
        <f t="shared" si="207"/>
        <v>9.1661136226088601E-4</v>
      </c>
      <c r="AS927" s="142">
        <f t="shared" si="208"/>
        <v>2.1613686829961127E-6</v>
      </c>
      <c r="AT927" s="142" t="str">
        <f t="shared" si="209"/>
        <v/>
      </c>
      <c r="AU927" s="142" t="str">
        <f t="shared" si="210"/>
        <v/>
      </c>
      <c r="AV927" s="142">
        <f t="shared" si="211"/>
        <v>0</v>
      </c>
      <c r="AW927" s="142">
        <f t="shared" si="212"/>
        <v>2.1613686829961127E-6</v>
      </c>
      <c r="AX927" s="142" t="str">
        <f t="shared" si="213"/>
        <v/>
      </c>
      <c r="AZ927" s="148"/>
      <c r="BA927" s="148">
        <f t="shared" si="176"/>
        <v>1.4463999999999948</v>
      </c>
      <c r="BB927" s="170">
        <f t="shared" si="177"/>
        <v>0.98410750030458805</v>
      </c>
      <c r="BC927" s="148">
        <f t="shared" si="178"/>
        <v>2.086136975933961E-4</v>
      </c>
      <c r="BD927" s="148" t="str">
        <f t="shared" si="174"/>
        <v/>
      </c>
      <c r="BE927" s="143" t="str">
        <f t="shared" si="175"/>
        <v/>
      </c>
    </row>
    <row r="928" spans="1:57" ht="20.100000000000001" customHeight="1" x14ac:dyDescent="0.25">
      <c r="A928" s="148">
        <v>222</v>
      </c>
      <c r="B928" s="142">
        <f t="shared" si="179"/>
        <v>-8782.5969287794542</v>
      </c>
      <c r="C928" s="142">
        <f t="shared" si="180"/>
        <v>1.1152049619716247E-6</v>
      </c>
      <c r="D928" s="142">
        <f t="shared" si="181"/>
        <v>9.2912249547306633E-4</v>
      </c>
      <c r="E928" s="142">
        <f t="shared" si="182"/>
        <v>1.1152049619716247E-6</v>
      </c>
      <c r="F928" s="142" t="str">
        <f t="shared" si="183"/>
        <v/>
      </c>
      <c r="G928" s="142" t="str">
        <f t="shared" si="184"/>
        <v/>
      </c>
      <c r="H928" s="142">
        <f t="shared" si="185"/>
        <v>0</v>
      </c>
      <c r="I928" s="142" t="str">
        <f t="shared" si="186"/>
        <v/>
      </c>
      <c r="J928" s="142" t="str">
        <f t="shared" si="187"/>
        <v/>
      </c>
      <c r="O928" s="148">
        <v>222</v>
      </c>
      <c r="P928" s="142">
        <f t="shared" si="188"/>
        <v>-488.58549501250337</v>
      </c>
      <c r="Q928" s="142">
        <f t="shared" si="189"/>
        <v>2.0046431533381759E-5</v>
      </c>
      <c r="R928" s="142">
        <f t="shared" si="190"/>
        <v>9.2912249547306384E-4</v>
      </c>
      <c r="S928" s="142">
        <f t="shared" si="191"/>
        <v>2.0046431533381759E-5</v>
      </c>
      <c r="T928" s="142" t="str">
        <f t="shared" si="192"/>
        <v/>
      </c>
      <c r="U928" s="142" t="str">
        <f t="shared" si="193"/>
        <v/>
      </c>
      <c r="V928" s="142">
        <f t="shared" si="194"/>
        <v>1.0133737731315298E-39</v>
      </c>
      <c r="W928" s="142" t="str">
        <f t="shared" si="195"/>
        <v/>
      </c>
      <c r="X928" s="142" t="str">
        <f t="shared" si="196"/>
        <v/>
      </c>
      <c r="AB928" s="148">
        <v>222</v>
      </c>
      <c r="AC928" s="142">
        <f t="shared" si="214"/>
        <v>-730.83977537046292</v>
      </c>
      <c r="AD928" s="142">
        <f t="shared" si="197"/>
        <v>1.3401563521918059E-5</v>
      </c>
      <c r="AE928" s="142">
        <f t="shared" si="198"/>
        <v>9.2912249547306384E-4</v>
      </c>
      <c r="AF928" s="142">
        <f t="shared" si="199"/>
        <v>1.3401563521918059E-5</v>
      </c>
      <c r="AG928" s="142" t="str">
        <f t="shared" si="200"/>
        <v/>
      </c>
      <c r="AH928" s="142" t="str">
        <f t="shared" si="201"/>
        <v/>
      </c>
      <c r="AI928" s="142">
        <f t="shared" si="202"/>
        <v>1.4048321455390983E-3</v>
      </c>
      <c r="AJ928" s="142" t="str">
        <f t="shared" si="203"/>
        <v/>
      </c>
      <c r="AK928" s="142" t="str">
        <f t="shared" si="204"/>
        <v/>
      </c>
      <c r="AO928" s="148">
        <v>222</v>
      </c>
      <c r="AP928" s="142">
        <f t="shared" si="205"/>
        <v>-4475.4758511825812</v>
      </c>
      <c r="AQ928" s="142">
        <f t="shared" si="206"/>
        <v>2.1884590599195289E-6</v>
      </c>
      <c r="AR928" s="142">
        <f t="shared" si="207"/>
        <v>9.2912249547306384E-4</v>
      </c>
      <c r="AS928" s="142">
        <f t="shared" si="208"/>
        <v>2.1884590599195289E-6</v>
      </c>
      <c r="AT928" s="142" t="str">
        <f t="shared" si="209"/>
        <v/>
      </c>
      <c r="AU928" s="142" t="str">
        <f t="shared" si="210"/>
        <v/>
      </c>
      <c r="AV928" s="142">
        <f t="shared" si="211"/>
        <v>0</v>
      </c>
      <c r="AW928" s="142">
        <f t="shared" si="212"/>
        <v>2.1884590599195289E-6</v>
      </c>
      <c r="AX928" s="142" t="str">
        <f t="shared" si="213"/>
        <v/>
      </c>
      <c r="AZ928" s="148"/>
      <c r="BA928" s="148">
        <f t="shared" si="176"/>
        <v>1.4527999999999948</v>
      </c>
      <c r="BB928" s="170">
        <f t="shared" si="177"/>
        <v>0.98389888660699465</v>
      </c>
      <c r="BC928" s="148">
        <f t="shared" si="178"/>
        <v>2.1025002645935764E-4</v>
      </c>
      <c r="BD928" s="148" t="str">
        <f t="shared" si="174"/>
        <v/>
      </c>
      <c r="BE928" s="143" t="str">
        <f t="shared" si="175"/>
        <v/>
      </c>
    </row>
    <row r="929" spans="1:57" ht="20.100000000000001" customHeight="1" x14ac:dyDescent="0.25">
      <c r="A929" s="142">
        <v>223</v>
      </c>
      <c r="B929" s="142">
        <f t="shared" si="179"/>
        <v>-8771.3082437810226</v>
      </c>
      <c r="C929" s="142">
        <f t="shared" si="180"/>
        <v>1.1291647616254249E-6</v>
      </c>
      <c r="D929" s="142">
        <f t="shared" si="181"/>
        <v>9.4179034041274689E-4</v>
      </c>
      <c r="E929" s="142">
        <f t="shared" si="182"/>
        <v>1.1291647616254249E-6</v>
      </c>
      <c r="F929" s="142" t="str">
        <f t="shared" si="183"/>
        <v/>
      </c>
      <c r="G929" s="142" t="str">
        <f t="shared" si="184"/>
        <v/>
      </c>
      <c r="H929" s="142">
        <f t="shared" si="185"/>
        <v>0</v>
      </c>
      <c r="I929" s="142" t="str">
        <f t="shared" si="186"/>
        <v/>
      </c>
      <c r="J929" s="142" t="str">
        <f t="shared" si="187"/>
        <v/>
      </c>
      <c r="O929" s="142">
        <v>223</v>
      </c>
      <c r="P929" s="142">
        <f t="shared" si="188"/>
        <v>-487.95749309089342</v>
      </c>
      <c r="Q929" s="142">
        <f t="shared" si="189"/>
        <v>2.029736672244774E-5</v>
      </c>
      <c r="R929" s="142">
        <f t="shared" si="190"/>
        <v>9.4179034041274689E-4</v>
      </c>
      <c r="S929" s="142">
        <f t="shared" si="191"/>
        <v>2.029736672244774E-5</v>
      </c>
      <c r="T929" s="142" t="str">
        <f t="shared" si="192"/>
        <v/>
      </c>
      <c r="U929" s="142" t="str">
        <f t="shared" si="193"/>
        <v/>
      </c>
      <c r="V929" s="142">
        <f t="shared" si="194"/>
        <v>9.6222126621219797E-40</v>
      </c>
      <c r="W929" s="142" t="str">
        <f t="shared" si="195"/>
        <v/>
      </c>
      <c r="X929" s="142" t="str">
        <f t="shared" si="196"/>
        <v/>
      </c>
      <c r="AB929" s="142">
        <v>223</v>
      </c>
      <c r="AC929" s="142">
        <f t="shared" si="214"/>
        <v>-729.90039262577079</v>
      </c>
      <c r="AD929" s="142">
        <f t="shared" si="197"/>
        <v>1.3569320255606634E-5</v>
      </c>
      <c r="AE929" s="142">
        <f t="shared" si="198"/>
        <v>9.4179034041274494E-4</v>
      </c>
      <c r="AF929" s="142">
        <f t="shared" si="199"/>
        <v>1.3569320255606634E-5</v>
      </c>
      <c r="AG929" s="142" t="str">
        <f t="shared" si="200"/>
        <v/>
      </c>
      <c r="AH929" s="142" t="str">
        <f t="shared" si="201"/>
        <v/>
      </c>
      <c r="AI929" s="142">
        <f t="shared" si="202"/>
        <v>1.4082888685254165E-3</v>
      </c>
      <c r="AJ929" s="142" t="str">
        <f t="shared" si="203"/>
        <v/>
      </c>
      <c r="AK929" s="142" t="str">
        <f t="shared" si="204"/>
        <v/>
      </c>
      <c r="AO929" s="142">
        <v>223</v>
      </c>
      <c r="AP929" s="142">
        <f t="shared" si="205"/>
        <v>-4469.7233115281051</v>
      </c>
      <c r="AQ929" s="142">
        <f t="shared" si="206"/>
        <v>2.2158535309529151E-6</v>
      </c>
      <c r="AR929" s="142">
        <f t="shared" si="207"/>
        <v>9.4179034041274494E-4</v>
      </c>
      <c r="AS929" s="142">
        <f t="shared" si="208"/>
        <v>2.2158535309529151E-6</v>
      </c>
      <c r="AT929" s="142" t="str">
        <f t="shared" si="209"/>
        <v/>
      </c>
      <c r="AU929" s="142" t="str">
        <f t="shared" si="210"/>
        <v/>
      </c>
      <c r="AV929" s="142">
        <f t="shared" si="211"/>
        <v>0</v>
      </c>
      <c r="AW929" s="142">
        <f t="shared" si="212"/>
        <v>2.2158535309529151E-6</v>
      </c>
      <c r="AX929" s="142" t="str">
        <f t="shared" si="213"/>
        <v/>
      </c>
      <c r="AZ929" s="148"/>
      <c r="BA929" s="148">
        <f t="shared" si="176"/>
        <v>1.4591999999999947</v>
      </c>
      <c r="BB929" s="170">
        <f t="shared" si="177"/>
        <v>0.98368863658053529</v>
      </c>
      <c r="BC929" s="148">
        <f t="shared" si="178"/>
        <v>2.1188895515755757E-4</v>
      </c>
      <c r="BD929" s="148" t="str">
        <f t="shared" si="174"/>
        <v/>
      </c>
      <c r="BE929" s="143" t="str">
        <f t="shared" si="175"/>
        <v/>
      </c>
    </row>
    <row r="930" spans="1:57" ht="20.100000000000001" customHeight="1" x14ac:dyDescent="0.25">
      <c r="A930" s="142">
        <v>224</v>
      </c>
      <c r="B930" s="142">
        <f t="shared" si="179"/>
        <v>-8760.0195587825929</v>
      </c>
      <c r="C930" s="142">
        <f t="shared" si="180"/>
        <v>1.1432810132020379E-6</v>
      </c>
      <c r="D930" s="142">
        <f t="shared" si="181"/>
        <v>9.5461665479446836E-4</v>
      </c>
      <c r="E930" s="142">
        <f t="shared" si="182"/>
        <v>1.1432810132020379E-6</v>
      </c>
      <c r="F930" s="142" t="str">
        <f t="shared" si="183"/>
        <v/>
      </c>
      <c r="G930" s="142" t="str">
        <f t="shared" si="184"/>
        <v/>
      </c>
      <c r="H930" s="142">
        <f t="shared" si="185"/>
        <v>0</v>
      </c>
      <c r="I930" s="142" t="str">
        <f t="shared" si="186"/>
        <v/>
      </c>
      <c r="J930" s="142" t="str">
        <f t="shared" si="187"/>
        <v/>
      </c>
      <c r="O930" s="142">
        <v>224</v>
      </c>
      <c r="P930" s="142">
        <f t="shared" si="188"/>
        <v>-487.32949116928353</v>
      </c>
      <c r="Q930" s="142">
        <f t="shared" si="189"/>
        <v>2.0551114222134535E-5</v>
      </c>
      <c r="R930" s="142">
        <f t="shared" si="190"/>
        <v>9.5461665479447085E-4</v>
      </c>
      <c r="S930" s="142">
        <f t="shared" si="191"/>
        <v>2.0551114222134535E-5</v>
      </c>
      <c r="T930" s="142" t="str">
        <f t="shared" si="192"/>
        <v/>
      </c>
      <c r="U930" s="142" t="str">
        <f t="shared" si="193"/>
        <v/>
      </c>
      <c r="V930" s="142">
        <f t="shared" si="194"/>
        <v>9.136361882469409E-40</v>
      </c>
      <c r="W930" s="142" t="str">
        <f t="shared" si="195"/>
        <v/>
      </c>
      <c r="X930" s="142" t="str">
        <f t="shared" si="196"/>
        <v/>
      </c>
      <c r="AB930" s="142">
        <v>224</v>
      </c>
      <c r="AC930" s="142">
        <f t="shared" si="214"/>
        <v>-728.96100988107867</v>
      </c>
      <c r="AD930" s="142">
        <f t="shared" si="197"/>
        <v>1.3738957092462991E-5</v>
      </c>
      <c r="AE930" s="142">
        <f t="shared" si="198"/>
        <v>9.5461665479446836E-4</v>
      </c>
      <c r="AF930" s="142">
        <f t="shared" si="199"/>
        <v>1.3738957092462991E-5</v>
      </c>
      <c r="AG930" s="142" t="str">
        <f t="shared" si="200"/>
        <v/>
      </c>
      <c r="AH930" s="142" t="str">
        <f t="shared" si="201"/>
        <v/>
      </c>
      <c r="AI930" s="142">
        <f t="shared" si="202"/>
        <v>1.4117315092222627E-3</v>
      </c>
      <c r="AJ930" s="142" t="str">
        <f t="shared" si="203"/>
        <v/>
      </c>
      <c r="AK930" s="142" t="str">
        <f t="shared" si="204"/>
        <v/>
      </c>
      <c r="AO930" s="142">
        <v>224</v>
      </c>
      <c r="AP930" s="142">
        <f t="shared" si="205"/>
        <v>-4463.9707718736281</v>
      </c>
      <c r="AQ930" s="142">
        <f t="shared" si="206"/>
        <v>2.2435550205520413E-6</v>
      </c>
      <c r="AR930" s="142">
        <f t="shared" si="207"/>
        <v>9.5461665479447085E-4</v>
      </c>
      <c r="AS930" s="142">
        <f t="shared" si="208"/>
        <v>2.2435550205520413E-6</v>
      </c>
      <c r="AT930" s="142" t="str">
        <f t="shared" si="209"/>
        <v/>
      </c>
      <c r="AU930" s="142" t="str">
        <f t="shared" si="210"/>
        <v/>
      </c>
      <c r="AV930" s="142">
        <f t="shared" si="211"/>
        <v>0</v>
      </c>
      <c r="AW930" s="142">
        <f t="shared" si="212"/>
        <v>2.2435550205520413E-6</v>
      </c>
      <c r="AX930" s="142" t="str">
        <f t="shared" si="213"/>
        <v/>
      </c>
      <c r="AZ930" s="148"/>
      <c r="BA930" s="148">
        <f t="shared" si="176"/>
        <v>1.4655999999999947</v>
      </c>
      <c r="BB930" s="170">
        <f t="shared" si="177"/>
        <v>0.98347674762537773</v>
      </c>
      <c r="BC930" s="148">
        <f t="shared" si="178"/>
        <v>2.1353043508975933E-4</v>
      </c>
      <c r="BD930" s="148" t="str">
        <f t="shared" si="174"/>
        <v/>
      </c>
      <c r="BE930" s="143" t="str">
        <f t="shared" si="175"/>
        <v/>
      </c>
    </row>
    <row r="931" spans="1:57" ht="20.100000000000001" customHeight="1" x14ac:dyDescent="0.25">
      <c r="A931" s="142">
        <v>225</v>
      </c>
      <c r="B931" s="142">
        <f t="shared" si="179"/>
        <v>-8748.7308737841613</v>
      </c>
      <c r="C931" s="142">
        <f t="shared" si="180"/>
        <v>1.1575552180449428E-6</v>
      </c>
      <c r="D931" s="142">
        <f t="shared" si="181"/>
        <v>9.676032132183561E-4</v>
      </c>
      <c r="E931" s="142">
        <f t="shared" si="182"/>
        <v>1.1575552180449428E-6</v>
      </c>
      <c r="F931" s="142" t="str">
        <f t="shared" si="183"/>
        <v/>
      </c>
      <c r="G931" s="142" t="str">
        <f t="shared" si="184"/>
        <v/>
      </c>
      <c r="H931" s="142">
        <f t="shared" si="185"/>
        <v>0</v>
      </c>
      <c r="I931" s="142" t="str">
        <f t="shared" si="186"/>
        <v/>
      </c>
      <c r="J931" s="142" t="str">
        <f t="shared" si="187"/>
        <v/>
      </c>
      <c r="O931" s="142">
        <v>225</v>
      </c>
      <c r="P931" s="142">
        <f t="shared" si="188"/>
        <v>-486.70148924767363</v>
      </c>
      <c r="Q931" s="142">
        <f t="shared" si="189"/>
        <v>2.0807701019928968E-5</v>
      </c>
      <c r="R931" s="142">
        <f t="shared" si="190"/>
        <v>9.676032132183561E-4</v>
      </c>
      <c r="S931" s="142">
        <f t="shared" si="191"/>
        <v>2.0807701019928968E-5</v>
      </c>
      <c r="T931" s="142" t="str">
        <f t="shared" si="192"/>
        <v/>
      </c>
      <c r="U931" s="142" t="str">
        <f t="shared" si="193"/>
        <v/>
      </c>
      <c r="V931" s="142">
        <f t="shared" si="194"/>
        <v>8.6749041846661049E-40</v>
      </c>
      <c r="W931" s="142" t="str">
        <f t="shared" si="195"/>
        <v/>
      </c>
      <c r="X931" s="142" t="str">
        <f t="shared" si="196"/>
        <v/>
      </c>
      <c r="AB931" s="142">
        <v>225</v>
      </c>
      <c r="AC931" s="142">
        <f t="shared" si="214"/>
        <v>-728.02162713638654</v>
      </c>
      <c r="AD931" s="142">
        <f t="shared" si="197"/>
        <v>1.391049207432757E-5</v>
      </c>
      <c r="AE931" s="142">
        <f t="shared" si="198"/>
        <v>9.676032132183561E-4</v>
      </c>
      <c r="AF931" s="142">
        <f t="shared" si="199"/>
        <v>1.391049207432757E-5</v>
      </c>
      <c r="AG931" s="142" t="str">
        <f t="shared" si="200"/>
        <v/>
      </c>
      <c r="AH931" s="142" t="str">
        <f t="shared" si="201"/>
        <v/>
      </c>
      <c r="AI931" s="142">
        <f t="shared" si="202"/>
        <v>1.4151599229064232E-3</v>
      </c>
      <c r="AJ931" s="142" t="str">
        <f t="shared" si="203"/>
        <v/>
      </c>
      <c r="AK931" s="142" t="str">
        <f t="shared" si="204"/>
        <v/>
      </c>
      <c r="AO931" s="142">
        <v>225</v>
      </c>
      <c r="AP931" s="142">
        <f t="shared" si="205"/>
        <v>-4458.218232219152</v>
      </c>
      <c r="AQ931" s="142">
        <f t="shared" si="206"/>
        <v>2.2715664749275397E-6</v>
      </c>
      <c r="AR931" s="142">
        <f t="shared" si="207"/>
        <v>9.676032132183561E-4</v>
      </c>
      <c r="AS931" s="142">
        <f t="shared" si="208"/>
        <v>2.2715664749275397E-6</v>
      </c>
      <c r="AT931" s="142" t="str">
        <f t="shared" si="209"/>
        <v/>
      </c>
      <c r="AU931" s="142" t="str">
        <f t="shared" si="210"/>
        <v/>
      </c>
      <c r="AV931" s="142">
        <f t="shared" si="211"/>
        <v>0</v>
      </c>
      <c r="AW931" s="142">
        <f t="shared" si="212"/>
        <v>2.2715664749275397E-6</v>
      </c>
      <c r="AX931" s="142" t="str">
        <f t="shared" si="213"/>
        <v/>
      </c>
      <c r="AZ931" s="148"/>
      <c r="BA931" s="148">
        <f t="shared" si="176"/>
        <v>1.4719999999999946</v>
      </c>
      <c r="BB931" s="170">
        <f t="shared" si="177"/>
        <v>0.98326321719028797</v>
      </c>
      <c r="BC931" s="148">
        <f t="shared" si="178"/>
        <v>2.1517441781160329E-4</v>
      </c>
      <c r="BD931" s="148" t="str">
        <f t="shared" si="174"/>
        <v/>
      </c>
      <c r="BE931" s="143" t="str">
        <f t="shared" si="175"/>
        <v/>
      </c>
    </row>
    <row r="932" spans="1:57" ht="20.100000000000001" customHeight="1" x14ac:dyDescent="0.25">
      <c r="A932" s="142">
        <v>226</v>
      </c>
      <c r="B932" s="142">
        <f t="shared" si="179"/>
        <v>-8737.4421887857297</v>
      </c>
      <c r="C932" s="142">
        <f t="shared" si="180"/>
        <v>1.1719888886254729E-6</v>
      </c>
      <c r="D932" s="142">
        <f t="shared" si="181"/>
        <v>9.807518072954941E-4</v>
      </c>
      <c r="E932" s="142">
        <f t="shared" si="182"/>
        <v>1.1719888886254729E-6</v>
      </c>
      <c r="F932" s="142" t="str">
        <f t="shared" si="183"/>
        <v/>
      </c>
      <c r="G932" s="142" t="str">
        <f t="shared" si="184"/>
        <v/>
      </c>
      <c r="H932" s="142">
        <f t="shared" si="185"/>
        <v>0</v>
      </c>
      <c r="I932" s="142" t="str">
        <f t="shared" si="186"/>
        <v/>
      </c>
      <c r="J932" s="142" t="str">
        <f t="shared" si="187"/>
        <v/>
      </c>
      <c r="O932" s="142">
        <v>226</v>
      </c>
      <c r="P932" s="142">
        <f t="shared" si="188"/>
        <v>-486.07348732606374</v>
      </c>
      <c r="Q932" s="142">
        <f t="shared" si="189"/>
        <v>2.1067154303347287E-5</v>
      </c>
      <c r="R932" s="142">
        <f t="shared" si="190"/>
        <v>9.807518072954941E-4</v>
      </c>
      <c r="S932" s="142">
        <f t="shared" si="191"/>
        <v>2.1067154303347287E-5</v>
      </c>
      <c r="T932" s="142" t="str">
        <f t="shared" si="192"/>
        <v/>
      </c>
      <c r="U932" s="142" t="str">
        <f t="shared" si="193"/>
        <v/>
      </c>
      <c r="V932" s="142">
        <f t="shared" si="194"/>
        <v>8.2366219210034591E-40</v>
      </c>
      <c r="W932" s="142" t="str">
        <f t="shared" si="195"/>
        <v/>
      </c>
      <c r="X932" s="142" t="str">
        <f t="shared" si="196"/>
        <v/>
      </c>
      <c r="AB932" s="142">
        <v>226</v>
      </c>
      <c r="AC932" s="142">
        <f t="shared" si="214"/>
        <v>-727.08224439169453</v>
      </c>
      <c r="AD932" s="142">
        <f t="shared" si="197"/>
        <v>1.4083943376765647E-5</v>
      </c>
      <c r="AE932" s="142">
        <f t="shared" si="198"/>
        <v>9.807518072954941E-4</v>
      </c>
      <c r="AF932" s="142">
        <f t="shared" si="199"/>
        <v>1.4083943376765647E-5</v>
      </c>
      <c r="AG932" s="142" t="str">
        <f t="shared" si="200"/>
        <v/>
      </c>
      <c r="AH932" s="142" t="str">
        <f t="shared" si="201"/>
        <v/>
      </c>
      <c r="AI932" s="142">
        <f t="shared" si="202"/>
        <v>1.4185739651857837E-3</v>
      </c>
      <c r="AJ932" s="142" t="str">
        <f t="shared" si="203"/>
        <v/>
      </c>
      <c r="AK932" s="142" t="str">
        <f t="shared" si="204"/>
        <v/>
      </c>
      <c r="AO932" s="142">
        <v>226</v>
      </c>
      <c r="AP932" s="142">
        <f t="shared" si="205"/>
        <v>-4452.4656925646759</v>
      </c>
      <c r="AQ932" s="142">
        <f t="shared" si="206"/>
        <v>2.2998908621271899E-6</v>
      </c>
      <c r="AR932" s="142">
        <f t="shared" si="207"/>
        <v>9.807518072954941E-4</v>
      </c>
      <c r="AS932" s="142">
        <f t="shared" si="208"/>
        <v>2.2998908621271899E-6</v>
      </c>
      <c r="AT932" s="142" t="str">
        <f t="shared" si="209"/>
        <v/>
      </c>
      <c r="AU932" s="142" t="str">
        <f t="shared" si="210"/>
        <v/>
      </c>
      <c r="AV932" s="142">
        <f t="shared" si="211"/>
        <v>0</v>
      </c>
      <c r="AW932" s="142">
        <f t="shared" si="212"/>
        <v>2.2998908621271899E-6</v>
      </c>
      <c r="AX932" s="142" t="str">
        <f t="shared" si="213"/>
        <v/>
      </c>
      <c r="AZ932" s="148"/>
      <c r="BA932" s="148">
        <f t="shared" si="176"/>
        <v>1.4783999999999946</v>
      </c>
      <c r="BB932" s="170">
        <f t="shared" si="177"/>
        <v>0.98304804277247637</v>
      </c>
      <c r="BC932" s="148">
        <f t="shared" si="178"/>
        <v>2.1682085503416104E-4</v>
      </c>
      <c r="BD932" s="148" t="str">
        <f t="shared" si="174"/>
        <v/>
      </c>
      <c r="BE932" s="143" t="str">
        <f t="shared" si="175"/>
        <v/>
      </c>
    </row>
    <row r="933" spans="1:57" ht="20.100000000000001" customHeight="1" x14ac:dyDescent="0.25">
      <c r="A933" s="142">
        <v>227</v>
      </c>
      <c r="B933" s="142">
        <f t="shared" si="179"/>
        <v>-8726.1535037872982</v>
      </c>
      <c r="C933" s="142">
        <f t="shared" si="180"/>
        <v>1.1865835485843564E-6</v>
      </c>
      <c r="D933" s="142">
        <f t="shared" si="181"/>
        <v>9.9406424577378654E-4</v>
      </c>
      <c r="E933" s="142">
        <f t="shared" si="182"/>
        <v>1.1865835485843564E-6</v>
      </c>
      <c r="F933" s="142" t="str">
        <f t="shared" si="183"/>
        <v/>
      </c>
      <c r="G933" s="142" t="str">
        <f t="shared" si="184"/>
        <v/>
      </c>
      <c r="H933" s="142">
        <f t="shared" si="185"/>
        <v>0</v>
      </c>
      <c r="I933" s="142" t="str">
        <f t="shared" si="186"/>
        <v/>
      </c>
      <c r="J933" s="142" t="str">
        <f t="shared" si="187"/>
        <v/>
      </c>
      <c r="O933" s="142">
        <v>227</v>
      </c>
      <c r="P933" s="142">
        <f t="shared" si="188"/>
        <v>-485.44548540445385</v>
      </c>
      <c r="Q933" s="142">
        <f t="shared" si="189"/>
        <v>2.132950146068191E-5</v>
      </c>
      <c r="R933" s="142">
        <f t="shared" si="190"/>
        <v>9.9406424577378459E-4</v>
      </c>
      <c r="S933" s="142">
        <f t="shared" si="191"/>
        <v>2.132950146068191E-5</v>
      </c>
      <c r="T933" s="142" t="str">
        <f t="shared" si="192"/>
        <v/>
      </c>
      <c r="U933" s="142" t="str">
        <f t="shared" si="193"/>
        <v/>
      </c>
      <c r="V933" s="142">
        <f t="shared" si="194"/>
        <v>7.8203578694393161E-40</v>
      </c>
      <c r="W933" s="142" t="str">
        <f t="shared" si="195"/>
        <v/>
      </c>
      <c r="X933" s="142" t="str">
        <f t="shared" si="196"/>
        <v/>
      </c>
      <c r="AB933" s="142">
        <v>227</v>
      </c>
      <c r="AC933" s="142">
        <f t="shared" si="214"/>
        <v>-726.14286164700229</v>
      </c>
      <c r="AD933" s="142">
        <f t="shared" si="197"/>
        <v>1.4259329309566714E-5</v>
      </c>
      <c r="AE933" s="142">
        <f t="shared" si="198"/>
        <v>9.9406424577378654E-4</v>
      </c>
      <c r="AF933" s="142">
        <f t="shared" si="199"/>
        <v>1.4259329309566714E-5</v>
      </c>
      <c r="AG933" s="142" t="str">
        <f t="shared" si="200"/>
        <v/>
      </c>
      <c r="AH933" s="142" t="str">
        <f t="shared" si="201"/>
        <v/>
      </c>
      <c r="AI933" s="142">
        <f t="shared" si="202"/>
        <v>1.4219734920093881E-3</v>
      </c>
      <c r="AJ933" s="142" t="str">
        <f t="shared" si="203"/>
        <v/>
      </c>
      <c r="AK933" s="142" t="str">
        <f t="shared" si="204"/>
        <v/>
      </c>
      <c r="AO933" s="142">
        <v>227</v>
      </c>
      <c r="AP933" s="142">
        <f t="shared" si="205"/>
        <v>-4446.7131529101989</v>
      </c>
      <c r="AQ933" s="142">
        <f t="shared" si="206"/>
        <v>2.3285311721173782E-6</v>
      </c>
      <c r="AR933" s="142">
        <f t="shared" si="207"/>
        <v>9.9406424577378654E-4</v>
      </c>
      <c r="AS933" s="142">
        <f t="shared" si="208"/>
        <v>2.3285311721173782E-6</v>
      </c>
      <c r="AT933" s="142" t="str">
        <f t="shared" si="209"/>
        <v/>
      </c>
      <c r="AU933" s="142" t="str">
        <f t="shared" si="210"/>
        <v/>
      </c>
      <c r="AV933" s="142">
        <f t="shared" si="211"/>
        <v>0</v>
      </c>
      <c r="AW933" s="142">
        <f t="shared" si="212"/>
        <v>2.3285311721173782E-6</v>
      </c>
      <c r="AX933" s="142" t="str">
        <f t="shared" si="213"/>
        <v/>
      </c>
      <c r="AZ933" s="148"/>
      <c r="BA933" s="148">
        <f t="shared" si="176"/>
        <v>1.4847999999999946</v>
      </c>
      <c r="BB933" s="170">
        <f t="shared" si="177"/>
        <v>0.98283122191744221</v>
      </c>
      <c r="BC933" s="148">
        <f t="shared" si="178"/>
        <v>2.1846969862548971E-4</v>
      </c>
      <c r="BD933" s="148" t="str">
        <f t="shared" si="174"/>
        <v/>
      </c>
      <c r="BE933" s="143" t="str">
        <f t="shared" si="175"/>
        <v/>
      </c>
    </row>
    <row r="934" spans="1:57" ht="20.100000000000001" customHeight="1" x14ac:dyDescent="0.25">
      <c r="A934" s="142">
        <v>228</v>
      </c>
      <c r="B934" s="142">
        <f t="shared" si="179"/>
        <v>-8714.8648187888684</v>
      </c>
      <c r="C934" s="142">
        <f t="shared" si="180"/>
        <v>1.20134073277286E-6</v>
      </c>
      <c r="D934" s="142">
        <f t="shared" si="181"/>
        <v>1.0075423546642714E-3</v>
      </c>
      <c r="E934" s="142">
        <f t="shared" si="182"/>
        <v>1.20134073277286E-6</v>
      </c>
      <c r="F934" s="142" t="str">
        <f t="shared" si="183"/>
        <v/>
      </c>
      <c r="G934" s="142" t="str">
        <f t="shared" si="184"/>
        <v/>
      </c>
      <c r="H934" s="142">
        <f t="shared" si="185"/>
        <v>0</v>
      </c>
      <c r="I934" s="142" t="str">
        <f t="shared" si="186"/>
        <v/>
      </c>
      <c r="J934" s="142" t="str">
        <f t="shared" si="187"/>
        <v/>
      </c>
      <c r="O934" s="142">
        <v>228</v>
      </c>
      <c r="P934" s="142">
        <f t="shared" si="188"/>
        <v>-484.81748348284395</v>
      </c>
      <c r="Q934" s="142">
        <f t="shared" si="189"/>
        <v>2.1594770081740909E-5</v>
      </c>
      <c r="R934" s="142">
        <f t="shared" si="190"/>
        <v>1.0075423546642714E-3</v>
      </c>
      <c r="S934" s="142">
        <f t="shared" si="191"/>
        <v>2.1594770081740909E-5</v>
      </c>
      <c r="T934" s="142" t="str">
        <f t="shared" si="192"/>
        <v/>
      </c>
      <c r="U934" s="142" t="str">
        <f t="shared" si="193"/>
        <v/>
      </c>
      <c r="V934" s="142">
        <f t="shared" si="194"/>
        <v>7.4250122529024911E-40</v>
      </c>
      <c r="W934" s="142" t="str">
        <f t="shared" si="195"/>
        <v/>
      </c>
      <c r="X934" s="142" t="str">
        <f t="shared" si="196"/>
        <v/>
      </c>
      <c r="AB934" s="142">
        <v>228</v>
      </c>
      <c r="AC934" s="142">
        <f t="shared" si="214"/>
        <v>-725.20347890231028</v>
      </c>
      <c r="AD934" s="142">
        <f t="shared" si="197"/>
        <v>1.4436668317238658E-5</v>
      </c>
      <c r="AE934" s="142">
        <f t="shared" si="198"/>
        <v>1.0075423546642714E-3</v>
      </c>
      <c r="AF934" s="142">
        <f t="shared" si="199"/>
        <v>1.4436668317238658E-5</v>
      </c>
      <c r="AG934" s="142" t="str">
        <f t="shared" si="200"/>
        <v/>
      </c>
      <c r="AH934" s="142" t="str">
        <f t="shared" si="201"/>
        <v/>
      </c>
      <c r="AI934" s="142">
        <f t="shared" si="202"/>
        <v>1.425358359677486E-3</v>
      </c>
      <c r="AJ934" s="142" t="str">
        <f t="shared" si="203"/>
        <v/>
      </c>
      <c r="AK934" s="142" t="str">
        <f t="shared" si="204"/>
        <v/>
      </c>
      <c r="AO934" s="142">
        <v>228</v>
      </c>
      <c r="AP934" s="142">
        <f t="shared" si="205"/>
        <v>-4440.9606132557228</v>
      </c>
      <c r="AQ934" s="142">
        <f t="shared" si="206"/>
        <v>2.357490416863868E-6</v>
      </c>
      <c r="AR934" s="142">
        <f t="shared" si="207"/>
        <v>1.0075423546642742E-3</v>
      </c>
      <c r="AS934" s="142">
        <f t="shared" si="208"/>
        <v>2.357490416863868E-6</v>
      </c>
      <c r="AT934" s="142" t="str">
        <f t="shared" si="209"/>
        <v/>
      </c>
      <c r="AU934" s="142" t="str">
        <f t="shared" si="210"/>
        <v/>
      </c>
      <c r="AV934" s="142">
        <f t="shared" si="211"/>
        <v>0</v>
      </c>
      <c r="AW934" s="142">
        <f t="shared" si="212"/>
        <v>2.357490416863868E-6</v>
      </c>
      <c r="AX934" s="142" t="str">
        <f t="shared" si="213"/>
        <v/>
      </c>
      <c r="AZ934" s="148"/>
      <c r="BA934" s="148">
        <f t="shared" si="176"/>
        <v>1.4911999999999945</v>
      </c>
      <c r="BB934" s="170">
        <f t="shared" si="177"/>
        <v>0.98261275221881672</v>
      </c>
      <c r="BC934" s="148">
        <f t="shared" si="178"/>
        <v>2.2012090061107603E-4</v>
      </c>
      <c r="BD934" s="148" t="str">
        <f t="shared" si="174"/>
        <v/>
      </c>
      <c r="BE934" s="143" t="str">
        <f t="shared" si="175"/>
        <v/>
      </c>
    </row>
    <row r="935" spans="1:57" ht="20.100000000000001" customHeight="1" x14ac:dyDescent="0.25">
      <c r="A935" s="148">
        <v>229</v>
      </c>
      <c r="B935" s="142">
        <f t="shared" si="179"/>
        <v>-8703.5761337904369</v>
      </c>
      <c r="C935" s="142">
        <f t="shared" si="180"/>
        <v>1.216261987293571E-6</v>
      </c>
      <c r="D935" s="142">
        <f t="shared" si="181"/>
        <v>1.0211879773679162E-3</v>
      </c>
      <c r="E935" s="142">
        <f t="shared" si="182"/>
        <v>1.216261987293571E-6</v>
      </c>
      <c r="F935" s="142" t="str">
        <f t="shared" si="183"/>
        <v/>
      </c>
      <c r="G935" s="142" t="str">
        <f t="shared" si="184"/>
        <v/>
      </c>
      <c r="H935" s="142">
        <f t="shared" si="185"/>
        <v>0</v>
      </c>
      <c r="I935" s="142" t="str">
        <f t="shared" si="186"/>
        <v/>
      </c>
      <c r="J935" s="142" t="str">
        <f t="shared" si="187"/>
        <v/>
      </c>
      <c r="O935" s="148">
        <v>229</v>
      </c>
      <c r="P935" s="142">
        <f t="shared" si="188"/>
        <v>-484.18948156123406</v>
      </c>
      <c r="Q935" s="142">
        <f t="shared" si="189"/>
        <v>2.1862987958581028E-5</v>
      </c>
      <c r="R935" s="142">
        <f t="shared" si="190"/>
        <v>1.0211879773679162E-3</v>
      </c>
      <c r="S935" s="142">
        <f t="shared" si="191"/>
        <v>2.1862987958581028E-5</v>
      </c>
      <c r="T935" s="142" t="str">
        <f t="shared" si="192"/>
        <v/>
      </c>
      <c r="U935" s="142" t="str">
        <f t="shared" si="193"/>
        <v/>
      </c>
      <c r="V935" s="142">
        <f t="shared" si="194"/>
        <v>7.0495399047321033E-40</v>
      </c>
      <c r="W935" s="142" t="str">
        <f t="shared" si="195"/>
        <v/>
      </c>
      <c r="X935" s="142" t="str">
        <f t="shared" si="196"/>
        <v/>
      </c>
      <c r="AB935" s="148">
        <v>229</v>
      </c>
      <c r="AC935" s="142">
        <f t="shared" si="214"/>
        <v>-724.26409615761816</v>
      </c>
      <c r="AD935" s="142">
        <f t="shared" si="197"/>
        <v>1.461597897949798E-5</v>
      </c>
      <c r="AE935" s="142">
        <f t="shared" si="198"/>
        <v>1.0211879773679162E-3</v>
      </c>
      <c r="AF935" s="142">
        <f t="shared" si="199"/>
        <v>1.461597897949798E-5</v>
      </c>
      <c r="AG935" s="142" t="str">
        <f t="shared" si="200"/>
        <v/>
      </c>
      <c r="AH935" s="142" t="str">
        <f t="shared" si="201"/>
        <v/>
      </c>
      <c r="AI935" s="142">
        <f t="shared" si="202"/>
        <v>1.4287284248515899E-3</v>
      </c>
      <c r="AJ935" s="142" t="str">
        <f t="shared" si="203"/>
        <v/>
      </c>
      <c r="AK935" s="142" t="str">
        <f t="shared" si="204"/>
        <v/>
      </c>
      <c r="AO935" s="148">
        <v>229</v>
      </c>
      <c r="AP935" s="142">
        <f t="shared" si="205"/>
        <v>-4435.2080736012467</v>
      </c>
      <c r="AQ935" s="142">
        <f t="shared" si="206"/>
        <v>2.3867716304118054E-6</v>
      </c>
      <c r="AR935" s="142">
        <f t="shared" si="207"/>
        <v>1.0211879773679162E-3</v>
      </c>
      <c r="AS935" s="142">
        <f t="shared" si="208"/>
        <v>2.3867716304118054E-6</v>
      </c>
      <c r="AT935" s="142" t="str">
        <f t="shared" si="209"/>
        <v/>
      </c>
      <c r="AU935" s="142" t="str">
        <f t="shared" si="210"/>
        <v/>
      </c>
      <c r="AV935" s="142">
        <f t="shared" si="211"/>
        <v>0</v>
      </c>
      <c r="AW935" s="142">
        <f t="shared" si="212"/>
        <v>2.3867716304118054E-6</v>
      </c>
      <c r="AX935" s="142" t="str">
        <f t="shared" si="213"/>
        <v/>
      </c>
      <c r="AZ935" s="148"/>
      <c r="BA935" s="148">
        <f t="shared" si="176"/>
        <v>1.4975999999999945</v>
      </c>
      <c r="BB935" s="170">
        <f t="shared" si="177"/>
        <v>0.98239263131820564</v>
      </c>
      <c r="BC935" s="148">
        <f t="shared" si="178"/>
        <v>2.2177441317516866E-4</v>
      </c>
      <c r="BD935" s="148" t="str">
        <f t="shared" si="174"/>
        <v/>
      </c>
      <c r="BE935" s="143" t="str">
        <f t="shared" si="175"/>
        <v/>
      </c>
    </row>
    <row r="936" spans="1:57" ht="20.100000000000001" customHeight="1" x14ac:dyDescent="0.25">
      <c r="A936" s="142">
        <v>230</v>
      </c>
      <c r="B936" s="142">
        <f t="shared" si="179"/>
        <v>-8692.2874487920053</v>
      </c>
      <c r="C936" s="142">
        <f t="shared" si="180"/>
        <v>1.2313488695407411E-6</v>
      </c>
      <c r="D936" s="142">
        <f t="shared" si="181"/>
        <v>1.0350029748028415E-3</v>
      </c>
      <c r="E936" s="142">
        <f t="shared" si="182"/>
        <v>1.2313488695407411E-6</v>
      </c>
      <c r="F936" s="142" t="str">
        <f t="shared" si="183"/>
        <v/>
      </c>
      <c r="G936" s="142" t="str">
        <f t="shared" si="184"/>
        <v/>
      </c>
      <c r="H936" s="142">
        <f t="shared" si="185"/>
        <v>0</v>
      </c>
      <c r="I936" s="142" t="str">
        <f t="shared" si="186"/>
        <v/>
      </c>
      <c r="J936" s="142" t="str">
        <f t="shared" si="187"/>
        <v/>
      </c>
      <c r="O936" s="142">
        <v>230</v>
      </c>
      <c r="P936" s="142">
        <f t="shared" si="188"/>
        <v>-483.56147963962417</v>
      </c>
      <c r="Q936" s="142">
        <f t="shared" si="189"/>
        <v>2.2134183086233073E-5</v>
      </c>
      <c r="R936" s="142">
        <f t="shared" si="190"/>
        <v>1.0350029748028415E-3</v>
      </c>
      <c r="S936" s="142">
        <f t="shared" si="191"/>
        <v>2.2134183086233073E-5</v>
      </c>
      <c r="T936" s="142" t="str">
        <f t="shared" si="192"/>
        <v/>
      </c>
      <c r="U936" s="142" t="str">
        <f t="shared" si="193"/>
        <v/>
      </c>
      <c r="V936" s="142">
        <f t="shared" si="194"/>
        <v>6.6929475731354445E-40</v>
      </c>
      <c r="W936" s="142" t="str">
        <f t="shared" si="195"/>
        <v/>
      </c>
      <c r="X936" s="142" t="str">
        <f t="shared" si="196"/>
        <v/>
      </c>
      <c r="AB936" s="142">
        <v>230</v>
      </c>
      <c r="AC936" s="142">
        <f t="shared" si="214"/>
        <v>-723.32471341292603</v>
      </c>
      <c r="AD936" s="142">
        <f t="shared" si="197"/>
        <v>1.479728001175459E-5</v>
      </c>
      <c r="AE936" s="142">
        <f t="shared" si="198"/>
        <v>1.0350029748028415E-3</v>
      </c>
      <c r="AF936" s="142">
        <f t="shared" si="199"/>
        <v>1.479728001175459E-5</v>
      </c>
      <c r="AG936" s="142" t="str">
        <f t="shared" si="200"/>
        <v/>
      </c>
      <c r="AH936" s="142" t="str">
        <f t="shared" si="201"/>
        <v/>
      </c>
      <c r="AI936" s="142">
        <f t="shared" si="202"/>
        <v>1.4320835445645124E-3</v>
      </c>
      <c r="AJ936" s="142" t="str">
        <f t="shared" si="203"/>
        <v/>
      </c>
      <c r="AK936" s="142" t="str">
        <f t="shared" si="204"/>
        <v/>
      </c>
      <c r="AO936" s="142">
        <v>230</v>
      </c>
      <c r="AP936" s="142">
        <f t="shared" si="205"/>
        <v>-4429.4555339467706</v>
      </c>
      <c r="AQ936" s="142">
        <f t="shared" si="206"/>
        <v>2.416377868964929E-6</v>
      </c>
      <c r="AR936" s="142">
        <f t="shared" si="207"/>
        <v>1.0350029748028415E-3</v>
      </c>
      <c r="AS936" s="142">
        <f t="shared" si="208"/>
        <v>2.416377868964929E-6</v>
      </c>
      <c r="AT936" s="142" t="str">
        <f t="shared" si="209"/>
        <v/>
      </c>
      <c r="AU936" s="142" t="str">
        <f t="shared" si="210"/>
        <v/>
      </c>
      <c r="AV936" s="142">
        <f t="shared" si="211"/>
        <v>0</v>
      </c>
      <c r="AW936" s="142">
        <f t="shared" si="212"/>
        <v>2.416377868964929E-6</v>
      </c>
      <c r="AX936" s="142" t="str">
        <f t="shared" si="213"/>
        <v/>
      </c>
      <c r="AZ936" s="148"/>
      <c r="BA936" s="148">
        <f t="shared" si="176"/>
        <v>1.5039999999999945</v>
      </c>
      <c r="BB936" s="170">
        <f t="shared" si="177"/>
        <v>0.98217085690503048</v>
      </c>
      <c r="BC936" s="148">
        <f t="shared" si="178"/>
        <v>2.2343018866288755E-4</v>
      </c>
      <c r="BD936" s="148" t="str">
        <f t="shared" si="174"/>
        <v/>
      </c>
      <c r="BE936" s="143" t="str">
        <f t="shared" si="175"/>
        <v/>
      </c>
    </row>
    <row r="937" spans="1:57" ht="20.100000000000001" customHeight="1" x14ac:dyDescent="0.25">
      <c r="A937" s="142">
        <v>231</v>
      </c>
      <c r="B937" s="142">
        <f t="shared" si="179"/>
        <v>-8680.9987637935737</v>
      </c>
      <c r="C937" s="142">
        <f t="shared" si="180"/>
        <v>1.2466029482402568E-6</v>
      </c>
      <c r="D937" s="142">
        <f t="shared" si="181"/>
        <v>1.0489892255320227E-3</v>
      </c>
      <c r="E937" s="142">
        <f t="shared" si="182"/>
        <v>1.2466029482402568E-6</v>
      </c>
      <c r="F937" s="142" t="str">
        <f t="shared" si="183"/>
        <v/>
      </c>
      <c r="G937" s="142" t="str">
        <f t="shared" si="184"/>
        <v/>
      </c>
      <c r="H937" s="142">
        <f t="shared" si="185"/>
        <v>0</v>
      </c>
      <c r="I937" s="142" t="str">
        <f t="shared" si="186"/>
        <v/>
      </c>
      <c r="J937" s="142" t="str">
        <f t="shared" si="187"/>
        <v/>
      </c>
      <c r="O937" s="142">
        <v>231</v>
      </c>
      <c r="P937" s="142">
        <f t="shared" si="188"/>
        <v>-482.93347771801427</v>
      </c>
      <c r="Q937" s="142">
        <f t="shared" si="189"/>
        <v>2.2408383663420284E-5</v>
      </c>
      <c r="R937" s="142">
        <f t="shared" si="190"/>
        <v>1.0489892255320227E-3</v>
      </c>
      <c r="S937" s="142">
        <f t="shared" si="191"/>
        <v>2.2408383663420284E-5</v>
      </c>
      <c r="T937" s="142" t="str">
        <f t="shared" si="192"/>
        <v/>
      </c>
      <c r="U937" s="142" t="str">
        <f t="shared" si="193"/>
        <v/>
      </c>
      <c r="V937" s="142">
        <f t="shared" si="194"/>
        <v>6.3542913578869648E-40</v>
      </c>
      <c r="W937" s="142" t="str">
        <f t="shared" si="195"/>
        <v/>
      </c>
      <c r="X937" s="142" t="str">
        <f t="shared" si="196"/>
        <v/>
      </c>
      <c r="AB937" s="142">
        <v>231</v>
      </c>
      <c r="AC937" s="142">
        <f t="shared" si="214"/>
        <v>-722.38533066823391</v>
      </c>
      <c r="AD937" s="142">
        <f t="shared" si="197"/>
        <v>1.4980590265592127E-5</v>
      </c>
      <c r="AE937" s="142">
        <f t="shared" si="198"/>
        <v>1.0489892255320227E-3</v>
      </c>
      <c r="AF937" s="142">
        <f t="shared" si="199"/>
        <v>1.4980590265592127E-5</v>
      </c>
      <c r="AG937" s="142" t="str">
        <f t="shared" si="200"/>
        <v/>
      </c>
      <c r="AH937" s="142" t="str">
        <f t="shared" si="201"/>
        <v/>
      </c>
      <c r="AI937" s="142">
        <f t="shared" si="202"/>
        <v>1.4354235762304101E-3</v>
      </c>
      <c r="AJ937" s="142" t="str">
        <f t="shared" si="203"/>
        <v/>
      </c>
      <c r="AK937" s="142" t="str">
        <f t="shared" si="204"/>
        <v/>
      </c>
      <c r="AO937" s="142">
        <v>231</v>
      </c>
      <c r="AP937" s="142">
        <f t="shared" si="205"/>
        <v>-4423.7029942922945</v>
      </c>
      <c r="AQ937" s="142">
        <f t="shared" si="206"/>
        <v>2.4463122109639652E-6</v>
      </c>
      <c r="AR937" s="142">
        <f t="shared" si="207"/>
        <v>1.0489892255320227E-3</v>
      </c>
      <c r="AS937" s="142">
        <f t="shared" si="208"/>
        <v>2.4463122109639652E-6</v>
      </c>
      <c r="AT937" s="142" t="str">
        <f t="shared" si="209"/>
        <v/>
      </c>
      <c r="AU937" s="142" t="str">
        <f t="shared" si="210"/>
        <v/>
      </c>
      <c r="AV937" s="142">
        <f t="shared" si="211"/>
        <v>0</v>
      </c>
      <c r="AW937" s="142">
        <f t="shared" si="212"/>
        <v>2.4463122109639652E-6</v>
      </c>
      <c r="AX937" s="142" t="str">
        <f t="shared" si="213"/>
        <v/>
      </c>
      <c r="AZ937" s="148"/>
      <c r="BA937" s="148">
        <f t="shared" si="176"/>
        <v>1.5103999999999944</v>
      </c>
      <c r="BB937" s="170">
        <f t="shared" si="177"/>
        <v>0.98194742671636759</v>
      </c>
      <c r="BC937" s="148">
        <f t="shared" si="178"/>
        <v>2.2508817957900273E-4</v>
      </c>
      <c r="BD937" s="148" t="str">
        <f t="shared" si="174"/>
        <v/>
      </c>
      <c r="BE937" s="143" t="str">
        <f t="shared" si="175"/>
        <v/>
      </c>
    </row>
    <row r="938" spans="1:57" ht="20.100000000000001" customHeight="1" x14ac:dyDescent="0.25">
      <c r="A938" s="142">
        <v>232</v>
      </c>
      <c r="B938" s="142">
        <f t="shared" si="179"/>
        <v>-8669.7100787951422</v>
      </c>
      <c r="C938" s="142">
        <f t="shared" si="180"/>
        <v>1.2620258034891796E-6</v>
      </c>
      <c r="D938" s="142">
        <f t="shared" si="181"/>
        <v>1.0631486258914451E-3</v>
      </c>
      <c r="E938" s="142">
        <f t="shared" si="182"/>
        <v>1.2620258034891796E-6</v>
      </c>
      <c r="F938" s="142" t="str">
        <f t="shared" si="183"/>
        <v/>
      </c>
      <c r="G938" s="142" t="str">
        <f t="shared" si="184"/>
        <v/>
      </c>
      <c r="H938" s="142">
        <f t="shared" si="185"/>
        <v>0</v>
      </c>
      <c r="I938" s="142" t="str">
        <f t="shared" si="186"/>
        <v/>
      </c>
      <c r="J938" s="142" t="str">
        <f t="shared" si="187"/>
        <v/>
      </c>
      <c r="O938" s="142">
        <v>232</v>
      </c>
      <c r="P938" s="142">
        <f t="shared" si="188"/>
        <v>-482.30547579640438</v>
      </c>
      <c r="Q938" s="142">
        <f t="shared" si="189"/>
        <v>2.2685618093269089E-5</v>
      </c>
      <c r="R938" s="142">
        <f t="shared" si="190"/>
        <v>1.0631486258914427E-3</v>
      </c>
      <c r="S938" s="142">
        <f t="shared" si="191"/>
        <v>2.2685618093269089E-5</v>
      </c>
      <c r="T938" s="142" t="str">
        <f t="shared" si="192"/>
        <v/>
      </c>
      <c r="U938" s="142" t="str">
        <f t="shared" si="193"/>
        <v/>
      </c>
      <c r="V938" s="142">
        <f t="shared" si="194"/>
        <v>6.0326742728197203E-40</v>
      </c>
      <c r="W938" s="142" t="str">
        <f t="shared" si="195"/>
        <v/>
      </c>
      <c r="X938" s="142" t="str">
        <f t="shared" si="196"/>
        <v/>
      </c>
      <c r="AB938" s="142">
        <v>232</v>
      </c>
      <c r="AC938" s="142">
        <f t="shared" si="214"/>
        <v>-721.44594792354178</v>
      </c>
      <c r="AD938" s="142">
        <f t="shared" si="197"/>
        <v>1.5165928729243107E-5</v>
      </c>
      <c r="AE938" s="142">
        <f t="shared" si="198"/>
        <v>1.0631486258914427E-3</v>
      </c>
      <c r="AF938" s="142">
        <f t="shared" si="199"/>
        <v>1.5165928729243107E-5</v>
      </c>
      <c r="AG938" s="142" t="str">
        <f t="shared" si="200"/>
        <v/>
      </c>
      <c r="AH938" s="142" t="str">
        <f t="shared" si="201"/>
        <v/>
      </c>
      <c r="AI938" s="142">
        <f t="shared" si="202"/>
        <v>1.4387483776548107E-3</v>
      </c>
      <c r="AJ938" s="142" t="str">
        <f t="shared" si="203"/>
        <v/>
      </c>
      <c r="AK938" s="142" t="str">
        <f t="shared" si="204"/>
        <v/>
      </c>
      <c r="AO938" s="142">
        <v>232</v>
      </c>
      <c r="AP938" s="142">
        <f t="shared" si="205"/>
        <v>-4417.9504546378175</v>
      </c>
      <c r="AQ938" s="142">
        <f t="shared" si="206"/>
        <v>2.4765777571642437E-6</v>
      </c>
      <c r="AR938" s="142">
        <f t="shared" si="207"/>
        <v>1.0631486258914451E-3</v>
      </c>
      <c r="AS938" s="142">
        <f t="shared" si="208"/>
        <v>2.4765777571642437E-6</v>
      </c>
      <c r="AT938" s="142" t="str">
        <f t="shared" si="209"/>
        <v/>
      </c>
      <c r="AU938" s="142" t="str">
        <f t="shared" si="210"/>
        <v/>
      </c>
      <c r="AV938" s="142">
        <f t="shared" si="211"/>
        <v>0</v>
      </c>
      <c r="AW938" s="142">
        <f t="shared" si="212"/>
        <v>2.4765777571642437E-6</v>
      </c>
      <c r="AX938" s="142" t="str">
        <f t="shared" si="213"/>
        <v/>
      </c>
      <c r="AZ938" s="148"/>
      <c r="BA938" s="148">
        <f t="shared" si="176"/>
        <v>1.5167999999999944</v>
      </c>
      <c r="BB938" s="170">
        <f t="shared" si="177"/>
        <v>0.98172233853678859</v>
      </c>
      <c r="BC938" s="148">
        <f t="shared" si="178"/>
        <v>2.2674833859159804E-4</v>
      </c>
      <c r="BD938" s="148" t="str">
        <f t="shared" si="174"/>
        <v/>
      </c>
      <c r="BE938" s="143" t="str">
        <f t="shared" si="175"/>
        <v/>
      </c>
    </row>
    <row r="939" spans="1:57" ht="20.100000000000001" customHeight="1" x14ac:dyDescent="0.25">
      <c r="A939" s="142">
        <v>233</v>
      </c>
      <c r="B939" s="142">
        <f t="shared" si="179"/>
        <v>-8658.4213937967106</v>
      </c>
      <c r="C939" s="142">
        <f t="shared" si="180"/>
        <v>1.2776190267948562E-6</v>
      </c>
      <c r="D939" s="142">
        <f t="shared" si="181"/>
        <v>1.0774830901186616E-3</v>
      </c>
      <c r="E939" s="142">
        <f t="shared" si="182"/>
        <v>1.2776190267948562E-6</v>
      </c>
      <c r="F939" s="142" t="str">
        <f t="shared" si="183"/>
        <v/>
      </c>
      <c r="G939" s="142" t="str">
        <f t="shared" si="184"/>
        <v/>
      </c>
      <c r="H939" s="142">
        <f t="shared" si="185"/>
        <v>0</v>
      </c>
      <c r="I939" s="142" t="str">
        <f t="shared" si="186"/>
        <v/>
      </c>
      <c r="J939" s="142" t="str">
        <f t="shared" si="187"/>
        <v/>
      </c>
      <c r="O939" s="142">
        <v>233</v>
      </c>
      <c r="P939" s="142">
        <f t="shared" si="188"/>
        <v>-481.67747387479443</v>
      </c>
      <c r="Q939" s="142">
        <f t="shared" si="189"/>
        <v>2.2965914984012223E-5</v>
      </c>
      <c r="R939" s="142">
        <f t="shared" si="190"/>
        <v>1.0774830901186597E-3</v>
      </c>
      <c r="S939" s="142">
        <f t="shared" si="191"/>
        <v>2.2965914984012223E-5</v>
      </c>
      <c r="T939" s="142" t="str">
        <f t="shared" si="192"/>
        <v/>
      </c>
      <c r="U939" s="142" t="str">
        <f t="shared" si="193"/>
        <v/>
      </c>
      <c r="V939" s="142">
        <f t="shared" si="194"/>
        <v>5.7272439279775095E-40</v>
      </c>
      <c r="W939" s="142" t="str">
        <f t="shared" si="195"/>
        <v/>
      </c>
      <c r="X939" s="142" t="str">
        <f t="shared" si="196"/>
        <v/>
      </c>
      <c r="AB939" s="142">
        <v>233</v>
      </c>
      <c r="AC939" s="142">
        <f t="shared" si="214"/>
        <v>-720.50656517884966</v>
      </c>
      <c r="AD939" s="142">
        <f t="shared" si="197"/>
        <v>1.5353314528058966E-5</v>
      </c>
      <c r="AE939" s="142">
        <f t="shared" si="198"/>
        <v>1.0774830901186597E-3</v>
      </c>
      <c r="AF939" s="142">
        <f t="shared" si="199"/>
        <v>1.5353314528058966E-5</v>
      </c>
      <c r="AG939" s="142" t="str">
        <f t="shared" si="200"/>
        <v/>
      </c>
      <c r="AH939" s="142" t="str">
        <f t="shared" si="201"/>
        <v/>
      </c>
      <c r="AI939" s="142">
        <f t="shared" si="202"/>
        <v>1.442057807044641E-3</v>
      </c>
      <c r="AJ939" s="142" t="str">
        <f t="shared" si="203"/>
        <v/>
      </c>
      <c r="AK939" s="142" t="str">
        <f t="shared" si="204"/>
        <v/>
      </c>
      <c r="AO939" s="142">
        <v>233</v>
      </c>
      <c r="AP939" s="142">
        <f t="shared" si="205"/>
        <v>-4412.1979149833414</v>
      </c>
      <c r="AQ939" s="142">
        <f t="shared" si="206"/>
        <v>2.5071776307124388E-6</v>
      </c>
      <c r="AR939" s="142">
        <f t="shared" si="207"/>
        <v>1.0774830901186597E-3</v>
      </c>
      <c r="AS939" s="142">
        <f t="shared" si="208"/>
        <v>2.5071776307124388E-6</v>
      </c>
      <c r="AT939" s="142" t="str">
        <f t="shared" si="209"/>
        <v/>
      </c>
      <c r="AU939" s="142" t="str">
        <f t="shared" si="210"/>
        <v/>
      </c>
      <c r="AV939" s="142">
        <f t="shared" si="211"/>
        <v>0</v>
      </c>
      <c r="AW939" s="142">
        <f t="shared" si="212"/>
        <v>2.5071776307124388E-6</v>
      </c>
      <c r="AX939" s="142" t="str">
        <f t="shared" si="213"/>
        <v/>
      </c>
      <c r="AZ939" s="148"/>
      <c r="BA939" s="148">
        <f t="shared" si="176"/>
        <v>1.5231999999999943</v>
      </c>
      <c r="BB939" s="170">
        <f t="shared" si="177"/>
        <v>0.98149559019819699</v>
      </c>
      <c r="BC939" s="148">
        <f t="shared" si="178"/>
        <v>2.2841061853084987E-4</v>
      </c>
      <c r="BD939" s="148" t="str">
        <f t="shared" si="174"/>
        <v/>
      </c>
      <c r="BE939" s="143" t="str">
        <f t="shared" si="175"/>
        <v/>
      </c>
    </row>
    <row r="940" spans="1:57" ht="20.100000000000001" customHeight="1" x14ac:dyDescent="0.25">
      <c r="A940" s="142">
        <v>234</v>
      </c>
      <c r="B940" s="142">
        <f t="shared" si="179"/>
        <v>-8647.1327087982809</v>
      </c>
      <c r="C940" s="142">
        <f t="shared" si="180"/>
        <v>1.2933842211136053E-6</v>
      </c>
      <c r="D940" s="142">
        <f t="shared" si="181"/>
        <v>1.0919945504818463E-3</v>
      </c>
      <c r="E940" s="142">
        <f t="shared" si="182"/>
        <v>1.2933842211136053E-6</v>
      </c>
      <c r="F940" s="142" t="str">
        <f t="shared" si="183"/>
        <v/>
      </c>
      <c r="G940" s="142" t="str">
        <f t="shared" si="184"/>
        <v/>
      </c>
      <c r="H940" s="142">
        <f t="shared" si="185"/>
        <v>0</v>
      </c>
      <c r="I940" s="142" t="str">
        <f t="shared" si="186"/>
        <v/>
      </c>
      <c r="J940" s="142" t="str">
        <f t="shared" si="187"/>
        <v/>
      </c>
      <c r="O940" s="142">
        <v>234</v>
      </c>
      <c r="P940" s="142">
        <f t="shared" si="188"/>
        <v>-481.04947195318454</v>
      </c>
      <c r="Q940" s="142">
        <f t="shared" si="189"/>
        <v>2.3249303149684097E-5</v>
      </c>
      <c r="R940" s="142">
        <f t="shared" si="190"/>
        <v>1.0919945504818463E-3</v>
      </c>
      <c r="S940" s="142">
        <f t="shared" si="191"/>
        <v>2.3249303149684097E-5</v>
      </c>
      <c r="T940" s="142" t="str">
        <f t="shared" si="192"/>
        <v/>
      </c>
      <c r="U940" s="142" t="str">
        <f t="shared" si="193"/>
        <v/>
      </c>
      <c r="V940" s="142">
        <f t="shared" si="194"/>
        <v>5.4371903255857722E-40</v>
      </c>
      <c r="W940" s="142" t="str">
        <f t="shared" si="195"/>
        <v/>
      </c>
      <c r="X940" s="142" t="str">
        <f t="shared" si="196"/>
        <v/>
      </c>
      <c r="AB940" s="142">
        <v>234</v>
      </c>
      <c r="AC940" s="142">
        <f t="shared" si="214"/>
        <v>-719.56718243415753</v>
      </c>
      <c r="AD940" s="142">
        <f t="shared" si="197"/>
        <v>1.5542766924974981E-5</v>
      </c>
      <c r="AE940" s="142">
        <f t="shared" si="198"/>
        <v>1.0919945504818463E-3</v>
      </c>
      <c r="AF940" s="142">
        <f t="shared" si="199"/>
        <v>1.5542766924974981E-5</v>
      </c>
      <c r="AG940" s="142" t="str">
        <f t="shared" si="200"/>
        <v/>
      </c>
      <c r="AH940" s="142" t="str">
        <f t="shared" si="201"/>
        <v/>
      </c>
      <c r="AI940" s="142">
        <f t="shared" si="202"/>
        <v>1.4453517230182383E-3</v>
      </c>
      <c r="AJ940" s="142" t="str">
        <f t="shared" si="203"/>
        <v/>
      </c>
      <c r="AK940" s="142" t="str">
        <f t="shared" si="204"/>
        <v/>
      </c>
      <c r="AO940" s="142">
        <v>234</v>
      </c>
      <c r="AP940" s="142">
        <f t="shared" si="205"/>
        <v>-4406.4453753288653</v>
      </c>
      <c r="AQ940" s="142">
        <f t="shared" si="206"/>
        <v>2.5381149772225074E-6</v>
      </c>
      <c r="AR940" s="142">
        <f t="shared" si="207"/>
        <v>1.0919945504818463E-3</v>
      </c>
      <c r="AS940" s="142">
        <f t="shared" si="208"/>
        <v>2.5381149772225074E-6</v>
      </c>
      <c r="AT940" s="142" t="str">
        <f t="shared" si="209"/>
        <v/>
      </c>
      <c r="AU940" s="142" t="str">
        <f t="shared" si="210"/>
        <v/>
      </c>
      <c r="AV940" s="142">
        <f t="shared" si="211"/>
        <v>0</v>
      </c>
      <c r="AW940" s="142">
        <f t="shared" si="212"/>
        <v>2.5381149772225074E-6</v>
      </c>
      <c r="AX940" s="142" t="str">
        <f t="shared" si="213"/>
        <v/>
      </c>
      <c r="AZ940" s="148"/>
      <c r="BA940" s="148">
        <f t="shared" si="176"/>
        <v>1.5295999999999943</v>
      </c>
      <c r="BB940" s="170">
        <f t="shared" si="177"/>
        <v>0.98126717957966614</v>
      </c>
      <c r="BC940" s="148">
        <f t="shared" si="178"/>
        <v>2.3007497239202479E-4</v>
      </c>
      <c r="BD940" s="148" t="str">
        <f t="shared" si="174"/>
        <v/>
      </c>
      <c r="BE940" s="143" t="str">
        <f t="shared" si="175"/>
        <v/>
      </c>
    </row>
    <row r="941" spans="1:57" ht="20.100000000000001" customHeight="1" x14ac:dyDescent="0.25">
      <c r="A941" s="148">
        <v>235</v>
      </c>
      <c r="B941" s="142">
        <f t="shared" si="179"/>
        <v>-8635.8440237998493</v>
      </c>
      <c r="C941" s="142">
        <f t="shared" si="180"/>
        <v>1.3093230008889642E-6</v>
      </c>
      <c r="D941" s="142">
        <f t="shared" si="181"/>
        <v>1.1066849574092469E-3</v>
      </c>
      <c r="E941" s="142">
        <f t="shared" si="182"/>
        <v>1.3093230008889642E-6</v>
      </c>
      <c r="F941" s="142" t="str">
        <f t="shared" si="183"/>
        <v/>
      </c>
      <c r="G941" s="142" t="str">
        <f t="shared" si="184"/>
        <v/>
      </c>
      <c r="H941" s="142">
        <f t="shared" si="185"/>
        <v>0</v>
      </c>
      <c r="I941" s="142" t="str">
        <f t="shared" si="186"/>
        <v/>
      </c>
      <c r="J941" s="142" t="str">
        <f t="shared" si="187"/>
        <v/>
      </c>
      <c r="O941" s="148">
        <v>235</v>
      </c>
      <c r="P941" s="142">
        <f t="shared" si="188"/>
        <v>-480.42147003157464</v>
      </c>
      <c r="Q941" s="142">
        <f t="shared" si="189"/>
        <v>2.3535811610808133E-5</v>
      </c>
      <c r="R941" s="142">
        <f t="shared" si="190"/>
        <v>1.1066849574092469E-3</v>
      </c>
      <c r="S941" s="142">
        <f t="shared" si="191"/>
        <v>2.3535811610808133E-5</v>
      </c>
      <c r="T941" s="142" t="str">
        <f t="shared" si="192"/>
        <v/>
      </c>
      <c r="U941" s="142" t="str">
        <f t="shared" si="193"/>
        <v/>
      </c>
      <c r="V941" s="142">
        <f t="shared" si="194"/>
        <v>5.1617437642907062E-40</v>
      </c>
      <c r="W941" s="142" t="str">
        <f t="shared" si="195"/>
        <v/>
      </c>
      <c r="X941" s="142" t="str">
        <f t="shared" si="196"/>
        <v/>
      </c>
      <c r="AB941" s="148">
        <v>235</v>
      </c>
      <c r="AC941" s="142">
        <f t="shared" si="214"/>
        <v>-718.62779968946552</v>
      </c>
      <c r="AD941" s="142">
        <f t="shared" si="197"/>
        <v>1.573430532096962E-5</v>
      </c>
      <c r="AE941" s="142">
        <f t="shared" si="198"/>
        <v>1.1066849574092469E-3</v>
      </c>
      <c r="AF941" s="142">
        <f t="shared" si="199"/>
        <v>1.573430532096962E-5</v>
      </c>
      <c r="AG941" s="142" t="str">
        <f t="shared" si="200"/>
        <v/>
      </c>
      <c r="AH941" s="142" t="str">
        <f t="shared" si="201"/>
        <v/>
      </c>
      <c r="AI941" s="142">
        <f t="shared" si="202"/>
        <v>1.4486299846153568E-3</v>
      </c>
      <c r="AJ941" s="142" t="str">
        <f t="shared" si="203"/>
        <v/>
      </c>
      <c r="AK941" s="142" t="str">
        <f t="shared" si="204"/>
        <v/>
      </c>
      <c r="AO941" s="148">
        <v>235</v>
      </c>
      <c r="AP941" s="142">
        <f t="shared" si="205"/>
        <v>-4400.6928356743883</v>
      </c>
      <c r="AQ941" s="142">
        <f t="shared" si="206"/>
        <v>2.5693929648507008E-6</v>
      </c>
      <c r="AR941" s="142">
        <f t="shared" si="207"/>
        <v>1.1066849574092469E-3</v>
      </c>
      <c r="AS941" s="142">
        <f t="shared" si="208"/>
        <v>2.5693929648507008E-6</v>
      </c>
      <c r="AT941" s="142" t="str">
        <f t="shared" si="209"/>
        <v/>
      </c>
      <c r="AU941" s="142" t="str">
        <f t="shared" si="210"/>
        <v/>
      </c>
      <c r="AV941" s="142">
        <f t="shared" si="211"/>
        <v>0</v>
      </c>
      <c r="AW941" s="142">
        <f t="shared" si="212"/>
        <v>2.5693929648507008E-6</v>
      </c>
      <c r="AX941" s="142" t="str">
        <f t="shared" si="213"/>
        <v/>
      </c>
      <c r="AZ941" s="148"/>
      <c r="BA941" s="148">
        <f t="shared" si="176"/>
        <v>1.5359999999999943</v>
      </c>
      <c r="BB941" s="170">
        <f t="shared" si="177"/>
        <v>0.98103710460727411</v>
      </c>
      <c r="BC941" s="148">
        <f t="shared" si="178"/>
        <v>2.3174135333436929E-4</v>
      </c>
      <c r="BD941" s="148" t="str">
        <f t="shared" si="174"/>
        <v/>
      </c>
      <c r="BE941" s="143" t="str">
        <f t="shared" si="175"/>
        <v/>
      </c>
    </row>
    <row r="942" spans="1:57" ht="20.100000000000001" customHeight="1" x14ac:dyDescent="0.25">
      <c r="A942" s="142">
        <v>236</v>
      </c>
      <c r="B942" s="142">
        <f t="shared" si="179"/>
        <v>-8624.5553388014177</v>
      </c>
      <c r="C942" s="142">
        <f t="shared" si="180"/>
        <v>1.3254369920894596E-6</v>
      </c>
      <c r="D942" s="142">
        <f t="shared" si="181"/>
        <v>1.1215562796190646E-3</v>
      </c>
      <c r="E942" s="142">
        <f t="shared" si="182"/>
        <v>1.3254369920894596E-6</v>
      </c>
      <c r="F942" s="142" t="str">
        <f t="shared" si="183"/>
        <v/>
      </c>
      <c r="G942" s="142" t="str">
        <f t="shared" si="184"/>
        <v/>
      </c>
      <c r="H942" s="142">
        <f t="shared" si="185"/>
        <v>0</v>
      </c>
      <c r="I942" s="142" t="str">
        <f t="shared" si="186"/>
        <v/>
      </c>
      <c r="J942" s="142" t="str">
        <f t="shared" si="187"/>
        <v/>
      </c>
      <c r="O942" s="142">
        <v>236</v>
      </c>
      <c r="P942" s="142">
        <f t="shared" si="188"/>
        <v>-479.79346810996475</v>
      </c>
      <c r="Q942" s="142">
        <f t="shared" si="189"/>
        <v>2.3825469595076E-5</v>
      </c>
      <c r="R942" s="142">
        <f t="shared" si="190"/>
        <v>1.1215562796190622E-3</v>
      </c>
      <c r="S942" s="142">
        <f t="shared" si="191"/>
        <v>2.3825469595076E-5</v>
      </c>
      <c r="T942" s="142" t="str">
        <f t="shared" si="192"/>
        <v/>
      </c>
      <c r="U942" s="142" t="str">
        <f t="shared" si="193"/>
        <v/>
      </c>
      <c r="V942" s="142">
        <f t="shared" si="194"/>
        <v>4.9001728463780659E-40</v>
      </c>
      <c r="W942" s="142" t="str">
        <f t="shared" si="195"/>
        <v/>
      </c>
      <c r="X942" s="142" t="str">
        <f t="shared" si="196"/>
        <v/>
      </c>
      <c r="AB942" s="142">
        <v>236</v>
      </c>
      <c r="AC942" s="142">
        <f t="shared" si="214"/>
        <v>-717.68841694477339</v>
      </c>
      <c r="AD942" s="142">
        <f t="shared" si="197"/>
        <v>1.5927949255518887E-5</v>
      </c>
      <c r="AE942" s="142">
        <f t="shared" si="198"/>
        <v>1.1215562796190622E-3</v>
      </c>
      <c r="AF942" s="142">
        <f t="shared" si="199"/>
        <v>1.5927949255518887E-5</v>
      </c>
      <c r="AG942" s="142" t="str">
        <f t="shared" si="200"/>
        <v/>
      </c>
      <c r="AH942" s="142" t="str">
        <f t="shared" si="201"/>
        <v/>
      </c>
      <c r="AI942" s="142">
        <f t="shared" si="202"/>
        <v>1.4518924513071639E-3</v>
      </c>
      <c r="AJ942" s="142" t="str">
        <f t="shared" si="203"/>
        <v/>
      </c>
      <c r="AK942" s="142" t="str">
        <f t="shared" si="204"/>
        <v/>
      </c>
      <c r="AO942" s="142">
        <v>236</v>
      </c>
      <c r="AP942" s="142">
        <f t="shared" si="205"/>
        <v>-4394.9402960199122</v>
      </c>
      <c r="AQ942" s="142">
        <f t="shared" si="206"/>
        <v>2.601014784369724E-6</v>
      </c>
      <c r="AR942" s="142">
        <f t="shared" si="207"/>
        <v>1.1215562796190646E-3</v>
      </c>
      <c r="AS942" s="142">
        <f t="shared" si="208"/>
        <v>2.601014784369724E-6</v>
      </c>
      <c r="AT942" s="142" t="str">
        <f t="shared" si="209"/>
        <v/>
      </c>
      <c r="AU942" s="142" t="str">
        <f t="shared" si="210"/>
        <v/>
      </c>
      <c r="AV942" s="142">
        <f t="shared" si="211"/>
        <v>0</v>
      </c>
      <c r="AW942" s="142">
        <f t="shared" si="212"/>
        <v>2.601014784369724E-6</v>
      </c>
      <c r="AX942" s="142" t="str">
        <f t="shared" si="213"/>
        <v/>
      </c>
      <c r="AZ942" s="148"/>
      <c r="BA942" s="148">
        <f t="shared" si="176"/>
        <v>1.5423999999999942</v>
      </c>
      <c r="BB942" s="170">
        <f t="shared" si="177"/>
        <v>0.98080536325393974</v>
      </c>
      <c r="BC942" s="148">
        <f t="shared" si="178"/>
        <v>2.3340971468388538E-4</v>
      </c>
      <c r="BD942" s="148" t="str">
        <f t="shared" si="174"/>
        <v/>
      </c>
      <c r="BE942" s="143" t="str">
        <f t="shared" si="175"/>
        <v/>
      </c>
    </row>
    <row r="943" spans="1:57" ht="20.100000000000001" customHeight="1" x14ac:dyDescent="0.25">
      <c r="A943" s="142">
        <v>237</v>
      </c>
      <c r="B943" s="142">
        <f t="shared" si="179"/>
        <v>-8613.266653802988</v>
      </c>
      <c r="C943" s="142">
        <f t="shared" si="180"/>
        <v>1.3417278322459372E-6</v>
      </c>
      <c r="D943" s="142">
        <f t="shared" si="181"/>
        <v>1.1366105042497723E-3</v>
      </c>
      <c r="E943" s="142">
        <f t="shared" si="182"/>
        <v>1.3417278322459372E-6</v>
      </c>
      <c r="F943" s="142" t="str">
        <f t="shared" si="183"/>
        <v/>
      </c>
      <c r="G943" s="142" t="str">
        <f t="shared" si="184"/>
        <v/>
      </c>
      <c r="H943" s="142">
        <f t="shared" si="185"/>
        <v>0</v>
      </c>
      <c r="I943" s="142" t="str">
        <f t="shared" si="186"/>
        <v/>
      </c>
      <c r="J943" s="142" t="str">
        <f t="shared" si="187"/>
        <v/>
      </c>
      <c r="O943" s="142">
        <v>237</v>
      </c>
      <c r="P943" s="142">
        <f t="shared" si="188"/>
        <v>-479.1654661883548</v>
      </c>
      <c r="Q943" s="142">
        <f t="shared" si="189"/>
        <v>2.4118306538018607E-5</v>
      </c>
      <c r="R943" s="142">
        <f t="shared" si="190"/>
        <v>1.1366105042497766E-3</v>
      </c>
      <c r="S943" s="142">
        <f t="shared" si="191"/>
        <v>2.4118306538018607E-5</v>
      </c>
      <c r="T943" s="142" t="str">
        <f t="shared" si="192"/>
        <v/>
      </c>
      <c r="U943" s="142" t="str">
        <f t="shared" si="193"/>
        <v/>
      </c>
      <c r="V943" s="142">
        <f t="shared" si="194"/>
        <v>4.651782582944755E-40</v>
      </c>
      <c r="W943" s="142" t="str">
        <f t="shared" si="195"/>
        <v/>
      </c>
      <c r="X943" s="142" t="str">
        <f t="shared" si="196"/>
        <v/>
      </c>
      <c r="AB943" s="142">
        <v>237</v>
      </c>
      <c r="AC943" s="142">
        <f t="shared" si="214"/>
        <v>-716.74903420008127</v>
      </c>
      <c r="AD943" s="142">
        <f t="shared" si="197"/>
        <v>1.6123718407044629E-5</v>
      </c>
      <c r="AE943" s="142">
        <f t="shared" si="198"/>
        <v>1.1366105042497745E-3</v>
      </c>
      <c r="AF943" s="142">
        <f t="shared" si="199"/>
        <v>1.6123718407044629E-5</v>
      </c>
      <c r="AG943" s="142" t="str">
        <f t="shared" si="200"/>
        <v/>
      </c>
      <c r="AH943" s="142" t="str">
        <f t="shared" si="201"/>
        <v/>
      </c>
      <c r="AI943" s="142">
        <f t="shared" si="202"/>
        <v>1.4551389830062184E-3</v>
      </c>
      <c r="AJ943" s="142" t="str">
        <f t="shared" si="203"/>
        <v/>
      </c>
      <c r="AK943" s="142" t="str">
        <f t="shared" si="204"/>
        <v/>
      </c>
      <c r="AO943" s="142">
        <v>237</v>
      </c>
      <c r="AP943" s="142">
        <f t="shared" si="205"/>
        <v>-4389.1877563654361</v>
      </c>
      <c r="AQ943" s="142">
        <f t="shared" si="206"/>
        <v>2.6329836492419858E-6</v>
      </c>
      <c r="AR943" s="142">
        <f t="shared" si="207"/>
        <v>1.1366105042497745E-3</v>
      </c>
      <c r="AS943" s="142">
        <f t="shared" si="208"/>
        <v>2.6329836492419858E-6</v>
      </c>
      <c r="AT943" s="142" t="str">
        <f t="shared" si="209"/>
        <v/>
      </c>
      <c r="AU943" s="142" t="str">
        <f t="shared" si="210"/>
        <v/>
      </c>
      <c r="AV943" s="142">
        <f t="shared" si="211"/>
        <v>0</v>
      </c>
      <c r="AW943" s="142">
        <f t="shared" si="212"/>
        <v>2.6329836492419858E-6</v>
      </c>
      <c r="AX943" s="142" t="str">
        <f t="shared" si="213"/>
        <v/>
      </c>
      <c r="AZ943" s="148"/>
      <c r="BA943" s="148">
        <f t="shared" si="176"/>
        <v>1.5487999999999942</v>
      </c>
      <c r="BB943" s="170">
        <f t="shared" si="177"/>
        <v>0.98057195353925586</v>
      </c>
      <c r="BC943" s="148">
        <f t="shared" si="178"/>
        <v>2.350800099335526E-4</v>
      </c>
      <c r="BD943" s="148" t="str">
        <f t="shared" si="174"/>
        <v/>
      </c>
      <c r="BE943" s="143" t="str">
        <f t="shared" si="175"/>
        <v/>
      </c>
    </row>
    <row r="944" spans="1:57" ht="20.100000000000001" customHeight="1" x14ac:dyDescent="0.25">
      <c r="A944" s="142">
        <v>238</v>
      </c>
      <c r="B944" s="142">
        <f t="shared" si="179"/>
        <v>-8601.9779688045564</v>
      </c>
      <c r="C944" s="142">
        <f t="shared" si="180"/>
        <v>1.3581971704884329E-6</v>
      </c>
      <c r="D944" s="142">
        <f t="shared" si="181"/>
        <v>1.1518496369908638E-3</v>
      </c>
      <c r="E944" s="142">
        <f t="shared" si="182"/>
        <v>1.3581971704884329E-6</v>
      </c>
      <c r="F944" s="142" t="str">
        <f t="shared" si="183"/>
        <v/>
      </c>
      <c r="G944" s="142" t="str">
        <f t="shared" si="184"/>
        <v/>
      </c>
      <c r="H944" s="142">
        <f t="shared" si="185"/>
        <v>0</v>
      </c>
      <c r="I944" s="142" t="str">
        <f t="shared" si="186"/>
        <v/>
      </c>
      <c r="J944" s="142" t="str">
        <f t="shared" si="187"/>
        <v/>
      </c>
      <c r="O944" s="142">
        <v>238</v>
      </c>
      <c r="P944" s="142">
        <f t="shared" si="188"/>
        <v>-478.53746426674491</v>
      </c>
      <c r="Q944" s="142">
        <f t="shared" si="189"/>
        <v>2.4414352083668424E-5</v>
      </c>
      <c r="R944" s="142">
        <f t="shared" si="190"/>
        <v>1.1518496369908664E-3</v>
      </c>
      <c r="S944" s="142">
        <f t="shared" si="191"/>
        <v>2.4414352083668424E-5</v>
      </c>
      <c r="T944" s="142" t="str">
        <f t="shared" si="192"/>
        <v/>
      </c>
      <c r="U944" s="142" t="str">
        <f t="shared" si="193"/>
        <v/>
      </c>
      <c r="V944" s="142">
        <f t="shared" si="194"/>
        <v>4.4159125922370012E-40</v>
      </c>
      <c r="W944" s="142" t="str">
        <f t="shared" si="195"/>
        <v/>
      </c>
      <c r="X944" s="142" t="str">
        <f t="shared" si="196"/>
        <v/>
      </c>
      <c r="AB944" s="142">
        <v>238</v>
      </c>
      <c r="AC944" s="142">
        <f t="shared" si="214"/>
        <v>-715.80965145538914</v>
      </c>
      <c r="AD944" s="142">
        <f t="shared" si="197"/>
        <v>1.6321632593357551E-5</v>
      </c>
      <c r="AE944" s="142">
        <f t="shared" si="198"/>
        <v>1.1518496369908638E-3</v>
      </c>
      <c r="AF944" s="142">
        <f t="shared" si="199"/>
        <v>1.6321632593357551E-5</v>
      </c>
      <c r="AG944" s="142" t="str">
        <f t="shared" si="200"/>
        <v/>
      </c>
      <c r="AH944" s="142" t="str">
        <f t="shared" si="201"/>
        <v/>
      </c>
      <c r="AI944" s="142">
        <f t="shared" si="202"/>
        <v>1.4583694400764431E-3</v>
      </c>
      <c r="AJ944" s="142" t="str">
        <f t="shared" si="203"/>
        <v/>
      </c>
      <c r="AK944" s="142" t="str">
        <f t="shared" si="204"/>
        <v/>
      </c>
      <c r="AO944" s="142">
        <v>238</v>
      </c>
      <c r="AP944" s="142">
        <f t="shared" si="205"/>
        <v>-4383.43521671096</v>
      </c>
      <c r="AQ944" s="142">
        <f t="shared" si="206"/>
        <v>2.6653027956919308E-6</v>
      </c>
      <c r="AR944" s="142">
        <f t="shared" si="207"/>
        <v>1.1518496369908638E-3</v>
      </c>
      <c r="AS944" s="142">
        <f t="shared" si="208"/>
        <v>2.6653027956919308E-6</v>
      </c>
      <c r="AT944" s="142" t="str">
        <f t="shared" si="209"/>
        <v/>
      </c>
      <c r="AU944" s="142" t="str">
        <f t="shared" si="210"/>
        <v/>
      </c>
      <c r="AV944" s="142">
        <f t="shared" si="211"/>
        <v>0</v>
      </c>
      <c r="AW944" s="142">
        <f t="shared" si="212"/>
        <v>2.6653027956919308E-6</v>
      </c>
      <c r="AX944" s="142" t="str">
        <f t="shared" si="213"/>
        <v/>
      </c>
      <c r="AZ944" s="148"/>
      <c r="BA944" s="148">
        <f t="shared" si="176"/>
        <v>1.5551999999999941</v>
      </c>
      <c r="BB944" s="170">
        <f t="shared" si="177"/>
        <v>0.98033687352932231</v>
      </c>
      <c r="BC944" s="148">
        <f t="shared" si="178"/>
        <v>2.3675219274310599E-4</v>
      </c>
      <c r="BD944" s="148" t="str">
        <f t="shared" si="174"/>
        <v/>
      </c>
      <c r="BE944" s="143" t="str">
        <f t="shared" si="175"/>
        <v/>
      </c>
    </row>
    <row r="945" spans="1:57" ht="20.100000000000001" customHeight="1" x14ac:dyDescent="0.25">
      <c r="A945" s="142">
        <v>239</v>
      </c>
      <c r="B945" s="142">
        <f t="shared" si="179"/>
        <v>-8590.6892838061249</v>
      </c>
      <c r="C945" s="142">
        <f t="shared" si="180"/>
        <v>1.3748466675825176E-6</v>
      </c>
      <c r="D945" s="142">
        <f t="shared" si="181"/>
        <v>1.1672757022139627E-3</v>
      </c>
      <c r="E945" s="142">
        <f t="shared" si="182"/>
        <v>1.3748466675825176E-6</v>
      </c>
      <c r="F945" s="142" t="str">
        <f t="shared" si="183"/>
        <v/>
      </c>
      <c r="G945" s="142" t="str">
        <f t="shared" si="184"/>
        <v/>
      </c>
      <c r="H945" s="142">
        <f t="shared" si="185"/>
        <v>0</v>
      </c>
      <c r="I945" s="142" t="str">
        <f t="shared" si="186"/>
        <v/>
      </c>
      <c r="J945" s="142" t="str">
        <f t="shared" si="187"/>
        <v/>
      </c>
      <c r="O945" s="142">
        <v>239</v>
      </c>
      <c r="P945" s="142">
        <f t="shared" si="188"/>
        <v>-477.90946234513501</v>
      </c>
      <c r="Q945" s="142">
        <f t="shared" si="189"/>
        <v>2.4713636085213488E-5</v>
      </c>
      <c r="R945" s="142">
        <f t="shared" si="190"/>
        <v>1.1672757022139627E-3</v>
      </c>
      <c r="S945" s="142">
        <f t="shared" si="191"/>
        <v>2.4713636085213488E-5</v>
      </c>
      <c r="T945" s="142" t="str">
        <f t="shared" si="192"/>
        <v/>
      </c>
      <c r="U945" s="142" t="str">
        <f t="shared" si="193"/>
        <v/>
      </c>
      <c r="V945" s="142">
        <f t="shared" si="194"/>
        <v>4.19193538660309E-40</v>
      </c>
      <c r="W945" s="142" t="str">
        <f t="shared" si="195"/>
        <v/>
      </c>
      <c r="X945" s="142" t="str">
        <f t="shared" si="196"/>
        <v/>
      </c>
      <c r="AB945" s="142">
        <v>239</v>
      </c>
      <c r="AC945" s="142">
        <f t="shared" si="214"/>
        <v>-714.87026871069702</v>
      </c>
      <c r="AD945" s="142">
        <f t="shared" si="197"/>
        <v>1.652171177209424E-5</v>
      </c>
      <c r="AE945" s="142">
        <f t="shared" si="198"/>
        <v>1.1672757022139627E-3</v>
      </c>
      <c r="AF945" s="142">
        <f t="shared" si="199"/>
        <v>1.652171177209424E-5</v>
      </c>
      <c r="AG945" s="142" t="str">
        <f t="shared" si="200"/>
        <v/>
      </c>
      <c r="AH945" s="142" t="str">
        <f t="shared" si="201"/>
        <v/>
      </c>
      <c r="AI945" s="142">
        <f t="shared" si="202"/>
        <v>1.4615836833430805E-3</v>
      </c>
      <c r="AJ945" s="142" t="str">
        <f t="shared" si="203"/>
        <v/>
      </c>
      <c r="AK945" s="142" t="str">
        <f t="shared" si="204"/>
        <v/>
      </c>
      <c r="AO945" s="142">
        <v>239</v>
      </c>
      <c r="AP945" s="142">
        <f t="shared" si="205"/>
        <v>-4377.682677056484</v>
      </c>
      <c r="AQ945" s="142">
        <f t="shared" si="206"/>
        <v>2.6979754827773878E-6</v>
      </c>
      <c r="AR945" s="142">
        <f t="shared" si="207"/>
        <v>1.1672757022139603E-3</v>
      </c>
      <c r="AS945" s="142">
        <f t="shared" si="208"/>
        <v>2.6979754827773878E-6</v>
      </c>
      <c r="AT945" s="142" t="str">
        <f t="shared" si="209"/>
        <v/>
      </c>
      <c r="AU945" s="142" t="str">
        <f t="shared" si="210"/>
        <v/>
      </c>
      <c r="AV945" s="142">
        <f t="shared" si="211"/>
        <v>0</v>
      </c>
      <c r="AW945" s="142">
        <f t="shared" si="212"/>
        <v>2.6979754827773878E-6</v>
      </c>
      <c r="AX945" s="142" t="str">
        <f t="shared" si="213"/>
        <v/>
      </c>
      <c r="AZ945" s="148"/>
      <c r="BA945" s="148">
        <f t="shared" si="176"/>
        <v>1.5615999999999941</v>
      </c>
      <c r="BB945" s="170">
        <f t="shared" si="177"/>
        <v>0.9801001213365792</v>
      </c>
      <c r="BC945" s="148">
        <f t="shared" si="178"/>
        <v>2.3842621694225574E-4</v>
      </c>
      <c r="BD945" s="148" t="str">
        <f t="shared" si="174"/>
        <v/>
      </c>
      <c r="BE945" s="143" t="str">
        <f t="shared" si="175"/>
        <v/>
      </c>
    </row>
    <row r="946" spans="1:57" ht="20.100000000000001" customHeight="1" x14ac:dyDescent="0.25">
      <c r="A946" s="142">
        <v>240</v>
      </c>
      <c r="B946" s="142">
        <f t="shared" si="179"/>
        <v>-8579.4005988076933</v>
      </c>
      <c r="C946" s="142">
        <f t="shared" si="180"/>
        <v>1.3916779959652E-6</v>
      </c>
      <c r="D946" s="142">
        <f t="shared" si="181"/>
        <v>1.1828907431044044E-3</v>
      </c>
      <c r="E946" s="142">
        <f t="shared" si="182"/>
        <v>1.3916779959652E-6</v>
      </c>
      <c r="F946" s="142" t="str">
        <f t="shared" si="183"/>
        <v/>
      </c>
      <c r="G946" s="142" t="str">
        <f t="shared" si="184"/>
        <v/>
      </c>
      <c r="H946" s="142">
        <f t="shared" si="185"/>
        <v>0</v>
      </c>
      <c r="I946" s="142" t="str">
        <f t="shared" si="186"/>
        <v/>
      </c>
      <c r="J946" s="142" t="str">
        <f t="shared" si="187"/>
        <v/>
      </c>
      <c r="O946" s="142">
        <v>240</v>
      </c>
      <c r="P946" s="142">
        <f t="shared" si="188"/>
        <v>-477.28146042352512</v>
      </c>
      <c r="Q946" s="142">
        <f t="shared" si="189"/>
        <v>2.5016188605642347E-5</v>
      </c>
      <c r="R946" s="142">
        <f t="shared" si="190"/>
        <v>1.1828907431044044E-3</v>
      </c>
      <c r="S946" s="142">
        <f t="shared" si="191"/>
        <v>2.5016188605642347E-5</v>
      </c>
      <c r="T946" s="142" t="str">
        <f t="shared" si="192"/>
        <v/>
      </c>
      <c r="U946" s="142" t="str">
        <f t="shared" si="193"/>
        <v/>
      </c>
      <c r="V946" s="142">
        <f t="shared" si="194"/>
        <v>3.9792547437278978E-40</v>
      </c>
      <c r="W946" s="142" t="str">
        <f t="shared" si="195"/>
        <v/>
      </c>
      <c r="X946" s="142" t="str">
        <f t="shared" si="196"/>
        <v/>
      </c>
      <c r="AB946" s="142">
        <v>240</v>
      </c>
      <c r="AC946" s="142">
        <f t="shared" si="214"/>
        <v>-713.93088596600489</v>
      </c>
      <c r="AD946" s="142">
        <f t="shared" si="197"/>
        <v>1.6723976041148419E-5</v>
      </c>
      <c r="AE946" s="142">
        <f t="shared" si="198"/>
        <v>1.1828907431044044E-3</v>
      </c>
      <c r="AF946" s="142">
        <f t="shared" si="199"/>
        <v>1.6723976041148419E-5</v>
      </c>
      <c r="AG946" s="142" t="str">
        <f t="shared" si="200"/>
        <v/>
      </c>
      <c r="AH946" s="142" t="str">
        <f t="shared" si="201"/>
        <v/>
      </c>
      <c r="AI946" s="142">
        <f t="shared" si="202"/>
        <v>1.4647815741026323E-3</v>
      </c>
      <c r="AJ946" s="142" t="str">
        <f t="shared" si="203"/>
        <v/>
      </c>
      <c r="AK946" s="142" t="str">
        <f t="shared" si="204"/>
        <v/>
      </c>
      <c r="AO946" s="142">
        <v>240</v>
      </c>
      <c r="AP946" s="142">
        <f t="shared" si="205"/>
        <v>-4371.9301374020069</v>
      </c>
      <c r="AQ946" s="142">
        <f t="shared" si="206"/>
        <v>2.7310049924600258E-6</v>
      </c>
      <c r="AR946" s="142">
        <f t="shared" si="207"/>
        <v>1.1828907431044044E-3</v>
      </c>
      <c r="AS946" s="142">
        <f t="shared" si="208"/>
        <v>2.7310049924600258E-6</v>
      </c>
      <c r="AT946" s="142" t="str">
        <f t="shared" si="209"/>
        <v/>
      </c>
      <c r="AU946" s="142" t="str">
        <f t="shared" si="210"/>
        <v/>
      </c>
      <c r="AV946" s="142">
        <f t="shared" si="211"/>
        <v>0</v>
      </c>
      <c r="AW946" s="142">
        <f t="shared" si="212"/>
        <v>2.7310049924600258E-6</v>
      </c>
      <c r="AX946" s="142" t="str">
        <f t="shared" si="213"/>
        <v/>
      </c>
      <c r="AZ946" s="148"/>
      <c r="BA946" s="148">
        <f t="shared" si="176"/>
        <v>1.5679999999999941</v>
      </c>
      <c r="BB946" s="170">
        <f t="shared" si="177"/>
        <v>0.97986169511963694</v>
      </c>
      <c r="BC946" s="148">
        <f t="shared" si="178"/>
        <v>2.4010203652935491E-4</v>
      </c>
      <c r="BD946" s="148" t="str">
        <f t="shared" si="174"/>
        <v/>
      </c>
      <c r="BE946" s="143" t="str">
        <f t="shared" si="175"/>
        <v/>
      </c>
    </row>
    <row r="947" spans="1:57" ht="20.100000000000001" customHeight="1" x14ac:dyDescent="0.25">
      <c r="A947" s="142">
        <v>241</v>
      </c>
      <c r="B947" s="142">
        <f t="shared" si="179"/>
        <v>-8568.1119138092618</v>
      </c>
      <c r="C947" s="142">
        <f t="shared" si="180"/>
        <v>1.4086928397803093E-6</v>
      </c>
      <c r="D947" s="142">
        <f t="shared" si="181"/>
        <v>1.1986968217931918E-3</v>
      </c>
      <c r="E947" s="142">
        <f t="shared" si="182"/>
        <v>1.4086928397803093E-6</v>
      </c>
      <c r="F947" s="142" t="str">
        <f t="shared" si="183"/>
        <v/>
      </c>
      <c r="G947" s="142" t="str">
        <f t="shared" si="184"/>
        <v/>
      </c>
      <c r="H947" s="142">
        <f t="shared" si="185"/>
        <v>0</v>
      </c>
      <c r="I947" s="142" t="str">
        <f t="shared" si="186"/>
        <v/>
      </c>
      <c r="J947" s="142" t="str">
        <f t="shared" si="187"/>
        <v/>
      </c>
      <c r="O947" s="142">
        <v>241</v>
      </c>
      <c r="P947" s="142">
        <f t="shared" si="188"/>
        <v>-476.65345850191522</v>
      </c>
      <c r="Q947" s="142">
        <f t="shared" si="189"/>
        <v>2.5322039918380141E-5</v>
      </c>
      <c r="R947" s="142">
        <f t="shared" si="190"/>
        <v>1.1986968217931892E-3</v>
      </c>
      <c r="S947" s="142">
        <f t="shared" si="191"/>
        <v>2.5322039918380141E-5</v>
      </c>
      <c r="T947" s="142" t="str">
        <f t="shared" si="192"/>
        <v/>
      </c>
      <c r="U947" s="142" t="str">
        <f t="shared" si="193"/>
        <v/>
      </c>
      <c r="V947" s="142">
        <f t="shared" si="194"/>
        <v>3.7773041580315313E-40</v>
      </c>
      <c r="W947" s="142" t="str">
        <f t="shared" si="195"/>
        <v/>
      </c>
      <c r="X947" s="142" t="str">
        <f t="shared" si="196"/>
        <v/>
      </c>
      <c r="AB947" s="142">
        <v>241</v>
      </c>
      <c r="AC947" s="142">
        <f t="shared" si="214"/>
        <v>-712.99150322131277</v>
      </c>
      <c r="AD947" s="142">
        <f t="shared" si="197"/>
        <v>1.6928445639096162E-5</v>
      </c>
      <c r="AE947" s="142">
        <f t="shared" si="198"/>
        <v>1.1986968217931892E-3</v>
      </c>
      <c r="AF947" s="142">
        <f t="shared" si="199"/>
        <v>1.6928445639096162E-5</v>
      </c>
      <c r="AG947" s="142" t="str">
        <f t="shared" si="200"/>
        <v/>
      </c>
      <c r="AH947" s="142" t="str">
        <f t="shared" si="201"/>
        <v/>
      </c>
      <c r="AI947" s="142">
        <f t="shared" si="202"/>
        <v>1.4679629741327865E-3</v>
      </c>
      <c r="AJ947" s="142" t="str">
        <f t="shared" si="203"/>
        <v/>
      </c>
      <c r="AK947" s="142" t="str">
        <f t="shared" si="204"/>
        <v/>
      </c>
      <c r="AO947" s="142">
        <v>241</v>
      </c>
      <c r="AP947" s="142">
        <f t="shared" si="205"/>
        <v>-4366.1775977475309</v>
      </c>
      <c r="AQ947" s="142">
        <f t="shared" si="206"/>
        <v>2.7643946296747444E-6</v>
      </c>
      <c r="AR947" s="142">
        <f t="shared" si="207"/>
        <v>1.1986968217931892E-3</v>
      </c>
      <c r="AS947" s="142">
        <f t="shared" si="208"/>
        <v>2.7643946296747444E-6</v>
      </c>
      <c r="AT947" s="142" t="str">
        <f t="shared" si="209"/>
        <v/>
      </c>
      <c r="AU947" s="142" t="str">
        <f t="shared" si="210"/>
        <v/>
      </c>
      <c r="AV947" s="142">
        <f t="shared" si="211"/>
        <v>0</v>
      </c>
      <c r="AW947" s="142">
        <f t="shared" si="212"/>
        <v>2.7643946296747444E-6</v>
      </c>
      <c r="AX947" s="142" t="str">
        <f t="shared" si="213"/>
        <v/>
      </c>
      <c r="AZ947" s="148"/>
      <c r="BA947" s="148">
        <f t="shared" si="176"/>
        <v>1.574399999999994</v>
      </c>
      <c r="BB947" s="170">
        <f t="shared" si="177"/>
        <v>0.97962159308310759</v>
      </c>
      <c r="BC947" s="148">
        <f t="shared" si="178"/>
        <v>2.4177960567350887E-4</v>
      </c>
      <c r="BD947" s="148" t="str">
        <f t="shared" si="174"/>
        <v/>
      </c>
      <c r="BE947" s="143" t="str">
        <f t="shared" si="175"/>
        <v/>
      </c>
    </row>
    <row r="948" spans="1:57" ht="20.100000000000001" customHeight="1" x14ac:dyDescent="0.25">
      <c r="A948" s="148">
        <v>242</v>
      </c>
      <c r="B948" s="142">
        <f t="shared" si="179"/>
        <v>-8556.8232288108302</v>
      </c>
      <c r="C948" s="142">
        <f t="shared" si="180"/>
        <v>1.425892894913361E-6</v>
      </c>
      <c r="D948" s="142">
        <f t="shared" si="181"/>
        <v>1.2146960194893239E-3</v>
      </c>
      <c r="E948" s="142">
        <f t="shared" si="182"/>
        <v>1.425892894913361E-6</v>
      </c>
      <c r="F948" s="142" t="str">
        <f t="shared" si="183"/>
        <v/>
      </c>
      <c r="G948" s="142" t="str">
        <f t="shared" si="184"/>
        <v/>
      </c>
      <c r="H948" s="142">
        <f t="shared" si="185"/>
        <v>0</v>
      </c>
      <c r="I948" s="142" t="str">
        <f t="shared" si="186"/>
        <v/>
      </c>
      <c r="J948" s="142" t="str">
        <f t="shared" si="187"/>
        <v/>
      </c>
      <c r="O948" s="148">
        <v>242</v>
      </c>
      <c r="P948" s="142">
        <f t="shared" si="188"/>
        <v>-476.02545658030533</v>
      </c>
      <c r="Q948" s="142">
        <f t="shared" si="189"/>
        <v>2.5631220507915491E-5</v>
      </c>
      <c r="R948" s="142">
        <f t="shared" si="190"/>
        <v>1.2146960194893215E-3</v>
      </c>
      <c r="S948" s="142">
        <f t="shared" si="191"/>
        <v>2.5631220507915491E-5</v>
      </c>
      <c r="T948" s="142" t="str">
        <f t="shared" si="192"/>
        <v/>
      </c>
      <c r="U948" s="142" t="str">
        <f t="shared" si="193"/>
        <v/>
      </c>
      <c r="V948" s="142">
        <f t="shared" si="194"/>
        <v>3.5855453683053647E-40</v>
      </c>
      <c r="W948" s="142" t="str">
        <f t="shared" si="195"/>
        <v/>
      </c>
      <c r="X948" s="142" t="str">
        <f t="shared" si="196"/>
        <v/>
      </c>
      <c r="AB948" s="148">
        <v>242</v>
      </c>
      <c r="AC948" s="142">
        <f t="shared" si="214"/>
        <v>-712.05212047662064</v>
      </c>
      <c r="AD948" s="142">
        <f t="shared" si="197"/>
        <v>1.7135140945615044E-5</v>
      </c>
      <c r="AE948" s="142">
        <f t="shared" si="198"/>
        <v>1.2146960194893215E-3</v>
      </c>
      <c r="AF948" s="142">
        <f t="shared" si="199"/>
        <v>1.7135140945615044E-5</v>
      </c>
      <c r="AG948" s="142" t="str">
        <f t="shared" si="200"/>
        <v/>
      </c>
      <c r="AH948" s="142" t="str">
        <f t="shared" si="201"/>
        <v/>
      </c>
      <c r="AI948" s="142">
        <f t="shared" si="202"/>
        <v>1.4711277457023254E-3</v>
      </c>
      <c r="AJ948" s="142" t="str">
        <f t="shared" si="203"/>
        <v/>
      </c>
      <c r="AK948" s="142" t="str">
        <f t="shared" si="204"/>
        <v/>
      </c>
      <c r="AO948" s="148">
        <v>242</v>
      </c>
      <c r="AP948" s="142">
        <f t="shared" si="205"/>
        <v>-4360.4250580930548</v>
      </c>
      <c r="AQ948" s="142">
        <f t="shared" si="206"/>
        <v>2.7981477223981631E-6</v>
      </c>
      <c r="AR948" s="142">
        <f t="shared" si="207"/>
        <v>1.2146960194893215E-3</v>
      </c>
      <c r="AS948" s="142">
        <f t="shared" si="208"/>
        <v>2.7981477223981631E-6</v>
      </c>
      <c r="AT948" s="142" t="str">
        <f t="shared" si="209"/>
        <v/>
      </c>
      <c r="AU948" s="142" t="str">
        <f t="shared" si="210"/>
        <v/>
      </c>
      <c r="AV948" s="142">
        <f t="shared" si="211"/>
        <v>0</v>
      </c>
      <c r="AW948" s="142">
        <f t="shared" si="212"/>
        <v>2.7981477223981631E-6</v>
      </c>
      <c r="AX948" s="142" t="str">
        <f t="shared" si="213"/>
        <v/>
      </c>
      <c r="AZ948" s="148"/>
      <c r="BA948" s="148">
        <f t="shared" si="176"/>
        <v>1.580799999999994</v>
      </c>
      <c r="BB948" s="170">
        <f t="shared" si="177"/>
        <v>0.97937981347743408</v>
      </c>
      <c r="BC948" s="148">
        <f t="shared" si="178"/>
        <v>2.4345887871457528E-4</v>
      </c>
      <c r="BD948" s="148" t="str">
        <f t="shared" si="174"/>
        <v/>
      </c>
      <c r="BE948" s="143" t="str">
        <f t="shared" si="175"/>
        <v/>
      </c>
    </row>
    <row r="949" spans="1:57" ht="20.100000000000001" customHeight="1" x14ac:dyDescent="0.25">
      <c r="A949" s="142">
        <v>243</v>
      </c>
      <c r="B949" s="142">
        <f t="shared" si="179"/>
        <v>-8545.5345438124004</v>
      </c>
      <c r="C949" s="142">
        <f t="shared" si="180"/>
        <v>1.4432798690259247E-6</v>
      </c>
      <c r="D949" s="142">
        <f t="shared" si="181"/>
        <v>1.2308904366125592E-3</v>
      </c>
      <c r="E949" s="142">
        <f t="shared" si="182"/>
        <v>1.4432798690259247E-6</v>
      </c>
      <c r="F949" s="142" t="str">
        <f t="shared" si="183"/>
        <v/>
      </c>
      <c r="G949" s="142" t="str">
        <f t="shared" si="184"/>
        <v/>
      </c>
      <c r="H949" s="142">
        <f t="shared" si="185"/>
        <v>0</v>
      </c>
      <c r="I949" s="142" t="str">
        <f t="shared" si="186"/>
        <v/>
      </c>
      <c r="J949" s="142" t="str">
        <f t="shared" si="187"/>
        <v/>
      </c>
      <c r="O949" s="142">
        <v>243</v>
      </c>
      <c r="P949" s="142">
        <f t="shared" si="188"/>
        <v>-475.39745465869544</v>
      </c>
      <c r="Q949" s="142">
        <f t="shared" si="189"/>
        <v>2.5943761070418017E-5</v>
      </c>
      <c r="R949" s="142">
        <f t="shared" si="190"/>
        <v>1.2308904366125592E-3</v>
      </c>
      <c r="S949" s="142">
        <f t="shared" si="191"/>
        <v>2.5943761070418017E-5</v>
      </c>
      <c r="T949" s="142" t="str">
        <f t="shared" si="192"/>
        <v/>
      </c>
      <c r="U949" s="142" t="str">
        <f t="shared" si="193"/>
        <v/>
      </c>
      <c r="V949" s="142">
        <f t="shared" si="194"/>
        <v>3.4034669578614346E-40</v>
      </c>
      <c r="W949" s="142" t="str">
        <f t="shared" si="195"/>
        <v/>
      </c>
      <c r="X949" s="142" t="str">
        <f t="shared" si="196"/>
        <v/>
      </c>
      <c r="AB949" s="142">
        <v>243</v>
      </c>
      <c r="AC949" s="142">
        <f t="shared" si="214"/>
        <v>-711.11273773192852</v>
      </c>
      <c r="AD949" s="142">
        <f t="shared" si="197"/>
        <v>1.7344082481896911E-5</v>
      </c>
      <c r="AE949" s="142">
        <f t="shared" si="198"/>
        <v>1.2308904366125615E-3</v>
      </c>
      <c r="AF949" s="142">
        <f t="shared" si="199"/>
        <v>1.7344082481896911E-5</v>
      </c>
      <c r="AG949" s="142" t="str">
        <f t="shared" si="200"/>
        <v/>
      </c>
      <c r="AH949" s="142" t="str">
        <f t="shared" si="201"/>
        <v/>
      </c>
      <c r="AI949" s="142">
        <f t="shared" si="202"/>
        <v>1.4742757515810159E-3</v>
      </c>
      <c r="AJ949" s="142" t="str">
        <f t="shared" si="203"/>
        <v/>
      </c>
      <c r="AK949" s="142" t="str">
        <f t="shared" si="204"/>
        <v/>
      </c>
      <c r="AO949" s="142">
        <v>243</v>
      </c>
      <c r="AP949" s="142">
        <f t="shared" si="205"/>
        <v>-4354.6725184385778</v>
      </c>
      <c r="AQ949" s="142">
        <f t="shared" si="206"/>
        <v>2.8322676217160094E-6</v>
      </c>
      <c r="AR949" s="142">
        <f t="shared" si="207"/>
        <v>1.2308904366125615E-3</v>
      </c>
      <c r="AS949" s="142">
        <f t="shared" si="208"/>
        <v>2.8322676217160094E-6</v>
      </c>
      <c r="AT949" s="142" t="str">
        <f t="shared" si="209"/>
        <v/>
      </c>
      <c r="AU949" s="142" t="str">
        <f t="shared" si="210"/>
        <v/>
      </c>
      <c r="AV949" s="142">
        <f t="shared" si="211"/>
        <v>0</v>
      </c>
      <c r="AW949" s="142">
        <f t="shared" si="212"/>
        <v>2.8322676217160094E-6</v>
      </c>
      <c r="AX949" s="142" t="str">
        <f t="shared" si="213"/>
        <v/>
      </c>
      <c r="AZ949" s="148"/>
      <c r="BA949" s="148">
        <f t="shared" si="176"/>
        <v>1.5871999999999939</v>
      </c>
      <c r="BB949" s="170">
        <f t="shared" si="177"/>
        <v>0.9791363545987195</v>
      </c>
      <c r="BC949" s="148">
        <f t="shared" si="178"/>
        <v>2.451398101646074E-4</v>
      </c>
      <c r="BD949" s="148" t="str">
        <f t="shared" si="174"/>
        <v/>
      </c>
      <c r="BE949" s="143" t="str">
        <f t="shared" si="175"/>
        <v/>
      </c>
    </row>
    <row r="950" spans="1:57" ht="20.100000000000001" customHeight="1" x14ac:dyDescent="0.25">
      <c r="A950" s="142">
        <v>244</v>
      </c>
      <c r="B950" s="142">
        <f t="shared" si="179"/>
        <v>-8534.2458588139689</v>
      </c>
      <c r="C950" s="142">
        <f t="shared" si="180"/>
        <v>1.460855481589453E-6</v>
      </c>
      <c r="D950" s="142">
        <f t="shared" si="181"/>
        <v>1.2472821929265427E-3</v>
      </c>
      <c r="E950" s="142">
        <f t="shared" si="182"/>
        <v>1.460855481589453E-6</v>
      </c>
      <c r="F950" s="142" t="str">
        <f t="shared" si="183"/>
        <v/>
      </c>
      <c r="G950" s="142" t="str">
        <f t="shared" si="184"/>
        <v/>
      </c>
      <c r="H950" s="142">
        <f t="shared" si="185"/>
        <v>0</v>
      </c>
      <c r="I950" s="142" t="str">
        <f t="shared" si="186"/>
        <v/>
      </c>
      <c r="J950" s="142" t="str">
        <f t="shared" si="187"/>
        <v/>
      </c>
      <c r="O950" s="142">
        <v>244</v>
      </c>
      <c r="P950" s="142">
        <f t="shared" si="188"/>
        <v>-474.76945273708554</v>
      </c>
      <c r="Q950" s="142">
        <f t="shared" si="189"/>
        <v>2.6259692514346598E-5</v>
      </c>
      <c r="R950" s="142">
        <f t="shared" si="190"/>
        <v>1.2472821929265427E-3</v>
      </c>
      <c r="S950" s="142">
        <f t="shared" si="191"/>
        <v>2.6259692514346598E-5</v>
      </c>
      <c r="T950" s="142" t="str">
        <f t="shared" si="192"/>
        <v/>
      </c>
      <c r="U950" s="142" t="str">
        <f t="shared" si="193"/>
        <v/>
      </c>
      <c r="V950" s="142">
        <f t="shared" si="194"/>
        <v>3.2305830236403419E-40</v>
      </c>
      <c r="W950" s="142" t="str">
        <f t="shared" si="195"/>
        <v/>
      </c>
      <c r="X950" s="142" t="str">
        <f t="shared" si="196"/>
        <v/>
      </c>
      <c r="AB950" s="142">
        <v>244</v>
      </c>
      <c r="AC950" s="142">
        <f t="shared" si="214"/>
        <v>-710.17335498723651</v>
      </c>
      <c r="AD950" s="142">
        <f t="shared" si="197"/>
        <v>1.7555290911054449E-5</v>
      </c>
      <c r="AE950" s="142">
        <f t="shared" si="198"/>
        <v>1.2472821929265427E-3</v>
      </c>
      <c r="AF950" s="142">
        <f t="shared" si="199"/>
        <v>1.7555290911054449E-5</v>
      </c>
      <c r="AG950" s="142" t="str">
        <f t="shared" si="200"/>
        <v/>
      </c>
      <c r="AH950" s="142" t="str">
        <f t="shared" si="201"/>
        <v/>
      </c>
      <c r="AI950" s="142">
        <f t="shared" si="202"/>
        <v>1.4774068550494819E-3</v>
      </c>
      <c r="AJ950" s="142" t="str">
        <f t="shared" si="203"/>
        <v/>
      </c>
      <c r="AK950" s="142" t="str">
        <f t="shared" si="204"/>
        <v/>
      </c>
      <c r="AO950" s="142">
        <v>244</v>
      </c>
      <c r="AP950" s="142">
        <f t="shared" si="205"/>
        <v>-4348.9199787841017</v>
      </c>
      <c r="AQ950" s="142">
        <f t="shared" si="206"/>
        <v>2.866757701889507E-6</v>
      </c>
      <c r="AR950" s="142">
        <f t="shared" si="207"/>
        <v>1.2472821929265427E-3</v>
      </c>
      <c r="AS950" s="142">
        <f t="shared" si="208"/>
        <v>2.866757701889507E-6</v>
      </c>
      <c r="AT950" s="142" t="str">
        <f t="shared" si="209"/>
        <v/>
      </c>
      <c r="AU950" s="142" t="str">
        <f t="shared" si="210"/>
        <v/>
      </c>
      <c r="AV950" s="142">
        <f t="shared" si="211"/>
        <v>0</v>
      </c>
      <c r="AW950" s="142">
        <f t="shared" si="212"/>
        <v>2.866757701889507E-6</v>
      </c>
      <c r="AX950" s="142" t="str">
        <f t="shared" si="213"/>
        <v/>
      </c>
      <c r="AZ950" s="148"/>
      <c r="BA950" s="148">
        <f t="shared" si="176"/>
        <v>1.5935999999999939</v>
      </c>
      <c r="BB950" s="170">
        <f t="shared" si="177"/>
        <v>0.9788912147885549</v>
      </c>
      <c r="BC950" s="148">
        <f t="shared" si="178"/>
        <v>2.4682235470852021E-4</v>
      </c>
      <c r="BD950" s="148" t="str">
        <f t="shared" si="174"/>
        <v/>
      </c>
      <c r="BE950" s="143" t="str">
        <f t="shared" si="175"/>
        <v/>
      </c>
    </row>
    <row r="951" spans="1:57" ht="20.100000000000001" customHeight="1" x14ac:dyDescent="0.25">
      <c r="A951" s="142">
        <v>245</v>
      </c>
      <c r="B951" s="142">
        <f t="shared" si="179"/>
        <v>-8522.9571738155373</v>
      </c>
      <c r="C951" s="142">
        <f t="shared" si="180"/>
        <v>1.478621463918565E-6</v>
      </c>
      <c r="D951" s="142">
        <f t="shared" si="181"/>
        <v>1.2638734276722969E-3</v>
      </c>
      <c r="E951" s="142">
        <f t="shared" si="182"/>
        <v>1.478621463918565E-6</v>
      </c>
      <c r="F951" s="142" t="str">
        <f t="shared" si="183"/>
        <v/>
      </c>
      <c r="G951" s="142" t="str">
        <f t="shared" si="184"/>
        <v/>
      </c>
      <c r="H951" s="142">
        <f t="shared" si="185"/>
        <v>0</v>
      </c>
      <c r="I951" s="142" t="str">
        <f t="shared" si="186"/>
        <v/>
      </c>
      <c r="J951" s="142" t="str">
        <f t="shared" si="187"/>
        <v/>
      </c>
      <c r="O951" s="142">
        <v>245</v>
      </c>
      <c r="P951" s="142">
        <f t="shared" si="188"/>
        <v>-474.14145081547565</v>
      </c>
      <c r="Q951" s="142">
        <f t="shared" si="189"/>
        <v>2.6579045961047703E-5</v>
      </c>
      <c r="R951" s="142">
        <f t="shared" si="190"/>
        <v>1.2638734276722969E-3</v>
      </c>
      <c r="S951" s="142">
        <f t="shared" si="191"/>
        <v>2.6579045961047703E-5</v>
      </c>
      <c r="T951" s="142" t="str">
        <f t="shared" si="192"/>
        <v/>
      </c>
      <c r="U951" s="142" t="str">
        <f t="shared" si="193"/>
        <v/>
      </c>
      <c r="V951" s="142">
        <f t="shared" si="194"/>
        <v>3.0664319109066189E-40</v>
      </c>
      <c r="W951" s="142" t="str">
        <f t="shared" si="195"/>
        <v/>
      </c>
      <c r="X951" s="142" t="str">
        <f t="shared" si="196"/>
        <v/>
      </c>
      <c r="AB951" s="142">
        <v>245</v>
      </c>
      <c r="AC951" s="142">
        <f t="shared" si="214"/>
        <v>-709.23397224254438</v>
      </c>
      <c r="AD951" s="142">
        <f t="shared" si="197"/>
        <v>1.7768787038521394E-5</v>
      </c>
      <c r="AE951" s="142">
        <f t="shared" si="198"/>
        <v>1.2638734276722969E-3</v>
      </c>
      <c r="AF951" s="142">
        <f t="shared" si="199"/>
        <v>1.7768787038521394E-5</v>
      </c>
      <c r="AG951" s="142" t="str">
        <f t="shared" si="200"/>
        <v/>
      </c>
      <c r="AH951" s="142" t="str">
        <f t="shared" si="201"/>
        <v/>
      </c>
      <c r="AI951" s="142">
        <f t="shared" si="202"/>
        <v>1.4805209199090581E-3</v>
      </c>
      <c r="AJ951" s="142" t="str">
        <f t="shared" si="203"/>
        <v/>
      </c>
      <c r="AK951" s="142" t="str">
        <f t="shared" si="204"/>
        <v/>
      </c>
      <c r="AO951" s="142">
        <v>245</v>
      </c>
      <c r="AP951" s="142">
        <f t="shared" si="205"/>
        <v>-4343.1674391296256</v>
      </c>
      <c r="AQ951" s="142">
        <f t="shared" si="206"/>
        <v>2.9016213604207402E-6</v>
      </c>
      <c r="AR951" s="142">
        <f t="shared" si="207"/>
        <v>1.2638734276722969E-3</v>
      </c>
      <c r="AS951" s="142">
        <f t="shared" si="208"/>
        <v>2.9016213604207402E-6</v>
      </c>
      <c r="AT951" s="142" t="str">
        <f t="shared" si="209"/>
        <v/>
      </c>
      <c r="AU951" s="142" t="str">
        <f t="shared" si="210"/>
        <v/>
      </c>
      <c r="AV951" s="142">
        <f t="shared" si="211"/>
        <v>0</v>
      </c>
      <c r="AW951" s="142">
        <f t="shared" si="212"/>
        <v>2.9016213604207402E-6</v>
      </c>
      <c r="AX951" s="142" t="str">
        <f t="shared" si="213"/>
        <v/>
      </c>
      <c r="AZ951" s="148"/>
      <c r="BA951" s="148">
        <f t="shared" si="176"/>
        <v>1.5999999999999939</v>
      </c>
      <c r="BB951" s="170">
        <f t="shared" si="177"/>
        <v>0.97864439243384638</v>
      </c>
      <c r="BC951" s="148">
        <f t="shared" si="178"/>
        <v>2.4850646720431246E-4</v>
      </c>
      <c r="BD951" s="148" t="str">
        <f t="shared" si="174"/>
        <v/>
      </c>
      <c r="BE951" s="143" t="str">
        <f t="shared" si="175"/>
        <v/>
      </c>
    </row>
    <row r="952" spans="1:57" ht="20.100000000000001" customHeight="1" x14ac:dyDescent="0.25">
      <c r="A952" s="142">
        <v>246</v>
      </c>
      <c r="B952" s="142">
        <f t="shared" si="179"/>
        <v>-8511.6684888171058</v>
      </c>
      <c r="C952" s="142">
        <f t="shared" si="180"/>
        <v>1.4965795592037966E-6</v>
      </c>
      <c r="D952" s="142">
        <f t="shared" si="181"/>
        <v>1.2806662997021231E-3</v>
      </c>
      <c r="E952" s="142">
        <f t="shared" si="182"/>
        <v>1.4965795592037966E-6</v>
      </c>
      <c r="F952" s="142" t="str">
        <f t="shared" si="183"/>
        <v/>
      </c>
      <c r="G952" s="142" t="str">
        <f t="shared" si="184"/>
        <v/>
      </c>
      <c r="H952" s="142">
        <f t="shared" si="185"/>
        <v>0</v>
      </c>
      <c r="I952" s="142" t="str">
        <f t="shared" si="186"/>
        <v/>
      </c>
      <c r="J952" s="142" t="str">
        <f t="shared" si="187"/>
        <v/>
      </c>
      <c r="O952" s="142">
        <v>246</v>
      </c>
      <c r="P952" s="142">
        <f t="shared" si="188"/>
        <v>-473.51344889386576</v>
      </c>
      <c r="Q952" s="142">
        <f t="shared" si="189"/>
        <v>2.6901852745343961E-5</v>
      </c>
      <c r="R952" s="142">
        <f t="shared" si="190"/>
        <v>1.2806662997021205E-3</v>
      </c>
      <c r="S952" s="142">
        <f t="shared" si="191"/>
        <v>2.6901852745343961E-5</v>
      </c>
      <c r="T952" s="142" t="str">
        <f t="shared" si="192"/>
        <v/>
      </c>
      <c r="U952" s="142" t="str">
        <f t="shared" si="193"/>
        <v/>
      </c>
      <c r="V952" s="142">
        <f t="shared" si="194"/>
        <v>2.9105750103148844E-40</v>
      </c>
      <c r="W952" s="142" t="str">
        <f t="shared" si="195"/>
        <v/>
      </c>
      <c r="X952" s="142" t="str">
        <f t="shared" si="196"/>
        <v/>
      </c>
      <c r="AB952" s="142">
        <v>246</v>
      </c>
      <c r="AC952" s="142">
        <f t="shared" si="214"/>
        <v>-708.29458949785226</v>
      </c>
      <c r="AD952" s="142">
        <f t="shared" si="197"/>
        <v>1.7984591812445796E-5</v>
      </c>
      <c r="AE952" s="142">
        <f t="shared" si="198"/>
        <v>1.2806662997021205E-3</v>
      </c>
      <c r="AF952" s="142">
        <f t="shared" si="199"/>
        <v>1.7984591812445796E-5</v>
      </c>
      <c r="AG952" s="142" t="str">
        <f t="shared" si="200"/>
        <v/>
      </c>
      <c r="AH952" s="142" t="str">
        <f t="shared" si="201"/>
        <v/>
      </c>
      <c r="AI952" s="142">
        <f t="shared" si="202"/>
        <v>1.48361781049162E-3</v>
      </c>
      <c r="AJ952" s="142" t="str">
        <f t="shared" si="203"/>
        <v/>
      </c>
      <c r="AK952" s="142" t="str">
        <f t="shared" si="204"/>
        <v/>
      </c>
      <c r="AO952" s="142">
        <v>246</v>
      </c>
      <c r="AP952" s="142">
        <f t="shared" si="205"/>
        <v>-4337.4148994751495</v>
      </c>
      <c r="AQ952" s="142">
        <f t="shared" si="206"/>
        <v>2.9368620181168612E-6</v>
      </c>
      <c r="AR952" s="142">
        <f t="shared" si="207"/>
        <v>1.2806662997021205E-3</v>
      </c>
      <c r="AS952" s="142">
        <f t="shared" si="208"/>
        <v>2.9368620181168612E-6</v>
      </c>
      <c r="AT952" s="142" t="str">
        <f t="shared" si="209"/>
        <v/>
      </c>
      <c r="AU952" s="142" t="str">
        <f t="shared" si="210"/>
        <v/>
      </c>
      <c r="AV952" s="142">
        <f t="shared" si="211"/>
        <v>0</v>
      </c>
      <c r="AW952" s="142">
        <f t="shared" si="212"/>
        <v>2.9368620181168612E-6</v>
      </c>
      <c r="AX952" s="142" t="str">
        <f t="shared" si="213"/>
        <v/>
      </c>
      <c r="AZ952" s="148"/>
      <c r="BA952" s="148">
        <f t="shared" si="176"/>
        <v>1.6063999999999938</v>
      </c>
      <c r="BB952" s="170">
        <f t="shared" si="177"/>
        <v>0.97839588596664206</v>
      </c>
      <c r="BC952" s="148">
        <f t="shared" si="178"/>
        <v>2.5019210268395486E-4</v>
      </c>
      <c r="BD952" s="148" t="str">
        <f t="shared" si="174"/>
        <v/>
      </c>
      <c r="BE952" s="143" t="str">
        <f t="shared" si="175"/>
        <v/>
      </c>
    </row>
    <row r="953" spans="1:57" ht="20.100000000000001" customHeight="1" x14ac:dyDescent="0.25">
      <c r="A953" s="142">
        <v>247</v>
      </c>
      <c r="B953" s="142">
        <f t="shared" si="179"/>
        <v>-8500.379803818676</v>
      </c>
      <c r="C953" s="142">
        <f t="shared" si="180"/>
        <v>1.5147315225437751E-6</v>
      </c>
      <c r="D953" s="142">
        <f t="shared" si="181"/>
        <v>1.2976629876138158E-3</v>
      </c>
      <c r="E953" s="142">
        <f t="shared" si="182"/>
        <v>1.5147315225437751E-6</v>
      </c>
      <c r="F953" s="142" t="str">
        <f t="shared" si="183"/>
        <v/>
      </c>
      <c r="G953" s="142" t="str">
        <f t="shared" si="184"/>
        <v/>
      </c>
      <c r="H953" s="142">
        <f t="shared" si="185"/>
        <v>0</v>
      </c>
      <c r="I953" s="142" t="str">
        <f t="shared" si="186"/>
        <v/>
      </c>
      <c r="J953" s="142" t="str">
        <f t="shared" si="187"/>
        <v/>
      </c>
      <c r="O953" s="142">
        <v>247</v>
      </c>
      <c r="P953" s="142">
        <f t="shared" si="188"/>
        <v>-472.88544697225586</v>
      </c>
      <c r="Q953" s="142">
        <f t="shared" si="189"/>
        <v>2.7228144416112818E-5</v>
      </c>
      <c r="R953" s="142">
        <f t="shared" si="190"/>
        <v>1.2976629876138184E-3</v>
      </c>
      <c r="S953" s="142">
        <f t="shared" si="191"/>
        <v>2.7228144416112818E-5</v>
      </c>
      <c r="T953" s="142" t="str">
        <f t="shared" si="192"/>
        <v/>
      </c>
      <c r="U953" s="142" t="str">
        <f t="shared" si="193"/>
        <v/>
      </c>
      <c r="V953" s="142">
        <f t="shared" si="194"/>
        <v>2.7625956142946148E-40</v>
      </c>
      <c r="W953" s="142" t="str">
        <f t="shared" si="195"/>
        <v/>
      </c>
      <c r="X953" s="142" t="str">
        <f t="shared" si="196"/>
        <v/>
      </c>
      <c r="AB953" s="142">
        <v>247</v>
      </c>
      <c r="AC953" s="142">
        <f t="shared" si="214"/>
        <v>-707.35520675316013</v>
      </c>
      <c r="AD953" s="142">
        <f t="shared" si="197"/>
        <v>1.8202726324076949E-5</v>
      </c>
      <c r="AE953" s="142">
        <f t="shared" si="198"/>
        <v>1.2976629876138184E-3</v>
      </c>
      <c r="AF953" s="142">
        <f t="shared" si="199"/>
        <v>1.8202726324076949E-5</v>
      </c>
      <c r="AG953" s="142" t="str">
        <f t="shared" si="200"/>
        <v/>
      </c>
      <c r="AH953" s="142" t="str">
        <f t="shared" si="201"/>
        <v/>
      </c>
      <c r="AI953" s="142">
        <f t="shared" si="202"/>
        <v>1.4866973916693943E-3</v>
      </c>
      <c r="AJ953" s="142" t="str">
        <f t="shared" si="203"/>
        <v/>
      </c>
      <c r="AK953" s="142" t="str">
        <f t="shared" si="204"/>
        <v/>
      </c>
      <c r="AO953" s="142">
        <v>247</v>
      </c>
      <c r="AP953" s="142">
        <f t="shared" si="205"/>
        <v>-4331.6623598206734</v>
      </c>
      <c r="AQ953" s="142">
        <f t="shared" si="206"/>
        <v>2.9724831191532814E-6</v>
      </c>
      <c r="AR953" s="142">
        <f t="shared" si="207"/>
        <v>1.2976629876138158E-3</v>
      </c>
      <c r="AS953" s="142">
        <f t="shared" si="208"/>
        <v>2.9724831191532814E-6</v>
      </c>
      <c r="AT953" s="142" t="str">
        <f t="shared" si="209"/>
        <v/>
      </c>
      <c r="AU953" s="142" t="str">
        <f t="shared" si="210"/>
        <v/>
      </c>
      <c r="AV953" s="142">
        <f t="shared" si="211"/>
        <v>0</v>
      </c>
      <c r="AW953" s="142">
        <f t="shared" si="212"/>
        <v>2.9724831191532814E-6</v>
      </c>
      <c r="AX953" s="142" t="str">
        <f t="shared" si="213"/>
        <v/>
      </c>
      <c r="AZ953" s="148"/>
      <c r="BA953" s="148">
        <f t="shared" si="176"/>
        <v>1.6127999999999938</v>
      </c>
      <c r="BB953" s="170">
        <f t="shared" si="177"/>
        <v>0.97814569386395811</v>
      </c>
      <c r="BC953" s="148">
        <f t="shared" si="178"/>
        <v>2.5187921635483335E-4</v>
      </c>
      <c r="BD953" s="148" t="str">
        <f t="shared" si="174"/>
        <v/>
      </c>
      <c r="BE953" s="143" t="str">
        <f t="shared" si="175"/>
        <v/>
      </c>
    </row>
    <row r="954" spans="1:57" ht="20.100000000000001" customHeight="1" x14ac:dyDescent="0.25">
      <c r="A954" s="148">
        <v>248</v>
      </c>
      <c r="B954" s="142">
        <f t="shared" si="179"/>
        <v>-8489.0911188202444</v>
      </c>
      <c r="C954" s="142">
        <f t="shared" si="180"/>
        <v>1.5330791209768719E-6</v>
      </c>
      <c r="D954" s="142">
        <f t="shared" si="181"/>
        <v>1.3148656898853155E-3</v>
      </c>
      <c r="E954" s="142">
        <f t="shared" si="182"/>
        <v>1.5330791209768719E-6</v>
      </c>
      <c r="F954" s="142" t="str">
        <f t="shared" si="183"/>
        <v/>
      </c>
      <c r="G954" s="142" t="str">
        <f t="shared" si="184"/>
        <v/>
      </c>
      <c r="H954" s="142">
        <f t="shared" si="185"/>
        <v>0</v>
      </c>
      <c r="I954" s="142" t="str">
        <f t="shared" si="186"/>
        <v/>
      </c>
      <c r="J954" s="142" t="str">
        <f t="shared" si="187"/>
        <v/>
      </c>
      <c r="O954" s="148">
        <v>248</v>
      </c>
      <c r="P954" s="142">
        <f t="shared" si="188"/>
        <v>-472.25744505064591</v>
      </c>
      <c r="Q954" s="142">
        <f t="shared" si="189"/>
        <v>2.7557952736854813E-5</v>
      </c>
      <c r="R954" s="142">
        <f t="shared" si="190"/>
        <v>1.3148656898853155E-3</v>
      </c>
      <c r="S954" s="142">
        <f t="shared" si="191"/>
        <v>2.7557952736854813E-5</v>
      </c>
      <c r="T954" s="142" t="str">
        <f t="shared" si="192"/>
        <v/>
      </c>
      <c r="U954" s="142" t="str">
        <f t="shared" si="193"/>
        <v/>
      </c>
      <c r="V954" s="142">
        <f t="shared" si="194"/>
        <v>2.6220978298437256E-40</v>
      </c>
      <c r="W954" s="142" t="str">
        <f t="shared" si="195"/>
        <v/>
      </c>
      <c r="X954" s="142" t="str">
        <f t="shared" si="196"/>
        <v/>
      </c>
      <c r="AB954" s="148">
        <v>248</v>
      </c>
      <c r="AC954" s="142">
        <f t="shared" si="214"/>
        <v>-706.41582400846801</v>
      </c>
      <c r="AD954" s="142">
        <f t="shared" si="197"/>
        <v>1.8423211808145312E-5</v>
      </c>
      <c r="AE954" s="142">
        <f t="shared" si="198"/>
        <v>1.3148656898853155E-3</v>
      </c>
      <c r="AF954" s="142">
        <f t="shared" si="199"/>
        <v>1.8423211808145312E-5</v>
      </c>
      <c r="AG954" s="142" t="str">
        <f t="shared" si="200"/>
        <v/>
      </c>
      <c r="AH954" s="142" t="str">
        <f t="shared" si="201"/>
        <v/>
      </c>
      <c r="AI954" s="142">
        <f t="shared" si="202"/>
        <v>1.4897595288647465E-3</v>
      </c>
      <c r="AJ954" s="142" t="str">
        <f t="shared" si="203"/>
        <v/>
      </c>
      <c r="AK954" s="142" t="str">
        <f t="shared" si="204"/>
        <v/>
      </c>
      <c r="AO954" s="148">
        <v>248</v>
      </c>
      <c r="AP954" s="142">
        <f t="shared" si="205"/>
        <v>-4325.9098201661964</v>
      </c>
      <c r="AQ954" s="142">
        <f t="shared" si="206"/>
        <v>3.0084881311357314E-6</v>
      </c>
      <c r="AR954" s="142">
        <f t="shared" si="207"/>
        <v>1.3148656898853155E-3</v>
      </c>
      <c r="AS954" s="142">
        <f t="shared" si="208"/>
        <v>3.0084881311357314E-6</v>
      </c>
      <c r="AT954" s="142" t="str">
        <f t="shared" si="209"/>
        <v/>
      </c>
      <c r="AU954" s="142" t="str">
        <f t="shared" si="210"/>
        <v/>
      </c>
      <c r="AV954" s="142">
        <f t="shared" si="211"/>
        <v>0</v>
      </c>
      <c r="AW954" s="142">
        <f t="shared" si="212"/>
        <v>3.0084881311357314E-6</v>
      </c>
      <c r="AX954" s="142" t="str">
        <f t="shared" si="213"/>
        <v/>
      </c>
      <c r="AZ954" s="148"/>
      <c r="BA954" s="148">
        <f t="shared" si="176"/>
        <v>1.6191999999999938</v>
      </c>
      <c r="BB954" s="170">
        <f t="shared" si="177"/>
        <v>0.97789381464760328</v>
      </c>
      <c r="BC954" s="148">
        <f t="shared" si="178"/>
        <v>2.5356776359952704E-4</v>
      </c>
      <c r="BD954" s="148" t="str">
        <f t="shared" si="174"/>
        <v/>
      </c>
      <c r="BE954" s="143" t="str">
        <f t="shared" si="175"/>
        <v/>
      </c>
    </row>
    <row r="955" spans="1:57" ht="20.100000000000001" customHeight="1" x14ac:dyDescent="0.25">
      <c r="A955" s="142">
        <v>249</v>
      </c>
      <c r="B955" s="142">
        <f t="shared" si="179"/>
        <v>-8477.8024338218129</v>
      </c>
      <c r="C955" s="142">
        <f t="shared" si="180"/>
        <v>1.5516241335121975E-6</v>
      </c>
      <c r="D955" s="142">
        <f t="shared" si="181"/>
        <v>1.3322766250096097E-3</v>
      </c>
      <c r="E955" s="142">
        <f t="shared" si="182"/>
        <v>1.5516241335121975E-6</v>
      </c>
      <c r="F955" s="142" t="str">
        <f t="shared" si="183"/>
        <v/>
      </c>
      <c r="G955" s="142" t="str">
        <f t="shared" si="184"/>
        <v/>
      </c>
      <c r="H955" s="142">
        <f t="shared" si="185"/>
        <v>0</v>
      </c>
      <c r="I955" s="142" t="str">
        <f t="shared" si="186"/>
        <v/>
      </c>
      <c r="J955" s="142" t="str">
        <f t="shared" si="187"/>
        <v/>
      </c>
      <c r="O955" s="142">
        <v>249</v>
      </c>
      <c r="P955" s="142">
        <f t="shared" si="188"/>
        <v>-471.62944312903602</v>
      </c>
      <c r="Q955" s="142">
        <f t="shared" si="189"/>
        <v>2.7891309686251687E-5</v>
      </c>
      <c r="R955" s="142">
        <f t="shared" si="190"/>
        <v>1.3322766250096097E-3</v>
      </c>
      <c r="S955" s="142">
        <f t="shared" si="191"/>
        <v>2.7891309686251687E-5</v>
      </c>
      <c r="T955" s="142" t="str">
        <f t="shared" si="192"/>
        <v/>
      </c>
      <c r="U955" s="142" t="str">
        <f t="shared" si="193"/>
        <v/>
      </c>
      <c r="V955" s="142">
        <f t="shared" si="194"/>
        <v>2.4887055449679792E-40</v>
      </c>
      <c r="W955" s="142" t="str">
        <f t="shared" si="195"/>
        <v/>
      </c>
      <c r="X955" s="142" t="str">
        <f t="shared" si="196"/>
        <v/>
      </c>
      <c r="AB955" s="142">
        <v>249</v>
      </c>
      <c r="AC955" s="142">
        <f t="shared" si="214"/>
        <v>-705.47644126377588</v>
      </c>
      <c r="AD955" s="142">
        <f t="shared" si="197"/>
        <v>1.8646069643235593E-5</v>
      </c>
      <c r="AE955" s="142">
        <f t="shared" si="198"/>
        <v>1.3322766250096097E-3</v>
      </c>
      <c r="AF955" s="142">
        <f t="shared" si="199"/>
        <v>1.8646069643235593E-5</v>
      </c>
      <c r="AG955" s="142" t="str">
        <f t="shared" si="200"/>
        <v/>
      </c>
      <c r="AH955" s="142" t="str">
        <f t="shared" si="201"/>
        <v/>
      </c>
      <c r="AI955" s="142">
        <f t="shared" si="202"/>
        <v>1.4928040880599455E-3</v>
      </c>
      <c r="AJ955" s="142" t="str">
        <f t="shared" si="203"/>
        <v/>
      </c>
      <c r="AK955" s="142" t="str">
        <f t="shared" si="204"/>
        <v/>
      </c>
      <c r="AO955" s="142">
        <v>249</v>
      </c>
      <c r="AP955" s="142">
        <f t="shared" si="205"/>
        <v>-4320.1572805117203</v>
      </c>
      <c r="AQ955" s="142">
        <f t="shared" si="206"/>
        <v>3.0448805451611344E-6</v>
      </c>
      <c r="AR955" s="142">
        <f t="shared" si="207"/>
        <v>1.3322766250096097E-3</v>
      </c>
      <c r="AS955" s="142">
        <f t="shared" si="208"/>
        <v>3.0448805451611344E-6</v>
      </c>
      <c r="AT955" s="142" t="str">
        <f t="shared" si="209"/>
        <v/>
      </c>
      <c r="AU955" s="142" t="str">
        <f t="shared" si="210"/>
        <v/>
      </c>
      <c r="AV955" s="142">
        <f t="shared" si="211"/>
        <v>0</v>
      </c>
      <c r="AW955" s="142">
        <f t="shared" si="212"/>
        <v>3.0448805451611344E-6</v>
      </c>
      <c r="AX955" s="142" t="str">
        <f t="shared" si="213"/>
        <v/>
      </c>
      <c r="AZ955" s="148"/>
      <c r="BA955" s="148">
        <f t="shared" si="176"/>
        <v>1.6255999999999937</v>
      </c>
      <c r="BB955" s="170">
        <f t="shared" si="177"/>
        <v>0.97764024688400375</v>
      </c>
      <c r="BC955" s="148">
        <f t="shared" si="178"/>
        <v>2.5525769997636338E-4</v>
      </c>
      <c r="BD955" s="148" t="str">
        <f t="shared" si="174"/>
        <v/>
      </c>
      <c r="BE955" s="143" t="str">
        <f t="shared" si="175"/>
        <v/>
      </c>
    </row>
    <row r="956" spans="1:57" ht="20.100000000000001" customHeight="1" x14ac:dyDescent="0.25">
      <c r="A956" s="142">
        <v>250</v>
      </c>
      <c r="B956" s="142">
        <f t="shared" si="179"/>
        <v>-8466.5137488233813</v>
      </c>
      <c r="C956" s="142">
        <f t="shared" si="180"/>
        <v>1.5703683511600921E-6</v>
      </c>
      <c r="D956" s="142">
        <f t="shared" si="181"/>
        <v>1.3498980316300933E-3</v>
      </c>
      <c r="E956" s="142">
        <f t="shared" si="182"/>
        <v>1.5703683511600921E-6</v>
      </c>
      <c r="F956" s="142" t="str">
        <f t="shared" si="183"/>
        <v/>
      </c>
      <c r="G956" s="142" t="str">
        <f t="shared" si="184"/>
        <v/>
      </c>
      <c r="H956" s="142">
        <f t="shared" si="185"/>
        <v>0</v>
      </c>
      <c r="I956" s="142" t="str">
        <f t="shared" si="186"/>
        <v/>
      </c>
      <c r="J956" s="142" t="str">
        <f t="shared" si="187"/>
        <v/>
      </c>
      <c r="O956" s="142">
        <v>250</v>
      </c>
      <c r="P956" s="142">
        <f t="shared" si="188"/>
        <v>-471.00144120742613</v>
      </c>
      <c r="Q956" s="142">
        <f t="shared" si="189"/>
        <v>2.8228247458713708E-5</v>
      </c>
      <c r="R956" s="142">
        <f t="shared" si="190"/>
        <v>1.3498980316300933E-3</v>
      </c>
      <c r="S956" s="142">
        <f t="shared" si="191"/>
        <v>2.8228247458713708E-5</v>
      </c>
      <c r="T956" s="142" t="str">
        <f t="shared" si="192"/>
        <v/>
      </c>
      <c r="U956" s="142" t="str">
        <f t="shared" si="193"/>
        <v/>
      </c>
      <c r="V956" s="142">
        <f t="shared" si="194"/>
        <v>2.362061446132724E-40</v>
      </c>
      <c r="W956" s="142" t="str">
        <f t="shared" si="195"/>
        <v/>
      </c>
      <c r="X956" s="142" t="str">
        <f t="shared" si="196"/>
        <v/>
      </c>
      <c r="AB956" s="142">
        <v>250</v>
      </c>
      <c r="AC956" s="142">
        <f t="shared" si="214"/>
        <v>-704.53705851908376</v>
      </c>
      <c r="AD956" s="142">
        <f t="shared" si="197"/>
        <v>1.8871321352152671E-5</v>
      </c>
      <c r="AE956" s="142">
        <f t="shared" si="198"/>
        <v>1.3498980316300933E-3</v>
      </c>
      <c r="AF956" s="142">
        <f t="shared" si="199"/>
        <v>1.8871321352152671E-5</v>
      </c>
      <c r="AG956" s="142" t="str">
        <f t="shared" si="200"/>
        <v/>
      </c>
      <c r="AH956" s="142" t="str">
        <f t="shared" si="201"/>
        <v/>
      </c>
      <c r="AI956" s="142">
        <f t="shared" si="202"/>
        <v>1.4958309358069012E-3</v>
      </c>
      <c r="AJ956" s="142" t="str">
        <f t="shared" si="203"/>
        <v/>
      </c>
      <c r="AK956" s="142" t="str">
        <f t="shared" si="204"/>
        <v/>
      </c>
      <c r="AO956" s="142">
        <v>250</v>
      </c>
      <c r="AP956" s="142">
        <f t="shared" si="205"/>
        <v>-4314.4047408572442</v>
      </c>
      <c r="AQ956" s="142">
        <f t="shared" si="206"/>
        <v>3.0816638758774131E-6</v>
      </c>
      <c r="AR956" s="142">
        <f t="shared" si="207"/>
        <v>1.3498980316300933E-3</v>
      </c>
      <c r="AS956" s="142">
        <f t="shared" si="208"/>
        <v>3.0816638758774131E-6</v>
      </c>
      <c r="AT956" s="142" t="str">
        <f t="shared" si="209"/>
        <v/>
      </c>
      <c r="AU956" s="142" t="str">
        <f t="shared" si="210"/>
        <v/>
      </c>
      <c r="AV956" s="142">
        <f t="shared" si="211"/>
        <v>0</v>
      </c>
      <c r="AW956" s="142">
        <f t="shared" si="212"/>
        <v>3.0816638758774131E-6</v>
      </c>
      <c r="AX956" s="142" t="str">
        <f t="shared" si="213"/>
        <v/>
      </c>
      <c r="AZ956" s="148"/>
      <c r="BA956" s="148">
        <f t="shared" si="176"/>
        <v>1.6319999999999937</v>
      </c>
      <c r="BB956" s="170">
        <f t="shared" si="177"/>
        <v>0.97738498918402739</v>
      </c>
      <c r="BC956" s="148">
        <f t="shared" si="178"/>
        <v>2.5694898122119447E-4</v>
      </c>
      <c r="BD956" s="148" t="str">
        <f t="shared" si="174"/>
        <v/>
      </c>
      <c r="BE956" s="143" t="str">
        <f t="shared" si="175"/>
        <v/>
      </c>
    </row>
    <row r="957" spans="1:57" ht="20.100000000000001" customHeight="1" x14ac:dyDescent="0.25">
      <c r="A957" s="142">
        <v>251</v>
      </c>
      <c r="B957" s="142">
        <f t="shared" si="179"/>
        <v>-8455.2250638249498</v>
      </c>
      <c r="C957" s="142">
        <f t="shared" si="180"/>
        <v>1.5893135769619707E-6</v>
      </c>
      <c r="D957" s="142">
        <f t="shared" si="181"/>
        <v>1.3677321686761826E-3</v>
      </c>
      <c r="E957" s="142">
        <f t="shared" si="182"/>
        <v>1.5893135769619707E-6</v>
      </c>
      <c r="F957" s="142" t="str">
        <f t="shared" si="183"/>
        <v/>
      </c>
      <c r="G957" s="142" t="str">
        <f t="shared" si="184"/>
        <v/>
      </c>
      <c r="H957" s="142">
        <f t="shared" si="185"/>
        <v>0</v>
      </c>
      <c r="I957" s="142" t="str">
        <f t="shared" si="186"/>
        <v/>
      </c>
      <c r="J957" s="142" t="str">
        <f t="shared" si="187"/>
        <v/>
      </c>
      <c r="O957" s="142">
        <v>251</v>
      </c>
      <c r="P957" s="142">
        <f t="shared" si="188"/>
        <v>-470.37343928581618</v>
      </c>
      <c r="Q957" s="142">
        <f t="shared" si="189"/>
        <v>2.8568798464916538E-5</v>
      </c>
      <c r="R957" s="142">
        <f t="shared" si="190"/>
        <v>1.3677321686761826E-3</v>
      </c>
      <c r="S957" s="142">
        <f t="shared" si="191"/>
        <v>2.8568798464916538E-5</v>
      </c>
      <c r="T957" s="142" t="str">
        <f t="shared" si="192"/>
        <v/>
      </c>
      <c r="U957" s="142" t="str">
        <f t="shared" si="193"/>
        <v/>
      </c>
      <c r="V957" s="142">
        <f t="shared" si="194"/>
        <v>2.2418260842281107E-40</v>
      </c>
      <c r="W957" s="142" t="str">
        <f t="shared" si="195"/>
        <v/>
      </c>
      <c r="X957" s="142" t="str">
        <f t="shared" si="196"/>
        <v/>
      </c>
      <c r="AB957" s="142">
        <v>251</v>
      </c>
      <c r="AC957" s="142">
        <f t="shared" si="214"/>
        <v>-703.59767577439175</v>
      </c>
      <c r="AD957" s="142">
        <f t="shared" si="197"/>
        <v>1.9098988602280424E-5</v>
      </c>
      <c r="AE957" s="142">
        <f t="shared" si="198"/>
        <v>1.367732168676177E-3</v>
      </c>
      <c r="AF957" s="142">
        <f t="shared" si="199"/>
        <v>1.9098988602280424E-5</v>
      </c>
      <c r="AG957" s="142" t="str">
        <f t="shared" si="200"/>
        <v/>
      </c>
      <c r="AH957" s="142" t="str">
        <f t="shared" si="201"/>
        <v/>
      </c>
      <c r="AI957" s="142">
        <f t="shared" si="202"/>
        <v>1.4988399392368789E-3</v>
      </c>
      <c r="AJ957" s="142" t="str">
        <f t="shared" si="203"/>
        <v/>
      </c>
      <c r="AK957" s="142" t="str">
        <f t="shared" si="204"/>
        <v/>
      </c>
      <c r="AO957" s="142">
        <v>251</v>
      </c>
      <c r="AP957" s="142">
        <f t="shared" si="205"/>
        <v>-4308.6522012027672</v>
      </c>
      <c r="AQ957" s="142">
        <f t="shared" si="206"/>
        <v>3.1188416615420709E-6</v>
      </c>
      <c r="AR957" s="142">
        <f t="shared" si="207"/>
        <v>1.3677321686761826E-3</v>
      </c>
      <c r="AS957" s="142">
        <f t="shared" si="208"/>
        <v>3.1188416615420709E-6</v>
      </c>
      <c r="AT957" s="142" t="str">
        <f t="shared" si="209"/>
        <v/>
      </c>
      <c r="AU957" s="142" t="str">
        <f t="shared" si="210"/>
        <v/>
      </c>
      <c r="AV957" s="142">
        <f t="shared" si="211"/>
        <v>0</v>
      </c>
      <c r="AW957" s="142">
        <f t="shared" si="212"/>
        <v>3.1188416615420709E-6</v>
      </c>
      <c r="AX957" s="142" t="str">
        <f t="shared" si="213"/>
        <v/>
      </c>
      <c r="AZ957" s="148"/>
      <c r="BA957" s="148">
        <f t="shared" si="176"/>
        <v>1.6383999999999936</v>
      </c>
      <c r="BB957" s="170">
        <f t="shared" si="177"/>
        <v>0.97712804020280619</v>
      </c>
      <c r="BC957" s="148">
        <f t="shared" si="178"/>
        <v>2.58641563247064E-4</v>
      </c>
      <c r="BD957" s="148" t="str">
        <f t="shared" ref="BD957:BD1020" si="215">IF(BB957&lt;(1-$AZ$705),BC957,"")</f>
        <v/>
      </c>
      <c r="BE957" s="143" t="str">
        <f t="shared" ref="BE957:BE1020" si="216">IF(BB957&lt;(1-$AZ$711),BC957,"")</f>
        <v/>
      </c>
    </row>
    <row r="958" spans="1:57" ht="20.100000000000001" customHeight="1" x14ac:dyDescent="0.25">
      <c r="A958" s="142">
        <v>252</v>
      </c>
      <c r="B958" s="142">
        <f t="shared" si="179"/>
        <v>-8443.93637882652</v>
      </c>
      <c r="C958" s="142">
        <f t="shared" si="180"/>
        <v>1.6084616260195678E-6</v>
      </c>
      <c r="D958" s="142">
        <f t="shared" si="181"/>
        <v>1.3857813154993001E-3</v>
      </c>
      <c r="E958" s="142">
        <f t="shared" si="182"/>
        <v>1.6084616260195678E-6</v>
      </c>
      <c r="F958" s="142" t="str">
        <f t="shared" si="183"/>
        <v/>
      </c>
      <c r="G958" s="142" t="str">
        <f t="shared" si="184"/>
        <v/>
      </c>
      <c r="H958" s="142">
        <f t="shared" si="185"/>
        <v>0</v>
      </c>
      <c r="I958" s="142" t="str">
        <f t="shared" si="186"/>
        <v/>
      </c>
      <c r="J958" s="142" t="str">
        <f t="shared" si="187"/>
        <v/>
      </c>
      <c r="O958" s="142">
        <v>252</v>
      </c>
      <c r="P958" s="142">
        <f t="shared" si="188"/>
        <v>-469.74543736420628</v>
      </c>
      <c r="Q958" s="142">
        <f t="shared" si="189"/>
        <v>2.8912995332326803E-5</v>
      </c>
      <c r="R958" s="142">
        <f t="shared" si="190"/>
        <v>1.3857813154993027E-3</v>
      </c>
      <c r="S958" s="142">
        <f t="shared" si="191"/>
        <v>2.8912995332326803E-5</v>
      </c>
      <c r="T958" s="142" t="str">
        <f t="shared" si="192"/>
        <v/>
      </c>
      <c r="U958" s="142" t="str">
        <f t="shared" si="193"/>
        <v/>
      </c>
      <c r="V958" s="142">
        <f t="shared" si="194"/>
        <v>2.127676986663584E-40</v>
      </c>
      <c r="W958" s="142" t="str">
        <f t="shared" si="195"/>
        <v/>
      </c>
      <c r="X958" s="142" t="str">
        <f t="shared" si="196"/>
        <v/>
      </c>
      <c r="AB958" s="142">
        <v>252</v>
      </c>
      <c r="AC958" s="142">
        <f t="shared" si="214"/>
        <v>-702.65829302969951</v>
      </c>
      <c r="AD958" s="142">
        <f t="shared" si="197"/>
        <v>1.9329093205933376E-5</v>
      </c>
      <c r="AE958" s="142">
        <f t="shared" si="198"/>
        <v>1.3857813154993027E-3</v>
      </c>
      <c r="AF958" s="142">
        <f t="shared" si="199"/>
        <v>1.9329093205933376E-5</v>
      </c>
      <c r="AG958" s="142" t="str">
        <f t="shared" si="200"/>
        <v/>
      </c>
      <c r="AH958" s="142" t="str">
        <f t="shared" si="201"/>
        <v/>
      </c>
      <c r="AI958" s="142">
        <f t="shared" si="202"/>
        <v>1.5018309660701865E-3</v>
      </c>
      <c r="AJ958" s="142" t="str">
        <f t="shared" si="203"/>
        <v/>
      </c>
      <c r="AK958" s="142" t="str">
        <f t="shared" si="204"/>
        <v/>
      </c>
      <c r="AO958" s="142">
        <v>252</v>
      </c>
      <c r="AP958" s="142">
        <f t="shared" si="205"/>
        <v>-4302.8996615482911</v>
      </c>
      <c r="AQ958" s="142">
        <f t="shared" si="206"/>
        <v>3.1564174640795675E-6</v>
      </c>
      <c r="AR958" s="142">
        <f t="shared" si="207"/>
        <v>1.3857813154993001E-3</v>
      </c>
      <c r="AS958" s="142">
        <f t="shared" si="208"/>
        <v>3.1564174640795675E-6</v>
      </c>
      <c r="AT958" s="142" t="str">
        <f t="shared" si="209"/>
        <v/>
      </c>
      <c r="AU958" s="142" t="str">
        <f t="shared" si="210"/>
        <v/>
      </c>
      <c r="AV958" s="142">
        <f t="shared" si="211"/>
        <v>0</v>
      </c>
      <c r="AW958" s="142">
        <f t="shared" si="212"/>
        <v>3.1564174640795675E-6</v>
      </c>
      <c r="AX958" s="142" t="str">
        <f t="shared" si="213"/>
        <v/>
      </c>
      <c r="AZ958" s="148"/>
      <c r="BA958" s="148">
        <f t="shared" ref="BA958:BA1021" si="217">BA957+$BD$698</f>
        <v>1.6447999999999936</v>
      </c>
      <c r="BB958" s="170">
        <f t="shared" ref="BB958:BB1021" si="218">_xlfn.CHISQ.DIST.RT(BA958,7)</f>
        <v>0.97686939863955913</v>
      </c>
      <c r="BC958" s="148">
        <f t="shared" ref="BC958:BC1021" si="219">BB958-BB959</f>
        <v>2.6033540214487338E-4</v>
      </c>
      <c r="BD958" s="148" t="str">
        <f t="shared" si="215"/>
        <v/>
      </c>
      <c r="BE958" s="143" t="str">
        <f t="shared" si="216"/>
        <v/>
      </c>
    </row>
    <row r="959" spans="1:57" ht="20.100000000000001" customHeight="1" x14ac:dyDescent="0.25">
      <c r="A959" s="142">
        <v>253</v>
      </c>
      <c r="B959" s="142">
        <f t="shared" si="179"/>
        <v>-8432.6476938280884</v>
      </c>
      <c r="C959" s="142">
        <f t="shared" si="180"/>
        <v>1.6278143255235878E-6</v>
      </c>
      <c r="D959" s="142">
        <f t="shared" si="181"/>
        <v>1.4040477720092016E-3</v>
      </c>
      <c r="E959" s="142">
        <f t="shared" si="182"/>
        <v>1.6278143255235878E-6</v>
      </c>
      <c r="F959" s="142" t="str">
        <f t="shared" si="183"/>
        <v/>
      </c>
      <c r="G959" s="142" t="str">
        <f t="shared" si="184"/>
        <v/>
      </c>
      <c r="H959" s="142">
        <f t="shared" si="185"/>
        <v>0</v>
      </c>
      <c r="I959" s="142" t="str">
        <f t="shared" si="186"/>
        <v/>
      </c>
      <c r="J959" s="142" t="str">
        <f t="shared" si="187"/>
        <v/>
      </c>
      <c r="O959" s="142">
        <v>253</v>
      </c>
      <c r="P959" s="142">
        <f t="shared" si="188"/>
        <v>-469.11743544259639</v>
      </c>
      <c r="Q959" s="142">
        <f t="shared" si="189"/>
        <v>2.9260870905716926E-5</v>
      </c>
      <c r="R959" s="142">
        <f t="shared" si="190"/>
        <v>1.4040477720092016E-3</v>
      </c>
      <c r="S959" s="142">
        <f t="shared" si="191"/>
        <v>2.9260870905716926E-5</v>
      </c>
      <c r="T959" s="142" t="str">
        <f t="shared" si="192"/>
        <v/>
      </c>
      <c r="U959" s="142" t="str">
        <f t="shared" si="193"/>
        <v/>
      </c>
      <c r="V959" s="142">
        <f t="shared" si="194"/>
        <v>2.019307813329476E-40</v>
      </c>
      <c r="W959" s="142" t="str">
        <f t="shared" si="195"/>
        <v/>
      </c>
      <c r="X959" s="142" t="str">
        <f t="shared" si="196"/>
        <v/>
      </c>
      <c r="AB959" s="142">
        <v>253</v>
      </c>
      <c r="AC959" s="142">
        <f t="shared" si="214"/>
        <v>-701.7189102850075</v>
      </c>
      <c r="AD959" s="142">
        <f t="shared" si="197"/>
        <v>1.956165712070035E-5</v>
      </c>
      <c r="AE959" s="142">
        <f t="shared" si="198"/>
        <v>1.4040477720092016E-3</v>
      </c>
      <c r="AF959" s="142">
        <f t="shared" si="199"/>
        <v>1.956165712070035E-5</v>
      </c>
      <c r="AG959" s="142" t="str">
        <f t="shared" si="200"/>
        <v/>
      </c>
      <c r="AH959" s="142" t="str">
        <f t="shared" si="201"/>
        <v/>
      </c>
      <c r="AI959" s="142">
        <f t="shared" si="202"/>
        <v>1.5048038846258314E-3</v>
      </c>
      <c r="AJ959" s="142" t="str">
        <f t="shared" si="203"/>
        <v/>
      </c>
      <c r="AK959" s="142" t="str">
        <f t="shared" si="204"/>
        <v/>
      </c>
      <c r="AO959" s="142">
        <v>253</v>
      </c>
      <c r="AP959" s="142">
        <f t="shared" si="205"/>
        <v>-4297.147121893815</v>
      </c>
      <c r="AQ959" s="142">
        <f t="shared" si="206"/>
        <v>3.1943948691375533E-6</v>
      </c>
      <c r="AR959" s="142">
        <f t="shared" si="207"/>
        <v>1.4040477720092016E-3</v>
      </c>
      <c r="AS959" s="142">
        <f t="shared" si="208"/>
        <v>3.1943948691375533E-6</v>
      </c>
      <c r="AT959" s="142" t="str">
        <f t="shared" si="209"/>
        <v/>
      </c>
      <c r="AU959" s="142" t="str">
        <f t="shared" si="210"/>
        <v/>
      </c>
      <c r="AV959" s="142">
        <f t="shared" si="211"/>
        <v>0</v>
      </c>
      <c r="AW959" s="142">
        <f t="shared" si="212"/>
        <v>3.1943948691375533E-6</v>
      </c>
      <c r="AX959" s="142" t="str">
        <f t="shared" si="213"/>
        <v/>
      </c>
      <c r="AZ959" s="148"/>
      <c r="BA959" s="148">
        <f t="shared" si="217"/>
        <v>1.6511999999999936</v>
      </c>
      <c r="BB959" s="170">
        <f t="shared" si="218"/>
        <v>0.97660906323741425</v>
      </c>
      <c r="BC959" s="148">
        <f t="shared" si="219"/>
        <v>2.6203045418404791E-4</v>
      </c>
      <c r="BD959" s="148" t="str">
        <f t="shared" si="215"/>
        <v/>
      </c>
      <c r="BE959" s="143" t="str">
        <f t="shared" si="216"/>
        <v/>
      </c>
    </row>
    <row r="960" spans="1:57" ht="20.100000000000001" customHeight="1" x14ac:dyDescent="0.25">
      <c r="A960" s="142">
        <v>254</v>
      </c>
      <c r="B960" s="142">
        <f t="shared" si="179"/>
        <v>-8421.3590088296569</v>
      </c>
      <c r="C960" s="142">
        <f t="shared" si="180"/>
        <v>1.64737351478169E-6</v>
      </c>
      <c r="D960" s="142">
        <f t="shared" si="181"/>
        <v>1.4225338588105773E-3</v>
      </c>
      <c r="E960" s="142">
        <f t="shared" si="182"/>
        <v>1.64737351478169E-6</v>
      </c>
      <c r="F960" s="142" t="str">
        <f t="shared" si="183"/>
        <v/>
      </c>
      <c r="G960" s="142" t="str">
        <f t="shared" si="184"/>
        <v/>
      </c>
      <c r="H960" s="142">
        <f t="shared" si="185"/>
        <v>0</v>
      </c>
      <c r="I960" s="142" t="str">
        <f t="shared" si="186"/>
        <v/>
      </c>
      <c r="J960" s="142" t="str">
        <f t="shared" si="187"/>
        <v/>
      </c>
      <c r="O960" s="142">
        <v>254</v>
      </c>
      <c r="P960" s="142">
        <f t="shared" si="188"/>
        <v>-468.48943352098649</v>
      </c>
      <c r="Q960" s="142">
        <f t="shared" si="189"/>
        <v>2.9612458247668673E-5</v>
      </c>
      <c r="R960" s="142">
        <f t="shared" si="190"/>
        <v>1.4225338588105773E-3</v>
      </c>
      <c r="S960" s="142">
        <f t="shared" si="191"/>
        <v>2.9612458247668673E-5</v>
      </c>
      <c r="T960" s="142" t="str">
        <f t="shared" si="192"/>
        <v/>
      </c>
      <c r="U960" s="142" t="str">
        <f t="shared" si="193"/>
        <v/>
      </c>
      <c r="V960" s="142">
        <f t="shared" si="194"/>
        <v>1.9164275542710269E-40</v>
      </c>
      <c r="W960" s="142" t="str">
        <f t="shared" si="195"/>
        <v/>
      </c>
      <c r="X960" s="142" t="str">
        <f t="shared" si="196"/>
        <v/>
      </c>
      <c r="AB960" s="142">
        <v>254</v>
      </c>
      <c r="AC960" s="142">
        <f t="shared" si="214"/>
        <v>-700.77952754031537</v>
      </c>
      <c r="AD960" s="142">
        <f t="shared" si="197"/>
        <v>1.9796702449781612E-5</v>
      </c>
      <c r="AE960" s="142">
        <f t="shared" si="198"/>
        <v>1.4225338588105773E-3</v>
      </c>
      <c r="AF960" s="142">
        <f t="shared" si="199"/>
        <v>1.9796702449781612E-5</v>
      </c>
      <c r="AG960" s="142" t="str">
        <f t="shared" si="200"/>
        <v/>
      </c>
      <c r="AH960" s="142" t="str">
        <f t="shared" si="201"/>
        <v/>
      </c>
      <c r="AI960" s="142">
        <f t="shared" si="202"/>
        <v>1.5077585638311544E-3</v>
      </c>
      <c r="AJ960" s="142" t="str">
        <f t="shared" si="203"/>
        <v/>
      </c>
      <c r="AK960" s="142" t="str">
        <f t="shared" si="204"/>
        <v/>
      </c>
      <c r="AO960" s="142">
        <v>254</v>
      </c>
      <c r="AP960" s="142">
        <f t="shared" si="205"/>
        <v>-4291.3945822393389</v>
      </c>
      <c r="AQ960" s="142">
        <f t="shared" si="206"/>
        <v>3.2327774861417845E-6</v>
      </c>
      <c r="AR960" s="142">
        <f t="shared" si="207"/>
        <v>1.4225338588105773E-3</v>
      </c>
      <c r="AS960" s="142">
        <f t="shared" si="208"/>
        <v>3.2327774861417845E-6</v>
      </c>
      <c r="AT960" s="142" t="str">
        <f t="shared" si="209"/>
        <v/>
      </c>
      <c r="AU960" s="142" t="str">
        <f t="shared" si="210"/>
        <v/>
      </c>
      <c r="AV960" s="142">
        <f t="shared" si="211"/>
        <v>0</v>
      </c>
      <c r="AW960" s="142">
        <f t="shared" si="212"/>
        <v>3.2327774861417845E-6</v>
      </c>
      <c r="AX960" s="142" t="str">
        <f t="shared" si="213"/>
        <v/>
      </c>
      <c r="AZ960" s="148"/>
      <c r="BA960" s="148">
        <f t="shared" si="217"/>
        <v>1.6575999999999935</v>
      </c>
      <c r="BB960" s="170">
        <f t="shared" si="218"/>
        <v>0.97634703278323021</v>
      </c>
      <c r="BC960" s="148">
        <f t="shared" si="219"/>
        <v>2.6372667581331388E-4</v>
      </c>
      <c r="BD960" s="148" t="str">
        <f t="shared" si="215"/>
        <v/>
      </c>
      <c r="BE960" s="143" t="str">
        <f t="shared" si="216"/>
        <v/>
      </c>
    </row>
    <row r="961" spans="1:57" ht="20.100000000000001" customHeight="1" x14ac:dyDescent="0.25">
      <c r="A961" s="148">
        <v>255</v>
      </c>
      <c r="B961" s="142">
        <f t="shared" si="179"/>
        <v>-8410.0703238312253</v>
      </c>
      <c r="C961" s="142">
        <f t="shared" si="180"/>
        <v>1.6671410452458693E-6</v>
      </c>
      <c r="D961" s="142">
        <f t="shared" si="181"/>
        <v>1.4412419173400134E-3</v>
      </c>
      <c r="E961" s="142">
        <f t="shared" si="182"/>
        <v>1.6671410452458693E-6</v>
      </c>
      <c r="F961" s="142" t="str">
        <f t="shared" si="183"/>
        <v/>
      </c>
      <c r="G961" s="142" t="str">
        <f t="shared" si="184"/>
        <v/>
      </c>
      <c r="H961" s="142">
        <f t="shared" si="185"/>
        <v>0</v>
      </c>
      <c r="I961" s="142" t="str">
        <f t="shared" si="186"/>
        <v/>
      </c>
      <c r="J961" s="142" t="str">
        <f t="shared" si="187"/>
        <v/>
      </c>
      <c r="O961" s="148">
        <v>255</v>
      </c>
      <c r="P961" s="142">
        <f t="shared" si="188"/>
        <v>-467.8614315993766</v>
      </c>
      <c r="Q961" s="142">
        <f t="shared" si="189"/>
        <v>2.9967790639064807E-5</v>
      </c>
      <c r="R961" s="142">
        <f t="shared" si="190"/>
        <v>1.4412419173400134E-3</v>
      </c>
      <c r="S961" s="142">
        <f t="shared" si="191"/>
        <v>2.9967790639064807E-5</v>
      </c>
      <c r="T961" s="142" t="str">
        <f t="shared" si="192"/>
        <v/>
      </c>
      <c r="U961" s="142" t="str">
        <f t="shared" si="193"/>
        <v/>
      </c>
      <c r="V961" s="142">
        <f t="shared" si="194"/>
        <v>1.8187597670266657E-40</v>
      </c>
      <c r="W961" s="142" t="str">
        <f t="shared" si="195"/>
        <v/>
      </c>
      <c r="X961" s="142" t="str">
        <f t="shared" si="196"/>
        <v/>
      </c>
      <c r="AB961" s="148">
        <v>255</v>
      </c>
      <c r="AC961" s="142">
        <f t="shared" si="214"/>
        <v>-699.84014479562325</v>
      </c>
      <c r="AD961" s="142">
        <f t="shared" si="197"/>
        <v>2.0034251442317293E-5</v>
      </c>
      <c r="AE961" s="142">
        <f t="shared" si="198"/>
        <v>1.4412419173400134E-3</v>
      </c>
      <c r="AF961" s="142">
        <f t="shared" si="199"/>
        <v>2.0034251442317293E-5</v>
      </c>
      <c r="AG961" s="142" t="str">
        <f t="shared" si="200"/>
        <v/>
      </c>
      <c r="AH961" s="142" t="str">
        <f t="shared" si="201"/>
        <v/>
      </c>
      <c r="AI961" s="142">
        <f t="shared" si="202"/>
        <v>1.5106948732314291E-3</v>
      </c>
      <c r="AJ961" s="142" t="str">
        <f t="shared" si="203"/>
        <v/>
      </c>
      <c r="AK961" s="142" t="str">
        <f t="shared" si="204"/>
        <v/>
      </c>
      <c r="AO961" s="148">
        <v>255</v>
      </c>
      <c r="AP961" s="142">
        <f t="shared" si="205"/>
        <v>-4285.6420425848628</v>
      </c>
      <c r="AQ961" s="142">
        <f t="shared" si="206"/>
        <v>3.2715689483498438E-6</v>
      </c>
      <c r="AR961" s="142">
        <f t="shared" si="207"/>
        <v>1.4412419173400102E-3</v>
      </c>
      <c r="AS961" s="142">
        <f t="shared" si="208"/>
        <v>3.2715689483498438E-6</v>
      </c>
      <c r="AT961" s="142" t="str">
        <f t="shared" si="209"/>
        <v/>
      </c>
      <c r="AU961" s="142" t="str">
        <f t="shared" si="210"/>
        <v/>
      </c>
      <c r="AV961" s="142">
        <f t="shared" si="211"/>
        <v>0</v>
      </c>
      <c r="AW961" s="142">
        <f t="shared" si="212"/>
        <v>3.2715689483498438E-6</v>
      </c>
      <c r="AX961" s="142" t="str">
        <f t="shared" si="213"/>
        <v/>
      </c>
      <c r="AZ961" s="148"/>
      <c r="BA961" s="148">
        <f t="shared" si="217"/>
        <v>1.6639999999999935</v>
      </c>
      <c r="BB961" s="170">
        <f t="shared" si="218"/>
        <v>0.97608330610741689</v>
      </c>
      <c r="BC961" s="148">
        <f t="shared" si="219"/>
        <v>2.6542402366136475E-4</v>
      </c>
      <c r="BD961" s="148" t="str">
        <f t="shared" si="215"/>
        <v/>
      </c>
      <c r="BE961" s="143" t="str">
        <f t="shared" si="216"/>
        <v/>
      </c>
    </row>
    <row r="962" spans="1:57" ht="20.100000000000001" customHeight="1" x14ac:dyDescent="0.25">
      <c r="A962" s="142">
        <v>256</v>
      </c>
      <c r="B962" s="142">
        <f t="shared" ref="B962:B1025" si="220">$B$700+(A962*$B$703)</f>
        <v>-8398.7816388327956</v>
      </c>
      <c r="C962" s="142">
        <f t="shared" ref="C962:C1025" si="221">_xlfn.NORM.DIST($B962,$B$697,$B$698,0)</f>
        <v>1.6871187805391677E-6</v>
      </c>
      <c r="D962" s="142">
        <f t="shared" ref="D962:D1025" si="222">_xlfn.NORM.DIST($B962,$B$697,$B$698,1)</f>
        <v>1.4601743100032178E-3</v>
      </c>
      <c r="E962" s="142">
        <f t="shared" ref="E962:E1025" si="223">IF(OR(D962&lt;$F$702,D962&gt;$F$703),C962,"")</f>
        <v>1.6871187805391677E-6</v>
      </c>
      <c r="F962" s="142" t="str">
        <f t="shared" ref="F962:F1025" si="224">IF(AND(D962&gt;$F$702,D962&lt;$F$703),C962,"")</f>
        <v/>
      </c>
      <c r="G962" s="142" t="str">
        <f t="shared" ref="G962:G1025" si="225">IF(C962=MAX($C$706:$C$2706),C962,"")</f>
        <v/>
      </c>
      <c r="H962" s="142">
        <f t="shared" ref="H962:H1025" si="226">_xlfn.NORM.DIST(B962,$F$698,$F$699,0)</f>
        <v>0</v>
      </c>
      <c r="I962" s="142" t="str">
        <f t="shared" ref="I962:I1025" si="227">IF(H962=MAX($H$706:$H$2706),C962,"")</f>
        <v/>
      </c>
      <c r="J962" s="142" t="str">
        <f t="shared" ref="J962:J1025" si="228">IF(I962=MIN($I$706:$I$2706),I962,"")</f>
        <v/>
      </c>
      <c r="O962" s="142">
        <v>256</v>
      </c>
      <c r="P962" s="142">
        <f t="shared" ref="P962:P1025" si="229">$P$700+(O962*$P$703)</f>
        <v>-467.23342967776671</v>
      </c>
      <c r="Q962" s="142">
        <f t="shared" ref="Q962:Q1025" si="230">_xlfn.NORM.DIST(P962,P$697,P$698,0)</f>
        <v>3.032690157956952E-5</v>
      </c>
      <c r="R962" s="142">
        <f t="shared" ref="R962:R1025" si="231">_xlfn.NORM.DIST(P962,P$697,P$698,1)</f>
        <v>1.4601743100032204E-3</v>
      </c>
      <c r="S962" s="142">
        <f t="shared" ref="S962:S1025" si="232">IF(OR(R962&lt;$T$702,R962&gt;$T$703),Q962,"")</f>
        <v>3.032690157956952E-5</v>
      </c>
      <c r="T962" s="142" t="str">
        <f t="shared" ref="T962:T1025" si="233">IF(AND(R962&gt;$T$702,R962&lt;$T$703),Q962,"")</f>
        <v/>
      </c>
      <c r="U962" s="142" t="str">
        <f t="shared" ref="U962:U1025" si="234">IF(Q962=MAX($Q$706:$Q$2706),Q962,"")</f>
        <v/>
      </c>
      <c r="V962" s="142">
        <f t="shared" ref="V962:V1025" si="235">_xlfn.NORM.DIST(P962,$T$698,$T$699,0)</f>
        <v>1.7260418516802114E-40</v>
      </c>
      <c r="W962" s="142" t="str">
        <f t="shared" ref="W962:W1025" si="236">IF(V962=MAX($V$706:$V$2706),Q962,"")</f>
        <v/>
      </c>
      <c r="X962" s="142" t="str">
        <f t="shared" ref="X962:X1025" si="237">IF(W962=MIN($W$706:$W$2706),W962,"")</f>
        <v/>
      </c>
      <c r="AB962" s="142">
        <v>256</v>
      </c>
      <c r="AC962" s="142">
        <f t="shared" si="214"/>
        <v>-698.90076205093112</v>
      </c>
      <c r="AD962" s="142">
        <f t="shared" ref="AD962:AD1025" si="238">_xlfn.NORM.DIST(AC962,AC$697,AC$698,0)</f>
        <v>2.0274326493708635E-5</v>
      </c>
      <c r="AE962" s="142">
        <f t="shared" ref="AE962:AE1025" si="239">_xlfn.NORM.DIST(AC962,AC$697,AC$698,1)</f>
        <v>1.4601743100032204E-3</v>
      </c>
      <c r="AF962" s="142">
        <f t="shared" ref="AF962:AF1025" si="240">IF(OR(AE962&lt;$T$702,AE962&gt;$T$703),AD962,"")</f>
        <v>2.0274326493708635E-5</v>
      </c>
      <c r="AG962" s="142" t="str">
        <f t="shared" ref="AG962:AG1025" si="241">IF(AND(AE962&gt;$AG$702,AE962&lt;$AG$703),AD962,"")</f>
        <v/>
      </c>
      <c r="AH962" s="142" t="str">
        <f t="shared" ref="AH962:AH1025" si="242">IF(AD962=MAX($AD$706:$AD$2706),AD962,"")</f>
        <v/>
      </c>
      <c r="AI962" s="142">
        <f t="shared" ref="AI962:AI1025" si="243">_xlfn.NORM.DIST(AC962,$AG$698,$AG$699,0)</f>
        <v>1.5136126829994314E-3</v>
      </c>
      <c r="AJ962" s="142" t="str">
        <f t="shared" ref="AJ962:AJ1025" si="244">IF(AI962=MAX($AI$706:$AI$2706),AD962,"")</f>
        <v/>
      </c>
      <c r="AK962" s="142" t="str">
        <f t="shared" ref="AK962:AK1025" si="245">IF(AJ962=MIN($AJ$706:$AJ$2706),AJ962,"")</f>
        <v/>
      </c>
      <c r="AO962" s="142">
        <v>256</v>
      </c>
      <c r="AP962" s="142">
        <f t="shared" ref="AP962:AP1025" si="246">AP$700+(AO962*AP$703)</f>
        <v>-4279.8895029303858</v>
      </c>
      <c r="AQ962" s="142">
        <f t="shared" ref="AQ962:AQ1025" si="247">_xlfn.NORM.DIST(AP962,AP$697,AP$698,0)</f>
        <v>3.3107729129035941E-6</v>
      </c>
      <c r="AR962" s="142">
        <f t="shared" ref="AR962:AR1025" si="248">_xlfn.NORM.DIST(AP962,AP$697,AP$698,1)</f>
        <v>1.4601743100032204E-3</v>
      </c>
      <c r="AS962" s="142">
        <f t="shared" ref="AS962:AS1025" si="249">IF(OR(AR962&lt;$T$702,AR962&gt;$T$703),AQ962,"")</f>
        <v>3.3107729129035941E-6</v>
      </c>
      <c r="AT962" s="142" t="str">
        <f t="shared" ref="AT962:AT1025" si="250">IF(AND(AR962&gt;$AG$702,AR962&lt;$AG$703),AQ962,"")</f>
        <v/>
      </c>
      <c r="AU962" s="142" t="str">
        <f t="shared" ref="AU962:AU1025" si="251">IF(AQ962=MAX($AQ$706:$AQ$2706),AQ962,"")</f>
        <v/>
      </c>
      <c r="AV962" s="142">
        <f t="shared" ref="AV962:AV1025" si="252">_xlfn.NORM.DIST(AP962,$AT$698,$AT$699,0)</f>
        <v>0</v>
      </c>
      <c r="AW962" s="142">
        <f t="shared" ref="AW962:AW1025" si="253">IF(AV962=MAX($AV$706:$AV$2706),AQ962,"")</f>
        <v>3.3107729129035941E-6</v>
      </c>
      <c r="AX962" s="142" t="str">
        <f t="shared" ref="AX962:AX1025" si="254">IF(AW962=MIN($AW$706:$AW$2706),AW962,"")</f>
        <v/>
      </c>
      <c r="AZ962" s="148"/>
      <c r="BA962" s="148">
        <f t="shared" si="217"/>
        <v>1.6703999999999934</v>
      </c>
      <c r="BB962" s="170">
        <f t="shared" si="218"/>
        <v>0.97581788208375553</v>
      </c>
      <c r="BC962" s="148">
        <f t="shared" si="219"/>
        <v>2.6712245453652805E-4</v>
      </c>
      <c r="BD962" s="148" t="str">
        <f t="shared" si="215"/>
        <v/>
      </c>
      <c r="BE962" s="143" t="str">
        <f t="shared" si="216"/>
        <v/>
      </c>
    </row>
    <row r="963" spans="1:57" ht="20.100000000000001" customHeight="1" x14ac:dyDescent="0.25">
      <c r="A963" s="142">
        <v>257</v>
      </c>
      <c r="B963" s="142">
        <f t="shared" si="220"/>
        <v>-8387.492953834364</v>
      </c>
      <c r="C963" s="142">
        <f t="shared" si="221"/>
        <v>1.7073085964817441E-6</v>
      </c>
      <c r="D963" s="142">
        <f t="shared" si="222"/>
        <v>1.4793334203125842E-3</v>
      </c>
      <c r="E963" s="142">
        <f t="shared" si="223"/>
        <v>1.7073085964817441E-6</v>
      </c>
      <c r="F963" s="142" t="str">
        <f t="shared" si="224"/>
        <v/>
      </c>
      <c r="G963" s="142" t="str">
        <f t="shared" si="225"/>
        <v/>
      </c>
      <c r="H963" s="142">
        <f t="shared" si="226"/>
        <v>0</v>
      </c>
      <c r="I963" s="142" t="str">
        <f t="shared" si="227"/>
        <v/>
      </c>
      <c r="J963" s="142" t="str">
        <f t="shared" si="228"/>
        <v/>
      </c>
      <c r="O963" s="142">
        <v>257</v>
      </c>
      <c r="P963" s="142">
        <f t="shared" si="229"/>
        <v>-466.60542775615681</v>
      </c>
      <c r="Q963" s="142">
        <f t="shared" si="230"/>
        <v>3.0689824788096914E-5</v>
      </c>
      <c r="R963" s="142">
        <f t="shared" si="231"/>
        <v>1.4793334203125842E-3</v>
      </c>
      <c r="S963" s="142">
        <f t="shared" si="232"/>
        <v>3.0689824788096914E-5</v>
      </c>
      <c r="T963" s="142" t="str">
        <f t="shared" si="233"/>
        <v/>
      </c>
      <c r="U963" s="142" t="str">
        <f t="shared" si="234"/>
        <v/>
      </c>
      <c r="V963" s="142">
        <f t="shared" si="235"/>
        <v>1.6380243617747503E-40</v>
      </c>
      <c r="W963" s="142" t="str">
        <f t="shared" si="236"/>
        <v/>
      </c>
      <c r="X963" s="142" t="str">
        <f t="shared" si="237"/>
        <v/>
      </c>
      <c r="AB963" s="142">
        <v>257</v>
      </c>
      <c r="AC963" s="142">
        <f t="shared" ref="AC963:AC1026" si="255">$AC$700+(AB963*$AC$703)</f>
        <v>-697.961379306239</v>
      </c>
      <c r="AD963" s="142">
        <f t="shared" si="238"/>
        <v>2.0516950145931176E-5</v>
      </c>
      <c r="AE963" s="142">
        <f t="shared" si="239"/>
        <v>1.4793334203125842E-3</v>
      </c>
      <c r="AF963" s="142">
        <f t="shared" si="240"/>
        <v>2.0516950145931176E-5</v>
      </c>
      <c r="AG963" s="142" t="str">
        <f t="shared" si="241"/>
        <v/>
      </c>
      <c r="AH963" s="142" t="str">
        <f t="shared" si="242"/>
        <v/>
      </c>
      <c r="AI963" s="142">
        <f t="shared" si="243"/>
        <v>1.5165118639449806E-3</v>
      </c>
      <c r="AJ963" s="142" t="str">
        <f t="shared" si="244"/>
        <v/>
      </c>
      <c r="AK963" s="142" t="str">
        <f t="shared" si="245"/>
        <v/>
      </c>
      <c r="AO963" s="142">
        <v>257</v>
      </c>
      <c r="AP963" s="142">
        <f t="shared" si="246"/>
        <v>-4274.1369632759097</v>
      </c>
      <c r="AQ963" s="142">
        <f t="shared" si="247"/>
        <v>3.3503930608802667E-6</v>
      </c>
      <c r="AR963" s="142">
        <f t="shared" si="248"/>
        <v>1.4793334203125842E-3</v>
      </c>
      <c r="AS963" s="142">
        <f t="shared" si="249"/>
        <v>3.3503930608802667E-6</v>
      </c>
      <c r="AT963" s="142" t="str">
        <f t="shared" si="250"/>
        <v/>
      </c>
      <c r="AU963" s="142" t="str">
        <f t="shared" si="251"/>
        <v/>
      </c>
      <c r="AV963" s="142">
        <f t="shared" si="252"/>
        <v>0</v>
      </c>
      <c r="AW963" s="142">
        <f t="shared" si="253"/>
        <v>3.3503930608802667E-6</v>
      </c>
      <c r="AX963" s="142" t="str">
        <f t="shared" si="254"/>
        <v/>
      </c>
      <c r="AZ963" s="148"/>
      <c r="BA963" s="148">
        <f t="shared" si="217"/>
        <v>1.6767999999999934</v>
      </c>
      <c r="BB963" s="170">
        <f t="shared" si="218"/>
        <v>0.975550759629219</v>
      </c>
      <c r="BC963" s="148">
        <f t="shared" si="219"/>
        <v>2.6882192542854177E-4</v>
      </c>
      <c r="BD963" s="148" t="str">
        <f t="shared" si="215"/>
        <v/>
      </c>
      <c r="BE963" s="143" t="str">
        <f t="shared" si="216"/>
        <v/>
      </c>
    </row>
    <row r="964" spans="1:57" ht="20.100000000000001" customHeight="1" x14ac:dyDescent="0.25">
      <c r="A964" s="142">
        <v>258</v>
      </c>
      <c r="B964" s="142">
        <f t="shared" si="220"/>
        <v>-8376.2042688359325</v>
      </c>
      <c r="C964" s="142">
        <f t="shared" si="221"/>
        <v>1.7277123811162495E-6</v>
      </c>
      <c r="D964" s="142">
        <f t="shared" si="222"/>
        <v>1.4987216530249958E-3</v>
      </c>
      <c r="E964" s="142">
        <f t="shared" si="223"/>
        <v>1.7277123811162495E-6</v>
      </c>
      <c r="F964" s="142" t="str">
        <f t="shared" si="224"/>
        <v/>
      </c>
      <c r="G964" s="142" t="str">
        <f t="shared" si="225"/>
        <v/>
      </c>
      <c r="H964" s="142">
        <f t="shared" si="226"/>
        <v>0</v>
      </c>
      <c r="I964" s="142" t="str">
        <f t="shared" si="227"/>
        <v/>
      </c>
      <c r="J964" s="142" t="str">
        <f t="shared" si="228"/>
        <v/>
      </c>
      <c r="O964" s="142">
        <v>258</v>
      </c>
      <c r="P964" s="142">
        <f t="shared" si="229"/>
        <v>-465.97742583454692</v>
      </c>
      <c r="Q964" s="142">
        <f t="shared" si="230"/>
        <v>3.1056594203267335E-5</v>
      </c>
      <c r="R964" s="142">
        <f t="shared" si="231"/>
        <v>1.4987216530249958E-3</v>
      </c>
      <c r="S964" s="142">
        <f t="shared" si="232"/>
        <v>3.1056594203267335E-5</v>
      </c>
      <c r="T964" s="142" t="str">
        <f t="shared" si="233"/>
        <v/>
      </c>
      <c r="U964" s="142" t="str">
        <f t="shared" si="234"/>
        <v/>
      </c>
      <c r="V964" s="142">
        <f t="shared" si="235"/>
        <v>1.5544703493244385E-40</v>
      </c>
      <c r="W964" s="142" t="str">
        <f t="shared" si="236"/>
        <v/>
      </c>
      <c r="X964" s="142" t="str">
        <f t="shared" si="237"/>
        <v/>
      </c>
      <c r="AB964" s="142">
        <v>258</v>
      </c>
      <c r="AC964" s="142">
        <f t="shared" si="255"/>
        <v>-697.02199656154687</v>
      </c>
      <c r="AD964" s="142">
        <f t="shared" si="238"/>
        <v>2.0762145087839816E-5</v>
      </c>
      <c r="AE964" s="142">
        <f t="shared" si="239"/>
        <v>1.4987216530249958E-3</v>
      </c>
      <c r="AF964" s="142">
        <f t="shared" si="240"/>
        <v>2.0762145087839816E-5</v>
      </c>
      <c r="AG964" s="142" t="str">
        <f t="shared" si="241"/>
        <v/>
      </c>
      <c r="AH964" s="142" t="str">
        <f t="shared" si="242"/>
        <v/>
      </c>
      <c r="AI964" s="142">
        <f t="shared" si="243"/>
        <v>1.5193922875244442E-3</v>
      </c>
      <c r="AJ964" s="142" t="str">
        <f t="shared" si="244"/>
        <v/>
      </c>
      <c r="AK964" s="142" t="str">
        <f t="shared" si="245"/>
        <v/>
      </c>
      <c r="AO964" s="142">
        <v>258</v>
      </c>
      <c r="AP964" s="142">
        <f t="shared" si="246"/>
        <v>-4268.3844236214336</v>
      </c>
      <c r="AQ964" s="142">
        <f t="shared" si="247"/>
        <v>3.3904330973423418E-6</v>
      </c>
      <c r="AR964" s="142">
        <f t="shared" si="248"/>
        <v>1.4987216530249958E-3</v>
      </c>
      <c r="AS964" s="142">
        <f t="shared" si="249"/>
        <v>3.3904330973423418E-6</v>
      </c>
      <c r="AT964" s="142" t="str">
        <f t="shared" si="250"/>
        <v/>
      </c>
      <c r="AU964" s="142" t="str">
        <f t="shared" si="251"/>
        <v/>
      </c>
      <c r="AV964" s="142">
        <f t="shared" si="252"/>
        <v>0</v>
      </c>
      <c r="AW964" s="142">
        <f t="shared" si="253"/>
        <v>3.3904330973423418E-6</v>
      </c>
      <c r="AX964" s="142" t="str">
        <f t="shared" si="254"/>
        <v/>
      </c>
      <c r="AZ964" s="148"/>
      <c r="BA964" s="148">
        <f t="shared" si="217"/>
        <v>1.6831999999999934</v>
      </c>
      <c r="BB964" s="170">
        <f t="shared" si="218"/>
        <v>0.97528193770379046</v>
      </c>
      <c r="BC964" s="148">
        <f t="shared" si="219"/>
        <v>2.7052239350777718E-4</v>
      </c>
      <c r="BD964" s="148" t="str">
        <f t="shared" si="215"/>
        <v/>
      </c>
      <c r="BE964" s="143" t="str">
        <f t="shared" si="216"/>
        <v/>
      </c>
    </row>
    <row r="965" spans="1:57" ht="20.100000000000001" customHeight="1" x14ac:dyDescent="0.25">
      <c r="A965" s="142">
        <v>259</v>
      </c>
      <c r="B965" s="142">
        <f t="shared" si="220"/>
        <v>-8364.9155838375009</v>
      </c>
      <c r="C965" s="142">
        <f t="shared" si="221"/>
        <v>1.7483320347325514E-6</v>
      </c>
      <c r="D965" s="142">
        <f t="shared" si="222"/>
        <v>1.5183414342799769E-3</v>
      </c>
      <c r="E965" s="142">
        <f t="shared" si="223"/>
        <v>1.7483320347325514E-6</v>
      </c>
      <c r="F965" s="142" t="str">
        <f t="shared" si="224"/>
        <v/>
      </c>
      <c r="G965" s="142" t="str">
        <f t="shared" si="225"/>
        <v/>
      </c>
      <c r="H965" s="142">
        <f t="shared" si="226"/>
        <v>0</v>
      </c>
      <c r="I965" s="142" t="str">
        <f t="shared" si="227"/>
        <v/>
      </c>
      <c r="J965" s="142" t="str">
        <f t="shared" si="228"/>
        <v/>
      </c>
      <c r="O965" s="142">
        <v>259</v>
      </c>
      <c r="P965" s="142">
        <f t="shared" si="229"/>
        <v>-465.34942391293703</v>
      </c>
      <c r="Q965" s="142">
        <f t="shared" si="230"/>
        <v>3.1427243983851578E-5</v>
      </c>
      <c r="R965" s="142">
        <f t="shared" si="231"/>
        <v>1.5183414342799769E-3</v>
      </c>
      <c r="S965" s="142">
        <f t="shared" si="232"/>
        <v>3.1427243983851578E-5</v>
      </c>
      <c r="T965" s="142" t="str">
        <f t="shared" si="233"/>
        <v/>
      </c>
      <c r="U965" s="142" t="str">
        <f t="shared" si="234"/>
        <v/>
      </c>
      <c r="V965" s="142">
        <f t="shared" si="235"/>
        <v>1.4751547422475838E-40</v>
      </c>
      <c r="W965" s="142" t="str">
        <f t="shared" si="236"/>
        <v/>
      </c>
      <c r="X965" s="142" t="str">
        <f t="shared" si="237"/>
        <v/>
      </c>
      <c r="AB965" s="142">
        <v>259</v>
      </c>
      <c r="AC965" s="142">
        <f t="shared" si="255"/>
        <v>-696.08261381685475</v>
      </c>
      <c r="AD965" s="142">
        <f t="shared" si="238"/>
        <v>2.1009934155465799E-5</v>
      </c>
      <c r="AE965" s="142">
        <f t="shared" si="239"/>
        <v>1.5183414342799769E-3</v>
      </c>
      <c r="AF965" s="142">
        <f t="shared" si="240"/>
        <v>2.1009934155465799E-5</v>
      </c>
      <c r="AG965" s="142" t="str">
        <f t="shared" si="241"/>
        <v/>
      </c>
      <c r="AH965" s="142" t="str">
        <f t="shared" si="242"/>
        <v/>
      </c>
      <c r="AI965" s="142">
        <f t="shared" si="243"/>
        <v>1.5222538258502115E-3</v>
      </c>
      <c r="AJ965" s="142" t="str">
        <f t="shared" si="244"/>
        <v/>
      </c>
      <c r="AK965" s="142" t="str">
        <f t="shared" si="245"/>
        <v/>
      </c>
      <c r="AO965" s="142">
        <v>259</v>
      </c>
      <c r="AP965" s="142">
        <f t="shared" si="246"/>
        <v>-4262.6318839669566</v>
      </c>
      <c r="AQ965" s="142">
        <f t="shared" si="247"/>
        <v>3.4308967513860126E-6</v>
      </c>
      <c r="AR965" s="142">
        <f t="shared" si="248"/>
        <v>1.5183414342799795E-3</v>
      </c>
      <c r="AS965" s="142">
        <f t="shared" si="249"/>
        <v>3.4308967513860126E-6</v>
      </c>
      <c r="AT965" s="142" t="str">
        <f t="shared" si="250"/>
        <v/>
      </c>
      <c r="AU965" s="142" t="str">
        <f t="shared" si="251"/>
        <v/>
      </c>
      <c r="AV965" s="142">
        <f t="shared" si="252"/>
        <v>0</v>
      </c>
      <c r="AW965" s="142">
        <f t="shared" si="253"/>
        <v>3.4308967513860126E-6</v>
      </c>
      <c r="AX965" s="142" t="str">
        <f t="shared" si="254"/>
        <v/>
      </c>
      <c r="AZ965" s="148"/>
      <c r="BA965" s="148">
        <f t="shared" si="217"/>
        <v>1.6895999999999933</v>
      </c>
      <c r="BB965" s="170">
        <f t="shared" si="218"/>
        <v>0.97501141531028268</v>
      </c>
      <c r="BC965" s="148">
        <f t="shared" si="219"/>
        <v>2.7222381612668212E-4</v>
      </c>
      <c r="BD965" s="148" t="str">
        <f t="shared" si="215"/>
        <v/>
      </c>
      <c r="BE965" s="143" t="str">
        <f t="shared" si="216"/>
        <v/>
      </c>
    </row>
    <row r="966" spans="1:57" ht="20.100000000000001" customHeight="1" x14ac:dyDescent="0.25">
      <c r="A966" s="142">
        <v>260</v>
      </c>
      <c r="B966" s="142">
        <f t="shared" si="220"/>
        <v>-8353.6268988390693</v>
      </c>
      <c r="C966" s="142">
        <f t="shared" si="221"/>
        <v>1.7691694698917565E-6</v>
      </c>
      <c r="D966" s="142">
        <f t="shared" si="222"/>
        <v>1.538195211738057E-3</v>
      </c>
      <c r="E966" s="142">
        <f t="shared" si="223"/>
        <v>1.7691694698917565E-6</v>
      </c>
      <c r="F966" s="142" t="str">
        <f t="shared" si="224"/>
        <v/>
      </c>
      <c r="G966" s="142" t="str">
        <f t="shared" si="225"/>
        <v/>
      </c>
      <c r="H966" s="142">
        <f t="shared" si="226"/>
        <v>0</v>
      </c>
      <c r="I966" s="142" t="str">
        <f t="shared" si="227"/>
        <v/>
      </c>
      <c r="J966" s="142" t="str">
        <f t="shared" si="228"/>
        <v/>
      </c>
      <c r="O966" s="142">
        <v>260</v>
      </c>
      <c r="P966" s="142">
        <f t="shared" si="229"/>
        <v>-464.72142199132713</v>
      </c>
      <c r="Q966" s="142">
        <f t="shared" si="230"/>
        <v>3.1801808509202848E-5</v>
      </c>
      <c r="R966" s="142">
        <f t="shared" si="231"/>
        <v>1.538195211738057E-3</v>
      </c>
      <c r="S966" s="142">
        <f t="shared" si="232"/>
        <v>3.1801808509202848E-5</v>
      </c>
      <c r="T966" s="142" t="str">
        <f t="shared" si="233"/>
        <v/>
      </c>
      <c r="U966" s="142" t="str">
        <f t="shared" si="234"/>
        <v/>
      </c>
      <c r="V966" s="142">
        <f t="shared" si="235"/>
        <v>1.399863752625179E-40</v>
      </c>
      <c r="W966" s="142" t="str">
        <f t="shared" si="236"/>
        <v/>
      </c>
      <c r="X966" s="142" t="str">
        <f t="shared" si="237"/>
        <v/>
      </c>
      <c r="AB966" s="142">
        <v>260</v>
      </c>
      <c r="AC966" s="142">
        <f t="shared" si="255"/>
        <v>-695.14323107216273</v>
      </c>
      <c r="AD966" s="142">
        <f t="shared" si="238"/>
        <v>2.1260340332305421E-5</v>
      </c>
      <c r="AE966" s="142">
        <f t="shared" si="239"/>
        <v>1.5381952117380544E-3</v>
      </c>
      <c r="AF966" s="142">
        <f t="shared" si="240"/>
        <v>2.1260340332305421E-5</v>
      </c>
      <c r="AG966" s="142" t="str">
        <f t="shared" si="241"/>
        <v/>
      </c>
      <c r="AH966" s="142" t="str">
        <f t="shared" si="242"/>
        <v/>
      </c>
      <c r="AI966" s="142">
        <f t="shared" si="243"/>
        <v>1.525096351700132E-3</v>
      </c>
      <c r="AJ966" s="142" t="str">
        <f t="shared" si="244"/>
        <v/>
      </c>
      <c r="AK966" s="142" t="str">
        <f t="shared" si="245"/>
        <v/>
      </c>
      <c r="AO966" s="142">
        <v>260</v>
      </c>
      <c r="AP966" s="142">
        <f t="shared" si="246"/>
        <v>-4256.8793443124805</v>
      </c>
      <c r="AQ966" s="142">
        <f t="shared" si="247"/>
        <v>3.471787776188323E-6</v>
      </c>
      <c r="AR966" s="142">
        <f t="shared" si="248"/>
        <v>1.538195211738057E-3</v>
      </c>
      <c r="AS966" s="142">
        <f t="shared" si="249"/>
        <v>3.471787776188323E-6</v>
      </c>
      <c r="AT966" s="142" t="str">
        <f t="shared" si="250"/>
        <v/>
      </c>
      <c r="AU966" s="142" t="str">
        <f t="shared" si="251"/>
        <v/>
      </c>
      <c r="AV966" s="142">
        <f t="shared" si="252"/>
        <v>0</v>
      </c>
      <c r="AW966" s="142">
        <f t="shared" si="253"/>
        <v>3.471787776188323E-6</v>
      </c>
      <c r="AX966" s="142" t="str">
        <f t="shared" si="254"/>
        <v/>
      </c>
      <c r="AZ966" s="148"/>
      <c r="BA966" s="148">
        <f t="shared" si="217"/>
        <v>1.6959999999999933</v>
      </c>
      <c r="BB966" s="170">
        <f t="shared" si="218"/>
        <v>0.974739191494156</v>
      </c>
      <c r="BC966" s="148">
        <f t="shared" si="219"/>
        <v>2.7392615081966998E-4</v>
      </c>
      <c r="BD966" s="148" t="str">
        <f t="shared" si="215"/>
        <v/>
      </c>
      <c r="BE966" s="143" t="str">
        <f t="shared" si="216"/>
        <v/>
      </c>
    </row>
    <row r="967" spans="1:57" ht="20.100000000000001" customHeight="1" x14ac:dyDescent="0.25">
      <c r="A967" s="148">
        <v>261</v>
      </c>
      <c r="B967" s="142">
        <f t="shared" si="220"/>
        <v>-8342.3382138406378</v>
      </c>
      <c r="C967" s="142">
        <f t="shared" si="221"/>
        <v>1.7902266114495205E-6</v>
      </c>
      <c r="D967" s="142">
        <f t="shared" si="222"/>
        <v>1.5582854547194448E-3</v>
      </c>
      <c r="E967" s="142">
        <f t="shared" si="223"/>
        <v>1.7902266114495205E-6</v>
      </c>
      <c r="F967" s="142" t="str">
        <f t="shared" si="224"/>
        <v/>
      </c>
      <c r="G967" s="142" t="str">
        <f t="shared" si="225"/>
        <v/>
      </c>
      <c r="H967" s="142">
        <f t="shared" si="226"/>
        <v>0</v>
      </c>
      <c r="I967" s="142" t="str">
        <f t="shared" si="227"/>
        <v/>
      </c>
      <c r="J967" s="142" t="str">
        <f t="shared" si="228"/>
        <v/>
      </c>
      <c r="O967" s="148">
        <v>261</v>
      </c>
      <c r="P967" s="142">
        <f t="shared" si="229"/>
        <v>-464.09342006971724</v>
      </c>
      <c r="Q967" s="142">
        <f t="shared" si="230"/>
        <v>3.2180322379675649E-5</v>
      </c>
      <c r="R967" s="142">
        <f t="shared" si="231"/>
        <v>1.5582854547194372E-3</v>
      </c>
      <c r="S967" s="142">
        <f t="shared" si="232"/>
        <v>3.2180322379675649E-5</v>
      </c>
      <c r="T967" s="142" t="str">
        <f t="shared" si="233"/>
        <v/>
      </c>
      <c r="U967" s="142" t="str">
        <f t="shared" si="234"/>
        <v/>
      </c>
      <c r="V967" s="142">
        <f t="shared" si="235"/>
        <v>1.3283943142687776E-40</v>
      </c>
      <c r="W967" s="142" t="str">
        <f t="shared" si="236"/>
        <v/>
      </c>
      <c r="X967" s="142" t="str">
        <f t="shared" si="237"/>
        <v/>
      </c>
      <c r="AB967" s="148">
        <v>261</v>
      </c>
      <c r="AC967" s="142">
        <f t="shared" si="255"/>
        <v>-694.2038483274705</v>
      </c>
      <c r="AD967" s="142">
        <f t="shared" si="238"/>
        <v>2.1513386749600324E-5</v>
      </c>
      <c r="AE967" s="142">
        <f t="shared" si="239"/>
        <v>1.5582854547194413E-3</v>
      </c>
      <c r="AF967" s="142">
        <f t="shared" si="240"/>
        <v>2.1513386749600324E-5</v>
      </c>
      <c r="AG967" s="142" t="str">
        <f t="shared" si="241"/>
        <v/>
      </c>
      <c r="AH967" s="142" t="str">
        <f t="shared" si="242"/>
        <v/>
      </c>
      <c r="AI967" s="142">
        <f t="shared" si="243"/>
        <v>1.5279197385269197E-3</v>
      </c>
      <c r="AJ967" s="142" t="str">
        <f t="shared" si="244"/>
        <v/>
      </c>
      <c r="AK967" s="142" t="str">
        <f t="shared" si="245"/>
        <v/>
      </c>
      <c r="AO967" s="148">
        <v>261</v>
      </c>
      <c r="AP967" s="142">
        <f t="shared" si="246"/>
        <v>-4251.1268046580044</v>
      </c>
      <c r="AQ967" s="142">
        <f t="shared" si="247"/>
        <v>3.513109949052961E-6</v>
      </c>
      <c r="AR967" s="142">
        <f t="shared" si="248"/>
        <v>1.5582854547194413E-3</v>
      </c>
      <c r="AS967" s="142">
        <f t="shared" si="249"/>
        <v>3.513109949052961E-6</v>
      </c>
      <c r="AT967" s="142" t="str">
        <f t="shared" si="250"/>
        <v/>
      </c>
      <c r="AU967" s="142" t="str">
        <f t="shared" si="251"/>
        <v/>
      </c>
      <c r="AV967" s="142">
        <f t="shared" si="252"/>
        <v>0</v>
      </c>
      <c r="AW967" s="142">
        <f t="shared" si="253"/>
        <v>3.513109949052961E-6</v>
      </c>
      <c r="AX967" s="142" t="str">
        <f t="shared" si="254"/>
        <v/>
      </c>
      <c r="AZ967" s="148"/>
      <c r="BA967" s="148">
        <f t="shared" si="217"/>
        <v>1.7023999999999933</v>
      </c>
      <c r="BB967" s="170">
        <f t="shared" si="218"/>
        <v>0.97446526534333633</v>
      </c>
      <c r="BC967" s="148">
        <f t="shared" si="219"/>
        <v>2.7562935530400789E-4</v>
      </c>
      <c r="BD967" s="148" t="str">
        <f t="shared" si="215"/>
        <v/>
      </c>
      <c r="BE967" s="143" t="str">
        <f t="shared" si="216"/>
        <v/>
      </c>
    </row>
    <row r="968" spans="1:57" ht="20.100000000000001" customHeight="1" x14ac:dyDescent="0.25">
      <c r="A968" s="142">
        <v>262</v>
      </c>
      <c r="B968" s="142">
        <f t="shared" si="220"/>
        <v>-8331.049528842208</v>
      </c>
      <c r="C968" s="142">
        <f t="shared" si="221"/>
        <v>1.8115053965786616E-6</v>
      </c>
      <c r="D968" s="142">
        <f t="shared" si="222"/>
        <v>1.5786146543429215E-3</v>
      </c>
      <c r="E968" s="142">
        <f t="shared" si="223"/>
        <v>1.8115053965786616E-6</v>
      </c>
      <c r="F968" s="142" t="str">
        <f t="shared" si="224"/>
        <v/>
      </c>
      <c r="G968" s="142" t="str">
        <f t="shared" si="225"/>
        <v/>
      </c>
      <c r="H968" s="142">
        <f t="shared" si="226"/>
        <v>0</v>
      </c>
      <c r="I968" s="142" t="str">
        <f t="shared" si="227"/>
        <v/>
      </c>
      <c r="J968" s="142" t="str">
        <f t="shared" si="228"/>
        <v/>
      </c>
      <c r="O968" s="142">
        <v>262</v>
      </c>
      <c r="P968" s="142">
        <f t="shared" si="229"/>
        <v>-463.46541814810729</v>
      </c>
      <c r="Q968" s="142">
        <f t="shared" si="230"/>
        <v>3.2562820417032681E-5</v>
      </c>
      <c r="R968" s="142">
        <f t="shared" si="231"/>
        <v>1.5786146543429215E-3</v>
      </c>
      <c r="S968" s="142">
        <f t="shared" si="232"/>
        <v>3.2562820417032681E-5</v>
      </c>
      <c r="T968" s="142" t="str">
        <f t="shared" si="233"/>
        <v/>
      </c>
      <c r="U968" s="142" t="str">
        <f t="shared" si="234"/>
        <v/>
      </c>
      <c r="V968" s="142">
        <f t="shared" si="235"/>
        <v>1.2605535481542136E-40</v>
      </c>
      <c r="W968" s="142" t="str">
        <f t="shared" si="236"/>
        <v/>
      </c>
      <c r="X968" s="142" t="str">
        <f t="shared" si="237"/>
        <v/>
      </c>
      <c r="AB968" s="142">
        <v>262</v>
      </c>
      <c r="AC968" s="142">
        <f t="shared" si="255"/>
        <v>-693.26446558277848</v>
      </c>
      <c r="AD968" s="142">
        <f t="shared" si="238"/>
        <v>2.1769096686608936E-5</v>
      </c>
      <c r="AE968" s="142">
        <f t="shared" si="239"/>
        <v>1.5786146543429215E-3</v>
      </c>
      <c r="AF968" s="142">
        <f t="shared" si="240"/>
        <v>2.1769096686608936E-5</v>
      </c>
      <c r="AG968" s="142" t="str">
        <f t="shared" si="241"/>
        <v/>
      </c>
      <c r="AH968" s="142" t="str">
        <f t="shared" si="242"/>
        <v/>
      </c>
      <c r="AI968" s="142">
        <f t="shared" si="243"/>
        <v>1.5307238604675164E-3</v>
      </c>
      <c r="AJ968" s="142" t="str">
        <f t="shared" si="244"/>
        <v/>
      </c>
      <c r="AK968" s="142" t="str">
        <f t="shared" si="245"/>
        <v/>
      </c>
      <c r="AO968" s="142">
        <v>262</v>
      </c>
      <c r="AP968" s="142">
        <f t="shared" si="246"/>
        <v>-4245.3742650035283</v>
      </c>
      <c r="AQ968" s="142">
        <f t="shared" si="247"/>
        <v>3.5548670714545875E-6</v>
      </c>
      <c r="AR968" s="142">
        <f t="shared" si="248"/>
        <v>1.5786146543429185E-3</v>
      </c>
      <c r="AS968" s="142">
        <f t="shared" si="249"/>
        <v>3.5548670714545875E-6</v>
      </c>
      <c r="AT968" s="142" t="str">
        <f t="shared" si="250"/>
        <v/>
      </c>
      <c r="AU968" s="142" t="str">
        <f t="shared" si="251"/>
        <v/>
      </c>
      <c r="AV968" s="142">
        <f t="shared" si="252"/>
        <v>0</v>
      </c>
      <c r="AW968" s="142">
        <f t="shared" si="253"/>
        <v>3.5548670714545875E-6</v>
      </c>
      <c r="AX968" s="142" t="str">
        <f t="shared" si="254"/>
        <v/>
      </c>
      <c r="AZ968" s="148"/>
      <c r="BA968" s="148">
        <f t="shared" si="217"/>
        <v>1.7087999999999932</v>
      </c>
      <c r="BB968" s="170">
        <f t="shared" si="218"/>
        <v>0.97418963598803232</v>
      </c>
      <c r="BC968" s="148">
        <f t="shared" si="219"/>
        <v>2.7733338747959468E-4</v>
      </c>
      <c r="BD968" s="148" t="str">
        <f t="shared" si="215"/>
        <v/>
      </c>
      <c r="BE968" s="143" t="str">
        <f t="shared" si="216"/>
        <v/>
      </c>
    </row>
    <row r="969" spans="1:57" ht="20.100000000000001" customHeight="1" x14ac:dyDescent="0.25">
      <c r="A969" s="142">
        <v>263</v>
      </c>
      <c r="B969" s="142">
        <f t="shared" si="220"/>
        <v>-8319.7608438437765</v>
      </c>
      <c r="C969" s="142">
        <f t="shared" si="221"/>
        <v>1.8330077747910603E-6</v>
      </c>
      <c r="D969" s="142">
        <f t="shared" si="222"/>
        <v>1.599185323665053E-3</v>
      </c>
      <c r="E969" s="142">
        <f t="shared" si="223"/>
        <v>1.8330077747910603E-6</v>
      </c>
      <c r="F969" s="142" t="str">
        <f t="shared" si="224"/>
        <v/>
      </c>
      <c r="G969" s="142" t="str">
        <f t="shared" si="225"/>
        <v/>
      </c>
      <c r="H969" s="142">
        <f t="shared" si="226"/>
        <v>0</v>
      </c>
      <c r="I969" s="142" t="str">
        <f t="shared" si="227"/>
        <v/>
      </c>
      <c r="J969" s="142" t="str">
        <f t="shared" si="228"/>
        <v/>
      </c>
      <c r="O969" s="142">
        <v>263</v>
      </c>
      <c r="P969" s="142">
        <f t="shared" si="229"/>
        <v>-462.8374162264974</v>
      </c>
      <c r="Q969" s="142">
        <f t="shared" si="230"/>
        <v>3.2949337664837652E-5</v>
      </c>
      <c r="R969" s="142">
        <f t="shared" si="231"/>
        <v>1.599185323665053E-3</v>
      </c>
      <c r="S969" s="142">
        <f t="shared" si="232"/>
        <v>3.2949337664837652E-5</v>
      </c>
      <c r="T969" s="142" t="str">
        <f t="shared" si="233"/>
        <v/>
      </c>
      <c r="U969" s="142" t="str">
        <f t="shared" si="234"/>
        <v/>
      </c>
      <c r="V969" s="142">
        <f t="shared" si="235"/>
        <v>1.1961582543495436E-40</v>
      </c>
      <c r="W969" s="142" t="str">
        <f t="shared" si="236"/>
        <v/>
      </c>
      <c r="X969" s="142" t="str">
        <f t="shared" si="237"/>
        <v/>
      </c>
      <c r="AB969" s="142">
        <v>263</v>
      </c>
      <c r="AC969" s="142">
        <f t="shared" si="255"/>
        <v>-692.32508283808636</v>
      </c>
      <c r="AD969" s="142">
        <f t="shared" si="238"/>
        <v>2.2027493570869838E-5</v>
      </c>
      <c r="AE969" s="142">
        <f t="shared" si="239"/>
        <v>1.599185323665053E-3</v>
      </c>
      <c r="AF969" s="142">
        <f t="shared" si="240"/>
        <v>2.2027493570869838E-5</v>
      </c>
      <c r="AG969" s="142" t="str">
        <f t="shared" si="241"/>
        <v/>
      </c>
      <c r="AH969" s="142" t="str">
        <f t="shared" si="242"/>
        <v/>
      </c>
      <c r="AI969" s="142">
        <f t="shared" si="243"/>
        <v>1.5335085923524248E-3</v>
      </c>
      <c r="AJ969" s="142" t="str">
        <f t="shared" si="244"/>
        <v/>
      </c>
      <c r="AK969" s="142" t="str">
        <f t="shared" si="245"/>
        <v/>
      </c>
      <c r="AO969" s="142">
        <v>263</v>
      </c>
      <c r="AP969" s="142">
        <f t="shared" si="246"/>
        <v>-4239.6217253490522</v>
      </c>
      <c r="AQ969" s="142">
        <f t="shared" si="247"/>
        <v>3.5970629690818235E-6</v>
      </c>
      <c r="AR969" s="142">
        <f t="shared" si="248"/>
        <v>1.599185323665053E-3</v>
      </c>
      <c r="AS969" s="142">
        <f t="shared" si="249"/>
        <v>3.5970629690818235E-6</v>
      </c>
      <c r="AT969" s="142" t="str">
        <f t="shared" si="250"/>
        <v/>
      </c>
      <c r="AU969" s="142" t="str">
        <f t="shared" si="251"/>
        <v/>
      </c>
      <c r="AV969" s="142">
        <f t="shared" si="252"/>
        <v>0</v>
      </c>
      <c r="AW969" s="142">
        <f t="shared" si="253"/>
        <v>3.5970629690818235E-6</v>
      </c>
      <c r="AX969" s="142" t="str">
        <f t="shared" si="254"/>
        <v/>
      </c>
      <c r="AZ969" s="148"/>
      <c r="BA969" s="148">
        <f t="shared" si="217"/>
        <v>1.7151999999999932</v>
      </c>
      <c r="BB969" s="170">
        <f t="shared" si="218"/>
        <v>0.97391230260055273</v>
      </c>
      <c r="BC969" s="148">
        <f t="shared" si="219"/>
        <v>2.7903820542984903E-4</v>
      </c>
      <c r="BD969" s="148" t="str">
        <f t="shared" si="215"/>
        <v/>
      </c>
      <c r="BE969" s="143" t="str">
        <f t="shared" si="216"/>
        <v/>
      </c>
    </row>
    <row r="970" spans="1:57" ht="20.100000000000001" customHeight="1" x14ac:dyDescent="0.25">
      <c r="A970" s="142">
        <v>264</v>
      </c>
      <c r="B970" s="142">
        <f t="shared" si="220"/>
        <v>-8308.4721588453449</v>
      </c>
      <c r="C970" s="142">
        <f t="shared" si="221"/>
        <v>1.854735707958796E-6</v>
      </c>
      <c r="D970" s="142">
        <f t="shared" si="222"/>
        <v>1.619999997819565E-3</v>
      </c>
      <c r="E970" s="142">
        <f t="shared" si="223"/>
        <v>1.854735707958796E-6</v>
      </c>
      <c r="F970" s="142" t="str">
        <f t="shared" si="224"/>
        <v/>
      </c>
      <c r="G970" s="142" t="str">
        <f t="shared" si="225"/>
        <v/>
      </c>
      <c r="H970" s="142">
        <f t="shared" si="226"/>
        <v>0</v>
      </c>
      <c r="I970" s="142" t="str">
        <f t="shared" si="227"/>
        <v/>
      </c>
      <c r="J970" s="142" t="str">
        <f t="shared" si="228"/>
        <v/>
      </c>
      <c r="O970" s="142">
        <v>264</v>
      </c>
      <c r="P970" s="142">
        <f t="shared" si="229"/>
        <v>-462.2094143048875</v>
      </c>
      <c r="Q970" s="142">
        <f t="shared" si="230"/>
        <v>3.3339909388836133E-5</v>
      </c>
      <c r="R970" s="142">
        <f t="shared" si="231"/>
        <v>1.619999997819565E-3</v>
      </c>
      <c r="S970" s="142">
        <f t="shared" si="232"/>
        <v>3.3339909388836133E-5</v>
      </c>
      <c r="T970" s="142" t="str">
        <f t="shared" si="233"/>
        <v/>
      </c>
      <c r="U970" s="142" t="str">
        <f t="shared" si="234"/>
        <v/>
      </c>
      <c r="V970" s="142">
        <f t="shared" si="235"/>
        <v>1.135034429131302E-40</v>
      </c>
      <c r="W970" s="142" t="str">
        <f t="shared" si="236"/>
        <v/>
      </c>
      <c r="X970" s="142" t="str">
        <f t="shared" si="237"/>
        <v/>
      </c>
      <c r="AB970" s="142">
        <v>264</v>
      </c>
      <c r="AC970" s="142">
        <f t="shared" si="255"/>
        <v>-691.38570009339423</v>
      </c>
      <c r="AD970" s="142">
        <f t="shared" si="238"/>
        <v>2.228860097845579E-5</v>
      </c>
      <c r="AE970" s="142">
        <f t="shared" si="239"/>
        <v>1.619999997819565E-3</v>
      </c>
      <c r="AF970" s="142">
        <f t="shared" si="240"/>
        <v>2.228860097845579E-5</v>
      </c>
      <c r="AG970" s="142" t="str">
        <f t="shared" si="241"/>
        <v/>
      </c>
      <c r="AH970" s="142" t="str">
        <f t="shared" si="242"/>
        <v/>
      </c>
      <c r="AI970" s="142">
        <f t="shared" si="243"/>
        <v>1.5362738097149976E-3</v>
      </c>
      <c r="AJ970" s="142" t="str">
        <f t="shared" si="244"/>
        <v/>
      </c>
      <c r="AK970" s="142" t="str">
        <f t="shared" si="245"/>
        <v/>
      </c>
      <c r="AO970" s="142">
        <v>264</v>
      </c>
      <c r="AP970" s="142">
        <f t="shared" si="246"/>
        <v>-4233.8691856945752</v>
      </c>
      <c r="AQ970" s="142">
        <f t="shared" si="247"/>
        <v>3.6397014918787392E-6</v>
      </c>
      <c r="AR970" s="142">
        <f t="shared" si="248"/>
        <v>1.619999997819565E-3</v>
      </c>
      <c r="AS970" s="142">
        <f t="shared" si="249"/>
        <v>3.6397014918787392E-6</v>
      </c>
      <c r="AT970" s="142" t="str">
        <f t="shared" si="250"/>
        <v/>
      </c>
      <c r="AU970" s="142" t="str">
        <f t="shared" si="251"/>
        <v/>
      </c>
      <c r="AV970" s="142">
        <f t="shared" si="252"/>
        <v>0</v>
      </c>
      <c r="AW970" s="142">
        <f t="shared" si="253"/>
        <v>3.6397014918787392E-6</v>
      </c>
      <c r="AX970" s="142" t="str">
        <f t="shared" si="254"/>
        <v/>
      </c>
      <c r="AZ970" s="148"/>
      <c r="BA970" s="148">
        <f t="shared" si="217"/>
        <v>1.7215999999999931</v>
      </c>
      <c r="BB970" s="170">
        <f t="shared" si="218"/>
        <v>0.97363326439512288</v>
      </c>
      <c r="BC970" s="148">
        <f t="shared" si="219"/>
        <v>2.8074376742237561E-4</v>
      </c>
      <c r="BD970" s="148" t="str">
        <f t="shared" si="215"/>
        <v/>
      </c>
      <c r="BE970" s="143" t="str">
        <f t="shared" si="216"/>
        <v/>
      </c>
    </row>
    <row r="971" spans="1:57" ht="20.100000000000001" customHeight="1" x14ac:dyDescent="0.25">
      <c r="A971" s="142">
        <v>265</v>
      </c>
      <c r="B971" s="142">
        <f t="shared" si="220"/>
        <v>-8297.1834738469151</v>
      </c>
      <c r="C971" s="142">
        <f t="shared" si="221"/>
        <v>1.8766911703345642E-6</v>
      </c>
      <c r="D971" s="142">
        <f t="shared" si="222"/>
        <v>1.6410612341569927E-3</v>
      </c>
      <c r="E971" s="142">
        <f t="shared" si="223"/>
        <v>1.8766911703345642E-6</v>
      </c>
      <c r="F971" s="142" t="str">
        <f t="shared" si="224"/>
        <v/>
      </c>
      <c r="G971" s="142" t="str">
        <f t="shared" si="225"/>
        <v/>
      </c>
      <c r="H971" s="142">
        <f t="shared" si="226"/>
        <v>0</v>
      </c>
      <c r="I971" s="142" t="str">
        <f t="shared" si="227"/>
        <v/>
      </c>
      <c r="J971" s="142" t="str">
        <f t="shared" si="228"/>
        <v/>
      </c>
      <c r="O971" s="142">
        <v>265</v>
      </c>
      <c r="P971" s="142">
        <f t="shared" si="229"/>
        <v>-461.58141238327755</v>
      </c>
      <c r="Q971" s="142">
        <f t="shared" si="230"/>
        <v>3.3734571077322129E-5</v>
      </c>
      <c r="R971" s="142">
        <f t="shared" si="231"/>
        <v>1.6410612341569999E-3</v>
      </c>
      <c r="S971" s="142">
        <f t="shared" si="232"/>
        <v>3.3734571077322129E-5</v>
      </c>
      <c r="T971" s="142" t="str">
        <f t="shared" si="233"/>
        <v/>
      </c>
      <c r="U971" s="142" t="str">
        <f t="shared" si="234"/>
        <v/>
      </c>
      <c r="V971" s="142">
        <f t="shared" si="235"/>
        <v>1.077016806048221E-40</v>
      </c>
      <c r="W971" s="142" t="str">
        <f t="shared" si="236"/>
        <v/>
      </c>
      <c r="X971" s="142" t="str">
        <f t="shared" si="237"/>
        <v/>
      </c>
      <c r="AB971" s="142">
        <v>265</v>
      </c>
      <c r="AC971" s="142">
        <f t="shared" si="255"/>
        <v>-690.44631734870211</v>
      </c>
      <c r="AD971" s="142">
        <f t="shared" si="238"/>
        <v>2.2552442634219039E-5</v>
      </c>
      <c r="AE971" s="142">
        <f t="shared" si="239"/>
        <v>1.6410612341569962E-3</v>
      </c>
      <c r="AF971" s="142">
        <f t="shared" si="240"/>
        <v>2.2552442634219039E-5</v>
      </c>
      <c r="AG971" s="142" t="str">
        <f t="shared" si="241"/>
        <v/>
      </c>
      <c r="AH971" s="142" t="str">
        <f t="shared" si="242"/>
        <v/>
      </c>
      <c r="AI971" s="142">
        <f t="shared" si="243"/>
        <v>1.5390193888006891E-3</v>
      </c>
      <c r="AJ971" s="142" t="str">
        <f t="shared" si="244"/>
        <v/>
      </c>
      <c r="AK971" s="142" t="str">
        <f t="shared" si="245"/>
        <v/>
      </c>
      <c r="AO971" s="142">
        <v>265</v>
      </c>
      <c r="AP971" s="142">
        <f t="shared" si="246"/>
        <v>-4228.1166460400991</v>
      </c>
      <c r="AQ971" s="142">
        <f t="shared" si="247"/>
        <v>3.6827865140849101E-6</v>
      </c>
      <c r="AR971" s="142">
        <f t="shared" si="248"/>
        <v>1.6410612341569962E-3</v>
      </c>
      <c r="AS971" s="142">
        <f t="shared" si="249"/>
        <v>3.6827865140849101E-6</v>
      </c>
      <c r="AT971" s="142" t="str">
        <f t="shared" si="250"/>
        <v/>
      </c>
      <c r="AU971" s="142" t="str">
        <f t="shared" si="251"/>
        <v/>
      </c>
      <c r="AV971" s="142">
        <f t="shared" si="252"/>
        <v>0</v>
      </c>
      <c r="AW971" s="142">
        <f t="shared" si="253"/>
        <v>3.6827865140849101E-6</v>
      </c>
      <c r="AX971" s="142" t="str">
        <f t="shared" si="254"/>
        <v/>
      </c>
      <c r="AZ971" s="148"/>
      <c r="BA971" s="148">
        <f t="shared" si="217"/>
        <v>1.7279999999999931</v>
      </c>
      <c r="BB971" s="170">
        <f t="shared" si="218"/>
        <v>0.9733525206277005</v>
      </c>
      <c r="BC971" s="148">
        <f t="shared" si="219"/>
        <v>2.8245003190852103E-4</v>
      </c>
      <c r="BD971" s="148" t="str">
        <f t="shared" si="215"/>
        <v/>
      </c>
      <c r="BE971" s="143" t="str">
        <f t="shared" si="216"/>
        <v/>
      </c>
    </row>
    <row r="972" spans="1:57" ht="20.100000000000001" customHeight="1" x14ac:dyDescent="0.25">
      <c r="A972" s="142">
        <v>266</v>
      </c>
      <c r="B972" s="142">
        <f t="shared" si="220"/>
        <v>-8285.8947888484836</v>
      </c>
      <c r="C972" s="142">
        <f t="shared" si="221"/>
        <v>1.8988761485713492E-6</v>
      </c>
      <c r="D972" s="142">
        <f t="shared" si="222"/>
        <v>1.6623716123845783E-3</v>
      </c>
      <c r="E972" s="142">
        <f t="shared" si="223"/>
        <v>1.8988761485713492E-6</v>
      </c>
      <c r="F972" s="142" t="str">
        <f t="shared" si="224"/>
        <v/>
      </c>
      <c r="G972" s="142" t="str">
        <f t="shared" si="225"/>
        <v/>
      </c>
      <c r="H972" s="142">
        <f t="shared" si="226"/>
        <v>0</v>
      </c>
      <c r="I972" s="142" t="str">
        <f t="shared" si="227"/>
        <v/>
      </c>
      <c r="J972" s="142" t="str">
        <f t="shared" si="228"/>
        <v/>
      </c>
      <c r="O972" s="142">
        <v>266</v>
      </c>
      <c r="P972" s="142">
        <f t="shared" si="229"/>
        <v>-460.95341046166766</v>
      </c>
      <c r="Q972" s="142">
        <f t="shared" si="230"/>
        <v>3.4133358441491434E-5</v>
      </c>
      <c r="R972" s="142">
        <f t="shared" si="231"/>
        <v>1.6623716123845814E-3</v>
      </c>
      <c r="S972" s="142">
        <f t="shared" si="232"/>
        <v>3.4133358441491434E-5</v>
      </c>
      <c r="T972" s="142" t="str">
        <f t="shared" si="233"/>
        <v/>
      </c>
      <c r="U972" s="142" t="str">
        <f t="shared" si="234"/>
        <v/>
      </c>
      <c r="V972" s="142">
        <f t="shared" si="235"/>
        <v>1.0219484197526706E-40</v>
      </c>
      <c r="W972" s="142" t="str">
        <f t="shared" si="236"/>
        <v/>
      </c>
      <c r="X972" s="142" t="str">
        <f t="shared" si="237"/>
        <v/>
      </c>
      <c r="AB972" s="142">
        <v>266</v>
      </c>
      <c r="AC972" s="142">
        <f t="shared" si="255"/>
        <v>-689.50693460400998</v>
      </c>
      <c r="AD972" s="142">
        <f t="shared" si="238"/>
        <v>2.2819042412027581E-5</v>
      </c>
      <c r="AE972" s="142">
        <f t="shared" si="239"/>
        <v>1.6623716123845814E-3</v>
      </c>
      <c r="AF972" s="142">
        <f t="shared" si="240"/>
        <v>2.2819042412027581E-5</v>
      </c>
      <c r="AG972" s="142" t="str">
        <f t="shared" si="241"/>
        <v/>
      </c>
      <c r="AH972" s="142" t="str">
        <f t="shared" si="242"/>
        <v/>
      </c>
      <c r="AI972" s="142">
        <f t="shared" si="243"/>
        <v>1.5417452065762676E-3</v>
      </c>
      <c r="AJ972" s="142" t="str">
        <f t="shared" si="244"/>
        <v/>
      </c>
      <c r="AK972" s="142" t="str">
        <f t="shared" si="245"/>
        <v/>
      </c>
      <c r="AO972" s="142">
        <v>266</v>
      </c>
      <c r="AP972" s="142">
        <f t="shared" si="246"/>
        <v>-4222.364106385623</v>
      </c>
      <c r="AQ972" s="142">
        <f t="shared" si="247"/>
        <v>3.7263219342740079E-6</v>
      </c>
      <c r="AR972" s="142">
        <f t="shared" si="248"/>
        <v>1.6623716123845783E-3</v>
      </c>
      <c r="AS972" s="142">
        <f t="shared" si="249"/>
        <v>3.7263219342740079E-6</v>
      </c>
      <c r="AT972" s="142" t="str">
        <f t="shared" si="250"/>
        <v/>
      </c>
      <c r="AU972" s="142" t="str">
        <f t="shared" si="251"/>
        <v/>
      </c>
      <c r="AV972" s="142">
        <f t="shared" si="252"/>
        <v>0</v>
      </c>
      <c r="AW972" s="142">
        <f t="shared" si="253"/>
        <v>3.7263219342740079E-6</v>
      </c>
      <c r="AX972" s="142" t="str">
        <f t="shared" si="254"/>
        <v/>
      </c>
      <c r="AZ972" s="148"/>
      <c r="BA972" s="148">
        <f t="shared" si="217"/>
        <v>1.7343999999999931</v>
      </c>
      <c r="BB972" s="170">
        <f t="shared" si="218"/>
        <v>0.97307007059579198</v>
      </c>
      <c r="BC972" s="148">
        <f t="shared" si="219"/>
        <v>2.84156957524484E-4</v>
      </c>
      <c r="BD972" s="148" t="str">
        <f t="shared" si="215"/>
        <v/>
      </c>
      <c r="BE972" s="143" t="str">
        <f t="shared" si="216"/>
        <v/>
      </c>
    </row>
    <row r="973" spans="1:57" ht="20.100000000000001" customHeight="1" x14ac:dyDescent="0.25">
      <c r="A973" s="142">
        <v>267</v>
      </c>
      <c r="B973" s="142">
        <f t="shared" si="220"/>
        <v>-8274.606103850052</v>
      </c>
      <c r="C973" s="142">
        <f t="shared" si="221"/>
        <v>1.9212926417412911E-6</v>
      </c>
      <c r="D973" s="142">
        <f t="shared" si="222"/>
        <v>1.683933734706331E-3</v>
      </c>
      <c r="E973" s="142">
        <f t="shared" si="223"/>
        <v>1.9212926417412911E-6</v>
      </c>
      <c r="F973" s="142" t="str">
        <f t="shared" si="224"/>
        <v/>
      </c>
      <c r="G973" s="142" t="str">
        <f t="shared" si="225"/>
        <v/>
      </c>
      <c r="H973" s="142">
        <f t="shared" si="226"/>
        <v>0</v>
      </c>
      <c r="I973" s="142" t="str">
        <f t="shared" si="227"/>
        <v/>
      </c>
      <c r="J973" s="142" t="str">
        <f t="shared" si="228"/>
        <v/>
      </c>
      <c r="O973" s="142">
        <v>267</v>
      </c>
      <c r="P973" s="142">
        <f t="shared" si="229"/>
        <v>-460.32540854005777</v>
      </c>
      <c r="Q973" s="142">
        <f t="shared" si="230"/>
        <v>3.4536307415781568E-5</v>
      </c>
      <c r="R973" s="142">
        <f t="shared" si="231"/>
        <v>1.683933734706331E-3</v>
      </c>
      <c r="S973" s="142">
        <f t="shared" si="232"/>
        <v>3.4536307415781568E-5</v>
      </c>
      <c r="T973" s="142" t="str">
        <f t="shared" si="233"/>
        <v/>
      </c>
      <c r="U973" s="142" t="str">
        <f t="shared" si="234"/>
        <v/>
      </c>
      <c r="V973" s="142">
        <f t="shared" si="235"/>
        <v>9.6968019147578831E-41</v>
      </c>
      <c r="W973" s="142" t="str">
        <f t="shared" si="236"/>
        <v/>
      </c>
      <c r="X973" s="142" t="str">
        <f t="shared" si="237"/>
        <v/>
      </c>
      <c r="AB973" s="142">
        <v>267</v>
      </c>
      <c r="AC973" s="142">
        <f t="shared" si="255"/>
        <v>-688.56755185931786</v>
      </c>
      <c r="AD973" s="142">
        <f t="shared" si="238"/>
        <v>2.3088424334992196E-5</v>
      </c>
      <c r="AE973" s="142">
        <f t="shared" si="239"/>
        <v>1.683933734706331E-3</v>
      </c>
      <c r="AF973" s="142">
        <f t="shared" si="240"/>
        <v>2.3088424334992196E-5</v>
      </c>
      <c r="AG973" s="142" t="str">
        <f t="shared" si="241"/>
        <v/>
      </c>
      <c r="AH973" s="142" t="str">
        <f t="shared" si="242"/>
        <v/>
      </c>
      <c r="AI973" s="142">
        <f t="shared" si="243"/>
        <v>1.544451140738983E-3</v>
      </c>
      <c r="AJ973" s="142" t="str">
        <f t="shared" si="244"/>
        <v/>
      </c>
      <c r="AK973" s="142" t="str">
        <f t="shared" si="245"/>
        <v/>
      </c>
      <c r="AO973" s="142">
        <v>267</v>
      </c>
      <c r="AP973" s="142">
        <f t="shared" si="246"/>
        <v>-4216.611566731146</v>
      </c>
      <c r="AQ973" s="142">
        <f t="shared" si="247"/>
        <v>3.7703116753908882E-6</v>
      </c>
      <c r="AR973" s="142">
        <f t="shared" si="248"/>
        <v>1.6839337347063354E-3</v>
      </c>
      <c r="AS973" s="142">
        <f t="shared" si="249"/>
        <v>3.7703116753908882E-6</v>
      </c>
      <c r="AT973" s="142" t="str">
        <f t="shared" si="250"/>
        <v/>
      </c>
      <c r="AU973" s="142" t="str">
        <f t="shared" si="251"/>
        <v/>
      </c>
      <c r="AV973" s="142">
        <f t="shared" si="252"/>
        <v>0</v>
      </c>
      <c r="AW973" s="142">
        <f t="shared" si="253"/>
        <v>3.7703116753908882E-6</v>
      </c>
      <c r="AX973" s="142" t="str">
        <f t="shared" si="254"/>
        <v/>
      </c>
      <c r="AZ973" s="148"/>
      <c r="BA973" s="148">
        <f t="shared" si="217"/>
        <v>1.740799999999993</v>
      </c>
      <c r="BB973" s="170">
        <f t="shared" si="218"/>
        <v>0.9727859136382675</v>
      </c>
      <c r="BC973" s="148">
        <f t="shared" si="219"/>
        <v>2.8586450309098232E-4</v>
      </c>
      <c r="BD973" s="148" t="str">
        <f t="shared" si="215"/>
        <v/>
      </c>
      <c r="BE973" s="143" t="str">
        <f t="shared" si="216"/>
        <v/>
      </c>
    </row>
    <row r="974" spans="1:57" ht="20.100000000000001" customHeight="1" x14ac:dyDescent="0.25">
      <c r="A974" s="148">
        <v>268</v>
      </c>
      <c r="B974" s="142">
        <f t="shared" si="220"/>
        <v>-8263.3174188516205</v>
      </c>
      <c r="C974" s="142">
        <f t="shared" si="221"/>
        <v>1.9439426613538181E-6</v>
      </c>
      <c r="D974" s="142">
        <f t="shared" si="222"/>
        <v>1.7057502259633433E-3</v>
      </c>
      <c r="E974" s="142">
        <f t="shared" si="223"/>
        <v>1.9439426613538181E-6</v>
      </c>
      <c r="F974" s="142" t="str">
        <f t="shared" si="224"/>
        <v/>
      </c>
      <c r="G974" s="142" t="str">
        <f t="shared" si="225"/>
        <v/>
      </c>
      <c r="H974" s="142">
        <f t="shared" si="226"/>
        <v>0</v>
      </c>
      <c r="I974" s="142" t="str">
        <f t="shared" si="227"/>
        <v/>
      </c>
      <c r="J974" s="142" t="str">
        <f t="shared" si="228"/>
        <v/>
      </c>
      <c r="O974" s="148">
        <v>268</v>
      </c>
      <c r="P974" s="142">
        <f t="shared" si="229"/>
        <v>-459.69740661844787</v>
      </c>
      <c r="Q974" s="142">
        <f t="shared" si="230"/>
        <v>3.4943454158197006E-5</v>
      </c>
      <c r="R974" s="142">
        <f t="shared" si="231"/>
        <v>1.7057502259633433E-3</v>
      </c>
      <c r="S974" s="142">
        <f t="shared" si="232"/>
        <v>3.4943454158197006E-5</v>
      </c>
      <c r="T974" s="142" t="str">
        <f t="shared" si="233"/>
        <v/>
      </c>
      <c r="U974" s="142" t="str">
        <f t="shared" si="234"/>
        <v/>
      </c>
      <c r="V974" s="142">
        <f t="shared" si="235"/>
        <v>9.2007053508013182E-41</v>
      </c>
      <c r="W974" s="142" t="str">
        <f t="shared" si="236"/>
        <v/>
      </c>
      <c r="X974" s="142" t="str">
        <f t="shared" si="237"/>
        <v/>
      </c>
      <c r="AB974" s="148">
        <v>268</v>
      </c>
      <c r="AC974" s="142">
        <f t="shared" si="255"/>
        <v>-687.62816911462573</v>
      </c>
      <c r="AD974" s="142">
        <f t="shared" si="238"/>
        <v>2.3360612575684134E-5</v>
      </c>
      <c r="AE974" s="142">
        <f t="shared" si="239"/>
        <v>1.7057502259633433E-3</v>
      </c>
      <c r="AF974" s="142">
        <f t="shared" si="240"/>
        <v>2.3360612575684134E-5</v>
      </c>
      <c r="AG974" s="142" t="str">
        <f t="shared" si="241"/>
        <v/>
      </c>
      <c r="AH974" s="142" t="str">
        <f t="shared" si="242"/>
        <v/>
      </c>
      <c r="AI974" s="142">
        <f t="shared" si="243"/>
        <v>1.5471370697256986E-3</v>
      </c>
      <c r="AJ974" s="142" t="str">
        <f t="shared" si="244"/>
        <v/>
      </c>
      <c r="AK974" s="142" t="str">
        <f t="shared" si="245"/>
        <v/>
      </c>
      <c r="AO974" s="148">
        <v>268</v>
      </c>
      <c r="AP974" s="142">
        <f t="shared" si="246"/>
        <v>-4210.8590270766699</v>
      </c>
      <c r="AQ974" s="142">
        <f t="shared" si="247"/>
        <v>3.8147596847870691E-6</v>
      </c>
      <c r="AR974" s="142">
        <f t="shared" si="248"/>
        <v>1.7057502259633433E-3</v>
      </c>
      <c r="AS974" s="142">
        <f t="shared" si="249"/>
        <v>3.8147596847870691E-6</v>
      </c>
      <c r="AT974" s="142" t="str">
        <f t="shared" si="250"/>
        <v/>
      </c>
      <c r="AU974" s="142" t="str">
        <f t="shared" si="251"/>
        <v/>
      </c>
      <c r="AV974" s="142">
        <f t="shared" si="252"/>
        <v>0</v>
      </c>
      <c r="AW974" s="142">
        <f t="shared" si="253"/>
        <v>3.8147596847870691E-6</v>
      </c>
      <c r="AX974" s="142" t="str">
        <f t="shared" si="254"/>
        <v/>
      </c>
      <c r="AZ974" s="148"/>
      <c r="BA974" s="148">
        <f t="shared" si="217"/>
        <v>1.747199999999993</v>
      </c>
      <c r="BB974" s="170">
        <f t="shared" si="218"/>
        <v>0.97250004913517651</v>
      </c>
      <c r="BC974" s="148">
        <f t="shared" si="219"/>
        <v>2.8757262761458513E-4</v>
      </c>
      <c r="BD974" s="148" t="str">
        <f t="shared" si="215"/>
        <v/>
      </c>
      <c r="BE974" s="143" t="str">
        <f t="shared" si="216"/>
        <v/>
      </c>
    </row>
    <row r="975" spans="1:57" ht="20.100000000000001" customHeight="1" x14ac:dyDescent="0.25">
      <c r="A975" s="142">
        <v>269</v>
      </c>
      <c r="B975" s="142">
        <f t="shared" si="220"/>
        <v>-8252.0287338531889</v>
      </c>
      <c r="C975" s="142">
        <f t="shared" si="221"/>
        <v>1.9668282313729736E-6</v>
      </c>
      <c r="D975" s="142">
        <f t="shared" si="222"/>
        <v>1.727823733774286E-3</v>
      </c>
      <c r="E975" s="142">
        <f t="shared" si="223"/>
        <v>1.9668282313729736E-6</v>
      </c>
      <c r="F975" s="142" t="str">
        <f t="shared" si="224"/>
        <v/>
      </c>
      <c r="G975" s="142" t="str">
        <f t="shared" si="225"/>
        <v/>
      </c>
      <c r="H975" s="142">
        <f t="shared" si="226"/>
        <v>0</v>
      </c>
      <c r="I975" s="142" t="str">
        <f t="shared" si="227"/>
        <v/>
      </c>
      <c r="J975" s="142" t="str">
        <f t="shared" si="228"/>
        <v/>
      </c>
      <c r="O975" s="142">
        <v>269</v>
      </c>
      <c r="P975" s="142">
        <f t="shared" si="229"/>
        <v>-459.06940469683798</v>
      </c>
      <c r="Q975" s="142">
        <f t="shared" si="230"/>
        <v>3.5354835050620883E-5</v>
      </c>
      <c r="R975" s="142">
        <f t="shared" si="231"/>
        <v>1.727823733774286E-3</v>
      </c>
      <c r="S975" s="142">
        <f t="shared" si="232"/>
        <v>3.5354835050620883E-5</v>
      </c>
      <c r="T975" s="142" t="str">
        <f t="shared" si="233"/>
        <v/>
      </c>
      <c r="U975" s="142" t="str">
        <f t="shared" si="234"/>
        <v/>
      </c>
      <c r="V975" s="142">
        <f t="shared" si="235"/>
        <v>8.729849826734977E-41</v>
      </c>
      <c r="W975" s="142" t="str">
        <f t="shared" si="236"/>
        <v/>
      </c>
      <c r="X975" s="142" t="str">
        <f t="shared" si="237"/>
        <v/>
      </c>
      <c r="AB975" s="142">
        <v>269</v>
      </c>
      <c r="AC975" s="142">
        <f t="shared" si="255"/>
        <v>-686.68878636993372</v>
      </c>
      <c r="AD975" s="142">
        <f t="shared" si="238"/>
        <v>2.3635631456343309E-5</v>
      </c>
      <c r="AE975" s="142">
        <f t="shared" si="239"/>
        <v>1.7278237337742823E-3</v>
      </c>
      <c r="AF975" s="142">
        <f t="shared" si="240"/>
        <v>2.3635631456343309E-5</v>
      </c>
      <c r="AG975" s="142" t="str">
        <f t="shared" si="241"/>
        <v/>
      </c>
      <c r="AH975" s="142" t="str">
        <f t="shared" si="242"/>
        <v/>
      </c>
      <c r="AI975" s="142">
        <f t="shared" si="243"/>
        <v>1.5498028727219729E-3</v>
      </c>
      <c r="AJ975" s="142" t="str">
        <f t="shared" si="244"/>
        <v/>
      </c>
      <c r="AK975" s="142" t="str">
        <f t="shared" si="245"/>
        <v/>
      </c>
      <c r="AO975" s="142">
        <v>269</v>
      </c>
      <c r="AP975" s="142">
        <f t="shared" si="246"/>
        <v>-4205.1064874221938</v>
      </c>
      <c r="AQ975" s="142">
        <f t="shared" si="247"/>
        <v>3.8596699342548418E-6</v>
      </c>
      <c r="AR975" s="142">
        <f t="shared" si="248"/>
        <v>1.727823733774286E-3</v>
      </c>
      <c r="AS975" s="142">
        <f t="shared" si="249"/>
        <v>3.8596699342548418E-6</v>
      </c>
      <c r="AT975" s="142" t="str">
        <f t="shared" si="250"/>
        <v/>
      </c>
      <c r="AU975" s="142" t="str">
        <f t="shared" si="251"/>
        <v/>
      </c>
      <c r="AV975" s="142">
        <f t="shared" si="252"/>
        <v>0</v>
      </c>
      <c r="AW975" s="142">
        <f t="shared" si="253"/>
        <v>3.8596699342548418E-6</v>
      </c>
      <c r="AX975" s="142" t="str">
        <f t="shared" si="254"/>
        <v/>
      </c>
      <c r="AZ975" s="148"/>
      <c r="BA975" s="148">
        <f t="shared" si="217"/>
        <v>1.7535999999999929</v>
      </c>
      <c r="BB975" s="170">
        <f t="shared" si="218"/>
        <v>0.97221247650756193</v>
      </c>
      <c r="BC975" s="148">
        <f t="shared" si="219"/>
        <v>2.8928129028649163E-4</v>
      </c>
      <c r="BD975" s="148" t="str">
        <f t="shared" si="215"/>
        <v/>
      </c>
      <c r="BE975" s="143" t="str">
        <f t="shared" si="216"/>
        <v/>
      </c>
    </row>
    <row r="976" spans="1:57" ht="20.100000000000001" customHeight="1" x14ac:dyDescent="0.25">
      <c r="A976" s="142">
        <v>270</v>
      </c>
      <c r="B976" s="142">
        <f t="shared" si="220"/>
        <v>-8240.7400488547573</v>
      </c>
      <c r="C976" s="142">
        <f t="shared" si="221"/>
        <v>1.9899513882339508E-6</v>
      </c>
      <c r="D976" s="142">
        <f t="shared" si="222"/>
        <v>1.7501569286761025E-3</v>
      </c>
      <c r="E976" s="142">
        <f t="shared" si="223"/>
        <v>1.9899513882339508E-6</v>
      </c>
      <c r="F976" s="142" t="str">
        <f t="shared" si="224"/>
        <v/>
      </c>
      <c r="G976" s="142" t="str">
        <f t="shared" si="225"/>
        <v/>
      </c>
      <c r="H976" s="142">
        <f t="shared" si="226"/>
        <v>0</v>
      </c>
      <c r="I976" s="142" t="str">
        <f t="shared" si="227"/>
        <v/>
      </c>
      <c r="J976" s="142" t="str">
        <f t="shared" si="228"/>
        <v/>
      </c>
      <c r="O976" s="142">
        <v>270</v>
      </c>
      <c r="P976" s="142">
        <f t="shared" si="229"/>
        <v>-458.44140277522808</v>
      </c>
      <c r="Q976" s="142">
        <f t="shared" si="230"/>
        <v>3.5770486699112183E-5</v>
      </c>
      <c r="R976" s="142">
        <f t="shared" si="231"/>
        <v>1.7501569286760988E-3</v>
      </c>
      <c r="S976" s="142">
        <f t="shared" si="232"/>
        <v>3.5770486699112183E-5</v>
      </c>
      <c r="T976" s="142" t="str">
        <f t="shared" si="233"/>
        <v/>
      </c>
      <c r="U976" s="142" t="str">
        <f t="shared" si="234"/>
        <v/>
      </c>
      <c r="V976" s="142">
        <f t="shared" si="235"/>
        <v>8.2829582881943191E-41</v>
      </c>
      <c r="W976" s="142" t="str">
        <f t="shared" si="236"/>
        <v/>
      </c>
      <c r="X976" s="142" t="str">
        <f t="shared" si="237"/>
        <v/>
      </c>
      <c r="AB976" s="142">
        <v>270</v>
      </c>
      <c r="AC976" s="142">
        <f t="shared" si="255"/>
        <v>-685.7494036252416</v>
      </c>
      <c r="AD976" s="142">
        <f t="shared" si="238"/>
        <v>2.391350544907712E-5</v>
      </c>
      <c r="AE976" s="142">
        <f t="shared" si="239"/>
        <v>1.7501569286760953E-3</v>
      </c>
      <c r="AF976" s="142">
        <f t="shared" si="240"/>
        <v>2.391350544907712E-5</v>
      </c>
      <c r="AG976" s="142" t="str">
        <f t="shared" si="241"/>
        <v/>
      </c>
      <c r="AH976" s="142" t="str">
        <f t="shared" si="242"/>
        <v/>
      </c>
      <c r="AI976" s="142">
        <f t="shared" si="243"/>
        <v>1.5524484296711022E-3</v>
      </c>
      <c r="AJ976" s="142" t="str">
        <f t="shared" si="244"/>
        <v/>
      </c>
      <c r="AK976" s="142" t="str">
        <f t="shared" si="245"/>
        <v/>
      </c>
      <c r="AO976" s="142">
        <v>270</v>
      </c>
      <c r="AP976" s="142">
        <f t="shared" si="246"/>
        <v>-4199.3539477677177</v>
      </c>
      <c r="AQ976" s="142">
        <f t="shared" si="247"/>
        <v>3.9050464200596304E-6</v>
      </c>
      <c r="AR976" s="142">
        <f t="shared" si="248"/>
        <v>1.7501569286760953E-3</v>
      </c>
      <c r="AS976" s="142">
        <f t="shared" si="249"/>
        <v>3.9050464200596304E-6</v>
      </c>
      <c r="AT976" s="142" t="str">
        <f t="shared" si="250"/>
        <v/>
      </c>
      <c r="AU976" s="142" t="str">
        <f t="shared" si="251"/>
        <v/>
      </c>
      <c r="AV976" s="142">
        <f t="shared" si="252"/>
        <v>0</v>
      </c>
      <c r="AW976" s="142">
        <f t="shared" si="253"/>
        <v>3.9050464200596304E-6</v>
      </c>
      <c r="AX976" s="142" t="str">
        <f t="shared" si="254"/>
        <v/>
      </c>
      <c r="AZ976" s="148"/>
      <c r="BA976" s="148">
        <f t="shared" si="217"/>
        <v>1.7599999999999929</v>
      </c>
      <c r="BB976" s="170">
        <f t="shared" si="218"/>
        <v>0.97192319521727544</v>
      </c>
      <c r="BC976" s="148">
        <f t="shared" si="219"/>
        <v>2.9099045048475158E-4</v>
      </c>
      <c r="BD976" s="148" t="str">
        <f t="shared" si="215"/>
        <v/>
      </c>
      <c r="BE976" s="143" t="str">
        <f t="shared" si="216"/>
        <v/>
      </c>
    </row>
    <row r="977" spans="1:57" ht="20.100000000000001" customHeight="1" x14ac:dyDescent="0.25">
      <c r="A977" s="142">
        <v>271</v>
      </c>
      <c r="B977" s="142">
        <f t="shared" si="220"/>
        <v>-8229.4513638563276</v>
      </c>
      <c r="C977" s="142">
        <f t="shared" si="221"/>
        <v>2.0133141808587983E-6</v>
      </c>
      <c r="D977" s="142">
        <f t="shared" si="222"/>
        <v>1.7727525042648617E-3</v>
      </c>
      <c r="E977" s="142">
        <f t="shared" si="223"/>
        <v>2.0133141808587983E-6</v>
      </c>
      <c r="F977" s="142" t="str">
        <f t="shared" si="224"/>
        <v/>
      </c>
      <c r="G977" s="142" t="str">
        <f t="shared" si="225"/>
        <v/>
      </c>
      <c r="H977" s="142">
        <f t="shared" si="226"/>
        <v>0</v>
      </c>
      <c r="I977" s="142" t="str">
        <f t="shared" si="227"/>
        <v/>
      </c>
      <c r="J977" s="142" t="str">
        <f t="shared" si="228"/>
        <v/>
      </c>
      <c r="O977" s="142">
        <v>271</v>
      </c>
      <c r="P977" s="142">
        <f t="shared" si="229"/>
        <v>-457.81340085361819</v>
      </c>
      <c r="Q977" s="142">
        <f t="shared" si="230"/>
        <v>3.6190445934188309E-5</v>
      </c>
      <c r="R977" s="142">
        <f t="shared" si="231"/>
        <v>1.7727525042648654E-3</v>
      </c>
      <c r="S977" s="142">
        <f t="shared" si="232"/>
        <v>3.6190445934188309E-5</v>
      </c>
      <c r="T977" s="142" t="str">
        <f t="shared" si="233"/>
        <v/>
      </c>
      <c r="U977" s="142" t="str">
        <f t="shared" si="234"/>
        <v/>
      </c>
      <c r="V977" s="142">
        <f t="shared" si="235"/>
        <v>7.8588179242526262E-41</v>
      </c>
      <c r="W977" s="142" t="str">
        <f t="shared" si="236"/>
        <v/>
      </c>
      <c r="X977" s="142" t="str">
        <f t="shared" si="237"/>
        <v/>
      </c>
      <c r="AB977" s="142">
        <v>271</v>
      </c>
      <c r="AC977" s="142">
        <f t="shared" si="255"/>
        <v>-684.81002088054947</v>
      </c>
      <c r="AD977" s="142">
        <f t="shared" si="238"/>
        <v>2.4194259176049304E-5</v>
      </c>
      <c r="AE977" s="142">
        <f t="shared" si="239"/>
        <v>1.7727525042648654E-3</v>
      </c>
      <c r="AF977" s="142">
        <f t="shared" si="240"/>
        <v>2.4194259176049304E-5</v>
      </c>
      <c r="AG977" s="142" t="str">
        <f t="shared" si="241"/>
        <v/>
      </c>
      <c r="AH977" s="142" t="str">
        <f t="shared" si="242"/>
        <v/>
      </c>
      <c r="AI977" s="142">
        <f t="shared" si="243"/>
        <v>1.5550736212831154E-3</v>
      </c>
      <c r="AJ977" s="142" t="str">
        <f t="shared" si="244"/>
        <v/>
      </c>
      <c r="AK977" s="142" t="str">
        <f t="shared" si="245"/>
        <v/>
      </c>
      <c r="AO977" s="142">
        <v>271</v>
      </c>
      <c r="AP977" s="142">
        <f t="shared" si="246"/>
        <v>-4193.6014081132416</v>
      </c>
      <c r="AQ977" s="142">
        <f t="shared" si="247"/>
        <v>3.9508931629708947E-6</v>
      </c>
      <c r="AR977" s="142">
        <f t="shared" si="248"/>
        <v>1.7727525042648617E-3</v>
      </c>
      <c r="AS977" s="142">
        <f t="shared" si="249"/>
        <v>3.9508931629708947E-6</v>
      </c>
      <c r="AT977" s="142" t="str">
        <f t="shared" si="250"/>
        <v/>
      </c>
      <c r="AU977" s="142" t="str">
        <f t="shared" si="251"/>
        <v/>
      </c>
      <c r="AV977" s="142">
        <f t="shared" si="252"/>
        <v>0</v>
      </c>
      <c r="AW977" s="142">
        <f t="shared" si="253"/>
        <v>3.9508931629708947E-6</v>
      </c>
      <c r="AX977" s="142" t="str">
        <f t="shared" si="254"/>
        <v/>
      </c>
      <c r="AZ977" s="148"/>
      <c r="BA977" s="148">
        <f t="shared" si="217"/>
        <v>1.7663999999999929</v>
      </c>
      <c r="BB977" s="170">
        <f t="shared" si="218"/>
        <v>0.97163220476679069</v>
      </c>
      <c r="BC977" s="148">
        <f t="shared" si="219"/>
        <v>2.9270006777259994E-4</v>
      </c>
      <c r="BD977" s="148" t="str">
        <f t="shared" si="215"/>
        <v/>
      </c>
      <c r="BE977" s="143" t="str">
        <f t="shared" si="216"/>
        <v/>
      </c>
    </row>
    <row r="978" spans="1:57" ht="20.100000000000001" customHeight="1" x14ac:dyDescent="0.25">
      <c r="A978" s="142">
        <v>272</v>
      </c>
      <c r="B978" s="142">
        <f t="shared" si="220"/>
        <v>-8218.162678857896</v>
      </c>
      <c r="C978" s="142">
        <f t="shared" si="221"/>
        <v>2.0369186706713631E-6</v>
      </c>
      <c r="D978" s="142">
        <f t="shared" si="222"/>
        <v>1.7956131773368459E-3</v>
      </c>
      <c r="E978" s="142">
        <f t="shared" si="223"/>
        <v>2.0369186706713631E-6</v>
      </c>
      <c r="F978" s="142" t="str">
        <f t="shared" si="224"/>
        <v/>
      </c>
      <c r="G978" s="142" t="str">
        <f t="shared" si="225"/>
        <v/>
      </c>
      <c r="H978" s="142">
        <f t="shared" si="226"/>
        <v>0</v>
      </c>
      <c r="I978" s="142" t="str">
        <f t="shared" si="227"/>
        <v/>
      </c>
      <c r="J978" s="142" t="str">
        <f t="shared" si="228"/>
        <v/>
      </c>
      <c r="O978" s="142">
        <v>272</v>
      </c>
      <c r="P978" s="142">
        <f t="shared" si="229"/>
        <v>-457.1853989320083</v>
      </c>
      <c r="Q978" s="142">
        <f t="shared" si="230"/>
        <v>3.6614749811093015E-5</v>
      </c>
      <c r="R978" s="142">
        <f t="shared" si="231"/>
        <v>1.7956131773368459E-3</v>
      </c>
      <c r="S978" s="142">
        <f t="shared" si="232"/>
        <v>3.6614749811093015E-5</v>
      </c>
      <c r="T978" s="142" t="str">
        <f t="shared" si="233"/>
        <v/>
      </c>
      <c r="U978" s="142" t="str">
        <f t="shared" si="234"/>
        <v/>
      </c>
      <c r="V978" s="142">
        <f t="shared" si="235"/>
        <v>7.4562769543561307E-41</v>
      </c>
      <c r="W978" s="142" t="str">
        <f t="shared" si="236"/>
        <v/>
      </c>
      <c r="X978" s="142" t="str">
        <f t="shared" si="237"/>
        <v/>
      </c>
      <c r="AB978" s="142">
        <v>272</v>
      </c>
      <c r="AC978" s="142">
        <f t="shared" si="255"/>
        <v>-683.87063813585735</v>
      </c>
      <c r="AD978" s="142">
        <f t="shared" si="238"/>
        <v>2.4477917409658887E-5</v>
      </c>
      <c r="AE978" s="142">
        <f t="shared" si="239"/>
        <v>1.7956131773368459E-3</v>
      </c>
      <c r="AF978" s="142">
        <f t="shared" si="240"/>
        <v>2.4477917409658887E-5</v>
      </c>
      <c r="AG978" s="142" t="str">
        <f t="shared" si="241"/>
        <v/>
      </c>
      <c r="AH978" s="142" t="str">
        <f t="shared" si="242"/>
        <v/>
      </c>
      <c r="AI978" s="142">
        <f t="shared" si="243"/>
        <v>1.5576783290437233E-3</v>
      </c>
      <c r="AJ978" s="142" t="str">
        <f t="shared" si="244"/>
        <v/>
      </c>
      <c r="AK978" s="142" t="str">
        <f t="shared" si="245"/>
        <v/>
      </c>
      <c r="AO978" s="142">
        <v>272</v>
      </c>
      <c r="AP978" s="142">
        <f t="shared" si="246"/>
        <v>-4187.8488684587646</v>
      </c>
      <c r="AQ978" s="142">
        <f t="shared" si="247"/>
        <v>3.9972142082913517E-6</v>
      </c>
      <c r="AR978" s="142">
        <f t="shared" si="248"/>
        <v>1.7956131773368459E-3</v>
      </c>
      <c r="AS978" s="142">
        <f t="shared" si="249"/>
        <v>3.9972142082913517E-6</v>
      </c>
      <c r="AT978" s="142" t="str">
        <f t="shared" si="250"/>
        <v/>
      </c>
      <c r="AU978" s="142" t="str">
        <f t="shared" si="251"/>
        <v/>
      </c>
      <c r="AV978" s="142">
        <f t="shared" si="252"/>
        <v>0</v>
      </c>
      <c r="AW978" s="142">
        <f t="shared" si="253"/>
        <v>3.9972142082913517E-6</v>
      </c>
      <c r="AX978" s="142" t="str">
        <f t="shared" si="254"/>
        <v/>
      </c>
      <c r="AZ978" s="148"/>
      <c r="BA978" s="148">
        <f t="shared" si="217"/>
        <v>1.7727999999999928</v>
      </c>
      <c r="BB978" s="170">
        <f t="shared" si="218"/>
        <v>0.97133950469901809</v>
      </c>
      <c r="BC978" s="148">
        <f t="shared" si="219"/>
        <v>2.9441010190045525E-4</v>
      </c>
      <c r="BD978" s="148" t="str">
        <f t="shared" si="215"/>
        <v/>
      </c>
      <c r="BE978" s="143" t="str">
        <f t="shared" si="216"/>
        <v/>
      </c>
    </row>
    <row r="979" spans="1:57" ht="20.100000000000001" customHeight="1" x14ac:dyDescent="0.25">
      <c r="A979" s="142">
        <v>273</v>
      </c>
      <c r="B979" s="142">
        <f t="shared" si="220"/>
        <v>-8206.8739938594645</v>
      </c>
      <c r="C979" s="142">
        <f t="shared" si="221"/>
        <v>2.0607669316113132E-6</v>
      </c>
      <c r="D979" s="142">
        <f t="shared" si="222"/>
        <v>1.8187416880297129E-3</v>
      </c>
      <c r="E979" s="142">
        <f t="shared" si="223"/>
        <v>2.0607669316113132E-6</v>
      </c>
      <c r="F979" s="142" t="str">
        <f t="shared" si="224"/>
        <v/>
      </c>
      <c r="G979" s="142" t="str">
        <f t="shared" si="225"/>
        <v/>
      </c>
      <c r="H979" s="142">
        <f t="shared" si="226"/>
        <v>0</v>
      </c>
      <c r="I979" s="142" t="str">
        <f t="shared" si="227"/>
        <v/>
      </c>
      <c r="J979" s="142" t="str">
        <f t="shared" si="228"/>
        <v/>
      </c>
      <c r="O979" s="142">
        <v>273</v>
      </c>
      <c r="P979" s="142">
        <f t="shared" si="229"/>
        <v>-456.5573970103984</v>
      </c>
      <c r="Q979" s="142">
        <f t="shared" si="230"/>
        <v>3.7043435610049399E-5</v>
      </c>
      <c r="R979" s="142">
        <f t="shared" si="231"/>
        <v>1.8187416880297129E-3</v>
      </c>
      <c r="S979" s="142">
        <f t="shared" si="232"/>
        <v>3.7043435610049399E-5</v>
      </c>
      <c r="T979" s="142" t="str">
        <f t="shared" si="233"/>
        <v/>
      </c>
      <c r="U979" s="142" t="str">
        <f t="shared" si="234"/>
        <v/>
      </c>
      <c r="V979" s="142">
        <f t="shared" si="235"/>
        <v>7.0742415750021199E-41</v>
      </c>
      <c r="W979" s="142" t="str">
        <f t="shared" si="236"/>
        <v/>
      </c>
      <c r="X979" s="142" t="str">
        <f t="shared" si="237"/>
        <v/>
      </c>
      <c r="AB979" s="142">
        <v>273</v>
      </c>
      <c r="AC979" s="142">
        <f t="shared" si="255"/>
        <v>-682.93125539116522</v>
      </c>
      <c r="AD979" s="142">
        <f t="shared" si="238"/>
        <v>2.4764505072709613E-5</v>
      </c>
      <c r="AE979" s="142">
        <f t="shared" si="239"/>
        <v>1.8187416880297129E-3</v>
      </c>
      <c r="AF979" s="142">
        <f t="shared" si="240"/>
        <v>2.4764505072709613E-5</v>
      </c>
      <c r="AG979" s="142" t="str">
        <f t="shared" si="241"/>
        <v/>
      </c>
      <c r="AH979" s="142" t="str">
        <f t="shared" si="242"/>
        <v/>
      </c>
      <c r="AI979" s="142">
        <f t="shared" si="243"/>
        <v>1.560262435223224E-3</v>
      </c>
      <c r="AJ979" s="142" t="str">
        <f t="shared" si="244"/>
        <v/>
      </c>
      <c r="AK979" s="142" t="str">
        <f t="shared" si="245"/>
        <v/>
      </c>
      <c r="AO979" s="142">
        <v>273</v>
      </c>
      <c r="AP979" s="142">
        <f t="shared" si="246"/>
        <v>-4182.0963288042885</v>
      </c>
      <c r="AQ979" s="142">
        <f t="shared" si="247"/>
        <v>4.0440136258845874E-6</v>
      </c>
      <c r="AR979" s="142">
        <f t="shared" si="248"/>
        <v>1.8187416880297129E-3</v>
      </c>
      <c r="AS979" s="142">
        <f t="shared" si="249"/>
        <v>4.0440136258845874E-6</v>
      </c>
      <c r="AT979" s="142" t="str">
        <f t="shared" si="250"/>
        <v/>
      </c>
      <c r="AU979" s="142" t="str">
        <f t="shared" si="251"/>
        <v/>
      </c>
      <c r="AV979" s="142">
        <f t="shared" si="252"/>
        <v>0</v>
      </c>
      <c r="AW979" s="142">
        <f t="shared" si="253"/>
        <v>4.0440136258845874E-6</v>
      </c>
      <c r="AX979" s="142" t="str">
        <f t="shared" si="254"/>
        <v/>
      </c>
      <c r="AZ979" s="148"/>
      <c r="BA979" s="148">
        <f t="shared" si="217"/>
        <v>1.7791999999999928</v>
      </c>
      <c r="BB979" s="170">
        <f t="shared" si="218"/>
        <v>0.97104509459711763</v>
      </c>
      <c r="BC979" s="148">
        <f t="shared" si="219"/>
        <v>2.9612051280469842E-4</v>
      </c>
      <c r="BD979" s="148" t="str">
        <f t="shared" si="215"/>
        <v/>
      </c>
      <c r="BE979" s="143" t="str">
        <f t="shared" si="216"/>
        <v/>
      </c>
    </row>
    <row r="980" spans="1:57" ht="20.100000000000001" customHeight="1" x14ac:dyDescent="0.25">
      <c r="A980" s="148">
        <v>274</v>
      </c>
      <c r="B980" s="142">
        <f t="shared" si="220"/>
        <v>-8195.5853088610329</v>
      </c>
      <c r="C980" s="142">
        <f t="shared" si="221"/>
        <v>2.0848610501473982E-6</v>
      </c>
      <c r="D980" s="142">
        <f t="shared" si="222"/>
        <v>1.8421407999638815E-3</v>
      </c>
      <c r="E980" s="142">
        <f t="shared" si="223"/>
        <v>2.0848610501473982E-6</v>
      </c>
      <c r="F980" s="142" t="str">
        <f t="shared" si="224"/>
        <v/>
      </c>
      <c r="G980" s="142" t="str">
        <f t="shared" si="225"/>
        <v/>
      </c>
      <c r="H980" s="142">
        <f t="shared" si="226"/>
        <v>0</v>
      </c>
      <c r="I980" s="142" t="str">
        <f t="shared" si="227"/>
        <v/>
      </c>
      <c r="J980" s="142" t="str">
        <f t="shared" si="228"/>
        <v/>
      </c>
      <c r="O980" s="148">
        <v>274</v>
      </c>
      <c r="P980" s="142">
        <f t="shared" si="229"/>
        <v>-455.92939508878851</v>
      </c>
      <c r="Q980" s="142">
        <f t="shared" si="230"/>
        <v>3.747654083649754E-5</v>
      </c>
      <c r="R980" s="142">
        <f t="shared" si="231"/>
        <v>1.8421407999638815E-3</v>
      </c>
      <c r="S980" s="142">
        <f t="shared" si="232"/>
        <v>3.747654083649754E-5</v>
      </c>
      <c r="T980" s="142" t="str">
        <f t="shared" si="233"/>
        <v/>
      </c>
      <c r="U980" s="142" t="str">
        <f t="shared" si="234"/>
        <v/>
      </c>
      <c r="V980" s="142">
        <f t="shared" si="235"/>
        <v>6.7116730582755621E-41</v>
      </c>
      <c r="W980" s="142" t="str">
        <f t="shared" si="236"/>
        <v/>
      </c>
      <c r="X980" s="142" t="str">
        <f t="shared" si="237"/>
        <v/>
      </c>
      <c r="AB980" s="148">
        <v>274</v>
      </c>
      <c r="AC980" s="142">
        <f t="shared" si="255"/>
        <v>-681.9918726464731</v>
      </c>
      <c r="AD980" s="142">
        <f t="shared" si="238"/>
        <v>2.5054047238568608E-5</v>
      </c>
      <c r="AE980" s="142">
        <f t="shared" si="239"/>
        <v>1.8421407999638815E-3</v>
      </c>
      <c r="AF980" s="142">
        <f t="shared" si="240"/>
        <v>2.5054047238568608E-5</v>
      </c>
      <c r="AG980" s="142" t="str">
        <f t="shared" si="241"/>
        <v/>
      </c>
      <c r="AH980" s="142" t="str">
        <f t="shared" si="242"/>
        <v/>
      </c>
      <c r="AI980" s="142">
        <f t="shared" si="243"/>
        <v>1.5628258228853541E-3</v>
      </c>
      <c r="AJ980" s="142" t="str">
        <f t="shared" si="244"/>
        <v/>
      </c>
      <c r="AK980" s="142" t="str">
        <f t="shared" si="245"/>
        <v/>
      </c>
      <c r="AO980" s="148">
        <v>274</v>
      </c>
      <c r="AP980" s="142">
        <f t="shared" si="246"/>
        <v>-4176.3437891498124</v>
      </c>
      <c r="AQ980" s="142">
        <f t="shared" si="247"/>
        <v>4.0912955102010315E-6</v>
      </c>
      <c r="AR980" s="142">
        <f t="shared" si="248"/>
        <v>1.8421407999638778E-3</v>
      </c>
      <c r="AS980" s="142">
        <f t="shared" si="249"/>
        <v>4.0912955102010315E-6</v>
      </c>
      <c r="AT980" s="142" t="str">
        <f t="shared" si="250"/>
        <v/>
      </c>
      <c r="AU980" s="142" t="str">
        <f t="shared" si="251"/>
        <v/>
      </c>
      <c r="AV980" s="142">
        <f t="shared" si="252"/>
        <v>0</v>
      </c>
      <c r="AW980" s="142">
        <f t="shared" si="253"/>
        <v>4.0912955102010315E-6</v>
      </c>
      <c r="AX980" s="142" t="str">
        <f t="shared" si="254"/>
        <v/>
      </c>
      <c r="AZ980" s="148"/>
      <c r="BA980" s="148">
        <f t="shared" si="217"/>
        <v>1.7855999999999927</v>
      </c>
      <c r="BB980" s="170">
        <f t="shared" si="218"/>
        <v>0.97074897408431293</v>
      </c>
      <c r="BC980" s="148">
        <f t="shared" si="219"/>
        <v>2.97831260609005E-4</v>
      </c>
      <c r="BD980" s="148" t="str">
        <f t="shared" si="215"/>
        <v/>
      </c>
      <c r="BE980" s="143" t="str">
        <f t="shared" si="216"/>
        <v/>
      </c>
    </row>
    <row r="981" spans="1:57" ht="20.100000000000001" customHeight="1" x14ac:dyDescent="0.25">
      <c r="A981" s="142">
        <v>275</v>
      </c>
      <c r="B981" s="142">
        <f t="shared" si="220"/>
        <v>-8184.2966238626022</v>
      </c>
      <c r="C981" s="142">
        <f t="shared" si="221"/>
        <v>2.1092031252898266E-6</v>
      </c>
      <c r="D981" s="142">
        <f t="shared" si="222"/>
        <v>1.8658133003840378E-3</v>
      </c>
      <c r="E981" s="142">
        <f t="shared" si="223"/>
        <v>2.1092031252898266E-6</v>
      </c>
      <c r="F981" s="142" t="str">
        <f t="shared" si="224"/>
        <v/>
      </c>
      <c r="G981" s="142" t="str">
        <f t="shared" si="225"/>
        <v/>
      </c>
      <c r="H981" s="142">
        <f t="shared" si="226"/>
        <v>0</v>
      </c>
      <c r="I981" s="142" t="str">
        <f t="shared" si="227"/>
        <v/>
      </c>
      <c r="J981" s="142" t="str">
        <f t="shared" si="228"/>
        <v/>
      </c>
      <c r="O981" s="142">
        <v>275</v>
      </c>
      <c r="P981" s="142">
        <f t="shared" si="229"/>
        <v>-455.30139316717862</v>
      </c>
      <c r="Q981" s="142">
        <f t="shared" si="230"/>
        <v>3.7914103221317253E-5</v>
      </c>
      <c r="R981" s="142">
        <f t="shared" si="231"/>
        <v>1.8658133003840341E-3</v>
      </c>
      <c r="S981" s="142">
        <f t="shared" si="232"/>
        <v>3.7914103221317253E-5</v>
      </c>
      <c r="T981" s="142" t="str">
        <f t="shared" si="233"/>
        <v/>
      </c>
      <c r="U981" s="142" t="str">
        <f t="shared" si="234"/>
        <v/>
      </c>
      <c r="V981" s="142">
        <f t="shared" si="235"/>
        <v>6.3675849947278421E-41</v>
      </c>
      <c r="W981" s="142" t="str">
        <f t="shared" si="236"/>
        <v/>
      </c>
      <c r="X981" s="142" t="str">
        <f t="shared" si="237"/>
        <v/>
      </c>
      <c r="AB981" s="142">
        <v>275</v>
      </c>
      <c r="AC981" s="142">
        <f t="shared" si="255"/>
        <v>-681.05248990178097</v>
      </c>
      <c r="AD981" s="142">
        <f t="shared" si="238"/>
        <v>2.53465691313154E-5</v>
      </c>
      <c r="AE981" s="142">
        <f t="shared" si="239"/>
        <v>1.8658133003840378E-3</v>
      </c>
      <c r="AF981" s="142">
        <f t="shared" si="240"/>
        <v>2.53465691313154E-5</v>
      </c>
      <c r="AG981" s="142" t="str">
        <f t="shared" si="241"/>
        <v/>
      </c>
      <c r="AH981" s="142" t="str">
        <f t="shared" si="242"/>
        <v/>
      </c>
      <c r="AI981" s="142">
        <f t="shared" si="243"/>
        <v>1.5653683758960989E-3</v>
      </c>
      <c r="AJ981" s="142" t="str">
        <f t="shared" si="244"/>
        <v/>
      </c>
      <c r="AK981" s="142" t="str">
        <f t="shared" si="245"/>
        <v/>
      </c>
      <c r="AO981" s="142">
        <v>275</v>
      </c>
      <c r="AP981" s="142">
        <f t="shared" si="246"/>
        <v>-4170.5912494953354</v>
      </c>
      <c r="AQ981" s="142">
        <f t="shared" si="247"/>
        <v>4.1390639803022689E-6</v>
      </c>
      <c r="AR981" s="142">
        <f t="shared" si="248"/>
        <v>1.8658133003840378E-3</v>
      </c>
      <c r="AS981" s="142">
        <f t="shared" si="249"/>
        <v>4.1390639803022689E-6</v>
      </c>
      <c r="AT981" s="142" t="str">
        <f t="shared" si="250"/>
        <v/>
      </c>
      <c r="AU981" s="142" t="str">
        <f t="shared" si="251"/>
        <v/>
      </c>
      <c r="AV981" s="142">
        <f t="shared" si="252"/>
        <v>0</v>
      </c>
      <c r="AW981" s="142">
        <f t="shared" si="253"/>
        <v>4.1390639803022689E-6</v>
      </c>
      <c r="AX981" s="142" t="str">
        <f t="shared" si="254"/>
        <v/>
      </c>
      <c r="AZ981" s="148"/>
      <c r="BA981" s="148">
        <f t="shared" si="217"/>
        <v>1.7919999999999927</v>
      </c>
      <c r="BB981" s="170">
        <f t="shared" si="218"/>
        <v>0.97045114282370393</v>
      </c>
      <c r="BC981" s="148">
        <f t="shared" si="219"/>
        <v>2.9954230562423412E-4</v>
      </c>
      <c r="BD981" s="148" t="str">
        <f t="shared" si="215"/>
        <v/>
      </c>
      <c r="BE981" s="143" t="str">
        <f t="shared" si="216"/>
        <v/>
      </c>
    </row>
    <row r="982" spans="1:57" ht="20.100000000000001" customHeight="1" x14ac:dyDescent="0.25">
      <c r="A982" s="142">
        <v>276</v>
      </c>
      <c r="B982" s="142">
        <f t="shared" si="220"/>
        <v>-8173.0079388641716</v>
      </c>
      <c r="C982" s="142">
        <f t="shared" si="221"/>
        <v>2.1337952686017644E-6</v>
      </c>
      <c r="D982" s="142">
        <f t="shared" si="222"/>
        <v>1.8897620003007739E-3</v>
      </c>
      <c r="E982" s="142">
        <f t="shared" si="223"/>
        <v>2.1337952686017644E-6</v>
      </c>
      <c r="F982" s="142" t="str">
        <f t="shared" si="224"/>
        <v/>
      </c>
      <c r="G982" s="142" t="str">
        <f t="shared" si="225"/>
        <v/>
      </c>
      <c r="H982" s="142">
        <f t="shared" si="226"/>
        <v>0</v>
      </c>
      <c r="I982" s="142" t="str">
        <f t="shared" si="227"/>
        <v/>
      </c>
      <c r="J982" s="142" t="str">
        <f t="shared" si="228"/>
        <v/>
      </c>
      <c r="O982" s="142">
        <v>276</v>
      </c>
      <c r="P982" s="142">
        <f t="shared" si="229"/>
        <v>-454.67339124556867</v>
      </c>
      <c r="Q982" s="142">
        <f t="shared" si="230"/>
        <v>3.8356160721034961E-5</v>
      </c>
      <c r="R982" s="142">
        <f t="shared" si="231"/>
        <v>1.8897620003007739E-3</v>
      </c>
      <c r="S982" s="142">
        <f t="shared" si="232"/>
        <v>3.8356160721034961E-5</v>
      </c>
      <c r="T982" s="142" t="str">
        <f t="shared" si="233"/>
        <v/>
      </c>
      <c r="U982" s="142" t="str">
        <f t="shared" si="234"/>
        <v/>
      </c>
      <c r="V982" s="142">
        <f t="shared" si="235"/>
        <v>6.0410406734671958E-41</v>
      </c>
      <c r="W982" s="142" t="str">
        <f t="shared" si="236"/>
        <v/>
      </c>
      <c r="X982" s="142" t="str">
        <f t="shared" si="237"/>
        <v/>
      </c>
      <c r="AB982" s="142">
        <v>276</v>
      </c>
      <c r="AC982" s="142">
        <f t="shared" si="255"/>
        <v>-680.11310715708896</v>
      </c>
      <c r="AD982" s="142">
        <f t="shared" si="238"/>
        <v>2.5642096125880045E-5</v>
      </c>
      <c r="AE982" s="142">
        <f t="shared" si="239"/>
        <v>1.8897620003007739E-3</v>
      </c>
      <c r="AF982" s="142">
        <f t="shared" si="240"/>
        <v>2.5642096125880045E-5</v>
      </c>
      <c r="AG982" s="142" t="str">
        <f t="shared" si="241"/>
        <v/>
      </c>
      <c r="AH982" s="142" t="str">
        <f t="shared" si="242"/>
        <v/>
      </c>
      <c r="AI982" s="142">
        <f t="shared" si="243"/>
        <v>1.5678899789324458E-3</v>
      </c>
      <c r="AJ982" s="142" t="str">
        <f t="shared" si="244"/>
        <v/>
      </c>
      <c r="AK982" s="142" t="str">
        <f t="shared" si="245"/>
        <v/>
      </c>
      <c r="AO982" s="142">
        <v>276</v>
      </c>
      <c r="AP982" s="142">
        <f t="shared" si="246"/>
        <v>-4164.8387098408593</v>
      </c>
      <c r="AQ982" s="142">
        <f t="shared" si="247"/>
        <v>4.1873231798835774E-6</v>
      </c>
      <c r="AR982" s="142">
        <f t="shared" si="248"/>
        <v>1.8897620003007739E-3</v>
      </c>
      <c r="AS982" s="142">
        <f t="shared" si="249"/>
        <v>4.1873231798835774E-6</v>
      </c>
      <c r="AT982" s="142" t="str">
        <f t="shared" si="250"/>
        <v/>
      </c>
      <c r="AU982" s="142" t="str">
        <f t="shared" si="251"/>
        <v/>
      </c>
      <c r="AV982" s="142">
        <f t="shared" si="252"/>
        <v>0</v>
      </c>
      <c r="AW982" s="142">
        <f t="shared" si="253"/>
        <v>4.1873231798835774E-6</v>
      </c>
      <c r="AX982" s="142" t="str">
        <f t="shared" si="254"/>
        <v/>
      </c>
      <c r="AZ982" s="148"/>
      <c r="BA982" s="148">
        <f t="shared" si="217"/>
        <v>1.7983999999999927</v>
      </c>
      <c r="BB982" s="170">
        <f t="shared" si="218"/>
        <v>0.97015160051807969</v>
      </c>
      <c r="BC982" s="148">
        <f t="shared" si="219"/>
        <v>3.0125360834820647E-4</v>
      </c>
      <c r="BD982" s="148" t="str">
        <f t="shared" si="215"/>
        <v/>
      </c>
      <c r="BE982" s="143" t="str">
        <f t="shared" si="216"/>
        <v/>
      </c>
    </row>
    <row r="983" spans="1:57" ht="20.100000000000001" customHeight="1" x14ac:dyDescent="0.25">
      <c r="A983" s="142">
        <v>277</v>
      </c>
      <c r="B983" s="142">
        <f t="shared" si="220"/>
        <v>-8161.71925386574</v>
      </c>
      <c r="C983" s="142">
        <f t="shared" si="221"/>
        <v>2.158639604209988E-6</v>
      </c>
      <c r="D983" s="142">
        <f t="shared" si="222"/>
        <v>1.9139897346323652E-3</v>
      </c>
      <c r="E983" s="142">
        <f t="shared" si="223"/>
        <v>2.158639604209988E-6</v>
      </c>
      <c r="F983" s="142" t="str">
        <f t="shared" si="224"/>
        <v/>
      </c>
      <c r="G983" s="142" t="str">
        <f t="shared" si="225"/>
        <v/>
      </c>
      <c r="H983" s="142">
        <f t="shared" si="226"/>
        <v>0</v>
      </c>
      <c r="I983" s="142" t="str">
        <f t="shared" si="227"/>
        <v/>
      </c>
      <c r="J983" s="142" t="str">
        <f t="shared" si="228"/>
        <v/>
      </c>
      <c r="O983" s="142">
        <v>277</v>
      </c>
      <c r="P983" s="142">
        <f t="shared" si="229"/>
        <v>-454.04538932395877</v>
      </c>
      <c r="Q983" s="142">
        <f t="shared" si="230"/>
        <v>3.880275151801462E-5</v>
      </c>
      <c r="R983" s="142">
        <f t="shared" si="231"/>
        <v>1.9139897346323652E-3</v>
      </c>
      <c r="S983" s="142">
        <f t="shared" si="232"/>
        <v>3.880275151801462E-5</v>
      </c>
      <c r="T983" s="142" t="str">
        <f t="shared" si="233"/>
        <v/>
      </c>
      <c r="U983" s="142" t="str">
        <f t="shared" si="234"/>
        <v/>
      </c>
      <c r="V983" s="142">
        <f t="shared" si="235"/>
        <v>5.7311505926675331E-41</v>
      </c>
      <c r="W983" s="142" t="str">
        <f t="shared" si="236"/>
        <v/>
      </c>
      <c r="X983" s="142" t="str">
        <f t="shared" si="237"/>
        <v/>
      </c>
      <c r="AB983" s="142">
        <v>277</v>
      </c>
      <c r="AC983" s="142">
        <f t="shared" si="255"/>
        <v>-679.17372441239672</v>
      </c>
      <c r="AD983" s="142">
        <f t="shared" si="238"/>
        <v>2.5940653748171119E-5</v>
      </c>
      <c r="AE983" s="142">
        <f t="shared" si="239"/>
        <v>1.9139897346323652E-3</v>
      </c>
      <c r="AF983" s="142">
        <f t="shared" si="240"/>
        <v>2.5940653748171119E-5</v>
      </c>
      <c r="AG983" s="142" t="str">
        <f t="shared" si="241"/>
        <v/>
      </c>
      <c r="AH983" s="142" t="str">
        <f t="shared" si="242"/>
        <v/>
      </c>
      <c r="AI983" s="142">
        <f t="shared" si="243"/>
        <v>1.5703905174910939E-3</v>
      </c>
      <c r="AJ983" s="142" t="str">
        <f t="shared" si="244"/>
        <v/>
      </c>
      <c r="AK983" s="142" t="str">
        <f t="shared" si="245"/>
        <v/>
      </c>
      <c r="AO983" s="142">
        <v>277</v>
      </c>
      <c r="AP983" s="142">
        <f t="shared" si="246"/>
        <v>-4159.0861701863832</v>
      </c>
      <c r="AQ983" s="142">
        <f t="shared" si="247"/>
        <v>4.2360772772948458E-6</v>
      </c>
      <c r="AR983" s="142">
        <f t="shared" si="248"/>
        <v>1.9139897346323652E-3</v>
      </c>
      <c r="AS983" s="142">
        <f t="shared" si="249"/>
        <v>4.2360772772948458E-6</v>
      </c>
      <c r="AT983" s="142" t="str">
        <f t="shared" si="250"/>
        <v/>
      </c>
      <c r="AU983" s="142" t="str">
        <f t="shared" si="251"/>
        <v/>
      </c>
      <c r="AV983" s="142">
        <f t="shared" si="252"/>
        <v>0</v>
      </c>
      <c r="AW983" s="142">
        <f t="shared" si="253"/>
        <v>4.2360772772948458E-6</v>
      </c>
      <c r="AX983" s="142" t="str">
        <f t="shared" si="254"/>
        <v/>
      </c>
      <c r="AZ983" s="148"/>
      <c r="BA983" s="148">
        <f t="shared" si="217"/>
        <v>1.8047999999999926</v>
      </c>
      <c r="BB983" s="170">
        <f t="shared" si="218"/>
        <v>0.96985034690973149</v>
      </c>
      <c r="BC983" s="148">
        <f t="shared" si="219"/>
        <v>3.0296512946648146E-4</v>
      </c>
      <c r="BD983" s="148" t="str">
        <f t="shared" si="215"/>
        <v/>
      </c>
      <c r="BE983" s="143" t="str">
        <f t="shared" si="216"/>
        <v/>
      </c>
    </row>
    <row r="984" spans="1:57" ht="20.100000000000001" customHeight="1" x14ac:dyDescent="0.25">
      <c r="A984" s="142">
        <v>278</v>
      </c>
      <c r="B984" s="142">
        <f t="shared" si="220"/>
        <v>-8150.4305688673085</v>
      </c>
      <c r="C984" s="142">
        <f t="shared" si="221"/>
        <v>2.1837382688146177E-6</v>
      </c>
      <c r="D984" s="142">
        <f t="shared" si="222"/>
        <v>1.9384993623466355E-3</v>
      </c>
      <c r="E984" s="142">
        <f t="shared" si="223"/>
        <v>2.1837382688146177E-6</v>
      </c>
      <c r="F984" s="142" t="str">
        <f t="shared" si="224"/>
        <v/>
      </c>
      <c r="G984" s="142" t="str">
        <f t="shared" si="225"/>
        <v/>
      </c>
      <c r="H984" s="142">
        <f t="shared" si="226"/>
        <v>0</v>
      </c>
      <c r="I984" s="142" t="str">
        <f t="shared" si="227"/>
        <v/>
      </c>
      <c r="J984" s="142" t="str">
        <f t="shared" si="228"/>
        <v/>
      </c>
      <c r="O984" s="142">
        <v>278</v>
      </c>
      <c r="P984" s="142">
        <f t="shared" si="229"/>
        <v>-453.41738740234888</v>
      </c>
      <c r="Q984" s="142">
        <f t="shared" si="230"/>
        <v>3.9253914020633416E-5</v>
      </c>
      <c r="R984" s="142">
        <f t="shared" si="231"/>
        <v>1.9384993623466355E-3</v>
      </c>
      <c r="S984" s="142">
        <f t="shared" si="232"/>
        <v>3.9253914020633416E-5</v>
      </c>
      <c r="T984" s="142" t="str">
        <f t="shared" si="233"/>
        <v/>
      </c>
      <c r="U984" s="142" t="str">
        <f t="shared" si="234"/>
        <v/>
      </c>
      <c r="V984" s="142">
        <f t="shared" si="235"/>
        <v>5.4370700940494275E-41</v>
      </c>
      <c r="W984" s="142" t="str">
        <f t="shared" si="236"/>
        <v/>
      </c>
      <c r="X984" s="142" t="str">
        <f t="shared" si="237"/>
        <v/>
      </c>
      <c r="AB984" s="142">
        <v>278</v>
      </c>
      <c r="AC984" s="142">
        <f t="shared" si="255"/>
        <v>-678.23434166770471</v>
      </c>
      <c r="AD984" s="142">
        <f t="shared" si="238"/>
        <v>2.6242267675192721E-5</v>
      </c>
      <c r="AE984" s="142">
        <f t="shared" si="239"/>
        <v>1.9384993623466321E-3</v>
      </c>
      <c r="AF984" s="142">
        <f t="shared" si="240"/>
        <v>2.6242267675192721E-5</v>
      </c>
      <c r="AG984" s="142" t="str">
        <f t="shared" si="241"/>
        <v/>
      </c>
      <c r="AH984" s="142" t="str">
        <f t="shared" si="242"/>
        <v/>
      </c>
      <c r="AI984" s="142">
        <f t="shared" si="243"/>
        <v>1.5728698778971037E-3</v>
      </c>
      <c r="AJ984" s="142" t="str">
        <f t="shared" si="244"/>
        <v/>
      </c>
      <c r="AK984" s="142" t="str">
        <f t="shared" si="245"/>
        <v/>
      </c>
      <c r="AO984" s="142">
        <v>278</v>
      </c>
      <c r="AP984" s="142">
        <f t="shared" si="246"/>
        <v>-4153.3336305319071</v>
      </c>
      <c r="AQ984" s="142">
        <f t="shared" si="247"/>
        <v>4.2853304655596924E-6</v>
      </c>
      <c r="AR984" s="142">
        <f t="shared" si="248"/>
        <v>1.9384993623466321E-3</v>
      </c>
      <c r="AS984" s="142">
        <f t="shared" si="249"/>
        <v>4.2853304655596924E-6</v>
      </c>
      <c r="AT984" s="142" t="str">
        <f t="shared" si="250"/>
        <v/>
      </c>
      <c r="AU984" s="142" t="str">
        <f t="shared" si="251"/>
        <v/>
      </c>
      <c r="AV984" s="142">
        <f t="shared" si="252"/>
        <v>0</v>
      </c>
      <c r="AW984" s="142">
        <f t="shared" si="253"/>
        <v>4.2853304655596924E-6</v>
      </c>
      <c r="AX984" s="142" t="str">
        <f t="shared" si="254"/>
        <v/>
      </c>
      <c r="AZ984" s="148"/>
      <c r="BA984" s="148">
        <f t="shared" si="217"/>
        <v>1.8111999999999926</v>
      </c>
      <c r="BB984" s="170">
        <f t="shared" si="218"/>
        <v>0.96954738178026501</v>
      </c>
      <c r="BC984" s="148">
        <f t="shared" si="219"/>
        <v>3.0467682985235722E-4</v>
      </c>
      <c r="BD984" s="148" t="str">
        <f t="shared" si="215"/>
        <v/>
      </c>
      <c r="BE984" s="143" t="str">
        <f t="shared" si="216"/>
        <v/>
      </c>
    </row>
    <row r="985" spans="1:57" ht="20.100000000000001" customHeight="1" x14ac:dyDescent="0.25">
      <c r="A985" s="142">
        <v>279</v>
      </c>
      <c r="B985" s="142">
        <f t="shared" si="220"/>
        <v>-8139.1418838688778</v>
      </c>
      <c r="C985" s="142">
        <f t="shared" si="221"/>
        <v>2.2090934116979832E-6</v>
      </c>
      <c r="D985" s="142">
        <f t="shared" si="222"/>
        <v>1.9632937666029561E-3</v>
      </c>
      <c r="E985" s="142">
        <f t="shared" si="223"/>
        <v>2.2090934116979832E-6</v>
      </c>
      <c r="F985" s="142" t="str">
        <f t="shared" si="224"/>
        <v/>
      </c>
      <c r="G985" s="142" t="str">
        <f t="shared" si="225"/>
        <v/>
      </c>
      <c r="H985" s="142">
        <f t="shared" si="226"/>
        <v>0</v>
      </c>
      <c r="I985" s="142" t="str">
        <f t="shared" si="227"/>
        <v/>
      </c>
      <c r="J985" s="142" t="str">
        <f t="shared" si="228"/>
        <v/>
      </c>
      <c r="O985" s="142">
        <v>279</v>
      </c>
      <c r="P985" s="142">
        <f t="shared" si="229"/>
        <v>-452.78938548073899</v>
      </c>
      <c r="Q985" s="142">
        <f t="shared" si="230"/>
        <v>3.9709686863440611E-5</v>
      </c>
      <c r="R985" s="142">
        <f t="shared" si="231"/>
        <v>1.9632937666029561E-3</v>
      </c>
      <c r="S985" s="142">
        <f t="shared" si="232"/>
        <v>3.9709686863440611E-5</v>
      </c>
      <c r="T985" s="142" t="str">
        <f t="shared" si="233"/>
        <v/>
      </c>
      <c r="U985" s="142" t="str">
        <f t="shared" si="234"/>
        <v/>
      </c>
      <c r="V985" s="142">
        <f t="shared" si="235"/>
        <v>5.1579971151886258E-41</v>
      </c>
      <c r="W985" s="142" t="str">
        <f t="shared" si="236"/>
        <v/>
      </c>
      <c r="X985" s="142" t="str">
        <f t="shared" si="237"/>
        <v/>
      </c>
      <c r="AB985" s="142">
        <v>279</v>
      </c>
      <c r="AC985" s="142">
        <f t="shared" si="255"/>
        <v>-677.29495892301247</v>
      </c>
      <c r="AD985" s="142">
        <f t="shared" si="238"/>
        <v>2.654696373515107E-5</v>
      </c>
      <c r="AE985" s="142">
        <f t="shared" si="239"/>
        <v>1.9632937666029561E-3</v>
      </c>
      <c r="AF985" s="142">
        <f t="shared" si="240"/>
        <v>2.654696373515107E-5</v>
      </c>
      <c r="AG985" s="142" t="str">
        <f t="shared" si="241"/>
        <v/>
      </c>
      <c r="AH985" s="142" t="str">
        <f t="shared" si="242"/>
        <v/>
      </c>
      <c r="AI985" s="142">
        <f t="shared" si="243"/>
        <v>1.5753279473125041E-3</v>
      </c>
      <c r="AJ985" s="142" t="str">
        <f t="shared" si="244"/>
        <v/>
      </c>
      <c r="AK985" s="142" t="str">
        <f t="shared" si="245"/>
        <v/>
      </c>
      <c r="AO985" s="142">
        <v>279</v>
      </c>
      <c r="AP985" s="142">
        <f t="shared" si="246"/>
        <v>-4147.5810908774311</v>
      </c>
      <c r="AQ985" s="142">
        <f t="shared" si="247"/>
        <v>4.3350869623928422E-6</v>
      </c>
      <c r="AR985" s="142">
        <f t="shared" si="248"/>
        <v>1.9632937666029522E-3</v>
      </c>
      <c r="AS985" s="142">
        <f t="shared" si="249"/>
        <v>4.3350869623928422E-6</v>
      </c>
      <c r="AT985" s="142" t="str">
        <f t="shared" si="250"/>
        <v/>
      </c>
      <c r="AU985" s="142" t="str">
        <f t="shared" si="251"/>
        <v/>
      </c>
      <c r="AV985" s="142">
        <f t="shared" si="252"/>
        <v>0</v>
      </c>
      <c r="AW985" s="142">
        <f t="shared" si="253"/>
        <v>4.3350869623928422E-6</v>
      </c>
      <c r="AX985" s="142" t="str">
        <f t="shared" si="254"/>
        <v/>
      </c>
      <c r="AZ985" s="148"/>
      <c r="BA985" s="148">
        <f t="shared" si="217"/>
        <v>1.8175999999999926</v>
      </c>
      <c r="BB985" s="170">
        <f t="shared" si="218"/>
        <v>0.96924270495041265</v>
      </c>
      <c r="BC985" s="148">
        <f t="shared" si="219"/>
        <v>3.063886705669816E-4</v>
      </c>
      <c r="BD985" s="148" t="str">
        <f t="shared" si="215"/>
        <v/>
      </c>
      <c r="BE985" s="143" t="str">
        <f t="shared" si="216"/>
        <v/>
      </c>
    </row>
    <row r="986" spans="1:57" ht="20.100000000000001" customHeight="1" x14ac:dyDescent="0.25">
      <c r="A986" s="142">
        <v>280</v>
      </c>
      <c r="B986" s="142">
        <f t="shared" si="220"/>
        <v>-8127.8531988704462</v>
      </c>
      <c r="C986" s="142">
        <f t="shared" si="221"/>
        <v>2.2347071947325641E-6</v>
      </c>
      <c r="D986" s="142">
        <f t="shared" si="222"/>
        <v>1.9883758548943252E-3</v>
      </c>
      <c r="E986" s="142">
        <f t="shared" si="223"/>
        <v>2.2347071947325641E-6</v>
      </c>
      <c r="F986" s="142" t="str">
        <f t="shared" si="224"/>
        <v/>
      </c>
      <c r="G986" s="142" t="str">
        <f t="shared" si="225"/>
        <v/>
      </c>
      <c r="H986" s="142">
        <f t="shared" si="226"/>
        <v>0</v>
      </c>
      <c r="I986" s="142" t="str">
        <f t="shared" si="227"/>
        <v/>
      </c>
      <c r="J986" s="142" t="str">
        <f t="shared" si="228"/>
        <v/>
      </c>
      <c r="O986" s="142">
        <v>280</v>
      </c>
      <c r="P986" s="142">
        <f t="shared" si="229"/>
        <v>-452.16138355912904</v>
      </c>
      <c r="Q986" s="142">
        <f t="shared" si="230"/>
        <v>4.0170108907300458E-5</v>
      </c>
      <c r="R986" s="142">
        <f t="shared" si="231"/>
        <v>1.9883758548943252E-3</v>
      </c>
      <c r="S986" s="142">
        <f t="shared" si="232"/>
        <v>4.0170108907300458E-5</v>
      </c>
      <c r="T986" s="142" t="str">
        <f t="shared" si="233"/>
        <v/>
      </c>
      <c r="U986" s="142" t="str">
        <f t="shared" si="234"/>
        <v/>
      </c>
      <c r="V986" s="142">
        <f t="shared" si="235"/>
        <v>4.8931700538252183E-41</v>
      </c>
      <c r="W986" s="142" t="str">
        <f t="shared" si="236"/>
        <v/>
      </c>
      <c r="X986" s="142" t="str">
        <f t="shared" si="237"/>
        <v/>
      </c>
      <c r="AB986" s="142">
        <v>280</v>
      </c>
      <c r="AC986" s="142">
        <f t="shared" si="255"/>
        <v>-676.35557617832046</v>
      </c>
      <c r="AD986" s="142">
        <f t="shared" si="238"/>
        <v>2.685476790754971E-5</v>
      </c>
      <c r="AE986" s="142">
        <f t="shared" si="239"/>
        <v>1.9883758548943217E-3</v>
      </c>
      <c r="AF986" s="142">
        <f t="shared" si="240"/>
        <v>2.685476790754971E-5</v>
      </c>
      <c r="AG986" s="142" t="str">
        <f t="shared" si="241"/>
        <v/>
      </c>
      <c r="AH986" s="142" t="str">
        <f t="shared" si="242"/>
        <v/>
      </c>
      <c r="AI986" s="142">
        <f t="shared" si="243"/>
        <v>1.5777646137448366E-3</v>
      </c>
      <c r="AJ986" s="142" t="str">
        <f t="shared" si="244"/>
        <v/>
      </c>
      <c r="AK986" s="142" t="str">
        <f t="shared" si="245"/>
        <v/>
      </c>
      <c r="AO986" s="142">
        <v>280</v>
      </c>
      <c r="AP986" s="142">
        <f t="shared" si="246"/>
        <v>-4141.828551222954</v>
      </c>
      <c r="AQ986" s="142">
        <f t="shared" si="247"/>
        <v>4.3853510102157142E-6</v>
      </c>
      <c r="AR986" s="142">
        <f t="shared" si="248"/>
        <v>1.9883758548943252E-3</v>
      </c>
      <c r="AS986" s="142">
        <f t="shared" si="249"/>
        <v>4.3853510102157142E-6</v>
      </c>
      <c r="AT986" s="142" t="str">
        <f t="shared" si="250"/>
        <v/>
      </c>
      <c r="AU986" s="142" t="str">
        <f t="shared" si="251"/>
        <v/>
      </c>
      <c r="AV986" s="142">
        <f t="shared" si="252"/>
        <v>0</v>
      </c>
      <c r="AW986" s="142">
        <f t="shared" si="253"/>
        <v>4.3853510102157142E-6</v>
      </c>
      <c r="AX986" s="142" t="str">
        <f t="shared" si="254"/>
        <v/>
      </c>
      <c r="AZ986" s="148"/>
      <c r="BA986" s="148">
        <f t="shared" si="217"/>
        <v>1.8239999999999925</v>
      </c>
      <c r="BB986" s="170">
        <f t="shared" si="218"/>
        <v>0.96893631627984567</v>
      </c>
      <c r="BC986" s="148">
        <f t="shared" si="219"/>
        <v>3.0810061285968526E-4</v>
      </c>
      <c r="BD986" s="148" t="str">
        <f t="shared" si="215"/>
        <v/>
      </c>
      <c r="BE986" s="143" t="str">
        <f t="shared" si="216"/>
        <v/>
      </c>
    </row>
    <row r="987" spans="1:57" ht="20.100000000000001" customHeight="1" x14ac:dyDescent="0.25">
      <c r="A987" s="148">
        <v>281</v>
      </c>
      <c r="B987" s="142">
        <f t="shared" si="220"/>
        <v>-8116.5645138720156</v>
      </c>
      <c r="C987" s="142">
        <f t="shared" si="221"/>
        <v>2.2605817923880063E-6</v>
      </c>
      <c r="D987" s="142">
        <f t="shared" si="222"/>
        <v>2.0137485591895342E-3</v>
      </c>
      <c r="E987" s="142">
        <f t="shared" si="223"/>
        <v>2.2605817923880063E-6</v>
      </c>
      <c r="F987" s="142" t="str">
        <f t="shared" si="224"/>
        <v/>
      </c>
      <c r="G987" s="142" t="str">
        <f t="shared" si="225"/>
        <v/>
      </c>
      <c r="H987" s="142">
        <f t="shared" si="226"/>
        <v>0</v>
      </c>
      <c r="I987" s="142" t="str">
        <f t="shared" si="227"/>
        <v/>
      </c>
      <c r="J987" s="142" t="str">
        <f t="shared" si="228"/>
        <v/>
      </c>
      <c r="O987" s="148">
        <v>281</v>
      </c>
      <c r="P987" s="142">
        <f t="shared" si="229"/>
        <v>-451.53338163751914</v>
      </c>
      <c r="Q987" s="142">
        <f t="shared" si="230"/>
        <v>4.0635219239518317E-5</v>
      </c>
      <c r="R987" s="142">
        <f t="shared" si="231"/>
        <v>2.0137485591895342E-3</v>
      </c>
      <c r="S987" s="142">
        <f t="shared" si="232"/>
        <v>4.0635219239518317E-5</v>
      </c>
      <c r="T987" s="142" t="str">
        <f t="shared" si="233"/>
        <v/>
      </c>
      <c r="U987" s="142" t="str">
        <f t="shared" si="234"/>
        <v/>
      </c>
      <c r="V987" s="142">
        <f t="shared" si="235"/>
        <v>4.6418657386224315E-41</v>
      </c>
      <c r="W987" s="142" t="str">
        <f t="shared" si="236"/>
        <v/>
      </c>
      <c r="X987" s="142" t="str">
        <f t="shared" si="237"/>
        <v/>
      </c>
      <c r="AB987" s="148">
        <v>281</v>
      </c>
      <c r="AC987" s="142">
        <f t="shared" si="255"/>
        <v>-675.41619343362834</v>
      </c>
      <c r="AD987" s="142">
        <f t="shared" si="238"/>
        <v>2.7165706323274169E-5</v>
      </c>
      <c r="AE987" s="142">
        <f t="shared" si="239"/>
        <v>2.0137485591895342E-3</v>
      </c>
      <c r="AF987" s="142">
        <f t="shared" si="240"/>
        <v>2.7165706323274169E-5</v>
      </c>
      <c r="AG987" s="142" t="str">
        <f t="shared" si="241"/>
        <v/>
      </c>
      <c r="AH987" s="142" t="str">
        <f t="shared" si="242"/>
        <v/>
      </c>
      <c r="AI987" s="142">
        <f t="shared" si="243"/>
        <v>1.5801797660556535E-3</v>
      </c>
      <c r="AJ987" s="142" t="str">
        <f t="shared" si="244"/>
        <v/>
      </c>
      <c r="AK987" s="142" t="str">
        <f t="shared" si="245"/>
        <v/>
      </c>
      <c r="AO987" s="148">
        <v>281</v>
      </c>
      <c r="AP987" s="142">
        <f t="shared" si="246"/>
        <v>-4136.076011568478</v>
      </c>
      <c r="AQ987" s="142">
        <f t="shared" si="247"/>
        <v>4.4361268761701794E-6</v>
      </c>
      <c r="AR987" s="142">
        <f t="shared" si="248"/>
        <v>2.0137485591895342E-3</v>
      </c>
      <c r="AS987" s="142">
        <f t="shared" si="249"/>
        <v>4.4361268761701794E-6</v>
      </c>
      <c r="AT987" s="142" t="str">
        <f t="shared" si="250"/>
        <v/>
      </c>
      <c r="AU987" s="142" t="str">
        <f t="shared" si="251"/>
        <v/>
      </c>
      <c r="AV987" s="142">
        <f t="shared" si="252"/>
        <v>0</v>
      </c>
      <c r="AW987" s="142">
        <f t="shared" si="253"/>
        <v>4.4361268761701794E-6</v>
      </c>
      <c r="AX987" s="142" t="str">
        <f t="shared" si="254"/>
        <v/>
      </c>
      <c r="AZ987" s="148"/>
      <c r="BA987" s="148">
        <f t="shared" si="217"/>
        <v>1.8303999999999925</v>
      </c>
      <c r="BB987" s="170">
        <f t="shared" si="218"/>
        <v>0.96862821566698598</v>
      </c>
      <c r="BC987" s="148">
        <f t="shared" si="219"/>
        <v>3.0981261816775962E-4</v>
      </c>
      <c r="BD987" s="148" t="str">
        <f t="shared" si="215"/>
        <v/>
      </c>
      <c r="BE987" s="143" t="str">
        <f t="shared" si="216"/>
        <v/>
      </c>
    </row>
    <row r="988" spans="1:57" ht="20.100000000000001" customHeight="1" x14ac:dyDescent="0.25">
      <c r="A988" s="142">
        <v>282</v>
      </c>
      <c r="B988" s="142">
        <f t="shared" si="220"/>
        <v>-8105.275828873584</v>
      </c>
      <c r="C988" s="142">
        <f t="shared" si="221"/>
        <v>2.2867193917372196E-6</v>
      </c>
      <c r="D988" s="142">
        <f t="shared" si="222"/>
        <v>2.0394148360754136E-3</v>
      </c>
      <c r="E988" s="142">
        <f t="shared" si="223"/>
        <v>2.2867193917372196E-6</v>
      </c>
      <c r="F988" s="142" t="str">
        <f t="shared" si="224"/>
        <v/>
      </c>
      <c r="G988" s="142" t="str">
        <f t="shared" si="225"/>
        <v/>
      </c>
      <c r="H988" s="142">
        <f t="shared" si="226"/>
        <v>0</v>
      </c>
      <c r="I988" s="142" t="str">
        <f t="shared" si="227"/>
        <v/>
      </c>
      <c r="J988" s="142" t="str">
        <f t="shared" si="228"/>
        <v/>
      </c>
      <c r="O988" s="142">
        <v>282</v>
      </c>
      <c r="P988" s="142">
        <f t="shared" si="229"/>
        <v>-450.90537971590925</v>
      </c>
      <c r="Q988" s="142">
        <f t="shared" si="230"/>
        <v>4.1105057173950233E-5</v>
      </c>
      <c r="R988" s="142">
        <f t="shared" si="231"/>
        <v>2.0394148360754136E-3</v>
      </c>
      <c r="S988" s="142">
        <f t="shared" si="232"/>
        <v>4.1105057173950233E-5</v>
      </c>
      <c r="T988" s="142" t="str">
        <f t="shared" si="233"/>
        <v/>
      </c>
      <c r="U988" s="142" t="str">
        <f t="shared" si="234"/>
        <v/>
      </c>
      <c r="V988" s="142">
        <f t="shared" si="235"/>
        <v>4.4033975011005167E-41</v>
      </c>
      <c r="W988" s="142" t="str">
        <f t="shared" si="236"/>
        <v/>
      </c>
      <c r="X988" s="142" t="str">
        <f t="shared" si="237"/>
        <v/>
      </c>
      <c r="AB988" s="142">
        <v>282</v>
      </c>
      <c r="AC988" s="142">
        <f t="shared" si="255"/>
        <v>-674.47681068893621</v>
      </c>
      <c r="AD988" s="142">
        <f t="shared" si="238"/>
        <v>2.7479805264664858E-5</v>
      </c>
      <c r="AE988" s="142">
        <f t="shared" si="239"/>
        <v>2.0394148360754136E-3</v>
      </c>
      <c r="AF988" s="142">
        <f t="shared" si="240"/>
        <v>2.7479805264664858E-5</v>
      </c>
      <c r="AG988" s="142" t="str">
        <f t="shared" si="241"/>
        <v/>
      </c>
      <c r="AH988" s="142" t="str">
        <f t="shared" si="242"/>
        <v/>
      </c>
      <c r="AI988" s="142">
        <f t="shared" si="243"/>
        <v>1.5825732939689543E-3</v>
      </c>
      <c r="AJ988" s="142" t="str">
        <f t="shared" si="244"/>
        <v/>
      </c>
      <c r="AK988" s="142" t="str">
        <f t="shared" si="245"/>
        <v/>
      </c>
      <c r="AO988" s="142">
        <v>282</v>
      </c>
      <c r="AP988" s="142">
        <f t="shared" si="246"/>
        <v>-4130.3234719140019</v>
      </c>
      <c r="AQ988" s="142">
        <f t="shared" si="247"/>
        <v>4.4874188521305437E-6</v>
      </c>
      <c r="AR988" s="142">
        <f t="shared" si="248"/>
        <v>2.0394148360754105E-3</v>
      </c>
      <c r="AS988" s="142">
        <f t="shared" si="249"/>
        <v>4.4874188521305437E-6</v>
      </c>
      <c r="AT988" s="142" t="str">
        <f t="shared" si="250"/>
        <v/>
      </c>
      <c r="AU988" s="142" t="str">
        <f t="shared" si="251"/>
        <v/>
      </c>
      <c r="AV988" s="142">
        <f t="shared" si="252"/>
        <v>0</v>
      </c>
      <c r="AW988" s="142">
        <f t="shared" si="253"/>
        <v>4.4874188521305437E-6</v>
      </c>
      <c r="AX988" s="142" t="str">
        <f t="shared" si="254"/>
        <v/>
      </c>
      <c r="AZ988" s="148"/>
      <c r="BA988" s="148">
        <f t="shared" si="217"/>
        <v>1.8367999999999924</v>
      </c>
      <c r="BB988" s="170">
        <f t="shared" si="218"/>
        <v>0.96831840304881822</v>
      </c>
      <c r="BC988" s="148">
        <f t="shared" si="219"/>
        <v>3.1152464811701197E-4</v>
      </c>
      <c r="BD988" s="148" t="str">
        <f t="shared" si="215"/>
        <v/>
      </c>
      <c r="BE988" s="143" t="str">
        <f t="shared" si="216"/>
        <v/>
      </c>
    </row>
    <row r="989" spans="1:57" ht="20.100000000000001" customHeight="1" x14ac:dyDescent="0.25">
      <c r="A989" s="142">
        <v>283</v>
      </c>
      <c r="B989" s="142">
        <f t="shared" si="220"/>
        <v>-8093.9871438751525</v>
      </c>
      <c r="C989" s="142">
        <f t="shared" si="221"/>
        <v>2.3131221924615198E-6</v>
      </c>
      <c r="D989" s="142">
        <f t="shared" si="222"/>
        <v>2.0653776668991329E-3</v>
      </c>
      <c r="E989" s="142">
        <f t="shared" si="223"/>
        <v>2.3131221924615198E-6</v>
      </c>
      <c r="F989" s="142" t="str">
        <f t="shared" si="224"/>
        <v/>
      </c>
      <c r="G989" s="142" t="str">
        <f t="shared" si="225"/>
        <v/>
      </c>
      <c r="H989" s="142">
        <f t="shared" si="226"/>
        <v>0</v>
      </c>
      <c r="I989" s="142" t="str">
        <f t="shared" si="227"/>
        <v/>
      </c>
      <c r="J989" s="142" t="str">
        <f t="shared" si="228"/>
        <v/>
      </c>
      <c r="O989" s="142">
        <v>283</v>
      </c>
      <c r="P989" s="142">
        <f t="shared" si="229"/>
        <v>-450.27737779429935</v>
      </c>
      <c r="Q989" s="142">
        <f t="shared" si="230"/>
        <v>4.1579662251095389E-5</v>
      </c>
      <c r="R989" s="142">
        <f t="shared" si="231"/>
        <v>2.0653776668991329E-3</v>
      </c>
      <c r="S989" s="142">
        <f t="shared" si="232"/>
        <v>4.1579662251095389E-5</v>
      </c>
      <c r="T989" s="142" t="str">
        <f t="shared" si="233"/>
        <v/>
      </c>
      <c r="U989" s="142" t="str">
        <f t="shared" si="234"/>
        <v/>
      </c>
      <c r="V989" s="142">
        <f t="shared" si="235"/>
        <v>4.1771133437350807E-41</v>
      </c>
      <c r="W989" s="142" t="str">
        <f t="shared" si="236"/>
        <v/>
      </c>
      <c r="X989" s="142" t="str">
        <f t="shared" si="237"/>
        <v/>
      </c>
      <c r="AB989" s="142">
        <v>283</v>
      </c>
      <c r="AC989" s="142">
        <f t="shared" si="255"/>
        <v>-673.53742794424409</v>
      </c>
      <c r="AD989" s="142">
        <f t="shared" si="238"/>
        <v>2.7797091165579143E-5</v>
      </c>
      <c r="AE989" s="142">
        <f t="shared" si="239"/>
        <v>2.0653776668991329E-3</v>
      </c>
      <c r="AF989" s="142">
        <f t="shared" si="240"/>
        <v>2.7797091165579143E-5</v>
      </c>
      <c r="AG989" s="142" t="str">
        <f t="shared" si="241"/>
        <v/>
      </c>
      <c r="AH989" s="142" t="str">
        <f t="shared" si="242"/>
        <v/>
      </c>
      <c r="AI989" s="142">
        <f t="shared" si="243"/>
        <v>1.5849450880795707E-3</v>
      </c>
      <c r="AJ989" s="142" t="str">
        <f t="shared" si="244"/>
        <v/>
      </c>
      <c r="AK989" s="142" t="str">
        <f t="shared" si="245"/>
        <v/>
      </c>
      <c r="AO989" s="142">
        <v>283</v>
      </c>
      <c r="AP989" s="142">
        <f t="shared" si="246"/>
        <v>-4124.5709322595249</v>
      </c>
      <c r="AQ989" s="142">
        <f t="shared" si="247"/>
        <v>4.5392312547136479E-6</v>
      </c>
      <c r="AR989" s="142">
        <f t="shared" si="248"/>
        <v>2.0653776668991329E-3</v>
      </c>
      <c r="AS989" s="142">
        <f t="shared" si="249"/>
        <v>4.5392312547136479E-6</v>
      </c>
      <c r="AT989" s="142" t="str">
        <f t="shared" si="250"/>
        <v/>
      </c>
      <c r="AU989" s="142" t="str">
        <f t="shared" si="251"/>
        <v/>
      </c>
      <c r="AV989" s="142">
        <f t="shared" si="252"/>
        <v>0</v>
      </c>
      <c r="AW989" s="142">
        <f t="shared" si="253"/>
        <v>4.5392312547136479E-6</v>
      </c>
      <c r="AX989" s="142" t="str">
        <f t="shared" si="254"/>
        <v/>
      </c>
      <c r="AZ989" s="148"/>
      <c r="BA989" s="148">
        <f t="shared" si="217"/>
        <v>1.8431999999999924</v>
      </c>
      <c r="BB989" s="170">
        <f t="shared" si="218"/>
        <v>0.96800687840070121</v>
      </c>
      <c r="BC989" s="148">
        <f t="shared" si="219"/>
        <v>3.1323666452176546E-4</v>
      </c>
      <c r="BD989" s="148" t="str">
        <f t="shared" si="215"/>
        <v/>
      </c>
      <c r="BE989" s="143" t="str">
        <f t="shared" si="216"/>
        <v/>
      </c>
    </row>
    <row r="990" spans="1:57" ht="20.100000000000001" customHeight="1" x14ac:dyDescent="0.25">
      <c r="A990" s="142">
        <v>284</v>
      </c>
      <c r="B990" s="142">
        <f t="shared" si="220"/>
        <v>-8082.6984588767218</v>
      </c>
      <c r="C990" s="142">
        <f t="shared" si="221"/>
        <v>2.3397924068548153E-6</v>
      </c>
      <c r="D990" s="142">
        <f t="shared" si="222"/>
        <v>2.0916400579105488E-3</v>
      </c>
      <c r="E990" s="142">
        <f t="shared" si="223"/>
        <v>2.3397924068548153E-6</v>
      </c>
      <c r="F990" s="142" t="str">
        <f t="shared" si="224"/>
        <v/>
      </c>
      <c r="G990" s="142" t="str">
        <f t="shared" si="225"/>
        <v/>
      </c>
      <c r="H990" s="142">
        <f t="shared" si="226"/>
        <v>0</v>
      </c>
      <c r="I990" s="142" t="str">
        <f t="shared" si="227"/>
        <v/>
      </c>
      <c r="J990" s="142" t="str">
        <f t="shared" si="228"/>
        <v/>
      </c>
      <c r="O990" s="142">
        <v>284</v>
      </c>
      <c r="P990" s="142">
        <f t="shared" si="229"/>
        <v>-449.64937587268946</v>
      </c>
      <c r="Q990" s="142">
        <f t="shared" si="230"/>
        <v>4.2059074238171374E-5</v>
      </c>
      <c r="R990" s="142">
        <f t="shared" si="231"/>
        <v>2.0916400579105488E-3</v>
      </c>
      <c r="S990" s="142">
        <f t="shared" si="232"/>
        <v>4.2059074238171374E-5</v>
      </c>
      <c r="T990" s="142" t="str">
        <f t="shared" si="233"/>
        <v/>
      </c>
      <c r="U990" s="142" t="str">
        <f t="shared" si="234"/>
        <v/>
      </c>
      <c r="V990" s="142">
        <f t="shared" si="235"/>
        <v>3.9623941994489788E-41</v>
      </c>
      <c r="W990" s="142" t="str">
        <f t="shared" si="236"/>
        <v/>
      </c>
      <c r="X990" s="142" t="str">
        <f t="shared" si="237"/>
        <v/>
      </c>
      <c r="AB990" s="142">
        <v>284</v>
      </c>
      <c r="AC990" s="142">
        <f t="shared" si="255"/>
        <v>-672.59804519955196</v>
      </c>
      <c r="AD990" s="142">
        <f t="shared" si="238"/>
        <v>2.8117590611441561E-5</v>
      </c>
      <c r="AE990" s="142">
        <f t="shared" si="239"/>
        <v>2.0916400579105488E-3</v>
      </c>
      <c r="AF990" s="142">
        <f t="shared" si="240"/>
        <v>2.8117590611441561E-5</v>
      </c>
      <c r="AG990" s="142" t="str">
        <f t="shared" si="241"/>
        <v/>
      </c>
      <c r="AH990" s="142" t="str">
        <f t="shared" si="242"/>
        <v/>
      </c>
      <c r="AI990" s="142">
        <f t="shared" si="243"/>
        <v>1.5872950398614916E-3</v>
      </c>
      <c r="AJ990" s="142" t="str">
        <f t="shared" si="244"/>
        <v/>
      </c>
      <c r="AK990" s="142" t="str">
        <f t="shared" si="245"/>
        <v/>
      </c>
      <c r="AO990" s="142">
        <v>284</v>
      </c>
      <c r="AP990" s="142">
        <f t="shared" si="246"/>
        <v>-4118.8183926050488</v>
      </c>
      <c r="AQ990" s="142">
        <f t="shared" si="247"/>
        <v>4.591568425287042E-6</v>
      </c>
      <c r="AR990" s="142">
        <f t="shared" si="248"/>
        <v>2.0916400579105488E-3</v>
      </c>
      <c r="AS990" s="142">
        <f t="shared" si="249"/>
        <v>4.591568425287042E-6</v>
      </c>
      <c r="AT990" s="142" t="str">
        <f t="shared" si="250"/>
        <v/>
      </c>
      <c r="AU990" s="142" t="str">
        <f t="shared" si="251"/>
        <v/>
      </c>
      <c r="AV990" s="142">
        <f t="shared" si="252"/>
        <v>0</v>
      </c>
      <c r="AW990" s="142">
        <f t="shared" si="253"/>
        <v>4.591568425287042E-6</v>
      </c>
      <c r="AX990" s="142" t="str">
        <f t="shared" si="254"/>
        <v/>
      </c>
      <c r="AZ990" s="148"/>
      <c r="BA990" s="148">
        <f t="shared" si="217"/>
        <v>1.8495999999999924</v>
      </c>
      <c r="BB990" s="170">
        <f t="shared" si="218"/>
        <v>0.96769364173617944</v>
      </c>
      <c r="BC990" s="148">
        <f t="shared" si="219"/>
        <v>3.1494862938497015E-4</v>
      </c>
      <c r="BD990" s="148" t="str">
        <f t="shared" si="215"/>
        <v/>
      </c>
      <c r="BE990" s="143" t="str">
        <f t="shared" si="216"/>
        <v/>
      </c>
    </row>
    <row r="991" spans="1:57" ht="20.100000000000001" customHeight="1" x14ac:dyDescent="0.25">
      <c r="A991" s="142">
        <v>285</v>
      </c>
      <c r="B991" s="142">
        <f t="shared" si="220"/>
        <v>-8071.4097738782912</v>
      </c>
      <c r="C991" s="142">
        <f t="shared" si="221"/>
        <v>2.3667322598268464E-6</v>
      </c>
      <c r="D991" s="142">
        <f t="shared" si="222"/>
        <v>2.1182050404046178E-3</v>
      </c>
      <c r="E991" s="142">
        <f t="shared" si="223"/>
        <v>2.3667322598268464E-6</v>
      </c>
      <c r="F991" s="142" t="str">
        <f t="shared" si="224"/>
        <v/>
      </c>
      <c r="G991" s="142" t="str">
        <f t="shared" si="225"/>
        <v/>
      </c>
      <c r="H991" s="142">
        <f t="shared" si="226"/>
        <v>0</v>
      </c>
      <c r="I991" s="142" t="str">
        <f t="shared" si="227"/>
        <v/>
      </c>
      <c r="J991" s="142" t="str">
        <f t="shared" si="228"/>
        <v/>
      </c>
      <c r="O991" s="142">
        <v>285</v>
      </c>
      <c r="P991" s="142">
        <f t="shared" si="229"/>
        <v>-449.02137395107957</v>
      </c>
      <c r="Q991" s="142">
        <f t="shared" si="230"/>
        <v>4.254333312917245E-5</v>
      </c>
      <c r="R991" s="142">
        <f t="shared" si="231"/>
        <v>2.1182050404046204E-3</v>
      </c>
      <c r="S991" s="142">
        <f t="shared" si="232"/>
        <v>4.254333312917245E-5</v>
      </c>
      <c r="T991" s="142" t="str">
        <f t="shared" si="233"/>
        <v/>
      </c>
      <c r="U991" s="142" t="str">
        <f t="shared" si="234"/>
        <v/>
      </c>
      <c r="V991" s="142">
        <f t="shared" si="235"/>
        <v>3.7586522779661202E-41</v>
      </c>
      <c r="W991" s="142" t="str">
        <f t="shared" si="236"/>
        <v/>
      </c>
      <c r="X991" s="142" t="str">
        <f t="shared" si="237"/>
        <v/>
      </c>
      <c r="AB991" s="142">
        <v>285</v>
      </c>
      <c r="AC991" s="142">
        <f t="shared" si="255"/>
        <v>-671.65866245485995</v>
      </c>
      <c r="AD991" s="142">
        <f t="shared" si="238"/>
        <v>2.844133033928273E-5</v>
      </c>
      <c r="AE991" s="142">
        <f t="shared" si="239"/>
        <v>2.1182050404046178E-3</v>
      </c>
      <c r="AF991" s="142">
        <f t="shared" si="240"/>
        <v>2.844133033928273E-5</v>
      </c>
      <c r="AG991" s="142" t="str">
        <f t="shared" si="241"/>
        <v/>
      </c>
      <c r="AH991" s="142" t="str">
        <f t="shared" si="242"/>
        <v/>
      </c>
      <c r="AI991" s="142">
        <f t="shared" si="243"/>
        <v>1.5896230416761316E-3</v>
      </c>
      <c r="AJ991" s="142" t="str">
        <f t="shared" si="244"/>
        <v/>
      </c>
      <c r="AK991" s="142" t="str">
        <f t="shared" si="245"/>
        <v/>
      </c>
      <c r="AO991" s="142">
        <v>285</v>
      </c>
      <c r="AP991" s="142">
        <f t="shared" si="246"/>
        <v>-4113.0658529505727</v>
      </c>
      <c r="AQ991" s="142">
        <f t="shared" si="247"/>
        <v>4.6444347299753915E-6</v>
      </c>
      <c r="AR991" s="142">
        <f t="shared" si="248"/>
        <v>2.1182050404046204E-3</v>
      </c>
      <c r="AS991" s="142">
        <f t="shared" si="249"/>
        <v>4.6444347299753915E-6</v>
      </c>
      <c r="AT991" s="142" t="str">
        <f t="shared" si="250"/>
        <v/>
      </c>
      <c r="AU991" s="142" t="str">
        <f t="shared" si="251"/>
        <v/>
      </c>
      <c r="AV991" s="142">
        <f t="shared" si="252"/>
        <v>0</v>
      </c>
      <c r="AW991" s="142">
        <f t="shared" si="253"/>
        <v>4.6444347299753915E-6</v>
      </c>
      <c r="AX991" s="142" t="str">
        <f t="shared" si="254"/>
        <v/>
      </c>
      <c r="AZ991" s="148"/>
      <c r="BA991" s="148">
        <f t="shared" si="217"/>
        <v>1.8559999999999923</v>
      </c>
      <c r="BB991" s="170">
        <f t="shared" si="218"/>
        <v>0.96737869310679447</v>
      </c>
      <c r="BC991" s="148">
        <f t="shared" si="219"/>
        <v>3.166605048978699E-4</v>
      </c>
      <c r="BD991" s="148" t="str">
        <f t="shared" si="215"/>
        <v/>
      </c>
      <c r="BE991" s="143" t="str">
        <f t="shared" si="216"/>
        <v/>
      </c>
    </row>
    <row r="992" spans="1:57" ht="20.100000000000001" customHeight="1" x14ac:dyDescent="0.25">
      <c r="A992" s="142">
        <v>286</v>
      </c>
      <c r="B992" s="142">
        <f t="shared" si="220"/>
        <v>-8060.1210888798596</v>
      </c>
      <c r="C992" s="142">
        <f t="shared" si="221"/>
        <v>2.3939439889054291E-6</v>
      </c>
      <c r="D992" s="142">
        <f t="shared" si="222"/>
        <v>2.1450756708638256E-3</v>
      </c>
      <c r="E992" s="142">
        <f t="shared" si="223"/>
        <v>2.3939439889054291E-6</v>
      </c>
      <c r="F992" s="142" t="str">
        <f t="shared" si="224"/>
        <v/>
      </c>
      <c r="G992" s="142" t="str">
        <f t="shared" si="225"/>
        <v/>
      </c>
      <c r="H992" s="142">
        <f t="shared" si="226"/>
        <v>0</v>
      </c>
      <c r="I992" s="142" t="str">
        <f t="shared" si="227"/>
        <v/>
      </c>
      <c r="J992" s="142" t="str">
        <f t="shared" si="228"/>
        <v/>
      </c>
      <c r="O992" s="142">
        <v>286</v>
      </c>
      <c r="P992" s="142">
        <f t="shared" si="229"/>
        <v>-448.39337202946967</v>
      </c>
      <c r="Q992" s="142">
        <f t="shared" si="230"/>
        <v>4.3032479144909544E-5</v>
      </c>
      <c r="R992" s="142">
        <f t="shared" si="231"/>
        <v>2.1450756708638256E-3</v>
      </c>
      <c r="S992" s="142">
        <f t="shared" si="232"/>
        <v>4.3032479144909544E-5</v>
      </c>
      <c r="T992" s="142" t="str">
        <f t="shared" si="233"/>
        <v/>
      </c>
      <c r="U992" s="142" t="str">
        <f t="shared" si="234"/>
        <v/>
      </c>
      <c r="V992" s="142">
        <f t="shared" si="235"/>
        <v>3.5653294947185732E-41</v>
      </c>
      <c r="W992" s="142" t="str">
        <f t="shared" si="236"/>
        <v/>
      </c>
      <c r="X992" s="142" t="str">
        <f t="shared" si="237"/>
        <v/>
      </c>
      <c r="AB992" s="142">
        <v>286</v>
      </c>
      <c r="AC992" s="142">
        <f t="shared" si="255"/>
        <v>-670.71927971016771</v>
      </c>
      <c r="AD992" s="142">
        <f t="shared" si="238"/>
        <v>2.8768337237766314E-5</v>
      </c>
      <c r="AE992" s="142">
        <f t="shared" si="239"/>
        <v>2.1450756708638256E-3</v>
      </c>
      <c r="AF992" s="142">
        <f t="shared" si="240"/>
        <v>2.8768337237766314E-5</v>
      </c>
      <c r="AG992" s="142" t="str">
        <f t="shared" si="241"/>
        <v/>
      </c>
      <c r="AH992" s="142" t="str">
        <f t="shared" si="242"/>
        <v/>
      </c>
      <c r="AI992" s="142">
        <f t="shared" si="243"/>
        <v>1.5919289867805423E-3</v>
      </c>
      <c r="AJ992" s="142" t="str">
        <f t="shared" si="244"/>
        <v/>
      </c>
      <c r="AK992" s="142" t="str">
        <f t="shared" si="245"/>
        <v/>
      </c>
      <c r="AO992" s="142">
        <v>286</v>
      </c>
      <c r="AP992" s="142">
        <f t="shared" si="246"/>
        <v>-4107.3133132960966</v>
      </c>
      <c r="AQ992" s="142">
        <f t="shared" si="247"/>
        <v>4.6978345596648114E-6</v>
      </c>
      <c r="AR992" s="142">
        <f t="shared" si="248"/>
        <v>2.1450756708638256E-3</v>
      </c>
      <c r="AS992" s="142">
        <f t="shared" si="249"/>
        <v>4.6978345596648114E-6</v>
      </c>
      <c r="AT992" s="142" t="str">
        <f t="shared" si="250"/>
        <v/>
      </c>
      <c r="AU992" s="142" t="str">
        <f t="shared" si="251"/>
        <v/>
      </c>
      <c r="AV992" s="142">
        <f t="shared" si="252"/>
        <v>0</v>
      </c>
      <c r="AW992" s="142">
        <f t="shared" si="253"/>
        <v>4.6978345596648114E-6</v>
      </c>
      <c r="AX992" s="142" t="str">
        <f t="shared" si="254"/>
        <v/>
      </c>
      <c r="AZ992" s="148"/>
      <c r="BA992" s="148">
        <f t="shared" si="217"/>
        <v>1.8623999999999923</v>
      </c>
      <c r="BB992" s="170">
        <f t="shared" si="218"/>
        <v>0.9670620326018966</v>
      </c>
      <c r="BC992" s="148">
        <f t="shared" si="219"/>
        <v>3.1837225344100162E-4</v>
      </c>
      <c r="BD992" s="148" t="str">
        <f t="shared" si="215"/>
        <v/>
      </c>
      <c r="BE992" s="143" t="str">
        <f t="shared" si="216"/>
        <v/>
      </c>
    </row>
    <row r="993" spans="1:57" ht="20.100000000000001" customHeight="1" x14ac:dyDescent="0.25">
      <c r="A993" s="148">
        <v>287</v>
      </c>
      <c r="B993" s="142">
        <f t="shared" si="220"/>
        <v>-8048.832403881428</v>
      </c>
      <c r="C993" s="142">
        <f t="shared" si="221"/>
        <v>2.4214298442376877E-6</v>
      </c>
      <c r="D993" s="142">
        <f t="shared" si="222"/>
        <v>2.1722550311006278E-3</v>
      </c>
      <c r="E993" s="142">
        <f t="shared" si="223"/>
        <v>2.4214298442376877E-6</v>
      </c>
      <c r="F993" s="142" t="str">
        <f t="shared" si="224"/>
        <v/>
      </c>
      <c r="G993" s="142" t="str">
        <f t="shared" si="225"/>
        <v/>
      </c>
      <c r="H993" s="142">
        <f t="shared" si="226"/>
        <v>0</v>
      </c>
      <c r="I993" s="142" t="str">
        <f t="shared" si="227"/>
        <v/>
      </c>
      <c r="J993" s="142" t="str">
        <f t="shared" si="228"/>
        <v/>
      </c>
      <c r="O993" s="148">
        <v>287</v>
      </c>
      <c r="P993" s="142">
        <f t="shared" si="229"/>
        <v>-447.76537010785978</v>
      </c>
      <c r="Q993" s="142">
        <f t="shared" si="230"/>
        <v>4.3526552733033141E-5</v>
      </c>
      <c r="R993" s="142">
        <f t="shared" si="231"/>
        <v>2.1722550311006278E-3</v>
      </c>
      <c r="S993" s="142">
        <f t="shared" si="232"/>
        <v>4.3526552733033141E-5</v>
      </c>
      <c r="T993" s="142" t="str">
        <f t="shared" si="233"/>
        <v/>
      </c>
      <c r="U993" s="142" t="str">
        <f t="shared" si="234"/>
        <v/>
      </c>
      <c r="V993" s="142">
        <f t="shared" si="235"/>
        <v>3.3818959782107257E-41</v>
      </c>
      <c r="W993" s="142" t="str">
        <f t="shared" si="236"/>
        <v/>
      </c>
      <c r="X993" s="142" t="str">
        <f t="shared" si="237"/>
        <v/>
      </c>
      <c r="AB993" s="148">
        <v>287</v>
      </c>
      <c r="AC993" s="142">
        <f t="shared" si="255"/>
        <v>-669.7798969654757</v>
      </c>
      <c r="AD993" s="142">
        <f t="shared" si="238"/>
        <v>2.9098638347203867E-5</v>
      </c>
      <c r="AE993" s="142">
        <f t="shared" si="239"/>
        <v>2.1722550311006231E-3</v>
      </c>
      <c r="AF993" s="142">
        <f t="shared" si="240"/>
        <v>2.9098638347203867E-5</v>
      </c>
      <c r="AG993" s="142" t="str">
        <f t="shared" si="241"/>
        <v/>
      </c>
      <c r="AH993" s="142" t="str">
        <f t="shared" si="242"/>
        <v/>
      </c>
      <c r="AI993" s="142">
        <f t="shared" si="243"/>
        <v>1.5942127693355595E-3</v>
      </c>
      <c r="AJ993" s="142" t="str">
        <f t="shared" si="244"/>
        <v/>
      </c>
      <c r="AK993" s="142" t="str">
        <f t="shared" si="245"/>
        <v/>
      </c>
      <c r="AO993" s="148">
        <v>287</v>
      </c>
      <c r="AP993" s="142">
        <f t="shared" si="246"/>
        <v>-4101.5607736416205</v>
      </c>
      <c r="AQ993" s="142">
        <f t="shared" si="247"/>
        <v>4.7517723300054127E-6</v>
      </c>
      <c r="AR993" s="142">
        <f t="shared" si="248"/>
        <v>2.1722550311006231E-3</v>
      </c>
      <c r="AS993" s="142">
        <f t="shared" si="249"/>
        <v>4.7517723300054127E-6</v>
      </c>
      <c r="AT993" s="142" t="str">
        <f t="shared" si="250"/>
        <v/>
      </c>
      <c r="AU993" s="142" t="str">
        <f t="shared" si="251"/>
        <v/>
      </c>
      <c r="AV993" s="142">
        <f t="shared" si="252"/>
        <v>0</v>
      </c>
      <c r="AW993" s="142">
        <f t="shared" si="253"/>
        <v>4.7517723300054127E-6</v>
      </c>
      <c r="AX993" s="142" t="str">
        <f t="shared" si="254"/>
        <v/>
      </c>
      <c r="AZ993" s="148"/>
      <c r="BA993" s="148">
        <f t="shared" si="217"/>
        <v>1.8687999999999922</v>
      </c>
      <c r="BB993" s="170">
        <f t="shared" si="218"/>
        <v>0.9667436603484556</v>
      </c>
      <c r="BC993" s="148">
        <f t="shared" si="219"/>
        <v>3.2008383758341807E-4</v>
      </c>
      <c r="BD993" s="148" t="str">
        <f t="shared" si="215"/>
        <v/>
      </c>
      <c r="BE993" s="143" t="str">
        <f t="shared" si="216"/>
        <v/>
      </c>
    </row>
    <row r="994" spans="1:57" ht="20.100000000000001" customHeight="1" x14ac:dyDescent="0.25">
      <c r="A994" s="142">
        <v>288</v>
      </c>
      <c r="B994" s="142">
        <f t="shared" si="220"/>
        <v>-8037.5437188829965</v>
      </c>
      <c r="C994" s="142">
        <f t="shared" si="221"/>
        <v>2.4491920885903526E-6</v>
      </c>
      <c r="D994" s="142">
        <f t="shared" si="222"/>
        <v>2.1997462283999082E-3</v>
      </c>
      <c r="E994" s="142">
        <f t="shared" si="223"/>
        <v>2.4491920885903526E-6</v>
      </c>
      <c r="F994" s="142" t="str">
        <f t="shared" si="224"/>
        <v/>
      </c>
      <c r="G994" s="142" t="str">
        <f t="shared" si="225"/>
        <v/>
      </c>
      <c r="H994" s="142">
        <f t="shared" si="226"/>
        <v>0</v>
      </c>
      <c r="I994" s="142" t="str">
        <f t="shared" si="227"/>
        <v/>
      </c>
      <c r="J994" s="142" t="str">
        <f t="shared" si="228"/>
        <v/>
      </c>
      <c r="O994" s="142">
        <v>288</v>
      </c>
      <c r="P994" s="142">
        <f t="shared" si="229"/>
        <v>-447.13736818624989</v>
      </c>
      <c r="Q994" s="142">
        <f t="shared" si="230"/>
        <v>4.4025594568037849E-5</v>
      </c>
      <c r="R994" s="142">
        <f t="shared" si="231"/>
        <v>2.199746228399903E-3</v>
      </c>
      <c r="S994" s="142">
        <f t="shared" si="232"/>
        <v>4.4025594568037849E-5</v>
      </c>
      <c r="T994" s="142" t="str">
        <f t="shared" si="233"/>
        <v/>
      </c>
      <c r="U994" s="142" t="str">
        <f t="shared" si="234"/>
        <v/>
      </c>
      <c r="V994" s="142">
        <f t="shared" si="235"/>
        <v>3.2078486519457211E-41</v>
      </c>
      <c r="W994" s="142" t="str">
        <f t="shared" si="236"/>
        <v/>
      </c>
      <c r="X994" s="142" t="str">
        <f t="shared" si="237"/>
        <v/>
      </c>
      <c r="AB994" s="142">
        <v>288</v>
      </c>
      <c r="AC994" s="142">
        <f t="shared" si="255"/>
        <v>-668.84051422078358</v>
      </c>
      <c r="AD994" s="142">
        <f t="shared" si="238"/>
        <v>2.9432260859558427E-5</v>
      </c>
      <c r="AE994" s="142">
        <f t="shared" si="239"/>
        <v>2.199746228399903E-3</v>
      </c>
      <c r="AF994" s="142">
        <f t="shared" si="240"/>
        <v>2.9432260859558427E-5</v>
      </c>
      <c r="AG994" s="142" t="str">
        <f t="shared" si="241"/>
        <v/>
      </c>
      <c r="AH994" s="142" t="str">
        <f t="shared" si="242"/>
        <v/>
      </c>
      <c r="AI994" s="142">
        <f t="shared" si="243"/>
        <v>1.5964742844138948E-3</v>
      </c>
      <c r="AJ994" s="142" t="str">
        <f t="shared" si="244"/>
        <v/>
      </c>
      <c r="AK994" s="142" t="str">
        <f t="shared" si="245"/>
        <v/>
      </c>
      <c r="AO994" s="142">
        <v>288</v>
      </c>
      <c r="AP994" s="142">
        <f t="shared" si="246"/>
        <v>-4095.8082339871435</v>
      </c>
      <c r="AQ994" s="142">
        <f t="shared" si="247"/>
        <v>4.8062524814117333E-6</v>
      </c>
      <c r="AR994" s="142">
        <f t="shared" si="248"/>
        <v>2.1997462283999082E-3</v>
      </c>
      <c r="AS994" s="142">
        <f t="shared" si="249"/>
        <v>4.8062524814117333E-6</v>
      </c>
      <c r="AT994" s="142" t="str">
        <f t="shared" si="250"/>
        <v/>
      </c>
      <c r="AU994" s="142" t="str">
        <f t="shared" si="251"/>
        <v/>
      </c>
      <c r="AV994" s="142">
        <f t="shared" si="252"/>
        <v>0</v>
      </c>
      <c r="AW994" s="142">
        <f t="shared" si="253"/>
        <v>4.8062524814117333E-6</v>
      </c>
      <c r="AX994" s="142" t="str">
        <f t="shared" si="254"/>
        <v/>
      </c>
      <c r="AZ994" s="148"/>
      <c r="BA994" s="148">
        <f t="shared" si="217"/>
        <v>1.8751999999999922</v>
      </c>
      <c r="BB994" s="170">
        <f t="shared" si="218"/>
        <v>0.96642357651087218</v>
      </c>
      <c r="BC994" s="148">
        <f t="shared" si="219"/>
        <v>3.2179522008335404E-4</v>
      </c>
      <c r="BD994" s="148" t="str">
        <f t="shared" si="215"/>
        <v/>
      </c>
      <c r="BE994" s="143" t="str">
        <f t="shared" si="216"/>
        <v/>
      </c>
    </row>
    <row r="995" spans="1:57" ht="20.100000000000001" customHeight="1" x14ac:dyDescent="0.25">
      <c r="A995" s="142">
        <v>289</v>
      </c>
      <c r="B995" s="142">
        <f t="shared" si="220"/>
        <v>-8026.2550338845658</v>
      </c>
      <c r="C995" s="142">
        <f t="shared" si="221"/>
        <v>2.4772329973489762E-6</v>
      </c>
      <c r="D995" s="142">
        <f t="shared" si="222"/>
        <v>2.2275523956614401E-3</v>
      </c>
      <c r="E995" s="142">
        <f t="shared" si="223"/>
        <v>2.4772329973489762E-6</v>
      </c>
      <c r="F995" s="142" t="str">
        <f t="shared" si="224"/>
        <v/>
      </c>
      <c r="G995" s="142" t="str">
        <f t="shared" si="225"/>
        <v/>
      </c>
      <c r="H995" s="142">
        <f t="shared" si="226"/>
        <v>0</v>
      </c>
      <c r="I995" s="142" t="str">
        <f t="shared" si="227"/>
        <v/>
      </c>
      <c r="J995" s="142" t="str">
        <f t="shared" si="228"/>
        <v/>
      </c>
      <c r="O995" s="142">
        <v>289</v>
      </c>
      <c r="P995" s="142">
        <f t="shared" si="229"/>
        <v>-446.50936626463999</v>
      </c>
      <c r="Q995" s="142">
        <f t="shared" si="230"/>
        <v>4.4529645551248809E-5</v>
      </c>
      <c r="R995" s="142">
        <f t="shared" si="231"/>
        <v>2.2275523956614353E-3</v>
      </c>
      <c r="S995" s="142">
        <f t="shared" si="232"/>
        <v>4.4529645551248809E-5</v>
      </c>
      <c r="T995" s="142" t="str">
        <f t="shared" si="233"/>
        <v/>
      </c>
      <c r="U995" s="142" t="str">
        <f t="shared" si="234"/>
        <v/>
      </c>
      <c r="V995" s="142">
        <f t="shared" si="235"/>
        <v>3.0427098872106392E-41</v>
      </c>
      <c r="W995" s="142" t="str">
        <f t="shared" si="236"/>
        <v/>
      </c>
      <c r="X995" s="142" t="str">
        <f t="shared" si="237"/>
        <v/>
      </c>
      <c r="AB995" s="142">
        <v>289</v>
      </c>
      <c r="AC995" s="142">
        <f t="shared" si="255"/>
        <v>-667.90113147609145</v>
      </c>
      <c r="AD995" s="142">
        <f t="shared" si="238"/>
        <v>2.9769232118435017E-5</v>
      </c>
      <c r="AE995" s="142">
        <f t="shared" si="239"/>
        <v>2.2275523956614353E-3</v>
      </c>
      <c r="AF995" s="142">
        <f t="shared" si="240"/>
        <v>2.9769232118435017E-5</v>
      </c>
      <c r="AG995" s="142" t="str">
        <f t="shared" si="241"/>
        <v/>
      </c>
      <c r="AH995" s="142" t="str">
        <f t="shared" si="242"/>
        <v/>
      </c>
      <c r="AI995" s="142">
        <f t="shared" si="243"/>
        <v>1.5987134280081644E-3</v>
      </c>
      <c r="AJ995" s="142" t="str">
        <f t="shared" si="244"/>
        <v/>
      </c>
      <c r="AK995" s="142" t="str">
        <f t="shared" si="245"/>
        <v/>
      </c>
      <c r="AO995" s="142">
        <v>289</v>
      </c>
      <c r="AP995" s="142">
        <f t="shared" si="246"/>
        <v>-4090.0556943326674</v>
      </c>
      <c r="AQ995" s="142">
        <f t="shared" si="247"/>
        <v>4.8612794790612898E-6</v>
      </c>
      <c r="AR995" s="142">
        <f t="shared" si="248"/>
        <v>2.2275523956614401E-3</v>
      </c>
      <c r="AS995" s="142">
        <f t="shared" si="249"/>
        <v>4.8612794790612898E-6</v>
      </c>
      <c r="AT995" s="142" t="str">
        <f t="shared" si="250"/>
        <v/>
      </c>
      <c r="AU995" s="142" t="str">
        <f t="shared" si="251"/>
        <v/>
      </c>
      <c r="AV995" s="142">
        <f t="shared" si="252"/>
        <v>0</v>
      </c>
      <c r="AW995" s="142">
        <f t="shared" si="253"/>
        <v>4.8612794790612898E-6</v>
      </c>
      <c r="AX995" s="142" t="str">
        <f t="shared" si="254"/>
        <v/>
      </c>
      <c r="AZ995" s="148"/>
      <c r="BA995" s="148">
        <f t="shared" si="217"/>
        <v>1.8815999999999922</v>
      </c>
      <c r="BB995" s="170">
        <f t="shared" si="218"/>
        <v>0.96610178129078883</v>
      </c>
      <c r="BC995" s="148">
        <f t="shared" si="219"/>
        <v>3.235063638877822E-4</v>
      </c>
      <c r="BD995" s="148" t="str">
        <f t="shared" si="215"/>
        <v/>
      </c>
      <c r="BE995" s="143" t="str">
        <f t="shared" si="216"/>
        <v/>
      </c>
    </row>
    <row r="996" spans="1:57" ht="20.100000000000001" customHeight="1" x14ac:dyDescent="0.25">
      <c r="A996" s="142">
        <v>290</v>
      </c>
      <c r="B996" s="142">
        <f t="shared" si="220"/>
        <v>-8014.9663488861352</v>
      </c>
      <c r="C996" s="142">
        <f t="shared" si="221"/>
        <v>2.5055548585161647E-6</v>
      </c>
      <c r="D996" s="142">
        <f t="shared" si="222"/>
        <v>2.2556766915423207E-3</v>
      </c>
      <c r="E996" s="142">
        <f t="shared" si="223"/>
        <v>2.5055548585161647E-6</v>
      </c>
      <c r="F996" s="142" t="str">
        <f t="shared" si="224"/>
        <v/>
      </c>
      <c r="G996" s="142" t="str">
        <f t="shared" si="225"/>
        <v/>
      </c>
      <c r="H996" s="142">
        <f t="shared" si="226"/>
        <v>0</v>
      </c>
      <c r="I996" s="142" t="str">
        <f t="shared" si="227"/>
        <v/>
      </c>
      <c r="J996" s="142" t="str">
        <f t="shared" si="228"/>
        <v/>
      </c>
      <c r="O996" s="142">
        <v>290</v>
      </c>
      <c r="P996" s="142">
        <f t="shared" si="229"/>
        <v>-445.88136434303004</v>
      </c>
      <c r="Q996" s="142">
        <f t="shared" si="230"/>
        <v>4.5038746810789761E-5</v>
      </c>
      <c r="R996" s="142">
        <f t="shared" si="231"/>
        <v>2.2556766915423207E-3</v>
      </c>
      <c r="S996" s="142">
        <f t="shared" si="232"/>
        <v>4.5038746810789761E-5</v>
      </c>
      <c r="T996" s="142" t="str">
        <f t="shared" si="233"/>
        <v/>
      </c>
      <c r="U996" s="142" t="str">
        <f t="shared" si="234"/>
        <v/>
      </c>
      <c r="V996" s="142">
        <f t="shared" si="235"/>
        <v>2.8860262232021652E-41</v>
      </c>
      <c r="W996" s="142" t="str">
        <f t="shared" si="236"/>
        <v/>
      </c>
      <c r="X996" s="142" t="str">
        <f t="shared" si="237"/>
        <v/>
      </c>
      <c r="AB996" s="142">
        <v>290</v>
      </c>
      <c r="AC996" s="142">
        <f t="shared" si="255"/>
        <v>-666.96174873139933</v>
      </c>
      <c r="AD996" s="142">
        <f t="shared" si="238"/>
        <v>3.0109579619059518E-5</v>
      </c>
      <c r="AE996" s="142">
        <f t="shared" si="239"/>
        <v>2.2556766915423207E-3</v>
      </c>
      <c r="AF996" s="142">
        <f t="shared" si="240"/>
        <v>3.0109579619059518E-5</v>
      </c>
      <c r="AG996" s="142" t="str">
        <f t="shared" si="241"/>
        <v/>
      </c>
      <c r="AH996" s="142" t="str">
        <f t="shared" si="242"/>
        <v/>
      </c>
      <c r="AI996" s="142">
        <f t="shared" si="243"/>
        <v>1.6009300970388524E-3</v>
      </c>
      <c r="AJ996" s="142" t="str">
        <f t="shared" si="244"/>
        <v/>
      </c>
      <c r="AK996" s="142" t="str">
        <f t="shared" si="245"/>
        <v/>
      </c>
      <c r="AO996" s="142">
        <v>290</v>
      </c>
      <c r="AP996" s="142">
        <f t="shared" si="246"/>
        <v>-4084.3031546781913</v>
      </c>
      <c r="AQ996" s="142">
        <f t="shared" si="247"/>
        <v>4.9168578128910975E-6</v>
      </c>
      <c r="AR996" s="142">
        <f t="shared" si="248"/>
        <v>2.2556766915423207E-3</v>
      </c>
      <c r="AS996" s="142">
        <f t="shared" si="249"/>
        <v>4.9168578128910975E-6</v>
      </c>
      <c r="AT996" s="142" t="str">
        <f t="shared" si="250"/>
        <v/>
      </c>
      <c r="AU996" s="142" t="str">
        <f t="shared" si="251"/>
        <v/>
      </c>
      <c r="AV996" s="142">
        <f t="shared" si="252"/>
        <v>0</v>
      </c>
      <c r="AW996" s="142">
        <f t="shared" si="253"/>
        <v>4.9168578128910975E-6</v>
      </c>
      <c r="AX996" s="142" t="str">
        <f t="shared" si="254"/>
        <v/>
      </c>
      <c r="AZ996" s="148"/>
      <c r="BA996" s="148">
        <f t="shared" si="217"/>
        <v>1.8879999999999921</v>
      </c>
      <c r="BB996" s="170">
        <f t="shared" si="218"/>
        <v>0.96577827492690105</v>
      </c>
      <c r="BC996" s="148">
        <f t="shared" si="219"/>
        <v>3.2521723213307929E-4</v>
      </c>
      <c r="BD996" s="148" t="str">
        <f t="shared" si="215"/>
        <v/>
      </c>
      <c r="BE996" s="143" t="str">
        <f t="shared" si="216"/>
        <v/>
      </c>
    </row>
    <row r="997" spans="1:57" ht="20.100000000000001" customHeight="1" x14ac:dyDescent="0.25">
      <c r="A997" s="142">
        <v>291</v>
      </c>
      <c r="B997" s="142">
        <f t="shared" si="220"/>
        <v>-8003.6776638877036</v>
      </c>
      <c r="C997" s="142">
        <f t="shared" si="221"/>
        <v>2.5341599727087678E-6</v>
      </c>
      <c r="D997" s="142">
        <f t="shared" si="222"/>
        <v>2.2841223005994039E-3</v>
      </c>
      <c r="E997" s="142">
        <f t="shared" si="223"/>
        <v>2.5341599727087678E-6</v>
      </c>
      <c r="F997" s="142" t="str">
        <f t="shared" si="224"/>
        <v/>
      </c>
      <c r="G997" s="142" t="str">
        <f t="shared" si="225"/>
        <v/>
      </c>
      <c r="H997" s="142">
        <f t="shared" si="226"/>
        <v>0</v>
      </c>
      <c r="I997" s="142" t="str">
        <f t="shared" si="227"/>
        <v/>
      </c>
      <c r="J997" s="142" t="str">
        <f t="shared" si="228"/>
        <v/>
      </c>
      <c r="O997" s="142">
        <v>291</v>
      </c>
      <c r="P997" s="142">
        <f t="shared" si="229"/>
        <v>-445.25336242142015</v>
      </c>
      <c r="Q997" s="142">
        <f t="shared" si="230"/>
        <v>4.5552939701532245E-5</v>
      </c>
      <c r="R997" s="142">
        <f t="shared" si="231"/>
        <v>2.2841223005994039E-3</v>
      </c>
      <c r="S997" s="142">
        <f t="shared" si="232"/>
        <v>4.5552939701532245E-5</v>
      </c>
      <c r="T997" s="142" t="str">
        <f t="shared" si="233"/>
        <v/>
      </c>
      <c r="U997" s="142" t="str">
        <f t="shared" si="234"/>
        <v/>
      </c>
      <c r="V997" s="142">
        <f t="shared" si="235"/>
        <v>2.7373671511465147E-41</v>
      </c>
      <c r="W997" s="142" t="str">
        <f t="shared" si="236"/>
        <v/>
      </c>
      <c r="X997" s="142" t="str">
        <f t="shared" si="237"/>
        <v/>
      </c>
      <c r="AB997" s="142">
        <v>291</v>
      </c>
      <c r="AC997" s="142">
        <f t="shared" si="255"/>
        <v>-666.0223659867072</v>
      </c>
      <c r="AD997" s="142">
        <f t="shared" si="238"/>
        <v>3.0453331008244622E-5</v>
      </c>
      <c r="AE997" s="142">
        <f t="shared" si="239"/>
        <v>2.2841223005994039E-3</v>
      </c>
      <c r="AF997" s="142">
        <f t="shared" si="240"/>
        <v>3.0453331008244622E-5</v>
      </c>
      <c r="AG997" s="142" t="str">
        <f t="shared" si="241"/>
        <v/>
      </c>
      <c r="AH997" s="142" t="str">
        <f t="shared" si="242"/>
        <v/>
      </c>
      <c r="AI997" s="142">
        <f t="shared" si="243"/>
        <v>1.6031241893622163E-3</v>
      </c>
      <c r="AJ997" s="142" t="str">
        <f t="shared" si="244"/>
        <v/>
      </c>
      <c r="AK997" s="142" t="str">
        <f t="shared" si="245"/>
        <v/>
      </c>
      <c r="AO997" s="142">
        <v>291</v>
      </c>
      <c r="AP997" s="142">
        <f t="shared" si="246"/>
        <v>-4078.5506150237147</v>
      </c>
      <c r="AQ997" s="142">
        <f t="shared" si="247"/>
        <v>4.9729919975921321E-6</v>
      </c>
      <c r="AR997" s="142">
        <f t="shared" si="248"/>
        <v>2.2841223005993999E-3</v>
      </c>
      <c r="AS997" s="142">
        <f t="shared" si="249"/>
        <v>4.9729919975921321E-6</v>
      </c>
      <c r="AT997" s="142" t="str">
        <f t="shared" si="250"/>
        <v/>
      </c>
      <c r="AU997" s="142" t="str">
        <f t="shared" si="251"/>
        <v/>
      </c>
      <c r="AV997" s="142">
        <f t="shared" si="252"/>
        <v>0</v>
      </c>
      <c r="AW997" s="142">
        <f t="shared" si="253"/>
        <v>4.9729919975921321E-6</v>
      </c>
      <c r="AX997" s="142" t="str">
        <f t="shared" si="254"/>
        <v/>
      </c>
      <c r="AZ997" s="148"/>
      <c r="BA997" s="148">
        <f t="shared" si="217"/>
        <v>1.8943999999999921</v>
      </c>
      <c r="BB997" s="170">
        <f t="shared" si="218"/>
        <v>0.96545305769476797</v>
      </c>
      <c r="BC997" s="148">
        <f t="shared" si="219"/>
        <v>3.2692778814435997E-4</v>
      </c>
      <c r="BD997" s="148" t="str">
        <f t="shared" si="215"/>
        <v/>
      </c>
      <c r="BE997" s="143" t="str">
        <f t="shared" si="216"/>
        <v/>
      </c>
    </row>
    <row r="998" spans="1:57" ht="20.100000000000001" customHeight="1" x14ac:dyDescent="0.25">
      <c r="A998" s="142">
        <v>292</v>
      </c>
      <c r="B998" s="142">
        <f t="shared" si="220"/>
        <v>-7992.388978889272</v>
      </c>
      <c r="C998" s="142">
        <f t="shared" si="221"/>
        <v>2.5630506531539966E-6</v>
      </c>
      <c r="D998" s="142">
        <f t="shared" si="222"/>
        <v>2.3128924334316482E-3</v>
      </c>
      <c r="E998" s="142">
        <f t="shared" si="223"/>
        <v>2.5630506531539966E-6</v>
      </c>
      <c r="F998" s="142" t="str">
        <f t="shared" si="224"/>
        <v/>
      </c>
      <c r="G998" s="142" t="str">
        <f t="shared" si="225"/>
        <v/>
      </c>
      <c r="H998" s="142">
        <f t="shared" si="226"/>
        <v>0</v>
      </c>
      <c r="I998" s="142" t="str">
        <f t="shared" si="227"/>
        <v/>
      </c>
      <c r="J998" s="142" t="str">
        <f t="shared" si="228"/>
        <v/>
      </c>
      <c r="O998" s="142">
        <v>292</v>
      </c>
      <c r="P998" s="142">
        <f t="shared" si="229"/>
        <v>-444.62536049981026</v>
      </c>
      <c r="Q998" s="142">
        <f t="shared" si="230"/>
        <v>4.6072265805026422E-5</v>
      </c>
      <c r="R998" s="142">
        <f t="shared" si="231"/>
        <v>2.3128924334316482E-3</v>
      </c>
      <c r="S998" s="142">
        <f t="shared" si="232"/>
        <v>4.6072265805026422E-5</v>
      </c>
      <c r="T998" s="142" t="str">
        <f t="shared" si="233"/>
        <v/>
      </c>
      <c r="U998" s="142" t="str">
        <f t="shared" si="234"/>
        <v/>
      </c>
      <c r="V998" s="142">
        <f t="shared" si="235"/>
        <v>2.5963239592321848E-41</v>
      </c>
      <c r="W998" s="142" t="str">
        <f t="shared" si="236"/>
        <v/>
      </c>
      <c r="X998" s="142" t="str">
        <f t="shared" si="237"/>
        <v/>
      </c>
      <c r="AB998" s="142">
        <v>292</v>
      </c>
      <c r="AC998" s="142">
        <f t="shared" si="255"/>
        <v>-665.08298324201508</v>
      </c>
      <c r="AD998" s="142">
        <f t="shared" si="238"/>
        <v>3.0800514084343613E-5</v>
      </c>
      <c r="AE998" s="142">
        <f t="shared" si="239"/>
        <v>2.3128924334316482E-3</v>
      </c>
      <c r="AF998" s="142">
        <f t="shared" si="240"/>
        <v>3.0800514084343613E-5</v>
      </c>
      <c r="AG998" s="142" t="str">
        <f t="shared" si="241"/>
        <v/>
      </c>
      <c r="AH998" s="142" t="str">
        <f t="shared" si="242"/>
        <v/>
      </c>
      <c r="AI998" s="142">
        <f t="shared" si="243"/>
        <v>1.6052956037781263E-3</v>
      </c>
      <c r="AJ998" s="142" t="str">
        <f t="shared" si="244"/>
        <v/>
      </c>
      <c r="AK998" s="142" t="str">
        <f t="shared" si="245"/>
        <v/>
      </c>
      <c r="AO998" s="142">
        <v>292</v>
      </c>
      <c r="AP998" s="142">
        <f t="shared" si="246"/>
        <v>-4072.7980753692382</v>
      </c>
      <c r="AQ998" s="142">
        <f t="shared" si="247"/>
        <v>5.0296865726017613E-6</v>
      </c>
      <c r="AR998" s="142">
        <f t="shared" si="248"/>
        <v>2.3128924334316482E-3</v>
      </c>
      <c r="AS998" s="142">
        <f t="shared" si="249"/>
        <v>5.0296865726017613E-6</v>
      </c>
      <c r="AT998" s="142" t="str">
        <f t="shared" si="250"/>
        <v/>
      </c>
      <c r="AU998" s="142" t="str">
        <f t="shared" si="251"/>
        <v/>
      </c>
      <c r="AV998" s="142">
        <f t="shared" si="252"/>
        <v>0</v>
      </c>
      <c r="AW998" s="142">
        <f t="shared" si="253"/>
        <v>5.0296865726017613E-6</v>
      </c>
      <c r="AX998" s="142" t="str">
        <f t="shared" si="254"/>
        <v/>
      </c>
      <c r="AZ998" s="148"/>
      <c r="BA998" s="148">
        <f t="shared" si="217"/>
        <v>1.9007999999999921</v>
      </c>
      <c r="BB998" s="170">
        <f t="shared" si="218"/>
        <v>0.96512612990662361</v>
      </c>
      <c r="BC998" s="148">
        <f t="shared" si="219"/>
        <v>3.286379954355878E-4</v>
      </c>
      <c r="BD998" s="148" t="str">
        <f t="shared" si="215"/>
        <v/>
      </c>
      <c r="BE998" s="143" t="str">
        <f t="shared" si="216"/>
        <v/>
      </c>
    </row>
    <row r="999" spans="1:57" ht="20.100000000000001" customHeight="1" x14ac:dyDescent="0.25">
      <c r="A999" s="142">
        <v>293</v>
      </c>
      <c r="B999" s="142">
        <f t="shared" si="220"/>
        <v>-7981.1002938908414</v>
      </c>
      <c r="C999" s="142">
        <f t="shared" si="221"/>
        <v>2.5922292256845284E-6</v>
      </c>
      <c r="D999" s="142">
        <f t="shared" si="222"/>
        <v>2.3419903268224692E-3</v>
      </c>
      <c r="E999" s="142">
        <f t="shared" si="223"/>
        <v>2.5922292256845284E-6</v>
      </c>
      <c r="F999" s="142" t="str">
        <f t="shared" si="224"/>
        <v/>
      </c>
      <c r="G999" s="142" t="str">
        <f t="shared" si="225"/>
        <v/>
      </c>
      <c r="H999" s="142">
        <f t="shared" si="226"/>
        <v>0</v>
      </c>
      <c r="I999" s="142" t="str">
        <f t="shared" si="227"/>
        <v/>
      </c>
      <c r="J999" s="142" t="str">
        <f t="shared" si="228"/>
        <v/>
      </c>
      <c r="O999" s="142">
        <v>293</v>
      </c>
      <c r="P999" s="142">
        <f t="shared" si="229"/>
        <v>-443.99735857820036</v>
      </c>
      <c r="Q999" s="142">
        <f t="shared" si="230"/>
        <v>4.6596766929412561E-5</v>
      </c>
      <c r="R999" s="142">
        <f t="shared" si="231"/>
        <v>2.3419903268224692E-3</v>
      </c>
      <c r="S999" s="142">
        <f t="shared" si="232"/>
        <v>4.6596766929412561E-5</v>
      </c>
      <c r="T999" s="142" t="str">
        <f t="shared" si="233"/>
        <v/>
      </c>
      <c r="U999" s="142" t="str">
        <f t="shared" si="234"/>
        <v/>
      </c>
      <c r="V999" s="142">
        <f t="shared" si="235"/>
        <v>2.4625086353334707E-41</v>
      </c>
      <c r="W999" s="142" t="str">
        <f t="shared" si="236"/>
        <v/>
      </c>
      <c r="X999" s="142" t="str">
        <f t="shared" si="237"/>
        <v/>
      </c>
      <c r="AB999" s="142">
        <v>293</v>
      </c>
      <c r="AC999" s="142">
        <f t="shared" si="255"/>
        <v>-664.14360049732295</v>
      </c>
      <c r="AD999" s="142">
        <f t="shared" si="238"/>
        <v>3.1151156797191198E-5</v>
      </c>
      <c r="AE999" s="142">
        <f t="shared" si="239"/>
        <v>2.3419903268224692E-3</v>
      </c>
      <c r="AF999" s="142">
        <f t="shared" si="240"/>
        <v>3.1151156797191198E-5</v>
      </c>
      <c r="AG999" s="142" t="str">
        <f t="shared" si="241"/>
        <v/>
      </c>
      <c r="AH999" s="142" t="str">
        <f t="shared" si="242"/>
        <v/>
      </c>
      <c r="AI999" s="142">
        <f t="shared" si="243"/>
        <v>1.6074442400378368E-3</v>
      </c>
      <c r="AJ999" s="142" t="str">
        <f t="shared" si="244"/>
        <v/>
      </c>
      <c r="AK999" s="142" t="str">
        <f t="shared" si="245"/>
        <v/>
      </c>
      <c r="AO999" s="142">
        <v>293</v>
      </c>
      <c r="AP999" s="142">
        <f t="shared" si="246"/>
        <v>-4067.0455357147621</v>
      </c>
      <c r="AQ999" s="142">
        <f t="shared" si="247"/>
        <v>5.0869461020940436E-6</v>
      </c>
      <c r="AR999" s="142">
        <f t="shared" si="248"/>
        <v>2.3419903268224666E-3</v>
      </c>
      <c r="AS999" s="142">
        <f t="shared" si="249"/>
        <v>5.0869461020940436E-6</v>
      </c>
      <c r="AT999" s="142" t="str">
        <f t="shared" si="250"/>
        <v/>
      </c>
      <c r="AU999" s="142" t="str">
        <f t="shared" si="251"/>
        <v/>
      </c>
      <c r="AV999" s="142">
        <f t="shared" si="252"/>
        <v>0</v>
      </c>
      <c r="AW999" s="142">
        <f t="shared" si="253"/>
        <v>5.0869461020940436E-6</v>
      </c>
      <c r="AX999" s="142" t="str">
        <f t="shared" si="254"/>
        <v/>
      </c>
      <c r="AZ999" s="148"/>
      <c r="BA999" s="148">
        <f t="shared" si="217"/>
        <v>1.907199999999992</v>
      </c>
      <c r="BB999" s="170">
        <f t="shared" si="218"/>
        <v>0.96479749191118802</v>
      </c>
      <c r="BC999" s="148">
        <f t="shared" si="219"/>
        <v>3.3034781771068555E-4</v>
      </c>
      <c r="BD999" s="148" t="str">
        <f t="shared" si="215"/>
        <v/>
      </c>
      <c r="BE999" s="143" t="str">
        <f t="shared" si="216"/>
        <v/>
      </c>
    </row>
    <row r="1000" spans="1:57" ht="20.100000000000001" customHeight="1" x14ac:dyDescent="0.25">
      <c r="A1000" s="148">
        <v>294</v>
      </c>
      <c r="B1000" s="142">
        <f t="shared" si="220"/>
        <v>-7969.8116088924098</v>
      </c>
      <c r="C1000" s="142">
        <f t="shared" si="221"/>
        <v>2.6216980287325025E-6</v>
      </c>
      <c r="D1000" s="142">
        <f t="shared" si="222"/>
        <v>2.3714192438819936E-3</v>
      </c>
      <c r="E1000" s="142">
        <f t="shared" si="223"/>
        <v>2.6216980287325025E-6</v>
      </c>
      <c r="F1000" s="142" t="str">
        <f t="shared" si="224"/>
        <v/>
      </c>
      <c r="G1000" s="142" t="str">
        <f t="shared" si="225"/>
        <v/>
      </c>
      <c r="H1000" s="142">
        <f t="shared" si="226"/>
        <v>0</v>
      </c>
      <c r="I1000" s="142" t="str">
        <f t="shared" si="227"/>
        <v/>
      </c>
      <c r="J1000" s="142" t="str">
        <f t="shared" si="228"/>
        <v/>
      </c>
      <c r="O1000" s="148">
        <v>294</v>
      </c>
      <c r="P1000" s="142">
        <f t="shared" si="229"/>
        <v>-443.36935665659041</v>
      </c>
      <c r="Q1000" s="142">
        <f t="shared" si="230"/>
        <v>4.7126485109313345E-5</v>
      </c>
      <c r="R1000" s="142">
        <f t="shared" si="231"/>
        <v>2.3714192438819936E-3</v>
      </c>
      <c r="S1000" s="142">
        <f t="shared" si="232"/>
        <v>4.7126485109313345E-5</v>
      </c>
      <c r="T1000" s="142" t="str">
        <f t="shared" si="233"/>
        <v/>
      </c>
      <c r="U1000" s="142" t="str">
        <f t="shared" si="234"/>
        <v/>
      </c>
      <c r="V1000" s="142">
        <f t="shared" si="235"/>
        <v>2.3355528246485191E-41</v>
      </c>
      <c r="W1000" s="142" t="str">
        <f t="shared" si="236"/>
        <v/>
      </c>
      <c r="X1000" s="142" t="str">
        <f t="shared" si="237"/>
        <v/>
      </c>
      <c r="AB1000" s="148">
        <v>294</v>
      </c>
      <c r="AC1000" s="142">
        <f t="shared" si="255"/>
        <v>-663.20421775263094</v>
      </c>
      <c r="AD1000" s="142">
        <f t="shared" si="238"/>
        <v>3.1505287248031422E-5</v>
      </c>
      <c r="AE1000" s="142">
        <f t="shared" si="239"/>
        <v>2.3714192438819906E-3</v>
      </c>
      <c r="AF1000" s="142">
        <f t="shared" si="240"/>
        <v>3.1505287248031422E-5</v>
      </c>
      <c r="AG1000" s="142" t="str">
        <f t="shared" si="241"/>
        <v/>
      </c>
      <c r="AH1000" s="142" t="str">
        <f t="shared" si="242"/>
        <v/>
      </c>
      <c r="AI1000" s="142">
        <f t="shared" si="243"/>
        <v>1.609569998851699E-3</v>
      </c>
      <c r="AJ1000" s="142" t="str">
        <f t="shared" si="244"/>
        <v/>
      </c>
      <c r="AK1000" s="142" t="str">
        <f t="shared" si="245"/>
        <v/>
      </c>
      <c r="AO1000" s="148">
        <v>294</v>
      </c>
      <c r="AP1000" s="142">
        <f t="shared" si="246"/>
        <v>-4061.292996060286</v>
      </c>
      <c r="AQ1000" s="142">
        <f t="shared" si="247"/>
        <v>5.1447751749680615E-6</v>
      </c>
      <c r="AR1000" s="142">
        <f t="shared" si="248"/>
        <v>2.3714192438819906E-3</v>
      </c>
      <c r="AS1000" s="142">
        <f t="shared" si="249"/>
        <v>5.1447751749680615E-6</v>
      </c>
      <c r="AT1000" s="142" t="str">
        <f t="shared" si="250"/>
        <v/>
      </c>
      <c r="AU1000" s="142" t="str">
        <f t="shared" si="251"/>
        <v/>
      </c>
      <c r="AV1000" s="142">
        <f t="shared" si="252"/>
        <v>0</v>
      </c>
      <c r="AW1000" s="142">
        <f t="shared" si="253"/>
        <v>5.1447751749680615E-6</v>
      </c>
      <c r="AX1000" s="142" t="str">
        <f t="shared" si="254"/>
        <v/>
      </c>
      <c r="AZ1000" s="148"/>
      <c r="BA1000" s="148">
        <f t="shared" si="217"/>
        <v>1.913599999999992</v>
      </c>
      <c r="BB1000" s="170">
        <f t="shared" si="218"/>
        <v>0.96446714409347734</v>
      </c>
      <c r="BC1000" s="148">
        <f t="shared" si="219"/>
        <v>3.3205721886175876E-4</v>
      </c>
      <c r="BD1000" s="148" t="str">
        <f t="shared" si="215"/>
        <v/>
      </c>
      <c r="BE1000" s="143" t="str">
        <f t="shared" si="216"/>
        <v/>
      </c>
    </row>
    <row r="1001" spans="1:57" ht="20.100000000000001" customHeight="1" x14ac:dyDescent="0.25">
      <c r="A1001" s="142">
        <v>295</v>
      </c>
      <c r="B1001" s="142">
        <f t="shared" si="220"/>
        <v>-7958.5229238939792</v>
      </c>
      <c r="C1001" s="142">
        <f t="shared" si="221"/>
        <v>2.6514594133224447E-6</v>
      </c>
      <c r="D1001" s="142">
        <f t="shared" si="222"/>
        <v>2.4011824741892464E-3</v>
      </c>
      <c r="E1001" s="142">
        <f t="shared" si="223"/>
        <v>2.6514594133224447E-6</v>
      </c>
      <c r="F1001" s="142" t="str">
        <f t="shared" si="224"/>
        <v/>
      </c>
      <c r="G1001" s="142" t="str">
        <f t="shared" si="225"/>
        <v/>
      </c>
      <c r="H1001" s="142">
        <f t="shared" si="226"/>
        <v>0</v>
      </c>
      <c r="I1001" s="142" t="str">
        <f t="shared" si="227"/>
        <v/>
      </c>
      <c r="J1001" s="142" t="str">
        <f t="shared" si="228"/>
        <v/>
      </c>
      <c r="O1001" s="142">
        <v>295</v>
      </c>
      <c r="P1001" s="142">
        <f t="shared" si="229"/>
        <v>-442.74135473498052</v>
      </c>
      <c r="Q1001" s="142">
        <f t="shared" si="230"/>
        <v>4.7661462605706674E-5</v>
      </c>
      <c r="R1001" s="142">
        <f t="shared" si="231"/>
        <v>2.4011824741892529E-3</v>
      </c>
      <c r="S1001" s="142">
        <f t="shared" si="232"/>
        <v>4.7661462605706674E-5</v>
      </c>
      <c r="T1001" s="142" t="str">
        <f t="shared" si="233"/>
        <v/>
      </c>
      <c r="U1001" s="142" t="str">
        <f t="shared" si="234"/>
        <v/>
      </c>
      <c r="V1001" s="142">
        <f t="shared" si="235"/>
        <v>2.2151068395224702E-41</v>
      </c>
      <c r="W1001" s="142" t="str">
        <f t="shared" si="236"/>
        <v/>
      </c>
      <c r="X1001" s="142" t="str">
        <f t="shared" si="237"/>
        <v/>
      </c>
      <c r="AB1001" s="142">
        <v>295</v>
      </c>
      <c r="AC1001" s="142">
        <f t="shared" si="255"/>
        <v>-662.2648350079387</v>
      </c>
      <c r="AD1001" s="142">
        <f t="shared" si="238"/>
        <v>3.1862933689432926E-5</v>
      </c>
      <c r="AE1001" s="142">
        <f t="shared" si="239"/>
        <v>2.4011824741892529E-3</v>
      </c>
      <c r="AF1001" s="142">
        <f t="shared" si="240"/>
        <v>3.1862933689432926E-5</v>
      </c>
      <c r="AG1001" s="142" t="str">
        <f t="shared" si="241"/>
        <v/>
      </c>
      <c r="AH1001" s="142" t="str">
        <f t="shared" si="242"/>
        <v/>
      </c>
      <c r="AI1001" s="142">
        <f t="shared" si="243"/>
        <v>1.6116727818968008E-3</v>
      </c>
      <c r="AJ1001" s="142" t="str">
        <f t="shared" si="244"/>
        <v/>
      </c>
      <c r="AK1001" s="142" t="str">
        <f t="shared" si="245"/>
        <v/>
      </c>
      <c r="AO1001" s="142">
        <v>295</v>
      </c>
      <c r="AP1001" s="142">
        <f t="shared" si="246"/>
        <v>-4055.5404564058094</v>
      </c>
      <c r="AQ1001" s="142">
        <f t="shared" si="247"/>
        <v>5.2031784048339577E-6</v>
      </c>
      <c r="AR1001" s="142">
        <f t="shared" si="248"/>
        <v>2.4011824741892464E-3</v>
      </c>
      <c r="AS1001" s="142">
        <f t="shared" si="249"/>
        <v>5.2031784048339577E-6</v>
      </c>
      <c r="AT1001" s="142" t="str">
        <f t="shared" si="250"/>
        <v/>
      </c>
      <c r="AU1001" s="142" t="str">
        <f t="shared" si="251"/>
        <v/>
      </c>
      <c r="AV1001" s="142">
        <f t="shared" si="252"/>
        <v>0</v>
      </c>
      <c r="AW1001" s="142">
        <f t="shared" si="253"/>
        <v>5.2031784048339577E-6</v>
      </c>
      <c r="AX1001" s="142" t="str">
        <f t="shared" si="254"/>
        <v/>
      </c>
      <c r="AZ1001" s="148"/>
      <c r="BA1001" s="148">
        <f t="shared" si="217"/>
        <v>1.9199999999999919</v>
      </c>
      <c r="BB1001" s="170">
        <f t="shared" si="218"/>
        <v>0.96413508687461558</v>
      </c>
      <c r="BC1001" s="148">
        <f t="shared" si="219"/>
        <v>3.3376616297065009E-4</v>
      </c>
      <c r="BD1001" s="148" t="str">
        <f t="shared" si="215"/>
        <v/>
      </c>
      <c r="BE1001" s="143" t="str">
        <f t="shared" si="216"/>
        <v/>
      </c>
    </row>
    <row r="1002" spans="1:57" ht="20.100000000000001" customHeight="1" x14ac:dyDescent="0.25">
      <c r="A1002" s="142">
        <v>296</v>
      </c>
      <c r="B1002" s="142">
        <f t="shared" si="220"/>
        <v>-7947.2342388955476</v>
      </c>
      <c r="C1002" s="142">
        <f t="shared" si="221"/>
        <v>2.6815157430631231E-6</v>
      </c>
      <c r="D1002" s="142">
        <f t="shared" si="222"/>
        <v>2.4312833339342915E-3</v>
      </c>
      <c r="E1002" s="142">
        <f t="shared" si="223"/>
        <v>2.6815157430631231E-6</v>
      </c>
      <c r="F1002" s="142" t="str">
        <f t="shared" si="224"/>
        <v/>
      </c>
      <c r="G1002" s="142" t="str">
        <f t="shared" si="225"/>
        <v/>
      </c>
      <c r="H1002" s="142">
        <f t="shared" si="226"/>
        <v>0</v>
      </c>
      <c r="I1002" s="142" t="str">
        <f t="shared" si="227"/>
        <v/>
      </c>
      <c r="J1002" s="142" t="str">
        <f t="shared" si="228"/>
        <v/>
      </c>
      <c r="O1002" s="142">
        <v>296</v>
      </c>
      <c r="P1002" s="142">
        <f t="shared" si="229"/>
        <v>-442.11335281337062</v>
      </c>
      <c r="Q1002" s="142">
        <f t="shared" si="230"/>
        <v>4.820174190577896E-5</v>
      </c>
      <c r="R1002" s="142">
        <f t="shared" si="231"/>
        <v>2.4312833339342915E-3</v>
      </c>
      <c r="S1002" s="142">
        <f t="shared" si="232"/>
        <v>4.820174190577896E-5</v>
      </c>
      <c r="T1002" s="142" t="str">
        <f t="shared" si="233"/>
        <v/>
      </c>
      <c r="U1002" s="142" t="str">
        <f t="shared" si="234"/>
        <v/>
      </c>
      <c r="V1002" s="142">
        <f t="shared" si="235"/>
        <v>2.100838718855536E-41</v>
      </c>
      <c r="W1002" s="142" t="str">
        <f t="shared" si="236"/>
        <v/>
      </c>
      <c r="X1002" s="142" t="str">
        <f t="shared" si="237"/>
        <v/>
      </c>
      <c r="AB1002" s="142">
        <v>296</v>
      </c>
      <c r="AC1002" s="142">
        <f t="shared" si="255"/>
        <v>-661.32545226324669</v>
      </c>
      <c r="AD1002" s="142">
        <f t="shared" si="238"/>
        <v>3.2224124525190312E-5</v>
      </c>
      <c r="AE1002" s="142">
        <f t="shared" si="239"/>
        <v>2.4312833339342897E-3</v>
      </c>
      <c r="AF1002" s="142">
        <f t="shared" si="240"/>
        <v>3.2224124525190312E-5</v>
      </c>
      <c r="AG1002" s="142" t="str">
        <f t="shared" si="241"/>
        <v/>
      </c>
      <c r="AH1002" s="142" t="str">
        <f t="shared" si="242"/>
        <v/>
      </c>
      <c r="AI1002" s="142">
        <f t="shared" si="243"/>
        <v>1.6137524918245418E-3</v>
      </c>
      <c r="AJ1002" s="142" t="str">
        <f t="shared" si="244"/>
        <v/>
      </c>
      <c r="AK1002" s="142" t="str">
        <f t="shared" si="245"/>
        <v/>
      </c>
      <c r="AO1002" s="142">
        <v>296</v>
      </c>
      <c r="AP1002" s="142">
        <f t="shared" si="246"/>
        <v>-4049.7879167513329</v>
      </c>
      <c r="AQ1002" s="142">
        <f t="shared" si="247"/>
        <v>5.26216042999696E-6</v>
      </c>
      <c r="AR1002" s="142">
        <f t="shared" si="248"/>
        <v>2.4312833339342915E-3</v>
      </c>
      <c r="AS1002" s="142">
        <f t="shared" si="249"/>
        <v>5.26216042999696E-6</v>
      </c>
      <c r="AT1002" s="142" t="str">
        <f t="shared" si="250"/>
        <v/>
      </c>
      <c r="AU1002" s="142" t="str">
        <f t="shared" si="251"/>
        <v/>
      </c>
      <c r="AV1002" s="142">
        <f t="shared" si="252"/>
        <v>0</v>
      </c>
      <c r="AW1002" s="142">
        <f t="shared" si="253"/>
        <v>5.26216042999696E-6</v>
      </c>
      <c r="AX1002" s="142" t="str">
        <f t="shared" si="254"/>
        <v/>
      </c>
      <c r="AZ1002" s="148"/>
      <c r="BA1002" s="148">
        <f t="shared" si="217"/>
        <v>1.9263999999999919</v>
      </c>
      <c r="BB1002" s="170">
        <f t="shared" si="218"/>
        <v>0.96380132071164493</v>
      </c>
      <c r="BC1002" s="148">
        <f t="shared" si="219"/>
        <v>3.3547461430827319E-4</v>
      </c>
      <c r="BD1002" s="148" t="str">
        <f t="shared" si="215"/>
        <v/>
      </c>
      <c r="BE1002" s="143" t="str">
        <f t="shared" si="216"/>
        <v/>
      </c>
    </row>
    <row r="1003" spans="1:57" ht="20.100000000000001" customHeight="1" x14ac:dyDescent="0.25">
      <c r="A1003" s="142">
        <v>297</v>
      </c>
      <c r="B1003" s="142">
        <f t="shared" si="220"/>
        <v>-7935.945553897116</v>
      </c>
      <c r="C1003" s="142">
        <f t="shared" si="221"/>
        <v>2.7118693941382353E-6</v>
      </c>
      <c r="D1003" s="142">
        <f t="shared" si="222"/>
        <v>2.461725166060187E-3</v>
      </c>
      <c r="E1003" s="142">
        <f t="shared" si="223"/>
        <v>2.7118693941382353E-6</v>
      </c>
      <c r="F1003" s="142" t="str">
        <f t="shared" si="224"/>
        <v/>
      </c>
      <c r="G1003" s="142" t="str">
        <f t="shared" si="225"/>
        <v/>
      </c>
      <c r="H1003" s="142">
        <f t="shared" si="226"/>
        <v>0</v>
      </c>
      <c r="I1003" s="142" t="str">
        <f t="shared" si="227"/>
        <v/>
      </c>
      <c r="J1003" s="142" t="str">
        <f t="shared" si="228"/>
        <v/>
      </c>
      <c r="O1003" s="142">
        <v>297</v>
      </c>
      <c r="P1003" s="142">
        <f t="shared" si="229"/>
        <v>-441.48535089176073</v>
      </c>
      <c r="Q1003" s="142">
        <f t="shared" si="230"/>
        <v>4.8747365722758439E-5</v>
      </c>
      <c r="R1003" s="142">
        <f t="shared" si="231"/>
        <v>2.461725166060187E-3</v>
      </c>
      <c r="S1003" s="142">
        <f t="shared" si="232"/>
        <v>4.8747365722758439E-5</v>
      </c>
      <c r="T1003" s="142" t="str">
        <f t="shared" si="233"/>
        <v/>
      </c>
      <c r="U1003" s="142" t="str">
        <f t="shared" si="234"/>
        <v/>
      </c>
      <c r="V1003" s="142">
        <f t="shared" si="235"/>
        <v>1.9924333346313995E-41</v>
      </c>
      <c r="W1003" s="142" t="str">
        <f t="shared" si="236"/>
        <v/>
      </c>
      <c r="X1003" s="142" t="str">
        <f t="shared" si="237"/>
        <v/>
      </c>
      <c r="AB1003" s="142">
        <v>297</v>
      </c>
      <c r="AC1003" s="142">
        <f t="shared" si="255"/>
        <v>-660.38606951855456</v>
      </c>
      <c r="AD1003" s="142">
        <f t="shared" si="238"/>
        <v>3.2588888310213358E-5</v>
      </c>
      <c r="AE1003" s="142">
        <f t="shared" si="239"/>
        <v>2.4617251660601809E-3</v>
      </c>
      <c r="AF1003" s="142">
        <f t="shared" si="240"/>
        <v>3.2588888310213358E-5</v>
      </c>
      <c r="AG1003" s="142" t="str">
        <f t="shared" si="241"/>
        <v/>
      </c>
      <c r="AH1003" s="142" t="str">
        <f t="shared" si="242"/>
        <v/>
      </c>
      <c r="AI1003" s="142">
        <f t="shared" si="243"/>
        <v>1.6158090322681436E-3</v>
      </c>
      <c r="AJ1003" s="142" t="str">
        <f t="shared" si="244"/>
        <v/>
      </c>
      <c r="AK1003" s="142" t="str">
        <f t="shared" si="245"/>
        <v/>
      </c>
      <c r="AO1003" s="142">
        <v>297</v>
      </c>
      <c r="AP1003" s="142">
        <f t="shared" si="246"/>
        <v>-4044.0353770968568</v>
      </c>
      <c r="AQ1003" s="142">
        <f t="shared" si="247"/>
        <v>5.3217259134391405E-6</v>
      </c>
      <c r="AR1003" s="142">
        <f t="shared" si="248"/>
        <v>2.4617251660601809E-3</v>
      </c>
      <c r="AS1003" s="142">
        <f t="shared" si="249"/>
        <v>5.3217259134391405E-6</v>
      </c>
      <c r="AT1003" s="142" t="str">
        <f t="shared" si="250"/>
        <v/>
      </c>
      <c r="AU1003" s="142" t="str">
        <f t="shared" si="251"/>
        <v/>
      </c>
      <c r="AV1003" s="142">
        <f t="shared" si="252"/>
        <v>0</v>
      </c>
      <c r="AW1003" s="142">
        <f t="shared" si="253"/>
        <v>5.3217259134391405E-6</v>
      </c>
      <c r="AX1003" s="142" t="str">
        <f t="shared" si="254"/>
        <v/>
      </c>
      <c r="AZ1003" s="148"/>
      <c r="BA1003" s="148">
        <f t="shared" si="217"/>
        <v>1.9327999999999919</v>
      </c>
      <c r="BB1003" s="170">
        <f t="shared" si="218"/>
        <v>0.96346584609733665</v>
      </c>
      <c r="BC1003" s="148">
        <f t="shared" si="219"/>
        <v>3.3718253733383552E-4</v>
      </c>
      <c r="BD1003" s="148" t="str">
        <f t="shared" si="215"/>
        <v/>
      </c>
      <c r="BE1003" s="143" t="str">
        <f t="shared" si="216"/>
        <v/>
      </c>
    </row>
    <row r="1004" spans="1:57" ht="20.100000000000001" customHeight="1" x14ac:dyDescent="0.25">
      <c r="A1004" s="142">
        <v>298</v>
      </c>
      <c r="B1004" s="142">
        <f t="shared" si="220"/>
        <v>-7924.6568688986854</v>
      </c>
      <c r="C1004" s="142">
        <f t="shared" si="221"/>
        <v>2.7425227552960622E-6</v>
      </c>
      <c r="D1004" s="142">
        <f t="shared" si="222"/>
        <v>2.4925113404049141E-3</v>
      </c>
      <c r="E1004" s="142">
        <f t="shared" si="223"/>
        <v>2.7425227552960622E-6</v>
      </c>
      <c r="F1004" s="142" t="str">
        <f t="shared" si="224"/>
        <v/>
      </c>
      <c r="G1004" s="142" t="str">
        <f t="shared" si="225"/>
        <v/>
      </c>
      <c r="H1004" s="142">
        <f t="shared" si="226"/>
        <v>0</v>
      </c>
      <c r="I1004" s="142" t="str">
        <f t="shared" si="227"/>
        <v/>
      </c>
      <c r="J1004" s="142" t="str">
        <f t="shared" si="228"/>
        <v/>
      </c>
      <c r="O1004" s="142">
        <v>298</v>
      </c>
      <c r="P1004" s="142">
        <f t="shared" si="229"/>
        <v>-440.85734897015084</v>
      </c>
      <c r="Q1004" s="142">
        <f t="shared" si="230"/>
        <v>4.9298376995728392E-5</v>
      </c>
      <c r="R1004" s="142">
        <f t="shared" si="231"/>
        <v>2.4925113404049141E-3</v>
      </c>
      <c r="S1004" s="142">
        <f t="shared" si="232"/>
        <v>4.9298376995728392E-5</v>
      </c>
      <c r="T1004" s="142" t="str">
        <f t="shared" si="233"/>
        <v/>
      </c>
      <c r="U1004" s="142" t="str">
        <f t="shared" si="234"/>
        <v/>
      </c>
      <c r="V1004" s="142">
        <f t="shared" si="235"/>
        <v>1.8895915432153315E-41</v>
      </c>
      <c r="W1004" s="142" t="str">
        <f t="shared" si="236"/>
        <v/>
      </c>
      <c r="X1004" s="142" t="str">
        <f t="shared" si="237"/>
        <v/>
      </c>
      <c r="AB1004" s="142">
        <v>298</v>
      </c>
      <c r="AC1004" s="142">
        <f t="shared" si="255"/>
        <v>-659.44668677386244</v>
      </c>
      <c r="AD1004" s="142">
        <f t="shared" si="238"/>
        <v>3.2957253750401723E-5</v>
      </c>
      <c r="AE1004" s="142">
        <f t="shared" si="239"/>
        <v>2.4925113404049124E-3</v>
      </c>
      <c r="AF1004" s="142">
        <f t="shared" si="240"/>
        <v>3.2957253750401723E-5</v>
      </c>
      <c r="AG1004" s="142" t="str">
        <f t="shared" si="241"/>
        <v/>
      </c>
      <c r="AH1004" s="142" t="str">
        <f t="shared" si="242"/>
        <v/>
      </c>
      <c r="AI1004" s="142">
        <f t="shared" si="243"/>
        <v>1.6178423078500833E-3</v>
      </c>
      <c r="AJ1004" s="142" t="str">
        <f t="shared" si="244"/>
        <v/>
      </c>
      <c r="AK1004" s="142" t="str">
        <f t="shared" si="245"/>
        <v/>
      </c>
      <c r="AO1004" s="142">
        <v>298</v>
      </c>
      <c r="AP1004" s="142">
        <f t="shared" si="246"/>
        <v>-4038.2828374423807</v>
      </c>
      <c r="AQ1004" s="142">
        <f t="shared" si="247"/>
        <v>5.3818795427991042E-6</v>
      </c>
      <c r="AR1004" s="142">
        <f t="shared" si="248"/>
        <v>2.4925113404049124E-3</v>
      </c>
      <c r="AS1004" s="142">
        <f t="shared" si="249"/>
        <v>5.3818795427991042E-6</v>
      </c>
      <c r="AT1004" s="142" t="str">
        <f t="shared" si="250"/>
        <v/>
      </c>
      <c r="AU1004" s="142" t="str">
        <f t="shared" si="251"/>
        <v/>
      </c>
      <c r="AV1004" s="142">
        <f t="shared" si="252"/>
        <v>0</v>
      </c>
      <c r="AW1004" s="142">
        <f t="shared" si="253"/>
        <v>5.3818795427991042E-6</v>
      </c>
      <c r="AX1004" s="142" t="str">
        <f t="shared" si="254"/>
        <v/>
      </c>
      <c r="AZ1004" s="148"/>
      <c r="BA1004" s="148">
        <f t="shared" si="217"/>
        <v>1.9391999999999918</v>
      </c>
      <c r="BB1004" s="170">
        <f t="shared" si="218"/>
        <v>0.96312866356000282</v>
      </c>
      <c r="BC1004" s="148">
        <f t="shared" si="219"/>
        <v>3.3888989669672576E-4</v>
      </c>
      <c r="BD1004" s="148" t="str">
        <f t="shared" si="215"/>
        <v/>
      </c>
      <c r="BE1004" s="143" t="str">
        <f t="shared" si="216"/>
        <v/>
      </c>
    </row>
    <row r="1005" spans="1:57" ht="20.100000000000001" customHeight="1" x14ac:dyDescent="0.25">
      <c r="A1005" s="142">
        <v>299</v>
      </c>
      <c r="B1005" s="142">
        <f t="shared" si="220"/>
        <v>-7913.3681839002547</v>
      </c>
      <c r="C1005" s="142">
        <f t="shared" si="221"/>
        <v>2.7734782278379258E-6</v>
      </c>
      <c r="D1005" s="142">
        <f t="shared" si="222"/>
        <v>2.5236452538431571E-3</v>
      </c>
      <c r="E1005" s="142">
        <f t="shared" si="223"/>
        <v>2.7734782278379258E-6</v>
      </c>
      <c r="F1005" s="142" t="str">
        <f t="shared" si="224"/>
        <v/>
      </c>
      <c r="G1005" s="142" t="str">
        <f t="shared" si="225"/>
        <v/>
      </c>
      <c r="H1005" s="142">
        <f t="shared" si="226"/>
        <v>0</v>
      </c>
      <c r="I1005" s="142" t="str">
        <f t="shared" si="227"/>
        <v/>
      </c>
      <c r="J1005" s="142" t="str">
        <f t="shared" si="228"/>
        <v/>
      </c>
      <c r="O1005" s="142">
        <v>299</v>
      </c>
      <c r="P1005" s="142">
        <f t="shared" si="229"/>
        <v>-440.22934704854094</v>
      </c>
      <c r="Q1005" s="142">
        <f t="shared" si="230"/>
        <v>4.9854818889420223E-5</v>
      </c>
      <c r="R1005" s="142">
        <f t="shared" si="231"/>
        <v>2.5236452538431623E-3</v>
      </c>
      <c r="S1005" s="142">
        <f t="shared" si="232"/>
        <v>4.9854818889420223E-5</v>
      </c>
      <c r="T1005" s="142" t="str">
        <f t="shared" si="233"/>
        <v/>
      </c>
      <c r="U1005" s="142" t="str">
        <f t="shared" si="234"/>
        <v/>
      </c>
      <c r="V1005" s="142">
        <f t="shared" si="235"/>
        <v>1.7920293791960227E-41</v>
      </c>
      <c r="W1005" s="142" t="str">
        <f t="shared" si="236"/>
        <v/>
      </c>
      <c r="X1005" s="142" t="str">
        <f t="shared" si="237"/>
        <v/>
      </c>
      <c r="AB1005" s="142">
        <v>299</v>
      </c>
      <c r="AC1005" s="142">
        <f t="shared" si="255"/>
        <v>-658.50730402917031</v>
      </c>
      <c r="AD1005" s="142">
        <f t="shared" si="238"/>
        <v>3.3329249702506731E-5</v>
      </c>
      <c r="AE1005" s="142">
        <f t="shared" si="239"/>
        <v>2.5236452538431623E-3</v>
      </c>
      <c r="AF1005" s="142">
        <f t="shared" si="240"/>
        <v>3.3329249702506731E-5</v>
      </c>
      <c r="AG1005" s="142" t="str">
        <f t="shared" si="241"/>
        <v/>
      </c>
      <c r="AH1005" s="142" t="str">
        <f t="shared" si="242"/>
        <v/>
      </c>
      <c r="AI1005" s="142">
        <f t="shared" si="243"/>
        <v>1.6198522241894669E-3</v>
      </c>
      <c r="AJ1005" s="142" t="str">
        <f t="shared" si="244"/>
        <v/>
      </c>
      <c r="AK1005" s="142" t="str">
        <f t="shared" si="245"/>
        <v/>
      </c>
      <c r="AO1005" s="142">
        <v>299</v>
      </c>
      <c r="AP1005" s="142">
        <f t="shared" si="246"/>
        <v>-4032.5302977879037</v>
      </c>
      <c r="AQ1005" s="142">
        <f t="shared" si="247"/>
        <v>5.4426260303493181E-6</v>
      </c>
      <c r="AR1005" s="142">
        <f t="shared" si="248"/>
        <v>2.5236452538431623E-3</v>
      </c>
      <c r="AS1005" s="142">
        <f t="shared" si="249"/>
        <v>5.4426260303493181E-6</v>
      </c>
      <c r="AT1005" s="142" t="str">
        <f t="shared" si="250"/>
        <v/>
      </c>
      <c r="AU1005" s="142" t="str">
        <f t="shared" si="251"/>
        <v/>
      </c>
      <c r="AV1005" s="142">
        <f t="shared" si="252"/>
        <v>0</v>
      </c>
      <c r="AW1005" s="142">
        <f t="shared" si="253"/>
        <v>5.4426260303493181E-6</v>
      </c>
      <c r="AX1005" s="142" t="str">
        <f t="shared" si="254"/>
        <v/>
      </c>
      <c r="AZ1005" s="148"/>
      <c r="BA1005" s="148">
        <f t="shared" si="217"/>
        <v>1.9455999999999918</v>
      </c>
      <c r="BB1005" s="170">
        <f t="shared" si="218"/>
        <v>0.96278977366330609</v>
      </c>
      <c r="BC1005" s="148">
        <f t="shared" si="219"/>
        <v>3.4059665723451538E-4</v>
      </c>
      <c r="BD1005" s="148" t="str">
        <f t="shared" si="215"/>
        <v/>
      </c>
      <c r="BE1005" s="143" t="str">
        <f t="shared" si="216"/>
        <v/>
      </c>
    </row>
    <row r="1006" spans="1:57" ht="20.100000000000001" customHeight="1" x14ac:dyDescent="0.25">
      <c r="A1006" s="148">
        <v>300</v>
      </c>
      <c r="B1006" s="142">
        <f t="shared" si="220"/>
        <v>-7902.0794989018232</v>
      </c>
      <c r="C1006" s="142">
        <f t="shared" si="221"/>
        <v>2.8047382256055482E-6</v>
      </c>
      <c r="D1006" s="142">
        <f t="shared" si="222"/>
        <v>2.5551303304279286E-3</v>
      </c>
      <c r="E1006" s="142">
        <f t="shared" si="223"/>
        <v>2.8047382256055482E-6</v>
      </c>
      <c r="F1006" s="142" t="str">
        <f t="shared" si="224"/>
        <v/>
      </c>
      <c r="G1006" s="142" t="str">
        <f t="shared" si="225"/>
        <v/>
      </c>
      <c r="H1006" s="142">
        <f t="shared" si="226"/>
        <v>0</v>
      </c>
      <c r="I1006" s="142" t="str">
        <f t="shared" si="227"/>
        <v/>
      </c>
      <c r="J1006" s="142" t="str">
        <f t="shared" si="228"/>
        <v/>
      </c>
      <c r="O1006" s="148">
        <v>300</v>
      </c>
      <c r="P1006" s="142">
        <f t="shared" si="229"/>
        <v>-439.60134512693105</v>
      </c>
      <c r="Q1006" s="142">
        <f t="shared" si="230"/>
        <v>5.0416734793985816E-5</v>
      </c>
      <c r="R1006" s="142">
        <f t="shared" si="231"/>
        <v>2.5551303304279312E-3</v>
      </c>
      <c r="S1006" s="142">
        <f t="shared" si="232"/>
        <v>5.0416734793985816E-5</v>
      </c>
      <c r="T1006" s="142" t="str">
        <f t="shared" si="233"/>
        <v/>
      </c>
      <c r="U1006" s="142" t="str">
        <f t="shared" si="234"/>
        <v/>
      </c>
      <c r="V1006" s="142">
        <f t="shared" si="235"/>
        <v>1.6994772896471979E-41</v>
      </c>
      <c r="W1006" s="142" t="str">
        <f t="shared" si="236"/>
        <v/>
      </c>
      <c r="X1006" s="142" t="str">
        <f t="shared" si="237"/>
        <v/>
      </c>
      <c r="AB1006" s="148">
        <v>300</v>
      </c>
      <c r="AC1006" s="142">
        <f t="shared" si="255"/>
        <v>-657.56792128447819</v>
      </c>
      <c r="AD1006" s="142">
        <f t="shared" si="238"/>
        <v>3.3704905173979128E-5</v>
      </c>
      <c r="AE1006" s="142">
        <f t="shared" si="239"/>
        <v>2.5551303304279312E-3</v>
      </c>
      <c r="AF1006" s="142">
        <f t="shared" si="240"/>
        <v>3.3704905173979128E-5</v>
      </c>
      <c r="AG1006" s="142" t="str">
        <f t="shared" si="241"/>
        <v/>
      </c>
      <c r="AH1006" s="142" t="str">
        <f t="shared" si="242"/>
        <v/>
      </c>
      <c r="AI1006" s="142">
        <f t="shared" si="243"/>
        <v>1.6218386879093237E-3</v>
      </c>
      <c r="AJ1006" s="142" t="str">
        <f t="shared" si="244"/>
        <v/>
      </c>
      <c r="AK1006" s="142" t="str">
        <f t="shared" si="245"/>
        <v/>
      </c>
      <c r="AO1006" s="148">
        <v>300</v>
      </c>
      <c r="AP1006" s="142">
        <f t="shared" si="246"/>
        <v>-4026.7777581334276</v>
      </c>
      <c r="AQ1006" s="142">
        <f t="shared" si="247"/>
        <v>5.5039701129712878E-6</v>
      </c>
      <c r="AR1006" s="142">
        <f t="shared" si="248"/>
        <v>2.5551303304279312E-3</v>
      </c>
      <c r="AS1006" s="142">
        <f t="shared" si="249"/>
        <v>5.5039701129712878E-6</v>
      </c>
      <c r="AT1006" s="142" t="str">
        <f t="shared" si="250"/>
        <v/>
      </c>
      <c r="AU1006" s="142" t="str">
        <f t="shared" si="251"/>
        <v/>
      </c>
      <c r="AV1006" s="142">
        <f t="shared" si="252"/>
        <v>0</v>
      </c>
      <c r="AW1006" s="142">
        <f t="shared" si="253"/>
        <v>5.5039701129712878E-6</v>
      </c>
      <c r="AX1006" s="142" t="str">
        <f t="shared" si="254"/>
        <v/>
      </c>
      <c r="AZ1006" s="148"/>
      <c r="BA1006" s="148">
        <f t="shared" si="217"/>
        <v>1.9519999999999917</v>
      </c>
      <c r="BB1006" s="170">
        <f t="shared" si="218"/>
        <v>0.96244917700607158</v>
      </c>
      <c r="BC1006" s="148">
        <f t="shared" si="219"/>
        <v>3.4230278397384684E-4</v>
      </c>
      <c r="BD1006" s="148" t="str">
        <f t="shared" si="215"/>
        <v/>
      </c>
      <c r="BE1006" s="143" t="str">
        <f t="shared" si="216"/>
        <v/>
      </c>
    </row>
    <row r="1007" spans="1:57" ht="20.100000000000001" customHeight="1" x14ac:dyDescent="0.25">
      <c r="A1007" s="142">
        <v>301</v>
      </c>
      <c r="B1007" s="142">
        <f t="shared" si="220"/>
        <v>-7890.7908139033916</v>
      </c>
      <c r="C1007" s="142">
        <f t="shared" si="221"/>
        <v>2.8363051749672326E-6</v>
      </c>
      <c r="D1007" s="142">
        <f t="shared" si="222"/>
        <v>2.5869700215320501E-3</v>
      </c>
      <c r="E1007" s="142">
        <f t="shared" si="223"/>
        <v>2.8363051749672326E-6</v>
      </c>
      <c r="F1007" s="142" t="str">
        <f t="shared" si="224"/>
        <v/>
      </c>
      <c r="G1007" s="142" t="str">
        <f t="shared" si="225"/>
        <v/>
      </c>
      <c r="H1007" s="142">
        <f t="shared" si="226"/>
        <v>0</v>
      </c>
      <c r="I1007" s="142" t="str">
        <f t="shared" si="227"/>
        <v/>
      </c>
      <c r="J1007" s="142" t="str">
        <f t="shared" si="228"/>
        <v/>
      </c>
      <c r="O1007" s="142">
        <v>301</v>
      </c>
      <c r="P1007" s="142">
        <f t="shared" si="229"/>
        <v>-438.97334320532116</v>
      </c>
      <c r="Q1007" s="142">
        <f t="shared" si="230"/>
        <v>5.0984168324749347E-5</v>
      </c>
      <c r="R1007" s="142">
        <f t="shared" si="231"/>
        <v>2.5869700215320475E-3</v>
      </c>
      <c r="S1007" s="142">
        <f t="shared" si="232"/>
        <v>5.0984168324749347E-5</v>
      </c>
      <c r="T1007" s="142" t="str">
        <f t="shared" si="233"/>
        <v/>
      </c>
      <c r="U1007" s="142" t="str">
        <f t="shared" si="234"/>
        <v/>
      </c>
      <c r="V1007" s="142">
        <f t="shared" si="235"/>
        <v>1.6116794067981283E-41</v>
      </c>
      <c r="W1007" s="142" t="str">
        <f t="shared" si="236"/>
        <v/>
      </c>
      <c r="X1007" s="142" t="str">
        <f t="shared" si="237"/>
        <v/>
      </c>
      <c r="AB1007" s="142">
        <v>301</v>
      </c>
      <c r="AC1007" s="142">
        <f t="shared" si="255"/>
        <v>-656.62853853978618</v>
      </c>
      <c r="AD1007" s="142">
        <f t="shared" si="238"/>
        <v>3.408424932280335E-5</v>
      </c>
      <c r="AE1007" s="142">
        <f t="shared" si="239"/>
        <v>2.5869700215320475E-3</v>
      </c>
      <c r="AF1007" s="142">
        <f t="shared" si="240"/>
        <v>3.408424932280335E-5</v>
      </c>
      <c r="AG1007" s="142" t="str">
        <f t="shared" si="241"/>
        <v/>
      </c>
      <c r="AH1007" s="142" t="str">
        <f t="shared" si="242"/>
        <v/>
      </c>
      <c r="AI1007" s="142">
        <f t="shared" si="243"/>
        <v>1.6238016066438357E-3</v>
      </c>
      <c r="AJ1007" s="142" t="str">
        <f t="shared" si="244"/>
        <v/>
      </c>
      <c r="AK1007" s="142" t="str">
        <f t="shared" si="245"/>
        <v/>
      </c>
      <c r="AO1007" s="142">
        <v>301</v>
      </c>
      <c r="AP1007" s="142">
        <f t="shared" si="246"/>
        <v>-4021.0252184789515</v>
      </c>
      <c r="AQ1007" s="142">
        <f t="shared" si="247"/>
        <v>5.5659165521284867E-6</v>
      </c>
      <c r="AR1007" s="142">
        <f t="shared" si="248"/>
        <v>2.5869700215320475E-3</v>
      </c>
      <c r="AS1007" s="142">
        <f t="shared" si="249"/>
        <v>5.5659165521284867E-6</v>
      </c>
      <c r="AT1007" s="142" t="str">
        <f t="shared" si="250"/>
        <v/>
      </c>
      <c r="AU1007" s="142" t="str">
        <f t="shared" si="251"/>
        <v/>
      </c>
      <c r="AV1007" s="142">
        <f t="shared" si="252"/>
        <v>0</v>
      </c>
      <c r="AW1007" s="142">
        <f t="shared" si="253"/>
        <v>5.5659165521284867E-6</v>
      </c>
      <c r="AX1007" s="142" t="str">
        <f t="shared" si="254"/>
        <v/>
      </c>
      <c r="AZ1007" s="148"/>
      <c r="BA1007" s="148">
        <f t="shared" si="217"/>
        <v>1.9583999999999917</v>
      </c>
      <c r="BB1007" s="170">
        <f t="shared" si="218"/>
        <v>0.96210687422209773</v>
      </c>
      <c r="BC1007" s="148">
        <f t="shared" si="219"/>
        <v>3.4400824213043357E-4</v>
      </c>
      <c r="BD1007" s="148" t="str">
        <f t="shared" si="215"/>
        <v/>
      </c>
      <c r="BE1007" s="143" t="str">
        <f t="shared" si="216"/>
        <v/>
      </c>
    </row>
    <row r="1008" spans="1:57" ht="20.100000000000001" customHeight="1" x14ac:dyDescent="0.25">
      <c r="A1008" s="142">
        <v>302</v>
      </c>
      <c r="B1008" s="142">
        <f t="shared" si="220"/>
        <v>-7879.50212890496</v>
      </c>
      <c r="C1008" s="142">
        <f t="shared" si="221"/>
        <v>2.8681815148028835E-6</v>
      </c>
      <c r="D1008" s="142">
        <f t="shared" si="222"/>
        <v>2.6191678059894813E-3</v>
      </c>
      <c r="E1008" s="142">
        <f t="shared" si="223"/>
        <v>2.8681815148028835E-6</v>
      </c>
      <c r="F1008" s="142" t="str">
        <f t="shared" si="224"/>
        <v/>
      </c>
      <c r="G1008" s="142" t="str">
        <f t="shared" si="225"/>
        <v/>
      </c>
      <c r="H1008" s="142">
        <f t="shared" si="226"/>
        <v>0</v>
      </c>
      <c r="I1008" s="142" t="str">
        <f t="shared" si="227"/>
        <v/>
      </c>
      <c r="J1008" s="142" t="str">
        <f t="shared" si="228"/>
        <v/>
      </c>
      <c r="O1008" s="142">
        <v>302</v>
      </c>
      <c r="P1008" s="142">
        <f t="shared" si="229"/>
        <v>-438.34534128371126</v>
      </c>
      <c r="Q1008" s="142">
        <f t="shared" si="230"/>
        <v>5.155716332193844E-5</v>
      </c>
      <c r="R1008" s="142">
        <f t="shared" si="231"/>
        <v>2.6191678059894808E-3</v>
      </c>
      <c r="S1008" s="142">
        <f t="shared" si="232"/>
        <v>5.155716332193844E-5</v>
      </c>
      <c r="T1008" s="142" t="str">
        <f t="shared" si="233"/>
        <v/>
      </c>
      <c r="U1008" s="142" t="str">
        <f t="shared" si="234"/>
        <v/>
      </c>
      <c r="V1008" s="142">
        <f t="shared" si="235"/>
        <v>1.5283928571946884E-41</v>
      </c>
      <c r="W1008" s="142" t="str">
        <f t="shared" si="236"/>
        <v/>
      </c>
      <c r="X1008" s="142" t="str">
        <f t="shared" si="237"/>
        <v/>
      </c>
      <c r="AB1008" s="142">
        <v>302</v>
      </c>
      <c r="AC1008" s="142">
        <f t="shared" si="255"/>
        <v>-655.68915579509394</v>
      </c>
      <c r="AD1008" s="142">
        <f t="shared" si="238"/>
        <v>3.4467311457317647E-5</v>
      </c>
      <c r="AE1008" s="142">
        <f t="shared" si="239"/>
        <v>2.6191678059894813E-3</v>
      </c>
      <c r="AF1008" s="142">
        <f t="shared" si="240"/>
        <v>3.4467311457317647E-5</v>
      </c>
      <c r="AG1008" s="142" t="str">
        <f t="shared" si="241"/>
        <v/>
      </c>
      <c r="AH1008" s="142" t="str">
        <f t="shared" si="242"/>
        <v/>
      </c>
      <c r="AI1008" s="142">
        <f t="shared" si="243"/>
        <v>1.6257408890454925E-3</v>
      </c>
      <c r="AJ1008" s="142" t="str">
        <f t="shared" si="244"/>
        <v/>
      </c>
      <c r="AK1008" s="142" t="str">
        <f t="shared" si="245"/>
        <v/>
      </c>
      <c r="AO1008" s="142">
        <v>302</v>
      </c>
      <c r="AP1008" s="142">
        <f t="shared" si="246"/>
        <v>-4015.272678824475</v>
      </c>
      <c r="AQ1008" s="142">
        <f t="shared" si="247"/>
        <v>5.6284701338369833E-6</v>
      </c>
      <c r="AR1008" s="142">
        <f t="shared" si="248"/>
        <v>2.6191678059894813E-3</v>
      </c>
      <c r="AS1008" s="142">
        <f t="shared" si="249"/>
        <v>5.6284701338369833E-6</v>
      </c>
      <c r="AT1008" s="142" t="str">
        <f t="shared" si="250"/>
        <v/>
      </c>
      <c r="AU1008" s="142" t="str">
        <f t="shared" si="251"/>
        <v/>
      </c>
      <c r="AV1008" s="142">
        <f t="shared" si="252"/>
        <v>0</v>
      </c>
      <c r="AW1008" s="142">
        <f t="shared" si="253"/>
        <v>5.6284701338369833E-6</v>
      </c>
      <c r="AX1008" s="142" t="str">
        <f t="shared" si="254"/>
        <v/>
      </c>
      <c r="AZ1008" s="148"/>
      <c r="BA1008" s="148">
        <f t="shared" si="217"/>
        <v>1.9647999999999917</v>
      </c>
      <c r="BB1008" s="170">
        <f t="shared" si="218"/>
        <v>0.9617628659799673</v>
      </c>
      <c r="BC1008" s="148">
        <f t="shared" si="219"/>
        <v>3.4571299710872694E-4</v>
      </c>
      <c r="BD1008" s="148" t="str">
        <f t="shared" si="215"/>
        <v/>
      </c>
      <c r="BE1008" s="143" t="str">
        <f t="shared" si="216"/>
        <v/>
      </c>
    </row>
    <row r="1009" spans="1:57" ht="20.100000000000001" customHeight="1" x14ac:dyDescent="0.25">
      <c r="A1009" s="142">
        <v>303</v>
      </c>
      <c r="B1009" s="142">
        <f t="shared" si="220"/>
        <v>-7868.2134439065294</v>
      </c>
      <c r="C1009" s="142">
        <f t="shared" si="221"/>
        <v>2.9003696964878787E-6</v>
      </c>
      <c r="D1009" s="142">
        <f t="shared" si="222"/>
        <v>2.651727190236488E-3</v>
      </c>
      <c r="E1009" s="142">
        <f t="shared" si="223"/>
        <v>2.9003696964878787E-6</v>
      </c>
      <c r="F1009" s="142" t="str">
        <f t="shared" si="224"/>
        <v/>
      </c>
      <c r="G1009" s="142" t="str">
        <f t="shared" si="225"/>
        <v/>
      </c>
      <c r="H1009" s="142">
        <f t="shared" si="226"/>
        <v>0</v>
      </c>
      <c r="I1009" s="142" t="str">
        <f t="shared" si="227"/>
        <v/>
      </c>
      <c r="J1009" s="142" t="str">
        <f t="shared" si="228"/>
        <v/>
      </c>
      <c r="O1009" s="142">
        <v>303</v>
      </c>
      <c r="P1009" s="142">
        <f t="shared" si="229"/>
        <v>-437.71733936210137</v>
      </c>
      <c r="Q1009" s="142">
        <f t="shared" si="230"/>
        <v>5.2135763850393346E-5</v>
      </c>
      <c r="R1009" s="142">
        <f t="shared" si="231"/>
        <v>2.6517271902364845E-3</v>
      </c>
      <c r="S1009" s="142">
        <f t="shared" si="232"/>
        <v>5.2135763850393346E-5</v>
      </c>
      <c r="T1009" s="142" t="str">
        <f t="shared" si="233"/>
        <v/>
      </c>
      <c r="U1009" s="142" t="str">
        <f t="shared" si="234"/>
        <v/>
      </c>
      <c r="V1009" s="142">
        <f t="shared" si="235"/>
        <v>1.4493871055335655E-41</v>
      </c>
      <c r="W1009" s="142" t="str">
        <f t="shared" si="236"/>
        <v/>
      </c>
      <c r="X1009" s="142" t="str">
        <f t="shared" si="237"/>
        <v/>
      </c>
      <c r="AB1009" s="142">
        <v>303</v>
      </c>
      <c r="AC1009" s="142">
        <f t="shared" si="255"/>
        <v>-654.74977305040193</v>
      </c>
      <c r="AD1009" s="142">
        <f t="shared" si="238"/>
        <v>3.4854121036019486E-5</v>
      </c>
      <c r="AE1009" s="142">
        <f t="shared" si="239"/>
        <v>2.6517271902364845E-3</v>
      </c>
      <c r="AF1009" s="142">
        <f t="shared" si="240"/>
        <v>3.4854121036019486E-5</v>
      </c>
      <c r="AG1009" s="142" t="str">
        <f t="shared" si="241"/>
        <v/>
      </c>
      <c r="AH1009" s="142" t="str">
        <f t="shared" si="242"/>
        <v/>
      </c>
      <c r="AI1009" s="142">
        <f t="shared" si="243"/>
        <v>1.6276564447921709E-3</v>
      </c>
      <c r="AJ1009" s="142" t="str">
        <f t="shared" si="244"/>
        <v/>
      </c>
      <c r="AK1009" s="142" t="str">
        <f t="shared" si="245"/>
        <v/>
      </c>
      <c r="AO1009" s="142">
        <v>303</v>
      </c>
      <c r="AP1009" s="142">
        <f t="shared" si="246"/>
        <v>-4009.5201391699984</v>
      </c>
      <c r="AQ1009" s="142">
        <f t="shared" si="247"/>
        <v>5.6916356686336764E-6</v>
      </c>
      <c r="AR1009" s="142">
        <f t="shared" si="248"/>
        <v>2.651727190236488E-3</v>
      </c>
      <c r="AS1009" s="142">
        <f t="shared" si="249"/>
        <v>5.6916356686336764E-6</v>
      </c>
      <c r="AT1009" s="142" t="str">
        <f t="shared" si="250"/>
        <v/>
      </c>
      <c r="AU1009" s="142" t="str">
        <f t="shared" si="251"/>
        <v/>
      </c>
      <c r="AV1009" s="142">
        <f t="shared" si="252"/>
        <v>0</v>
      </c>
      <c r="AW1009" s="142">
        <f t="shared" si="253"/>
        <v>5.6916356686336764E-6</v>
      </c>
      <c r="AX1009" s="142" t="str">
        <f t="shared" si="254"/>
        <v/>
      </c>
      <c r="AZ1009" s="148"/>
      <c r="BA1009" s="148">
        <f t="shared" si="217"/>
        <v>1.9711999999999916</v>
      </c>
      <c r="BB1009" s="170">
        <f t="shared" si="218"/>
        <v>0.96141715298285857</v>
      </c>
      <c r="BC1009" s="148">
        <f t="shared" si="219"/>
        <v>3.4741701450147211E-4</v>
      </c>
      <c r="BD1009" s="148" t="str">
        <f t="shared" si="215"/>
        <v/>
      </c>
      <c r="BE1009" s="143" t="str">
        <f t="shared" si="216"/>
        <v/>
      </c>
    </row>
    <row r="1010" spans="1:57" ht="20.100000000000001" customHeight="1" x14ac:dyDescent="0.25">
      <c r="A1010" s="142">
        <v>304</v>
      </c>
      <c r="B1010" s="142">
        <f t="shared" si="220"/>
        <v>-7856.9247589080987</v>
      </c>
      <c r="C1010" s="142">
        <f t="shared" si="221"/>
        <v>2.9328721838757223E-6</v>
      </c>
      <c r="D1010" s="142">
        <f t="shared" si="222"/>
        <v>2.684651708452568E-3</v>
      </c>
      <c r="E1010" s="142">
        <f t="shared" si="223"/>
        <v>2.9328721838757223E-6</v>
      </c>
      <c r="F1010" s="142" t="str">
        <f t="shared" si="224"/>
        <v/>
      </c>
      <c r="G1010" s="142" t="str">
        <f t="shared" si="225"/>
        <v/>
      </c>
      <c r="H1010" s="142">
        <f t="shared" si="226"/>
        <v>0</v>
      </c>
      <c r="I1010" s="142" t="str">
        <f t="shared" si="227"/>
        <v/>
      </c>
      <c r="J1010" s="142" t="str">
        <f t="shared" si="228"/>
        <v/>
      </c>
      <c r="O1010" s="142">
        <v>304</v>
      </c>
      <c r="P1010" s="142">
        <f t="shared" si="229"/>
        <v>-437.08933744049142</v>
      </c>
      <c r="Q1010" s="142">
        <f t="shared" si="230"/>
        <v>5.272001419925587E-5</v>
      </c>
      <c r="R1010" s="142">
        <f t="shared" si="231"/>
        <v>2.6846517084525724E-3</v>
      </c>
      <c r="S1010" s="142">
        <f t="shared" si="232"/>
        <v>5.272001419925587E-5</v>
      </c>
      <c r="T1010" s="142" t="str">
        <f t="shared" si="233"/>
        <v/>
      </c>
      <c r="U1010" s="142" t="str">
        <f t="shared" si="234"/>
        <v/>
      </c>
      <c r="V1010" s="142">
        <f t="shared" si="235"/>
        <v>1.3744433314376117E-41</v>
      </c>
      <c r="W1010" s="142" t="str">
        <f t="shared" si="236"/>
        <v/>
      </c>
      <c r="X1010" s="142" t="str">
        <f t="shared" si="237"/>
        <v/>
      </c>
      <c r="AB1010" s="142">
        <v>304</v>
      </c>
      <c r="AC1010" s="142">
        <f t="shared" si="255"/>
        <v>-653.81039030570969</v>
      </c>
      <c r="AD1010" s="142">
        <f t="shared" si="238"/>
        <v>3.5244707667358113E-5</v>
      </c>
      <c r="AE1010" s="142">
        <f t="shared" si="239"/>
        <v>2.6846517084525724E-3</v>
      </c>
      <c r="AF1010" s="142">
        <f t="shared" si="240"/>
        <v>3.5244707667358113E-5</v>
      </c>
      <c r="AG1010" s="142" t="str">
        <f t="shared" si="241"/>
        <v/>
      </c>
      <c r="AH1010" s="142" t="str">
        <f t="shared" si="242"/>
        <v/>
      </c>
      <c r="AI1010" s="142">
        <f t="shared" si="243"/>
        <v>1.6295481845941479E-3</v>
      </c>
      <c r="AJ1010" s="142" t="str">
        <f t="shared" si="244"/>
        <v/>
      </c>
      <c r="AK1010" s="142" t="str">
        <f t="shared" si="245"/>
        <v/>
      </c>
      <c r="AO1010" s="142">
        <v>304</v>
      </c>
      <c r="AP1010" s="142">
        <f t="shared" si="246"/>
        <v>-4003.7675995155223</v>
      </c>
      <c r="AQ1010" s="142">
        <f t="shared" si="247"/>
        <v>5.7554179915423718E-6</v>
      </c>
      <c r="AR1010" s="142">
        <f t="shared" si="248"/>
        <v>2.6846517084525724E-3</v>
      </c>
      <c r="AS1010" s="142">
        <f t="shared" si="249"/>
        <v>5.7554179915423718E-6</v>
      </c>
      <c r="AT1010" s="142" t="str">
        <f t="shared" si="250"/>
        <v/>
      </c>
      <c r="AU1010" s="142" t="str">
        <f t="shared" si="251"/>
        <v/>
      </c>
      <c r="AV1010" s="142">
        <f t="shared" si="252"/>
        <v>0</v>
      </c>
      <c r="AW1010" s="142">
        <f t="shared" si="253"/>
        <v>5.7554179915423718E-6</v>
      </c>
      <c r="AX1010" s="142" t="str">
        <f t="shared" si="254"/>
        <v/>
      </c>
      <c r="AZ1010" s="148"/>
      <c r="BA1010" s="148">
        <f t="shared" si="217"/>
        <v>1.9775999999999916</v>
      </c>
      <c r="BB1010" s="170">
        <f t="shared" si="218"/>
        <v>0.9610697359683571</v>
      </c>
      <c r="BC1010" s="148">
        <f t="shared" si="219"/>
        <v>3.4912026009092934E-4</v>
      </c>
      <c r="BD1010" s="148" t="str">
        <f t="shared" si="215"/>
        <v/>
      </c>
      <c r="BE1010" s="143" t="str">
        <f t="shared" si="216"/>
        <v/>
      </c>
    </row>
    <row r="1011" spans="1:57" ht="20.100000000000001" customHeight="1" x14ac:dyDescent="0.25">
      <c r="A1011" s="142">
        <v>305</v>
      </c>
      <c r="B1011" s="142">
        <f t="shared" si="220"/>
        <v>-7845.6360739096672</v>
      </c>
      <c r="C1011" s="142">
        <f t="shared" si="221"/>
        <v>2.9656914532795256E-6</v>
      </c>
      <c r="D1011" s="142">
        <f t="shared" si="222"/>
        <v>2.7179449227012573E-3</v>
      </c>
      <c r="E1011" s="142">
        <f t="shared" si="223"/>
        <v>2.9656914532795256E-6</v>
      </c>
      <c r="F1011" s="142" t="str">
        <f t="shared" si="224"/>
        <v/>
      </c>
      <c r="G1011" s="142" t="str">
        <f t="shared" si="225"/>
        <v/>
      </c>
      <c r="H1011" s="142">
        <f t="shared" si="226"/>
        <v>0</v>
      </c>
      <c r="I1011" s="142" t="str">
        <f t="shared" si="227"/>
        <v/>
      </c>
      <c r="J1011" s="142" t="str">
        <f t="shared" si="228"/>
        <v/>
      </c>
      <c r="O1011" s="142">
        <v>305</v>
      </c>
      <c r="P1011" s="142">
        <f t="shared" si="229"/>
        <v>-436.46133551888153</v>
      </c>
      <c r="Q1011" s="142">
        <f t="shared" si="230"/>
        <v>5.330995888163583E-5</v>
      </c>
      <c r="R1011" s="142">
        <f t="shared" si="231"/>
        <v>2.7179449227012573E-3</v>
      </c>
      <c r="S1011" s="142">
        <f t="shared" si="232"/>
        <v>5.330995888163583E-5</v>
      </c>
      <c r="T1011" s="142" t="str">
        <f t="shared" si="233"/>
        <v/>
      </c>
      <c r="U1011" s="142" t="str">
        <f t="shared" si="234"/>
        <v/>
      </c>
      <c r="V1011" s="142">
        <f t="shared" si="235"/>
        <v>1.3033538375299903E-41</v>
      </c>
      <c r="W1011" s="142" t="str">
        <f t="shared" si="236"/>
        <v/>
      </c>
      <c r="X1011" s="142" t="str">
        <f t="shared" si="237"/>
        <v/>
      </c>
      <c r="AB1011" s="142">
        <v>305</v>
      </c>
      <c r="AC1011" s="142">
        <f t="shared" si="255"/>
        <v>-652.87100756101768</v>
      </c>
      <c r="AD1011" s="142">
        <f t="shared" si="238"/>
        <v>3.5639101109510964E-5</v>
      </c>
      <c r="AE1011" s="142">
        <f t="shared" si="239"/>
        <v>2.7179449227012539E-3</v>
      </c>
      <c r="AF1011" s="142">
        <f t="shared" si="240"/>
        <v>3.5639101109510964E-5</v>
      </c>
      <c r="AG1011" s="142" t="str">
        <f t="shared" si="241"/>
        <v/>
      </c>
      <c r="AH1011" s="142" t="str">
        <f t="shared" si="242"/>
        <v/>
      </c>
      <c r="AI1011" s="142">
        <f t="shared" si="243"/>
        <v>1.6314160202010293E-3</v>
      </c>
      <c r="AJ1011" s="142" t="str">
        <f t="shared" si="244"/>
        <v/>
      </c>
      <c r="AK1011" s="142" t="str">
        <f t="shared" si="245"/>
        <v/>
      </c>
      <c r="AO1011" s="142">
        <v>305</v>
      </c>
      <c r="AP1011" s="142">
        <f t="shared" si="246"/>
        <v>-3998.0150598610462</v>
      </c>
      <c r="AQ1011" s="142">
        <f t="shared" si="247"/>
        <v>5.8198219620373537E-6</v>
      </c>
      <c r="AR1011" s="142">
        <f t="shared" si="248"/>
        <v>2.7179449227012539E-3</v>
      </c>
      <c r="AS1011" s="142">
        <f t="shared" si="249"/>
        <v>5.8198219620373537E-6</v>
      </c>
      <c r="AT1011" s="142" t="str">
        <f t="shared" si="250"/>
        <v/>
      </c>
      <c r="AU1011" s="142" t="str">
        <f t="shared" si="251"/>
        <v/>
      </c>
      <c r="AV1011" s="142">
        <f t="shared" si="252"/>
        <v>0</v>
      </c>
      <c r="AW1011" s="142">
        <f t="shared" si="253"/>
        <v>5.8198219620373537E-6</v>
      </c>
      <c r="AX1011" s="142" t="str">
        <f t="shared" si="254"/>
        <v/>
      </c>
      <c r="AZ1011" s="148"/>
      <c r="BA1011" s="148">
        <f t="shared" si="217"/>
        <v>1.9839999999999915</v>
      </c>
      <c r="BB1011" s="170">
        <f t="shared" si="218"/>
        <v>0.96072061570826617</v>
      </c>
      <c r="BC1011" s="148">
        <f t="shared" si="219"/>
        <v>3.5082269984698655E-4</v>
      </c>
      <c r="BD1011" s="148" t="str">
        <f t="shared" si="215"/>
        <v/>
      </c>
      <c r="BE1011" s="143" t="str">
        <f t="shared" si="216"/>
        <v/>
      </c>
    </row>
    <row r="1012" spans="1:57" ht="20.100000000000001" customHeight="1" x14ac:dyDescent="0.25">
      <c r="A1012" s="142">
        <v>306</v>
      </c>
      <c r="B1012" s="142">
        <f t="shared" si="220"/>
        <v>-7834.3473889112356</v>
      </c>
      <c r="C1012" s="142">
        <f t="shared" si="221"/>
        <v>2.9988299934522341E-6</v>
      </c>
      <c r="D1012" s="142">
        <f t="shared" si="222"/>
        <v>2.7516104230706205E-3</v>
      </c>
      <c r="E1012" s="142">
        <f t="shared" si="223"/>
        <v>2.9988299934522341E-6</v>
      </c>
      <c r="F1012" s="142" t="str">
        <f t="shared" si="224"/>
        <v/>
      </c>
      <c r="G1012" s="142" t="str">
        <f t="shared" si="225"/>
        <v/>
      </c>
      <c r="H1012" s="142">
        <f t="shared" si="226"/>
        <v>0</v>
      </c>
      <c r="I1012" s="142" t="str">
        <f t="shared" si="227"/>
        <v/>
      </c>
      <c r="J1012" s="142" t="str">
        <f t="shared" si="228"/>
        <v/>
      </c>
      <c r="O1012" s="142">
        <v>306</v>
      </c>
      <c r="P1012" s="142">
        <f t="shared" si="229"/>
        <v>-435.83333359727163</v>
      </c>
      <c r="Q1012" s="142">
        <f t="shared" si="230"/>
        <v>5.3905642634256471E-5</v>
      </c>
      <c r="R1012" s="142">
        <f t="shared" si="231"/>
        <v>2.7516104230706205E-3</v>
      </c>
      <c r="S1012" s="142">
        <f t="shared" si="232"/>
        <v>5.3905642634256471E-5</v>
      </c>
      <c r="T1012" s="142" t="str">
        <f t="shared" si="233"/>
        <v/>
      </c>
      <c r="U1012" s="142" t="str">
        <f t="shared" si="234"/>
        <v/>
      </c>
      <c r="V1012" s="142">
        <f t="shared" si="235"/>
        <v>1.2359214872432211E-41</v>
      </c>
      <c r="W1012" s="142" t="str">
        <f t="shared" si="236"/>
        <v/>
      </c>
      <c r="X1012" s="142" t="str">
        <f t="shared" si="237"/>
        <v/>
      </c>
      <c r="AB1012" s="142">
        <v>306</v>
      </c>
      <c r="AC1012" s="142">
        <f t="shared" si="255"/>
        <v>-651.93162481632555</v>
      </c>
      <c r="AD1012" s="142">
        <f t="shared" si="238"/>
        <v>3.6037331270147118E-5</v>
      </c>
      <c r="AE1012" s="142">
        <f t="shared" si="239"/>
        <v>2.7516104230706148E-3</v>
      </c>
      <c r="AF1012" s="142">
        <f t="shared" si="240"/>
        <v>3.6037331270147118E-5</v>
      </c>
      <c r="AG1012" s="142" t="str">
        <f t="shared" si="241"/>
        <v/>
      </c>
      <c r="AH1012" s="142" t="str">
        <f t="shared" si="242"/>
        <v/>
      </c>
      <c r="AI1012" s="142">
        <f t="shared" si="243"/>
        <v>1.6332598644086156E-3</v>
      </c>
      <c r="AJ1012" s="142" t="str">
        <f t="shared" si="244"/>
        <v/>
      </c>
      <c r="AK1012" s="142" t="str">
        <f t="shared" si="245"/>
        <v/>
      </c>
      <c r="AO1012" s="142">
        <v>306</v>
      </c>
      <c r="AP1012" s="142">
        <f t="shared" si="246"/>
        <v>-3992.2625202065697</v>
      </c>
      <c r="AQ1012" s="142">
        <f t="shared" si="247"/>
        <v>5.8848524640046906E-6</v>
      </c>
      <c r="AR1012" s="142">
        <f t="shared" si="248"/>
        <v>2.7516104230706205E-3</v>
      </c>
      <c r="AS1012" s="142">
        <f t="shared" si="249"/>
        <v>5.8848524640046906E-6</v>
      </c>
      <c r="AT1012" s="142" t="str">
        <f t="shared" si="250"/>
        <v/>
      </c>
      <c r="AU1012" s="142" t="str">
        <f t="shared" si="251"/>
        <v/>
      </c>
      <c r="AV1012" s="142">
        <f t="shared" si="252"/>
        <v>0</v>
      </c>
      <c r="AW1012" s="142">
        <f t="shared" si="253"/>
        <v>5.8848524640046906E-6</v>
      </c>
      <c r="AX1012" s="142" t="str">
        <f t="shared" si="254"/>
        <v/>
      </c>
      <c r="AZ1012" s="148"/>
      <c r="BA1012" s="148">
        <f t="shared" si="217"/>
        <v>1.9903999999999915</v>
      </c>
      <c r="BB1012" s="170">
        <f t="shared" si="218"/>
        <v>0.96036979300841918</v>
      </c>
      <c r="BC1012" s="148">
        <f t="shared" si="219"/>
        <v>3.5252429992804757E-4</v>
      </c>
      <c r="BD1012" s="148" t="str">
        <f t="shared" si="215"/>
        <v/>
      </c>
      <c r="BE1012" s="143" t="str">
        <f t="shared" si="216"/>
        <v/>
      </c>
    </row>
    <row r="1013" spans="1:57" ht="20.100000000000001" customHeight="1" x14ac:dyDescent="0.25">
      <c r="A1013" s="148">
        <v>307</v>
      </c>
      <c r="B1013" s="142">
        <f t="shared" si="220"/>
        <v>-7823.058703912804</v>
      </c>
      <c r="C1013" s="142">
        <f t="shared" si="221"/>
        <v>3.0322903055656978E-6</v>
      </c>
      <c r="D1013" s="142">
        <f t="shared" si="222"/>
        <v>2.7856518278135877E-3</v>
      </c>
      <c r="E1013" s="142">
        <f t="shared" si="223"/>
        <v>3.0322903055656978E-6</v>
      </c>
      <c r="F1013" s="142" t="str">
        <f t="shared" si="224"/>
        <v/>
      </c>
      <c r="G1013" s="142" t="str">
        <f t="shared" si="225"/>
        <v/>
      </c>
      <c r="H1013" s="142">
        <f t="shared" si="226"/>
        <v>0</v>
      </c>
      <c r="I1013" s="142" t="str">
        <f t="shared" si="227"/>
        <v/>
      </c>
      <c r="J1013" s="142" t="str">
        <f t="shared" si="228"/>
        <v/>
      </c>
      <c r="O1013" s="148">
        <v>307</v>
      </c>
      <c r="P1013" s="142">
        <f t="shared" si="229"/>
        <v>-435.20533167566174</v>
      </c>
      <c r="Q1013" s="142">
        <f t="shared" si="230"/>
        <v>5.4507110417077545E-5</v>
      </c>
      <c r="R1013" s="142">
        <f t="shared" si="231"/>
        <v>2.7856518278135877E-3</v>
      </c>
      <c r="S1013" s="142">
        <f t="shared" si="232"/>
        <v>5.4507110417077545E-5</v>
      </c>
      <c r="T1013" s="142" t="str">
        <f t="shared" si="233"/>
        <v/>
      </c>
      <c r="U1013" s="142" t="str">
        <f t="shared" si="234"/>
        <v/>
      </c>
      <c r="V1013" s="142">
        <f t="shared" si="235"/>
        <v>1.1719591708795063E-41</v>
      </c>
      <c r="W1013" s="142" t="str">
        <f t="shared" si="236"/>
        <v/>
      </c>
      <c r="X1013" s="142" t="str">
        <f t="shared" si="237"/>
        <v/>
      </c>
      <c r="AB1013" s="148">
        <v>307</v>
      </c>
      <c r="AC1013" s="142">
        <f t="shared" si="255"/>
        <v>-650.99224207163343</v>
      </c>
      <c r="AD1013" s="142">
        <f t="shared" si="238"/>
        <v>3.6439428206174906E-5</v>
      </c>
      <c r="AE1013" s="142">
        <f t="shared" si="239"/>
        <v>2.785651827813586E-3</v>
      </c>
      <c r="AF1013" s="142">
        <f t="shared" si="240"/>
        <v>3.6439428206174906E-5</v>
      </c>
      <c r="AG1013" s="142" t="str">
        <f t="shared" si="241"/>
        <v/>
      </c>
      <c r="AH1013" s="142" t="str">
        <f t="shared" si="242"/>
        <v/>
      </c>
      <c r="AI1013" s="142">
        <f t="shared" si="243"/>
        <v>1.6350796310656787E-3</v>
      </c>
      <c r="AJ1013" s="142" t="str">
        <f t="shared" si="244"/>
        <v/>
      </c>
      <c r="AK1013" s="142" t="str">
        <f t="shared" si="245"/>
        <v/>
      </c>
      <c r="AO1013" s="148">
        <v>307</v>
      </c>
      <c r="AP1013" s="142">
        <f t="shared" si="246"/>
        <v>-3986.5099805520931</v>
      </c>
      <c r="AQ1013" s="142">
        <f t="shared" si="247"/>
        <v>5.9505144057010262E-6</v>
      </c>
      <c r="AR1013" s="142">
        <f t="shared" si="248"/>
        <v>2.7856518278135877E-3</v>
      </c>
      <c r="AS1013" s="142">
        <f t="shared" si="249"/>
        <v>5.9505144057010262E-6</v>
      </c>
      <c r="AT1013" s="142" t="str">
        <f t="shared" si="250"/>
        <v/>
      </c>
      <c r="AU1013" s="142" t="str">
        <f t="shared" si="251"/>
        <v/>
      </c>
      <c r="AV1013" s="142">
        <f t="shared" si="252"/>
        <v>0</v>
      </c>
      <c r="AW1013" s="142">
        <f t="shared" si="253"/>
        <v>5.9505144057010262E-6</v>
      </c>
      <c r="AX1013" s="142" t="str">
        <f t="shared" si="254"/>
        <v/>
      </c>
      <c r="AZ1013" s="148"/>
      <c r="BA1013" s="148">
        <f t="shared" si="217"/>
        <v>1.9967999999999915</v>
      </c>
      <c r="BB1013" s="170">
        <f t="shared" si="218"/>
        <v>0.96001726870849113</v>
      </c>
      <c r="BC1013" s="148">
        <f t="shared" si="219"/>
        <v>3.542250266816982E-4</v>
      </c>
      <c r="BD1013" s="148" t="str">
        <f t="shared" si="215"/>
        <v/>
      </c>
      <c r="BE1013" s="143" t="str">
        <f t="shared" si="216"/>
        <v/>
      </c>
    </row>
    <row r="1014" spans="1:57" ht="20.100000000000001" customHeight="1" x14ac:dyDescent="0.25">
      <c r="A1014" s="142">
        <v>308</v>
      </c>
      <c r="B1014" s="142">
        <f t="shared" si="220"/>
        <v>-7811.7700189143734</v>
      </c>
      <c r="C1014" s="142">
        <f t="shared" si="221"/>
        <v>3.0660749031884499E-6</v>
      </c>
      <c r="D1014" s="142">
        <f t="shared" si="222"/>
        <v>2.8200727834880434E-3</v>
      </c>
      <c r="E1014" s="142">
        <f t="shared" si="223"/>
        <v>3.0660749031884499E-6</v>
      </c>
      <c r="F1014" s="142" t="str">
        <f t="shared" si="224"/>
        <v/>
      </c>
      <c r="G1014" s="142" t="str">
        <f t="shared" si="225"/>
        <v/>
      </c>
      <c r="H1014" s="142">
        <f t="shared" si="226"/>
        <v>0</v>
      </c>
      <c r="I1014" s="142" t="str">
        <f t="shared" si="227"/>
        <v/>
      </c>
      <c r="J1014" s="142" t="str">
        <f t="shared" si="228"/>
        <v/>
      </c>
      <c r="O1014" s="142">
        <v>308</v>
      </c>
      <c r="P1014" s="142">
        <f t="shared" si="229"/>
        <v>-434.57732975405179</v>
      </c>
      <c r="Q1014" s="142">
        <f t="shared" si="230"/>
        <v>5.5114407412896145E-5</v>
      </c>
      <c r="R1014" s="142">
        <f t="shared" si="231"/>
        <v>2.8200727834880434E-3</v>
      </c>
      <c r="S1014" s="142">
        <f t="shared" si="232"/>
        <v>5.5114407412896145E-5</v>
      </c>
      <c r="T1014" s="142" t="str">
        <f t="shared" si="233"/>
        <v/>
      </c>
      <c r="U1014" s="142" t="str">
        <f t="shared" si="234"/>
        <v/>
      </c>
      <c r="V1014" s="142">
        <f t="shared" si="235"/>
        <v>1.1112892985097062E-41</v>
      </c>
      <c r="W1014" s="142" t="str">
        <f t="shared" si="236"/>
        <v/>
      </c>
      <c r="X1014" s="142" t="str">
        <f t="shared" si="237"/>
        <v/>
      </c>
      <c r="AB1014" s="142">
        <v>308</v>
      </c>
      <c r="AC1014" s="142">
        <f t="shared" si="255"/>
        <v>-650.0528593269413</v>
      </c>
      <c r="AD1014" s="142">
        <f t="shared" si="238"/>
        <v>3.6845422123475399E-5</v>
      </c>
      <c r="AE1014" s="142">
        <f t="shared" si="239"/>
        <v>2.8200727834880434E-3</v>
      </c>
      <c r="AF1014" s="142">
        <f t="shared" si="240"/>
        <v>3.6845422123475399E-5</v>
      </c>
      <c r="AG1014" s="142" t="str">
        <f t="shared" si="241"/>
        <v/>
      </c>
      <c r="AH1014" s="142" t="str">
        <f t="shared" si="242"/>
        <v/>
      </c>
      <c r="AI1014" s="142">
        <f t="shared" si="243"/>
        <v>1.6368752350806733E-3</v>
      </c>
      <c r="AJ1014" s="142" t="str">
        <f t="shared" si="244"/>
        <v/>
      </c>
      <c r="AK1014" s="142" t="str">
        <f t="shared" si="245"/>
        <v/>
      </c>
      <c r="AO1014" s="142">
        <v>308</v>
      </c>
      <c r="AP1014" s="142">
        <f t="shared" si="246"/>
        <v>-3980.757440897617</v>
      </c>
      <c r="AQ1014" s="142">
        <f t="shared" si="247"/>
        <v>6.0168127197100785E-6</v>
      </c>
      <c r="AR1014" s="142">
        <f t="shared" si="248"/>
        <v>2.8200727834880434E-3</v>
      </c>
      <c r="AS1014" s="142">
        <f t="shared" si="249"/>
        <v>6.0168127197100785E-6</v>
      </c>
      <c r="AT1014" s="142" t="str">
        <f t="shared" si="250"/>
        <v/>
      </c>
      <c r="AU1014" s="142" t="str">
        <f t="shared" si="251"/>
        <v/>
      </c>
      <c r="AV1014" s="142">
        <f t="shared" si="252"/>
        <v>0</v>
      </c>
      <c r="AW1014" s="142">
        <f t="shared" si="253"/>
        <v>6.0168127197100785E-6</v>
      </c>
      <c r="AX1014" s="142" t="str">
        <f t="shared" si="254"/>
        <v/>
      </c>
      <c r="AZ1014" s="148"/>
      <c r="BA1014" s="148">
        <f t="shared" si="217"/>
        <v>2.0031999999999917</v>
      </c>
      <c r="BB1014" s="170">
        <f t="shared" si="218"/>
        <v>0.95966304368180944</v>
      </c>
      <c r="BC1014" s="148">
        <f t="shared" si="219"/>
        <v>3.559248466424858E-4</v>
      </c>
      <c r="BD1014" s="148" t="str">
        <f t="shared" si="215"/>
        <v/>
      </c>
      <c r="BE1014" s="143" t="str">
        <f t="shared" si="216"/>
        <v/>
      </c>
    </row>
    <row r="1015" spans="1:57" ht="20.100000000000001" customHeight="1" x14ac:dyDescent="0.25">
      <c r="A1015" s="142">
        <v>309</v>
      </c>
      <c r="B1015" s="142">
        <f t="shared" si="220"/>
        <v>-7800.4813339159427</v>
      </c>
      <c r="C1015" s="142">
        <f t="shared" si="221"/>
        <v>3.1001863122622726E-6</v>
      </c>
      <c r="D1015" s="142">
        <f t="shared" si="222"/>
        <v>2.8548769650965917E-3</v>
      </c>
      <c r="E1015" s="142">
        <f t="shared" si="223"/>
        <v>3.1001863122622726E-6</v>
      </c>
      <c r="F1015" s="142" t="str">
        <f t="shared" si="224"/>
        <v/>
      </c>
      <c r="G1015" s="142" t="str">
        <f t="shared" si="225"/>
        <v/>
      </c>
      <c r="H1015" s="142">
        <f t="shared" si="226"/>
        <v>0</v>
      </c>
      <c r="I1015" s="142" t="str">
        <f t="shared" si="227"/>
        <v/>
      </c>
      <c r="J1015" s="142" t="str">
        <f t="shared" si="228"/>
        <v/>
      </c>
      <c r="O1015" s="142">
        <v>309</v>
      </c>
      <c r="P1015" s="142">
        <f t="shared" si="229"/>
        <v>-433.9493278324419</v>
      </c>
      <c r="Q1015" s="142">
        <f t="shared" si="230"/>
        <v>5.5727579026925457E-5</v>
      </c>
      <c r="R1015" s="142">
        <f t="shared" si="231"/>
        <v>2.8548769650965952E-3</v>
      </c>
      <c r="S1015" s="142">
        <f t="shared" si="232"/>
        <v>5.5727579026925457E-5</v>
      </c>
      <c r="T1015" s="142" t="str">
        <f t="shared" si="233"/>
        <v/>
      </c>
      <c r="U1015" s="142" t="str">
        <f t="shared" si="234"/>
        <v/>
      </c>
      <c r="V1015" s="142">
        <f t="shared" si="235"/>
        <v>1.0537433183709209E-41</v>
      </c>
      <c r="W1015" s="142" t="str">
        <f t="shared" si="236"/>
        <v/>
      </c>
      <c r="X1015" s="142" t="str">
        <f t="shared" si="237"/>
        <v/>
      </c>
      <c r="AB1015" s="142">
        <v>309</v>
      </c>
      <c r="AC1015" s="142">
        <f t="shared" si="255"/>
        <v>-649.11347658224918</v>
      </c>
      <c r="AD1015" s="142">
        <f t="shared" si="238"/>
        <v>3.7255343376620481E-5</v>
      </c>
      <c r="AE1015" s="142">
        <f t="shared" si="239"/>
        <v>2.8548769650965952E-3</v>
      </c>
      <c r="AF1015" s="142">
        <f t="shared" si="240"/>
        <v>3.7255343376620481E-5</v>
      </c>
      <c r="AG1015" s="142" t="str">
        <f t="shared" si="241"/>
        <v/>
      </c>
      <c r="AH1015" s="142" t="str">
        <f t="shared" si="242"/>
        <v/>
      </c>
      <c r="AI1015" s="142">
        <f t="shared" si="243"/>
        <v>1.6386465924283654E-3</v>
      </c>
      <c r="AJ1015" s="142" t="str">
        <f t="shared" si="244"/>
        <v/>
      </c>
      <c r="AK1015" s="142" t="str">
        <f t="shared" si="245"/>
        <v/>
      </c>
      <c r="AO1015" s="142">
        <v>309</v>
      </c>
      <c r="AP1015" s="142">
        <f t="shared" si="246"/>
        <v>-3975.0049012431409</v>
      </c>
      <c r="AQ1015" s="142">
        <f t="shared" si="247"/>
        <v>6.0837523628966097E-6</v>
      </c>
      <c r="AR1015" s="142">
        <f t="shared" si="248"/>
        <v>2.8548769650965917E-3</v>
      </c>
      <c r="AS1015" s="142">
        <f t="shared" si="249"/>
        <v>6.0837523628966097E-6</v>
      </c>
      <c r="AT1015" s="142" t="str">
        <f t="shared" si="250"/>
        <v/>
      </c>
      <c r="AU1015" s="142" t="str">
        <f t="shared" si="251"/>
        <v/>
      </c>
      <c r="AV1015" s="142">
        <f t="shared" si="252"/>
        <v>0</v>
      </c>
      <c r="AW1015" s="142">
        <f t="shared" si="253"/>
        <v>6.0837523628966097E-6</v>
      </c>
      <c r="AX1015" s="142" t="str">
        <f t="shared" si="254"/>
        <v/>
      </c>
      <c r="AZ1015" s="148"/>
      <c r="BA1015" s="148">
        <f t="shared" si="217"/>
        <v>2.0095999999999918</v>
      </c>
      <c r="BB1015" s="170">
        <f t="shared" si="218"/>
        <v>0.95930711883516695</v>
      </c>
      <c r="BC1015" s="148">
        <f t="shared" si="219"/>
        <v>3.5762372653391772E-4</v>
      </c>
      <c r="BD1015" s="148" t="str">
        <f t="shared" si="215"/>
        <v/>
      </c>
      <c r="BE1015" s="143" t="str">
        <f t="shared" si="216"/>
        <v/>
      </c>
    </row>
    <row r="1016" spans="1:57" ht="20.100000000000001" customHeight="1" x14ac:dyDescent="0.25">
      <c r="A1016" s="142">
        <v>310</v>
      </c>
      <c r="B1016" s="142">
        <f t="shared" si="220"/>
        <v>-7789.1926489175112</v>
      </c>
      <c r="C1016" s="142">
        <f t="shared" si="221"/>
        <v>3.1346270710775082E-6</v>
      </c>
      <c r="D1016" s="142">
        <f t="shared" si="222"/>
        <v>2.890068076226146E-3</v>
      </c>
      <c r="E1016" s="142">
        <f t="shared" si="223"/>
        <v>3.1346270710775082E-6</v>
      </c>
      <c r="F1016" s="142" t="str">
        <f t="shared" si="224"/>
        <v/>
      </c>
      <c r="G1016" s="142" t="str">
        <f t="shared" si="225"/>
        <v/>
      </c>
      <c r="H1016" s="142">
        <f t="shared" si="226"/>
        <v>0</v>
      </c>
      <c r="I1016" s="142" t="str">
        <f t="shared" si="227"/>
        <v/>
      </c>
      <c r="J1016" s="142" t="str">
        <f t="shared" si="228"/>
        <v/>
      </c>
      <c r="O1016" s="142">
        <v>310</v>
      </c>
      <c r="P1016" s="142">
        <f t="shared" si="229"/>
        <v>-433.321325910832</v>
      </c>
      <c r="Q1016" s="142">
        <f t="shared" si="230"/>
        <v>5.634667088635069E-5</v>
      </c>
      <c r="R1016" s="142">
        <f t="shared" si="231"/>
        <v>2.890068076226146E-3</v>
      </c>
      <c r="S1016" s="142">
        <f t="shared" si="232"/>
        <v>5.634667088635069E-5</v>
      </c>
      <c r="T1016" s="142" t="str">
        <f t="shared" si="233"/>
        <v/>
      </c>
      <c r="U1016" s="142" t="str">
        <f t="shared" si="234"/>
        <v/>
      </c>
      <c r="V1016" s="142">
        <f t="shared" si="235"/>
        <v>9.99161259487408E-42</v>
      </c>
      <c r="W1016" s="142" t="str">
        <f t="shared" si="236"/>
        <v/>
      </c>
      <c r="X1016" s="142" t="str">
        <f t="shared" si="237"/>
        <v/>
      </c>
      <c r="AB1016" s="142">
        <v>310</v>
      </c>
      <c r="AC1016" s="142">
        <f t="shared" si="255"/>
        <v>-648.17409383755717</v>
      </c>
      <c r="AD1016" s="142">
        <f t="shared" si="238"/>
        <v>3.7669222468576203E-5</v>
      </c>
      <c r="AE1016" s="142">
        <f t="shared" si="239"/>
        <v>2.8900680762261443E-3</v>
      </c>
      <c r="AF1016" s="142">
        <f t="shared" si="240"/>
        <v>3.7669222468576203E-5</v>
      </c>
      <c r="AG1016" s="142" t="str">
        <f t="shared" si="241"/>
        <v/>
      </c>
      <c r="AH1016" s="142" t="str">
        <f t="shared" si="242"/>
        <v/>
      </c>
      <c r="AI1016" s="142">
        <f t="shared" si="243"/>
        <v>1.6403936201563813E-3</v>
      </c>
      <c r="AJ1016" s="142" t="str">
        <f t="shared" si="244"/>
        <v/>
      </c>
      <c r="AK1016" s="142" t="str">
        <f t="shared" si="245"/>
        <v/>
      </c>
      <c r="AO1016" s="142">
        <v>310</v>
      </c>
      <c r="AP1016" s="142">
        <f t="shared" si="246"/>
        <v>-3969.2523615886644</v>
      </c>
      <c r="AQ1016" s="142">
        <f t="shared" si="247"/>
        <v>6.1513383163579819E-6</v>
      </c>
      <c r="AR1016" s="142">
        <f t="shared" si="248"/>
        <v>2.890068076226146E-3</v>
      </c>
      <c r="AS1016" s="142">
        <f t="shared" si="249"/>
        <v>6.1513383163579819E-6</v>
      </c>
      <c r="AT1016" s="142" t="str">
        <f t="shared" si="250"/>
        <v/>
      </c>
      <c r="AU1016" s="142" t="str">
        <f t="shared" si="251"/>
        <v/>
      </c>
      <c r="AV1016" s="142">
        <f t="shared" si="252"/>
        <v>0</v>
      </c>
      <c r="AW1016" s="142">
        <f t="shared" si="253"/>
        <v>6.1513383163579819E-6</v>
      </c>
      <c r="AX1016" s="142" t="str">
        <f t="shared" si="254"/>
        <v/>
      </c>
      <c r="AZ1016" s="148"/>
      <c r="BA1016" s="148">
        <f t="shared" si="217"/>
        <v>2.015999999999992</v>
      </c>
      <c r="BB1016" s="170">
        <f t="shared" si="218"/>
        <v>0.95894949510863303</v>
      </c>
      <c r="BC1016" s="148">
        <f t="shared" si="219"/>
        <v>3.5932163326668487E-4</v>
      </c>
      <c r="BD1016" s="148" t="str">
        <f t="shared" si="215"/>
        <v/>
      </c>
      <c r="BE1016" s="143" t="str">
        <f t="shared" si="216"/>
        <v/>
      </c>
    </row>
    <row r="1017" spans="1:57" ht="20.100000000000001" customHeight="1" x14ac:dyDescent="0.25">
      <c r="A1017" s="142">
        <v>311</v>
      </c>
      <c r="B1017" s="142">
        <f t="shared" si="220"/>
        <v>-7777.9039639190796</v>
      </c>
      <c r="C1017" s="142">
        <f t="shared" si="221"/>
        <v>3.1693997302470526E-6</v>
      </c>
      <c r="D1017" s="142">
        <f t="shared" si="222"/>
        <v>2.925649849187131E-3</v>
      </c>
      <c r="E1017" s="142">
        <f t="shared" si="223"/>
        <v>3.1693997302470526E-6</v>
      </c>
      <c r="F1017" s="142" t="str">
        <f t="shared" si="224"/>
        <v/>
      </c>
      <c r="G1017" s="142" t="str">
        <f t="shared" si="225"/>
        <v/>
      </c>
      <c r="H1017" s="142">
        <f t="shared" si="226"/>
        <v>0</v>
      </c>
      <c r="I1017" s="142" t="str">
        <f t="shared" si="227"/>
        <v/>
      </c>
      <c r="J1017" s="142" t="str">
        <f t="shared" si="228"/>
        <v/>
      </c>
      <c r="O1017" s="142">
        <v>311</v>
      </c>
      <c r="P1017" s="142">
        <f t="shared" si="229"/>
        <v>-432.69332398922211</v>
      </c>
      <c r="Q1017" s="142">
        <f t="shared" si="230"/>
        <v>5.6971728839862216E-5</v>
      </c>
      <c r="R1017" s="142">
        <f t="shared" si="231"/>
        <v>2.925649849187131E-3</v>
      </c>
      <c r="S1017" s="142">
        <f t="shared" si="232"/>
        <v>5.6971728839862216E-5</v>
      </c>
      <c r="T1017" s="142" t="str">
        <f t="shared" si="233"/>
        <v/>
      </c>
      <c r="U1017" s="142" t="str">
        <f t="shared" si="234"/>
        <v/>
      </c>
      <c r="V1017" s="142">
        <f t="shared" si="235"/>
        <v>9.4739129730381921E-42</v>
      </c>
      <c r="W1017" s="142" t="str">
        <f t="shared" si="236"/>
        <v/>
      </c>
      <c r="X1017" s="142" t="str">
        <f t="shared" si="237"/>
        <v/>
      </c>
      <c r="AB1017" s="142">
        <v>311</v>
      </c>
      <c r="AC1017" s="142">
        <f t="shared" si="255"/>
        <v>-647.23471109286493</v>
      </c>
      <c r="AD1017" s="142">
        <f t="shared" si="238"/>
        <v>3.8087090050390785E-5</v>
      </c>
      <c r="AE1017" s="142">
        <f t="shared" si="239"/>
        <v>2.925649849187131E-3</v>
      </c>
      <c r="AF1017" s="142">
        <f t="shared" si="240"/>
        <v>3.8087090050390785E-5</v>
      </c>
      <c r="AG1017" s="142" t="str">
        <f t="shared" si="241"/>
        <v/>
      </c>
      <c r="AH1017" s="142" t="str">
        <f t="shared" si="242"/>
        <v/>
      </c>
      <c r="AI1017" s="142">
        <f t="shared" si="243"/>
        <v>1.6421162363916843E-3</v>
      </c>
      <c r="AJ1017" s="142" t="str">
        <f t="shared" si="244"/>
        <v/>
      </c>
      <c r="AK1017" s="142" t="str">
        <f t="shared" si="245"/>
        <v/>
      </c>
      <c r="AO1017" s="142">
        <v>311</v>
      </c>
      <c r="AP1017" s="142">
        <f t="shared" si="246"/>
        <v>-3963.4998219341878</v>
      </c>
      <c r="AQ1017" s="142">
        <f t="shared" si="247"/>
        <v>6.2195755853731269E-6</v>
      </c>
      <c r="AR1017" s="142">
        <f t="shared" si="248"/>
        <v>2.925649849187131E-3</v>
      </c>
      <c r="AS1017" s="142">
        <f t="shared" si="249"/>
        <v>6.2195755853731269E-6</v>
      </c>
      <c r="AT1017" s="142" t="str">
        <f t="shared" si="250"/>
        <v/>
      </c>
      <c r="AU1017" s="142" t="str">
        <f t="shared" si="251"/>
        <v/>
      </c>
      <c r="AV1017" s="142">
        <f t="shared" si="252"/>
        <v>0</v>
      </c>
      <c r="AW1017" s="142">
        <f t="shared" si="253"/>
        <v>6.2195755853731269E-6</v>
      </c>
      <c r="AX1017" s="142" t="str">
        <f t="shared" si="254"/>
        <v/>
      </c>
      <c r="AZ1017" s="148"/>
      <c r="BA1017" s="148">
        <f t="shared" si="217"/>
        <v>2.0223999999999922</v>
      </c>
      <c r="BB1017" s="170">
        <f t="shared" si="218"/>
        <v>0.95859017347536635</v>
      </c>
      <c r="BC1017" s="148">
        <f t="shared" si="219"/>
        <v>3.6101853393977201E-4</v>
      </c>
      <c r="BD1017" s="148" t="str">
        <f t="shared" si="215"/>
        <v/>
      </c>
      <c r="BE1017" s="143" t="str">
        <f t="shared" si="216"/>
        <v/>
      </c>
    </row>
    <row r="1018" spans="1:57" ht="20.100000000000001" customHeight="1" x14ac:dyDescent="0.25">
      <c r="A1018" s="142">
        <v>312</v>
      </c>
      <c r="B1018" s="142">
        <f t="shared" si="220"/>
        <v>-7766.615278920649</v>
      </c>
      <c r="C1018" s="142">
        <f t="shared" si="221"/>
        <v>3.2045068526791487E-6</v>
      </c>
      <c r="D1018" s="142">
        <f t="shared" si="222"/>
        <v>2.9616260451524865E-3</v>
      </c>
      <c r="E1018" s="142">
        <f t="shared" si="223"/>
        <v>3.2045068526791487E-6</v>
      </c>
      <c r="F1018" s="142" t="str">
        <f t="shared" si="224"/>
        <v/>
      </c>
      <c r="G1018" s="142" t="str">
        <f t="shared" si="225"/>
        <v/>
      </c>
      <c r="H1018" s="142">
        <f t="shared" si="226"/>
        <v>0</v>
      </c>
      <c r="I1018" s="142" t="str">
        <f t="shared" si="227"/>
        <v/>
      </c>
      <c r="J1018" s="142" t="str">
        <f t="shared" si="228"/>
        <v/>
      </c>
      <c r="O1018" s="142">
        <v>312</v>
      </c>
      <c r="P1018" s="142">
        <f t="shared" si="229"/>
        <v>-432.06532206761221</v>
      </c>
      <c r="Q1018" s="142">
        <f t="shared" si="230"/>
        <v>5.7602798957165972E-5</v>
      </c>
      <c r="R1018" s="142">
        <f t="shared" si="231"/>
        <v>2.9616260451524891E-3</v>
      </c>
      <c r="S1018" s="142">
        <f t="shared" si="232"/>
        <v>5.7602798957165972E-5</v>
      </c>
      <c r="T1018" s="142" t="str">
        <f t="shared" si="233"/>
        <v/>
      </c>
      <c r="U1018" s="142" t="str">
        <f t="shared" si="234"/>
        <v/>
      </c>
      <c r="V1018" s="142">
        <f t="shared" si="235"/>
        <v>8.9828934118003846E-42</v>
      </c>
      <c r="W1018" s="142" t="str">
        <f t="shared" si="236"/>
        <v/>
      </c>
      <c r="X1018" s="142" t="str">
        <f t="shared" si="237"/>
        <v/>
      </c>
      <c r="AB1018" s="142">
        <v>312</v>
      </c>
      <c r="AC1018" s="142">
        <f t="shared" si="255"/>
        <v>-646.29532834817292</v>
      </c>
      <c r="AD1018" s="142">
        <f t="shared" si="238"/>
        <v>3.8508976920866764E-5</v>
      </c>
      <c r="AE1018" s="142">
        <f t="shared" si="239"/>
        <v>2.9616260451524865E-3</v>
      </c>
      <c r="AF1018" s="142">
        <f t="shared" si="240"/>
        <v>3.8508976920866764E-5</v>
      </c>
      <c r="AG1018" s="142" t="str">
        <f t="shared" si="241"/>
        <v/>
      </c>
      <c r="AH1018" s="142" t="str">
        <f t="shared" si="242"/>
        <v/>
      </c>
      <c r="AI1018" s="142">
        <f t="shared" si="243"/>
        <v>1.6438143603469655E-3</v>
      </c>
      <c r="AJ1018" s="142" t="str">
        <f t="shared" si="244"/>
        <v/>
      </c>
      <c r="AK1018" s="142" t="str">
        <f t="shared" si="245"/>
        <v/>
      </c>
      <c r="AO1018" s="142">
        <v>312</v>
      </c>
      <c r="AP1018" s="142">
        <f t="shared" si="246"/>
        <v>-3957.7472822797117</v>
      </c>
      <c r="AQ1018" s="142">
        <f t="shared" si="247"/>
        <v>6.2884691993491645E-6</v>
      </c>
      <c r="AR1018" s="142">
        <f t="shared" si="248"/>
        <v>2.9616260451524891E-3</v>
      </c>
      <c r="AS1018" s="142">
        <f t="shared" si="249"/>
        <v>6.2884691993491645E-6</v>
      </c>
      <c r="AT1018" s="142" t="str">
        <f t="shared" si="250"/>
        <v/>
      </c>
      <c r="AU1018" s="142" t="str">
        <f t="shared" si="251"/>
        <v/>
      </c>
      <c r="AV1018" s="142">
        <f t="shared" si="252"/>
        <v>0</v>
      </c>
      <c r="AW1018" s="142">
        <f t="shared" si="253"/>
        <v>6.2884691993491645E-6</v>
      </c>
      <c r="AX1018" s="142" t="str">
        <f t="shared" si="254"/>
        <v/>
      </c>
      <c r="AZ1018" s="148"/>
      <c r="BA1018" s="148">
        <f t="shared" si="217"/>
        <v>2.0287999999999924</v>
      </c>
      <c r="BB1018" s="170">
        <f t="shared" si="218"/>
        <v>0.95822915494142658</v>
      </c>
      <c r="BC1018" s="148">
        <f t="shared" si="219"/>
        <v>3.6271439583979159E-4</v>
      </c>
      <c r="BD1018" s="148" t="str">
        <f t="shared" si="215"/>
        <v/>
      </c>
      <c r="BE1018" s="143" t="str">
        <f t="shared" si="216"/>
        <v/>
      </c>
    </row>
    <row r="1019" spans="1:57" ht="20.100000000000001" customHeight="1" x14ac:dyDescent="0.25">
      <c r="A1019" s="148">
        <v>313</v>
      </c>
      <c r="B1019" s="142">
        <f t="shared" si="220"/>
        <v>-7755.3265939222183</v>
      </c>
      <c r="C1019" s="142">
        <f t="shared" si="221"/>
        <v>3.2399510135488345E-6</v>
      </c>
      <c r="D1019" s="142">
        <f t="shared" si="222"/>
        <v>2.9980004542962645E-3</v>
      </c>
      <c r="E1019" s="142">
        <f t="shared" si="223"/>
        <v>3.2399510135488345E-6</v>
      </c>
      <c r="F1019" s="142" t="str">
        <f t="shared" si="224"/>
        <v/>
      </c>
      <c r="G1019" s="142" t="str">
        <f t="shared" si="225"/>
        <v/>
      </c>
      <c r="H1019" s="142">
        <f t="shared" si="226"/>
        <v>0</v>
      </c>
      <c r="I1019" s="142" t="str">
        <f t="shared" si="227"/>
        <v/>
      </c>
      <c r="J1019" s="142" t="str">
        <f t="shared" si="228"/>
        <v/>
      </c>
      <c r="O1019" s="148">
        <v>313</v>
      </c>
      <c r="P1019" s="142">
        <f t="shared" si="229"/>
        <v>-431.43732014600232</v>
      </c>
      <c r="Q1019" s="142">
        <f t="shared" si="230"/>
        <v>5.8239927528470163E-5</v>
      </c>
      <c r="R1019" s="142">
        <f t="shared" si="231"/>
        <v>2.9980004542962697E-3</v>
      </c>
      <c r="S1019" s="142">
        <f t="shared" si="232"/>
        <v>5.8239927528470163E-5</v>
      </c>
      <c r="T1019" s="142" t="str">
        <f t="shared" si="233"/>
        <v/>
      </c>
      <c r="U1019" s="142" t="str">
        <f t="shared" si="234"/>
        <v/>
      </c>
      <c r="V1019" s="142">
        <f t="shared" si="235"/>
        <v>8.5171864265324302E-42</v>
      </c>
      <c r="W1019" s="142" t="str">
        <f t="shared" si="236"/>
        <v/>
      </c>
      <c r="X1019" s="142" t="str">
        <f t="shared" si="237"/>
        <v/>
      </c>
      <c r="AB1019" s="148">
        <v>313</v>
      </c>
      <c r="AC1019" s="142">
        <f t="shared" si="255"/>
        <v>-645.35594560348068</v>
      </c>
      <c r="AD1019" s="142">
        <f t="shared" si="238"/>
        <v>3.8934914026218635E-5</v>
      </c>
      <c r="AE1019" s="142">
        <f t="shared" si="239"/>
        <v>2.9980004542962697E-3</v>
      </c>
      <c r="AF1019" s="142">
        <f t="shared" si="240"/>
        <v>3.8934914026218635E-5</v>
      </c>
      <c r="AG1019" s="142" t="str">
        <f t="shared" si="241"/>
        <v/>
      </c>
      <c r="AH1019" s="142" t="str">
        <f t="shared" si="242"/>
        <v/>
      </c>
      <c r="AI1019" s="142">
        <f t="shared" si="243"/>
        <v>1.6454879123269576E-3</v>
      </c>
      <c r="AJ1019" s="142" t="str">
        <f t="shared" si="244"/>
        <v/>
      </c>
      <c r="AK1019" s="142" t="str">
        <f t="shared" si="245"/>
        <v/>
      </c>
      <c r="AO1019" s="148">
        <v>313</v>
      </c>
      <c r="AP1019" s="142">
        <f t="shared" si="246"/>
        <v>-3951.9947426252356</v>
      </c>
      <c r="AQ1019" s="142">
        <f t="shared" si="247"/>
        <v>6.3580242117653245E-6</v>
      </c>
      <c r="AR1019" s="142">
        <f t="shared" si="248"/>
        <v>2.9980004542962645E-3</v>
      </c>
      <c r="AS1019" s="142">
        <f t="shared" si="249"/>
        <v>6.3580242117653245E-6</v>
      </c>
      <c r="AT1019" s="142" t="str">
        <f t="shared" si="250"/>
        <v/>
      </c>
      <c r="AU1019" s="142" t="str">
        <f t="shared" si="251"/>
        <v/>
      </c>
      <c r="AV1019" s="142">
        <f t="shared" si="252"/>
        <v>0</v>
      </c>
      <c r="AW1019" s="142">
        <f t="shared" si="253"/>
        <v>6.3580242117653245E-6</v>
      </c>
      <c r="AX1019" s="142" t="str">
        <f t="shared" si="254"/>
        <v/>
      </c>
      <c r="AZ1019" s="148"/>
      <c r="BA1019" s="148">
        <f t="shared" si="217"/>
        <v>2.0351999999999926</v>
      </c>
      <c r="BB1019" s="170">
        <f t="shared" si="218"/>
        <v>0.95786644054558678</v>
      </c>
      <c r="BC1019" s="148">
        <f t="shared" si="219"/>
        <v>3.6440918643987352E-4</v>
      </c>
      <c r="BD1019" s="148" t="str">
        <f t="shared" si="215"/>
        <v/>
      </c>
      <c r="BE1019" s="143" t="str">
        <f t="shared" si="216"/>
        <v/>
      </c>
    </row>
    <row r="1020" spans="1:57" ht="20.100000000000001" customHeight="1" x14ac:dyDescent="0.25">
      <c r="A1020" s="142">
        <v>314</v>
      </c>
      <c r="B1020" s="142">
        <f t="shared" si="220"/>
        <v>-7744.0379089237867</v>
      </c>
      <c r="C1020" s="142">
        <f t="shared" si="221"/>
        <v>3.2757348002680862E-6</v>
      </c>
      <c r="D1020" s="142">
        <f t="shared" si="222"/>
        <v>3.0347768959319656E-3</v>
      </c>
      <c r="E1020" s="142">
        <f t="shared" si="223"/>
        <v>3.2757348002680862E-6</v>
      </c>
      <c r="F1020" s="142" t="str">
        <f t="shared" si="224"/>
        <v/>
      </c>
      <c r="G1020" s="142" t="str">
        <f t="shared" si="225"/>
        <v/>
      </c>
      <c r="H1020" s="142">
        <f t="shared" si="226"/>
        <v>0</v>
      </c>
      <c r="I1020" s="142" t="str">
        <f t="shared" si="227"/>
        <v/>
      </c>
      <c r="J1020" s="142" t="str">
        <f t="shared" si="228"/>
        <v/>
      </c>
      <c r="O1020" s="142">
        <v>314</v>
      </c>
      <c r="P1020" s="142">
        <f t="shared" si="229"/>
        <v>-430.80931822439243</v>
      </c>
      <c r="Q1020" s="142">
        <f t="shared" si="230"/>
        <v>5.8883161063949048E-5</v>
      </c>
      <c r="R1020" s="142">
        <f t="shared" si="231"/>
        <v>3.03477689593197E-3</v>
      </c>
      <c r="S1020" s="142">
        <f t="shared" si="232"/>
        <v>5.8883161063949048E-5</v>
      </c>
      <c r="T1020" s="142" t="str">
        <f t="shared" si="233"/>
        <v/>
      </c>
      <c r="U1020" s="142" t="str">
        <f t="shared" si="234"/>
        <v/>
      </c>
      <c r="V1020" s="142">
        <f t="shared" si="235"/>
        <v>8.0754942342818679E-42</v>
      </c>
      <c r="W1020" s="142" t="str">
        <f t="shared" si="236"/>
        <v/>
      </c>
      <c r="X1020" s="142" t="str">
        <f t="shared" si="237"/>
        <v/>
      </c>
      <c r="AB1020" s="142">
        <v>314</v>
      </c>
      <c r="AC1020" s="142">
        <f t="shared" si="255"/>
        <v>-644.41656285878867</v>
      </c>
      <c r="AD1020" s="142">
        <f t="shared" si="238"/>
        <v>3.9364932459713519E-5</v>
      </c>
      <c r="AE1020" s="142">
        <f t="shared" si="239"/>
        <v>3.0347768959319656E-3</v>
      </c>
      <c r="AF1020" s="142">
        <f t="shared" si="240"/>
        <v>3.9364932459713519E-5</v>
      </c>
      <c r="AG1020" s="142" t="str">
        <f t="shared" si="241"/>
        <v/>
      </c>
      <c r="AH1020" s="142" t="str">
        <f t="shared" si="242"/>
        <v/>
      </c>
      <c r="AI1020" s="142">
        <f t="shared" si="243"/>
        <v>1.6471368137346669E-3</v>
      </c>
      <c r="AJ1020" s="142" t="str">
        <f t="shared" si="244"/>
        <v/>
      </c>
      <c r="AK1020" s="142" t="str">
        <f t="shared" si="245"/>
        <v/>
      </c>
      <c r="AO1020" s="142">
        <v>314</v>
      </c>
      <c r="AP1020" s="142">
        <f t="shared" si="246"/>
        <v>-3946.2422029707591</v>
      </c>
      <c r="AQ1020" s="142">
        <f t="shared" si="247"/>
        <v>6.4282457001144561E-6</v>
      </c>
      <c r="AR1020" s="142">
        <f t="shared" si="248"/>
        <v>3.03477689593197E-3</v>
      </c>
      <c r="AS1020" s="142">
        <f t="shared" si="249"/>
        <v>6.4282457001144561E-6</v>
      </c>
      <c r="AT1020" s="142" t="str">
        <f t="shared" si="250"/>
        <v/>
      </c>
      <c r="AU1020" s="142" t="str">
        <f t="shared" si="251"/>
        <v/>
      </c>
      <c r="AV1020" s="142">
        <f t="shared" si="252"/>
        <v>0</v>
      </c>
      <c r="AW1020" s="142">
        <f t="shared" si="253"/>
        <v>6.4282457001144561E-6</v>
      </c>
      <c r="AX1020" s="142" t="str">
        <f t="shared" si="254"/>
        <v/>
      </c>
      <c r="AZ1020" s="148"/>
      <c r="BA1020" s="148">
        <f t="shared" si="217"/>
        <v>2.0415999999999928</v>
      </c>
      <c r="BB1020" s="170">
        <f t="shared" si="218"/>
        <v>0.95750203135914691</v>
      </c>
      <c r="BC1020" s="148">
        <f t="shared" si="219"/>
        <v>3.6610287340166359E-4</v>
      </c>
      <c r="BD1020" s="148" t="str">
        <f t="shared" si="215"/>
        <v/>
      </c>
      <c r="BE1020" s="143" t="str">
        <f t="shared" si="216"/>
        <v/>
      </c>
    </row>
    <row r="1021" spans="1:57" ht="20.100000000000001" customHeight="1" x14ac:dyDescent="0.25">
      <c r="A1021" s="142">
        <v>315</v>
      </c>
      <c r="B1021" s="142">
        <f t="shared" si="220"/>
        <v>-7732.7492239253552</v>
      </c>
      <c r="C1021" s="142">
        <f t="shared" si="221"/>
        <v>3.3118608124546743E-6</v>
      </c>
      <c r="D1021" s="142">
        <f t="shared" si="222"/>
        <v>3.0719592186504927E-3</v>
      </c>
      <c r="E1021" s="142">
        <f t="shared" si="223"/>
        <v>3.3118608124546743E-6</v>
      </c>
      <c r="F1021" s="142" t="str">
        <f t="shared" si="224"/>
        <v/>
      </c>
      <c r="G1021" s="142" t="str">
        <f t="shared" si="225"/>
        <v/>
      </c>
      <c r="H1021" s="142">
        <f t="shared" si="226"/>
        <v>0</v>
      </c>
      <c r="I1021" s="142" t="str">
        <f t="shared" si="227"/>
        <v/>
      </c>
      <c r="J1021" s="142" t="str">
        <f t="shared" si="228"/>
        <v/>
      </c>
      <c r="O1021" s="142">
        <v>315</v>
      </c>
      <c r="P1021" s="142">
        <f t="shared" si="229"/>
        <v>-430.18131630278253</v>
      </c>
      <c r="Q1021" s="142">
        <f t="shared" si="230"/>
        <v>5.9532546293182666E-5</v>
      </c>
      <c r="R1021" s="142">
        <f t="shared" si="231"/>
        <v>3.071959218650487E-3</v>
      </c>
      <c r="S1021" s="142">
        <f t="shared" si="232"/>
        <v>5.9532546293182666E-5</v>
      </c>
      <c r="T1021" s="142" t="str">
        <f t="shared" si="233"/>
        <v/>
      </c>
      <c r="U1021" s="142" t="str">
        <f t="shared" si="234"/>
        <v/>
      </c>
      <c r="V1021" s="142">
        <f t="shared" si="235"/>
        <v>7.6565852210779276E-42</v>
      </c>
      <c r="W1021" s="142" t="str">
        <f t="shared" si="236"/>
        <v/>
      </c>
      <c r="X1021" s="142" t="str">
        <f t="shared" si="237"/>
        <v/>
      </c>
      <c r="AB1021" s="142">
        <v>315</v>
      </c>
      <c r="AC1021" s="142">
        <f t="shared" si="255"/>
        <v>-643.47718011409654</v>
      </c>
      <c r="AD1021" s="142">
        <f t="shared" si="238"/>
        <v>3.9799063461297445E-5</v>
      </c>
      <c r="AE1021" s="142">
        <f t="shared" si="239"/>
        <v>3.071959218650487E-3</v>
      </c>
      <c r="AF1021" s="142">
        <f t="shared" si="240"/>
        <v>3.9799063461297445E-5</v>
      </c>
      <c r="AG1021" s="142" t="str">
        <f t="shared" si="241"/>
        <v/>
      </c>
      <c r="AH1021" s="142" t="str">
        <f t="shared" si="242"/>
        <v/>
      </c>
      <c r="AI1021" s="142">
        <f t="shared" si="243"/>
        <v>1.6487609870775245E-3</v>
      </c>
      <c r="AJ1021" s="142" t="str">
        <f t="shared" si="244"/>
        <v/>
      </c>
      <c r="AK1021" s="142" t="str">
        <f t="shared" si="245"/>
        <v/>
      </c>
      <c r="AO1021" s="142">
        <v>315</v>
      </c>
      <c r="AP1021" s="142">
        <f t="shared" si="246"/>
        <v>-3940.4896633162825</v>
      </c>
      <c r="AQ1021" s="142">
        <f t="shared" si="247"/>
        <v>6.4991387658417797E-6</v>
      </c>
      <c r="AR1021" s="142">
        <f t="shared" si="248"/>
        <v>3.0719592186504927E-3</v>
      </c>
      <c r="AS1021" s="142">
        <f t="shared" si="249"/>
        <v>6.4991387658417797E-6</v>
      </c>
      <c r="AT1021" s="142" t="str">
        <f t="shared" si="250"/>
        <v/>
      </c>
      <c r="AU1021" s="142" t="str">
        <f t="shared" si="251"/>
        <v/>
      </c>
      <c r="AV1021" s="142">
        <f t="shared" si="252"/>
        <v>0</v>
      </c>
      <c r="AW1021" s="142">
        <f t="shared" si="253"/>
        <v>6.4991387658417797E-6</v>
      </c>
      <c r="AX1021" s="142" t="str">
        <f t="shared" si="254"/>
        <v/>
      </c>
      <c r="AZ1021" s="148"/>
      <c r="BA1021" s="148">
        <f t="shared" si="217"/>
        <v>2.0479999999999929</v>
      </c>
      <c r="BB1021" s="170">
        <f t="shared" si="218"/>
        <v>0.95713592848574525</v>
      </c>
      <c r="BC1021" s="148">
        <f t="shared" si="219"/>
        <v>3.6779542457321401E-4</v>
      </c>
      <c r="BD1021" s="148" t="str">
        <f t="shared" ref="BD1021:BD1084" si="256">IF(BB1021&lt;(1-$AZ$705),BC1021,"")</f>
        <v/>
      </c>
      <c r="BE1021" s="143" t="str">
        <f t="shared" ref="BE1021:BE1084" si="257">IF(BB1021&lt;(1-$AZ$711),BC1021,"")</f>
        <v/>
      </c>
    </row>
    <row r="1022" spans="1:57" ht="20.100000000000001" customHeight="1" x14ac:dyDescent="0.25">
      <c r="A1022" s="142">
        <v>316</v>
      </c>
      <c r="B1022" s="142">
        <f t="shared" si="220"/>
        <v>-7721.4605389269236</v>
      </c>
      <c r="C1022" s="142">
        <f t="shared" si="221"/>
        <v>3.3483316618996682E-6</v>
      </c>
      <c r="D1022" s="142">
        <f t="shared" si="222"/>
        <v>3.1095513004577406E-3</v>
      </c>
      <c r="E1022" s="142">
        <f t="shared" si="223"/>
        <v>3.3483316618996682E-6</v>
      </c>
      <c r="F1022" s="142" t="str">
        <f t="shared" si="224"/>
        <v/>
      </c>
      <c r="G1022" s="142" t="str">
        <f t="shared" si="225"/>
        <v/>
      </c>
      <c r="H1022" s="142">
        <f t="shared" si="226"/>
        <v>0</v>
      </c>
      <c r="I1022" s="142" t="str">
        <f t="shared" si="227"/>
        <v/>
      </c>
      <c r="J1022" s="142" t="str">
        <f t="shared" si="228"/>
        <v/>
      </c>
      <c r="O1022" s="142">
        <v>316</v>
      </c>
      <c r="P1022" s="142">
        <f t="shared" si="229"/>
        <v>-429.55331438117264</v>
      </c>
      <c r="Q1022" s="142">
        <f t="shared" si="230"/>
        <v>6.0188130164573246E-5</v>
      </c>
      <c r="R1022" s="142">
        <f t="shared" si="231"/>
        <v>3.1095513004577384E-3</v>
      </c>
      <c r="S1022" s="142">
        <f t="shared" si="232"/>
        <v>6.0188130164573246E-5</v>
      </c>
      <c r="T1022" s="142" t="str">
        <f t="shared" si="233"/>
        <v/>
      </c>
      <c r="U1022" s="142" t="str">
        <f t="shared" si="234"/>
        <v/>
      </c>
      <c r="V1022" s="142">
        <f t="shared" si="235"/>
        <v>7.2592905872573365E-42</v>
      </c>
      <c r="W1022" s="142" t="str">
        <f t="shared" si="236"/>
        <v/>
      </c>
      <c r="X1022" s="142" t="str">
        <f t="shared" si="237"/>
        <v/>
      </c>
      <c r="AB1022" s="142">
        <v>316</v>
      </c>
      <c r="AC1022" s="142">
        <f t="shared" si="255"/>
        <v>-642.53779736940442</v>
      </c>
      <c r="AD1022" s="142">
        <f t="shared" si="238"/>
        <v>4.0237338417204458E-5</v>
      </c>
      <c r="AE1022" s="142">
        <f t="shared" si="239"/>
        <v>3.1095513004577384E-3</v>
      </c>
      <c r="AF1022" s="142">
        <f t="shared" si="240"/>
        <v>4.0237338417204458E-5</v>
      </c>
      <c r="AG1022" s="142" t="str">
        <f t="shared" si="241"/>
        <v/>
      </c>
      <c r="AH1022" s="142" t="str">
        <f t="shared" si="242"/>
        <v/>
      </c>
      <c r="AI1022" s="142">
        <f t="shared" si="243"/>
        <v>1.6503603559734554E-3</v>
      </c>
      <c r="AJ1022" s="142" t="str">
        <f t="shared" si="244"/>
        <v/>
      </c>
      <c r="AK1022" s="142" t="str">
        <f t="shared" si="245"/>
        <v/>
      </c>
      <c r="AO1022" s="142">
        <v>316</v>
      </c>
      <c r="AP1022" s="142">
        <f t="shared" si="246"/>
        <v>-3934.7371236618064</v>
      </c>
      <c r="AQ1022" s="142">
        <f t="shared" si="247"/>
        <v>6.5707085342812508E-6</v>
      </c>
      <c r="AR1022" s="142">
        <f t="shared" si="248"/>
        <v>3.1095513004577406E-3</v>
      </c>
      <c r="AS1022" s="142">
        <f t="shared" si="249"/>
        <v>6.5707085342812508E-6</v>
      </c>
      <c r="AT1022" s="142" t="str">
        <f t="shared" si="250"/>
        <v/>
      </c>
      <c r="AU1022" s="142" t="str">
        <f t="shared" si="251"/>
        <v/>
      </c>
      <c r="AV1022" s="142">
        <f t="shared" si="252"/>
        <v>0</v>
      </c>
      <c r="AW1022" s="142">
        <f t="shared" si="253"/>
        <v>6.5707085342812508E-6</v>
      </c>
      <c r="AX1022" s="142" t="str">
        <f t="shared" si="254"/>
        <v/>
      </c>
      <c r="AZ1022" s="148"/>
      <c r="BA1022" s="148">
        <f t="shared" ref="BA1022:BA1085" si="258">BA1021+$BD$698</f>
        <v>2.0543999999999931</v>
      </c>
      <c r="BB1022" s="170">
        <f t="shared" ref="BB1022:BB1085" si="259">_xlfn.CHISQ.DIST.RT(BA1022,7)</f>
        <v>0.95676813306117203</v>
      </c>
      <c r="BC1022" s="148">
        <f t="shared" ref="BC1022:BC1085" si="260">BB1022-BB1023</f>
        <v>3.6948680798920552E-4</v>
      </c>
      <c r="BD1022" s="148" t="str">
        <f t="shared" si="256"/>
        <v/>
      </c>
      <c r="BE1022" s="143" t="str">
        <f t="shared" si="257"/>
        <v/>
      </c>
    </row>
    <row r="1023" spans="1:57" ht="20.100000000000001" customHeight="1" x14ac:dyDescent="0.25">
      <c r="A1023" s="142">
        <v>317</v>
      </c>
      <c r="B1023" s="142">
        <f t="shared" si="220"/>
        <v>-7710.171853928493</v>
      </c>
      <c r="C1023" s="142">
        <f t="shared" si="221"/>
        <v>3.3851499725336253E-6</v>
      </c>
      <c r="D1023" s="142">
        <f t="shared" si="222"/>
        <v>3.1475570489118564E-3</v>
      </c>
      <c r="E1023" s="142">
        <f t="shared" si="223"/>
        <v>3.3851499725336253E-6</v>
      </c>
      <c r="F1023" s="142" t="str">
        <f t="shared" si="224"/>
        <v/>
      </c>
      <c r="G1023" s="142" t="str">
        <f t="shared" si="225"/>
        <v/>
      </c>
      <c r="H1023" s="142">
        <f t="shared" si="226"/>
        <v>0</v>
      </c>
      <c r="I1023" s="142" t="str">
        <f t="shared" si="227"/>
        <v/>
      </c>
      <c r="J1023" s="142" t="str">
        <f t="shared" si="228"/>
        <v/>
      </c>
      <c r="O1023" s="142">
        <v>317</v>
      </c>
      <c r="P1023" s="142">
        <f t="shared" si="229"/>
        <v>-428.92531245956275</v>
      </c>
      <c r="Q1023" s="142">
        <f t="shared" si="230"/>
        <v>6.084995984473678E-5</v>
      </c>
      <c r="R1023" s="142">
        <f t="shared" si="231"/>
        <v>3.1475570489118564E-3</v>
      </c>
      <c r="S1023" s="142">
        <f t="shared" si="232"/>
        <v>6.084995984473678E-5</v>
      </c>
      <c r="T1023" s="142" t="str">
        <f t="shared" si="233"/>
        <v/>
      </c>
      <c r="U1023" s="142" t="str">
        <f t="shared" si="234"/>
        <v/>
      </c>
      <c r="V1023" s="142">
        <f t="shared" si="235"/>
        <v>6.8825011618914877E-42</v>
      </c>
      <c r="W1023" s="142" t="str">
        <f t="shared" si="236"/>
        <v/>
      </c>
      <c r="X1023" s="142" t="str">
        <f t="shared" si="237"/>
        <v/>
      </c>
      <c r="AB1023" s="142">
        <v>317</v>
      </c>
      <c r="AC1023" s="142">
        <f t="shared" si="255"/>
        <v>-641.59841462471229</v>
      </c>
      <c r="AD1023" s="142">
        <f t="shared" si="238"/>
        <v>4.0679788859550451E-5</v>
      </c>
      <c r="AE1023" s="142">
        <f t="shared" si="239"/>
        <v>3.1475570489118633E-3</v>
      </c>
      <c r="AF1023" s="142">
        <f t="shared" si="240"/>
        <v>4.0679788859550451E-5</v>
      </c>
      <c r="AG1023" s="142" t="str">
        <f t="shared" si="241"/>
        <v/>
      </c>
      <c r="AH1023" s="142" t="str">
        <f t="shared" si="242"/>
        <v/>
      </c>
      <c r="AI1023" s="142">
        <f t="shared" si="243"/>
        <v>1.6519348451568634E-3</v>
      </c>
      <c r="AJ1023" s="142" t="str">
        <f t="shared" si="244"/>
        <v/>
      </c>
      <c r="AK1023" s="142" t="str">
        <f t="shared" si="245"/>
        <v/>
      </c>
      <c r="AO1023" s="142">
        <v>317</v>
      </c>
      <c r="AP1023" s="142">
        <f t="shared" si="246"/>
        <v>-3928.9845840073303</v>
      </c>
      <c r="AQ1023" s="142">
        <f t="shared" si="247"/>
        <v>6.6429601545891113E-6</v>
      </c>
      <c r="AR1023" s="142">
        <f t="shared" si="248"/>
        <v>3.1475570489118564E-3</v>
      </c>
      <c r="AS1023" s="142">
        <f t="shared" si="249"/>
        <v>6.6429601545891113E-6</v>
      </c>
      <c r="AT1023" s="142" t="str">
        <f t="shared" si="250"/>
        <v/>
      </c>
      <c r="AU1023" s="142" t="str">
        <f t="shared" si="251"/>
        <v/>
      </c>
      <c r="AV1023" s="142">
        <f t="shared" si="252"/>
        <v>0</v>
      </c>
      <c r="AW1023" s="142">
        <f t="shared" si="253"/>
        <v>6.6429601545891113E-6</v>
      </c>
      <c r="AX1023" s="142" t="str">
        <f t="shared" si="254"/>
        <v/>
      </c>
      <c r="AZ1023" s="148"/>
      <c r="BA1023" s="148">
        <f t="shared" si="258"/>
        <v>2.0607999999999933</v>
      </c>
      <c r="BB1023" s="170">
        <f t="shared" si="259"/>
        <v>0.95639864625318283</v>
      </c>
      <c r="BC1023" s="148">
        <f t="shared" si="260"/>
        <v>3.7117699187150244E-4</v>
      </c>
      <c r="BD1023" s="148" t="str">
        <f t="shared" si="256"/>
        <v/>
      </c>
      <c r="BE1023" s="143" t="str">
        <f t="shared" si="257"/>
        <v/>
      </c>
    </row>
    <row r="1024" spans="1:57" ht="20.100000000000001" customHeight="1" x14ac:dyDescent="0.25">
      <c r="A1024" s="142">
        <v>318</v>
      </c>
      <c r="B1024" s="142">
        <f t="shared" si="220"/>
        <v>-7698.8831689300623</v>
      </c>
      <c r="C1024" s="142">
        <f t="shared" si="221"/>
        <v>3.4223183803914275E-6</v>
      </c>
      <c r="D1024" s="142">
        <f t="shared" si="222"/>
        <v>3.1859804012600761E-3</v>
      </c>
      <c r="E1024" s="142">
        <f t="shared" si="223"/>
        <v>3.4223183803914275E-6</v>
      </c>
      <c r="F1024" s="142" t="str">
        <f t="shared" si="224"/>
        <v/>
      </c>
      <c r="G1024" s="142" t="str">
        <f t="shared" si="225"/>
        <v/>
      </c>
      <c r="H1024" s="142">
        <f t="shared" si="226"/>
        <v>0</v>
      </c>
      <c r="I1024" s="142" t="str">
        <f t="shared" si="227"/>
        <v/>
      </c>
      <c r="J1024" s="142" t="str">
        <f t="shared" si="228"/>
        <v/>
      </c>
      <c r="O1024" s="142">
        <v>318</v>
      </c>
      <c r="P1024" s="142">
        <f t="shared" si="229"/>
        <v>-428.29731053795285</v>
      </c>
      <c r="Q1024" s="142">
        <f t="shared" si="230"/>
        <v>6.1518082717871198E-5</v>
      </c>
      <c r="R1024" s="142">
        <f t="shared" si="231"/>
        <v>3.1859804012600761E-3</v>
      </c>
      <c r="S1024" s="142">
        <f t="shared" si="232"/>
        <v>6.1518082717871198E-5</v>
      </c>
      <c r="T1024" s="142" t="str">
        <f t="shared" si="233"/>
        <v/>
      </c>
      <c r="U1024" s="142" t="str">
        <f t="shared" si="234"/>
        <v/>
      </c>
      <c r="V1024" s="142">
        <f t="shared" si="235"/>
        <v>6.5251643778382681E-42</v>
      </c>
      <c r="W1024" s="142" t="str">
        <f t="shared" si="236"/>
        <v/>
      </c>
      <c r="X1024" s="142" t="str">
        <f t="shared" si="237"/>
        <v/>
      </c>
      <c r="AB1024" s="142">
        <v>318</v>
      </c>
      <c r="AC1024" s="142">
        <f t="shared" si="255"/>
        <v>-640.65903188002017</v>
      </c>
      <c r="AD1024" s="142">
        <f t="shared" si="238"/>
        <v>4.1126446465910323E-5</v>
      </c>
      <c r="AE1024" s="142">
        <f t="shared" si="239"/>
        <v>3.1859804012600796E-3</v>
      </c>
      <c r="AF1024" s="142">
        <f t="shared" si="240"/>
        <v>4.1126446465910323E-5</v>
      </c>
      <c r="AG1024" s="142" t="str">
        <f t="shared" si="241"/>
        <v/>
      </c>
      <c r="AH1024" s="142" t="str">
        <f t="shared" si="242"/>
        <v/>
      </c>
      <c r="AI1024" s="142">
        <f t="shared" si="243"/>
        <v>1.6534843804845341E-3</v>
      </c>
      <c r="AJ1024" s="142" t="str">
        <f t="shared" si="244"/>
        <v/>
      </c>
      <c r="AK1024" s="142" t="str">
        <f t="shared" si="245"/>
        <v/>
      </c>
      <c r="AO1024" s="142">
        <v>318</v>
      </c>
      <c r="AP1024" s="142">
        <f t="shared" si="246"/>
        <v>-3923.2320443528538</v>
      </c>
      <c r="AQ1024" s="142">
        <f t="shared" si="247"/>
        <v>6.7158987996749386E-6</v>
      </c>
      <c r="AR1024" s="142">
        <f t="shared" si="248"/>
        <v>3.1859804012600796E-3</v>
      </c>
      <c r="AS1024" s="142">
        <f t="shared" si="249"/>
        <v>6.7158987996749386E-6</v>
      </c>
      <c r="AT1024" s="142" t="str">
        <f t="shared" si="250"/>
        <v/>
      </c>
      <c r="AU1024" s="142" t="str">
        <f t="shared" si="251"/>
        <v/>
      </c>
      <c r="AV1024" s="142">
        <f t="shared" si="252"/>
        <v>0</v>
      </c>
      <c r="AW1024" s="142">
        <f t="shared" si="253"/>
        <v>6.7158987996749386E-6</v>
      </c>
      <c r="AX1024" s="142" t="str">
        <f t="shared" si="254"/>
        <v/>
      </c>
      <c r="AZ1024" s="148"/>
      <c r="BA1024" s="148">
        <f t="shared" si="258"/>
        <v>2.0671999999999935</v>
      </c>
      <c r="BB1024" s="170">
        <f t="shared" si="259"/>
        <v>0.95602746926131132</v>
      </c>
      <c r="BC1024" s="148">
        <f t="shared" si="260"/>
        <v>3.728659446282645E-4</v>
      </c>
      <c r="BD1024" s="148" t="str">
        <f t="shared" si="256"/>
        <v/>
      </c>
      <c r="BE1024" s="143" t="str">
        <f t="shared" si="257"/>
        <v/>
      </c>
    </row>
    <row r="1025" spans="1:57" ht="20.100000000000001" customHeight="1" x14ac:dyDescent="0.25">
      <c r="A1025" s="142">
        <v>319</v>
      </c>
      <c r="B1025" s="142">
        <f t="shared" si="220"/>
        <v>-7687.5944839316307</v>
      </c>
      <c r="C1025" s="142">
        <f t="shared" si="221"/>
        <v>3.4598395335757254E-6</v>
      </c>
      <c r="D1025" s="142">
        <f t="shared" si="222"/>
        <v>3.2248253245751352E-3</v>
      </c>
      <c r="E1025" s="142">
        <f t="shared" si="223"/>
        <v>3.4598395335757254E-6</v>
      </c>
      <c r="F1025" s="142" t="str">
        <f t="shared" si="224"/>
        <v/>
      </c>
      <c r="G1025" s="142" t="str">
        <f t="shared" si="225"/>
        <v/>
      </c>
      <c r="H1025" s="142">
        <f t="shared" si="226"/>
        <v>0</v>
      </c>
      <c r="I1025" s="142" t="str">
        <f t="shared" si="227"/>
        <v/>
      </c>
      <c r="J1025" s="142" t="str">
        <f t="shared" si="228"/>
        <v/>
      </c>
      <c r="O1025" s="142">
        <v>319</v>
      </c>
      <c r="P1025" s="142">
        <f t="shared" si="229"/>
        <v>-427.6693086163429</v>
      </c>
      <c r="Q1025" s="142">
        <f t="shared" si="230"/>
        <v>6.2192546385099562E-5</v>
      </c>
      <c r="R1025" s="142">
        <f t="shared" si="231"/>
        <v>3.2248253245751404E-3</v>
      </c>
      <c r="S1025" s="142">
        <f t="shared" si="232"/>
        <v>6.2192546385099562E-5</v>
      </c>
      <c r="T1025" s="142" t="str">
        <f t="shared" si="233"/>
        <v/>
      </c>
      <c r="U1025" s="142" t="str">
        <f t="shared" si="234"/>
        <v/>
      </c>
      <c r="V1025" s="142">
        <f t="shared" si="235"/>
        <v>6.1862813993675666E-42</v>
      </c>
      <c r="W1025" s="142" t="str">
        <f t="shared" si="236"/>
        <v/>
      </c>
      <c r="X1025" s="142" t="str">
        <f t="shared" si="237"/>
        <v/>
      </c>
      <c r="AB1025" s="142">
        <v>319</v>
      </c>
      <c r="AC1025" s="142">
        <f t="shared" si="255"/>
        <v>-639.71964913532815</v>
      </c>
      <c r="AD1025" s="142">
        <f t="shared" si="238"/>
        <v>4.1577343058879141E-5</v>
      </c>
      <c r="AE1025" s="142">
        <f t="shared" si="239"/>
        <v>3.2248253245751352E-3</v>
      </c>
      <c r="AF1025" s="142">
        <f t="shared" si="240"/>
        <v>4.1577343058879141E-5</v>
      </c>
      <c r="AG1025" s="142" t="str">
        <f t="shared" si="241"/>
        <v/>
      </c>
      <c r="AH1025" s="142" t="str">
        <f t="shared" si="242"/>
        <v/>
      </c>
      <c r="AI1025" s="142">
        <f t="shared" si="243"/>
        <v>1.655008888941452E-3</v>
      </c>
      <c r="AJ1025" s="142" t="str">
        <f t="shared" si="244"/>
        <v/>
      </c>
      <c r="AK1025" s="142" t="str">
        <f t="shared" si="245"/>
        <v/>
      </c>
      <c r="AO1025" s="142">
        <v>319</v>
      </c>
      <c r="AP1025" s="142">
        <f t="shared" si="246"/>
        <v>-3917.4795046983772</v>
      </c>
      <c r="AQ1025" s="142">
        <f t="shared" si="247"/>
        <v>6.7895296661298669E-6</v>
      </c>
      <c r="AR1025" s="142">
        <f t="shared" si="248"/>
        <v>3.2248253245751404E-3</v>
      </c>
      <c r="AS1025" s="142">
        <f t="shared" si="249"/>
        <v>6.7895296661298669E-6</v>
      </c>
      <c r="AT1025" s="142" t="str">
        <f t="shared" si="250"/>
        <v/>
      </c>
      <c r="AU1025" s="142" t="str">
        <f t="shared" si="251"/>
        <v/>
      </c>
      <c r="AV1025" s="142">
        <f t="shared" si="252"/>
        <v>0</v>
      </c>
      <c r="AW1025" s="142">
        <f t="shared" si="253"/>
        <v>6.7895296661298669E-6</v>
      </c>
      <c r="AX1025" s="142" t="str">
        <f t="shared" si="254"/>
        <v/>
      </c>
      <c r="AZ1025" s="148"/>
      <c r="BA1025" s="148">
        <f t="shared" si="258"/>
        <v>2.0735999999999937</v>
      </c>
      <c r="BB1025" s="170">
        <f t="shared" si="259"/>
        <v>0.95565460331668306</v>
      </c>
      <c r="BC1025" s="148">
        <f t="shared" si="260"/>
        <v>3.745536348540579E-4</v>
      </c>
      <c r="BD1025" s="148" t="str">
        <f t="shared" si="256"/>
        <v/>
      </c>
      <c r="BE1025" s="143" t="str">
        <f t="shared" si="257"/>
        <v/>
      </c>
    </row>
    <row r="1026" spans="1:57" ht="20.100000000000001" customHeight="1" x14ac:dyDescent="0.25">
      <c r="A1026" s="148">
        <v>320</v>
      </c>
      <c r="B1026" s="142">
        <f t="shared" ref="B1026:B1089" si="261">$B$700+(A1026*$B$703)</f>
        <v>-7676.3057989331992</v>
      </c>
      <c r="C1026" s="142">
        <f t="shared" ref="C1026:C1089" si="262">_xlfn.NORM.DIST($B1026,$B$697,$B$698,0)</f>
        <v>3.4977160922190566E-6</v>
      </c>
      <c r="D1026" s="142">
        <f t="shared" ref="D1026:D1089" si="263">_xlfn.NORM.DIST($B1026,$B$697,$B$698,1)</f>
        <v>3.2640958158913144E-3</v>
      </c>
      <c r="E1026" s="142">
        <f t="shared" ref="E1026:E1089" si="264">IF(OR(D1026&lt;$F$702,D1026&gt;$F$703),C1026,"")</f>
        <v>3.4977160922190566E-6</v>
      </c>
      <c r="F1026" s="142" t="str">
        <f t="shared" ref="F1026:F1089" si="265">IF(AND(D1026&gt;$F$702,D1026&lt;$F$703),C1026,"")</f>
        <v/>
      </c>
      <c r="G1026" s="142" t="str">
        <f t="shared" ref="G1026:G1089" si="266">IF(C1026=MAX($C$706:$C$2706),C1026,"")</f>
        <v/>
      </c>
      <c r="H1026" s="142">
        <f t="shared" ref="H1026:H1089" si="267">_xlfn.NORM.DIST(B1026,$F$698,$F$699,0)</f>
        <v>0</v>
      </c>
      <c r="I1026" s="142" t="str">
        <f t="shared" ref="I1026:I1089" si="268">IF(H1026=MAX($H$706:$H$2706),C1026,"")</f>
        <v/>
      </c>
      <c r="J1026" s="142" t="str">
        <f t="shared" ref="J1026:J1089" si="269">IF(I1026=MIN($I$706:$I$2706),I1026,"")</f>
        <v/>
      </c>
      <c r="O1026" s="148">
        <v>320</v>
      </c>
      <c r="P1026" s="142">
        <f t="shared" ref="P1026:P1089" si="270">$P$700+(O1026*$P$703)</f>
        <v>-427.04130669473301</v>
      </c>
      <c r="Q1026" s="142">
        <f t="shared" ref="Q1026:Q1089" si="271">_xlfn.NORM.DIST(P1026,P$697,P$698,0)</f>
        <v>6.2873398663788484E-5</v>
      </c>
      <c r="R1026" s="142">
        <f t="shared" ref="R1026:R1089" si="272">_xlfn.NORM.DIST(P1026,P$697,P$698,1)</f>
        <v>3.2640958158913144E-3</v>
      </c>
      <c r="S1026" s="142">
        <f t="shared" ref="S1026:S1089" si="273">IF(OR(R1026&lt;$T$702,R1026&gt;$T$703),Q1026,"")</f>
        <v>6.2873398663788484E-5</v>
      </c>
      <c r="T1026" s="142" t="str">
        <f t="shared" ref="T1026:T1089" si="274">IF(AND(R1026&gt;$T$702,R1026&lt;$T$703),Q1026,"")</f>
        <v/>
      </c>
      <c r="U1026" s="142" t="str">
        <f t="shared" ref="U1026:U1089" si="275">IF(Q1026=MAX($Q$706:$Q$2706),Q1026,"")</f>
        <v/>
      </c>
      <c r="V1026" s="142">
        <f t="shared" ref="V1026:V1089" si="276">_xlfn.NORM.DIST(P1026,$T$698,$T$699,0)</f>
        <v>5.8649043947148405E-42</v>
      </c>
      <c r="W1026" s="142" t="str">
        <f t="shared" ref="W1026:W1089" si="277">IF(V1026=MAX($V$706:$V$2706),Q1026,"")</f>
        <v/>
      </c>
      <c r="X1026" s="142" t="str">
        <f t="shared" ref="X1026:X1089" si="278">IF(W1026=MIN($W$706:$W$2706),W1026,"")</f>
        <v/>
      </c>
      <c r="AB1026" s="148">
        <v>320</v>
      </c>
      <c r="AC1026" s="142">
        <f t="shared" si="255"/>
        <v>-638.78026639063592</v>
      </c>
      <c r="AD1026" s="142">
        <f t="shared" ref="AD1026:AD1089" si="279">_xlfn.NORM.DIST(AC1026,AC$697,AC$698,0)</f>
        <v>4.2032510605616775E-5</v>
      </c>
      <c r="AE1026" s="142">
        <f t="shared" ref="AE1026:AE1089" si="280">_xlfn.NORM.DIST(AC1026,AC$697,AC$698,1)</f>
        <v>3.2640958158913144E-3</v>
      </c>
      <c r="AF1026" s="142">
        <f t="shared" ref="AF1026:AF1089" si="281">IF(OR(AE1026&lt;$T$702,AE1026&gt;$T$703),AD1026,"")</f>
        <v>4.2032510605616775E-5</v>
      </c>
      <c r="AG1026" s="142" t="str">
        <f t="shared" ref="AG1026:AG1089" si="282">IF(AND(AE1026&gt;$AG$702,AE1026&lt;$AG$703),AD1026,"")</f>
        <v/>
      </c>
      <c r="AH1026" s="142" t="str">
        <f t="shared" ref="AH1026:AH1089" si="283">IF(AD1026=MAX($AD$706:$AD$2706),AD1026,"")</f>
        <v/>
      </c>
      <c r="AI1026" s="142">
        <f t="shared" ref="AI1026:AI1089" si="284">_xlfn.NORM.DIST(AC1026,$AG$698,$AG$699,0)</f>
        <v>1.6565082986465362E-3</v>
      </c>
      <c r="AJ1026" s="142" t="str">
        <f t="shared" ref="AJ1026:AJ1089" si="285">IF(AI1026=MAX($AI$706:$AI$2706),AD1026,"")</f>
        <v/>
      </c>
      <c r="AK1026" s="142" t="str">
        <f t="shared" ref="AK1026:AK1089" si="286">IF(AJ1026=MIN($AJ$706:$AJ$2706),AJ1026,"")</f>
        <v/>
      </c>
      <c r="AO1026" s="148">
        <v>320</v>
      </c>
      <c r="AP1026" s="142">
        <f t="shared" ref="AP1026:AP1089" si="287">AP$700+(AO1026*AP$703)</f>
        <v>-3911.7269650439011</v>
      </c>
      <c r="AQ1026" s="142">
        <f t="shared" ref="AQ1026:AQ1089" si="288">_xlfn.NORM.DIST(AP1026,AP$697,AP$698,0)</f>
        <v>6.8638579741522786E-6</v>
      </c>
      <c r="AR1026" s="142">
        <f t="shared" ref="AR1026:AR1089" si="289">_xlfn.NORM.DIST(AP1026,AP$697,AP$698,1)</f>
        <v>3.2640958158913066E-3</v>
      </c>
      <c r="AS1026" s="142">
        <f t="shared" ref="AS1026:AS1089" si="290">IF(OR(AR1026&lt;$T$702,AR1026&gt;$T$703),AQ1026,"")</f>
        <v>6.8638579741522786E-6</v>
      </c>
      <c r="AT1026" s="142" t="str">
        <f t="shared" ref="AT1026:AT1089" si="291">IF(AND(AR1026&gt;$AG$702,AR1026&lt;$AG$703),AQ1026,"")</f>
        <v/>
      </c>
      <c r="AU1026" s="142" t="str">
        <f t="shared" ref="AU1026:AU1089" si="292">IF(AQ1026=MAX($AQ$706:$AQ$2706),AQ1026,"")</f>
        <v/>
      </c>
      <c r="AV1026" s="142">
        <f t="shared" ref="AV1026:AV1089" si="293">_xlfn.NORM.DIST(AP1026,$AT$698,$AT$699,0)</f>
        <v>0</v>
      </c>
      <c r="AW1026" s="142">
        <f t="shared" ref="AW1026:AW1089" si="294">IF(AV1026=MAX($AV$706:$AV$2706),AQ1026,"")</f>
        <v>6.8638579741522786E-6</v>
      </c>
      <c r="AX1026" s="142" t="str">
        <f t="shared" ref="AX1026:AX1089" si="295">IF(AW1026=MIN($AW$706:$AW$2706),AW1026,"")</f>
        <v/>
      </c>
      <c r="AZ1026" s="148"/>
      <c r="BA1026" s="148">
        <f t="shared" si="258"/>
        <v>2.0799999999999939</v>
      </c>
      <c r="BB1026" s="170">
        <f t="shared" si="259"/>
        <v>0.955280049681829</v>
      </c>
      <c r="BC1026" s="148">
        <f t="shared" si="260"/>
        <v>3.7624003132907813E-4</v>
      </c>
      <c r="BD1026" s="148" t="str">
        <f t="shared" si="256"/>
        <v/>
      </c>
      <c r="BE1026" s="143" t="str">
        <f t="shared" si="257"/>
        <v/>
      </c>
    </row>
    <row r="1027" spans="1:57" ht="20.100000000000001" customHeight="1" x14ac:dyDescent="0.25">
      <c r="A1027" s="142">
        <v>321</v>
      </c>
      <c r="B1027" s="142">
        <f t="shared" si="261"/>
        <v>-7665.0171139347676</v>
      </c>
      <c r="C1027" s="142">
        <f t="shared" si="262"/>
        <v>3.5359507284445353E-6</v>
      </c>
      <c r="D1027" s="142">
        <f t="shared" si="263"/>
        <v>3.3037959023399918E-3</v>
      </c>
      <c r="E1027" s="142">
        <f t="shared" si="264"/>
        <v>3.5359507284445353E-6</v>
      </c>
      <c r="F1027" s="142" t="str">
        <f t="shared" si="265"/>
        <v/>
      </c>
      <c r="G1027" s="142" t="str">
        <f t="shared" si="266"/>
        <v/>
      </c>
      <c r="H1027" s="142">
        <f t="shared" si="267"/>
        <v>0</v>
      </c>
      <c r="I1027" s="142" t="str">
        <f t="shared" si="268"/>
        <v/>
      </c>
      <c r="J1027" s="142" t="str">
        <f t="shared" si="269"/>
        <v/>
      </c>
      <c r="O1027" s="142">
        <v>321</v>
      </c>
      <c r="P1027" s="142">
        <f t="shared" si="270"/>
        <v>-426.41330477312312</v>
      </c>
      <c r="Q1027" s="142">
        <f t="shared" si="271"/>
        <v>6.3560687586842262E-5</v>
      </c>
      <c r="R1027" s="142">
        <f t="shared" si="272"/>
        <v>3.3037959023399892E-3</v>
      </c>
      <c r="S1027" s="142">
        <f t="shared" si="273"/>
        <v>6.3560687586842262E-5</v>
      </c>
      <c r="T1027" s="142" t="str">
        <f t="shared" si="274"/>
        <v/>
      </c>
      <c r="U1027" s="142" t="str">
        <f t="shared" si="275"/>
        <v/>
      </c>
      <c r="V1027" s="142">
        <f t="shared" si="276"/>
        <v>5.5601339462841411E-42</v>
      </c>
      <c r="W1027" s="142" t="str">
        <f t="shared" si="277"/>
        <v/>
      </c>
      <c r="X1027" s="142" t="str">
        <f t="shared" si="278"/>
        <v/>
      </c>
      <c r="AB1027" s="142">
        <v>321</v>
      </c>
      <c r="AC1027" s="142">
        <f t="shared" ref="AC1027:AC1090" si="296">$AC$700+(AB1027*$AC$703)</f>
        <v>-637.8408836459439</v>
      </c>
      <c r="AD1027" s="142">
        <f t="shared" si="279"/>
        <v>4.2491981217375184E-5</v>
      </c>
      <c r="AE1027" s="142">
        <f t="shared" si="280"/>
        <v>3.3037959023399892E-3</v>
      </c>
      <c r="AF1027" s="142">
        <f t="shared" si="281"/>
        <v>4.2491981217375184E-5</v>
      </c>
      <c r="AG1027" s="142" t="str">
        <f t="shared" si="282"/>
        <v/>
      </c>
      <c r="AH1027" s="142" t="str">
        <f t="shared" si="283"/>
        <v/>
      </c>
      <c r="AI1027" s="142">
        <f t="shared" si="284"/>
        <v>1.6579825388582854E-3</v>
      </c>
      <c r="AJ1027" s="142" t="str">
        <f t="shared" si="285"/>
        <v/>
      </c>
      <c r="AK1027" s="142" t="str">
        <f t="shared" si="286"/>
        <v/>
      </c>
      <c r="AO1027" s="142">
        <v>321</v>
      </c>
      <c r="AP1027" s="142">
        <f t="shared" si="287"/>
        <v>-3905.9744253894251</v>
      </c>
      <c r="AQ1027" s="142">
        <f t="shared" si="288"/>
        <v>6.9388889674707132E-6</v>
      </c>
      <c r="AR1027" s="142">
        <f t="shared" si="289"/>
        <v>3.3037959023399892E-3</v>
      </c>
      <c r="AS1027" s="142">
        <f t="shared" si="290"/>
        <v>6.9388889674707132E-6</v>
      </c>
      <c r="AT1027" s="142" t="str">
        <f t="shared" si="291"/>
        <v/>
      </c>
      <c r="AU1027" s="142" t="str">
        <f t="shared" si="292"/>
        <v/>
      </c>
      <c r="AV1027" s="142">
        <f t="shared" si="293"/>
        <v>0</v>
      </c>
      <c r="AW1027" s="142">
        <f t="shared" si="294"/>
        <v>6.9388889674707132E-6</v>
      </c>
      <c r="AX1027" s="142" t="str">
        <f t="shared" si="295"/>
        <v/>
      </c>
      <c r="AZ1027" s="148"/>
      <c r="BA1027" s="148">
        <f t="shared" si="258"/>
        <v>2.086399999999994</v>
      </c>
      <c r="BB1027" s="170">
        <f t="shared" si="259"/>
        <v>0.95490380965049992</v>
      </c>
      <c r="BC1027" s="148">
        <f t="shared" si="260"/>
        <v>3.7792510302003812E-4</v>
      </c>
      <c r="BD1027" s="148" t="str">
        <f t="shared" si="256"/>
        <v/>
      </c>
      <c r="BE1027" s="143" t="str">
        <f t="shared" si="257"/>
        <v/>
      </c>
    </row>
    <row r="1028" spans="1:57" ht="20.100000000000001" customHeight="1" x14ac:dyDescent="0.25">
      <c r="A1028" s="142">
        <v>322</v>
      </c>
      <c r="B1028" s="142">
        <f t="shared" si="261"/>
        <v>-7653.728428936337</v>
      </c>
      <c r="C1028" s="142">
        <f t="shared" si="262"/>
        <v>3.5745461263251997E-6</v>
      </c>
      <c r="D1028" s="142">
        <f t="shared" si="263"/>
        <v>3.3439296412848167E-3</v>
      </c>
      <c r="E1028" s="142">
        <f t="shared" si="264"/>
        <v>3.5745461263251997E-6</v>
      </c>
      <c r="F1028" s="142" t="str">
        <f t="shared" si="265"/>
        <v/>
      </c>
      <c r="G1028" s="142" t="str">
        <f t="shared" si="266"/>
        <v/>
      </c>
      <c r="H1028" s="142">
        <f t="shared" si="267"/>
        <v>0</v>
      </c>
      <c r="I1028" s="142" t="str">
        <f t="shared" si="268"/>
        <v/>
      </c>
      <c r="J1028" s="142" t="str">
        <f t="shared" si="269"/>
        <v/>
      </c>
      <c r="O1028" s="142">
        <v>322</v>
      </c>
      <c r="P1028" s="142">
        <f t="shared" si="270"/>
        <v>-425.78530285151317</v>
      </c>
      <c r="Q1028" s="142">
        <f t="shared" si="271"/>
        <v>6.4254461401971831E-5</v>
      </c>
      <c r="R1028" s="142">
        <f t="shared" si="272"/>
        <v>3.3439296412848167E-3</v>
      </c>
      <c r="S1028" s="142">
        <f t="shared" si="273"/>
        <v>6.4254461401971831E-5</v>
      </c>
      <c r="T1028" s="142" t="str">
        <f t="shared" si="274"/>
        <v/>
      </c>
      <c r="U1028" s="142" t="str">
        <f t="shared" si="275"/>
        <v/>
      </c>
      <c r="V1028" s="142">
        <f t="shared" si="276"/>
        <v>5.2711165916030712E-42</v>
      </c>
      <c r="W1028" s="142" t="str">
        <f t="shared" si="277"/>
        <v/>
      </c>
      <c r="X1028" s="142" t="str">
        <f t="shared" si="278"/>
        <v/>
      </c>
      <c r="AB1028" s="142">
        <v>322</v>
      </c>
      <c r="AC1028" s="142">
        <f t="shared" si="296"/>
        <v>-636.90150090125167</v>
      </c>
      <c r="AD1028" s="142">
        <f t="shared" si="279"/>
        <v>4.2955787149010426E-5</v>
      </c>
      <c r="AE1028" s="142">
        <f t="shared" si="280"/>
        <v>3.3439296412848167E-3</v>
      </c>
      <c r="AF1028" s="142">
        <f t="shared" si="281"/>
        <v>4.2955787149010426E-5</v>
      </c>
      <c r="AG1028" s="142" t="str">
        <f t="shared" si="282"/>
        <v/>
      </c>
      <c r="AH1028" s="142" t="str">
        <f t="shared" si="283"/>
        <v/>
      </c>
      <c r="AI1028" s="142">
        <f t="shared" si="284"/>
        <v>1.659431539980342E-3</v>
      </c>
      <c r="AJ1028" s="142" t="str">
        <f t="shared" si="285"/>
        <v/>
      </c>
      <c r="AK1028" s="142" t="str">
        <f t="shared" si="286"/>
        <v/>
      </c>
      <c r="AO1028" s="142">
        <v>322</v>
      </c>
      <c r="AP1028" s="142">
        <f t="shared" si="287"/>
        <v>-3900.2218857349485</v>
      </c>
      <c r="AQ1028" s="142">
        <f t="shared" si="288"/>
        <v>7.0146279132639724E-6</v>
      </c>
      <c r="AR1028" s="142">
        <f t="shared" si="289"/>
        <v>3.3439296412848098E-3</v>
      </c>
      <c r="AS1028" s="142">
        <f t="shared" si="290"/>
        <v>7.0146279132639724E-6</v>
      </c>
      <c r="AT1028" s="142" t="str">
        <f t="shared" si="291"/>
        <v/>
      </c>
      <c r="AU1028" s="142" t="str">
        <f t="shared" si="292"/>
        <v/>
      </c>
      <c r="AV1028" s="142">
        <f t="shared" si="293"/>
        <v>0</v>
      </c>
      <c r="AW1028" s="142">
        <f t="shared" si="294"/>
        <v>7.0146279132639724E-6</v>
      </c>
      <c r="AX1028" s="142" t="str">
        <f t="shared" si="295"/>
        <v/>
      </c>
      <c r="AZ1028" s="148"/>
      <c r="BA1028" s="148">
        <f t="shared" si="258"/>
        <v>2.0927999999999942</v>
      </c>
      <c r="BB1028" s="170">
        <f t="shared" si="259"/>
        <v>0.95452588454747989</v>
      </c>
      <c r="BC1028" s="148">
        <f t="shared" si="260"/>
        <v>3.7960881907861399E-4</v>
      </c>
      <c r="BD1028" s="148" t="str">
        <f t="shared" si="256"/>
        <v/>
      </c>
      <c r="BE1028" s="143" t="str">
        <f t="shared" si="257"/>
        <v/>
      </c>
    </row>
    <row r="1029" spans="1:57" ht="20.100000000000001" customHeight="1" x14ac:dyDescent="0.25">
      <c r="A1029" s="142">
        <v>323</v>
      </c>
      <c r="B1029" s="142">
        <f t="shared" si="261"/>
        <v>-7642.4397439379063</v>
      </c>
      <c r="C1029" s="142">
        <f t="shared" si="262"/>
        <v>3.613504981841902E-6</v>
      </c>
      <c r="D1029" s="142">
        <f t="shared" si="263"/>
        <v>3.3845011204563179E-3</v>
      </c>
      <c r="E1029" s="142">
        <f t="shared" si="264"/>
        <v>3.613504981841902E-6</v>
      </c>
      <c r="F1029" s="142" t="str">
        <f t="shared" si="265"/>
        <v/>
      </c>
      <c r="G1029" s="142" t="str">
        <f t="shared" si="266"/>
        <v/>
      </c>
      <c r="H1029" s="142">
        <f t="shared" si="267"/>
        <v>0</v>
      </c>
      <c r="I1029" s="142" t="str">
        <f t="shared" si="268"/>
        <v/>
      </c>
      <c r="J1029" s="142" t="str">
        <f t="shared" si="269"/>
        <v/>
      </c>
      <c r="O1029" s="142">
        <v>323</v>
      </c>
      <c r="P1029" s="142">
        <f t="shared" si="270"/>
        <v>-425.15730092990327</v>
      </c>
      <c r="Q1029" s="142">
        <f t="shared" si="271"/>
        <v>6.4954768570937255E-5</v>
      </c>
      <c r="R1029" s="142">
        <f t="shared" si="272"/>
        <v>3.3845011204563201E-3</v>
      </c>
      <c r="S1029" s="142">
        <f t="shared" si="273"/>
        <v>6.4954768570937255E-5</v>
      </c>
      <c r="T1029" s="142" t="str">
        <f t="shared" si="274"/>
        <v/>
      </c>
      <c r="U1029" s="142" t="str">
        <f t="shared" si="275"/>
        <v/>
      </c>
      <c r="V1029" s="142">
        <f t="shared" si="276"/>
        <v>4.9970424884593819E-42</v>
      </c>
      <c r="W1029" s="142" t="str">
        <f t="shared" si="277"/>
        <v/>
      </c>
      <c r="X1029" s="142" t="str">
        <f t="shared" si="278"/>
        <v/>
      </c>
      <c r="AB1029" s="142">
        <v>323</v>
      </c>
      <c r="AC1029" s="142">
        <f t="shared" si="296"/>
        <v>-635.96211815655965</v>
      </c>
      <c r="AD1029" s="142">
        <f t="shared" si="279"/>
        <v>4.3423960798475944E-5</v>
      </c>
      <c r="AE1029" s="142">
        <f t="shared" si="280"/>
        <v>3.3845011204563179E-3</v>
      </c>
      <c r="AF1029" s="142">
        <f t="shared" si="281"/>
        <v>4.3423960798475944E-5</v>
      </c>
      <c r="AG1029" s="142" t="str">
        <f t="shared" si="282"/>
        <v/>
      </c>
      <c r="AH1029" s="142" t="str">
        <f t="shared" si="283"/>
        <v/>
      </c>
      <c r="AI1029" s="142">
        <f t="shared" si="284"/>
        <v>1.6608552335669658E-3</v>
      </c>
      <c r="AJ1029" s="142" t="str">
        <f t="shared" si="285"/>
        <v/>
      </c>
      <c r="AK1029" s="142" t="str">
        <f t="shared" si="286"/>
        <v/>
      </c>
      <c r="AO1029" s="142">
        <v>323</v>
      </c>
      <c r="AP1029" s="142">
        <f t="shared" si="287"/>
        <v>-3894.469346080472</v>
      </c>
      <c r="AQ1029" s="142">
        <f t="shared" si="288"/>
        <v>7.0910801020785756E-6</v>
      </c>
      <c r="AR1029" s="142">
        <f t="shared" si="289"/>
        <v>3.3845011204563201E-3</v>
      </c>
      <c r="AS1029" s="142">
        <f t="shared" si="290"/>
        <v>7.0910801020785756E-6</v>
      </c>
      <c r="AT1029" s="142" t="str">
        <f t="shared" si="291"/>
        <v/>
      </c>
      <c r="AU1029" s="142" t="str">
        <f t="shared" si="292"/>
        <v/>
      </c>
      <c r="AV1029" s="142">
        <f t="shared" si="293"/>
        <v>0</v>
      </c>
      <c r="AW1029" s="142">
        <f t="shared" si="294"/>
        <v>7.0910801020785756E-6</v>
      </c>
      <c r="AX1029" s="142" t="str">
        <f t="shared" si="295"/>
        <v/>
      </c>
      <c r="AZ1029" s="148"/>
      <c r="BA1029" s="148">
        <f t="shared" si="258"/>
        <v>2.0991999999999944</v>
      </c>
      <c r="BB1029" s="170">
        <f t="shared" si="259"/>
        <v>0.95414627572840127</v>
      </c>
      <c r="BC1029" s="148">
        <f t="shared" si="260"/>
        <v>3.8129114884244419E-4</v>
      </c>
      <c r="BD1029" s="148" t="str">
        <f t="shared" si="256"/>
        <v/>
      </c>
      <c r="BE1029" s="143" t="str">
        <f t="shared" si="257"/>
        <v/>
      </c>
    </row>
    <row r="1030" spans="1:57" ht="20.100000000000001" customHeight="1" x14ac:dyDescent="0.25">
      <c r="A1030" s="142">
        <v>324</v>
      </c>
      <c r="B1030" s="142">
        <f t="shared" si="261"/>
        <v>-7631.1510589394748</v>
      </c>
      <c r="C1030" s="142">
        <f t="shared" si="262"/>
        <v>3.6528300028398164E-6</v>
      </c>
      <c r="D1030" s="142">
        <f t="shared" si="263"/>
        <v>3.4255144580861339E-3</v>
      </c>
      <c r="E1030" s="142">
        <f t="shared" si="264"/>
        <v>3.6528300028398164E-6</v>
      </c>
      <c r="F1030" s="142" t="str">
        <f t="shared" si="265"/>
        <v/>
      </c>
      <c r="G1030" s="142" t="str">
        <f t="shared" si="266"/>
        <v/>
      </c>
      <c r="H1030" s="142">
        <f t="shared" si="267"/>
        <v>0</v>
      </c>
      <c r="I1030" s="142" t="str">
        <f t="shared" si="268"/>
        <v/>
      </c>
      <c r="J1030" s="142" t="str">
        <f t="shared" si="269"/>
        <v/>
      </c>
      <c r="O1030" s="142">
        <v>324</v>
      </c>
      <c r="P1030" s="142">
        <f t="shared" si="270"/>
        <v>-424.52929900829338</v>
      </c>
      <c r="Q1030" s="142">
        <f t="shared" si="271"/>
        <v>6.5661657768766653E-5</v>
      </c>
      <c r="R1030" s="142">
        <f t="shared" si="272"/>
        <v>3.4255144580861408E-3</v>
      </c>
      <c r="S1030" s="142">
        <f t="shared" si="273"/>
        <v>6.5661657768766653E-5</v>
      </c>
      <c r="T1030" s="142" t="str">
        <f t="shared" si="274"/>
        <v/>
      </c>
      <c r="U1030" s="142" t="str">
        <f t="shared" si="275"/>
        <v/>
      </c>
      <c r="V1030" s="142">
        <f t="shared" si="276"/>
        <v>4.7371431979905143E-42</v>
      </c>
      <c r="W1030" s="142" t="str">
        <f t="shared" si="277"/>
        <v/>
      </c>
      <c r="X1030" s="142" t="str">
        <f t="shared" si="278"/>
        <v/>
      </c>
      <c r="AB1030" s="142">
        <v>324</v>
      </c>
      <c r="AC1030" s="142">
        <f t="shared" si="296"/>
        <v>-635.02273541186753</v>
      </c>
      <c r="AD1030" s="142">
        <f t="shared" si="279"/>
        <v>4.3896534706300539E-5</v>
      </c>
      <c r="AE1030" s="142">
        <f t="shared" si="280"/>
        <v>3.4255144580861339E-3</v>
      </c>
      <c r="AF1030" s="142">
        <f t="shared" si="281"/>
        <v>4.3896534706300539E-5</v>
      </c>
      <c r="AG1030" s="142" t="str">
        <f t="shared" si="282"/>
        <v/>
      </c>
      <c r="AH1030" s="142" t="str">
        <f t="shared" si="283"/>
        <v/>
      </c>
      <c r="AI1030" s="142">
        <f t="shared" si="284"/>
        <v>1.6622535523284226E-3</v>
      </c>
      <c r="AJ1030" s="142" t="str">
        <f t="shared" si="285"/>
        <v/>
      </c>
      <c r="AK1030" s="142" t="str">
        <f t="shared" si="286"/>
        <v/>
      </c>
      <c r="AO1030" s="142">
        <v>324</v>
      </c>
      <c r="AP1030" s="142">
        <f t="shared" si="287"/>
        <v>-3888.7168064259959</v>
      </c>
      <c r="AQ1030" s="142">
        <f t="shared" si="288"/>
        <v>7.1682508477433482E-6</v>
      </c>
      <c r="AR1030" s="142">
        <f t="shared" si="289"/>
        <v>3.4255144580861339E-3</v>
      </c>
      <c r="AS1030" s="142">
        <f t="shared" si="290"/>
        <v>7.1682508477433482E-6</v>
      </c>
      <c r="AT1030" s="142" t="str">
        <f t="shared" si="291"/>
        <v/>
      </c>
      <c r="AU1030" s="142" t="str">
        <f t="shared" si="292"/>
        <v/>
      </c>
      <c r="AV1030" s="142">
        <f t="shared" si="293"/>
        <v>0</v>
      </c>
      <c r="AW1030" s="142">
        <f t="shared" si="294"/>
        <v>7.1682508477433482E-6</v>
      </c>
      <c r="AX1030" s="142" t="str">
        <f t="shared" si="295"/>
        <v/>
      </c>
      <c r="AZ1030" s="148"/>
      <c r="BA1030" s="148">
        <f t="shared" si="258"/>
        <v>2.1055999999999946</v>
      </c>
      <c r="BB1030" s="170">
        <f t="shared" si="259"/>
        <v>0.95376498457955883</v>
      </c>
      <c r="BC1030" s="148">
        <f t="shared" si="260"/>
        <v>3.8297206183346422E-4</v>
      </c>
      <c r="BD1030" s="148" t="str">
        <f t="shared" si="256"/>
        <v/>
      </c>
      <c r="BE1030" s="143" t="str">
        <f t="shared" si="257"/>
        <v/>
      </c>
    </row>
    <row r="1031" spans="1:57" ht="20.100000000000001" customHeight="1" x14ac:dyDescent="0.25">
      <c r="A1031" s="142">
        <v>325</v>
      </c>
      <c r="B1031" s="142">
        <f t="shared" si="261"/>
        <v>-7619.8623739410432</v>
      </c>
      <c r="C1031" s="142">
        <f t="shared" si="262"/>
        <v>3.6925239089834943E-6</v>
      </c>
      <c r="D1031" s="142">
        <f t="shared" si="263"/>
        <v>3.4669738030406677E-3</v>
      </c>
      <c r="E1031" s="142">
        <f t="shared" si="264"/>
        <v>3.6925239089834943E-6</v>
      </c>
      <c r="F1031" s="142" t="str">
        <f t="shared" si="265"/>
        <v/>
      </c>
      <c r="G1031" s="142" t="str">
        <f t="shared" si="266"/>
        <v/>
      </c>
      <c r="H1031" s="142">
        <f t="shared" si="267"/>
        <v>0</v>
      </c>
      <c r="I1031" s="142" t="str">
        <f t="shared" si="268"/>
        <v/>
      </c>
      <c r="J1031" s="142" t="str">
        <f t="shared" si="269"/>
        <v/>
      </c>
      <c r="O1031" s="142">
        <v>325</v>
      </c>
      <c r="P1031" s="142">
        <f t="shared" si="270"/>
        <v>-423.90129708668348</v>
      </c>
      <c r="Q1031" s="142">
        <f t="shared" si="271"/>
        <v>6.6375177882948064E-5</v>
      </c>
      <c r="R1031" s="142">
        <f t="shared" si="272"/>
        <v>3.4669738030406677E-3</v>
      </c>
      <c r="S1031" s="142">
        <f t="shared" si="273"/>
        <v>6.6375177882948064E-5</v>
      </c>
      <c r="T1031" s="142" t="str">
        <f t="shared" si="274"/>
        <v/>
      </c>
      <c r="U1031" s="142" t="str">
        <f t="shared" si="275"/>
        <v/>
      </c>
      <c r="V1031" s="142">
        <f t="shared" si="276"/>
        <v>4.4906895797971789E-42</v>
      </c>
      <c r="W1031" s="142" t="str">
        <f t="shared" si="277"/>
        <v/>
      </c>
      <c r="X1031" s="142" t="str">
        <f t="shared" si="278"/>
        <v/>
      </c>
      <c r="AB1031" s="142">
        <v>325</v>
      </c>
      <c r="AC1031" s="142">
        <f t="shared" si="296"/>
        <v>-634.0833526671754</v>
      </c>
      <c r="AD1031" s="142">
        <f t="shared" si="279"/>
        <v>4.4373541555047887E-5</v>
      </c>
      <c r="AE1031" s="142">
        <f t="shared" si="280"/>
        <v>3.4669738030406643E-3</v>
      </c>
      <c r="AF1031" s="142">
        <f t="shared" si="281"/>
        <v>4.4373541555047887E-5</v>
      </c>
      <c r="AG1031" s="142" t="str">
        <f t="shared" si="282"/>
        <v/>
      </c>
      <c r="AH1031" s="142" t="str">
        <f t="shared" si="283"/>
        <v/>
      </c>
      <c r="AI1031" s="142">
        <f t="shared" si="284"/>
        <v>1.663626430136286E-3</v>
      </c>
      <c r="AJ1031" s="142" t="str">
        <f t="shared" si="285"/>
        <v/>
      </c>
      <c r="AK1031" s="142" t="str">
        <f t="shared" si="286"/>
        <v/>
      </c>
      <c r="AO1031" s="142">
        <v>325</v>
      </c>
      <c r="AP1031" s="142">
        <f t="shared" si="287"/>
        <v>-3882.9642667715198</v>
      </c>
      <c r="AQ1031" s="142">
        <f t="shared" si="288"/>
        <v>7.2461454872813017E-6</v>
      </c>
      <c r="AR1031" s="142">
        <f t="shared" si="289"/>
        <v>3.4669738030406643E-3</v>
      </c>
      <c r="AS1031" s="142">
        <f t="shared" si="290"/>
        <v>7.2461454872813017E-6</v>
      </c>
      <c r="AT1031" s="142" t="str">
        <f t="shared" si="291"/>
        <v/>
      </c>
      <c r="AU1031" s="142" t="str">
        <f t="shared" si="292"/>
        <v/>
      </c>
      <c r="AV1031" s="142">
        <f t="shared" si="293"/>
        <v>0</v>
      </c>
      <c r="AW1031" s="142">
        <f t="shared" si="294"/>
        <v>7.2461454872813017E-6</v>
      </c>
      <c r="AX1031" s="142" t="str">
        <f t="shared" si="295"/>
        <v/>
      </c>
      <c r="AZ1031" s="148"/>
      <c r="BA1031" s="148">
        <f t="shared" si="258"/>
        <v>2.1119999999999948</v>
      </c>
      <c r="BB1031" s="170">
        <f t="shared" si="259"/>
        <v>0.95338201251772536</v>
      </c>
      <c r="BC1031" s="148">
        <f t="shared" si="260"/>
        <v>3.8465152775968292E-4</v>
      </c>
      <c r="BD1031" s="148" t="str">
        <f t="shared" si="256"/>
        <v/>
      </c>
      <c r="BE1031" s="143" t="str">
        <f t="shared" si="257"/>
        <v/>
      </c>
    </row>
    <row r="1032" spans="1:57" ht="20.100000000000001" customHeight="1" x14ac:dyDescent="0.25">
      <c r="A1032" s="148">
        <v>326</v>
      </c>
      <c r="B1032" s="142">
        <f t="shared" si="261"/>
        <v>-7608.5736889426125</v>
      </c>
      <c r="C1032" s="142">
        <f t="shared" si="262"/>
        <v>3.7325894317104772E-6</v>
      </c>
      <c r="D1032" s="142">
        <f t="shared" si="263"/>
        <v>3.5088833349542279E-3</v>
      </c>
      <c r="E1032" s="142">
        <f t="shared" si="264"/>
        <v>3.7325894317104772E-6</v>
      </c>
      <c r="F1032" s="142" t="str">
        <f t="shared" si="265"/>
        <v/>
      </c>
      <c r="G1032" s="142" t="str">
        <f t="shared" si="266"/>
        <v/>
      </c>
      <c r="H1032" s="142">
        <f t="shared" si="267"/>
        <v>0</v>
      </c>
      <c r="I1032" s="142" t="str">
        <f t="shared" si="268"/>
        <v/>
      </c>
      <c r="J1032" s="142" t="str">
        <f t="shared" si="269"/>
        <v/>
      </c>
      <c r="O1032" s="148">
        <v>326</v>
      </c>
      <c r="P1032" s="142">
        <f t="shared" si="270"/>
        <v>-423.27329516507359</v>
      </c>
      <c r="Q1032" s="142">
        <f t="shared" si="271"/>
        <v>6.7095378012595761E-5</v>
      </c>
      <c r="R1032" s="142">
        <f t="shared" si="272"/>
        <v>3.5088833349542358E-3</v>
      </c>
      <c r="S1032" s="142">
        <f t="shared" si="273"/>
        <v>6.7095378012595761E-5</v>
      </c>
      <c r="T1032" s="142" t="str">
        <f t="shared" si="274"/>
        <v/>
      </c>
      <c r="U1032" s="142" t="str">
        <f t="shared" si="275"/>
        <v/>
      </c>
      <c r="V1032" s="142">
        <f t="shared" si="276"/>
        <v>4.2569897934578809E-42</v>
      </c>
      <c r="W1032" s="142" t="str">
        <f t="shared" si="277"/>
        <v/>
      </c>
      <c r="X1032" s="142" t="str">
        <f t="shared" si="278"/>
        <v/>
      </c>
      <c r="AB1032" s="148">
        <v>326</v>
      </c>
      <c r="AC1032" s="142">
        <f t="shared" si="296"/>
        <v>-633.14396992248328</v>
      </c>
      <c r="AD1032" s="142">
        <f t="shared" si="279"/>
        <v>4.4855014168759512E-5</v>
      </c>
      <c r="AE1032" s="142">
        <f t="shared" si="280"/>
        <v>3.5088833349542358E-3</v>
      </c>
      <c r="AF1032" s="142">
        <f t="shared" si="281"/>
        <v>4.4855014168759512E-5</v>
      </c>
      <c r="AG1032" s="142" t="str">
        <f t="shared" si="282"/>
        <v/>
      </c>
      <c r="AH1032" s="142" t="str">
        <f t="shared" si="283"/>
        <v/>
      </c>
      <c r="AI1032" s="142">
        <f t="shared" si="284"/>
        <v>1.6649738020286453E-3</v>
      </c>
      <c r="AJ1032" s="142" t="str">
        <f t="shared" si="285"/>
        <v/>
      </c>
      <c r="AK1032" s="142" t="str">
        <f t="shared" si="286"/>
        <v/>
      </c>
      <c r="AO1032" s="148">
        <v>326</v>
      </c>
      <c r="AP1032" s="142">
        <f t="shared" si="287"/>
        <v>-3877.2117271170432</v>
      </c>
      <c r="AQ1032" s="142">
        <f t="shared" si="288"/>
        <v>7.3247693808185676E-6</v>
      </c>
      <c r="AR1032" s="142">
        <f t="shared" si="289"/>
        <v>3.5088833349542279E-3</v>
      </c>
      <c r="AS1032" s="142">
        <f t="shared" si="290"/>
        <v>7.3247693808185676E-6</v>
      </c>
      <c r="AT1032" s="142" t="str">
        <f t="shared" si="291"/>
        <v/>
      </c>
      <c r="AU1032" s="142" t="str">
        <f t="shared" si="292"/>
        <v/>
      </c>
      <c r="AV1032" s="142">
        <f t="shared" si="293"/>
        <v>0</v>
      </c>
      <c r="AW1032" s="142">
        <f t="shared" si="294"/>
        <v>7.3247693808185676E-6</v>
      </c>
      <c r="AX1032" s="142" t="str">
        <f t="shared" si="295"/>
        <v/>
      </c>
      <c r="AZ1032" s="148"/>
      <c r="BA1032" s="148">
        <f t="shared" si="258"/>
        <v>2.118399999999995</v>
      </c>
      <c r="BB1032" s="170">
        <f t="shared" si="259"/>
        <v>0.95299736098996568</v>
      </c>
      <c r="BC1032" s="148">
        <f t="shared" si="260"/>
        <v>3.8632951651262903E-4</v>
      </c>
      <c r="BD1032" s="148" t="str">
        <f t="shared" si="256"/>
        <v/>
      </c>
      <c r="BE1032" s="143" t="str">
        <f t="shared" si="257"/>
        <v/>
      </c>
    </row>
    <row r="1033" spans="1:57" ht="20.100000000000001" customHeight="1" x14ac:dyDescent="0.25">
      <c r="A1033" s="142">
        <v>327</v>
      </c>
      <c r="B1033" s="142">
        <f t="shared" si="261"/>
        <v>-7597.285003944181</v>
      </c>
      <c r="C1033" s="142">
        <f t="shared" si="262"/>
        <v>3.7730293141835207E-6</v>
      </c>
      <c r="D1033" s="142">
        <f t="shared" si="263"/>
        <v>3.5512472643617261E-3</v>
      </c>
      <c r="E1033" s="142">
        <f t="shared" si="264"/>
        <v>3.7730293141835207E-6</v>
      </c>
      <c r="F1033" s="142" t="str">
        <f t="shared" si="265"/>
        <v/>
      </c>
      <c r="G1033" s="142" t="str">
        <f t="shared" si="266"/>
        <v/>
      </c>
      <c r="H1033" s="142">
        <f t="shared" si="267"/>
        <v>0</v>
      </c>
      <c r="I1033" s="142" t="str">
        <f t="shared" si="268"/>
        <v/>
      </c>
      <c r="J1033" s="142" t="str">
        <f t="shared" si="269"/>
        <v/>
      </c>
      <c r="O1033" s="142">
        <v>327</v>
      </c>
      <c r="P1033" s="142">
        <f t="shared" si="270"/>
        <v>-422.6452932434637</v>
      </c>
      <c r="Q1033" s="142">
        <f t="shared" si="271"/>
        <v>6.7822307467590778E-5</v>
      </c>
      <c r="R1033" s="142">
        <f t="shared" si="272"/>
        <v>3.5512472643617261E-3</v>
      </c>
      <c r="S1033" s="142">
        <f t="shared" si="273"/>
        <v>6.7822307467590778E-5</v>
      </c>
      <c r="T1033" s="142" t="str">
        <f t="shared" si="274"/>
        <v/>
      </c>
      <c r="U1033" s="142" t="str">
        <f t="shared" si="275"/>
        <v/>
      </c>
      <c r="V1033" s="142">
        <f t="shared" si="276"/>
        <v>4.035387401092351E-42</v>
      </c>
      <c r="W1033" s="142" t="str">
        <f t="shared" si="277"/>
        <v/>
      </c>
      <c r="X1033" s="142" t="str">
        <f t="shared" si="278"/>
        <v/>
      </c>
      <c r="AB1033" s="142">
        <v>327</v>
      </c>
      <c r="AC1033" s="142">
        <f t="shared" si="296"/>
        <v>-632.20458717779115</v>
      </c>
      <c r="AD1033" s="142">
        <f t="shared" si="279"/>
        <v>4.5340985512379768E-5</v>
      </c>
      <c r="AE1033" s="142">
        <f t="shared" si="280"/>
        <v>3.5512472643617261E-3</v>
      </c>
      <c r="AF1033" s="142">
        <f t="shared" si="281"/>
        <v>4.5340985512379768E-5</v>
      </c>
      <c r="AG1033" s="142" t="str">
        <f t="shared" si="282"/>
        <v/>
      </c>
      <c r="AH1033" s="142" t="str">
        <f t="shared" si="283"/>
        <v/>
      </c>
      <c r="AI1033" s="142">
        <f t="shared" si="284"/>
        <v>1.6662956042152309E-3</v>
      </c>
      <c r="AJ1033" s="142" t="str">
        <f t="shared" si="285"/>
        <v/>
      </c>
      <c r="AK1033" s="142" t="str">
        <f t="shared" si="286"/>
        <v/>
      </c>
      <c r="AO1033" s="142">
        <v>327</v>
      </c>
      <c r="AP1033" s="142">
        <f t="shared" si="287"/>
        <v>-3871.4591874625667</v>
      </c>
      <c r="AQ1033" s="142">
        <f t="shared" si="288"/>
        <v>7.4041279114905863E-6</v>
      </c>
      <c r="AR1033" s="142">
        <f t="shared" si="289"/>
        <v>3.5512472643617261E-3</v>
      </c>
      <c r="AS1033" s="142">
        <f t="shared" si="290"/>
        <v>7.4041279114905863E-6</v>
      </c>
      <c r="AT1033" s="142" t="str">
        <f t="shared" si="291"/>
        <v/>
      </c>
      <c r="AU1033" s="142" t="str">
        <f t="shared" si="292"/>
        <v/>
      </c>
      <c r="AV1033" s="142">
        <f t="shared" si="293"/>
        <v>0</v>
      </c>
      <c r="AW1033" s="142">
        <f t="shared" si="294"/>
        <v>7.4041279114905863E-6</v>
      </c>
      <c r="AX1033" s="142" t="str">
        <f t="shared" si="295"/>
        <v/>
      </c>
      <c r="AZ1033" s="148"/>
      <c r="BA1033" s="148">
        <f t="shared" si="258"/>
        <v>2.1247999999999951</v>
      </c>
      <c r="BB1033" s="170">
        <f t="shared" si="259"/>
        <v>0.95261103147345305</v>
      </c>
      <c r="BC1033" s="148">
        <f t="shared" si="260"/>
        <v>3.8800599816868342E-4</v>
      </c>
      <c r="BD1033" s="148" t="str">
        <f t="shared" si="256"/>
        <v/>
      </c>
      <c r="BE1033" s="143" t="str">
        <f t="shared" si="257"/>
        <v/>
      </c>
    </row>
    <row r="1034" spans="1:57" ht="20.100000000000001" customHeight="1" x14ac:dyDescent="0.25">
      <c r="A1034" s="142">
        <v>328</v>
      </c>
      <c r="B1034" s="142">
        <f t="shared" si="261"/>
        <v>-7585.9963189457503</v>
      </c>
      <c r="C1034" s="142">
        <f t="shared" si="262"/>
        <v>3.8138463112412318E-6</v>
      </c>
      <c r="D1034" s="142">
        <f t="shared" si="263"/>
        <v>3.5940698328306856E-3</v>
      </c>
      <c r="E1034" s="142">
        <f t="shared" si="264"/>
        <v>3.8138463112412318E-6</v>
      </c>
      <c r="F1034" s="142" t="str">
        <f t="shared" si="265"/>
        <v/>
      </c>
      <c r="G1034" s="142" t="str">
        <f t="shared" si="266"/>
        <v/>
      </c>
      <c r="H1034" s="142">
        <f t="shared" si="267"/>
        <v>0</v>
      </c>
      <c r="I1034" s="142" t="str">
        <f t="shared" si="268"/>
        <v/>
      </c>
      <c r="J1034" s="142" t="str">
        <f t="shared" si="269"/>
        <v/>
      </c>
      <c r="O1034" s="142">
        <v>328</v>
      </c>
      <c r="P1034" s="142">
        <f t="shared" si="270"/>
        <v>-422.0172913218538</v>
      </c>
      <c r="Q1034" s="142">
        <f t="shared" si="271"/>
        <v>6.8556015767694698E-5</v>
      </c>
      <c r="R1034" s="142">
        <f t="shared" si="272"/>
        <v>3.5940698328306856E-3</v>
      </c>
      <c r="S1034" s="142">
        <f t="shared" si="273"/>
        <v>6.8556015767694698E-5</v>
      </c>
      <c r="T1034" s="142" t="str">
        <f t="shared" si="274"/>
        <v/>
      </c>
      <c r="U1034" s="142" t="str">
        <f t="shared" si="275"/>
        <v/>
      </c>
      <c r="V1034" s="142">
        <f t="shared" si="276"/>
        <v>3.8252595658983803E-42</v>
      </c>
      <c r="W1034" s="142" t="str">
        <f t="shared" si="277"/>
        <v/>
      </c>
      <c r="X1034" s="142" t="str">
        <f t="shared" si="278"/>
        <v/>
      </c>
      <c r="AB1034" s="142">
        <v>328</v>
      </c>
      <c r="AC1034" s="142">
        <f t="shared" si="296"/>
        <v>-631.26520443309914</v>
      </c>
      <c r="AD1034" s="142">
        <f t="shared" si="279"/>
        <v>4.5831488691163845E-5</v>
      </c>
      <c r="AE1034" s="142">
        <f t="shared" si="280"/>
        <v>3.5940698328306856E-3</v>
      </c>
      <c r="AF1034" s="142">
        <f t="shared" si="281"/>
        <v>4.5831488691163845E-5</v>
      </c>
      <c r="AG1034" s="142" t="str">
        <f t="shared" si="282"/>
        <v/>
      </c>
      <c r="AH1034" s="142" t="str">
        <f t="shared" si="283"/>
        <v/>
      </c>
      <c r="AI1034" s="142">
        <f t="shared" si="284"/>
        <v>1.667591774082448E-3</v>
      </c>
      <c r="AJ1034" s="142" t="str">
        <f t="shared" si="285"/>
        <v/>
      </c>
      <c r="AK1034" s="142" t="str">
        <f t="shared" si="286"/>
        <v/>
      </c>
      <c r="AO1034" s="142">
        <v>328</v>
      </c>
      <c r="AP1034" s="142">
        <f t="shared" si="287"/>
        <v>-3865.7066478080906</v>
      </c>
      <c r="AQ1034" s="142">
        <f t="shared" si="288"/>
        <v>7.4842264853453274E-6</v>
      </c>
      <c r="AR1034" s="142">
        <f t="shared" si="289"/>
        <v>3.5940698328306856E-3</v>
      </c>
      <c r="AS1034" s="142">
        <f t="shared" si="290"/>
        <v>7.4842264853453274E-6</v>
      </c>
      <c r="AT1034" s="142" t="str">
        <f t="shared" si="291"/>
        <v/>
      </c>
      <c r="AU1034" s="142" t="str">
        <f t="shared" si="292"/>
        <v/>
      </c>
      <c r="AV1034" s="142">
        <f t="shared" si="293"/>
        <v>0</v>
      </c>
      <c r="AW1034" s="142">
        <f t="shared" si="294"/>
        <v>7.4842264853453274E-6</v>
      </c>
      <c r="AX1034" s="142" t="str">
        <f t="shared" si="295"/>
        <v/>
      </c>
      <c r="AZ1034" s="148"/>
      <c r="BA1034" s="148">
        <f t="shared" si="258"/>
        <v>2.1311999999999953</v>
      </c>
      <c r="BB1034" s="170">
        <f t="shared" si="259"/>
        <v>0.95222302547528437</v>
      </c>
      <c r="BC1034" s="148">
        <f t="shared" si="260"/>
        <v>3.8968094298841294E-4</v>
      </c>
      <c r="BD1034" s="148" t="str">
        <f t="shared" si="256"/>
        <v/>
      </c>
      <c r="BE1034" s="143" t="str">
        <f t="shared" si="257"/>
        <v/>
      </c>
    </row>
    <row r="1035" spans="1:57" ht="20.100000000000001" customHeight="1" x14ac:dyDescent="0.25">
      <c r="A1035" s="142">
        <v>329</v>
      </c>
      <c r="B1035" s="142">
        <f t="shared" si="261"/>
        <v>-7574.7076339473188</v>
      </c>
      <c r="C1035" s="142">
        <f t="shared" si="262"/>
        <v>3.8550431893473794E-6</v>
      </c>
      <c r="D1035" s="142">
        <f t="shared" si="263"/>
        <v>3.63735531309283E-3</v>
      </c>
      <c r="E1035" s="142">
        <f t="shared" si="264"/>
        <v>3.8550431893473794E-6</v>
      </c>
      <c r="F1035" s="142" t="str">
        <f t="shared" si="265"/>
        <v/>
      </c>
      <c r="G1035" s="142" t="str">
        <f t="shared" si="266"/>
        <v/>
      </c>
      <c r="H1035" s="142">
        <f t="shared" si="267"/>
        <v>0</v>
      </c>
      <c r="I1035" s="142" t="str">
        <f t="shared" si="268"/>
        <v/>
      </c>
      <c r="J1035" s="142" t="str">
        <f t="shared" si="269"/>
        <v/>
      </c>
      <c r="O1035" s="142">
        <v>329</v>
      </c>
      <c r="P1035" s="142">
        <f t="shared" si="270"/>
        <v>-421.38928940024391</v>
      </c>
      <c r="Q1035" s="142">
        <f t="shared" si="271"/>
        <v>6.9296552641637499E-5</v>
      </c>
      <c r="R1035" s="142">
        <f t="shared" si="272"/>
        <v>3.63735531309283E-3</v>
      </c>
      <c r="S1035" s="142">
        <f t="shared" si="273"/>
        <v>6.9296552641637499E-5</v>
      </c>
      <c r="T1035" s="142" t="str">
        <f t="shared" si="274"/>
        <v/>
      </c>
      <c r="U1035" s="142" t="str">
        <f t="shared" si="275"/>
        <v/>
      </c>
      <c r="V1035" s="142">
        <f t="shared" si="276"/>
        <v>3.6260153418321963E-42</v>
      </c>
      <c r="W1035" s="142" t="str">
        <f t="shared" si="277"/>
        <v/>
      </c>
      <c r="X1035" s="142" t="str">
        <f t="shared" si="278"/>
        <v/>
      </c>
      <c r="AB1035" s="142">
        <v>329</v>
      </c>
      <c r="AC1035" s="142">
        <f t="shared" si="296"/>
        <v>-630.3258216884069</v>
      </c>
      <c r="AD1035" s="142">
        <f t="shared" si="279"/>
        <v>4.6326556950067781E-5</v>
      </c>
      <c r="AE1035" s="142">
        <f t="shared" si="280"/>
        <v>3.6373553130928365E-3</v>
      </c>
      <c r="AF1035" s="142">
        <f t="shared" si="281"/>
        <v>4.6326556950067781E-5</v>
      </c>
      <c r="AG1035" s="142" t="str">
        <f t="shared" si="282"/>
        <v/>
      </c>
      <c r="AH1035" s="142" t="str">
        <f t="shared" si="283"/>
        <v/>
      </c>
      <c r="AI1035" s="142">
        <f t="shared" si="284"/>
        <v>1.6688622501983177E-3</v>
      </c>
      <c r="AJ1035" s="142" t="str">
        <f t="shared" si="285"/>
        <v/>
      </c>
      <c r="AK1035" s="142" t="str">
        <f t="shared" si="286"/>
        <v/>
      </c>
      <c r="AO1035" s="142">
        <v>329</v>
      </c>
      <c r="AP1035" s="142">
        <f t="shared" si="287"/>
        <v>-3859.9541081536145</v>
      </c>
      <c r="AQ1035" s="142">
        <f t="shared" si="288"/>
        <v>7.5650705312437656E-6</v>
      </c>
      <c r="AR1035" s="142">
        <f t="shared" si="289"/>
        <v>3.63735531309283E-3</v>
      </c>
      <c r="AS1035" s="142">
        <f t="shared" si="290"/>
        <v>7.5650705312437656E-6</v>
      </c>
      <c r="AT1035" s="142" t="str">
        <f t="shared" si="291"/>
        <v/>
      </c>
      <c r="AU1035" s="142" t="str">
        <f t="shared" si="292"/>
        <v/>
      </c>
      <c r="AV1035" s="142">
        <f t="shared" si="293"/>
        <v>0</v>
      </c>
      <c r="AW1035" s="142">
        <f t="shared" si="294"/>
        <v>7.5650705312437656E-6</v>
      </c>
      <c r="AX1035" s="142" t="str">
        <f t="shared" si="295"/>
        <v/>
      </c>
      <c r="AZ1035" s="148"/>
      <c r="BA1035" s="148">
        <f t="shared" si="258"/>
        <v>2.1375999999999955</v>
      </c>
      <c r="BB1035" s="170">
        <f t="shared" si="259"/>
        <v>0.95183334453229596</v>
      </c>
      <c r="BC1035" s="148">
        <f t="shared" si="260"/>
        <v>3.9135432141612636E-4</v>
      </c>
      <c r="BD1035" s="148" t="str">
        <f t="shared" si="256"/>
        <v/>
      </c>
      <c r="BE1035" s="143" t="str">
        <f t="shared" si="257"/>
        <v/>
      </c>
    </row>
    <row r="1036" spans="1:57" ht="20.100000000000001" customHeight="1" x14ac:dyDescent="0.25">
      <c r="A1036" s="142">
        <v>330</v>
      </c>
      <c r="B1036" s="142">
        <f t="shared" si="261"/>
        <v>-7563.4189489488872</v>
      </c>
      <c r="C1036" s="142">
        <f t="shared" si="262"/>
        <v>3.896622726538606E-6</v>
      </c>
      <c r="D1036" s="142">
        <f t="shared" si="263"/>
        <v>3.6811080091749822E-3</v>
      </c>
      <c r="E1036" s="142">
        <f t="shared" si="264"/>
        <v>3.896622726538606E-6</v>
      </c>
      <c r="F1036" s="142" t="str">
        <f t="shared" si="265"/>
        <v/>
      </c>
      <c r="G1036" s="142" t="str">
        <f t="shared" si="266"/>
        <v/>
      </c>
      <c r="H1036" s="142">
        <f t="shared" si="267"/>
        <v>0</v>
      </c>
      <c r="I1036" s="142" t="str">
        <f t="shared" si="268"/>
        <v/>
      </c>
      <c r="J1036" s="142" t="str">
        <f t="shared" si="269"/>
        <v/>
      </c>
      <c r="O1036" s="142">
        <v>330</v>
      </c>
      <c r="P1036" s="142">
        <f t="shared" si="270"/>
        <v>-420.76128747863402</v>
      </c>
      <c r="Q1036" s="142">
        <f t="shared" si="271"/>
        <v>7.0043968026178009E-5</v>
      </c>
      <c r="R1036" s="142">
        <f t="shared" si="272"/>
        <v>3.6811080091749787E-3</v>
      </c>
      <c r="S1036" s="142">
        <f t="shared" si="273"/>
        <v>7.0043968026178009E-5</v>
      </c>
      <c r="T1036" s="142" t="str">
        <f t="shared" si="274"/>
        <v/>
      </c>
      <c r="U1036" s="142" t="str">
        <f t="shared" si="275"/>
        <v/>
      </c>
      <c r="V1036" s="142">
        <f t="shared" si="276"/>
        <v>3.4370940498522645E-42</v>
      </c>
      <c r="W1036" s="142" t="str">
        <f t="shared" si="277"/>
        <v/>
      </c>
      <c r="X1036" s="142" t="str">
        <f t="shared" si="278"/>
        <v/>
      </c>
      <c r="AB1036" s="142">
        <v>330</v>
      </c>
      <c r="AC1036" s="142">
        <f t="shared" si="296"/>
        <v>-629.38643894371489</v>
      </c>
      <c r="AD1036" s="142">
        <f t="shared" si="279"/>
        <v>4.6826223673120087E-5</v>
      </c>
      <c r="AE1036" s="142">
        <f t="shared" si="280"/>
        <v>3.6811080091749787E-3</v>
      </c>
      <c r="AF1036" s="142">
        <f t="shared" si="281"/>
        <v>4.6826223673120087E-5</v>
      </c>
      <c r="AG1036" s="142" t="str">
        <f t="shared" si="282"/>
        <v/>
      </c>
      <c r="AH1036" s="142" t="str">
        <f t="shared" si="283"/>
        <v/>
      </c>
      <c r="AI1036" s="142">
        <f t="shared" si="284"/>
        <v>1.6701069723173288E-3</v>
      </c>
      <c r="AJ1036" s="142" t="str">
        <f t="shared" si="285"/>
        <v/>
      </c>
      <c r="AK1036" s="142" t="str">
        <f t="shared" si="286"/>
        <v/>
      </c>
      <c r="AO1036" s="142">
        <v>330</v>
      </c>
      <c r="AP1036" s="142">
        <f t="shared" si="287"/>
        <v>-3854.2015684991379</v>
      </c>
      <c r="AQ1036" s="142">
        <f t="shared" si="288"/>
        <v>7.6466655007572743E-6</v>
      </c>
      <c r="AR1036" s="142">
        <f t="shared" si="289"/>
        <v>3.6811080091749787E-3</v>
      </c>
      <c r="AS1036" s="142">
        <f t="shared" si="290"/>
        <v>7.6466655007572743E-6</v>
      </c>
      <c r="AT1036" s="142" t="str">
        <f t="shared" si="291"/>
        <v/>
      </c>
      <c r="AU1036" s="142" t="str">
        <f t="shared" si="292"/>
        <v/>
      </c>
      <c r="AV1036" s="142">
        <f t="shared" si="293"/>
        <v>0</v>
      </c>
      <c r="AW1036" s="142">
        <f t="shared" si="294"/>
        <v>7.6466655007572743E-6</v>
      </c>
      <c r="AX1036" s="142" t="str">
        <f t="shared" si="295"/>
        <v/>
      </c>
      <c r="AZ1036" s="148"/>
      <c r="BA1036" s="148">
        <f t="shared" si="258"/>
        <v>2.1439999999999957</v>
      </c>
      <c r="BB1036" s="170">
        <f t="shared" si="259"/>
        <v>0.95144199021087983</v>
      </c>
      <c r="BC1036" s="148">
        <f t="shared" si="260"/>
        <v>3.9302610407943028E-4</v>
      </c>
      <c r="BD1036" s="148" t="str">
        <f t="shared" si="256"/>
        <v/>
      </c>
      <c r="BE1036" s="143" t="str">
        <f t="shared" si="257"/>
        <v/>
      </c>
    </row>
    <row r="1037" spans="1:57" ht="20.100000000000001" customHeight="1" x14ac:dyDescent="0.25">
      <c r="A1037" s="142">
        <v>331</v>
      </c>
      <c r="B1037" s="142">
        <f t="shared" si="261"/>
        <v>-7552.1302639504565</v>
      </c>
      <c r="C1037" s="142">
        <f t="shared" si="262"/>
        <v>3.9385877123706779E-6</v>
      </c>
      <c r="D1037" s="142">
        <f t="shared" si="263"/>
        <v>3.7253322565293976E-3</v>
      </c>
      <c r="E1037" s="142">
        <f t="shared" si="264"/>
        <v>3.9385877123706779E-6</v>
      </c>
      <c r="F1037" s="142" t="str">
        <f t="shared" si="265"/>
        <v/>
      </c>
      <c r="G1037" s="142" t="str">
        <f t="shared" si="266"/>
        <v/>
      </c>
      <c r="H1037" s="142">
        <f t="shared" si="267"/>
        <v>0</v>
      </c>
      <c r="I1037" s="142" t="str">
        <f t="shared" si="268"/>
        <v/>
      </c>
      <c r="J1037" s="142" t="str">
        <f t="shared" si="269"/>
        <v/>
      </c>
      <c r="O1037" s="142">
        <v>331</v>
      </c>
      <c r="P1037" s="142">
        <f t="shared" si="270"/>
        <v>-420.13328555702412</v>
      </c>
      <c r="Q1037" s="142">
        <f t="shared" si="271"/>
        <v>7.0798312065138144E-5</v>
      </c>
      <c r="R1037" s="142">
        <f t="shared" si="272"/>
        <v>3.7253322565293976E-3</v>
      </c>
      <c r="S1037" s="142">
        <f t="shared" si="273"/>
        <v>7.0798312065138144E-5</v>
      </c>
      <c r="T1037" s="142" t="str">
        <f t="shared" si="274"/>
        <v/>
      </c>
      <c r="U1037" s="142" t="str">
        <f t="shared" si="275"/>
        <v/>
      </c>
      <c r="V1037" s="142">
        <f t="shared" si="276"/>
        <v>3.2579637363652912E-42</v>
      </c>
      <c r="W1037" s="142" t="str">
        <f t="shared" si="277"/>
        <v/>
      </c>
      <c r="X1037" s="142" t="str">
        <f t="shared" si="278"/>
        <v/>
      </c>
      <c r="AB1037" s="142">
        <v>331</v>
      </c>
      <c r="AC1037" s="142">
        <f t="shared" si="296"/>
        <v>-628.44705619902277</v>
      </c>
      <c r="AD1037" s="142">
        <f t="shared" si="279"/>
        <v>4.7330522382776727E-5</v>
      </c>
      <c r="AE1037" s="142">
        <f t="shared" si="280"/>
        <v>3.7253322565293976E-3</v>
      </c>
      <c r="AF1037" s="142">
        <f t="shared" si="281"/>
        <v>4.7330522382776727E-5</v>
      </c>
      <c r="AG1037" s="142" t="str">
        <f t="shared" si="282"/>
        <v/>
      </c>
      <c r="AH1037" s="142" t="str">
        <f t="shared" si="283"/>
        <v/>
      </c>
      <c r="AI1037" s="142">
        <f t="shared" si="284"/>
        <v>1.671325881385202E-3</v>
      </c>
      <c r="AJ1037" s="142" t="str">
        <f t="shared" si="285"/>
        <v/>
      </c>
      <c r="AK1037" s="142" t="str">
        <f t="shared" si="286"/>
        <v/>
      </c>
      <c r="AO1037" s="142">
        <v>331</v>
      </c>
      <c r="AP1037" s="142">
        <f t="shared" si="287"/>
        <v>-3848.4490288446614</v>
      </c>
      <c r="AQ1037" s="142">
        <f t="shared" si="288"/>
        <v>7.7290168680622093E-6</v>
      </c>
      <c r="AR1037" s="142">
        <f t="shared" si="289"/>
        <v>3.7253322565294054E-3</v>
      </c>
      <c r="AS1037" s="142">
        <f t="shared" si="290"/>
        <v>7.7290168680622093E-6</v>
      </c>
      <c r="AT1037" s="142" t="str">
        <f t="shared" si="291"/>
        <v/>
      </c>
      <c r="AU1037" s="142" t="str">
        <f t="shared" si="292"/>
        <v/>
      </c>
      <c r="AV1037" s="142">
        <f t="shared" si="293"/>
        <v>0</v>
      </c>
      <c r="AW1037" s="142">
        <f t="shared" si="294"/>
        <v>7.7290168680622093E-6</v>
      </c>
      <c r="AX1037" s="142" t="str">
        <f t="shared" si="295"/>
        <v/>
      </c>
      <c r="AZ1037" s="148"/>
      <c r="BA1037" s="148">
        <f t="shared" si="258"/>
        <v>2.1503999999999959</v>
      </c>
      <c r="BB1037" s="170">
        <f t="shared" si="259"/>
        <v>0.9510489641068004</v>
      </c>
      <c r="BC1037" s="148">
        <f t="shared" si="260"/>
        <v>3.9469626178956219E-4</v>
      </c>
      <c r="BD1037" s="148" t="str">
        <f t="shared" si="256"/>
        <v/>
      </c>
      <c r="BE1037" s="143" t="str">
        <f t="shared" si="257"/>
        <v/>
      </c>
    </row>
    <row r="1038" spans="1:57" ht="20.100000000000001" customHeight="1" x14ac:dyDescent="0.25">
      <c r="A1038" s="142">
        <v>332</v>
      </c>
      <c r="B1038" s="142">
        <f t="shared" si="261"/>
        <v>-7540.8415789520259</v>
      </c>
      <c r="C1038" s="142">
        <f t="shared" si="262"/>
        <v>3.9809409478632797E-6</v>
      </c>
      <c r="D1038" s="142">
        <f t="shared" si="263"/>
        <v>3.7700324221635441E-3</v>
      </c>
      <c r="E1038" s="142">
        <f t="shared" si="264"/>
        <v>3.9809409478632797E-6</v>
      </c>
      <c r="F1038" s="142" t="str">
        <f t="shared" si="265"/>
        <v/>
      </c>
      <c r="G1038" s="142" t="str">
        <f t="shared" si="266"/>
        <v/>
      </c>
      <c r="H1038" s="142">
        <f t="shared" si="267"/>
        <v>0</v>
      </c>
      <c r="I1038" s="142" t="str">
        <f t="shared" si="268"/>
        <v/>
      </c>
      <c r="J1038" s="142" t="str">
        <f t="shared" si="269"/>
        <v/>
      </c>
      <c r="O1038" s="142">
        <v>332</v>
      </c>
      <c r="P1038" s="142">
        <f t="shared" si="270"/>
        <v>-419.50528363541423</v>
      </c>
      <c r="Q1038" s="142">
        <f t="shared" si="271"/>
        <v>7.15596351084096E-5</v>
      </c>
      <c r="R1038" s="142">
        <f t="shared" si="272"/>
        <v>3.7700324221635441E-3</v>
      </c>
      <c r="S1038" s="142">
        <f t="shared" si="273"/>
        <v>7.15596351084096E-5</v>
      </c>
      <c r="T1038" s="142" t="str">
        <f t="shared" si="274"/>
        <v/>
      </c>
      <c r="U1038" s="142" t="str">
        <f t="shared" si="275"/>
        <v/>
      </c>
      <c r="V1038" s="142">
        <f t="shared" si="276"/>
        <v>3.0881197097423764E-42</v>
      </c>
      <c r="W1038" s="142" t="str">
        <f t="shared" si="277"/>
        <v/>
      </c>
      <c r="X1038" s="142" t="str">
        <f t="shared" si="278"/>
        <v/>
      </c>
      <c r="AB1038" s="142">
        <v>332</v>
      </c>
      <c r="AC1038" s="142">
        <f t="shared" si="296"/>
        <v>-627.50767345433064</v>
      </c>
      <c r="AD1038" s="142">
        <f t="shared" si="279"/>
        <v>4.7839486739256438E-5</v>
      </c>
      <c r="AE1038" s="142">
        <f t="shared" si="280"/>
        <v>3.7700324221635441E-3</v>
      </c>
      <c r="AF1038" s="142">
        <f t="shared" si="281"/>
        <v>4.7839486739256438E-5</v>
      </c>
      <c r="AG1038" s="142" t="str">
        <f t="shared" si="282"/>
        <v/>
      </c>
      <c r="AH1038" s="142" t="str">
        <f t="shared" si="283"/>
        <v/>
      </c>
      <c r="AI1038" s="142">
        <f t="shared" si="284"/>
        <v>1.6725189195435557E-3</v>
      </c>
      <c r="AJ1038" s="142" t="str">
        <f t="shared" si="285"/>
        <v/>
      </c>
      <c r="AK1038" s="142" t="str">
        <f t="shared" si="286"/>
        <v/>
      </c>
      <c r="AO1038" s="142">
        <v>332</v>
      </c>
      <c r="AP1038" s="142">
        <f t="shared" si="287"/>
        <v>-3842.6964891901853</v>
      </c>
      <c r="AQ1038" s="142">
        <f t="shared" si="288"/>
        <v>7.8121301298314328E-6</v>
      </c>
      <c r="AR1038" s="142">
        <f t="shared" si="289"/>
        <v>3.7700324221635441E-3</v>
      </c>
      <c r="AS1038" s="142">
        <f t="shared" si="290"/>
        <v>7.8121301298314328E-6</v>
      </c>
      <c r="AT1038" s="142" t="str">
        <f t="shared" si="291"/>
        <v/>
      </c>
      <c r="AU1038" s="142" t="str">
        <f t="shared" si="292"/>
        <v/>
      </c>
      <c r="AV1038" s="142">
        <f t="shared" si="293"/>
        <v>0</v>
      </c>
      <c r="AW1038" s="142">
        <f t="shared" si="294"/>
        <v>7.8121301298314328E-6</v>
      </c>
      <c r="AX1038" s="142" t="str">
        <f t="shared" si="295"/>
        <v/>
      </c>
      <c r="AZ1038" s="148"/>
      <c r="BA1038" s="148">
        <f t="shared" si="258"/>
        <v>2.1567999999999961</v>
      </c>
      <c r="BB1038" s="170">
        <f t="shared" si="259"/>
        <v>0.95065426784501084</v>
      </c>
      <c r="BC1038" s="148">
        <f t="shared" si="260"/>
        <v>3.9636476554061328E-4</v>
      </c>
      <c r="BD1038" s="148" t="str">
        <f t="shared" si="256"/>
        <v/>
      </c>
      <c r="BE1038" s="143" t="str">
        <f t="shared" si="257"/>
        <v/>
      </c>
    </row>
    <row r="1039" spans="1:57" ht="20.100000000000001" customHeight="1" x14ac:dyDescent="0.25">
      <c r="A1039" s="148">
        <v>333</v>
      </c>
      <c r="B1039" s="142">
        <f t="shared" si="261"/>
        <v>-7529.5528939535943</v>
      </c>
      <c r="C1039" s="142">
        <f t="shared" si="262"/>
        <v>4.0236852454432124E-6</v>
      </c>
      <c r="D1039" s="142">
        <f t="shared" si="263"/>
        <v>3.8152129047691161E-3</v>
      </c>
      <c r="E1039" s="142">
        <f t="shared" si="264"/>
        <v>4.0236852454432124E-6</v>
      </c>
      <c r="F1039" s="142" t="str">
        <f t="shared" si="265"/>
        <v/>
      </c>
      <c r="G1039" s="142" t="str">
        <f t="shared" si="266"/>
        <v/>
      </c>
      <c r="H1039" s="142">
        <f t="shared" si="267"/>
        <v>0</v>
      </c>
      <c r="I1039" s="142" t="str">
        <f t="shared" si="268"/>
        <v/>
      </c>
      <c r="J1039" s="142" t="str">
        <f t="shared" si="269"/>
        <v/>
      </c>
      <c r="O1039" s="148">
        <v>333</v>
      </c>
      <c r="P1039" s="142">
        <f t="shared" si="270"/>
        <v>-418.87728171380428</v>
      </c>
      <c r="Q1039" s="142">
        <f t="shared" si="271"/>
        <v>7.23279877109337E-5</v>
      </c>
      <c r="R1039" s="142">
        <f t="shared" si="272"/>
        <v>3.8152129047691248E-3</v>
      </c>
      <c r="S1039" s="142">
        <f t="shared" si="273"/>
        <v>7.23279877109337E-5</v>
      </c>
      <c r="T1039" s="142" t="str">
        <f t="shared" si="274"/>
        <v/>
      </c>
      <c r="U1039" s="142" t="str">
        <f t="shared" si="275"/>
        <v/>
      </c>
      <c r="V1039" s="142">
        <f t="shared" si="276"/>
        <v>2.9270831509699993E-42</v>
      </c>
      <c r="W1039" s="142" t="str">
        <f t="shared" si="277"/>
        <v/>
      </c>
      <c r="X1039" s="142" t="str">
        <f t="shared" si="278"/>
        <v/>
      </c>
      <c r="AB1039" s="148">
        <v>333</v>
      </c>
      <c r="AC1039" s="142">
        <f t="shared" si="296"/>
        <v>-626.56829070963852</v>
      </c>
      <c r="AD1039" s="142">
        <f t="shared" si="279"/>
        <v>4.8353150539859051E-5</v>
      </c>
      <c r="AE1039" s="142">
        <f t="shared" si="280"/>
        <v>3.8152129047691161E-3</v>
      </c>
      <c r="AF1039" s="142">
        <f t="shared" si="281"/>
        <v>4.8353150539859051E-5</v>
      </c>
      <c r="AG1039" s="142" t="str">
        <f t="shared" si="282"/>
        <v/>
      </c>
      <c r="AH1039" s="142" t="str">
        <f t="shared" si="283"/>
        <v/>
      </c>
      <c r="AI1039" s="142">
        <f t="shared" si="284"/>
        <v>1.6736860301344856E-3</v>
      </c>
      <c r="AJ1039" s="142" t="str">
        <f t="shared" si="285"/>
        <v/>
      </c>
      <c r="AK1039" s="142" t="str">
        <f t="shared" si="286"/>
        <v/>
      </c>
      <c r="AO1039" s="148">
        <v>333</v>
      </c>
      <c r="AP1039" s="142">
        <f t="shared" si="287"/>
        <v>-3836.9439495357092</v>
      </c>
      <c r="AQ1039" s="142">
        <f t="shared" si="288"/>
        <v>7.8960108051230116E-6</v>
      </c>
      <c r="AR1039" s="142">
        <f t="shared" si="289"/>
        <v>3.8152129047691161E-3</v>
      </c>
      <c r="AS1039" s="142">
        <f t="shared" si="290"/>
        <v>7.8960108051230116E-6</v>
      </c>
      <c r="AT1039" s="142" t="str">
        <f t="shared" si="291"/>
        <v/>
      </c>
      <c r="AU1039" s="142" t="str">
        <f t="shared" si="292"/>
        <v/>
      </c>
      <c r="AV1039" s="142">
        <f t="shared" si="293"/>
        <v>0</v>
      </c>
      <c r="AW1039" s="142">
        <f t="shared" si="294"/>
        <v>7.8960108051230116E-6</v>
      </c>
      <c r="AX1039" s="142" t="str">
        <f t="shared" si="295"/>
        <v/>
      </c>
      <c r="AZ1039" s="148"/>
      <c r="BA1039" s="148">
        <f t="shared" si="258"/>
        <v>2.1631999999999962</v>
      </c>
      <c r="BB1039" s="170">
        <f t="shared" si="259"/>
        <v>0.95025790307947022</v>
      </c>
      <c r="BC1039" s="148">
        <f t="shared" si="260"/>
        <v>3.9803158650897341E-4</v>
      </c>
      <c r="BD1039" s="148" t="str">
        <f t="shared" si="256"/>
        <v/>
      </c>
      <c r="BE1039" s="143" t="str">
        <f t="shared" si="257"/>
        <v/>
      </c>
    </row>
    <row r="1040" spans="1:57" ht="20.100000000000001" customHeight="1" x14ac:dyDescent="0.25">
      <c r="A1040" s="142">
        <v>334</v>
      </c>
      <c r="B1040" s="142">
        <f t="shared" si="261"/>
        <v>-7518.2642089551628</v>
      </c>
      <c r="C1040" s="142">
        <f t="shared" si="262"/>
        <v>4.0668234288861104E-6</v>
      </c>
      <c r="D1040" s="142">
        <f t="shared" si="263"/>
        <v>3.8608781348505603E-3</v>
      </c>
      <c r="E1040" s="142">
        <f t="shared" si="264"/>
        <v>4.0668234288861104E-6</v>
      </c>
      <c r="F1040" s="142" t="str">
        <f t="shared" si="265"/>
        <v/>
      </c>
      <c r="G1040" s="142" t="str">
        <f t="shared" si="266"/>
        <v/>
      </c>
      <c r="H1040" s="142">
        <f t="shared" si="267"/>
        <v>0</v>
      </c>
      <c r="I1040" s="142" t="str">
        <f t="shared" si="268"/>
        <v/>
      </c>
      <c r="J1040" s="142" t="str">
        <f t="shared" si="269"/>
        <v/>
      </c>
      <c r="O1040" s="142">
        <v>334</v>
      </c>
      <c r="P1040" s="142">
        <f t="shared" si="270"/>
        <v>-418.24927979219439</v>
      </c>
      <c r="Q1040" s="142">
        <f t="shared" si="271"/>
        <v>7.3103420631653092E-5</v>
      </c>
      <c r="R1040" s="142">
        <f t="shared" si="272"/>
        <v>3.8608781348505603E-3</v>
      </c>
      <c r="S1040" s="142">
        <f t="shared" si="273"/>
        <v>7.3103420631653092E-5</v>
      </c>
      <c r="T1040" s="142" t="str">
        <f t="shared" si="274"/>
        <v/>
      </c>
      <c r="U1040" s="142" t="str">
        <f t="shared" si="275"/>
        <v/>
      </c>
      <c r="V1040" s="142">
        <f t="shared" si="276"/>
        <v>2.774399794706102E-42</v>
      </c>
      <c r="W1040" s="142" t="str">
        <f t="shared" si="277"/>
        <v/>
      </c>
      <c r="X1040" s="142" t="str">
        <f t="shared" si="278"/>
        <v/>
      </c>
      <c r="AB1040" s="142">
        <v>334</v>
      </c>
      <c r="AC1040" s="142">
        <f t="shared" si="296"/>
        <v>-625.62890796494639</v>
      </c>
      <c r="AD1040" s="142">
        <f t="shared" si="279"/>
        <v>4.8871547718264705E-5</v>
      </c>
      <c r="AE1040" s="142">
        <f t="shared" si="280"/>
        <v>3.8608781348505559E-3</v>
      </c>
      <c r="AF1040" s="142">
        <f t="shared" si="281"/>
        <v>4.8871547718264705E-5</v>
      </c>
      <c r="AG1040" s="142" t="str">
        <f t="shared" si="282"/>
        <v/>
      </c>
      <c r="AH1040" s="142" t="str">
        <f t="shared" si="283"/>
        <v/>
      </c>
      <c r="AI1040" s="142">
        <f t="shared" si="284"/>
        <v>1.6748271577050463E-3</v>
      </c>
      <c r="AJ1040" s="142" t="str">
        <f t="shared" si="285"/>
        <v/>
      </c>
      <c r="AK1040" s="142" t="str">
        <f t="shared" si="286"/>
        <v/>
      </c>
      <c r="AO1040" s="142">
        <v>334</v>
      </c>
      <c r="AP1040" s="142">
        <f t="shared" si="287"/>
        <v>-3831.1914098812326</v>
      </c>
      <c r="AQ1040" s="142">
        <f t="shared" si="288"/>
        <v>7.9806644352657265E-6</v>
      </c>
      <c r="AR1040" s="142">
        <f t="shared" si="289"/>
        <v>3.8608781348505559E-3</v>
      </c>
      <c r="AS1040" s="142">
        <f t="shared" si="290"/>
        <v>7.9806644352657265E-6</v>
      </c>
      <c r="AT1040" s="142" t="str">
        <f t="shared" si="291"/>
        <v/>
      </c>
      <c r="AU1040" s="142" t="str">
        <f t="shared" si="292"/>
        <v/>
      </c>
      <c r="AV1040" s="142">
        <f t="shared" si="293"/>
        <v>0</v>
      </c>
      <c r="AW1040" s="142">
        <f t="shared" si="294"/>
        <v>7.9806644352657265E-6</v>
      </c>
      <c r="AX1040" s="142" t="str">
        <f t="shared" si="295"/>
        <v/>
      </c>
      <c r="AZ1040" s="148"/>
      <c r="BA1040" s="148">
        <f t="shared" si="258"/>
        <v>2.1695999999999964</v>
      </c>
      <c r="BB1040" s="170">
        <f t="shared" si="259"/>
        <v>0.94985987149296125</v>
      </c>
      <c r="BC1040" s="148">
        <f t="shared" si="260"/>
        <v>3.996966960542192E-4</v>
      </c>
      <c r="BD1040" s="148" t="str">
        <f t="shared" si="256"/>
        <v/>
      </c>
      <c r="BE1040" s="143" t="str">
        <f t="shared" si="257"/>
        <v/>
      </c>
    </row>
    <row r="1041" spans="1:57" ht="20.100000000000001" customHeight="1" x14ac:dyDescent="0.25">
      <c r="A1041" s="142">
        <v>335</v>
      </c>
      <c r="B1041" s="142">
        <f t="shared" si="261"/>
        <v>-7506.9755239567312</v>
      </c>
      <c r="C1041" s="142">
        <f t="shared" si="262"/>
        <v>4.1103583332565942E-6</v>
      </c>
      <c r="D1041" s="142">
        <f t="shared" si="263"/>
        <v>3.9070325748527812E-3</v>
      </c>
      <c r="E1041" s="142">
        <f t="shared" si="264"/>
        <v>4.1103583332565942E-6</v>
      </c>
      <c r="F1041" s="142" t="str">
        <f t="shared" si="265"/>
        <v/>
      </c>
      <c r="G1041" s="142" t="str">
        <f t="shared" si="266"/>
        <v/>
      </c>
      <c r="H1041" s="142">
        <f t="shared" si="267"/>
        <v>0</v>
      </c>
      <c r="I1041" s="142" t="str">
        <f t="shared" si="268"/>
        <v/>
      </c>
      <c r="J1041" s="142" t="str">
        <f t="shared" si="269"/>
        <v/>
      </c>
      <c r="O1041" s="142">
        <v>335</v>
      </c>
      <c r="P1041" s="142">
        <f t="shared" si="270"/>
        <v>-417.62127787058449</v>
      </c>
      <c r="Q1041" s="142">
        <f t="shared" si="271"/>
        <v>7.3885984832436631E-5</v>
      </c>
      <c r="R1041" s="142">
        <f t="shared" si="272"/>
        <v>3.9070325748527717E-3</v>
      </c>
      <c r="S1041" s="142">
        <f t="shared" si="273"/>
        <v>7.3885984832436631E-5</v>
      </c>
      <c r="T1041" s="142" t="str">
        <f t="shared" si="274"/>
        <v/>
      </c>
      <c r="U1041" s="142" t="str">
        <f t="shared" si="275"/>
        <v/>
      </c>
      <c r="V1041" s="142">
        <f t="shared" si="276"/>
        <v>2.6296386771902918E-42</v>
      </c>
      <c r="W1041" s="142" t="str">
        <f t="shared" si="277"/>
        <v/>
      </c>
      <c r="X1041" s="142" t="str">
        <f t="shared" si="278"/>
        <v/>
      </c>
      <c r="AB1041" s="142">
        <v>335</v>
      </c>
      <c r="AC1041" s="142">
        <f t="shared" si="296"/>
        <v>-624.68952522025438</v>
      </c>
      <c r="AD1041" s="142">
        <f t="shared" si="279"/>
        <v>4.9394712343814911E-5</v>
      </c>
      <c r="AE1041" s="142">
        <f t="shared" si="280"/>
        <v>3.9070325748527691E-3</v>
      </c>
      <c r="AF1041" s="142">
        <f t="shared" si="281"/>
        <v>4.9394712343814911E-5</v>
      </c>
      <c r="AG1041" s="142" t="str">
        <f t="shared" si="282"/>
        <v/>
      </c>
      <c r="AH1041" s="142" t="str">
        <f t="shared" si="283"/>
        <v/>
      </c>
      <c r="AI1041" s="142">
        <f t="shared" si="284"/>
        <v>1.6759422480116461E-3</v>
      </c>
      <c r="AJ1041" s="142" t="str">
        <f t="shared" si="285"/>
        <v/>
      </c>
      <c r="AK1041" s="142" t="str">
        <f t="shared" si="286"/>
        <v/>
      </c>
      <c r="AO1041" s="142">
        <v>335</v>
      </c>
      <c r="AP1041" s="142">
        <f t="shared" si="287"/>
        <v>-3825.4388702267561</v>
      </c>
      <c r="AQ1041" s="142">
        <f t="shared" si="288"/>
        <v>8.0660965837417253E-6</v>
      </c>
      <c r="AR1041" s="142">
        <f t="shared" si="289"/>
        <v>3.9070325748527812E-3</v>
      </c>
      <c r="AS1041" s="142">
        <f t="shared" si="290"/>
        <v>8.0660965837417253E-6</v>
      </c>
      <c r="AT1041" s="142" t="str">
        <f t="shared" si="291"/>
        <v/>
      </c>
      <c r="AU1041" s="142" t="str">
        <f t="shared" si="292"/>
        <v/>
      </c>
      <c r="AV1041" s="142">
        <f t="shared" si="293"/>
        <v>0</v>
      </c>
      <c r="AW1041" s="142">
        <f t="shared" si="294"/>
        <v>8.0660965837417253E-6</v>
      </c>
      <c r="AX1041" s="142" t="str">
        <f t="shared" si="295"/>
        <v/>
      </c>
      <c r="AZ1041" s="148"/>
      <c r="BA1041" s="148">
        <f t="shared" si="258"/>
        <v>2.1759999999999966</v>
      </c>
      <c r="BB1041" s="170">
        <f t="shared" si="259"/>
        <v>0.94946017479690703</v>
      </c>
      <c r="BC1041" s="148">
        <f t="shared" si="260"/>
        <v>4.0136006571722671E-4</v>
      </c>
      <c r="BD1041" s="148" t="str">
        <f t="shared" si="256"/>
        <v/>
      </c>
      <c r="BE1041" s="143" t="str">
        <f t="shared" si="257"/>
        <v/>
      </c>
    </row>
    <row r="1042" spans="1:57" ht="20.100000000000001" customHeight="1" x14ac:dyDescent="0.25">
      <c r="A1042" s="142">
        <v>336</v>
      </c>
      <c r="B1042" s="142">
        <f t="shared" si="261"/>
        <v>-7495.6868389583005</v>
      </c>
      <c r="C1042" s="142">
        <f t="shared" si="262"/>
        <v>4.1542928048469143E-6</v>
      </c>
      <c r="D1042" s="142">
        <f t="shared" si="263"/>
        <v>3.9536807192882698E-3</v>
      </c>
      <c r="E1042" s="142">
        <f t="shared" si="264"/>
        <v>4.1542928048469143E-6</v>
      </c>
      <c r="F1042" s="142" t="str">
        <f t="shared" si="265"/>
        <v/>
      </c>
      <c r="G1042" s="142" t="str">
        <f t="shared" si="266"/>
        <v/>
      </c>
      <c r="H1042" s="142">
        <f t="shared" si="267"/>
        <v>0</v>
      </c>
      <c r="I1042" s="142" t="str">
        <f t="shared" si="268"/>
        <v/>
      </c>
      <c r="J1042" s="142" t="str">
        <f t="shared" si="269"/>
        <v/>
      </c>
      <c r="O1042" s="142">
        <v>336</v>
      </c>
      <c r="P1042" s="142">
        <f t="shared" si="270"/>
        <v>-416.9932759489746</v>
      </c>
      <c r="Q1042" s="142">
        <f t="shared" si="271"/>
        <v>7.4675731476975995E-5</v>
      </c>
      <c r="R1042" s="142">
        <f t="shared" si="272"/>
        <v>3.9536807192882698E-3</v>
      </c>
      <c r="S1042" s="142">
        <f t="shared" si="273"/>
        <v>7.4675731476975995E-5</v>
      </c>
      <c r="T1042" s="142" t="str">
        <f t="shared" si="274"/>
        <v/>
      </c>
      <c r="U1042" s="142" t="str">
        <f t="shared" si="275"/>
        <v/>
      </c>
      <c r="V1042" s="142">
        <f t="shared" si="276"/>
        <v>2.4923909476426608E-42</v>
      </c>
      <c r="W1042" s="142" t="str">
        <f t="shared" si="277"/>
        <v/>
      </c>
      <c r="X1042" s="142" t="str">
        <f t="shared" si="278"/>
        <v/>
      </c>
      <c r="AB1042" s="142">
        <v>336</v>
      </c>
      <c r="AC1042" s="142">
        <f t="shared" si="296"/>
        <v>-623.75014247556214</v>
      </c>
      <c r="AD1042" s="142">
        <f t="shared" si="279"/>
        <v>4.9922678620775169E-5</v>
      </c>
      <c r="AE1042" s="142">
        <f t="shared" si="280"/>
        <v>3.9536807192882741E-3</v>
      </c>
      <c r="AF1042" s="142">
        <f t="shared" si="281"/>
        <v>4.9922678620775169E-5</v>
      </c>
      <c r="AG1042" s="142" t="str">
        <f t="shared" si="282"/>
        <v/>
      </c>
      <c r="AH1042" s="142" t="str">
        <f t="shared" si="283"/>
        <v/>
      </c>
      <c r="AI1042" s="142">
        <f t="shared" si="284"/>
        <v>1.6770312480243414E-3</v>
      </c>
      <c r="AJ1042" s="142" t="str">
        <f t="shared" si="285"/>
        <v/>
      </c>
      <c r="AK1042" s="142" t="str">
        <f t="shared" si="286"/>
        <v/>
      </c>
      <c r="AO1042" s="142">
        <v>336</v>
      </c>
      <c r="AP1042" s="142">
        <f t="shared" si="287"/>
        <v>-3819.68633057228</v>
      </c>
      <c r="AQ1042" s="142">
        <f t="shared" si="288"/>
        <v>8.1523128360659841E-6</v>
      </c>
      <c r="AR1042" s="142">
        <f t="shared" si="289"/>
        <v>3.9536807192882698E-3</v>
      </c>
      <c r="AS1042" s="142">
        <f t="shared" si="290"/>
        <v>8.1523128360659841E-6</v>
      </c>
      <c r="AT1042" s="142" t="str">
        <f t="shared" si="291"/>
        <v/>
      </c>
      <c r="AU1042" s="142" t="str">
        <f t="shared" si="292"/>
        <v/>
      </c>
      <c r="AV1042" s="142">
        <f t="shared" si="293"/>
        <v>0</v>
      </c>
      <c r="AW1042" s="142">
        <f t="shared" si="294"/>
        <v>8.1523128360659841E-6</v>
      </c>
      <c r="AX1042" s="142" t="str">
        <f t="shared" si="295"/>
        <v/>
      </c>
      <c r="AZ1042" s="148"/>
      <c r="BA1042" s="148">
        <f t="shared" si="258"/>
        <v>2.1823999999999968</v>
      </c>
      <c r="BB1042" s="170">
        <f t="shared" si="259"/>
        <v>0.9490588147311898</v>
      </c>
      <c r="BC1042" s="148">
        <f t="shared" si="260"/>
        <v>4.0302166722094857E-4</v>
      </c>
      <c r="BD1042" s="148" t="str">
        <f t="shared" si="256"/>
        <v/>
      </c>
      <c r="BE1042" s="143" t="str">
        <f t="shared" si="257"/>
        <v/>
      </c>
    </row>
    <row r="1043" spans="1:57" ht="20.100000000000001" customHeight="1" x14ac:dyDescent="0.25">
      <c r="A1043" s="142">
        <v>337</v>
      </c>
      <c r="B1043" s="142">
        <f t="shared" si="261"/>
        <v>-7484.3981539598699</v>
      </c>
      <c r="C1043" s="142">
        <f t="shared" si="262"/>
        <v>4.1986297011139962E-6</v>
      </c>
      <c r="D1043" s="142">
        <f t="shared" si="263"/>
        <v>4.0008270948635218E-3</v>
      </c>
      <c r="E1043" s="142">
        <f t="shared" si="264"/>
        <v>4.1986297011139962E-6</v>
      </c>
      <c r="F1043" s="142" t="str">
        <f t="shared" si="265"/>
        <v/>
      </c>
      <c r="G1043" s="142" t="str">
        <f t="shared" si="266"/>
        <v/>
      </c>
      <c r="H1043" s="142">
        <f t="shared" si="267"/>
        <v>0</v>
      </c>
      <c r="I1043" s="142" t="str">
        <f t="shared" si="268"/>
        <v/>
      </c>
      <c r="J1043" s="142" t="str">
        <f t="shared" si="269"/>
        <v/>
      </c>
      <c r="O1043" s="142">
        <v>337</v>
      </c>
      <c r="P1043" s="142">
        <f t="shared" si="270"/>
        <v>-416.36527402736465</v>
      </c>
      <c r="Q1043" s="142">
        <f t="shared" si="271"/>
        <v>7.547271192965394E-5</v>
      </c>
      <c r="R1043" s="142">
        <f t="shared" si="272"/>
        <v>4.0008270948635244E-3</v>
      </c>
      <c r="S1043" s="142">
        <f t="shared" si="273"/>
        <v>7.547271192965394E-5</v>
      </c>
      <c r="T1043" s="142" t="str">
        <f t="shared" si="274"/>
        <v/>
      </c>
      <c r="U1043" s="142" t="str">
        <f t="shared" si="275"/>
        <v/>
      </c>
      <c r="V1043" s="142">
        <f t="shared" si="276"/>
        <v>2.3622687399476574E-42</v>
      </c>
      <c r="W1043" s="142" t="str">
        <f t="shared" si="277"/>
        <v/>
      </c>
      <c r="X1043" s="142" t="str">
        <f t="shared" si="278"/>
        <v/>
      </c>
      <c r="AB1043" s="142">
        <v>337</v>
      </c>
      <c r="AC1043" s="142">
        <f t="shared" si="296"/>
        <v>-622.81075973087013</v>
      </c>
      <c r="AD1043" s="142">
        <f t="shared" si="279"/>
        <v>5.0455480887577721E-5</v>
      </c>
      <c r="AE1043" s="142">
        <f t="shared" si="280"/>
        <v>4.0008270948635218E-3</v>
      </c>
      <c r="AF1043" s="142">
        <f t="shared" si="281"/>
        <v>5.0455480887577721E-5</v>
      </c>
      <c r="AG1043" s="142" t="str">
        <f t="shared" si="282"/>
        <v/>
      </c>
      <c r="AH1043" s="142" t="str">
        <f t="shared" si="283"/>
        <v/>
      </c>
      <c r="AI1043" s="142">
        <f t="shared" si="284"/>
        <v>1.6780941059310389E-3</v>
      </c>
      <c r="AJ1043" s="142" t="str">
        <f t="shared" si="285"/>
        <v/>
      </c>
      <c r="AK1043" s="142" t="str">
        <f t="shared" si="286"/>
        <v/>
      </c>
      <c r="AO1043" s="142">
        <v>337</v>
      </c>
      <c r="AP1043" s="142">
        <f t="shared" si="287"/>
        <v>-3813.9337909178039</v>
      </c>
      <c r="AQ1043" s="142">
        <f t="shared" si="288"/>
        <v>8.2393187996629059E-6</v>
      </c>
      <c r="AR1043" s="142">
        <f t="shared" si="289"/>
        <v>4.0008270948635218E-3</v>
      </c>
      <c r="AS1043" s="142">
        <f t="shared" si="290"/>
        <v>8.2393187996629059E-6</v>
      </c>
      <c r="AT1043" s="142" t="str">
        <f t="shared" si="291"/>
        <v/>
      </c>
      <c r="AU1043" s="142" t="str">
        <f t="shared" si="292"/>
        <v/>
      </c>
      <c r="AV1043" s="142">
        <f t="shared" si="293"/>
        <v>0</v>
      </c>
      <c r="AW1043" s="142">
        <f t="shared" si="294"/>
        <v>8.2393187996629059E-6</v>
      </c>
      <c r="AX1043" s="142" t="str">
        <f t="shared" si="295"/>
        <v/>
      </c>
      <c r="AZ1043" s="148"/>
      <c r="BA1043" s="148">
        <f t="shared" si="258"/>
        <v>2.188799999999997</v>
      </c>
      <c r="BB1043" s="170">
        <f t="shared" si="259"/>
        <v>0.94865579306396886</v>
      </c>
      <c r="BC1043" s="148">
        <f t="shared" si="260"/>
        <v>4.0468147246974784E-4</v>
      </c>
      <c r="BD1043" s="148" t="str">
        <f t="shared" si="256"/>
        <v/>
      </c>
      <c r="BE1043" s="143" t="str">
        <f t="shared" si="257"/>
        <v/>
      </c>
    </row>
    <row r="1044" spans="1:57" ht="20.100000000000001" customHeight="1" x14ac:dyDescent="0.25">
      <c r="A1044" s="142">
        <v>338</v>
      </c>
      <c r="B1044" s="142">
        <f t="shared" si="261"/>
        <v>-7473.1094689614383</v>
      </c>
      <c r="C1044" s="142">
        <f t="shared" si="262"/>
        <v>4.2433718906149105E-6</v>
      </c>
      <c r="D1044" s="142">
        <f t="shared" si="263"/>
        <v>4.0484762606046347E-3</v>
      </c>
      <c r="E1044" s="142">
        <f t="shared" si="264"/>
        <v>4.2433718906149105E-6</v>
      </c>
      <c r="F1044" s="142" t="str">
        <f t="shared" si="265"/>
        <v/>
      </c>
      <c r="G1044" s="142" t="str">
        <f t="shared" si="266"/>
        <v/>
      </c>
      <c r="H1044" s="142">
        <f t="shared" si="267"/>
        <v>0</v>
      </c>
      <c r="I1044" s="142" t="str">
        <f t="shared" si="268"/>
        <v/>
      </c>
      <c r="J1044" s="142" t="str">
        <f t="shared" si="269"/>
        <v/>
      </c>
      <c r="O1044" s="142">
        <v>338</v>
      </c>
      <c r="P1044" s="142">
        <f t="shared" si="270"/>
        <v>-415.73727210575476</v>
      </c>
      <c r="Q1044" s="142">
        <f t="shared" si="271"/>
        <v>7.6276977754384414E-5</v>
      </c>
      <c r="R1044" s="142">
        <f t="shared" si="272"/>
        <v>4.0484762606046434E-3</v>
      </c>
      <c r="S1044" s="142">
        <f t="shared" si="273"/>
        <v>7.6276977754384414E-5</v>
      </c>
      <c r="T1044" s="142" t="str">
        <f t="shared" si="274"/>
        <v/>
      </c>
      <c r="U1044" s="142" t="str">
        <f t="shared" si="275"/>
        <v/>
      </c>
      <c r="V1044" s="142">
        <f t="shared" si="276"/>
        <v>2.2389041015850339E-42</v>
      </c>
      <c r="W1044" s="142" t="str">
        <f t="shared" si="277"/>
        <v/>
      </c>
      <c r="X1044" s="142" t="str">
        <f t="shared" si="278"/>
        <v/>
      </c>
      <c r="AB1044" s="142">
        <v>338</v>
      </c>
      <c r="AC1044" s="142">
        <f t="shared" si="296"/>
        <v>-621.87137698617789</v>
      </c>
      <c r="AD1044" s="142">
        <f t="shared" si="279"/>
        <v>5.0993153616047432E-5</v>
      </c>
      <c r="AE1044" s="142">
        <f t="shared" si="280"/>
        <v>4.0484762606046434E-3</v>
      </c>
      <c r="AF1044" s="142">
        <f t="shared" si="281"/>
        <v>5.0993153616047432E-5</v>
      </c>
      <c r="AG1044" s="142" t="str">
        <f t="shared" si="282"/>
        <v/>
      </c>
      <c r="AH1044" s="142" t="str">
        <f t="shared" si="283"/>
        <v/>
      </c>
      <c r="AI1044" s="142">
        <f t="shared" si="284"/>
        <v>1.6791307711416083E-3</v>
      </c>
      <c r="AJ1044" s="142" t="str">
        <f t="shared" si="285"/>
        <v/>
      </c>
      <c r="AK1044" s="142" t="str">
        <f t="shared" si="286"/>
        <v/>
      </c>
      <c r="AO1044" s="142">
        <v>338</v>
      </c>
      <c r="AP1044" s="142">
        <f t="shared" si="287"/>
        <v>-3808.1812512633273</v>
      </c>
      <c r="AQ1044" s="142">
        <f t="shared" si="288"/>
        <v>8.327120103739603E-6</v>
      </c>
      <c r="AR1044" s="142">
        <f t="shared" si="289"/>
        <v>4.0484762606046347E-3</v>
      </c>
      <c r="AS1044" s="142">
        <f t="shared" si="290"/>
        <v>8.327120103739603E-6</v>
      </c>
      <c r="AT1044" s="142" t="str">
        <f t="shared" si="291"/>
        <v/>
      </c>
      <c r="AU1044" s="142" t="str">
        <f t="shared" si="292"/>
        <v/>
      </c>
      <c r="AV1044" s="142">
        <f t="shared" si="293"/>
        <v>0</v>
      </c>
      <c r="AW1044" s="142">
        <f t="shared" si="294"/>
        <v>8.327120103739603E-6</v>
      </c>
      <c r="AX1044" s="142" t="str">
        <f t="shared" si="295"/>
        <v/>
      </c>
      <c r="AZ1044" s="148"/>
      <c r="BA1044" s="148">
        <f t="shared" si="258"/>
        <v>2.1951999999999972</v>
      </c>
      <c r="BB1044" s="170">
        <f t="shared" si="259"/>
        <v>0.94825111159149911</v>
      </c>
      <c r="BC1044" s="148">
        <f t="shared" si="260"/>
        <v>4.0633945354906498E-4</v>
      </c>
      <c r="BD1044" s="148" t="str">
        <f t="shared" si="256"/>
        <v/>
      </c>
      <c r="BE1044" s="143" t="str">
        <f t="shared" si="257"/>
        <v/>
      </c>
    </row>
    <row r="1045" spans="1:57" ht="20.100000000000001" customHeight="1" x14ac:dyDescent="0.25">
      <c r="A1045" s="148">
        <v>339</v>
      </c>
      <c r="B1045" s="142">
        <f t="shared" si="261"/>
        <v>-7461.8207839630068</v>
      </c>
      <c r="C1045" s="142">
        <f t="shared" si="262"/>
        <v>4.2885222529407931E-6</v>
      </c>
      <c r="D1045" s="142">
        <f t="shared" si="263"/>
        <v>4.096632807982328E-3</v>
      </c>
      <c r="E1045" s="142">
        <f t="shared" si="264"/>
        <v>4.2885222529407931E-6</v>
      </c>
      <c r="F1045" s="142" t="str">
        <f t="shared" si="265"/>
        <v/>
      </c>
      <c r="G1045" s="142" t="str">
        <f t="shared" si="266"/>
        <v/>
      </c>
      <c r="H1045" s="142">
        <f t="shared" si="267"/>
        <v>0</v>
      </c>
      <c r="I1045" s="142" t="str">
        <f t="shared" si="268"/>
        <v/>
      </c>
      <c r="J1045" s="142" t="str">
        <f t="shared" si="269"/>
        <v/>
      </c>
      <c r="O1045" s="148">
        <v>339</v>
      </c>
      <c r="P1045" s="142">
        <f t="shared" si="270"/>
        <v>-415.10927018414486</v>
      </c>
      <c r="Q1045" s="142">
        <f t="shared" si="271"/>
        <v>7.7088580713425173E-5</v>
      </c>
      <c r="R1045" s="142">
        <f t="shared" si="272"/>
        <v>4.096632807982328E-3</v>
      </c>
      <c r="S1045" s="142">
        <f t="shared" si="273"/>
        <v>7.7088580713425173E-5</v>
      </c>
      <c r="T1045" s="142" t="str">
        <f t="shared" si="274"/>
        <v/>
      </c>
      <c r="U1045" s="142" t="str">
        <f t="shared" si="275"/>
        <v/>
      </c>
      <c r="V1045" s="142">
        <f t="shared" si="276"/>
        <v>2.1219479769189864E-42</v>
      </c>
      <c r="W1045" s="142" t="str">
        <f t="shared" si="277"/>
        <v/>
      </c>
      <c r="X1045" s="142" t="str">
        <f t="shared" si="278"/>
        <v/>
      </c>
      <c r="AB1045" s="148">
        <v>339</v>
      </c>
      <c r="AC1045" s="142">
        <f t="shared" si="296"/>
        <v>-620.93199424148588</v>
      </c>
      <c r="AD1045" s="142">
        <f t="shared" si="279"/>
        <v>5.1535731410606431E-5</v>
      </c>
      <c r="AE1045" s="142">
        <f t="shared" si="280"/>
        <v>4.0966328079823245E-3</v>
      </c>
      <c r="AF1045" s="142">
        <f t="shared" si="281"/>
        <v>5.1535731410606431E-5</v>
      </c>
      <c r="AG1045" s="142" t="str">
        <f t="shared" si="282"/>
        <v/>
      </c>
      <c r="AH1045" s="142" t="str">
        <f t="shared" si="283"/>
        <v/>
      </c>
      <c r="AI1045" s="142">
        <f t="shared" si="284"/>
        <v>1.6801411942918903E-3</v>
      </c>
      <c r="AJ1045" s="142" t="str">
        <f t="shared" si="285"/>
        <v/>
      </c>
      <c r="AK1045" s="142" t="str">
        <f t="shared" si="286"/>
        <v/>
      </c>
      <c r="AO1045" s="148">
        <v>339</v>
      </c>
      <c r="AP1045" s="142">
        <f t="shared" si="287"/>
        <v>-3802.4287116088508</v>
      </c>
      <c r="AQ1045" s="142">
        <f t="shared" si="288"/>
        <v>8.4157223991562566E-6</v>
      </c>
      <c r="AR1045" s="142">
        <f t="shared" si="289"/>
        <v>4.096632807982328E-3</v>
      </c>
      <c r="AS1045" s="142">
        <f t="shared" si="290"/>
        <v>8.4157223991562566E-6</v>
      </c>
      <c r="AT1045" s="142" t="str">
        <f t="shared" si="291"/>
        <v/>
      </c>
      <c r="AU1045" s="142" t="str">
        <f t="shared" si="292"/>
        <v/>
      </c>
      <c r="AV1045" s="142">
        <f t="shared" si="293"/>
        <v>0</v>
      </c>
      <c r="AW1045" s="142">
        <f t="shared" si="294"/>
        <v>8.4157223991562566E-6</v>
      </c>
      <c r="AX1045" s="142" t="str">
        <f t="shared" si="295"/>
        <v/>
      </c>
      <c r="AZ1045" s="148"/>
      <c r="BA1045" s="148">
        <f t="shared" si="258"/>
        <v>2.2015999999999973</v>
      </c>
      <c r="BB1045" s="170">
        <f t="shared" si="259"/>
        <v>0.94784477213795004</v>
      </c>
      <c r="BC1045" s="148">
        <f t="shared" si="260"/>
        <v>4.0799558272530678E-4</v>
      </c>
      <c r="BD1045" s="148" t="str">
        <f t="shared" si="256"/>
        <v/>
      </c>
      <c r="BE1045" s="143" t="str">
        <f t="shared" si="257"/>
        <v/>
      </c>
    </row>
    <row r="1046" spans="1:57" ht="20.100000000000001" customHeight="1" x14ac:dyDescent="0.25">
      <c r="A1046" s="142">
        <v>340</v>
      </c>
      <c r="B1046" s="142">
        <f t="shared" si="261"/>
        <v>-7450.5320989645761</v>
      </c>
      <c r="C1046" s="142">
        <f t="shared" si="262"/>
        <v>4.3340836786491339E-6</v>
      </c>
      <c r="D1046" s="142">
        <f t="shared" si="263"/>
        <v>4.1453013610360367E-3</v>
      </c>
      <c r="E1046" s="142">
        <f t="shared" si="264"/>
        <v>4.3340836786491339E-6</v>
      </c>
      <c r="F1046" s="142" t="str">
        <f t="shared" si="265"/>
        <v/>
      </c>
      <c r="G1046" s="142" t="str">
        <f t="shared" si="266"/>
        <v/>
      </c>
      <c r="H1046" s="142">
        <f t="shared" si="267"/>
        <v>0</v>
      </c>
      <c r="I1046" s="142" t="str">
        <f t="shared" si="268"/>
        <v/>
      </c>
      <c r="J1046" s="142" t="str">
        <f t="shared" si="269"/>
        <v/>
      </c>
      <c r="O1046" s="142">
        <v>340</v>
      </c>
      <c r="P1046" s="142">
        <f t="shared" si="270"/>
        <v>-414.48126826253497</v>
      </c>
      <c r="Q1046" s="142">
        <f t="shared" si="271"/>
        <v>7.7907572766160372E-5</v>
      </c>
      <c r="R1046" s="142">
        <f t="shared" si="272"/>
        <v>4.1453013610360436E-3</v>
      </c>
      <c r="S1046" s="142">
        <f t="shared" si="273"/>
        <v>7.7907572766160372E-5</v>
      </c>
      <c r="T1046" s="142" t="str">
        <f t="shared" si="274"/>
        <v/>
      </c>
      <c r="U1046" s="142" t="str">
        <f t="shared" si="275"/>
        <v/>
      </c>
      <c r="V1046" s="142">
        <f t="shared" si="276"/>
        <v>2.0110692421027597E-42</v>
      </c>
      <c r="W1046" s="142" t="str">
        <f t="shared" si="277"/>
        <v/>
      </c>
      <c r="X1046" s="142" t="str">
        <f t="shared" si="278"/>
        <v/>
      </c>
      <c r="AB1046" s="142">
        <v>340</v>
      </c>
      <c r="AC1046" s="142">
        <f t="shared" si="296"/>
        <v>-619.99261149679376</v>
      </c>
      <c r="AD1046" s="142">
        <f t="shared" si="279"/>
        <v>5.2083249007461497E-5</v>
      </c>
      <c r="AE1046" s="142">
        <f t="shared" si="280"/>
        <v>4.1453013610360367E-3</v>
      </c>
      <c r="AF1046" s="142">
        <f t="shared" si="281"/>
        <v>5.2083249007461497E-5</v>
      </c>
      <c r="AG1046" s="142" t="str">
        <f t="shared" si="282"/>
        <v/>
      </c>
      <c r="AH1046" s="142" t="str">
        <f t="shared" si="283"/>
        <v/>
      </c>
      <c r="AI1046" s="142">
        <f t="shared" si="284"/>
        <v>1.6811253272476182E-3</v>
      </c>
      <c r="AJ1046" s="142" t="str">
        <f t="shared" si="285"/>
        <v/>
      </c>
      <c r="AK1046" s="142" t="str">
        <f t="shared" si="286"/>
        <v/>
      </c>
      <c r="AO1046" s="142">
        <v>340</v>
      </c>
      <c r="AP1046" s="142">
        <f t="shared" si="287"/>
        <v>-3796.6761719543747</v>
      </c>
      <c r="AQ1046" s="142">
        <f t="shared" si="288"/>
        <v>8.5051313582932281E-6</v>
      </c>
      <c r="AR1046" s="142">
        <f t="shared" si="289"/>
        <v>4.1453013610360367E-3</v>
      </c>
      <c r="AS1046" s="142">
        <f t="shared" si="290"/>
        <v>8.5051313582932281E-6</v>
      </c>
      <c r="AT1046" s="142" t="str">
        <f t="shared" si="291"/>
        <v/>
      </c>
      <c r="AU1046" s="142" t="str">
        <f t="shared" si="292"/>
        <v/>
      </c>
      <c r="AV1046" s="142">
        <f t="shared" si="293"/>
        <v>0</v>
      </c>
      <c r="AW1046" s="142">
        <f t="shared" si="294"/>
        <v>8.5051313582932281E-6</v>
      </c>
      <c r="AX1046" s="142" t="str">
        <f t="shared" si="295"/>
        <v/>
      </c>
      <c r="AZ1046" s="148"/>
      <c r="BA1046" s="148">
        <f t="shared" si="258"/>
        <v>2.2079999999999975</v>
      </c>
      <c r="BB1046" s="170">
        <f t="shared" si="259"/>
        <v>0.94743677655522474</v>
      </c>
      <c r="BC1046" s="148">
        <f t="shared" si="260"/>
        <v>4.0964983244495823E-4</v>
      </c>
      <c r="BD1046" s="148" t="str">
        <f t="shared" si="256"/>
        <v/>
      </c>
      <c r="BE1046" s="143" t="str">
        <f t="shared" si="257"/>
        <v/>
      </c>
    </row>
    <row r="1047" spans="1:57" ht="20.100000000000001" customHeight="1" x14ac:dyDescent="0.25">
      <c r="A1047" s="142">
        <v>341</v>
      </c>
      <c r="B1047" s="142">
        <f t="shared" si="261"/>
        <v>-7439.2434139661445</v>
      </c>
      <c r="C1047" s="142">
        <f t="shared" si="262"/>
        <v>4.3800590691945282E-6</v>
      </c>
      <c r="D1047" s="142">
        <f t="shared" si="263"/>
        <v>4.1944865764974035E-3</v>
      </c>
      <c r="E1047" s="142">
        <f t="shared" si="264"/>
        <v>4.3800590691945282E-6</v>
      </c>
      <c r="F1047" s="142" t="str">
        <f t="shared" si="265"/>
        <v/>
      </c>
      <c r="G1047" s="142" t="str">
        <f t="shared" si="266"/>
        <v/>
      </c>
      <c r="H1047" s="142">
        <f t="shared" si="267"/>
        <v>0</v>
      </c>
      <c r="I1047" s="142" t="str">
        <f t="shared" si="268"/>
        <v/>
      </c>
      <c r="J1047" s="142" t="str">
        <f t="shared" si="269"/>
        <v/>
      </c>
      <c r="O1047" s="142">
        <v>341</v>
      </c>
      <c r="P1047" s="142">
        <f t="shared" si="270"/>
        <v>-413.85326634092507</v>
      </c>
      <c r="Q1047" s="142">
        <f t="shared" si="271"/>
        <v>7.8734006067855171E-5</v>
      </c>
      <c r="R1047" s="142">
        <f t="shared" si="272"/>
        <v>4.1944865764974035E-3</v>
      </c>
      <c r="S1047" s="142">
        <f t="shared" si="273"/>
        <v>7.8734006067855171E-5</v>
      </c>
      <c r="T1047" s="142" t="str">
        <f t="shared" si="274"/>
        <v/>
      </c>
      <c r="U1047" s="142" t="str">
        <f t="shared" si="275"/>
        <v/>
      </c>
      <c r="V1047" s="142">
        <f t="shared" si="276"/>
        <v>1.9059537889942283E-42</v>
      </c>
      <c r="W1047" s="142" t="str">
        <f t="shared" si="277"/>
        <v/>
      </c>
      <c r="X1047" s="142" t="str">
        <f t="shared" si="278"/>
        <v/>
      </c>
      <c r="AB1047" s="142">
        <v>341</v>
      </c>
      <c r="AC1047" s="142">
        <f t="shared" si="296"/>
        <v>-619.05322875210163</v>
      </c>
      <c r="AD1047" s="142">
        <f t="shared" si="279"/>
        <v>5.2635741273770807E-5</v>
      </c>
      <c r="AE1047" s="142">
        <f t="shared" si="280"/>
        <v>4.1944865764974035E-3</v>
      </c>
      <c r="AF1047" s="142">
        <f t="shared" si="281"/>
        <v>5.2635741273770807E-5</v>
      </c>
      <c r="AG1047" s="142" t="str">
        <f t="shared" si="282"/>
        <v/>
      </c>
      <c r="AH1047" s="142" t="str">
        <f t="shared" si="283"/>
        <v/>
      </c>
      <c r="AI1047" s="142">
        <f t="shared" si="284"/>
        <v>1.6820831231082372E-3</v>
      </c>
      <c r="AJ1047" s="142" t="str">
        <f t="shared" si="285"/>
        <v/>
      </c>
      <c r="AK1047" s="142" t="str">
        <f t="shared" si="286"/>
        <v/>
      </c>
      <c r="AO1047" s="142">
        <v>341</v>
      </c>
      <c r="AP1047" s="142">
        <f t="shared" si="287"/>
        <v>-3790.9236322998986</v>
      </c>
      <c r="AQ1047" s="142">
        <f t="shared" si="288"/>
        <v>8.5953526749151742E-6</v>
      </c>
      <c r="AR1047" s="142">
        <f t="shared" si="289"/>
        <v>4.1944865764974035E-3</v>
      </c>
      <c r="AS1047" s="142">
        <f t="shared" si="290"/>
        <v>8.5953526749151742E-6</v>
      </c>
      <c r="AT1047" s="142" t="str">
        <f t="shared" si="291"/>
        <v/>
      </c>
      <c r="AU1047" s="142" t="str">
        <f t="shared" si="292"/>
        <v/>
      </c>
      <c r="AV1047" s="142">
        <f t="shared" si="293"/>
        <v>0</v>
      </c>
      <c r="AW1047" s="142">
        <f t="shared" si="294"/>
        <v>8.5953526749151742E-6</v>
      </c>
      <c r="AX1047" s="142" t="str">
        <f t="shared" si="295"/>
        <v/>
      </c>
      <c r="AZ1047" s="148"/>
      <c r="BA1047" s="148">
        <f t="shared" si="258"/>
        <v>2.2143999999999977</v>
      </c>
      <c r="BB1047" s="170">
        <f t="shared" si="259"/>
        <v>0.94702712672277978</v>
      </c>
      <c r="BC1047" s="148">
        <f t="shared" si="260"/>
        <v>4.1130217533502655E-4</v>
      </c>
      <c r="BD1047" s="148" t="str">
        <f t="shared" si="256"/>
        <v/>
      </c>
      <c r="BE1047" s="143" t="str">
        <f t="shared" si="257"/>
        <v/>
      </c>
    </row>
    <row r="1048" spans="1:57" ht="20.100000000000001" customHeight="1" x14ac:dyDescent="0.25">
      <c r="A1048" s="142">
        <v>342</v>
      </c>
      <c r="B1048" s="142">
        <f t="shared" si="261"/>
        <v>-7427.9547289677139</v>
      </c>
      <c r="C1048" s="142">
        <f t="shared" si="262"/>
        <v>4.4264513368577246E-6</v>
      </c>
      <c r="D1048" s="142">
        <f t="shared" si="263"/>
        <v>4.2441931439128281E-3</v>
      </c>
      <c r="E1048" s="142">
        <f t="shared" si="264"/>
        <v>4.4264513368577246E-6</v>
      </c>
      <c r="F1048" s="142" t="str">
        <f t="shared" si="265"/>
        <v/>
      </c>
      <c r="G1048" s="142" t="str">
        <f t="shared" si="266"/>
        <v/>
      </c>
      <c r="H1048" s="142">
        <f t="shared" si="267"/>
        <v>0</v>
      </c>
      <c r="I1048" s="142" t="str">
        <f t="shared" si="268"/>
        <v/>
      </c>
      <c r="J1048" s="142" t="str">
        <f t="shared" si="269"/>
        <v/>
      </c>
      <c r="O1048" s="142">
        <v>342</v>
      </c>
      <c r="P1048" s="142">
        <f t="shared" si="270"/>
        <v>-413.22526441931518</v>
      </c>
      <c r="Q1048" s="142">
        <f t="shared" si="271"/>
        <v>7.9567932968381484E-5</v>
      </c>
      <c r="R1048" s="142">
        <f t="shared" si="272"/>
        <v>4.2441931439128281E-3</v>
      </c>
      <c r="S1048" s="142">
        <f t="shared" si="273"/>
        <v>7.9567932968381484E-5</v>
      </c>
      <c r="T1048" s="142" t="str">
        <f t="shared" si="274"/>
        <v/>
      </c>
      <c r="U1048" s="142" t="str">
        <f t="shared" si="275"/>
        <v/>
      </c>
      <c r="V1048" s="142">
        <f t="shared" si="276"/>
        <v>1.8063036556069657E-42</v>
      </c>
      <c r="W1048" s="142" t="str">
        <f t="shared" si="277"/>
        <v/>
      </c>
      <c r="X1048" s="142" t="str">
        <f t="shared" si="278"/>
        <v/>
      </c>
      <c r="AB1048" s="142">
        <v>342</v>
      </c>
      <c r="AC1048" s="142">
        <f t="shared" si="296"/>
        <v>-618.11384600740951</v>
      </c>
      <c r="AD1048" s="142">
        <f t="shared" si="279"/>
        <v>5.3193243206792125E-5</v>
      </c>
      <c r="AE1048" s="142">
        <f t="shared" si="280"/>
        <v>4.2441931439128281E-3</v>
      </c>
      <c r="AF1048" s="142">
        <f t="shared" si="281"/>
        <v>5.3193243206792125E-5</v>
      </c>
      <c r="AG1048" s="142" t="str">
        <f t="shared" si="282"/>
        <v/>
      </c>
      <c r="AH1048" s="142" t="str">
        <f t="shared" si="283"/>
        <v/>
      </c>
      <c r="AI1048" s="142">
        <f t="shared" si="284"/>
        <v>1.6830145362106298E-3</v>
      </c>
      <c r="AJ1048" s="142" t="str">
        <f t="shared" si="285"/>
        <v/>
      </c>
      <c r="AK1048" s="142" t="str">
        <f t="shared" si="286"/>
        <v/>
      </c>
      <c r="AO1048" s="142">
        <v>342</v>
      </c>
      <c r="AP1048" s="142">
        <f t="shared" si="287"/>
        <v>-3785.171092645422</v>
      </c>
      <c r="AQ1048" s="142">
        <f t="shared" si="288"/>
        <v>8.6863920640318048E-6</v>
      </c>
      <c r="AR1048" s="142">
        <f t="shared" si="289"/>
        <v>4.2441931439128281E-3</v>
      </c>
      <c r="AS1048" s="142">
        <f t="shared" si="290"/>
        <v>8.6863920640318048E-6</v>
      </c>
      <c r="AT1048" s="142" t="str">
        <f t="shared" si="291"/>
        <v/>
      </c>
      <c r="AU1048" s="142" t="str">
        <f t="shared" si="292"/>
        <v/>
      </c>
      <c r="AV1048" s="142">
        <f t="shared" si="293"/>
        <v>0</v>
      </c>
      <c r="AW1048" s="142">
        <f t="shared" si="294"/>
        <v>8.6863920640318048E-6</v>
      </c>
      <c r="AX1048" s="142" t="str">
        <f t="shared" si="295"/>
        <v/>
      </c>
      <c r="AZ1048" s="148"/>
      <c r="BA1048" s="148">
        <f t="shared" si="258"/>
        <v>2.2207999999999979</v>
      </c>
      <c r="BB1048" s="170">
        <f t="shared" si="259"/>
        <v>0.94661582454744475</v>
      </c>
      <c r="BC1048" s="148">
        <f t="shared" si="260"/>
        <v>4.1295258420182002E-4</v>
      </c>
      <c r="BD1048" s="148" t="str">
        <f t="shared" si="256"/>
        <v/>
      </c>
      <c r="BE1048" s="143" t="str">
        <f t="shared" si="257"/>
        <v/>
      </c>
    </row>
    <row r="1049" spans="1:57" ht="20.100000000000001" customHeight="1" x14ac:dyDescent="0.25">
      <c r="A1049" s="142">
        <v>343</v>
      </c>
      <c r="B1049" s="142">
        <f t="shared" si="261"/>
        <v>-7416.6660439692823</v>
      </c>
      <c r="C1049" s="142">
        <f t="shared" si="262"/>
        <v>4.4732634046731149E-6</v>
      </c>
      <c r="D1049" s="142">
        <f t="shared" si="263"/>
        <v>4.2944257857653002E-3</v>
      </c>
      <c r="E1049" s="142">
        <f t="shared" si="264"/>
        <v>4.4732634046731149E-6</v>
      </c>
      <c r="F1049" s="142" t="str">
        <f t="shared" si="265"/>
        <v/>
      </c>
      <c r="G1049" s="142" t="str">
        <f t="shared" si="266"/>
        <v/>
      </c>
      <c r="H1049" s="142">
        <f t="shared" si="267"/>
        <v>0</v>
      </c>
      <c r="I1049" s="142" t="str">
        <f t="shared" si="268"/>
        <v/>
      </c>
      <c r="J1049" s="142" t="str">
        <f t="shared" si="269"/>
        <v/>
      </c>
      <c r="O1049" s="142">
        <v>343</v>
      </c>
      <c r="P1049" s="142">
        <f t="shared" si="270"/>
        <v>-412.59726249770529</v>
      </c>
      <c r="Q1049" s="142">
        <f t="shared" si="271"/>
        <v>8.0409406010913673E-5</v>
      </c>
      <c r="R1049" s="142">
        <f t="shared" si="272"/>
        <v>4.2944257857653002E-3</v>
      </c>
      <c r="S1049" s="142">
        <f t="shared" si="273"/>
        <v>8.0409406010913673E-5</v>
      </c>
      <c r="T1049" s="142" t="str">
        <f t="shared" si="274"/>
        <v/>
      </c>
      <c r="U1049" s="142" t="str">
        <f t="shared" si="275"/>
        <v/>
      </c>
      <c r="V1049" s="142">
        <f t="shared" si="276"/>
        <v>1.7118362007466215E-42</v>
      </c>
      <c r="W1049" s="142" t="str">
        <f t="shared" si="277"/>
        <v/>
      </c>
      <c r="X1049" s="142" t="str">
        <f t="shared" si="278"/>
        <v/>
      </c>
      <c r="AB1049" s="142">
        <v>343</v>
      </c>
      <c r="AC1049" s="142">
        <f t="shared" si="296"/>
        <v>-617.17446326271738</v>
      </c>
      <c r="AD1049" s="142">
        <f t="shared" si="279"/>
        <v>5.3755789933011089E-5</v>
      </c>
      <c r="AE1049" s="142">
        <f t="shared" si="280"/>
        <v>4.2944257857653002E-3</v>
      </c>
      <c r="AF1049" s="142">
        <f t="shared" si="281"/>
        <v>5.3755789933011089E-5</v>
      </c>
      <c r="AG1049" s="142" t="str">
        <f t="shared" si="282"/>
        <v/>
      </c>
      <c r="AH1049" s="142" t="str">
        <f t="shared" si="283"/>
        <v/>
      </c>
      <c r="AI1049" s="142">
        <f t="shared" si="284"/>
        <v>1.6839195221327458E-3</v>
      </c>
      <c r="AJ1049" s="142" t="str">
        <f t="shared" si="285"/>
        <v/>
      </c>
      <c r="AK1049" s="142" t="str">
        <f t="shared" si="286"/>
        <v/>
      </c>
      <c r="AO1049" s="142">
        <v>343</v>
      </c>
      <c r="AP1049" s="142">
        <f t="shared" si="287"/>
        <v>-3779.4185529909455</v>
      </c>
      <c r="AQ1049" s="142">
        <f t="shared" si="288"/>
        <v>8.7782552617556158E-6</v>
      </c>
      <c r="AR1049" s="142">
        <f t="shared" si="289"/>
        <v>4.2944257857653045E-3</v>
      </c>
      <c r="AS1049" s="142">
        <f t="shared" si="290"/>
        <v>8.7782552617556158E-6</v>
      </c>
      <c r="AT1049" s="142" t="str">
        <f t="shared" si="291"/>
        <v/>
      </c>
      <c r="AU1049" s="142" t="str">
        <f t="shared" si="292"/>
        <v/>
      </c>
      <c r="AV1049" s="142">
        <f t="shared" si="293"/>
        <v>0</v>
      </c>
      <c r="AW1049" s="142">
        <f t="shared" si="294"/>
        <v>8.7782552617556158E-6</v>
      </c>
      <c r="AX1049" s="142" t="str">
        <f t="shared" si="295"/>
        <v/>
      </c>
      <c r="AZ1049" s="148"/>
      <c r="BA1049" s="148">
        <f t="shared" si="258"/>
        <v>2.2271999999999981</v>
      </c>
      <c r="BB1049" s="170">
        <f t="shared" si="259"/>
        <v>0.94620287196324293</v>
      </c>
      <c r="BC1049" s="148">
        <f t="shared" si="260"/>
        <v>4.1460103203183607E-4</v>
      </c>
      <c r="BD1049" s="148" t="str">
        <f t="shared" si="256"/>
        <v/>
      </c>
      <c r="BE1049" s="143" t="str">
        <f t="shared" si="257"/>
        <v/>
      </c>
    </row>
    <row r="1050" spans="1:57" ht="20.100000000000001" customHeight="1" x14ac:dyDescent="0.25">
      <c r="A1050" s="142">
        <v>344</v>
      </c>
      <c r="B1050" s="142">
        <f t="shared" si="261"/>
        <v>-7405.3773589708508</v>
      </c>
      <c r="C1050" s="142">
        <f t="shared" si="262"/>
        <v>4.5204982063545907E-6</v>
      </c>
      <c r="D1050" s="142">
        <f t="shared" si="263"/>
        <v>4.3451892575953836E-3</v>
      </c>
      <c r="E1050" s="142">
        <f t="shared" si="264"/>
        <v>4.5204982063545907E-6</v>
      </c>
      <c r="F1050" s="142" t="str">
        <f t="shared" si="265"/>
        <v/>
      </c>
      <c r="G1050" s="142" t="str">
        <f t="shared" si="266"/>
        <v/>
      </c>
      <c r="H1050" s="142">
        <f t="shared" si="267"/>
        <v>0</v>
      </c>
      <c r="I1050" s="142" t="str">
        <f t="shared" si="268"/>
        <v/>
      </c>
      <c r="J1050" s="142" t="str">
        <f t="shared" si="269"/>
        <v/>
      </c>
      <c r="O1050" s="142">
        <v>344</v>
      </c>
      <c r="P1050" s="142">
        <f t="shared" si="270"/>
        <v>-411.96926057609539</v>
      </c>
      <c r="Q1050" s="142">
        <f t="shared" si="271"/>
        <v>8.1258477930595965E-5</v>
      </c>
      <c r="R1050" s="142">
        <f t="shared" si="272"/>
        <v>4.3451892575953749E-3</v>
      </c>
      <c r="S1050" s="142">
        <f t="shared" si="273"/>
        <v>8.1258477930595965E-5</v>
      </c>
      <c r="T1050" s="142" t="str">
        <f t="shared" si="274"/>
        <v/>
      </c>
      <c r="U1050" s="142" t="str">
        <f t="shared" si="275"/>
        <v/>
      </c>
      <c r="V1050" s="142">
        <f t="shared" si="276"/>
        <v>1.6222833206004351E-42</v>
      </c>
      <c r="W1050" s="142" t="str">
        <f t="shared" si="277"/>
        <v/>
      </c>
      <c r="X1050" s="142" t="str">
        <f t="shared" si="278"/>
        <v/>
      </c>
      <c r="AB1050" s="142">
        <v>344</v>
      </c>
      <c r="AC1050" s="142">
        <f t="shared" si="296"/>
        <v>-616.23508051802537</v>
      </c>
      <c r="AD1050" s="142">
        <f t="shared" si="279"/>
        <v>5.4323416707250176E-5</v>
      </c>
      <c r="AE1050" s="142">
        <f t="shared" si="280"/>
        <v>4.3451892575953706E-3</v>
      </c>
      <c r="AF1050" s="142">
        <f t="shared" si="281"/>
        <v>5.4323416707250176E-5</v>
      </c>
      <c r="AG1050" s="142" t="str">
        <f t="shared" si="282"/>
        <v/>
      </c>
      <c r="AH1050" s="142" t="str">
        <f t="shared" si="283"/>
        <v/>
      </c>
      <c r="AI1050" s="142">
        <f t="shared" si="284"/>
        <v>1.6847980376971303E-3</v>
      </c>
      <c r="AJ1050" s="142" t="str">
        <f t="shared" si="285"/>
        <v/>
      </c>
      <c r="AK1050" s="142" t="str">
        <f t="shared" si="286"/>
        <v/>
      </c>
      <c r="AO1050" s="142">
        <v>344</v>
      </c>
      <c r="AP1050" s="142">
        <f t="shared" si="287"/>
        <v>-3773.6660133364694</v>
      </c>
      <c r="AQ1050" s="142">
        <f t="shared" si="288"/>
        <v>8.8709480251562955E-6</v>
      </c>
      <c r="AR1050" s="142">
        <f t="shared" si="289"/>
        <v>4.3451892575953749E-3</v>
      </c>
      <c r="AS1050" s="142">
        <f t="shared" si="290"/>
        <v>8.8709480251562955E-6</v>
      </c>
      <c r="AT1050" s="142" t="str">
        <f t="shared" si="291"/>
        <v/>
      </c>
      <c r="AU1050" s="142" t="str">
        <f t="shared" si="292"/>
        <v/>
      </c>
      <c r="AV1050" s="142">
        <f t="shared" si="293"/>
        <v>0</v>
      </c>
      <c r="AW1050" s="142">
        <f t="shared" si="294"/>
        <v>8.8709480251562955E-6</v>
      </c>
      <c r="AX1050" s="142" t="str">
        <f t="shared" si="295"/>
        <v/>
      </c>
      <c r="AZ1050" s="148"/>
      <c r="BA1050" s="148">
        <f t="shared" si="258"/>
        <v>2.2335999999999983</v>
      </c>
      <c r="BB1050" s="170">
        <f t="shared" si="259"/>
        <v>0.94578827093121109</v>
      </c>
      <c r="BC1050" s="148">
        <f t="shared" si="260"/>
        <v>4.1624749198976296E-4</v>
      </c>
      <c r="BD1050" s="148" t="str">
        <f t="shared" si="256"/>
        <v/>
      </c>
      <c r="BE1050" s="143" t="str">
        <f t="shared" si="257"/>
        <v/>
      </c>
    </row>
    <row r="1051" spans="1:57" ht="20.100000000000001" customHeight="1" x14ac:dyDescent="0.25">
      <c r="A1051" s="142">
        <v>345</v>
      </c>
      <c r="B1051" s="142">
        <f t="shared" si="261"/>
        <v>-7394.0886739724201</v>
      </c>
      <c r="C1051" s="142">
        <f t="shared" si="262"/>
        <v>4.5681586862196839E-6</v>
      </c>
      <c r="D1051" s="142">
        <f t="shared" si="263"/>
        <v>4.3964883481213092E-3</v>
      </c>
      <c r="E1051" s="142">
        <f t="shared" si="264"/>
        <v>4.5681586862196839E-6</v>
      </c>
      <c r="F1051" s="142" t="str">
        <f t="shared" si="265"/>
        <v/>
      </c>
      <c r="G1051" s="142" t="str">
        <f t="shared" si="266"/>
        <v/>
      </c>
      <c r="H1051" s="142">
        <f t="shared" si="267"/>
        <v>0</v>
      </c>
      <c r="I1051" s="142" t="str">
        <f t="shared" si="268"/>
        <v/>
      </c>
      <c r="J1051" s="142" t="str">
        <f t="shared" si="269"/>
        <v/>
      </c>
      <c r="O1051" s="142">
        <v>345</v>
      </c>
      <c r="P1051" s="142">
        <f t="shared" si="270"/>
        <v>-411.3412586544855</v>
      </c>
      <c r="Q1051" s="142">
        <f t="shared" si="271"/>
        <v>8.211520165317938E-5</v>
      </c>
      <c r="R1051" s="142">
        <f t="shared" si="272"/>
        <v>4.3964883481213092E-3</v>
      </c>
      <c r="S1051" s="142">
        <f t="shared" si="273"/>
        <v>8.211520165317938E-5</v>
      </c>
      <c r="T1051" s="142" t="str">
        <f t="shared" si="274"/>
        <v/>
      </c>
      <c r="U1051" s="142" t="str">
        <f t="shared" si="275"/>
        <v/>
      </c>
      <c r="V1051" s="142">
        <f t="shared" si="276"/>
        <v>1.5373907051601047E-42</v>
      </c>
      <c r="W1051" s="142" t="str">
        <f t="shared" si="277"/>
        <v/>
      </c>
      <c r="X1051" s="142" t="str">
        <f t="shared" si="278"/>
        <v/>
      </c>
      <c r="AB1051" s="142">
        <v>345</v>
      </c>
      <c r="AC1051" s="142">
        <f t="shared" si="296"/>
        <v>-615.29569777333313</v>
      </c>
      <c r="AD1051" s="142">
        <f t="shared" si="279"/>
        <v>5.4896158911757699E-5</v>
      </c>
      <c r="AE1051" s="142">
        <f t="shared" si="280"/>
        <v>4.3964883481213135E-3</v>
      </c>
      <c r="AF1051" s="142">
        <f t="shared" si="281"/>
        <v>5.4896158911757699E-5</v>
      </c>
      <c r="AG1051" s="142" t="str">
        <f t="shared" si="282"/>
        <v/>
      </c>
      <c r="AH1051" s="142" t="str">
        <f t="shared" si="283"/>
        <v/>
      </c>
      <c r="AI1051" s="142">
        <f t="shared" si="284"/>
        <v>1.6856500409743599E-3</v>
      </c>
      <c r="AJ1051" s="142" t="str">
        <f t="shared" si="285"/>
        <v/>
      </c>
      <c r="AK1051" s="142" t="str">
        <f t="shared" si="286"/>
        <v/>
      </c>
      <c r="AO1051" s="142">
        <v>345</v>
      </c>
      <c r="AP1051" s="142">
        <f t="shared" si="287"/>
        <v>-3767.9134736819933</v>
      </c>
      <c r="AQ1051" s="142">
        <f t="shared" si="288"/>
        <v>8.9644761321120672E-6</v>
      </c>
      <c r="AR1051" s="142">
        <f t="shared" si="289"/>
        <v>4.3964883481213092E-3</v>
      </c>
      <c r="AS1051" s="142">
        <f t="shared" si="290"/>
        <v>8.9644761321120672E-6</v>
      </c>
      <c r="AT1051" s="142" t="str">
        <f t="shared" si="291"/>
        <v/>
      </c>
      <c r="AU1051" s="142" t="str">
        <f t="shared" si="292"/>
        <v/>
      </c>
      <c r="AV1051" s="142">
        <f t="shared" si="293"/>
        <v>0</v>
      </c>
      <c r="AW1051" s="142">
        <f t="shared" si="294"/>
        <v>8.9644761321120672E-6</v>
      </c>
      <c r="AX1051" s="142" t="str">
        <f t="shared" si="295"/>
        <v/>
      </c>
      <c r="AZ1051" s="148"/>
      <c r="BA1051" s="148">
        <f t="shared" si="258"/>
        <v>2.2399999999999984</v>
      </c>
      <c r="BB1051" s="170">
        <f t="shared" si="259"/>
        <v>0.94537202343922133</v>
      </c>
      <c r="BC1051" s="148">
        <f t="shared" si="260"/>
        <v>4.1789193741958996E-4</v>
      </c>
      <c r="BD1051" s="148" t="str">
        <f t="shared" si="256"/>
        <v/>
      </c>
      <c r="BE1051" s="143" t="str">
        <f t="shared" si="257"/>
        <v/>
      </c>
    </row>
    <row r="1052" spans="1:57" ht="20.100000000000001" customHeight="1" x14ac:dyDescent="0.25">
      <c r="A1052" s="148">
        <v>346</v>
      </c>
      <c r="B1052" s="142">
        <f t="shared" si="261"/>
        <v>-7382.7999889739895</v>
      </c>
      <c r="C1052" s="142">
        <f t="shared" si="262"/>
        <v>4.6162477991121855E-6</v>
      </c>
      <c r="D1052" s="142">
        <f t="shared" si="263"/>
        <v>4.4483278793583077E-3</v>
      </c>
      <c r="E1052" s="142">
        <f t="shared" si="264"/>
        <v>4.6162477991121855E-6</v>
      </c>
      <c r="F1052" s="142" t="str">
        <f t="shared" si="265"/>
        <v/>
      </c>
      <c r="G1052" s="142" t="str">
        <f t="shared" si="266"/>
        <v/>
      </c>
      <c r="H1052" s="142">
        <f t="shared" si="267"/>
        <v>0</v>
      </c>
      <c r="I1052" s="142" t="str">
        <f t="shared" si="268"/>
        <v/>
      </c>
      <c r="J1052" s="142" t="str">
        <f t="shared" si="269"/>
        <v/>
      </c>
      <c r="O1052" s="148">
        <v>346</v>
      </c>
      <c r="P1052" s="142">
        <f t="shared" si="270"/>
        <v>-410.71325673287561</v>
      </c>
      <c r="Q1052" s="142">
        <f t="shared" si="271"/>
        <v>8.2979630293629714E-5</v>
      </c>
      <c r="R1052" s="142">
        <f t="shared" si="272"/>
        <v>4.4483278793583077E-3</v>
      </c>
      <c r="S1052" s="142">
        <f t="shared" si="273"/>
        <v>8.2979630293629714E-5</v>
      </c>
      <c r="T1052" s="142" t="str">
        <f t="shared" si="274"/>
        <v/>
      </c>
      <c r="U1052" s="142" t="str">
        <f t="shared" si="275"/>
        <v/>
      </c>
      <c r="V1052" s="142">
        <f t="shared" si="276"/>
        <v>1.4569171324633632E-42</v>
      </c>
      <c r="W1052" s="142" t="str">
        <f t="shared" si="277"/>
        <v/>
      </c>
      <c r="X1052" s="142" t="str">
        <f t="shared" si="278"/>
        <v/>
      </c>
      <c r="AB1052" s="148">
        <v>346</v>
      </c>
      <c r="AC1052" s="142">
        <f t="shared" si="296"/>
        <v>-614.35631502864112</v>
      </c>
      <c r="AD1052" s="142">
        <f t="shared" si="279"/>
        <v>5.5474052055276435E-5</v>
      </c>
      <c r="AE1052" s="142">
        <f t="shared" si="280"/>
        <v>4.4483278793583077E-3</v>
      </c>
      <c r="AF1052" s="142">
        <f t="shared" si="281"/>
        <v>5.5474052055276435E-5</v>
      </c>
      <c r="AG1052" s="142" t="str">
        <f t="shared" si="282"/>
        <v/>
      </c>
      <c r="AH1052" s="142" t="str">
        <f t="shared" si="283"/>
        <v/>
      </c>
      <c r="AI1052" s="142">
        <f t="shared" si="284"/>
        <v>1.6864754912863766E-3</v>
      </c>
      <c r="AJ1052" s="142" t="str">
        <f t="shared" si="285"/>
        <v/>
      </c>
      <c r="AK1052" s="142" t="str">
        <f t="shared" si="286"/>
        <v/>
      </c>
      <c r="AO1052" s="148">
        <v>346</v>
      </c>
      <c r="AP1052" s="142">
        <f t="shared" si="287"/>
        <v>-3762.1609340275168</v>
      </c>
      <c r="AQ1052" s="142">
        <f t="shared" si="288"/>
        <v>9.0588453811575775E-6</v>
      </c>
      <c r="AR1052" s="142">
        <f t="shared" si="289"/>
        <v>4.4483278793583077E-3</v>
      </c>
      <c r="AS1052" s="142">
        <f t="shared" si="290"/>
        <v>9.0588453811575775E-6</v>
      </c>
      <c r="AT1052" s="142" t="str">
        <f t="shared" si="291"/>
        <v/>
      </c>
      <c r="AU1052" s="142" t="str">
        <f t="shared" si="292"/>
        <v/>
      </c>
      <c r="AV1052" s="142">
        <f t="shared" si="293"/>
        <v>0</v>
      </c>
      <c r="AW1052" s="142">
        <f t="shared" si="294"/>
        <v>9.0588453811575775E-6</v>
      </c>
      <c r="AX1052" s="142" t="str">
        <f t="shared" si="295"/>
        <v/>
      </c>
      <c r="AZ1052" s="148"/>
      <c r="BA1052" s="148">
        <f t="shared" si="258"/>
        <v>2.2463999999999986</v>
      </c>
      <c r="BB1052" s="170">
        <f t="shared" si="259"/>
        <v>0.94495413150180174</v>
      </c>
      <c r="BC1052" s="148">
        <f t="shared" si="260"/>
        <v>4.1953434184316407E-4</v>
      </c>
      <c r="BD1052" s="148" t="str">
        <f t="shared" si="256"/>
        <v/>
      </c>
      <c r="BE1052" s="143" t="str">
        <f t="shared" si="257"/>
        <v/>
      </c>
    </row>
    <row r="1053" spans="1:57" ht="20.100000000000001" customHeight="1" x14ac:dyDescent="0.25">
      <c r="A1053" s="142">
        <v>347</v>
      </c>
      <c r="B1053" s="142">
        <f t="shared" si="261"/>
        <v>-7371.5113039755579</v>
      </c>
      <c r="C1053" s="142">
        <f t="shared" si="262"/>
        <v>4.6647685103229501E-6</v>
      </c>
      <c r="D1053" s="142">
        <f t="shared" si="263"/>
        <v>4.5007127067369194E-3</v>
      </c>
      <c r="E1053" s="142">
        <f t="shared" si="264"/>
        <v>4.6647685103229501E-6</v>
      </c>
      <c r="F1053" s="142" t="str">
        <f t="shared" si="265"/>
        <v/>
      </c>
      <c r="G1053" s="142" t="str">
        <f t="shared" si="266"/>
        <v/>
      </c>
      <c r="H1053" s="142">
        <f t="shared" si="267"/>
        <v>0</v>
      </c>
      <c r="I1053" s="142" t="str">
        <f t="shared" si="268"/>
        <v/>
      </c>
      <c r="J1053" s="142" t="str">
        <f t="shared" si="269"/>
        <v/>
      </c>
      <c r="O1053" s="142">
        <v>347</v>
      </c>
      <c r="P1053" s="142">
        <f t="shared" si="270"/>
        <v>-410.08525481126566</v>
      </c>
      <c r="Q1053" s="142">
        <f t="shared" si="271"/>
        <v>8.3851817154705088E-5</v>
      </c>
      <c r="R1053" s="142">
        <f t="shared" si="272"/>
        <v>4.5007127067369264E-3</v>
      </c>
      <c r="S1053" s="142">
        <f t="shared" si="273"/>
        <v>8.3851817154705088E-5</v>
      </c>
      <c r="T1053" s="142" t="str">
        <f t="shared" si="274"/>
        <v/>
      </c>
      <c r="U1053" s="142" t="str">
        <f t="shared" si="275"/>
        <v/>
      </c>
      <c r="V1053" s="142">
        <f t="shared" si="276"/>
        <v>1.3806337987424853E-42</v>
      </c>
      <c r="W1053" s="142" t="str">
        <f t="shared" si="277"/>
        <v/>
      </c>
      <c r="X1053" s="142" t="str">
        <f t="shared" si="278"/>
        <v/>
      </c>
      <c r="AB1053" s="142">
        <v>347</v>
      </c>
      <c r="AC1053" s="142">
        <f t="shared" si="296"/>
        <v>-613.41693228394888</v>
      </c>
      <c r="AD1053" s="142">
        <f t="shared" si="279"/>
        <v>5.6057131772093842E-5</v>
      </c>
      <c r="AE1053" s="142">
        <f t="shared" si="280"/>
        <v>4.5007127067369264E-3</v>
      </c>
      <c r="AF1053" s="142">
        <f t="shared" si="281"/>
        <v>5.6057131772093842E-5</v>
      </c>
      <c r="AG1053" s="142" t="str">
        <f t="shared" si="282"/>
        <v/>
      </c>
      <c r="AH1053" s="142" t="str">
        <f t="shared" si="283"/>
        <v/>
      </c>
      <c r="AI1053" s="142">
        <f t="shared" si="284"/>
        <v>1.6872743492097235E-3</v>
      </c>
      <c r="AJ1053" s="142" t="str">
        <f t="shared" si="285"/>
        <v/>
      </c>
      <c r="AK1053" s="142" t="str">
        <f t="shared" si="286"/>
        <v/>
      </c>
      <c r="AO1053" s="142">
        <v>347</v>
      </c>
      <c r="AP1053" s="142">
        <f t="shared" si="287"/>
        <v>-3756.4083943730402</v>
      </c>
      <c r="AQ1053" s="142">
        <f t="shared" si="288"/>
        <v>9.1540615913286821E-6</v>
      </c>
      <c r="AR1053" s="142">
        <f t="shared" si="289"/>
        <v>4.5007127067369264E-3</v>
      </c>
      <c r="AS1053" s="142">
        <f t="shared" si="290"/>
        <v>9.1540615913286821E-6</v>
      </c>
      <c r="AT1053" s="142" t="str">
        <f t="shared" si="291"/>
        <v/>
      </c>
      <c r="AU1053" s="142" t="str">
        <f t="shared" si="292"/>
        <v/>
      </c>
      <c r="AV1053" s="142">
        <f t="shared" si="293"/>
        <v>0</v>
      </c>
      <c r="AW1053" s="142">
        <f t="shared" si="294"/>
        <v>9.1540615913286821E-6</v>
      </c>
      <c r="AX1053" s="142" t="str">
        <f t="shared" si="295"/>
        <v/>
      </c>
      <c r="AZ1053" s="148"/>
      <c r="BA1053" s="148">
        <f t="shared" si="258"/>
        <v>2.2527999999999988</v>
      </c>
      <c r="BB1053" s="170">
        <f t="shared" si="259"/>
        <v>0.94453459715995858</v>
      </c>
      <c r="BC1053" s="148">
        <f t="shared" si="260"/>
        <v>4.2117467896130023E-4</v>
      </c>
      <c r="BD1053" s="148" t="str">
        <f t="shared" si="256"/>
        <v/>
      </c>
      <c r="BE1053" s="143" t="str">
        <f t="shared" si="257"/>
        <v/>
      </c>
    </row>
    <row r="1054" spans="1:57" ht="20.100000000000001" customHeight="1" x14ac:dyDescent="0.25">
      <c r="A1054" s="142">
        <v>348</v>
      </c>
      <c r="B1054" s="142">
        <f t="shared" si="261"/>
        <v>-7360.2226189771263</v>
      </c>
      <c r="C1054" s="142">
        <f t="shared" si="262"/>
        <v>4.7137237955091366E-6</v>
      </c>
      <c r="D1054" s="142">
        <f t="shared" si="263"/>
        <v>4.5536477192205304E-3</v>
      </c>
      <c r="E1054" s="142">
        <f t="shared" si="264"/>
        <v>4.7137237955091366E-6</v>
      </c>
      <c r="F1054" s="142" t="str">
        <f t="shared" si="265"/>
        <v/>
      </c>
      <c r="G1054" s="142" t="str">
        <f t="shared" si="266"/>
        <v/>
      </c>
      <c r="H1054" s="142">
        <f t="shared" si="267"/>
        <v>0</v>
      </c>
      <c r="I1054" s="142" t="str">
        <f t="shared" si="268"/>
        <v/>
      </c>
      <c r="J1054" s="142" t="str">
        <f t="shared" si="269"/>
        <v/>
      </c>
      <c r="O1054" s="142">
        <v>348</v>
      </c>
      <c r="P1054" s="142">
        <f t="shared" si="270"/>
        <v>-409.45725288965576</v>
      </c>
      <c r="Q1054" s="142">
        <f t="shared" si="271"/>
        <v>8.4731815725503162E-5</v>
      </c>
      <c r="R1054" s="142">
        <f t="shared" si="272"/>
        <v>4.5536477192205304E-3</v>
      </c>
      <c r="S1054" s="142">
        <f t="shared" si="273"/>
        <v>8.4731815725503162E-5</v>
      </c>
      <c r="T1054" s="142" t="str">
        <f t="shared" si="274"/>
        <v/>
      </c>
      <c r="U1054" s="142" t="str">
        <f t="shared" si="275"/>
        <v/>
      </c>
      <c r="V1054" s="142">
        <f t="shared" si="276"/>
        <v>1.3083236826628038E-42</v>
      </c>
      <c r="W1054" s="142" t="str">
        <f t="shared" si="277"/>
        <v/>
      </c>
      <c r="X1054" s="142" t="str">
        <f t="shared" si="278"/>
        <v/>
      </c>
      <c r="AB1054" s="142">
        <v>348</v>
      </c>
      <c r="AC1054" s="142">
        <f t="shared" si="296"/>
        <v>-612.47754953925687</v>
      </c>
      <c r="AD1054" s="142">
        <f t="shared" si="279"/>
        <v>5.6645433821069939E-5</v>
      </c>
      <c r="AE1054" s="142">
        <f t="shared" si="280"/>
        <v>4.5536477192205304E-3</v>
      </c>
      <c r="AF1054" s="142">
        <f t="shared" si="281"/>
        <v>5.6645433821069939E-5</v>
      </c>
      <c r="AG1054" s="142" t="str">
        <f t="shared" si="282"/>
        <v/>
      </c>
      <c r="AH1054" s="142" t="str">
        <f t="shared" si="283"/>
        <v/>
      </c>
      <c r="AI1054" s="142">
        <f t="shared" si="284"/>
        <v>1.6880465765786853E-3</v>
      </c>
      <c r="AJ1054" s="142" t="str">
        <f t="shared" si="285"/>
        <v/>
      </c>
      <c r="AK1054" s="142" t="str">
        <f t="shared" si="286"/>
        <v/>
      </c>
      <c r="AO1054" s="142">
        <v>348</v>
      </c>
      <c r="AP1054" s="142">
        <f t="shared" si="287"/>
        <v>-3750.6558547185641</v>
      </c>
      <c r="AQ1054" s="142">
        <f t="shared" si="288"/>
        <v>9.2501306020038409E-6</v>
      </c>
      <c r="AR1054" s="142">
        <f t="shared" si="289"/>
        <v>4.5536477192205304E-3</v>
      </c>
      <c r="AS1054" s="142">
        <f t="shared" si="290"/>
        <v>9.2501306020038409E-6</v>
      </c>
      <c r="AT1054" s="142" t="str">
        <f t="shared" si="291"/>
        <v/>
      </c>
      <c r="AU1054" s="142" t="str">
        <f t="shared" si="292"/>
        <v/>
      </c>
      <c r="AV1054" s="142">
        <f t="shared" si="293"/>
        <v>0</v>
      </c>
      <c r="AW1054" s="142">
        <f t="shared" si="294"/>
        <v>9.2501306020038409E-6</v>
      </c>
      <c r="AX1054" s="142" t="str">
        <f t="shared" si="295"/>
        <v/>
      </c>
      <c r="AZ1054" s="148"/>
      <c r="BA1054" s="148">
        <f t="shared" si="258"/>
        <v>2.259199999999999</v>
      </c>
      <c r="BB1054" s="170">
        <f t="shared" si="259"/>
        <v>0.94411342248099728</v>
      </c>
      <c r="BC1054" s="148">
        <f t="shared" si="260"/>
        <v>4.2281292265100578E-4</v>
      </c>
      <c r="BD1054" s="148" t="str">
        <f t="shared" si="256"/>
        <v/>
      </c>
      <c r="BE1054" s="143" t="str">
        <f t="shared" si="257"/>
        <v/>
      </c>
    </row>
    <row r="1055" spans="1:57" ht="20.100000000000001" customHeight="1" x14ac:dyDescent="0.25">
      <c r="A1055" s="142">
        <v>349</v>
      </c>
      <c r="B1055" s="142">
        <f t="shared" si="261"/>
        <v>-7348.9339339786948</v>
      </c>
      <c r="C1055" s="142">
        <f t="shared" si="262"/>
        <v>4.7631166406117251E-6</v>
      </c>
      <c r="D1055" s="142">
        <f t="shared" si="263"/>
        <v>4.6071378394218938E-3</v>
      </c>
      <c r="E1055" s="142">
        <f t="shared" si="264"/>
        <v>4.7631166406117251E-6</v>
      </c>
      <c r="F1055" s="142" t="str">
        <f t="shared" si="265"/>
        <v/>
      </c>
      <c r="G1055" s="142" t="str">
        <f t="shared" si="266"/>
        <v/>
      </c>
      <c r="H1055" s="142">
        <f t="shared" si="267"/>
        <v>0</v>
      </c>
      <c r="I1055" s="142" t="str">
        <f t="shared" si="268"/>
        <v/>
      </c>
      <c r="J1055" s="142" t="str">
        <f t="shared" si="269"/>
        <v/>
      </c>
      <c r="O1055" s="142">
        <v>349</v>
      </c>
      <c r="P1055" s="142">
        <f t="shared" si="270"/>
        <v>-408.82925096804587</v>
      </c>
      <c r="Q1055" s="142">
        <f t="shared" si="271"/>
        <v>8.561967967997957E-5</v>
      </c>
      <c r="R1055" s="142">
        <f t="shared" si="272"/>
        <v>4.6071378394218843E-3</v>
      </c>
      <c r="S1055" s="142">
        <f t="shared" si="273"/>
        <v>8.561967967997957E-5</v>
      </c>
      <c r="T1055" s="142" t="str">
        <f t="shared" si="274"/>
        <v/>
      </c>
      <c r="U1055" s="142" t="str">
        <f t="shared" si="275"/>
        <v/>
      </c>
      <c r="V1055" s="142">
        <f t="shared" si="276"/>
        <v>1.2397809419274197E-42</v>
      </c>
      <c r="W1055" s="142" t="str">
        <f t="shared" si="277"/>
        <v/>
      </c>
      <c r="X1055" s="142" t="str">
        <f t="shared" si="278"/>
        <v/>
      </c>
      <c r="AB1055" s="142">
        <v>349</v>
      </c>
      <c r="AC1055" s="142">
        <f t="shared" si="296"/>
        <v>-611.53816679456475</v>
      </c>
      <c r="AD1055" s="142">
        <f t="shared" si="279"/>
        <v>5.7238994084647169E-5</v>
      </c>
      <c r="AE1055" s="142">
        <f t="shared" si="280"/>
        <v>4.6071378394218843E-3</v>
      </c>
      <c r="AF1055" s="142">
        <f t="shared" si="281"/>
        <v>5.7238994084647169E-5</v>
      </c>
      <c r="AG1055" s="142" t="str">
        <f t="shared" si="282"/>
        <v/>
      </c>
      <c r="AH1055" s="142" t="str">
        <f t="shared" si="283"/>
        <v/>
      </c>
      <c r="AI1055" s="142">
        <f t="shared" si="284"/>
        <v>1.6887921364883258E-3</v>
      </c>
      <c r="AJ1055" s="142" t="str">
        <f t="shared" si="285"/>
        <v/>
      </c>
      <c r="AK1055" s="142" t="str">
        <f t="shared" si="286"/>
        <v/>
      </c>
      <c r="AO1055" s="142">
        <v>349</v>
      </c>
      <c r="AP1055" s="142">
        <f t="shared" si="287"/>
        <v>-3744.903315064088</v>
      </c>
      <c r="AQ1055" s="142">
        <f t="shared" si="288"/>
        <v>9.3470582727423584E-6</v>
      </c>
      <c r="AR1055" s="142">
        <f t="shared" si="289"/>
        <v>4.6071378394218843E-3</v>
      </c>
      <c r="AS1055" s="142">
        <f t="shared" si="290"/>
        <v>9.3470582727423584E-6</v>
      </c>
      <c r="AT1055" s="142" t="str">
        <f t="shared" si="291"/>
        <v/>
      </c>
      <c r="AU1055" s="142" t="str">
        <f t="shared" si="292"/>
        <v/>
      </c>
      <c r="AV1055" s="142">
        <f t="shared" si="293"/>
        <v>0</v>
      </c>
      <c r="AW1055" s="142">
        <f t="shared" si="294"/>
        <v>9.3470582727423584E-6</v>
      </c>
      <c r="AX1055" s="142" t="str">
        <f t="shared" si="295"/>
        <v/>
      </c>
      <c r="AZ1055" s="148"/>
      <c r="BA1055" s="148">
        <f t="shared" si="258"/>
        <v>2.2655999999999992</v>
      </c>
      <c r="BB1055" s="170">
        <f t="shared" si="259"/>
        <v>0.94369060955834627</v>
      </c>
      <c r="BC1055" s="148">
        <f t="shared" si="260"/>
        <v>4.2444904696792296E-4</v>
      </c>
      <c r="BD1055" s="148" t="str">
        <f t="shared" si="256"/>
        <v/>
      </c>
      <c r="BE1055" s="143" t="str">
        <f t="shared" si="257"/>
        <v/>
      </c>
    </row>
    <row r="1056" spans="1:57" ht="20.100000000000001" customHeight="1" x14ac:dyDescent="0.25">
      <c r="A1056" s="142">
        <v>350</v>
      </c>
      <c r="B1056" s="142">
        <f t="shared" si="261"/>
        <v>-7337.6452489802641</v>
      </c>
      <c r="C1056" s="142">
        <f t="shared" si="262"/>
        <v>4.8129500417713072E-6</v>
      </c>
      <c r="D1056" s="142">
        <f t="shared" si="263"/>
        <v>4.6611880237187476E-3</v>
      </c>
      <c r="E1056" s="142">
        <f t="shared" si="264"/>
        <v>4.8129500417713072E-6</v>
      </c>
      <c r="F1056" s="142" t="str">
        <f t="shared" si="265"/>
        <v/>
      </c>
      <c r="G1056" s="142" t="str">
        <f t="shared" si="266"/>
        <v/>
      </c>
      <c r="H1056" s="142">
        <f t="shared" si="267"/>
        <v>0</v>
      </c>
      <c r="I1056" s="142" t="str">
        <f t="shared" si="268"/>
        <v/>
      </c>
      <c r="J1056" s="142" t="str">
        <f t="shared" si="269"/>
        <v/>
      </c>
      <c r="O1056" s="142">
        <v>350</v>
      </c>
      <c r="P1056" s="142">
        <f t="shared" si="270"/>
        <v>-408.20124904643598</v>
      </c>
      <c r="Q1056" s="142">
        <f t="shared" si="271"/>
        <v>8.6515462875433696E-5</v>
      </c>
      <c r="R1056" s="142">
        <f t="shared" si="272"/>
        <v>4.6611880237187476E-3</v>
      </c>
      <c r="S1056" s="142">
        <f t="shared" si="273"/>
        <v>8.6515462875433696E-5</v>
      </c>
      <c r="T1056" s="142" t="str">
        <f t="shared" si="274"/>
        <v/>
      </c>
      <c r="U1056" s="142" t="str">
        <f t="shared" si="275"/>
        <v/>
      </c>
      <c r="V1056" s="142">
        <f t="shared" si="276"/>
        <v>1.1748103406079757E-42</v>
      </c>
      <c r="W1056" s="142" t="str">
        <f t="shared" si="277"/>
        <v/>
      </c>
      <c r="X1056" s="142" t="str">
        <f t="shared" si="278"/>
        <v/>
      </c>
      <c r="AB1056" s="142">
        <v>350</v>
      </c>
      <c r="AC1056" s="142">
        <f t="shared" si="296"/>
        <v>-610.59878404987262</v>
      </c>
      <c r="AD1056" s="142">
        <f t="shared" si="279"/>
        <v>5.7837848567838069E-5</v>
      </c>
      <c r="AE1056" s="142">
        <f t="shared" si="280"/>
        <v>4.6611880237187476E-3</v>
      </c>
      <c r="AF1056" s="142">
        <f t="shared" si="281"/>
        <v>5.7837848567838069E-5</v>
      </c>
      <c r="AG1056" s="142" t="str">
        <f t="shared" si="282"/>
        <v/>
      </c>
      <c r="AH1056" s="142" t="str">
        <f t="shared" si="283"/>
        <v/>
      </c>
      <c r="AI1056" s="142">
        <f t="shared" si="284"/>
        <v>1.6895109932974278E-3</v>
      </c>
      <c r="AJ1056" s="142" t="str">
        <f t="shared" si="285"/>
        <v/>
      </c>
      <c r="AK1056" s="142" t="str">
        <f t="shared" si="286"/>
        <v/>
      </c>
      <c r="AO1056" s="142">
        <v>350</v>
      </c>
      <c r="AP1056" s="142">
        <f t="shared" si="287"/>
        <v>-3739.1507754096115</v>
      </c>
      <c r="AQ1056" s="142">
        <f t="shared" si="288"/>
        <v>9.444850483119092E-6</v>
      </c>
      <c r="AR1056" s="142">
        <f t="shared" si="289"/>
        <v>4.6611880237187476E-3</v>
      </c>
      <c r="AS1056" s="142">
        <f t="shared" si="290"/>
        <v>9.444850483119092E-6</v>
      </c>
      <c r="AT1056" s="142" t="str">
        <f t="shared" si="291"/>
        <v/>
      </c>
      <c r="AU1056" s="142" t="str">
        <f t="shared" si="292"/>
        <v/>
      </c>
      <c r="AV1056" s="142">
        <f t="shared" si="293"/>
        <v>0</v>
      </c>
      <c r="AW1056" s="142">
        <f t="shared" si="294"/>
        <v>9.444850483119092E-6</v>
      </c>
      <c r="AX1056" s="142" t="str">
        <f t="shared" si="295"/>
        <v/>
      </c>
      <c r="AZ1056" s="148"/>
      <c r="BA1056" s="148">
        <f t="shared" si="258"/>
        <v>2.2719999999999994</v>
      </c>
      <c r="BB1056" s="170">
        <f t="shared" si="259"/>
        <v>0.94326616051137835</v>
      </c>
      <c r="BC1056" s="148">
        <f t="shared" si="260"/>
        <v>4.2608302614355331E-4</v>
      </c>
      <c r="BD1056" s="148" t="str">
        <f t="shared" si="256"/>
        <v/>
      </c>
      <c r="BE1056" s="143" t="str">
        <f t="shared" si="257"/>
        <v/>
      </c>
    </row>
    <row r="1057" spans="1:57" ht="20.100000000000001" customHeight="1" x14ac:dyDescent="0.25">
      <c r="A1057" s="142">
        <v>351</v>
      </c>
      <c r="B1057" s="142">
        <f t="shared" si="261"/>
        <v>-7326.3565639818335</v>
      </c>
      <c r="C1057" s="142">
        <f t="shared" si="262"/>
        <v>4.8632270052422784E-6</v>
      </c>
      <c r="D1057" s="142">
        <f t="shared" si="263"/>
        <v>4.715803262368516E-3</v>
      </c>
      <c r="E1057" s="142">
        <f t="shared" si="264"/>
        <v>4.8632270052422784E-6</v>
      </c>
      <c r="F1057" s="142" t="str">
        <f t="shared" si="265"/>
        <v/>
      </c>
      <c r="G1057" s="142" t="str">
        <f t="shared" si="266"/>
        <v/>
      </c>
      <c r="H1057" s="142">
        <f t="shared" si="267"/>
        <v>0</v>
      </c>
      <c r="I1057" s="142" t="str">
        <f t="shared" si="268"/>
        <v/>
      </c>
      <c r="J1057" s="142" t="str">
        <f t="shared" si="269"/>
        <v/>
      </c>
      <c r="O1057" s="142">
        <v>351</v>
      </c>
      <c r="P1057" s="142">
        <f t="shared" si="270"/>
        <v>-407.57324712482603</v>
      </c>
      <c r="Q1057" s="142">
        <f t="shared" si="271"/>
        <v>8.741921935096572E-5</v>
      </c>
      <c r="R1057" s="142">
        <f t="shared" si="272"/>
        <v>4.7158032623685221E-3</v>
      </c>
      <c r="S1057" s="142">
        <f t="shared" si="273"/>
        <v>8.741921935096572E-5</v>
      </c>
      <c r="T1057" s="142" t="str">
        <f t="shared" si="274"/>
        <v/>
      </c>
      <c r="U1057" s="142" t="str">
        <f t="shared" si="275"/>
        <v/>
      </c>
      <c r="V1057" s="142">
        <f t="shared" si="276"/>
        <v>1.1132267056478118E-42</v>
      </c>
      <c r="W1057" s="142" t="str">
        <f t="shared" si="277"/>
        <v/>
      </c>
      <c r="X1057" s="142" t="str">
        <f t="shared" si="278"/>
        <v/>
      </c>
      <c r="AB1057" s="142">
        <v>351</v>
      </c>
      <c r="AC1057" s="142">
        <f t="shared" si="296"/>
        <v>-609.6594013051805</v>
      </c>
      <c r="AD1057" s="142">
        <f t="shared" si="279"/>
        <v>5.8442033397193709E-5</v>
      </c>
      <c r="AE1057" s="142">
        <f t="shared" si="280"/>
        <v>4.715803262368516E-3</v>
      </c>
      <c r="AF1057" s="142">
        <f t="shared" si="281"/>
        <v>5.8442033397193709E-5</v>
      </c>
      <c r="AG1057" s="142" t="str">
        <f t="shared" si="282"/>
        <v/>
      </c>
      <c r="AH1057" s="142" t="str">
        <f t="shared" si="283"/>
        <v/>
      </c>
      <c r="AI1057" s="142">
        <f t="shared" si="284"/>
        <v>1.6902031126313311E-3</v>
      </c>
      <c r="AJ1057" s="142" t="str">
        <f t="shared" si="285"/>
        <v/>
      </c>
      <c r="AK1057" s="142" t="str">
        <f t="shared" si="286"/>
        <v/>
      </c>
      <c r="AO1057" s="142">
        <v>351</v>
      </c>
      <c r="AP1057" s="142">
        <f t="shared" si="287"/>
        <v>-3733.3982357551349</v>
      </c>
      <c r="AQ1057" s="142">
        <f t="shared" si="288"/>
        <v>9.5435131325559873E-6</v>
      </c>
      <c r="AR1057" s="142">
        <f t="shared" si="289"/>
        <v>4.715803262368516E-3</v>
      </c>
      <c r="AS1057" s="142">
        <f t="shared" si="290"/>
        <v>9.5435131325559873E-6</v>
      </c>
      <c r="AT1057" s="142" t="str">
        <f t="shared" si="291"/>
        <v/>
      </c>
      <c r="AU1057" s="142" t="str">
        <f t="shared" si="292"/>
        <v/>
      </c>
      <c r="AV1057" s="142">
        <f t="shared" si="293"/>
        <v>0</v>
      </c>
      <c r="AW1057" s="142">
        <f t="shared" si="294"/>
        <v>9.5435131325559873E-6</v>
      </c>
      <c r="AX1057" s="142" t="str">
        <f t="shared" si="295"/>
        <v/>
      </c>
      <c r="AZ1057" s="148"/>
      <c r="BA1057" s="148">
        <f t="shared" si="258"/>
        <v>2.2783999999999995</v>
      </c>
      <c r="BB1057" s="170">
        <f t="shared" si="259"/>
        <v>0.9428400774852348</v>
      </c>
      <c r="BC1057" s="148">
        <f t="shared" si="260"/>
        <v>4.2771483458636794E-4</v>
      </c>
      <c r="BD1057" s="148" t="str">
        <f t="shared" si="256"/>
        <v/>
      </c>
      <c r="BE1057" s="143" t="str">
        <f t="shared" si="257"/>
        <v/>
      </c>
    </row>
    <row r="1058" spans="1:57" ht="20.100000000000001" customHeight="1" x14ac:dyDescent="0.25">
      <c r="A1058" s="148">
        <v>352</v>
      </c>
      <c r="B1058" s="142">
        <f t="shared" si="261"/>
        <v>-7315.0678789834019</v>
      </c>
      <c r="C1058" s="142">
        <f t="shared" si="262"/>
        <v>4.9139505473051861E-6</v>
      </c>
      <c r="D1058" s="142">
        <f t="shared" si="263"/>
        <v>4.7709885796219384E-3</v>
      </c>
      <c r="E1058" s="142">
        <f t="shared" si="264"/>
        <v>4.9139505473051861E-6</v>
      </c>
      <c r="F1058" s="142" t="str">
        <f t="shared" si="265"/>
        <v/>
      </c>
      <c r="G1058" s="142" t="str">
        <f t="shared" si="266"/>
        <v/>
      </c>
      <c r="H1058" s="142">
        <f t="shared" si="267"/>
        <v>0</v>
      </c>
      <c r="I1058" s="142" t="str">
        <f t="shared" si="268"/>
        <v/>
      </c>
      <c r="J1058" s="142" t="str">
        <f t="shared" si="269"/>
        <v/>
      </c>
      <c r="O1058" s="148">
        <v>352</v>
      </c>
      <c r="P1058" s="142">
        <f t="shared" si="270"/>
        <v>-406.94524520321613</v>
      </c>
      <c r="Q1058" s="142">
        <f t="shared" si="271"/>
        <v>8.833100332590153E-5</v>
      </c>
      <c r="R1058" s="142">
        <f t="shared" si="272"/>
        <v>4.7709885796219419E-3</v>
      </c>
      <c r="S1058" s="142">
        <f t="shared" si="273"/>
        <v>8.833100332590153E-5</v>
      </c>
      <c r="T1058" s="142" t="str">
        <f t="shared" si="274"/>
        <v/>
      </c>
      <c r="U1058" s="142" t="str">
        <f t="shared" si="275"/>
        <v/>
      </c>
      <c r="V1058" s="142">
        <f t="shared" si="276"/>
        <v>1.0548544110579892E-42</v>
      </c>
      <c r="W1058" s="142" t="str">
        <f t="shared" si="277"/>
        <v/>
      </c>
      <c r="X1058" s="142" t="str">
        <f t="shared" si="278"/>
        <v/>
      </c>
      <c r="AB1058" s="148">
        <v>352</v>
      </c>
      <c r="AC1058" s="142">
        <f t="shared" si="296"/>
        <v>-608.72001856048837</v>
      </c>
      <c r="AD1058" s="142">
        <f t="shared" si="279"/>
        <v>5.9051584819750983E-5</v>
      </c>
      <c r="AE1058" s="142">
        <f t="shared" si="280"/>
        <v>4.7709885796219384E-3</v>
      </c>
      <c r="AF1058" s="142">
        <f t="shared" si="281"/>
        <v>5.9051584819750983E-5</v>
      </c>
      <c r="AG1058" s="142" t="str">
        <f t="shared" si="282"/>
        <v/>
      </c>
      <c r="AH1058" s="142" t="str">
        <f t="shared" si="283"/>
        <v/>
      </c>
      <c r="AI1058" s="142">
        <f t="shared" si="284"/>
        <v>1.6908684613846749E-3</v>
      </c>
      <c r="AJ1058" s="142" t="str">
        <f t="shared" si="285"/>
        <v/>
      </c>
      <c r="AK1058" s="142" t="str">
        <f t="shared" si="286"/>
        <v/>
      </c>
      <c r="AO1058" s="148">
        <v>352</v>
      </c>
      <c r="AP1058" s="142">
        <f t="shared" si="287"/>
        <v>-3727.6456961006588</v>
      </c>
      <c r="AQ1058" s="142">
        <f t="shared" si="288"/>
        <v>9.6430521401501828E-6</v>
      </c>
      <c r="AR1058" s="142">
        <f t="shared" si="289"/>
        <v>4.7709885796219384E-3</v>
      </c>
      <c r="AS1058" s="142">
        <f t="shared" si="290"/>
        <v>9.6430521401501828E-6</v>
      </c>
      <c r="AT1058" s="142" t="str">
        <f t="shared" si="291"/>
        <v/>
      </c>
      <c r="AU1058" s="142" t="str">
        <f t="shared" si="292"/>
        <v/>
      </c>
      <c r="AV1058" s="142">
        <f t="shared" si="293"/>
        <v>0</v>
      </c>
      <c r="AW1058" s="142">
        <f t="shared" si="294"/>
        <v>9.6430521401501828E-6</v>
      </c>
      <c r="AX1058" s="142" t="str">
        <f t="shared" si="295"/>
        <v/>
      </c>
      <c r="AZ1058" s="148"/>
      <c r="BA1058" s="148">
        <f t="shared" si="258"/>
        <v>2.2847999999999997</v>
      </c>
      <c r="BB1058" s="170">
        <f t="shared" si="259"/>
        <v>0.94241236265064843</v>
      </c>
      <c r="BC1058" s="148">
        <f t="shared" si="260"/>
        <v>4.2934444688103035E-4</v>
      </c>
      <c r="BD1058" s="148" t="str">
        <f t="shared" si="256"/>
        <v/>
      </c>
      <c r="BE1058" s="143" t="str">
        <f t="shared" si="257"/>
        <v/>
      </c>
    </row>
    <row r="1059" spans="1:57" ht="20.100000000000001" customHeight="1" x14ac:dyDescent="0.25">
      <c r="A1059" s="142">
        <v>353</v>
      </c>
      <c r="B1059" s="142">
        <f t="shared" si="261"/>
        <v>-7303.7791939849703</v>
      </c>
      <c r="C1059" s="142">
        <f t="shared" si="262"/>
        <v>4.9651236941774355E-6</v>
      </c>
      <c r="D1059" s="142">
        <f t="shared" si="263"/>
        <v>4.8267490338357614E-3</v>
      </c>
      <c r="E1059" s="142">
        <f t="shared" si="264"/>
        <v>4.9651236941774355E-6</v>
      </c>
      <c r="F1059" s="142" t="str">
        <f t="shared" si="265"/>
        <v/>
      </c>
      <c r="G1059" s="142" t="str">
        <f t="shared" si="266"/>
        <v/>
      </c>
      <c r="H1059" s="142">
        <f t="shared" si="267"/>
        <v>0</v>
      </c>
      <c r="I1059" s="142" t="str">
        <f t="shared" si="268"/>
        <v/>
      </c>
      <c r="J1059" s="142" t="str">
        <f t="shared" si="269"/>
        <v/>
      </c>
      <c r="O1059" s="142">
        <v>353</v>
      </c>
      <c r="P1059" s="142">
        <f t="shared" si="270"/>
        <v>-406.31724328160624</v>
      </c>
      <c r="Q1059" s="142">
        <f t="shared" si="271"/>
        <v>8.9250869198188008E-5</v>
      </c>
      <c r="R1059" s="142">
        <f t="shared" si="272"/>
        <v>4.8267490338357692E-3</v>
      </c>
      <c r="S1059" s="142">
        <f t="shared" si="273"/>
        <v>8.9250869198188008E-5</v>
      </c>
      <c r="T1059" s="142" t="str">
        <f t="shared" si="274"/>
        <v/>
      </c>
      <c r="U1059" s="142" t="str">
        <f t="shared" si="275"/>
        <v/>
      </c>
      <c r="V1059" s="142">
        <f t="shared" si="276"/>
        <v>9.995268884051858E-43</v>
      </c>
      <c r="W1059" s="142" t="str">
        <f t="shared" si="277"/>
        <v/>
      </c>
      <c r="X1059" s="142" t="str">
        <f t="shared" si="278"/>
        <v/>
      </c>
      <c r="AB1059" s="142">
        <v>353</v>
      </c>
      <c r="AC1059" s="142">
        <f t="shared" si="296"/>
        <v>-607.78063581579636</v>
      </c>
      <c r="AD1059" s="142">
        <f t="shared" si="279"/>
        <v>5.9666539201959199E-5</v>
      </c>
      <c r="AE1059" s="142">
        <f t="shared" si="280"/>
        <v>4.8267490338357571E-3</v>
      </c>
      <c r="AF1059" s="142">
        <f t="shared" si="281"/>
        <v>5.9666539201959199E-5</v>
      </c>
      <c r="AG1059" s="142" t="str">
        <f t="shared" si="282"/>
        <v/>
      </c>
      <c r="AH1059" s="142" t="str">
        <f t="shared" si="283"/>
        <v/>
      </c>
      <c r="AI1059" s="142">
        <f t="shared" si="284"/>
        <v>1.691507007724035E-3</v>
      </c>
      <c r="AJ1059" s="142" t="str">
        <f t="shared" si="285"/>
        <v/>
      </c>
      <c r="AK1059" s="142" t="str">
        <f t="shared" si="286"/>
        <v/>
      </c>
      <c r="AO1059" s="142">
        <v>353</v>
      </c>
      <c r="AP1059" s="142">
        <f t="shared" si="287"/>
        <v>-3721.8931564461827</v>
      </c>
      <c r="AQ1059" s="142">
        <f t="shared" si="288"/>
        <v>9.7434734444987336E-6</v>
      </c>
      <c r="AR1059" s="142">
        <f t="shared" si="289"/>
        <v>4.8267490338357614E-3</v>
      </c>
      <c r="AS1059" s="142">
        <f t="shared" si="290"/>
        <v>9.7434734444987336E-6</v>
      </c>
      <c r="AT1059" s="142" t="str">
        <f t="shared" si="291"/>
        <v/>
      </c>
      <c r="AU1059" s="142" t="str">
        <f t="shared" si="292"/>
        <v/>
      </c>
      <c r="AV1059" s="142">
        <f t="shared" si="293"/>
        <v>0</v>
      </c>
      <c r="AW1059" s="142">
        <f t="shared" si="294"/>
        <v>9.7434734444987336E-6</v>
      </c>
      <c r="AX1059" s="142" t="str">
        <f t="shared" si="295"/>
        <v/>
      </c>
      <c r="AZ1059" s="148"/>
      <c r="BA1059" s="148">
        <f t="shared" si="258"/>
        <v>2.2911999999999999</v>
      </c>
      <c r="BB1059" s="170">
        <f t="shared" si="259"/>
        <v>0.9419830182037674</v>
      </c>
      <c r="BC1059" s="148">
        <f t="shared" si="260"/>
        <v>4.309718377872862E-4</v>
      </c>
      <c r="BD1059" s="148" t="str">
        <f t="shared" si="256"/>
        <v/>
      </c>
      <c r="BE1059" s="143" t="str">
        <f t="shared" si="257"/>
        <v/>
      </c>
    </row>
    <row r="1060" spans="1:57" ht="20.100000000000001" customHeight="1" x14ac:dyDescent="0.25">
      <c r="A1060" s="142">
        <v>354</v>
      </c>
      <c r="B1060" s="142">
        <f t="shared" si="261"/>
        <v>-7292.4905089865388</v>
      </c>
      <c r="C1060" s="142">
        <f t="shared" si="262"/>
        <v>5.0167494819222681E-6</v>
      </c>
      <c r="D1060" s="142">
        <f t="shared" si="263"/>
        <v>4.8830897175844261E-3</v>
      </c>
      <c r="E1060" s="142">
        <f t="shared" si="264"/>
        <v>5.0167494819222681E-6</v>
      </c>
      <c r="F1060" s="142" t="str">
        <f t="shared" si="265"/>
        <v/>
      </c>
      <c r="G1060" s="142" t="str">
        <f t="shared" si="266"/>
        <v/>
      </c>
      <c r="H1060" s="142">
        <f t="shared" si="267"/>
        <v>0</v>
      </c>
      <c r="I1060" s="142" t="str">
        <f t="shared" si="268"/>
        <v/>
      </c>
      <c r="J1060" s="142" t="str">
        <f t="shared" si="269"/>
        <v/>
      </c>
      <c r="O1060" s="142">
        <v>354</v>
      </c>
      <c r="P1060" s="142">
        <f t="shared" si="270"/>
        <v>-405.68924135999634</v>
      </c>
      <c r="Q1060" s="142">
        <f t="shared" si="271"/>
        <v>9.0178871542756085E-5</v>
      </c>
      <c r="R1060" s="142">
        <f t="shared" si="272"/>
        <v>4.8830897175844261E-3</v>
      </c>
      <c r="S1060" s="142">
        <f t="shared" si="273"/>
        <v>9.0178871542756085E-5</v>
      </c>
      <c r="T1060" s="142" t="str">
        <f t="shared" si="274"/>
        <v/>
      </c>
      <c r="U1060" s="142" t="str">
        <f t="shared" si="275"/>
        <v/>
      </c>
      <c r="V1060" s="142">
        <f t="shared" si="276"/>
        <v>9.4708616225701064E-43</v>
      </c>
      <c r="W1060" s="142" t="str">
        <f t="shared" si="277"/>
        <v/>
      </c>
      <c r="X1060" s="142" t="str">
        <f t="shared" si="278"/>
        <v/>
      </c>
      <c r="AB1060" s="142">
        <v>354</v>
      </c>
      <c r="AC1060" s="142">
        <f t="shared" si="296"/>
        <v>-606.84125307110412</v>
      </c>
      <c r="AD1060" s="142">
        <f t="shared" si="279"/>
        <v>6.0286933028586688E-5</v>
      </c>
      <c r="AE1060" s="142">
        <f t="shared" si="280"/>
        <v>4.8830897175844261E-3</v>
      </c>
      <c r="AF1060" s="142">
        <f t="shared" si="281"/>
        <v>6.0286933028586688E-5</v>
      </c>
      <c r="AG1060" s="142" t="str">
        <f t="shared" si="282"/>
        <v/>
      </c>
      <c r="AH1060" s="142" t="str">
        <f t="shared" si="283"/>
        <v/>
      </c>
      <c r="AI1060" s="142">
        <f t="shared" si="284"/>
        <v>1.6921187210904634E-3</v>
      </c>
      <c r="AJ1060" s="142" t="str">
        <f t="shared" si="285"/>
        <v/>
      </c>
      <c r="AK1060" s="142" t="str">
        <f t="shared" si="286"/>
        <v/>
      </c>
      <c r="AO1060" s="142">
        <v>354</v>
      </c>
      <c r="AP1060" s="142">
        <f t="shared" si="287"/>
        <v>-3716.1406167917062</v>
      </c>
      <c r="AQ1060" s="142">
        <f t="shared" si="288"/>
        <v>9.844783003519977E-6</v>
      </c>
      <c r="AR1060" s="142">
        <f t="shared" si="289"/>
        <v>4.8830897175844226E-3</v>
      </c>
      <c r="AS1060" s="142">
        <f t="shared" si="290"/>
        <v>9.844783003519977E-6</v>
      </c>
      <c r="AT1060" s="142" t="str">
        <f t="shared" si="291"/>
        <v/>
      </c>
      <c r="AU1060" s="142" t="str">
        <f t="shared" si="292"/>
        <v/>
      </c>
      <c r="AV1060" s="142">
        <f t="shared" si="293"/>
        <v>0</v>
      </c>
      <c r="AW1060" s="142">
        <f t="shared" si="294"/>
        <v>9.844783003519977E-6</v>
      </c>
      <c r="AX1060" s="142" t="str">
        <f t="shared" si="295"/>
        <v/>
      </c>
      <c r="AZ1060" s="148"/>
      <c r="BA1060" s="148">
        <f t="shared" si="258"/>
        <v>2.2976000000000001</v>
      </c>
      <c r="BB1060" s="170">
        <f t="shared" si="259"/>
        <v>0.94155204636598011</v>
      </c>
      <c r="BC1060" s="148">
        <f t="shared" si="260"/>
        <v>4.3259698224118459E-4</v>
      </c>
      <c r="BD1060" s="148" t="str">
        <f t="shared" si="256"/>
        <v/>
      </c>
      <c r="BE1060" s="143" t="str">
        <f t="shared" si="257"/>
        <v/>
      </c>
    </row>
    <row r="1061" spans="1:57" ht="20.100000000000001" customHeight="1" x14ac:dyDescent="0.25">
      <c r="A1061" s="142">
        <v>355</v>
      </c>
      <c r="B1061" s="142">
        <f t="shared" si="261"/>
        <v>-7281.2018239881081</v>
      </c>
      <c r="C1061" s="142">
        <f t="shared" si="262"/>
        <v>5.0688309563559323E-6</v>
      </c>
      <c r="D1061" s="142">
        <f t="shared" si="263"/>
        <v>4.9400157577706438E-3</v>
      </c>
      <c r="E1061" s="142">
        <f t="shared" si="264"/>
        <v>5.0688309563559323E-6</v>
      </c>
      <c r="F1061" s="142" t="str">
        <f t="shared" si="265"/>
        <v/>
      </c>
      <c r="G1061" s="142" t="str">
        <f t="shared" si="266"/>
        <v/>
      </c>
      <c r="H1061" s="142">
        <f t="shared" si="267"/>
        <v>0</v>
      </c>
      <c r="I1061" s="142" t="str">
        <f t="shared" si="268"/>
        <v/>
      </c>
      <c r="J1061" s="142" t="str">
        <f t="shared" si="269"/>
        <v/>
      </c>
      <c r="O1061" s="142">
        <v>355</v>
      </c>
      <c r="P1061" s="142">
        <f t="shared" si="270"/>
        <v>-405.06123943838645</v>
      </c>
      <c r="Q1061" s="142">
        <f t="shared" si="271"/>
        <v>9.111506510985266E-5</v>
      </c>
      <c r="R1061" s="142">
        <f t="shared" si="272"/>
        <v>4.9400157577706438E-3</v>
      </c>
      <c r="S1061" s="142">
        <f t="shared" si="273"/>
        <v>9.111506510985266E-5</v>
      </c>
      <c r="T1061" s="142" t="str">
        <f t="shared" si="274"/>
        <v/>
      </c>
      <c r="U1061" s="142" t="str">
        <f t="shared" si="275"/>
        <v/>
      </c>
      <c r="V1061" s="142">
        <f t="shared" si="276"/>
        <v>8.9738240932118754E-43</v>
      </c>
      <c r="W1061" s="142" t="str">
        <f t="shared" si="277"/>
        <v/>
      </c>
      <c r="X1061" s="142" t="str">
        <f t="shared" si="278"/>
        <v/>
      </c>
      <c r="AB1061" s="142">
        <v>355</v>
      </c>
      <c r="AC1061" s="142">
        <f t="shared" si="296"/>
        <v>-605.90187032641211</v>
      </c>
      <c r="AD1061" s="142">
        <f t="shared" si="279"/>
        <v>6.0912802901604396E-5</v>
      </c>
      <c r="AE1061" s="142">
        <f t="shared" si="280"/>
        <v>4.9400157577706438E-3</v>
      </c>
      <c r="AF1061" s="142">
        <f t="shared" si="281"/>
        <v>6.0912802901604396E-5</v>
      </c>
      <c r="AG1061" s="142" t="str">
        <f t="shared" si="282"/>
        <v/>
      </c>
      <c r="AH1061" s="142" t="str">
        <f t="shared" si="283"/>
        <v/>
      </c>
      <c r="AI1061" s="142">
        <f t="shared" si="284"/>
        <v>1.6927035722019235E-3</v>
      </c>
      <c r="AJ1061" s="142" t="str">
        <f t="shared" si="285"/>
        <v/>
      </c>
      <c r="AK1061" s="142" t="str">
        <f t="shared" si="286"/>
        <v/>
      </c>
      <c r="AO1061" s="142">
        <v>355</v>
      </c>
      <c r="AP1061" s="142">
        <f t="shared" si="287"/>
        <v>-3710.3880771372296</v>
      </c>
      <c r="AQ1061" s="142">
        <f t="shared" si="288"/>
        <v>9.9469867942714342E-6</v>
      </c>
      <c r="AR1061" s="142">
        <f t="shared" si="289"/>
        <v>4.9400157577706438E-3</v>
      </c>
      <c r="AS1061" s="142">
        <f t="shared" si="290"/>
        <v>9.9469867942714342E-6</v>
      </c>
      <c r="AT1061" s="142" t="str">
        <f t="shared" si="291"/>
        <v/>
      </c>
      <c r="AU1061" s="142" t="str">
        <f t="shared" si="292"/>
        <v/>
      </c>
      <c r="AV1061" s="142">
        <f t="shared" si="293"/>
        <v>0</v>
      </c>
      <c r="AW1061" s="142">
        <f t="shared" si="294"/>
        <v>9.9469867942714342E-6</v>
      </c>
      <c r="AX1061" s="142" t="str">
        <f t="shared" si="295"/>
        <v/>
      </c>
      <c r="AZ1061" s="148"/>
      <c r="BA1061" s="148">
        <f t="shared" si="258"/>
        <v>2.3040000000000003</v>
      </c>
      <c r="BB1061" s="170">
        <f t="shared" si="259"/>
        <v>0.94111944938373893</v>
      </c>
      <c r="BC1061" s="148">
        <f t="shared" si="260"/>
        <v>4.3421985535274654E-4</v>
      </c>
      <c r="BD1061" s="148" t="str">
        <f t="shared" si="256"/>
        <v/>
      </c>
      <c r="BE1061" s="143" t="str">
        <f t="shared" si="257"/>
        <v/>
      </c>
    </row>
    <row r="1062" spans="1:57" ht="20.100000000000001" customHeight="1" x14ac:dyDescent="0.25">
      <c r="A1062" s="142">
        <v>356</v>
      </c>
      <c r="B1062" s="142">
        <f t="shared" si="261"/>
        <v>-7269.9131389896775</v>
      </c>
      <c r="C1062" s="142">
        <f t="shared" si="262"/>
        <v>5.1213711729532168E-6</v>
      </c>
      <c r="D1062" s="142">
        <f t="shared" si="263"/>
        <v>4.9975323157350135E-3</v>
      </c>
      <c r="E1062" s="142">
        <f t="shared" si="264"/>
        <v>5.1213711729532168E-6</v>
      </c>
      <c r="F1062" s="142" t="str">
        <f t="shared" si="265"/>
        <v/>
      </c>
      <c r="G1062" s="142" t="str">
        <f t="shared" si="266"/>
        <v/>
      </c>
      <c r="H1062" s="142">
        <f t="shared" si="267"/>
        <v>0</v>
      </c>
      <c r="I1062" s="142" t="str">
        <f t="shared" si="268"/>
        <v/>
      </c>
      <c r="J1062" s="142" t="str">
        <f t="shared" si="269"/>
        <v/>
      </c>
      <c r="O1062" s="142">
        <v>356</v>
      </c>
      <c r="P1062" s="142">
        <f t="shared" si="270"/>
        <v>-404.43323751677656</v>
      </c>
      <c r="Q1062" s="142">
        <f t="shared" si="271"/>
        <v>9.2059504823342126E-5</v>
      </c>
      <c r="R1062" s="142">
        <f t="shared" si="272"/>
        <v>4.9975323157350135E-3</v>
      </c>
      <c r="S1062" s="142">
        <f t="shared" si="273"/>
        <v>9.2059504823342126E-5</v>
      </c>
      <c r="T1062" s="142" t="str">
        <f t="shared" si="274"/>
        <v/>
      </c>
      <c r="U1062" s="142" t="str">
        <f t="shared" si="275"/>
        <v/>
      </c>
      <c r="V1062" s="142">
        <f t="shared" si="276"/>
        <v>8.5027354007586649E-43</v>
      </c>
      <c r="W1062" s="142" t="str">
        <f t="shared" si="277"/>
        <v/>
      </c>
      <c r="X1062" s="142" t="str">
        <f t="shared" si="278"/>
        <v/>
      </c>
      <c r="AB1062" s="142">
        <v>356</v>
      </c>
      <c r="AC1062" s="142">
        <f t="shared" si="296"/>
        <v>-604.96248758171987</v>
      </c>
      <c r="AD1062" s="142">
        <f t="shared" si="279"/>
        <v>6.1544185539051671E-5</v>
      </c>
      <c r="AE1062" s="142">
        <f t="shared" si="280"/>
        <v>4.9975323157350248E-3</v>
      </c>
      <c r="AF1062" s="142">
        <f t="shared" si="281"/>
        <v>6.1544185539051671E-5</v>
      </c>
      <c r="AG1062" s="142" t="str">
        <f t="shared" si="282"/>
        <v/>
      </c>
      <c r="AH1062" s="142" t="str">
        <f t="shared" si="283"/>
        <v/>
      </c>
      <c r="AI1062" s="142">
        <f t="shared" si="284"/>
        <v>1.6932615330556295E-3</v>
      </c>
      <c r="AJ1062" s="142" t="str">
        <f t="shared" si="285"/>
        <v/>
      </c>
      <c r="AK1062" s="142" t="str">
        <f t="shared" si="286"/>
        <v/>
      </c>
      <c r="AO1062" s="142">
        <v>356</v>
      </c>
      <c r="AP1062" s="142">
        <f t="shared" si="287"/>
        <v>-3704.6355374827535</v>
      </c>
      <c r="AQ1062" s="142">
        <f t="shared" si="288"/>
        <v>1.0050090812764303E-5</v>
      </c>
      <c r="AR1062" s="142">
        <f t="shared" si="289"/>
        <v>4.9975323157350135E-3</v>
      </c>
      <c r="AS1062" s="142">
        <f t="shared" si="290"/>
        <v>1.0050090812764303E-5</v>
      </c>
      <c r="AT1062" s="142" t="str">
        <f t="shared" si="291"/>
        <v/>
      </c>
      <c r="AU1062" s="142" t="str">
        <f t="shared" si="292"/>
        <v/>
      </c>
      <c r="AV1062" s="142">
        <f t="shared" si="293"/>
        <v>0</v>
      </c>
      <c r="AW1062" s="142">
        <f t="shared" si="294"/>
        <v>1.0050090812764303E-5</v>
      </c>
      <c r="AX1062" s="142" t="str">
        <f t="shared" si="295"/>
        <v/>
      </c>
      <c r="AZ1062" s="148"/>
      <c r="BA1062" s="148">
        <f t="shared" si="258"/>
        <v>2.3104000000000005</v>
      </c>
      <c r="BB1062" s="170">
        <f t="shared" si="259"/>
        <v>0.94068522952838618</v>
      </c>
      <c r="BC1062" s="148">
        <f t="shared" si="260"/>
        <v>4.3584043240707526E-4</v>
      </c>
      <c r="BD1062" s="148" t="str">
        <f t="shared" si="256"/>
        <v/>
      </c>
      <c r="BE1062" s="143" t="str">
        <f t="shared" si="257"/>
        <v/>
      </c>
    </row>
    <row r="1063" spans="1:57" ht="20.100000000000001" customHeight="1" x14ac:dyDescent="0.25">
      <c r="A1063" s="142">
        <v>357</v>
      </c>
      <c r="B1063" s="142">
        <f t="shared" si="261"/>
        <v>-7258.6244539912459</v>
      </c>
      <c r="C1063" s="142">
        <f t="shared" si="262"/>
        <v>5.1743731967511019E-6</v>
      </c>
      <c r="D1063" s="142">
        <f t="shared" si="263"/>
        <v>5.055644587364491E-3</v>
      </c>
      <c r="E1063" s="142">
        <f t="shared" si="264"/>
        <v>5.1743731967511019E-6</v>
      </c>
      <c r="F1063" s="142" t="str">
        <f t="shared" si="265"/>
        <v/>
      </c>
      <c r="G1063" s="142" t="str">
        <f t="shared" si="266"/>
        <v/>
      </c>
      <c r="H1063" s="142">
        <f t="shared" si="267"/>
        <v>0</v>
      </c>
      <c r="I1063" s="142" t="str">
        <f t="shared" si="268"/>
        <v/>
      </c>
      <c r="J1063" s="142" t="str">
        <f t="shared" si="269"/>
        <v/>
      </c>
      <c r="O1063" s="142">
        <v>357</v>
      </c>
      <c r="P1063" s="142">
        <f t="shared" si="270"/>
        <v>-403.80523559516666</v>
      </c>
      <c r="Q1063" s="142">
        <f t="shared" si="271"/>
        <v>9.3012245778974643E-5</v>
      </c>
      <c r="R1063" s="142">
        <f t="shared" si="272"/>
        <v>5.055644587364491E-3</v>
      </c>
      <c r="S1063" s="142">
        <f t="shared" si="273"/>
        <v>9.3012245778974643E-5</v>
      </c>
      <c r="T1063" s="142" t="str">
        <f t="shared" si="274"/>
        <v/>
      </c>
      <c r="U1063" s="142" t="str">
        <f t="shared" si="275"/>
        <v/>
      </c>
      <c r="V1063" s="142">
        <f t="shared" si="276"/>
        <v>8.0562480175103493E-43</v>
      </c>
      <c r="W1063" s="142" t="str">
        <f t="shared" si="277"/>
        <v/>
      </c>
      <c r="X1063" s="142" t="str">
        <f t="shared" si="278"/>
        <v/>
      </c>
      <c r="AB1063" s="142">
        <v>357</v>
      </c>
      <c r="AC1063" s="142">
        <f t="shared" si="296"/>
        <v>-604.02310483702786</v>
      </c>
      <c r="AD1063" s="142">
        <f t="shared" si="279"/>
        <v>6.218111777387753E-5</v>
      </c>
      <c r="AE1063" s="142">
        <f t="shared" si="280"/>
        <v>5.055644587364491E-3</v>
      </c>
      <c r="AF1063" s="142">
        <f t="shared" si="281"/>
        <v>6.218111777387753E-5</v>
      </c>
      <c r="AG1063" s="142" t="str">
        <f t="shared" si="282"/>
        <v/>
      </c>
      <c r="AH1063" s="142" t="str">
        <f t="shared" si="283"/>
        <v/>
      </c>
      <c r="AI1063" s="142">
        <f t="shared" si="284"/>
        <v>1.6937925769302772E-3</v>
      </c>
      <c r="AJ1063" s="142" t="str">
        <f t="shared" si="285"/>
        <v/>
      </c>
      <c r="AK1063" s="142" t="str">
        <f t="shared" si="286"/>
        <v/>
      </c>
      <c r="AO1063" s="142">
        <v>357</v>
      </c>
      <c r="AP1063" s="142">
        <f t="shared" si="287"/>
        <v>-3698.882997828277</v>
      </c>
      <c r="AQ1063" s="142">
        <f t="shared" si="288"/>
        <v>1.0154101073774514E-5</v>
      </c>
      <c r="AR1063" s="142">
        <f t="shared" si="289"/>
        <v>5.055644587364491E-3</v>
      </c>
      <c r="AS1063" s="142">
        <f t="shared" si="290"/>
        <v>1.0154101073774514E-5</v>
      </c>
      <c r="AT1063" s="142" t="str">
        <f t="shared" si="291"/>
        <v/>
      </c>
      <c r="AU1063" s="142" t="str">
        <f t="shared" si="292"/>
        <v/>
      </c>
      <c r="AV1063" s="142">
        <f t="shared" si="293"/>
        <v>0</v>
      </c>
      <c r="AW1063" s="142">
        <f t="shared" si="294"/>
        <v>1.0154101073774514E-5</v>
      </c>
      <c r="AX1063" s="142" t="str">
        <f t="shared" si="295"/>
        <v/>
      </c>
      <c r="AZ1063" s="148"/>
      <c r="BA1063" s="148">
        <f t="shared" si="258"/>
        <v>2.3168000000000006</v>
      </c>
      <c r="BB1063" s="170">
        <f t="shared" si="259"/>
        <v>0.9402493890959791</v>
      </c>
      <c r="BC1063" s="148">
        <f t="shared" si="260"/>
        <v>4.3745868886302386E-4</v>
      </c>
      <c r="BD1063" s="148" t="str">
        <f t="shared" si="256"/>
        <v/>
      </c>
      <c r="BE1063" s="143" t="str">
        <f t="shared" si="257"/>
        <v/>
      </c>
    </row>
    <row r="1064" spans="1:57" ht="20.100000000000001" customHeight="1" x14ac:dyDescent="0.25">
      <c r="A1064" s="142">
        <v>358</v>
      </c>
      <c r="B1064" s="142">
        <f t="shared" si="261"/>
        <v>-7247.3357689928143</v>
      </c>
      <c r="C1064" s="142">
        <f t="shared" si="262"/>
        <v>5.2278401022507219E-6</v>
      </c>
      <c r="D1064" s="142">
        <f t="shared" si="263"/>
        <v>5.1143578031997749E-3</v>
      </c>
      <c r="E1064" s="142">
        <f t="shared" si="264"/>
        <v>5.2278401022507219E-6</v>
      </c>
      <c r="F1064" s="142" t="str">
        <f t="shared" si="265"/>
        <v/>
      </c>
      <c r="G1064" s="142" t="str">
        <f t="shared" si="266"/>
        <v/>
      </c>
      <c r="H1064" s="142">
        <f t="shared" si="267"/>
        <v>0</v>
      </c>
      <c r="I1064" s="142" t="str">
        <f t="shared" si="268"/>
        <v/>
      </c>
      <c r="J1064" s="142" t="str">
        <f t="shared" si="269"/>
        <v/>
      </c>
      <c r="O1064" s="142">
        <v>358</v>
      </c>
      <c r="P1064" s="142">
        <f t="shared" si="270"/>
        <v>-403.17723367355677</v>
      </c>
      <c r="Q1064" s="142">
        <f t="shared" si="271"/>
        <v>9.3973343242623699E-5</v>
      </c>
      <c r="R1064" s="142">
        <f t="shared" si="272"/>
        <v>5.114357803199767E-3</v>
      </c>
      <c r="S1064" s="142">
        <f t="shared" si="273"/>
        <v>9.3973343242623699E-5</v>
      </c>
      <c r="T1064" s="142" t="str">
        <f t="shared" si="274"/>
        <v/>
      </c>
      <c r="U1064" s="142" t="str">
        <f t="shared" si="275"/>
        <v/>
      </c>
      <c r="V1064" s="142">
        <f t="shared" si="276"/>
        <v>7.6330840157672406E-43</v>
      </c>
      <c r="W1064" s="142" t="str">
        <f t="shared" si="277"/>
        <v/>
      </c>
      <c r="X1064" s="142" t="str">
        <f t="shared" si="278"/>
        <v/>
      </c>
      <c r="AB1064" s="142">
        <v>358</v>
      </c>
      <c r="AC1064" s="142">
        <f t="shared" si="296"/>
        <v>-603.08372209233573</v>
      </c>
      <c r="AD1064" s="142">
        <f t="shared" si="279"/>
        <v>6.2823636552763372E-5</v>
      </c>
      <c r="AE1064" s="142">
        <f t="shared" si="280"/>
        <v>5.114357803199767E-3</v>
      </c>
      <c r="AF1064" s="142">
        <f t="shared" si="281"/>
        <v>6.2823636552763372E-5</v>
      </c>
      <c r="AG1064" s="142" t="str">
        <f t="shared" si="282"/>
        <v/>
      </c>
      <c r="AH1064" s="142" t="str">
        <f t="shared" si="283"/>
        <v/>
      </c>
      <c r="AI1064" s="142">
        <f t="shared" si="284"/>
        <v>1.6942966783881812E-3</v>
      </c>
      <c r="AJ1064" s="142" t="str">
        <f t="shared" si="285"/>
        <v/>
      </c>
      <c r="AK1064" s="142" t="str">
        <f t="shared" si="286"/>
        <v/>
      </c>
      <c r="AO1064" s="142">
        <v>358</v>
      </c>
      <c r="AP1064" s="142">
        <f t="shared" si="287"/>
        <v>-3693.1304581738009</v>
      </c>
      <c r="AQ1064" s="142">
        <f t="shared" si="288"/>
        <v>1.0259023610650264E-5</v>
      </c>
      <c r="AR1064" s="142">
        <f t="shared" si="289"/>
        <v>5.114357803199767E-3</v>
      </c>
      <c r="AS1064" s="142">
        <f t="shared" si="290"/>
        <v>1.0259023610650264E-5</v>
      </c>
      <c r="AT1064" s="142" t="str">
        <f t="shared" si="291"/>
        <v/>
      </c>
      <c r="AU1064" s="142" t="str">
        <f t="shared" si="292"/>
        <v/>
      </c>
      <c r="AV1064" s="142">
        <f t="shared" si="293"/>
        <v>0</v>
      </c>
      <c r="AW1064" s="142">
        <f t="shared" si="294"/>
        <v>1.0259023610650264E-5</v>
      </c>
      <c r="AX1064" s="142" t="str">
        <f t="shared" si="295"/>
        <v/>
      </c>
      <c r="AZ1064" s="148"/>
      <c r="BA1064" s="148">
        <f t="shared" si="258"/>
        <v>2.3232000000000008</v>
      </c>
      <c r="BB1064" s="170">
        <f t="shared" si="259"/>
        <v>0.93981193040711608</v>
      </c>
      <c r="BC1064" s="148">
        <f t="shared" si="260"/>
        <v>4.3907460035363943E-4</v>
      </c>
      <c r="BD1064" s="148" t="str">
        <f t="shared" si="256"/>
        <v/>
      </c>
      <c r="BE1064" s="143" t="str">
        <f t="shared" si="257"/>
        <v/>
      </c>
    </row>
    <row r="1065" spans="1:57" ht="20.100000000000001" customHeight="1" x14ac:dyDescent="0.25">
      <c r="A1065" s="148">
        <v>359</v>
      </c>
      <c r="B1065" s="142">
        <f t="shared" si="261"/>
        <v>-7236.0470839943837</v>
      </c>
      <c r="C1065" s="142">
        <f t="shared" si="262"/>
        <v>5.2817749733175066E-6</v>
      </c>
      <c r="D1065" s="142">
        <f t="shared" si="263"/>
        <v>5.1736772285415709E-3</v>
      </c>
      <c r="E1065" s="142">
        <f t="shared" si="264"/>
        <v>5.2817749733175066E-6</v>
      </c>
      <c r="F1065" s="142" t="str">
        <f t="shared" si="265"/>
        <v/>
      </c>
      <c r="G1065" s="142" t="str">
        <f t="shared" si="266"/>
        <v/>
      </c>
      <c r="H1065" s="142">
        <f t="shared" si="267"/>
        <v>0</v>
      </c>
      <c r="I1065" s="142" t="str">
        <f t="shared" si="268"/>
        <v/>
      </c>
      <c r="J1065" s="142" t="str">
        <f t="shared" si="269"/>
        <v/>
      </c>
      <c r="O1065" s="148">
        <v>359</v>
      </c>
      <c r="P1065" s="142">
        <f t="shared" si="270"/>
        <v>-402.54923175194688</v>
      </c>
      <c r="Q1065" s="142">
        <f t="shared" si="271"/>
        <v>9.4942852648491769E-5</v>
      </c>
      <c r="R1065" s="142">
        <f t="shared" si="272"/>
        <v>5.1736772285415709E-3</v>
      </c>
      <c r="S1065" s="142">
        <f t="shared" si="273"/>
        <v>9.4942852648491769E-5</v>
      </c>
      <c r="T1065" s="142" t="str">
        <f t="shared" si="274"/>
        <v/>
      </c>
      <c r="U1065" s="142" t="str">
        <f t="shared" si="275"/>
        <v/>
      </c>
      <c r="V1065" s="142">
        <f t="shared" si="276"/>
        <v>7.2320314927046586E-43</v>
      </c>
      <c r="W1065" s="142" t="str">
        <f t="shared" si="277"/>
        <v/>
      </c>
      <c r="X1065" s="142" t="str">
        <f t="shared" si="278"/>
        <v/>
      </c>
      <c r="AB1065" s="148">
        <v>359</v>
      </c>
      <c r="AC1065" s="142">
        <f t="shared" si="296"/>
        <v>-602.14433934764361</v>
      </c>
      <c r="AD1065" s="142">
        <f t="shared" si="279"/>
        <v>6.3471778934922601E-5</v>
      </c>
      <c r="AE1065" s="142">
        <f t="shared" si="280"/>
        <v>5.1736772285415709E-3</v>
      </c>
      <c r="AF1065" s="142">
        <f t="shared" si="281"/>
        <v>6.3471778934922601E-5</v>
      </c>
      <c r="AG1065" s="142" t="str">
        <f t="shared" si="282"/>
        <v/>
      </c>
      <c r="AH1065" s="142" t="str">
        <f t="shared" si="283"/>
        <v/>
      </c>
      <c r="AI1065" s="142">
        <f t="shared" si="284"/>
        <v>1.6947738132773022E-3</v>
      </c>
      <c r="AJ1065" s="142" t="str">
        <f t="shared" si="285"/>
        <v/>
      </c>
      <c r="AK1065" s="142" t="str">
        <f t="shared" si="286"/>
        <v/>
      </c>
      <c r="AO1065" s="148">
        <v>359</v>
      </c>
      <c r="AP1065" s="142">
        <f t="shared" si="287"/>
        <v>-3687.3779185193243</v>
      </c>
      <c r="AQ1065" s="142">
        <f t="shared" si="288"/>
        <v>1.0364864475116145E-5</v>
      </c>
      <c r="AR1065" s="142">
        <f t="shared" si="289"/>
        <v>5.1736772285415709E-3</v>
      </c>
      <c r="AS1065" s="142">
        <f t="shared" si="290"/>
        <v>1.0364864475116145E-5</v>
      </c>
      <c r="AT1065" s="142" t="str">
        <f t="shared" si="291"/>
        <v/>
      </c>
      <c r="AU1065" s="142" t="str">
        <f t="shared" si="292"/>
        <v/>
      </c>
      <c r="AV1065" s="142">
        <f t="shared" si="293"/>
        <v>0</v>
      </c>
      <c r="AW1065" s="142">
        <f t="shared" si="294"/>
        <v>1.0364864475116145E-5</v>
      </c>
      <c r="AX1065" s="142" t="str">
        <f t="shared" si="295"/>
        <v/>
      </c>
      <c r="AZ1065" s="148"/>
      <c r="BA1065" s="148">
        <f t="shared" si="258"/>
        <v>2.329600000000001</v>
      </c>
      <c r="BB1065" s="170">
        <f t="shared" si="259"/>
        <v>0.93937285580676244</v>
      </c>
      <c r="BC1065" s="148">
        <f t="shared" si="260"/>
        <v>4.4068814268471979E-4</v>
      </c>
      <c r="BD1065" s="148" t="str">
        <f t="shared" si="256"/>
        <v/>
      </c>
      <c r="BE1065" s="143" t="str">
        <f t="shared" si="257"/>
        <v/>
      </c>
    </row>
    <row r="1066" spans="1:57" ht="20.100000000000001" customHeight="1" x14ac:dyDescent="0.25">
      <c r="A1066" s="142">
        <v>360</v>
      </c>
      <c r="B1066" s="142">
        <f t="shared" si="261"/>
        <v>-7224.758398995953</v>
      </c>
      <c r="C1066" s="142">
        <f t="shared" si="262"/>
        <v>5.3361809030796174E-6</v>
      </c>
      <c r="D1066" s="142">
        <f t="shared" si="263"/>
        <v>5.2336081635557816E-3</v>
      </c>
      <c r="E1066" s="142">
        <f t="shared" si="264"/>
        <v>5.3361809030796174E-6</v>
      </c>
      <c r="F1066" s="142" t="str">
        <f t="shared" si="265"/>
        <v/>
      </c>
      <c r="G1066" s="142" t="str">
        <f t="shared" si="266"/>
        <v/>
      </c>
      <c r="H1066" s="142">
        <f t="shared" si="267"/>
        <v>0</v>
      </c>
      <c r="I1066" s="142" t="str">
        <f t="shared" si="268"/>
        <v/>
      </c>
      <c r="J1066" s="142" t="str">
        <f t="shared" si="269"/>
        <v/>
      </c>
      <c r="O1066" s="142">
        <v>360</v>
      </c>
      <c r="P1066" s="142">
        <f t="shared" si="270"/>
        <v>-401.92122983033698</v>
      </c>
      <c r="Q1066" s="142">
        <f t="shared" si="271"/>
        <v>9.5920829597283247E-5</v>
      </c>
      <c r="R1066" s="142">
        <f t="shared" si="272"/>
        <v>5.2336081635557816E-3</v>
      </c>
      <c r="S1066" s="142">
        <f t="shared" si="273"/>
        <v>9.5920829597283247E-5</v>
      </c>
      <c r="T1066" s="142" t="str">
        <f t="shared" si="274"/>
        <v/>
      </c>
      <c r="U1066" s="142" t="str">
        <f t="shared" si="275"/>
        <v/>
      </c>
      <c r="V1066" s="142">
        <f t="shared" si="276"/>
        <v>6.8519411778591894E-43</v>
      </c>
      <c r="W1066" s="142" t="str">
        <f t="shared" si="277"/>
        <v/>
      </c>
      <c r="X1066" s="142" t="str">
        <f t="shared" si="278"/>
        <v/>
      </c>
      <c r="AB1066" s="142">
        <v>360</v>
      </c>
      <c r="AC1066" s="142">
        <f t="shared" si="296"/>
        <v>-601.20495660295148</v>
      </c>
      <c r="AD1066" s="142">
        <f t="shared" si="279"/>
        <v>6.4125582090879594E-5</v>
      </c>
      <c r="AE1066" s="142">
        <f t="shared" si="280"/>
        <v>5.2336081635557816E-3</v>
      </c>
      <c r="AF1066" s="142">
        <f t="shared" si="281"/>
        <v>6.4125582090879594E-5</v>
      </c>
      <c r="AG1066" s="142" t="str">
        <f t="shared" si="282"/>
        <v/>
      </c>
      <c r="AH1066" s="142" t="str">
        <f t="shared" si="283"/>
        <v/>
      </c>
      <c r="AI1066" s="142">
        <f t="shared" si="284"/>
        <v>1.6952239587331762E-3</v>
      </c>
      <c r="AJ1066" s="142" t="str">
        <f t="shared" si="285"/>
        <v/>
      </c>
      <c r="AK1066" s="142" t="str">
        <f t="shared" si="286"/>
        <v/>
      </c>
      <c r="AO1066" s="142">
        <v>360</v>
      </c>
      <c r="AP1066" s="142">
        <f t="shared" si="287"/>
        <v>-3681.6253788648482</v>
      </c>
      <c r="AQ1066" s="142">
        <f t="shared" si="288"/>
        <v>1.0471629737073672E-5</v>
      </c>
      <c r="AR1066" s="142">
        <f t="shared" si="289"/>
        <v>5.2336081635557816E-3</v>
      </c>
      <c r="AS1066" s="142">
        <f t="shared" si="290"/>
        <v>1.0471629737073672E-5</v>
      </c>
      <c r="AT1066" s="142" t="str">
        <f t="shared" si="291"/>
        <v/>
      </c>
      <c r="AU1066" s="142" t="str">
        <f t="shared" si="292"/>
        <v/>
      </c>
      <c r="AV1066" s="142">
        <f t="shared" si="293"/>
        <v>0</v>
      </c>
      <c r="AW1066" s="142">
        <f t="shared" si="294"/>
        <v>1.0471629737073672E-5</v>
      </c>
      <c r="AX1066" s="142" t="str">
        <f t="shared" si="295"/>
        <v/>
      </c>
      <c r="AZ1066" s="148"/>
      <c r="BA1066" s="148">
        <f t="shared" si="258"/>
        <v>2.3360000000000012</v>
      </c>
      <c r="BB1066" s="170">
        <f t="shared" si="259"/>
        <v>0.93893216766407772</v>
      </c>
      <c r="BC1066" s="148">
        <f t="shared" si="260"/>
        <v>4.4229929183514649E-4</v>
      </c>
      <c r="BD1066" s="148" t="str">
        <f t="shared" si="256"/>
        <v/>
      </c>
      <c r="BE1066" s="143" t="str">
        <f t="shared" si="257"/>
        <v/>
      </c>
    </row>
    <row r="1067" spans="1:57" ht="20.100000000000001" customHeight="1" x14ac:dyDescent="0.25">
      <c r="A1067" s="142">
        <v>361</v>
      </c>
      <c r="B1067" s="142">
        <f t="shared" si="261"/>
        <v>-7213.4697139975215</v>
      </c>
      <c r="C1067" s="142">
        <f t="shared" si="262"/>
        <v>5.391060993824469E-6</v>
      </c>
      <c r="D1067" s="142">
        <f t="shared" si="263"/>
        <v>5.2941559433774465E-3</v>
      </c>
      <c r="E1067" s="142">
        <f t="shared" si="264"/>
        <v>5.391060993824469E-6</v>
      </c>
      <c r="F1067" s="142" t="str">
        <f t="shared" si="265"/>
        <v/>
      </c>
      <c r="G1067" s="142" t="str">
        <f t="shared" si="266"/>
        <v/>
      </c>
      <c r="H1067" s="142">
        <f t="shared" si="267"/>
        <v>0</v>
      </c>
      <c r="I1067" s="142" t="str">
        <f t="shared" si="268"/>
        <v/>
      </c>
      <c r="J1067" s="142" t="str">
        <f t="shared" si="269"/>
        <v/>
      </c>
      <c r="O1067" s="142">
        <v>361</v>
      </c>
      <c r="P1067" s="142">
        <f t="shared" si="270"/>
        <v>-401.29322790872703</v>
      </c>
      <c r="Q1067" s="142">
        <f t="shared" si="271"/>
        <v>9.6907329854345809E-5</v>
      </c>
      <c r="R1067" s="142">
        <f t="shared" si="272"/>
        <v>5.2941559433774465E-3</v>
      </c>
      <c r="S1067" s="142">
        <f t="shared" si="273"/>
        <v>9.6907329854345809E-5</v>
      </c>
      <c r="T1067" s="142" t="str">
        <f t="shared" si="274"/>
        <v/>
      </c>
      <c r="U1067" s="142" t="str">
        <f t="shared" si="275"/>
        <v/>
      </c>
      <c r="V1067" s="142">
        <f t="shared" si="276"/>
        <v>6.4917232139609158E-43</v>
      </c>
      <c r="W1067" s="142" t="str">
        <f t="shared" si="277"/>
        <v/>
      </c>
      <c r="X1067" s="142" t="str">
        <f t="shared" si="278"/>
        <v/>
      </c>
      <c r="AB1067" s="142">
        <v>361</v>
      </c>
      <c r="AC1067" s="142">
        <f t="shared" si="296"/>
        <v>-600.26557385825936</v>
      </c>
      <c r="AD1067" s="142">
        <f t="shared" si="279"/>
        <v>6.4785083301227038E-5</v>
      </c>
      <c r="AE1067" s="142">
        <f t="shared" si="280"/>
        <v>5.2941559433774465E-3</v>
      </c>
      <c r="AF1067" s="142">
        <f t="shared" si="281"/>
        <v>6.4785083301227038E-5</v>
      </c>
      <c r="AG1067" s="142" t="str">
        <f t="shared" si="282"/>
        <v/>
      </c>
      <c r="AH1067" s="142" t="str">
        <f t="shared" si="283"/>
        <v/>
      </c>
      <c r="AI1067" s="142">
        <f t="shared" si="284"/>
        <v>1.6956470931807426E-3</v>
      </c>
      <c r="AJ1067" s="142" t="str">
        <f t="shared" si="285"/>
        <v/>
      </c>
      <c r="AK1067" s="142" t="str">
        <f t="shared" si="286"/>
        <v/>
      </c>
      <c r="AO1067" s="142">
        <v>361</v>
      </c>
      <c r="AP1067" s="142">
        <f t="shared" si="287"/>
        <v>-3675.8728392103717</v>
      </c>
      <c r="AQ1067" s="142">
        <f t="shared" si="288"/>
        <v>1.0579325484398399E-5</v>
      </c>
      <c r="AR1067" s="142">
        <f t="shared" si="289"/>
        <v>5.2941559433774465E-3</v>
      </c>
      <c r="AS1067" s="142">
        <f t="shared" si="290"/>
        <v>1.0579325484398399E-5</v>
      </c>
      <c r="AT1067" s="142" t="str">
        <f t="shared" si="291"/>
        <v/>
      </c>
      <c r="AU1067" s="142" t="str">
        <f t="shared" si="292"/>
        <v/>
      </c>
      <c r="AV1067" s="142">
        <f t="shared" si="293"/>
        <v>0</v>
      </c>
      <c r="AW1067" s="142">
        <f t="shared" si="294"/>
        <v>1.0579325484398399E-5</v>
      </c>
      <c r="AX1067" s="142" t="str">
        <f t="shared" si="295"/>
        <v/>
      </c>
      <c r="AZ1067" s="148"/>
      <c r="BA1067" s="148">
        <f t="shared" si="258"/>
        <v>2.3424000000000014</v>
      </c>
      <c r="BB1067" s="170">
        <f t="shared" si="259"/>
        <v>0.93848986837224257</v>
      </c>
      <c r="BC1067" s="148">
        <f t="shared" si="260"/>
        <v>4.4390802395655182E-4</v>
      </c>
      <c r="BD1067" s="148" t="str">
        <f t="shared" si="256"/>
        <v/>
      </c>
      <c r="BE1067" s="143" t="str">
        <f t="shared" si="257"/>
        <v/>
      </c>
    </row>
    <row r="1068" spans="1:57" ht="20.100000000000001" customHeight="1" x14ac:dyDescent="0.25">
      <c r="A1068" s="142">
        <v>362</v>
      </c>
      <c r="B1068" s="142">
        <f t="shared" si="261"/>
        <v>-7202.1810289990899</v>
      </c>
      <c r="C1068" s="142">
        <f t="shared" si="262"/>
        <v>5.4464183568935335E-6</v>
      </c>
      <c r="D1068" s="142">
        <f t="shared" si="263"/>
        <v>5.3553259382135348E-3</v>
      </c>
      <c r="E1068" s="142">
        <f t="shared" si="264"/>
        <v>5.4464183568935335E-6</v>
      </c>
      <c r="F1068" s="142" t="str">
        <f t="shared" si="265"/>
        <v/>
      </c>
      <c r="G1068" s="142" t="str">
        <f t="shared" si="266"/>
        <v/>
      </c>
      <c r="H1068" s="142">
        <f t="shared" si="267"/>
        <v>0</v>
      </c>
      <c r="I1068" s="142" t="str">
        <f t="shared" si="268"/>
        <v/>
      </c>
      <c r="J1068" s="142" t="str">
        <f t="shared" si="269"/>
        <v/>
      </c>
      <c r="O1068" s="142">
        <v>362</v>
      </c>
      <c r="P1068" s="142">
        <f t="shared" si="270"/>
        <v>-400.66522598711714</v>
      </c>
      <c r="Q1068" s="142">
        <f t="shared" si="271"/>
        <v>9.7902409347778695E-5</v>
      </c>
      <c r="R1068" s="142">
        <f t="shared" si="272"/>
        <v>5.3553259382135348E-3</v>
      </c>
      <c r="S1068" s="142">
        <f t="shared" si="273"/>
        <v>9.7902409347778695E-5</v>
      </c>
      <c r="T1068" s="142" t="str">
        <f t="shared" si="274"/>
        <v/>
      </c>
      <c r="U1068" s="142" t="str">
        <f t="shared" si="275"/>
        <v/>
      </c>
      <c r="V1068" s="142">
        <f t="shared" si="276"/>
        <v>6.1503441022990358E-43</v>
      </c>
      <c r="W1068" s="142" t="str">
        <f t="shared" si="277"/>
        <v/>
      </c>
      <c r="X1068" s="142" t="str">
        <f t="shared" si="278"/>
        <v/>
      </c>
      <c r="AB1068" s="142">
        <v>362</v>
      </c>
      <c r="AC1068" s="142">
        <f t="shared" si="296"/>
        <v>-599.32619111356735</v>
      </c>
      <c r="AD1068" s="142">
        <f t="shared" si="279"/>
        <v>6.5450319955361229E-5</v>
      </c>
      <c r="AE1068" s="142">
        <f t="shared" si="280"/>
        <v>5.3553259382135262E-3</v>
      </c>
      <c r="AF1068" s="142">
        <f t="shared" si="281"/>
        <v>6.5450319955361229E-5</v>
      </c>
      <c r="AG1068" s="142" t="str">
        <f t="shared" si="282"/>
        <v/>
      </c>
      <c r="AH1068" s="142" t="str">
        <f t="shared" si="283"/>
        <v/>
      </c>
      <c r="AI1068" s="142">
        <f t="shared" si="284"/>
        <v>1.6960431963360654E-3</v>
      </c>
      <c r="AJ1068" s="142" t="str">
        <f t="shared" si="285"/>
        <v/>
      </c>
      <c r="AK1068" s="142" t="str">
        <f t="shared" si="286"/>
        <v/>
      </c>
      <c r="AO1068" s="142">
        <v>362</v>
      </c>
      <c r="AP1068" s="142">
        <f t="shared" si="287"/>
        <v>-3670.1202995558956</v>
      </c>
      <c r="AQ1068" s="142">
        <f t="shared" si="288"/>
        <v>1.0687957822733379E-5</v>
      </c>
      <c r="AR1068" s="142">
        <f t="shared" si="289"/>
        <v>5.3553259382135348E-3</v>
      </c>
      <c r="AS1068" s="142">
        <f t="shared" si="290"/>
        <v>1.0687957822733379E-5</v>
      </c>
      <c r="AT1068" s="142" t="str">
        <f t="shared" si="291"/>
        <v/>
      </c>
      <c r="AU1068" s="142" t="str">
        <f t="shared" si="292"/>
        <v/>
      </c>
      <c r="AV1068" s="142">
        <f t="shared" si="293"/>
        <v>0</v>
      </c>
      <c r="AW1068" s="142">
        <f t="shared" si="294"/>
        <v>1.0687957822733379E-5</v>
      </c>
      <c r="AX1068" s="142" t="str">
        <f t="shared" si="295"/>
        <v/>
      </c>
      <c r="AZ1068" s="148"/>
      <c r="BA1068" s="148">
        <f t="shared" si="258"/>
        <v>2.3488000000000016</v>
      </c>
      <c r="BB1068" s="170">
        <f t="shared" si="259"/>
        <v>0.93804596034828602</v>
      </c>
      <c r="BC1068" s="148">
        <f t="shared" si="260"/>
        <v>4.4551431537198649E-4</v>
      </c>
      <c r="BD1068" s="148" t="str">
        <f t="shared" si="256"/>
        <v/>
      </c>
      <c r="BE1068" s="143" t="str">
        <f t="shared" si="257"/>
        <v/>
      </c>
    </row>
    <row r="1069" spans="1:57" ht="20.100000000000001" customHeight="1" x14ac:dyDescent="0.25">
      <c r="A1069" s="142">
        <v>363</v>
      </c>
      <c r="B1069" s="142">
        <f t="shared" si="261"/>
        <v>-7190.8923440006593</v>
      </c>
      <c r="C1069" s="142">
        <f t="shared" si="262"/>
        <v>5.5022561125753233E-6</v>
      </c>
      <c r="D1069" s="142">
        <f t="shared" si="263"/>
        <v>5.4171235534445838E-3</v>
      </c>
      <c r="E1069" s="142">
        <f t="shared" si="264"/>
        <v>5.5022561125753233E-6</v>
      </c>
      <c r="F1069" s="142" t="str">
        <f t="shared" si="265"/>
        <v/>
      </c>
      <c r="G1069" s="142" t="str">
        <f t="shared" si="266"/>
        <v/>
      </c>
      <c r="H1069" s="142">
        <f t="shared" si="267"/>
        <v>0</v>
      </c>
      <c r="I1069" s="142" t="str">
        <f t="shared" si="268"/>
        <v/>
      </c>
      <c r="J1069" s="142" t="str">
        <f t="shared" si="269"/>
        <v/>
      </c>
      <c r="O1069" s="142">
        <v>363</v>
      </c>
      <c r="P1069" s="142">
        <f t="shared" si="270"/>
        <v>-400.03722406550725</v>
      </c>
      <c r="Q1069" s="142">
        <f t="shared" si="271"/>
        <v>9.8906124166509192E-5</v>
      </c>
      <c r="R1069" s="142">
        <f t="shared" si="272"/>
        <v>5.4171235534445838E-3</v>
      </c>
      <c r="S1069" s="142">
        <f t="shared" si="273"/>
        <v>9.8906124166509192E-5</v>
      </c>
      <c r="T1069" s="142" t="str">
        <f t="shared" si="274"/>
        <v/>
      </c>
      <c r="U1069" s="142" t="str">
        <f t="shared" si="275"/>
        <v/>
      </c>
      <c r="V1069" s="142">
        <f t="shared" si="276"/>
        <v>5.8268238042649183E-43</v>
      </c>
      <c r="W1069" s="142" t="str">
        <f t="shared" si="277"/>
        <v/>
      </c>
      <c r="X1069" s="142" t="str">
        <f t="shared" si="278"/>
        <v/>
      </c>
      <c r="AB1069" s="142">
        <v>363</v>
      </c>
      <c r="AC1069" s="142">
        <f t="shared" si="296"/>
        <v>-598.38680836887511</v>
      </c>
      <c r="AD1069" s="142">
        <f t="shared" si="279"/>
        <v>6.6121329550196633E-5</v>
      </c>
      <c r="AE1069" s="142">
        <f t="shared" si="280"/>
        <v>5.4171235534445899E-3</v>
      </c>
      <c r="AF1069" s="142">
        <f t="shared" si="281"/>
        <v>6.6121329550196633E-5</v>
      </c>
      <c r="AG1069" s="142" t="str">
        <f t="shared" si="282"/>
        <v/>
      </c>
      <c r="AH1069" s="142" t="str">
        <f t="shared" si="283"/>
        <v/>
      </c>
      <c r="AI1069" s="142">
        <f t="shared" si="284"/>
        <v>1.6964122492079544E-3</v>
      </c>
      <c r="AJ1069" s="142" t="str">
        <f t="shared" si="285"/>
        <v/>
      </c>
      <c r="AK1069" s="142" t="str">
        <f t="shared" si="286"/>
        <v/>
      </c>
      <c r="AO1069" s="142">
        <v>363</v>
      </c>
      <c r="AP1069" s="142">
        <f t="shared" si="287"/>
        <v>-3664.367759901419</v>
      </c>
      <c r="AQ1069" s="142">
        <f t="shared" si="288"/>
        <v>1.0797532875279186E-5</v>
      </c>
      <c r="AR1069" s="142">
        <f t="shared" si="289"/>
        <v>5.4171235534445838E-3</v>
      </c>
      <c r="AS1069" s="142">
        <f t="shared" si="290"/>
        <v>1.0797532875279186E-5</v>
      </c>
      <c r="AT1069" s="142" t="str">
        <f t="shared" si="291"/>
        <v/>
      </c>
      <c r="AU1069" s="142" t="str">
        <f t="shared" si="292"/>
        <v/>
      </c>
      <c r="AV1069" s="142">
        <f t="shared" si="293"/>
        <v>0</v>
      </c>
      <c r="AW1069" s="142">
        <f t="shared" si="294"/>
        <v>1.0797532875279186E-5</v>
      </c>
      <c r="AX1069" s="142" t="str">
        <f t="shared" si="295"/>
        <v/>
      </c>
      <c r="AZ1069" s="148"/>
      <c r="BA1069" s="148">
        <f t="shared" si="258"/>
        <v>2.3552000000000017</v>
      </c>
      <c r="BB1069" s="170">
        <f t="shared" si="259"/>
        <v>0.93760044603291404</v>
      </c>
      <c r="BC1069" s="148">
        <f t="shared" si="260"/>
        <v>4.471181425766968E-4</v>
      </c>
      <c r="BD1069" s="148" t="str">
        <f t="shared" si="256"/>
        <v/>
      </c>
      <c r="BE1069" s="143" t="str">
        <f t="shared" si="257"/>
        <v/>
      </c>
    </row>
    <row r="1070" spans="1:57" ht="20.100000000000001" customHeight="1" x14ac:dyDescent="0.25">
      <c r="A1070" s="142">
        <v>364</v>
      </c>
      <c r="B1070" s="142">
        <f t="shared" si="261"/>
        <v>-7179.6036590022277</v>
      </c>
      <c r="C1070" s="142">
        <f t="shared" si="262"/>
        <v>5.5585773899965212E-6</v>
      </c>
      <c r="D1070" s="142">
        <f t="shared" si="263"/>
        <v>5.4795542297250881E-3</v>
      </c>
      <c r="E1070" s="142">
        <f t="shared" si="264"/>
        <v>5.5585773899965212E-6</v>
      </c>
      <c r="F1070" s="142" t="str">
        <f t="shared" si="265"/>
        <v/>
      </c>
      <c r="G1070" s="142" t="str">
        <f t="shared" si="266"/>
        <v/>
      </c>
      <c r="H1070" s="142">
        <f t="shared" si="267"/>
        <v>0</v>
      </c>
      <c r="I1070" s="142" t="str">
        <f t="shared" si="268"/>
        <v/>
      </c>
      <c r="J1070" s="142" t="str">
        <f t="shared" si="269"/>
        <v/>
      </c>
      <c r="O1070" s="142">
        <v>364</v>
      </c>
      <c r="P1070" s="142">
        <f t="shared" si="270"/>
        <v>-399.40922214389735</v>
      </c>
      <c r="Q1070" s="142">
        <f t="shared" si="271"/>
        <v>9.9918530558335656E-5</v>
      </c>
      <c r="R1070" s="142">
        <f t="shared" si="272"/>
        <v>5.4795542297250881E-3</v>
      </c>
      <c r="S1070" s="142">
        <f t="shared" si="273"/>
        <v>9.9918530558335656E-5</v>
      </c>
      <c r="T1070" s="142" t="str">
        <f t="shared" si="274"/>
        <v/>
      </c>
      <c r="U1070" s="142" t="str">
        <f t="shared" si="275"/>
        <v/>
      </c>
      <c r="V1070" s="142">
        <f t="shared" si="276"/>
        <v>5.520232991125086E-43</v>
      </c>
      <c r="W1070" s="142" t="str">
        <f t="shared" si="277"/>
        <v/>
      </c>
      <c r="X1070" s="142" t="str">
        <f t="shared" si="278"/>
        <v/>
      </c>
      <c r="AB1070" s="142">
        <v>364</v>
      </c>
      <c r="AC1070" s="142">
        <f t="shared" si="296"/>
        <v>-597.4474256241831</v>
      </c>
      <c r="AD1070" s="142">
        <f t="shared" si="279"/>
        <v>6.6798149688856396E-5</v>
      </c>
      <c r="AE1070" s="142">
        <f t="shared" si="280"/>
        <v>5.4795542297250881E-3</v>
      </c>
      <c r="AF1070" s="142">
        <f t="shared" si="281"/>
        <v>6.6798149688856396E-5</v>
      </c>
      <c r="AG1070" s="142" t="str">
        <f t="shared" si="282"/>
        <v/>
      </c>
      <c r="AH1070" s="142" t="str">
        <f t="shared" si="283"/>
        <v/>
      </c>
      <c r="AI1070" s="142">
        <f t="shared" si="284"/>
        <v>1.6967542340994841E-3</v>
      </c>
      <c r="AJ1070" s="142" t="str">
        <f t="shared" si="285"/>
        <v/>
      </c>
      <c r="AK1070" s="142" t="str">
        <f t="shared" si="286"/>
        <v/>
      </c>
      <c r="AO1070" s="142">
        <v>364</v>
      </c>
      <c r="AP1070" s="142">
        <f t="shared" si="287"/>
        <v>-3658.615220246943</v>
      </c>
      <c r="AQ1070" s="142">
        <f t="shared" si="288"/>
        <v>1.0908056782580272E-5</v>
      </c>
      <c r="AR1070" s="142">
        <f t="shared" si="289"/>
        <v>5.4795542297250881E-3</v>
      </c>
      <c r="AS1070" s="142">
        <f t="shared" si="290"/>
        <v>1.0908056782580272E-5</v>
      </c>
      <c r="AT1070" s="142" t="str">
        <f t="shared" si="291"/>
        <v/>
      </c>
      <c r="AU1070" s="142" t="str">
        <f t="shared" si="292"/>
        <v/>
      </c>
      <c r="AV1070" s="142">
        <f t="shared" si="293"/>
        <v>0</v>
      </c>
      <c r="AW1070" s="142">
        <f t="shared" si="294"/>
        <v>1.0908056782580272E-5</v>
      </c>
      <c r="AX1070" s="142" t="str">
        <f t="shared" si="295"/>
        <v/>
      </c>
      <c r="AZ1070" s="148"/>
      <c r="BA1070" s="148">
        <f t="shared" si="258"/>
        <v>2.3616000000000019</v>
      </c>
      <c r="BB1070" s="170">
        <f t="shared" si="259"/>
        <v>0.93715332789033734</v>
      </c>
      <c r="BC1070" s="148">
        <f t="shared" si="260"/>
        <v>4.4871948223668134E-4</v>
      </c>
      <c r="BD1070" s="148" t="str">
        <f t="shared" si="256"/>
        <v/>
      </c>
      <c r="BE1070" s="143" t="str">
        <f t="shared" si="257"/>
        <v/>
      </c>
    </row>
    <row r="1071" spans="1:57" ht="20.100000000000001" customHeight="1" x14ac:dyDescent="0.25">
      <c r="A1071" s="148">
        <v>365</v>
      </c>
      <c r="B1071" s="142">
        <f t="shared" si="261"/>
        <v>-7168.3149740037961</v>
      </c>
      <c r="C1071" s="142">
        <f t="shared" si="262"/>
        <v>5.6153853270113243E-6</v>
      </c>
      <c r="D1071" s="142">
        <f t="shared" si="263"/>
        <v>5.5426234430825993E-3</v>
      </c>
      <c r="E1071" s="142">
        <f t="shared" si="264"/>
        <v>5.6153853270113243E-6</v>
      </c>
      <c r="F1071" s="142" t="str">
        <f t="shared" si="265"/>
        <v/>
      </c>
      <c r="G1071" s="142" t="str">
        <f t="shared" si="266"/>
        <v/>
      </c>
      <c r="H1071" s="142">
        <f t="shared" si="267"/>
        <v>0</v>
      </c>
      <c r="I1071" s="142" t="str">
        <f t="shared" si="268"/>
        <v/>
      </c>
      <c r="J1071" s="142" t="str">
        <f t="shared" si="269"/>
        <v/>
      </c>
      <c r="O1071" s="148">
        <v>365</v>
      </c>
      <c r="P1071" s="142">
        <f t="shared" si="270"/>
        <v>-398.7812202222874</v>
      </c>
      <c r="Q1071" s="142">
        <f t="shared" si="271"/>
        <v>1.0093968492793841E-4</v>
      </c>
      <c r="R1071" s="142">
        <f t="shared" si="272"/>
        <v>5.5426234430826105E-3</v>
      </c>
      <c r="S1071" s="142">
        <f t="shared" si="273"/>
        <v>1.0093968492793841E-4</v>
      </c>
      <c r="T1071" s="142" t="str">
        <f t="shared" si="274"/>
        <v/>
      </c>
      <c r="U1071" s="142" t="str">
        <f t="shared" si="275"/>
        <v/>
      </c>
      <c r="V1071" s="142">
        <f t="shared" si="276"/>
        <v>5.2296904344948512E-43</v>
      </c>
      <c r="W1071" s="142" t="str">
        <f t="shared" si="277"/>
        <v/>
      </c>
      <c r="X1071" s="142" t="str">
        <f t="shared" si="278"/>
        <v/>
      </c>
      <c r="AB1071" s="148">
        <v>365</v>
      </c>
      <c r="AC1071" s="142">
        <f t="shared" si="296"/>
        <v>-596.50804287949097</v>
      </c>
      <c r="AD1071" s="142">
        <f t="shared" si="279"/>
        <v>6.7480818079344038E-5</v>
      </c>
      <c r="AE1071" s="142">
        <f t="shared" si="280"/>
        <v>5.5426234430825993E-3</v>
      </c>
      <c r="AF1071" s="142">
        <f t="shared" si="281"/>
        <v>6.7480818079344038E-5</v>
      </c>
      <c r="AG1071" s="142" t="str">
        <f t="shared" si="282"/>
        <v/>
      </c>
      <c r="AH1071" s="142" t="str">
        <f t="shared" si="283"/>
        <v/>
      </c>
      <c r="AI1071" s="142">
        <f t="shared" si="284"/>
        <v>1.6970691346094053E-3</v>
      </c>
      <c r="AJ1071" s="142" t="str">
        <f t="shared" si="285"/>
        <v/>
      </c>
      <c r="AK1071" s="142" t="str">
        <f t="shared" si="286"/>
        <v/>
      </c>
      <c r="AO1071" s="148">
        <v>365</v>
      </c>
      <c r="AP1071" s="142">
        <f t="shared" si="287"/>
        <v>-3652.8626805924664</v>
      </c>
      <c r="AQ1071" s="142">
        <f t="shared" si="288"/>
        <v>1.1019535702307806E-5</v>
      </c>
      <c r="AR1071" s="142">
        <f t="shared" si="289"/>
        <v>5.5426234430825993E-3</v>
      </c>
      <c r="AS1071" s="142">
        <f t="shared" si="290"/>
        <v>1.1019535702307806E-5</v>
      </c>
      <c r="AT1071" s="142" t="str">
        <f t="shared" si="291"/>
        <v/>
      </c>
      <c r="AU1071" s="142" t="str">
        <f t="shared" si="292"/>
        <v/>
      </c>
      <c r="AV1071" s="142">
        <f t="shared" si="293"/>
        <v>0</v>
      </c>
      <c r="AW1071" s="142">
        <f t="shared" si="294"/>
        <v>1.1019535702307806E-5</v>
      </c>
      <c r="AX1071" s="142" t="str">
        <f t="shared" si="295"/>
        <v/>
      </c>
      <c r="AZ1071" s="148"/>
      <c r="BA1071" s="148">
        <f t="shared" si="258"/>
        <v>2.3680000000000021</v>
      </c>
      <c r="BB1071" s="170">
        <f t="shared" si="259"/>
        <v>0.93670460840810066</v>
      </c>
      <c r="BC1071" s="148">
        <f t="shared" si="260"/>
        <v>4.503183111890241E-4</v>
      </c>
      <c r="BD1071" s="148" t="str">
        <f t="shared" si="256"/>
        <v/>
      </c>
      <c r="BE1071" s="143" t="str">
        <f t="shared" si="257"/>
        <v/>
      </c>
    </row>
    <row r="1072" spans="1:57" ht="20.100000000000001" customHeight="1" x14ac:dyDescent="0.25">
      <c r="A1072" s="142">
        <v>366</v>
      </c>
      <c r="B1072" s="142">
        <f t="shared" si="261"/>
        <v>-7157.0262890053655</v>
      </c>
      <c r="C1072" s="142">
        <f t="shared" si="262"/>
        <v>5.6726830700889111E-6</v>
      </c>
      <c r="D1072" s="142">
        <f t="shared" si="263"/>
        <v>5.6063367050156916E-3</v>
      </c>
      <c r="E1072" s="142">
        <f t="shared" si="264"/>
        <v>5.6726830700889111E-6</v>
      </c>
      <c r="F1072" s="142" t="str">
        <f t="shared" si="265"/>
        <v/>
      </c>
      <c r="G1072" s="142" t="str">
        <f t="shared" si="266"/>
        <v/>
      </c>
      <c r="H1072" s="142">
        <f t="shared" si="267"/>
        <v>0</v>
      </c>
      <c r="I1072" s="142" t="str">
        <f t="shared" si="268"/>
        <v/>
      </c>
      <c r="J1072" s="142" t="str">
        <f t="shared" si="269"/>
        <v/>
      </c>
      <c r="O1072" s="142">
        <v>366</v>
      </c>
      <c r="P1072" s="142">
        <f t="shared" si="270"/>
        <v>-398.15321830067751</v>
      </c>
      <c r="Q1072" s="142">
        <f t="shared" si="271"/>
        <v>1.0196964383485672E-4</v>
      </c>
      <c r="R1072" s="142">
        <f t="shared" si="272"/>
        <v>5.6063367050156951E-3</v>
      </c>
      <c r="S1072" s="142">
        <f t="shared" si="273"/>
        <v>1.0196964383485672E-4</v>
      </c>
      <c r="T1072" s="142" t="str">
        <f t="shared" si="274"/>
        <v/>
      </c>
      <c r="U1072" s="142" t="str">
        <f t="shared" si="275"/>
        <v/>
      </c>
      <c r="V1072" s="142">
        <f t="shared" si="276"/>
        <v>4.9543605303477822E-43</v>
      </c>
      <c r="W1072" s="142" t="str">
        <f t="shared" si="277"/>
        <v/>
      </c>
      <c r="X1072" s="142" t="str">
        <f t="shared" si="278"/>
        <v/>
      </c>
      <c r="AB1072" s="142">
        <v>366</v>
      </c>
      <c r="AC1072" s="142">
        <f t="shared" si="296"/>
        <v>-595.56866013479885</v>
      </c>
      <c r="AD1072" s="142">
        <f t="shared" si="279"/>
        <v>6.8169372533190118E-5</v>
      </c>
      <c r="AE1072" s="142">
        <f t="shared" si="280"/>
        <v>5.6063367050156916E-3</v>
      </c>
      <c r="AF1072" s="142">
        <f t="shared" si="281"/>
        <v>6.8169372533190118E-5</v>
      </c>
      <c r="AG1072" s="142" t="str">
        <f t="shared" si="282"/>
        <v/>
      </c>
      <c r="AH1072" s="142" t="str">
        <f t="shared" si="283"/>
        <v/>
      </c>
      <c r="AI1072" s="142">
        <f t="shared" si="284"/>
        <v>1.6973569356334593E-3</v>
      </c>
      <c r="AJ1072" s="142" t="str">
        <f t="shared" si="285"/>
        <v/>
      </c>
      <c r="AK1072" s="142" t="str">
        <f t="shared" si="286"/>
        <v/>
      </c>
      <c r="AO1072" s="142">
        <v>366</v>
      </c>
      <c r="AP1072" s="142">
        <f t="shared" si="287"/>
        <v>-3647.1101409379903</v>
      </c>
      <c r="AQ1072" s="142">
        <f t="shared" si="288"/>
        <v>1.1131975809038857E-5</v>
      </c>
      <c r="AR1072" s="142">
        <f t="shared" si="289"/>
        <v>5.6063367050156916E-3</v>
      </c>
      <c r="AS1072" s="142">
        <f t="shared" si="290"/>
        <v>1.1131975809038857E-5</v>
      </c>
      <c r="AT1072" s="142" t="str">
        <f t="shared" si="291"/>
        <v/>
      </c>
      <c r="AU1072" s="142" t="str">
        <f t="shared" si="292"/>
        <v/>
      </c>
      <c r="AV1072" s="142">
        <f t="shared" si="293"/>
        <v>0</v>
      </c>
      <c r="AW1072" s="142">
        <f t="shared" si="294"/>
        <v>1.1131975809038857E-5</v>
      </c>
      <c r="AX1072" s="142" t="str">
        <f t="shared" si="295"/>
        <v/>
      </c>
      <c r="AZ1072" s="148"/>
      <c r="BA1072" s="148">
        <f t="shared" si="258"/>
        <v>2.3744000000000023</v>
      </c>
      <c r="BB1072" s="170">
        <f t="shared" si="259"/>
        <v>0.93625429009691163</v>
      </c>
      <c r="BC1072" s="148">
        <f t="shared" si="260"/>
        <v>4.5191460644067316E-4</v>
      </c>
      <c r="BD1072" s="148" t="str">
        <f t="shared" si="256"/>
        <v/>
      </c>
      <c r="BE1072" s="143" t="str">
        <f t="shared" si="257"/>
        <v/>
      </c>
    </row>
    <row r="1073" spans="1:57" ht="20.100000000000001" customHeight="1" x14ac:dyDescent="0.25">
      <c r="A1073" s="142">
        <v>367</v>
      </c>
      <c r="B1073" s="142">
        <f t="shared" si="261"/>
        <v>-7145.7376040069339</v>
      </c>
      <c r="C1073" s="142">
        <f t="shared" si="262"/>
        <v>5.7304737741991082E-6</v>
      </c>
      <c r="D1073" s="142">
        <f t="shared" si="263"/>
        <v>5.6706995625904867E-3</v>
      </c>
      <c r="E1073" s="142">
        <f t="shared" si="264"/>
        <v>5.7304737741991082E-6</v>
      </c>
      <c r="F1073" s="142" t="str">
        <f t="shared" si="265"/>
        <v/>
      </c>
      <c r="G1073" s="142" t="str">
        <f t="shared" si="266"/>
        <v/>
      </c>
      <c r="H1073" s="142">
        <f t="shared" si="267"/>
        <v>0</v>
      </c>
      <c r="I1073" s="142" t="str">
        <f t="shared" si="268"/>
        <v/>
      </c>
      <c r="J1073" s="142" t="str">
        <f t="shared" si="269"/>
        <v/>
      </c>
      <c r="O1073" s="142">
        <v>367</v>
      </c>
      <c r="P1073" s="142">
        <f t="shared" si="270"/>
        <v>-397.52521637906761</v>
      </c>
      <c r="Q1073" s="142">
        <f t="shared" si="271"/>
        <v>1.0300846399143391E-4</v>
      </c>
      <c r="R1073" s="142">
        <f t="shared" si="272"/>
        <v>5.6706995625904954E-3</v>
      </c>
      <c r="S1073" s="142">
        <f t="shared" si="273"/>
        <v>1.0300846399143391E-4</v>
      </c>
      <c r="T1073" s="142" t="str">
        <f t="shared" si="274"/>
        <v/>
      </c>
      <c r="U1073" s="142" t="str">
        <f t="shared" si="275"/>
        <v/>
      </c>
      <c r="V1073" s="142">
        <f t="shared" si="276"/>
        <v>4.6934509497728505E-43</v>
      </c>
      <c r="W1073" s="142" t="str">
        <f t="shared" si="277"/>
        <v/>
      </c>
      <c r="X1073" s="142" t="str">
        <f t="shared" si="278"/>
        <v/>
      </c>
      <c r="AB1073" s="142">
        <v>367</v>
      </c>
      <c r="AC1073" s="142">
        <f t="shared" si="296"/>
        <v>-594.62927739010672</v>
      </c>
      <c r="AD1073" s="142">
        <f t="shared" si="279"/>
        <v>6.8863850964078684E-5</v>
      </c>
      <c r="AE1073" s="142">
        <f t="shared" si="280"/>
        <v>5.6706995625904867E-3</v>
      </c>
      <c r="AF1073" s="142">
        <f t="shared" si="281"/>
        <v>6.8863850964078684E-5</v>
      </c>
      <c r="AG1073" s="142" t="str">
        <f t="shared" si="282"/>
        <v/>
      </c>
      <c r="AH1073" s="142" t="str">
        <f t="shared" si="283"/>
        <v/>
      </c>
      <c r="AI1073" s="142">
        <f t="shared" si="284"/>
        <v>1.6976176233655827E-3</v>
      </c>
      <c r="AJ1073" s="142" t="str">
        <f t="shared" si="285"/>
        <v/>
      </c>
      <c r="AK1073" s="142" t="str">
        <f t="shared" si="286"/>
        <v/>
      </c>
      <c r="AO1073" s="142">
        <v>367</v>
      </c>
      <c r="AP1073" s="142">
        <f t="shared" si="287"/>
        <v>-3641.3576012835138</v>
      </c>
      <c r="AQ1073" s="142">
        <f t="shared" si="288"/>
        <v>1.1245383294032012E-5</v>
      </c>
      <c r="AR1073" s="142">
        <f t="shared" si="289"/>
        <v>5.6706995625904867E-3</v>
      </c>
      <c r="AS1073" s="142">
        <f t="shared" si="290"/>
        <v>1.1245383294032012E-5</v>
      </c>
      <c r="AT1073" s="142" t="str">
        <f t="shared" si="291"/>
        <v/>
      </c>
      <c r="AU1073" s="142" t="str">
        <f t="shared" si="292"/>
        <v/>
      </c>
      <c r="AV1073" s="142">
        <f t="shared" si="293"/>
        <v>0</v>
      </c>
      <c r="AW1073" s="142">
        <f t="shared" si="294"/>
        <v>1.1245383294032012E-5</v>
      </c>
      <c r="AX1073" s="142" t="str">
        <f t="shared" si="295"/>
        <v/>
      </c>
      <c r="AZ1073" s="148"/>
      <c r="BA1073" s="148">
        <f t="shared" si="258"/>
        <v>2.3808000000000025</v>
      </c>
      <c r="BB1073" s="170">
        <f t="shared" si="259"/>
        <v>0.93580237549047096</v>
      </c>
      <c r="BC1073" s="148">
        <f t="shared" si="260"/>
        <v>4.5350834516910687E-4</v>
      </c>
      <c r="BD1073" s="148" t="str">
        <f t="shared" si="256"/>
        <v/>
      </c>
      <c r="BE1073" s="143" t="str">
        <f t="shared" si="257"/>
        <v/>
      </c>
    </row>
    <row r="1074" spans="1:57" ht="20.100000000000001" customHeight="1" x14ac:dyDescent="0.25">
      <c r="A1074" s="142">
        <v>368</v>
      </c>
      <c r="B1074" s="142">
        <f t="shared" si="261"/>
        <v>-7134.4489190085033</v>
      </c>
      <c r="C1074" s="142">
        <f t="shared" si="262"/>
        <v>5.7887606026961675E-6</v>
      </c>
      <c r="D1074" s="142">
        <f t="shared" si="263"/>
        <v>5.7357175985360354E-3</v>
      </c>
      <c r="E1074" s="142">
        <f t="shared" si="264"/>
        <v>5.7887606026961675E-6</v>
      </c>
      <c r="F1074" s="142" t="str">
        <f t="shared" si="265"/>
        <v/>
      </c>
      <c r="G1074" s="142" t="str">
        <f t="shared" si="266"/>
        <v/>
      </c>
      <c r="H1074" s="142">
        <f t="shared" si="267"/>
        <v>0</v>
      </c>
      <c r="I1074" s="142" t="str">
        <f t="shared" si="268"/>
        <v/>
      </c>
      <c r="J1074" s="142" t="str">
        <f t="shared" si="269"/>
        <v/>
      </c>
      <c r="O1074" s="142">
        <v>368</v>
      </c>
      <c r="P1074" s="142">
        <f t="shared" si="270"/>
        <v>-396.89721445745772</v>
      </c>
      <c r="Q1074" s="142">
        <f t="shared" si="271"/>
        <v>1.040562022607278E-4</v>
      </c>
      <c r="R1074" s="142">
        <f t="shared" si="272"/>
        <v>5.7357175985360354E-3</v>
      </c>
      <c r="S1074" s="142">
        <f t="shared" si="273"/>
        <v>1.040562022607278E-4</v>
      </c>
      <c r="T1074" s="142" t="str">
        <f t="shared" si="274"/>
        <v/>
      </c>
      <c r="U1074" s="142" t="str">
        <f t="shared" si="275"/>
        <v/>
      </c>
      <c r="V1074" s="142">
        <f t="shared" si="276"/>
        <v>4.4462104100220117E-43</v>
      </c>
      <c r="W1074" s="142" t="str">
        <f t="shared" si="277"/>
        <v/>
      </c>
      <c r="X1074" s="142" t="str">
        <f t="shared" si="278"/>
        <v/>
      </c>
      <c r="AB1074" s="142">
        <v>368</v>
      </c>
      <c r="AC1074" s="142">
        <f t="shared" si="296"/>
        <v>-593.6898946454146</v>
      </c>
      <c r="AD1074" s="142">
        <f t="shared" si="279"/>
        <v>6.9564291386450437E-5</v>
      </c>
      <c r="AE1074" s="142">
        <f t="shared" si="280"/>
        <v>5.7357175985360354E-3</v>
      </c>
      <c r="AF1074" s="142">
        <f t="shared" si="281"/>
        <v>6.9564291386450437E-5</v>
      </c>
      <c r="AG1074" s="142" t="str">
        <f t="shared" si="282"/>
        <v/>
      </c>
      <c r="AH1074" s="142" t="str">
        <f t="shared" si="283"/>
        <v/>
      </c>
      <c r="AI1074" s="142">
        <f t="shared" si="284"/>
        <v>1.6978511852990129E-3</v>
      </c>
      <c r="AJ1074" s="142" t="str">
        <f t="shared" si="285"/>
        <v/>
      </c>
      <c r="AK1074" s="142" t="str">
        <f t="shared" si="286"/>
        <v/>
      </c>
      <c r="AO1074" s="142">
        <v>368</v>
      </c>
      <c r="AP1074" s="142">
        <f t="shared" si="287"/>
        <v>-3635.6050616290377</v>
      </c>
      <c r="AQ1074" s="142">
        <f t="shared" si="288"/>
        <v>1.1359764364999317E-5</v>
      </c>
      <c r="AR1074" s="142">
        <f t="shared" si="289"/>
        <v>5.7357175985360354E-3</v>
      </c>
      <c r="AS1074" s="142">
        <f t="shared" si="290"/>
        <v>1.1359764364999317E-5</v>
      </c>
      <c r="AT1074" s="142" t="str">
        <f t="shared" si="291"/>
        <v/>
      </c>
      <c r="AU1074" s="142" t="str">
        <f t="shared" si="292"/>
        <v/>
      </c>
      <c r="AV1074" s="142">
        <f t="shared" si="293"/>
        <v>0</v>
      </c>
      <c r="AW1074" s="142">
        <f t="shared" si="294"/>
        <v>1.1359764364999317E-5</v>
      </c>
      <c r="AX1074" s="142" t="str">
        <f t="shared" si="295"/>
        <v/>
      </c>
      <c r="AZ1074" s="148"/>
      <c r="BA1074" s="148">
        <f t="shared" si="258"/>
        <v>2.3872000000000027</v>
      </c>
      <c r="BB1074" s="170">
        <f t="shared" si="259"/>
        <v>0.93534886714530185</v>
      </c>
      <c r="BC1074" s="148">
        <f t="shared" si="260"/>
        <v>4.5509950472055749E-4</v>
      </c>
      <c r="BD1074" s="148" t="str">
        <f t="shared" si="256"/>
        <v/>
      </c>
      <c r="BE1074" s="143" t="str">
        <f t="shared" si="257"/>
        <v/>
      </c>
    </row>
    <row r="1075" spans="1:57" ht="20.100000000000001" customHeight="1" x14ac:dyDescent="0.25">
      <c r="A1075" s="142">
        <v>369</v>
      </c>
      <c r="B1075" s="142">
        <f t="shared" si="261"/>
        <v>-7123.1602340100717</v>
      </c>
      <c r="C1075" s="142">
        <f t="shared" si="262"/>
        <v>5.8475467272007063E-6</v>
      </c>
      <c r="D1075" s="142">
        <f t="shared" si="263"/>
        <v>5.801396431338245E-3</v>
      </c>
      <c r="E1075" s="142">
        <f t="shared" si="264"/>
        <v>5.8475467272007063E-6</v>
      </c>
      <c r="F1075" s="142" t="str">
        <f t="shared" si="265"/>
        <v/>
      </c>
      <c r="G1075" s="142" t="str">
        <f t="shared" si="266"/>
        <v/>
      </c>
      <c r="H1075" s="142">
        <f t="shared" si="267"/>
        <v>0</v>
      </c>
      <c r="I1075" s="142" t="str">
        <f t="shared" si="268"/>
        <v/>
      </c>
      <c r="J1075" s="142" t="str">
        <f t="shared" si="269"/>
        <v/>
      </c>
      <c r="O1075" s="142">
        <v>369</v>
      </c>
      <c r="P1075" s="142">
        <f t="shared" si="270"/>
        <v>-396.26921253584783</v>
      </c>
      <c r="Q1075" s="142">
        <f t="shared" si="271"/>
        <v>1.0511291565438923E-4</v>
      </c>
      <c r="R1075" s="142">
        <f t="shared" si="272"/>
        <v>5.801396431338245E-3</v>
      </c>
      <c r="S1075" s="142">
        <f t="shared" si="273"/>
        <v>1.0511291565438923E-4</v>
      </c>
      <c r="T1075" s="142" t="str">
        <f t="shared" si="274"/>
        <v/>
      </c>
      <c r="U1075" s="142" t="str">
        <f t="shared" si="275"/>
        <v/>
      </c>
      <c r="V1075" s="142">
        <f t="shared" si="276"/>
        <v>4.2119265597275673E-43</v>
      </c>
      <c r="W1075" s="142" t="str">
        <f t="shared" si="277"/>
        <v/>
      </c>
      <c r="X1075" s="142" t="str">
        <f t="shared" si="278"/>
        <v/>
      </c>
      <c r="AB1075" s="142">
        <v>369</v>
      </c>
      <c r="AC1075" s="142">
        <f t="shared" si="296"/>
        <v>-592.75051190072247</v>
      </c>
      <c r="AD1075" s="142">
        <f t="shared" si="279"/>
        <v>7.0270731914084153E-5</v>
      </c>
      <c r="AE1075" s="142">
        <f t="shared" si="280"/>
        <v>5.801396431338245E-3</v>
      </c>
      <c r="AF1075" s="142">
        <f t="shared" si="281"/>
        <v>7.0270731914084153E-5</v>
      </c>
      <c r="AG1075" s="142" t="str">
        <f t="shared" si="282"/>
        <v/>
      </c>
      <c r="AH1075" s="142" t="str">
        <f t="shared" si="283"/>
        <v/>
      </c>
      <c r="AI1075" s="142">
        <f t="shared" si="284"/>
        <v>1.6980576102272864E-3</v>
      </c>
      <c r="AJ1075" s="142" t="str">
        <f t="shared" si="285"/>
        <v/>
      </c>
      <c r="AK1075" s="142" t="str">
        <f t="shared" si="286"/>
        <v/>
      </c>
      <c r="AO1075" s="142">
        <v>369</v>
      </c>
      <c r="AP1075" s="142">
        <f t="shared" si="287"/>
        <v>-3629.8525219745611</v>
      </c>
      <c r="AQ1075" s="142">
        <f t="shared" si="288"/>
        <v>1.1475125245874584E-5</v>
      </c>
      <c r="AR1075" s="142">
        <f t="shared" si="289"/>
        <v>5.801396431338245E-3</v>
      </c>
      <c r="AS1075" s="142">
        <f t="shared" si="290"/>
        <v>1.1475125245874584E-5</v>
      </c>
      <c r="AT1075" s="142" t="str">
        <f t="shared" si="291"/>
        <v/>
      </c>
      <c r="AU1075" s="142" t="str">
        <f t="shared" si="292"/>
        <v/>
      </c>
      <c r="AV1075" s="142">
        <f t="shared" si="293"/>
        <v>0</v>
      </c>
      <c r="AW1075" s="142">
        <f t="shared" si="294"/>
        <v>1.1475125245874584E-5</v>
      </c>
      <c r="AX1075" s="142" t="str">
        <f t="shared" si="295"/>
        <v/>
      </c>
      <c r="AZ1075" s="148"/>
      <c r="BA1075" s="148">
        <f t="shared" si="258"/>
        <v>2.3936000000000028</v>
      </c>
      <c r="BB1075" s="170">
        <f t="shared" si="259"/>
        <v>0.9348937676405813</v>
      </c>
      <c r="BC1075" s="148">
        <f t="shared" si="260"/>
        <v>4.5668806261045525E-4</v>
      </c>
      <c r="BD1075" s="148" t="str">
        <f t="shared" si="256"/>
        <v/>
      </c>
      <c r="BE1075" s="143" t="str">
        <f t="shared" si="257"/>
        <v/>
      </c>
    </row>
    <row r="1076" spans="1:57" ht="20.100000000000001" customHeight="1" x14ac:dyDescent="0.25">
      <c r="A1076" s="142">
        <v>370</v>
      </c>
      <c r="B1076" s="142">
        <f t="shared" si="261"/>
        <v>-7111.871549011641</v>
      </c>
      <c r="C1076" s="142">
        <f t="shared" si="262"/>
        <v>5.9068353274797746E-6</v>
      </c>
      <c r="D1076" s="142">
        <f t="shared" si="263"/>
        <v>5.8677417153325615E-3</v>
      </c>
      <c r="E1076" s="142">
        <f t="shared" si="264"/>
        <v>5.9068353274797746E-6</v>
      </c>
      <c r="F1076" s="142" t="str">
        <f t="shared" si="265"/>
        <v/>
      </c>
      <c r="G1076" s="142" t="str">
        <f t="shared" si="266"/>
        <v/>
      </c>
      <c r="H1076" s="142">
        <f t="shared" si="267"/>
        <v>0</v>
      </c>
      <c r="I1076" s="142" t="str">
        <f t="shared" si="268"/>
        <v/>
      </c>
      <c r="J1076" s="142" t="str">
        <f t="shared" si="269"/>
        <v/>
      </c>
      <c r="O1076" s="142">
        <v>370</v>
      </c>
      <c r="P1076" s="142">
        <f t="shared" si="270"/>
        <v>-395.64121061423793</v>
      </c>
      <c r="Q1076" s="142">
        <f t="shared" si="271"/>
        <v>1.0617866133050524E-4</v>
      </c>
      <c r="R1076" s="142">
        <f t="shared" si="272"/>
        <v>5.8677417153325615E-3</v>
      </c>
      <c r="S1076" s="142">
        <f t="shared" si="273"/>
        <v>1.0617866133050524E-4</v>
      </c>
      <c r="T1076" s="142" t="str">
        <f t="shared" si="274"/>
        <v/>
      </c>
      <c r="U1076" s="142" t="str">
        <f t="shared" si="275"/>
        <v/>
      </c>
      <c r="V1076" s="142">
        <f t="shared" si="276"/>
        <v>3.9899239724723504E-43</v>
      </c>
      <c r="W1076" s="142" t="str">
        <f t="shared" si="277"/>
        <v/>
      </c>
      <c r="X1076" s="142" t="str">
        <f t="shared" si="278"/>
        <v/>
      </c>
      <c r="AB1076" s="142">
        <v>370</v>
      </c>
      <c r="AC1076" s="142">
        <f t="shared" si="296"/>
        <v>-591.81112915603035</v>
      </c>
      <c r="AD1076" s="142">
        <f t="shared" si="279"/>
        <v>7.0983210758655273E-5</v>
      </c>
      <c r="AE1076" s="142">
        <f t="shared" si="280"/>
        <v>5.8677417153325615E-3</v>
      </c>
      <c r="AF1076" s="142">
        <f t="shared" si="281"/>
        <v>7.0983210758655273E-5</v>
      </c>
      <c r="AG1076" s="142" t="str">
        <f t="shared" si="282"/>
        <v/>
      </c>
      <c r="AH1076" s="142" t="str">
        <f t="shared" si="283"/>
        <v/>
      </c>
      <c r="AI1076" s="142">
        <f t="shared" si="284"/>
        <v>1.6982368882451379E-3</v>
      </c>
      <c r="AJ1076" s="142" t="str">
        <f t="shared" si="285"/>
        <v/>
      </c>
      <c r="AK1076" s="142" t="str">
        <f t="shared" si="286"/>
        <v/>
      </c>
      <c r="AO1076" s="142">
        <v>370</v>
      </c>
      <c r="AP1076" s="142">
        <f t="shared" si="287"/>
        <v>-3624.099982320085</v>
      </c>
      <c r="AQ1076" s="142">
        <f t="shared" si="288"/>
        <v>1.1591472176578049E-5</v>
      </c>
      <c r="AR1076" s="142">
        <f t="shared" si="289"/>
        <v>5.8677417153325615E-3</v>
      </c>
      <c r="AS1076" s="142">
        <f t="shared" si="290"/>
        <v>1.1591472176578049E-5</v>
      </c>
      <c r="AT1076" s="142" t="str">
        <f t="shared" si="291"/>
        <v/>
      </c>
      <c r="AU1076" s="142" t="str">
        <f t="shared" si="292"/>
        <v/>
      </c>
      <c r="AV1076" s="142">
        <f t="shared" si="293"/>
        <v>0</v>
      </c>
      <c r="AW1076" s="142">
        <f t="shared" si="294"/>
        <v>1.1591472176578049E-5</v>
      </c>
      <c r="AX1076" s="142" t="str">
        <f t="shared" si="295"/>
        <v/>
      </c>
      <c r="AZ1076" s="148"/>
      <c r="BA1076" s="148">
        <f t="shared" si="258"/>
        <v>2.400000000000003</v>
      </c>
      <c r="BB1076" s="170">
        <f t="shared" si="259"/>
        <v>0.93443707957797084</v>
      </c>
      <c r="BC1076" s="148">
        <f t="shared" si="260"/>
        <v>4.5827399652320633E-4</v>
      </c>
      <c r="BD1076" s="148" t="str">
        <f t="shared" si="256"/>
        <v/>
      </c>
      <c r="BE1076" s="143" t="str">
        <f t="shared" si="257"/>
        <v/>
      </c>
    </row>
    <row r="1077" spans="1:57" ht="20.100000000000001" customHeight="1" x14ac:dyDescent="0.25">
      <c r="A1077" s="142">
        <v>371</v>
      </c>
      <c r="B1077" s="142">
        <f t="shared" si="261"/>
        <v>-7100.5828640132095</v>
      </c>
      <c r="C1077" s="142">
        <f t="shared" si="262"/>
        <v>5.9666295913250549E-6</v>
      </c>
      <c r="D1077" s="142">
        <f t="shared" si="263"/>
        <v>5.9347591407952118E-3</v>
      </c>
      <c r="E1077" s="142">
        <f t="shared" si="264"/>
        <v>5.9666295913250549E-6</v>
      </c>
      <c r="F1077" s="142" t="str">
        <f t="shared" si="265"/>
        <v/>
      </c>
      <c r="G1077" s="142" t="str">
        <f t="shared" si="266"/>
        <v/>
      </c>
      <c r="H1077" s="142">
        <f t="shared" si="267"/>
        <v>0</v>
      </c>
      <c r="I1077" s="142" t="str">
        <f t="shared" si="268"/>
        <v/>
      </c>
      <c r="J1077" s="142" t="str">
        <f t="shared" si="269"/>
        <v/>
      </c>
      <c r="O1077" s="142">
        <v>371</v>
      </c>
      <c r="P1077" s="142">
        <f t="shared" si="270"/>
        <v>-395.01320869262804</v>
      </c>
      <c r="Q1077" s="142">
        <f t="shared" si="271"/>
        <v>1.072534965914103E-4</v>
      </c>
      <c r="R1077" s="142">
        <f t="shared" si="272"/>
        <v>5.9347591407952118E-3</v>
      </c>
      <c r="S1077" s="142">
        <f t="shared" si="273"/>
        <v>1.072534965914103E-4</v>
      </c>
      <c r="T1077" s="142" t="str">
        <f t="shared" si="274"/>
        <v/>
      </c>
      <c r="U1077" s="142" t="str">
        <f t="shared" si="275"/>
        <v/>
      </c>
      <c r="V1077" s="142">
        <f t="shared" si="276"/>
        <v>3.7795622431944702E-43</v>
      </c>
      <c r="W1077" s="142" t="str">
        <f t="shared" si="277"/>
        <v/>
      </c>
      <c r="X1077" s="142" t="str">
        <f t="shared" si="278"/>
        <v/>
      </c>
      <c r="AB1077" s="142">
        <v>371</v>
      </c>
      <c r="AC1077" s="142">
        <f t="shared" si="296"/>
        <v>-590.87174641133834</v>
      </c>
      <c r="AD1077" s="142">
        <f t="shared" si="279"/>
        <v>7.1701766228272342E-5</v>
      </c>
      <c r="AE1077" s="142">
        <f t="shared" si="280"/>
        <v>5.9347591407952023E-3</v>
      </c>
      <c r="AF1077" s="142">
        <f t="shared" si="281"/>
        <v>7.1701766228272342E-5</v>
      </c>
      <c r="AG1077" s="142" t="str">
        <f t="shared" si="282"/>
        <v/>
      </c>
      <c r="AH1077" s="142" t="str">
        <f t="shared" si="283"/>
        <v/>
      </c>
      <c r="AI1077" s="142">
        <f t="shared" si="284"/>
        <v>1.6983890107492882E-3</v>
      </c>
      <c r="AJ1077" s="142" t="str">
        <f t="shared" si="285"/>
        <v/>
      </c>
      <c r="AK1077" s="142" t="str">
        <f t="shared" si="286"/>
        <v/>
      </c>
      <c r="AO1077" s="142">
        <v>371</v>
      </c>
      <c r="AP1077" s="142">
        <f t="shared" si="287"/>
        <v>-3618.3474426656085</v>
      </c>
      <c r="AQ1077" s="142">
        <f t="shared" si="288"/>
        <v>1.1708811412777353E-5</v>
      </c>
      <c r="AR1077" s="142">
        <f t="shared" si="289"/>
        <v>5.9347591407952118E-3</v>
      </c>
      <c r="AS1077" s="142">
        <f t="shared" si="290"/>
        <v>1.1708811412777353E-5</v>
      </c>
      <c r="AT1077" s="142" t="str">
        <f t="shared" si="291"/>
        <v/>
      </c>
      <c r="AU1077" s="142" t="str">
        <f t="shared" si="292"/>
        <v/>
      </c>
      <c r="AV1077" s="142">
        <f t="shared" si="293"/>
        <v>0</v>
      </c>
      <c r="AW1077" s="142">
        <f t="shared" si="294"/>
        <v>1.1708811412777353E-5</v>
      </c>
      <c r="AX1077" s="142" t="str">
        <f t="shared" si="295"/>
        <v/>
      </c>
      <c r="AZ1077" s="148"/>
      <c r="BA1077" s="148">
        <f t="shared" si="258"/>
        <v>2.4064000000000032</v>
      </c>
      <c r="BB1077" s="170">
        <f t="shared" si="259"/>
        <v>0.93397880558144764</v>
      </c>
      <c r="BC1077" s="148">
        <f t="shared" si="260"/>
        <v>4.5985728431063855E-4</v>
      </c>
      <c r="BD1077" s="148" t="str">
        <f t="shared" si="256"/>
        <v/>
      </c>
      <c r="BE1077" s="143" t="str">
        <f t="shared" si="257"/>
        <v/>
      </c>
    </row>
    <row r="1078" spans="1:57" ht="20.100000000000001" customHeight="1" x14ac:dyDescent="0.25">
      <c r="A1078" s="148">
        <v>372</v>
      </c>
      <c r="B1078" s="142">
        <f t="shared" si="261"/>
        <v>-7089.2941790147779</v>
      </c>
      <c r="C1078" s="142">
        <f t="shared" si="262"/>
        <v>6.0269327144291684E-6</v>
      </c>
      <c r="D1078" s="142">
        <f t="shared" si="263"/>
        <v>6.0024544340331184E-3</v>
      </c>
      <c r="E1078" s="142">
        <f t="shared" si="264"/>
        <v>6.0269327144291684E-6</v>
      </c>
      <c r="F1078" s="142" t="str">
        <f t="shared" si="265"/>
        <v/>
      </c>
      <c r="G1078" s="142" t="str">
        <f t="shared" si="266"/>
        <v/>
      </c>
      <c r="H1078" s="142">
        <f t="shared" si="267"/>
        <v>0</v>
      </c>
      <c r="I1078" s="142" t="str">
        <f t="shared" si="268"/>
        <v/>
      </c>
      <c r="J1078" s="142" t="str">
        <f t="shared" si="269"/>
        <v/>
      </c>
      <c r="O1078" s="148">
        <v>372</v>
      </c>
      <c r="P1078" s="142">
        <f t="shared" si="270"/>
        <v>-394.38520677101815</v>
      </c>
      <c r="Q1078" s="142">
        <f t="shared" si="271"/>
        <v>1.0833747888146259E-4</v>
      </c>
      <c r="R1078" s="142">
        <f t="shared" si="272"/>
        <v>6.0024544340331184E-3</v>
      </c>
      <c r="S1078" s="142">
        <f t="shared" si="273"/>
        <v>1.0833747888146259E-4</v>
      </c>
      <c r="T1078" s="142" t="str">
        <f t="shared" si="274"/>
        <v/>
      </c>
      <c r="U1078" s="142" t="str">
        <f t="shared" si="275"/>
        <v/>
      </c>
      <c r="V1078" s="142">
        <f t="shared" si="276"/>
        <v>3.5802341821833966E-43</v>
      </c>
      <c r="W1078" s="142" t="str">
        <f t="shared" si="277"/>
        <v/>
      </c>
      <c r="X1078" s="142" t="str">
        <f t="shared" si="278"/>
        <v/>
      </c>
      <c r="AB1078" s="148">
        <v>372</v>
      </c>
      <c r="AC1078" s="142">
        <f t="shared" si="296"/>
        <v>-589.9323636666461</v>
      </c>
      <c r="AD1078" s="142">
        <f t="shared" si="279"/>
        <v>7.2426436725990726E-5</v>
      </c>
      <c r="AE1078" s="142">
        <f t="shared" si="280"/>
        <v>6.0024544340331245E-3</v>
      </c>
      <c r="AF1078" s="142">
        <f t="shared" si="281"/>
        <v>7.2426436725990726E-5</v>
      </c>
      <c r="AG1078" s="142" t="str">
        <f t="shared" si="282"/>
        <v/>
      </c>
      <c r="AH1078" s="142" t="str">
        <f t="shared" si="283"/>
        <v/>
      </c>
      <c r="AI1078" s="142">
        <f t="shared" si="284"/>
        <v>1.6985139704391371E-3</v>
      </c>
      <c r="AJ1078" s="142" t="str">
        <f t="shared" si="285"/>
        <v/>
      </c>
      <c r="AK1078" s="142" t="str">
        <f t="shared" si="286"/>
        <v/>
      </c>
      <c r="AO1078" s="148">
        <v>372</v>
      </c>
      <c r="AP1078" s="142">
        <f t="shared" si="287"/>
        <v>-3612.5949030111324</v>
      </c>
      <c r="AQ1078" s="142">
        <f t="shared" si="288"/>
        <v>1.1827149225644793E-5</v>
      </c>
      <c r="AR1078" s="142">
        <f t="shared" si="289"/>
        <v>6.0024544340331184E-3</v>
      </c>
      <c r="AS1078" s="142">
        <f t="shared" si="290"/>
        <v>1.1827149225644793E-5</v>
      </c>
      <c r="AT1078" s="142" t="str">
        <f t="shared" si="291"/>
        <v/>
      </c>
      <c r="AU1078" s="142" t="str">
        <f t="shared" si="292"/>
        <v/>
      </c>
      <c r="AV1078" s="142">
        <f t="shared" si="293"/>
        <v>0</v>
      </c>
      <c r="AW1078" s="142">
        <f t="shared" si="294"/>
        <v>1.1827149225644793E-5</v>
      </c>
      <c r="AX1078" s="142" t="str">
        <f t="shared" si="295"/>
        <v/>
      </c>
      <c r="AZ1078" s="148"/>
      <c r="BA1078" s="148">
        <f t="shared" si="258"/>
        <v>2.4128000000000034</v>
      </c>
      <c r="BB1078" s="170">
        <f t="shared" si="259"/>
        <v>0.933518948297137</v>
      </c>
      <c r="BC1078" s="148">
        <f t="shared" si="260"/>
        <v>4.6143790399266749E-4</v>
      </c>
      <c r="BD1078" s="148" t="str">
        <f t="shared" si="256"/>
        <v/>
      </c>
      <c r="BE1078" s="143" t="str">
        <f t="shared" si="257"/>
        <v/>
      </c>
    </row>
    <row r="1079" spans="1:57" ht="20.100000000000001" customHeight="1" x14ac:dyDescent="0.25">
      <c r="A1079" s="142">
        <v>373</v>
      </c>
      <c r="B1079" s="142">
        <f t="shared" si="261"/>
        <v>-7078.0054940163473</v>
      </c>
      <c r="C1079" s="142">
        <f t="shared" si="262"/>
        <v>6.0877479002600966E-6</v>
      </c>
      <c r="D1079" s="142">
        <f t="shared" si="263"/>
        <v>6.0708333574723871E-3</v>
      </c>
      <c r="E1079" s="142">
        <f t="shared" si="264"/>
        <v>6.0877479002600966E-6</v>
      </c>
      <c r="F1079" s="142" t="str">
        <f t="shared" si="265"/>
        <v/>
      </c>
      <c r="G1079" s="142" t="str">
        <f t="shared" si="266"/>
        <v/>
      </c>
      <c r="H1079" s="142">
        <f t="shared" si="267"/>
        <v>0</v>
      </c>
      <c r="I1079" s="142" t="str">
        <f t="shared" si="268"/>
        <v/>
      </c>
      <c r="J1079" s="142" t="str">
        <f t="shared" si="269"/>
        <v/>
      </c>
      <c r="O1079" s="142">
        <v>373</v>
      </c>
      <c r="P1079" s="142">
        <f t="shared" si="270"/>
        <v>-393.75720484940825</v>
      </c>
      <c r="Q1079" s="142">
        <f t="shared" si="271"/>
        <v>1.0943066578478687E-4</v>
      </c>
      <c r="R1079" s="142">
        <f t="shared" si="272"/>
        <v>6.0708333574723871E-3</v>
      </c>
      <c r="S1079" s="142">
        <f t="shared" si="273"/>
        <v>1.0943066578478687E-4</v>
      </c>
      <c r="T1079" s="142" t="str">
        <f t="shared" si="274"/>
        <v/>
      </c>
      <c r="U1079" s="142" t="str">
        <f t="shared" si="275"/>
        <v/>
      </c>
      <c r="V1079" s="142">
        <f t="shared" si="276"/>
        <v>3.3913641016935143E-43</v>
      </c>
      <c r="W1079" s="142" t="str">
        <f t="shared" si="277"/>
        <v/>
      </c>
      <c r="X1079" s="142" t="str">
        <f t="shared" si="278"/>
        <v/>
      </c>
      <c r="AB1079" s="142">
        <v>373</v>
      </c>
      <c r="AC1079" s="142">
        <f t="shared" si="296"/>
        <v>-588.99298092195409</v>
      </c>
      <c r="AD1079" s="142">
        <f t="shared" si="279"/>
        <v>7.3157260748302661E-5</v>
      </c>
      <c r="AE1079" s="142">
        <f t="shared" si="280"/>
        <v>6.0708333574723871E-3</v>
      </c>
      <c r="AF1079" s="142">
        <f t="shared" si="281"/>
        <v>7.3157260748302661E-5</v>
      </c>
      <c r="AG1079" s="142" t="str">
        <f t="shared" si="282"/>
        <v/>
      </c>
      <c r="AH1079" s="142" t="str">
        <f t="shared" si="283"/>
        <v/>
      </c>
      <c r="AI1079" s="142">
        <f t="shared" si="284"/>
        <v>1.6986117613173438E-3</v>
      </c>
      <c r="AJ1079" s="142" t="str">
        <f t="shared" si="285"/>
        <v/>
      </c>
      <c r="AK1079" s="142" t="str">
        <f t="shared" si="286"/>
        <v/>
      </c>
      <c r="AO1079" s="142">
        <v>373</v>
      </c>
      <c r="AP1079" s="142">
        <f t="shared" si="287"/>
        <v>-3606.8423633566558</v>
      </c>
      <c r="AQ1079" s="142">
        <f t="shared" si="288"/>
        <v>1.1946491901610911E-5</v>
      </c>
      <c r="AR1079" s="142">
        <f t="shared" si="289"/>
        <v>6.0708333574723871E-3</v>
      </c>
      <c r="AS1079" s="142">
        <f t="shared" si="290"/>
        <v>1.1946491901610911E-5</v>
      </c>
      <c r="AT1079" s="142" t="str">
        <f t="shared" si="291"/>
        <v/>
      </c>
      <c r="AU1079" s="142" t="str">
        <f t="shared" si="292"/>
        <v/>
      </c>
      <c r="AV1079" s="142">
        <f t="shared" si="293"/>
        <v>0</v>
      </c>
      <c r="AW1079" s="142">
        <f t="shared" si="294"/>
        <v>1.1946491901610911E-5</v>
      </c>
      <c r="AX1079" s="142" t="str">
        <f t="shared" si="295"/>
        <v/>
      </c>
      <c r="AZ1079" s="148"/>
      <c r="BA1079" s="148">
        <f t="shared" si="258"/>
        <v>2.4192000000000036</v>
      </c>
      <c r="BB1079" s="170">
        <f t="shared" si="259"/>
        <v>0.93305751039314433</v>
      </c>
      <c r="BC1079" s="148">
        <f t="shared" si="260"/>
        <v>4.6301583375607525E-4</v>
      </c>
      <c r="BD1079" s="148" t="str">
        <f t="shared" si="256"/>
        <v/>
      </c>
      <c r="BE1079" s="143" t="str">
        <f t="shared" si="257"/>
        <v/>
      </c>
    </row>
    <row r="1080" spans="1:57" ht="20.100000000000001" customHeight="1" x14ac:dyDescent="0.25">
      <c r="A1080" s="142">
        <v>374</v>
      </c>
      <c r="B1080" s="142">
        <f t="shared" si="261"/>
        <v>-7066.7168090179157</v>
      </c>
      <c r="C1080" s="142">
        <f t="shared" si="262"/>
        <v>6.1490783599337226E-6</v>
      </c>
      <c r="D1080" s="142">
        <f t="shared" si="263"/>
        <v>6.1399017097453377E-3</v>
      </c>
      <c r="E1080" s="142">
        <f t="shared" si="264"/>
        <v>6.1490783599337226E-6</v>
      </c>
      <c r="F1080" s="142" t="str">
        <f t="shared" si="265"/>
        <v/>
      </c>
      <c r="G1080" s="142" t="str">
        <f t="shared" si="266"/>
        <v/>
      </c>
      <c r="H1080" s="142">
        <f t="shared" si="267"/>
        <v>0</v>
      </c>
      <c r="I1080" s="142" t="str">
        <f t="shared" si="268"/>
        <v/>
      </c>
      <c r="J1080" s="142" t="str">
        <f t="shared" si="269"/>
        <v/>
      </c>
      <c r="O1080" s="142">
        <v>374</v>
      </c>
      <c r="P1080" s="142">
        <f t="shared" si="270"/>
        <v>-393.12920292779836</v>
      </c>
      <c r="Q1080" s="142">
        <f t="shared" si="271"/>
        <v>1.1053311502298298E-4</v>
      </c>
      <c r="R1080" s="142">
        <f t="shared" si="272"/>
        <v>6.1399017097453377E-3</v>
      </c>
      <c r="S1080" s="142">
        <f t="shared" si="273"/>
        <v>1.1053311502298298E-4</v>
      </c>
      <c r="T1080" s="142" t="str">
        <f t="shared" si="274"/>
        <v/>
      </c>
      <c r="U1080" s="142" t="str">
        <f t="shared" si="275"/>
        <v/>
      </c>
      <c r="V1080" s="142">
        <f t="shared" si="276"/>
        <v>3.2124061904536619E-43</v>
      </c>
      <c r="W1080" s="142" t="str">
        <f t="shared" si="277"/>
        <v/>
      </c>
      <c r="X1080" s="142" t="str">
        <f t="shared" si="278"/>
        <v/>
      </c>
      <c r="AB1080" s="142">
        <v>374</v>
      </c>
      <c r="AC1080" s="142">
        <f t="shared" si="296"/>
        <v>-588.05359817726196</v>
      </c>
      <c r="AD1080" s="142">
        <f t="shared" si="279"/>
        <v>7.3894276883606979E-5</v>
      </c>
      <c r="AE1080" s="142">
        <f t="shared" si="280"/>
        <v>6.1399017097453377E-3</v>
      </c>
      <c r="AF1080" s="142">
        <f t="shared" si="281"/>
        <v>7.3894276883606979E-5</v>
      </c>
      <c r="AG1080" s="142" t="str">
        <f t="shared" si="282"/>
        <v/>
      </c>
      <c r="AH1080" s="142" t="str">
        <f t="shared" si="283"/>
        <v/>
      </c>
      <c r="AI1080" s="142">
        <f t="shared" si="284"/>
        <v>1.6986823786903072E-3</v>
      </c>
      <c r="AJ1080" s="142" t="str">
        <f t="shared" si="285"/>
        <v/>
      </c>
      <c r="AK1080" s="142" t="str">
        <f t="shared" si="286"/>
        <v/>
      </c>
      <c r="AO1080" s="142">
        <v>374</v>
      </c>
      <c r="AP1080" s="142">
        <f t="shared" si="287"/>
        <v>-3601.0898237021797</v>
      </c>
      <c r="AQ1080" s="142">
        <f t="shared" si="288"/>
        <v>1.2066845742114348E-5</v>
      </c>
      <c r="AR1080" s="142">
        <f t="shared" si="289"/>
        <v>6.1399017097453377E-3</v>
      </c>
      <c r="AS1080" s="142">
        <f t="shared" si="290"/>
        <v>1.2066845742114348E-5</v>
      </c>
      <c r="AT1080" s="142" t="str">
        <f t="shared" si="291"/>
        <v/>
      </c>
      <c r="AU1080" s="142" t="str">
        <f t="shared" si="292"/>
        <v/>
      </c>
      <c r="AV1080" s="142">
        <f t="shared" si="293"/>
        <v>0</v>
      </c>
      <c r="AW1080" s="142">
        <f t="shared" si="294"/>
        <v>1.2066845742114348E-5</v>
      </c>
      <c r="AX1080" s="142" t="str">
        <f t="shared" si="295"/>
        <v/>
      </c>
      <c r="AZ1080" s="148"/>
      <c r="BA1080" s="148">
        <f t="shared" si="258"/>
        <v>2.4256000000000038</v>
      </c>
      <c r="BB1080" s="170">
        <f t="shared" si="259"/>
        <v>0.93259449455938825</v>
      </c>
      <c r="BC1080" s="148">
        <f t="shared" si="260"/>
        <v>4.6459105195462147E-4</v>
      </c>
      <c r="BD1080" s="148" t="str">
        <f t="shared" si="256"/>
        <v/>
      </c>
      <c r="BE1080" s="143" t="str">
        <f t="shared" si="257"/>
        <v/>
      </c>
    </row>
    <row r="1081" spans="1:57" ht="20.100000000000001" customHeight="1" x14ac:dyDescent="0.25">
      <c r="A1081" s="142">
        <v>375</v>
      </c>
      <c r="B1081" s="142">
        <f t="shared" si="261"/>
        <v>-7055.428124019485</v>
      </c>
      <c r="C1081" s="142">
        <f t="shared" si="262"/>
        <v>6.2109273120844467E-6</v>
      </c>
      <c r="D1081" s="142">
        <f t="shared" si="263"/>
        <v>6.2096653257761331E-3</v>
      </c>
      <c r="E1081" s="142">
        <f t="shared" si="264"/>
        <v>6.2109273120844467E-6</v>
      </c>
      <c r="F1081" s="142" t="str">
        <f t="shared" si="265"/>
        <v/>
      </c>
      <c r="G1081" s="142" t="str">
        <f t="shared" si="266"/>
        <v/>
      </c>
      <c r="H1081" s="142">
        <f t="shared" si="267"/>
        <v>0</v>
      </c>
      <c r="I1081" s="142" t="str">
        <f t="shared" si="268"/>
        <v/>
      </c>
      <c r="J1081" s="142" t="str">
        <f t="shared" si="269"/>
        <v/>
      </c>
      <c r="O1081" s="142">
        <v>375</v>
      </c>
      <c r="P1081" s="142">
        <f t="shared" si="270"/>
        <v>-392.50120100618847</v>
      </c>
      <c r="Q1081" s="142">
        <f t="shared" si="271"/>
        <v>1.1164488445280055E-4</v>
      </c>
      <c r="R1081" s="142">
        <f t="shared" si="272"/>
        <v>6.2096653257761331E-3</v>
      </c>
      <c r="S1081" s="142">
        <f t="shared" si="273"/>
        <v>1.1164488445280055E-4</v>
      </c>
      <c r="T1081" s="142" t="str">
        <f t="shared" si="274"/>
        <v/>
      </c>
      <c r="U1081" s="142" t="str">
        <f t="shared" si="275"/>
        <v/>
      </c>
      <c r="V1081" s="142">
        <f t="shared" si="276"/>
        <v>3.042842971586687E-43</v>
      </c>
      <c r="W1081" s="142" t="str">
        <f t="shared" si="277"/>
        <v/>
      </c>
      <c r="X1081" s="142" t="str">
        <f t="shared" si="278"/>
        <v/>
      </c>
      <c r="AB1081" s="142">
        <v>375</v>
      </c>
      <c r="AC1081" s="142">
        <f t="shared" si="296"/>
        <v>-587.11421543256984</v>
      </c>
      <c r="AD1081" s="142">
        <f t="shared" si="279"/>
        <v>7.4637523810653107E-5</v>
      </c>
      <c r="AE1081" s="142">
        <f t="shared" si="280"/>
        <v>6.2096653257761331E-3</v>
      </c>
      <c r="AF1081" s="142">
        <f t="shared" si="281"/>
        <v>7.4637523810653107E-5</v>
      </c>
      <c r="AG1081" s="142" t="str">
        <f t="shared" si="282"/>
        <v/>
      </c>
      <c r="AH1081" s="142" t="str">
        <f t="shared" si="283"/>
        <v/>
      </c>
      <c r="AI1081" s="142">
        <f t="shared" si="284"/>
        <v>1.6987258191685426E-3</v>
      </c>
      <c r="AJ1081" s="142" t="str">
        <f t="shared" si="285"/>
        <v/>
      </c>
      <c r="AK1081" s="142" t="str">
        <f t="shared" si="286"/>
        <v/>
      </c>
      <c r="AO1081" s="142">
        <v>375</v>
      </c>
      <c r="AP1081" s="142">
        <f t="shared" si="287"/>
        <v>-3595.3372840477032</v>
      </c>
      <c r="AQ1081" s="142">
        <f t="shared" si="288"/>
        <v>1.2188217063347967E-5</v>
      </c>
      <c r="AR1081" s="142">
        <f t="shared" si="289"/>
        <v>6.2096653257761331E-3</v>
      </c>
      <c r="AS1081" s="142">
        <f t="shared" si="290"/>
        <v>1.2188217063347967E-5</v>
      </c>
      <c r="AT1081" s="142" t="str">
        <f t="shared" si="291"/>
        <v/>
      </c>
      <c r="AU1081" s="142" t="str">
        <f t="shared" si="292"/>
        <v/>
      </c>
      <c r="AV1081" s="142">
        <f t="shared" si="293"/>
        <v>0</v>
      </c>
      <c r="AW1081" s="142">
        <f t="shared" si="294"/>
        <v>1.2188217063347967E-5</v>
      </c>
      <c r="AX1081" s="142" t="str">
        <f t="shared" si="295"/>
        <v/>
      </c>
      <c r="AZ1081" s="148"/>
      <c r="BA1081" s="148">
        <f t="shared" si="258"/>
        <v>2.4320000000000039</v>
      </c>
      <c r="BB1081" s="170">
        <f t="shared" si="259"/>
        <v>0.93212990350743363</v>
      </c>
      <c r="BC1081" s="148">
        <f t="shared" si="260"/>
        <v>4.6616353710837721E-4</v>
      </c>
      <c r="BD1081" s="148" t="str">
        <f t="shared" si="256"/>
        <v/>
      </c>
      <c r="BE1081" s="143" t="str">
        <f t="shared" si="257"/>
        <v/>
      </c>
    </row>
    <row r="1082" spans="1:57" ht="20.100000000000001" customHeight="1" x14ac:dyDescent="0.25">
      <c r="A1082" s="142">
        <v>376</v>
      </c>
      <c r="B1082" s="142">
        <f t="shared" si="261"/>
        <v>-7044.1394390210535</v>
      </c>
      <c r="C1082" s="142">
        <f t="shared" si="262"/>
        <v>6.2732979827339094E-6</v>
      </c>
      <c r="D1082" s="142">
        <f t="shared" si="263"/>
        <v>6.2801300768649043E-3</v>
      </c>
      <c r="E1082" s="142">
        <f t="shared" si="264"/>
        <v>6.2732979827339094E-6</v>
      </c>
      <c r="F1082" s="142" t="str">
        <f t="shared" si="265"/>
        <v/>
      </c>
      <c r="G1082" s="142" t="str">
        <f t="shared" si="266"/>
        <v/>
      </c>
      <c r="H1082" s="142">
        <f t="shared" si="267"/>
        <v>0</v>
      </c>
      <c r="I1082" s="142" t="str">
        <f t="shared" si="268"/>
        <v/>
      </c>
      <c r="J1082" s="142" t="str">
        <f t="shared" si="269"/>
        <v/>
      </c>
      <c r="O1082" s="142">
        <v>376</v>
      </c>
      <c r="P1082" s="142">
        <f t="shared" si="270"/>
        <v>-391.87319908457852</v>
      </c>
      <c r="Q1082" s="142">
        <f t="shared" si="271"/>
        <v>1.1276603206377878E-4</v>
      </c>
      <c r="R1082" s="142">
        <f t="shared" si="272"/>
        <v>6.2801300768649043E-3</v>
      </c>
      <c r="S1082" s="142">
        <f t="shared" si="273"/>
        <v>1.1276603206377878E-4</v>
      </c>
      <c r="T1082" s="142" t="str">
        <f t="shared" si="274"/>
        <v/>
      </c>
      <c r="U1082" s="142" t="str">
        <f t="shared" si="275"/>
        <v/>
      </c>
      <c r="V1082" s="142">
        <f t="shared" si="276"/>
        <v>2.8821838396840066E-43</v>
      </c>
      <c r="W1082" s="142" t="str">
        <f t="shared" si="277"/>
        <v/>
      </c>
      <c r="X1082" s="142" t="str">
        <f t="shared" si="278"/>
        <v/>
      </c>
      <c r="AB1082" s="142">
        <v>376</v>
      </c>
      <c r="AC1082" s="142">
        <f t="shared" si="296"/>
        <v>-586.17483268787771</v>
      </c>
      <c r="AD1082" s="142">
        <f t="shared" si="279"/>
        <v>7.5387040296963969E-5</v>
      </c>
      <c r="AE1082" s="142">
        <f t="shared" si="280"/>
        <v>6.2801300768649043E-3</v>
      </c>
      <c r="AF1082" s="142">
        <f t="shared" si="281"/>
        <v>7.5387040296963969E-5</v>
      </c>
      <c r="AG1082" s="142" t="str">
        <f t="shared" si="282"/>
        <v/>
      </c>
      <c r="AH1082" s="142" t="str">
        <f t="shared" si="283"/>
        <v/>
      </c>
      <c r="AI1082" s="142">
        <f t="shared" si="284"/>
        <v>1.6987420806669528E-3</v>
      </c>
      <c r="AJ1082" s="142">
        <f t="shared" si="285"/>
        <v>7.5387040296963969E-5</v>
      </c>
      <c r="AK1082" s="142">
        <f t="shared" si="286"/>
        <v>7.5387040296963969E-5</v>
      </c>
      <c r="AO1082" s="142">
        <v>376</v>
      </c>
      <c r="AP1082" s="142">
        <f t="shared" si="287"/>
        <v>-3589.5847443932271</v>
      </c>
      <c r="AQ1082" s="142">
        <f t="shared" si="288"/>
        <v>1.2310612196001211E-5</v>
      </c>
      <c r="AR1082" s="142">
        <f t="shared" si="289"/>
        <v>6.2801300768649043E-3</v>
      </c>
      <c r="AS1082" s="142">
        <f t="shared" si="290"/>
        <v>1.2310612196001211E-5</v>
      </c>
      <c r="AT1082" s="142" t="str">
        <f t="shared" si="291"/>
        <v/>
      </c>
      <c r="AU1082" s="142" t="str">
        <f t="shared" si="292"/>
        <v/>
      </c>
      <c r="AV1082" s="142">
        <f t="shared" si="293"/>
        <v>0</v>
      </c>
      <c r="AW1082" s="142">
        <f t="shared" si="294"/>
        <v>1.2310612196001211E-5</v>
      </c>
      <c r="AX1082" s="142" t="str">
        <f t="shared" si="295"/>
        <v/>
      </c>
      <c r="AZ1082" s="148"/>
      <c r="BA1082" s="148">
        <f t="shared" si="258"/>
        <v>2.4384000000000041</v>
      </c>
      <c r="BB1082" s="170">
        <f t="shared" si="259"/>
        <v>0.93166373997032526</v>
      </c>
      <c r="BC1082" s="148">
        <f t="shared" si="260"/>
        <v>4.6773326790272574E-4</v>
      </c>
      <c r="BD1082" s="148" t="str">
        <f t="shared" si="256"/>
        <v/>
      </c>
      <c r="BE1082" s="143" t="str">
        <f t="shared" si="257"/>
        <v/>
      </c>
    </row>
    <row r="1083" spans="1:57" ht="20.100000000000001" customHeight="1" x14ac:dyDescent="0.25">
      <c r="A1083" s="142">
        <v>377</v>
      </c>
      <c r="B1083" s="142">
        <f t="shared" si="261"/>
        <v>-7032.8507540226228</v>
      </c>
      <c r="C1083" s="142">
        <f t="shared" si="262"/>
        <v>6.3361936051577971E-6</v>
      </c>
      <c r="D1083" s="142">
        <f t="shared" si="263"/>
        <v>6.3513018707703995E-3</v>
      </c>
      <c r="E1083" s="142">
        <f t="shared" si="264"/>
        <v>6.3361936051577971E-6</v>
      </c>
      <c r="F1083" s="142" t="str">
        <f t="shared" si="265"/>
        <v/>
      </c>
      <c r="G1083" s="142" t="str">
        <f t="shared" si="266"/>
        <v/>
      </c>
      <c r="H1083" s="142">
        <f t="shared" si="267"/>
        <v>0</v>
      </c>
      <c r="I1083" s="142" t="str">
        <f t="shared" si="268"/>
        <v/>
      </c>
      <c r="J1083" s="142" t="str">
        <f t="shared" si="269"/>
        <v/>
      </c>
      <c r="O1083" s="142">
        <v>377</v>
      </c>
      <c r="P1083" s="142">
        <f t="shared" si="270"/>
        <v>-391.24519716296862</v>
      </c>
      <c r="Q1083" s="142">
        <f t="shared" si="271"/>
        <v>1.138966159758525E-4</v>
      </c>
      <c r="R1083" s="142">
        <f t="shared" si="272"/>
        <v>6.3513018707703995E-3</v>
      </c>
      <c r="S1083" s="142">
        <f t="shared" si="273"/>
        <v>1.138966159758525E-4</v>
      </c>
      <c r="T1083" s="142" t="str">
        <f t="shared" si="274"/>
        <v/>
      </c>
      <c r="U1083" s="142" t="str">
        <f t="shared" si="275"/>
        <v/>
      </c>
      <c r="V1083" s="142">
        <f t="shared" si="276"/>
        <v>2.7299636729949269E-43</v>
      </c>
      <c r="W1083" s="142" t="str">
        <f t="shared" si="277"/>
        <v/>
      </c>
      <c r="X1083" s="142" t="str">
        <f t="shared" si="278"/>
        <v/>
      </c>
      <c r="AB1083" s="142">
        <v>377</v>
      </c>
      <c r="AC1083" s="142">
        <f t="shared" si="296"/>
        <v>-585.23544994318559</v>
      </c>
      <c r="AD1083" s="142">
        <f t="shared" si="279"/>
        <v>7.6142865197235311E-5</v>
      </c>
      <c r="AE1083" s="142">
        <f t="shared" si="280"/>
        <v>6.3513018707703995E-3</v>
      </c>
      <c r="AF1083" s="142">
        <f t="shared" si="281"/>
        <v>7.6142865197235311E-5</v>
      </c>
      <c r="AG1083" s="142" t="str">
        <f t="shared" si="282"/>
        <v/>
      </c>
      <c r="AH1083" s="142" t="str">
        <f t="shared" si="283"/>
        <v/>
      </c>
      <c r="AI1083" s="142">
        <f t="shared" si="284"/>
        <v>1.6987311624049933E-3</v>
      </c>
      <c r="AJ1083" s="142" t="str">
        <f t="shared" si="285"/>
        <v/>
      </c>
      <c r="AK1083" s="142" t="str">
        <f t="shared" si="286"/>
        <v/>
      </c>
      <c r="AO1083" s="142">
        <v>377</v>
      </c>
      <c r="AP1083" s="142">
        <f t="shared" si="287"/>
        <v>-3583.8322047387505</v>
      </c>
      <c r="AQ1083" s="142">
        <f t="shared" si="288"/>
        <v>1.2434037484998749E-5</v>
      </c>
      <c r="AR1083" s="142">
        <f t="shared" si="289"/>
        <v>6.3513018707703995E-3</v>
      </c>
      <c r="AS1083" s="142">
        <f t="shared" si="290"/>
        <v>1.2434037484998749E-5</v>
      </c>
      <c r="AT1083" s="142" t="str">
        <f t="shared" si="291"/>
        <v/>
      </c>
      <c r="AU1083" s="142" t="str">
        <f t="shared" si="292"/>
        <v/>
      </c>
      <c r="AV1083" s="142">
        <f t="shared" si="293"/>
        <v>0</v>
      </c>
      <c r="AW1083" s="142">
        <f t="shared" si="294"/>
        <v>1.2434037484998749E-5</v>
      </c>
      <c r="AX1083" s="142" t="str">
        <f t="shared" si="295"/>
        <v/>
      </c>
      <c r="AZ1083" s="148"/>
      <c r="BA1083" s="148">
        <f t="shared" si="258"/>
        <v>2.4448000000000043</v>
      </c>
      <c r="BB1083" s="170">
        <f t="shared" si="259"/>
        <v>0.93119600670242253</v>
      </c>
      <c r="BC1083" s="148">
        <f t="shared" si="260"/>
        <v>4.6930022318902864E-4</v>
      </c>
      <c r="BD1083" s="148" t="str">
        <f t="shared" si="256"/>
        <v/>
      </c>
      <c r="BE1083" s="143" t="str">
        <f t="shared" si="257"/>
        <v/>
      </c>
    </row>
    <row r="1084" spans="1:57" ht="20.100000000000001" customHeight="1" x14ac:dyDescent="0.25">
      <c r="A1084" s="148">
        <v>378</v>
      </c>
      <c r="B1084" s="142">
        <f t="shared" si="261"/>
        <v>-7021.5620690241913</v>
      </c>
      <c r="C1084" s="142">
        <f t="shared" si="262"/>
        <v>6.3996174197507197E-6</v>
      </c>
      <c r="D1084" s="142">
        <f t="shared" si="263"/>
        <v>6.4231866517910977E-3</v>
      </c>
      <c r="E1084" s="142">
        <f t="shared" si="264"/>
        <v>6.3996174197507197E-6</v>
      </c>
      <c r="F1084" s="142" t="str">
        <f t="shared" si="265"/>
        <v/>
      </c>
      <c r="G1084" s="142" t="str">
        <f t="shared" si="266"/>
        <v/>
      </c>
      <c r="H1084" s="142">
        <f t="shared" si="267"/>
        <v>0</v>
      </c>
      <c r="I1084" s="142" t="str">
        <f t="shared" si="268"/>
        <v/>
      </c>
      <c r="J1084" s="142" t="str">
        <f t="shared" si="269"/>
        <v/>
      </c>
      <c r="O1084" s="148">
        <v>378</v>
      </c>
      <c r="P1084" s="142">
        <f t="shared" si="270"/>
        <v>-390.61719524135873</v>
      </c>
      <c r="Q1084" s="142">
        <f t="shared" si="271"/>
        <v>1.1503669443692309E-4</v>
      </c>
      <c r="R1084" s="142">
        <f t="shared" si="272"/>
        <v>6.4231866517910977E-3</v>
      </c>
      <c r="S1084" s="142">
        <f t="shared" si="273"/>
        <v>1.1503669443692309E-4</v>
      </c>
      <c r="T1084" s="142" t="str">
        <f t="shared" si="274"/>
        <v/>
      </c>
      <c r="U1084" s="142" t="str">
        <f t="shared" si="275"/>
        <v/>
      </c>
      <c r="V1084" s="142">
        <f t="shared" si="276"/>
        <v>2.5857415168966703E-43</v>
      </c>
      <c r="W1084" s="142" t="str">
        <f t="shared" si="277"/>
        <v/>
      </c>
      <c r="X1084" s="142" t="str">
        <f t="shared" si="278"/>
        <v/>
      </c>
      <c r="AB1084" s="148">
        <v>378</v>
      </c>
      <c r="AC1084" s="142">
        <f t="shared" si="296"/>
        <v>-584.29606719849357</v>
      </c>
      <c r="AD1084" s="142">
        <f t="shared" si="279"/>
        <v>7.6905037451711826E-5</v>
      </c>
      <c r="AE1084" s="142">
        <f t="shared" si="280"/>
        <v>6.4231866517910951E-3</v>
      </c>
      <c r="AF1084" s="142">
        <f t="shared" si="281"/>
        <v>7.6905037451711826E-5</v>
      </c>
      <c r="AG1084" s="142" t="str">
        <f t="shared" si="282"/>
        <v/>
      </c>
      <c r="AH1084" s="142" t="str">
        <f t="shared" si="283"/>
        <v/>
      </c>
      <c r="AI1084" s="142">
        <f t="shared" si="284"/>
        <v>1.6986930649067356E-3</v>
      </c>
      <c r="AJ1084" s="142" t="str">
        <f t="shared" si="285"/>
        <v/>
      </c>
      <c r="AK1084" s="142" t="str">
        <f t="shared" si="286"/>
        <v/>
      </c>
      <c r="AO1084" s="148">
        <v>378</v>
      </c>
      <c r="AP1084" s="142">
        <f t="shared" si="287"/>
        <v>-3578.0796650842744</v>
      </c>
      <c r="AQ1084" s="142">
        <f t="shared" si="288"/>
        <v>1.2558499289235293E-5</v>
      </c>
      <c r="AR1084" s="142">
        <f t="shared" si="289"/>
        <v>6.4231866517910977E-3</v>
      </c>
      <c r="AS1084" s="142">
        <f t="shared" si="290"/>
        <v>1.2558499289235293E-5</v>
      </c>
      <c r="AT1084" s="142" t="str">
        <f t="shared" si="291"/>
        <v/>
      </c>
      <c r="AU1084" s="142" t="str">
        <f t="shared" si="292"/>
        <v/>
      </c>
      <c r="AV1084" s="142">
        <f t="shared" si="293"/>
        <v>0</v>
      </c>
      <c r="AW1084" s="142">
        <f t="shared" si="294"/>
        <v>1.2558499289235293E-5</v>
      </c>
      <c r="AX1084" s="142" t="str">
        <f t="shared" si="295"/>
        <v/>
      </c>
      <c r="AZ1084" s="148"/>
      <c r="BA1084" s="148">
        <f t="shared" si="258"/>
        <v>2.4512000000000045</v>
      </c>
      <c r="BB1084" s="170">
        <f t="shared" si="259"/>
        <v>0.9307267064792335</v>
      </c>
      <c r="BC1084" s="148">
        <f t="shared" si="260"/>
        <v>4.7086438198307157E-4</v>
      </c>
      <c r="BD1084" s="148" t="str">
        <f t="shared" si="256"/>
        <v/>
      </c>
      <c r="BE1084" s="143" t="str">
        <f t="shared" si="257"/>
        <v/>
      </c>
    </row>
    <row r="1085" spans="1:57" ht="20.100000000000001" customHeight="1" x14ac:dyDescent="0.25">
      <c r="A1085" s="142">
        <v>379</v>
      </c>
      <c r="B1085" s="142">
        <f t="shared" si="261"/>
        <v>-7010.2733840257597</v>
      </c>
      <c r="C1085" s="142">
        <f t="shared" si="262"/>
        <v>6.4635726738891573E-6</v>
      </c>
      <c r="D1085" s="142">
        <f t="shared" si="263"/>
        <v>6.4957904008448265E-3</v>
      </c>
      <c r="E1085" s="142">
        <f t="shared" si="264"/>
        <v>6.4635726738891573E-6</v>
      </c>
      <c r="F1085" s="142" t="str">
        <f t="shared" si="265"/>
        <v/>
      </c>
      <c r="G1085" s="142" t="str">
        <f t="shared" si="266"/>
        <v/>
      </c>
      <c r="H1085" s="142">
        <f t="shared" si="267"/>
        <v>0</v>
      </c>
      <c r="I1085" s="142" t="str">
        <f t="shared" si="268"/>
        <v/>
      </c>
      <c r="J1085" s="142" t="str">
        <f t="shared" si="269"/>
        <v/>
      </c>
      <c r="O1085" s="142">
        <v>379</v>
      </c>
      <c r="P1085" s="142">
        <f t="shared" si="270"/>
        <v>-389.98919331974878</v>
      </c>
      <c r="Q1085" s="142">
        <f t="shared" si="271"/>
        <v>1.161863258203952E-4</v>
      </c>
      <c r="R1085" s="142">
        <f t="shared" si="272"/>
        <v>6.4957904008448317E-3</v>
      </c>
      <c r="S1085" s="142">
        <f t="shared" si="273"/>
        <v>1.161863258203952E-4</v>
      </c>
      <c r="T1085" s="142" t="str">
        <f t="shared" si="274"/>
        <v/>
      </c>
      <c r="U1085" s="142" t="str">
        <f t="shared" si="275"/>
        <v/>
      </c>
      <c r="V1085" s="142">
        <f t="shared" si="276"/>
        <v>2.4490993350020486E-43</v>
      </c>
      <c r="W1085" s="142" t="str">
        <f t="shared" si="277"/>
        <v/>
      </c>
      <c r="X1085" s="142" t="str">
        <f t="shared" si="278"/>
        <v/>
      </c>
      <c r="AB1085" s="142">
        <v>379</v>
      </c>
      <c r="AC1085" s="142">
        <f t="shared" si="296"/>
        <v>-583.35668445380134</v>
      </c>
      <c r="AD1085" s="142">
        <f t="shared" si="279"/>
        <v>7.7673596084540587E-5</v>
      </c>
      <c r="AE1085" s="142">
        <f t="shared" si="280"/>
        <v>6.4957904008448265E-3</v>
      </c>
      <c r="AF1085" s="142">
        <f t="shared" si="281"/>
        <v>7.7673596084540587E-5</v>
      </c>
      <c r="AG1085" s="142" t="str">
        <f t="shared" si="282"/>
        <v/>
      </c>
      <c r="AH1085" s="142" t="str">
        <f t="shared" si="283"/>
        <v/>
      </c>
      <c r="AI1085" s="142">
        <f t="shared" si="284"/>
        <v>1.6986277900008266E-3</v>
      </c>
      <c r="AJ1085" s="142" t="str">
        <f t="shared" si="285"/>
        <v/>
      </c>
      <c r="AK1085" s="142" t="str">
        <f t="shared" si="286"/>
        <v/>
      </c>
      <c r="AO1085" s="142">
        <v>379</v>
      </c>
      <c r="AP1085" s="142">
        <f t="shared" si="287"/>
        <v>-3572.3271254297979</v>
      </c>
      <c r="AQ1085" s="142">
        <f t="shared" si="288"/>
        <v>1.2684003981306669E-5</v>
      </c>
      <c r="AR1085" s="142">
        <f t="shared" si="289"/>
        <v>6.4957904008448265E-3</v>
      </c>
      <c r="AS1085" s="142">
        <f t="shared" si="290"/>
        <v>1.2684003981306669E-5</v>
      </c>
      <c r="AT1085" s="142" t="str">
        <f t="shared" si="291"/>
        <v/>
      </c>
      <c r="AU1085" s="142" t="str">
        <f t="shared" si="292"/>
        <v/>
      </c>
      <c r="AV1085" s="142">
        <f t="shared" si="293"/>
        <v>0</v>
      </c>
      <c r="AW1085" s="142">
        <f t="shared" si="294"/>
        <v>1.2684003981306669E-5</v>
      </c>
      <c r="AX1085" s="142" t="str">
        <f t="shared" si="295"/>
        <v/>
      </c>
      <c r="AZ1085" s="148"/>
      <c r="BA1085" s="148">
        <f t="shared" si="258"/>
        <v>2.4576000000000047</v>
      </c>
      <c r="BB1085" s="170">
        <f t="shared" si="259"/>
        <v>0.93025584209725043</v>
      </c>
      <c r="BC1085" s="148">
        <f t="shared" si="260"/>
        <v>4.724257234651752E-4</v>
      </c>
      <c r="BD1085" s="148" t="str">
        <f t="shared" ref="BD1085:BD1148" si="297">IF(BB1085&lt;(1-$AZ$705),BC1085,"")</f>
        <v/>
      </c>
      <c r="BE1085" s="143" t="str">
        <f t="shared" ref="BE1085:BE1148" si="298">IF(BB1085&lt;(1-$AZ$711),BC1085,"")</f>
        <v/>
      </c>
    </row>
    <row r="1086" spans="1:57" ht="20.100000000000001" customHeight="1" x14ac:dyDescent="0.25">
      <c r="A1086" s="142">
        <v>380</v>
      </c>
      <c r="B1086" s="142">
        <f t="shared" si="261"/>
        <v>-6998.984699027329</v>
      </c>
      <c r="C1086" s="142">
        <f t="shared" si="262"/>
        <v>6.5280626217924909E-6</v>
      </c>
      <c r="D1086" s="142">
        <f t="shared" si="263"/>
        <v>6.569119135546763E-3</v>
      </c>
      <c r="E1086" s="142">
        <f t="shared" si="264"/>
        <v>6.5280626217924909E-6</v>
      </c>
      <c r="F1086" s="142" t="str">
        <f t="shared" si="265"/>
        <v/>
      </c>
      <c r="G1086" s="142" t="str">
        <f t="shared" si="266"/>
        <v/>
      </c>
      <c r="H1086" s="142">
        <f t="shared" si="267"/>
        <v>0</v>
      </c>
      <c r="I1086" s="142" t="str">
        <f t="shared" si="268"/>
        <v/>
      </c>
      <c r="J1086" s="142" t="str">
        <f t="shared" si="269"/>
        <v/>
      </c>
      <c r="O1086" s="142">
        <v>380</v>
      </c>
      <c r="P1086" s="142">
        <f t="shared" si="270"/>
        <v>-389.36119139813889</v>
      </c>
      <c r="Q1086" s="142">
        <f t="shared" si="271"/>
        <v>1.1734556862267791E-4</v>
      </c>
      <c r="R1086" s="142">
        <f t="shared" si="272"/>
        <v>6.5691191355467691E-3</v>
      </c>
      <c r="S1086" s="142">
        <f t="shared" si="273"/>
        <v>1.1734556862267791E-4</v>
      </c>
      <c r="T1086" s="142" t="str">
        <f t="shared" si="274"/>
        <v/>
      </c>
      <c r="U1086" s="142" t="str">
        <f t="shared" si="275"/>
        <v/>
      </c>
      <c r="V1086" s="142">
        <f t="shared" si="276"/>
        <v>2.3196408244522911E-43</v>
      </c>
      <c r="W1086" s="142" t="str">
        <f t="shared" si="277"/>
        <v/>
      </c>
      <c r="X1086" s="142" t="str">
        <f t="shared" si="278"/>
        <v/>
      </c>
      <c r="AB1086" s="142">
        <v>380</v>
      </c>
      <c r="AC1086" s="142">
        <f t="shared" si="296"/>
        <v>-582.41730170910932</v>
      </c>
      <c r="AD1086" s="142">
        <f t="shared" si="279"/>
        <v>7.8448580202100182E-5</v>
      </c>
      <c r="AE1086" s="142">
        <f t="shared" si="280"/>
        <v>6.56911913554675E-3</v>
      </c>
      <c r="AF1086" s="142">
        <f t="shared" si="281"/>
        <v>7.8448580202100182E-5</v>
      </c>
      <c r="AG1086" s="142" t="str">
        <f t="shared" si="282"/>
        <v/>
      </c>
      <c r="AH1086" s="142" t="str">
        <f t="shared" si="283"/>
        <v/>
      </c>
      <c r="AI1086" s="142">
        <f t="shared" si="284"/>
        <v>1.6985353408203398E-3</v>
      </c>
      <c r="AJ1086" s="142" t="str">
        <f t="shared" si="285"/>
        <v/>
      </c>
      <c r="AK1086" s="142" t="str">
        <f t="shared" si="286"/>
        <v/>
      </c>
      <c r="AO1086" s="142">
        <v>380</v>
      </c>
      <c r="AP1086" s="142">
        <f t="shared" si="287"/>
        <v>-3566.5745857753218</v>
      </c>
      <c r="AQ1086" s="142">
        <f t="shared" si="288"/>
        <v>1.281055794723709E-5</v>
      </c>
      <c r="AR1086" s="142">
        <f t="shared" si="289"/>
        <v>6.569119135546763E-3</v>
      </c>
      <c r="AS1086" s="142">
        <f t="shared" si="290"/>
        <v>1.281055794723709E-5</v>
      </c>
      <c r="AT1086" s="142" t="str">
        <f t="shared" si="291"/>
        <v/>
      </c>
      <c r="AU1086" s="142" t="str">
        <f t="shared" si="292"/>
        <v/>
      </c>
      <c r="AV1086" s="142">
        <f t="shared" si="293"/>
        <v>0</v>
      </c>
      <c r="AW1086" s="142">
        <f t="shared" si="294"/>
        <v>1.281055794723709E-5</v>
      </c>
      <c r="AX1086" s="142" t="str">
        <f t="shared" si="295"/>
        <v/>
      </c>
      <c r="AZ1086" s="148"/>
      <c r="BA1086" s="148">
        <f t="shared" ref="BA1086:BA1149" si="299">BA1085+$BD$698</f>
        <v>2.4640000000000049</v>
      </c>
      <c r="BB1086" s="170">
        <f t="shared" ref="BB1086:BB1149" si="300">_xlfn.CHISQ.DIST.RT(BA1086,7)</f>
        <v>0.92978341637378525</v>
      </c>
      <c r="BC1086" s="148">
        <f t="shared" ref="BC1086:BC1149" si="301">BB1086-BB1087</f>
        <v>4.7398422697964016E-4</v>
      </c>
      <c r="BD1086" s="148" t="str">
        <f t="shared" si="297"/>
        <v/>
      </c>
      <c r="BE1086" s="143" t="str">
        <f t="shared" si="298"/>
        <v/>
      </c>
    </row>
    <row r="1087" spans="1:57" ht="20.100000000000001" customHeight="1" x14ac:dyDescent="0.25">
      <c r="A1087" s="142">
        <v>381</v>
      </c>
      <c r="B1087" s="142">
        <f t="shared" si="261"/>
        <v>-6987.6960140288975</v>
      </c>
      <c r="C1087" s="142">
        <f t="shared" si="262"/>
        <v>6.59309052438208E-6</v>
      </c>
      <c r="D1087" s="142">
        <f t="shared" si="263"/>
        <v>6.6431789102859009E-3</v>
      </c>
      <c r="E1087" s="142">
        <f t="shared" si="264"/>
        <v>6.59309052438208E-6</v>
      </c>
      <c r="F1087" s="142" t="str">
        <f t="shared" si="265"/>
        <v/>
      </c>
      <c r="G1087" s="142" t="str">
        <f t="shared" si="266"/>
        <v/>
      </c>
      <c r="H1087" s="142">
        <f t="shared" si="267"/>
        <v>0</v>
      </c>
      <c r="I1087" s="142" t="str">
        <f t="shared" si="268"/>
        <v/>
      </c>
      <c r="J1087" s="142" t="str">
        <f t="shared" si="269"/>
        <v/>
      </c>
      <c r="O1087" s="142">
        <v>381</v>
      </c>
      <c r="P1087" s="142">
        <f t="shared" si="270"/>
        <v>-388.73318947652899</v>
      </c>
      <c r="Q1087" s="142">
        <f t="shared" si="271"/>
        <v>1.1851448146065234E-4</v>
      </c>
      <c r="R1087" s="142">
        <f t="shared" si="272"/>
        <v>6.6431789102859009E-3</v>
      </c>
      <c r="S1087" s="142">
        <f t="shared" si="273"/>
        <v>1.1851448146065234E-4</v>
      </c>
      <c r="T1087" s="142" t="str">
        <f t="shared" si="274"/>
        <v/>
      </c>
      <c r="U1087" s="142" t="str">
        <f t="shared" si="275"/>
        <v/>
      </c>
      <c r="V1087" s="142">
        <f t="shared" si="276"/>
        <v>2.1969902921119461E-43</v>
      </c>
      <c r="W1087" s="142" t="str">
        <f t="shared" si="277"/>
        <v/>
      </c>
      <c r="X1087" s="142" t="str">
        <f t="shared" si="278"/>
        <v/>
      </c>
      <c r="AB1087" s="142">
        <v>381</v>
      </c>
      <c r="AC1087" s="142">
        <f t="shared" si="296"/>
        <v>-581.47791896441709</v>
      </c>
      <c r="AD1087" s="142">
        <f t="shared" si="279"/>
        <v>7.9230028991308308E-5</v>
      </c>
      <c r="AE1087" s="142">
        <f t="shared" si="280"/>
        <v>6.6431789102859113E-3</v>
      </c>
      <c r="AF1087" s="142">
        <f t="shared" si="281"/>
        <v>7.9230028991308308E-5</v>
      </c>
      <c r="AG1087" s="142" t="str">
        <f t="shared" si="282"/>
        <v/>
      </c>
      <c r="AH1087" s="142" t="str">
        <f t="shared" si="283"/>
        <v/>
      </c>
      <c r="AI1087" s="142">
        <f t="shared" si="284"/>
        <v>1.6984157218025266E-3</v>
      </c>
      <c r="AJ1087" s="142" t="str">
        <f t="shared" si="285"/>
        <v/>
      </c>
      <c r="AK1087" s="142" t="str">
        <f t="shared" si="286"/>
        <v/>
      </c>
      <c r="AO1087" s="142">
        <v>381</v>
      </c>
      <c r="AP1087" s="142">
        <f t="shared" si="287"/>
        <v>-3560.8220461208452</v>
      </c>
      <c r="AQ1087" s="142">
        <f t="shared" si="288"/>
        <v>1.2938167586202604E-5</v>
      </c>
      <c r="AR1087" s="142">
        <f t="shared" si="289"/>
        <v>6.6431789102859009E-3</v>
      </c>
      <c r="AS1087" s="142">
        <f t="shared" si="290"/>
        <v>1.2938167586202604E-5</v>
      </c>
      <c r="AT1087" s="142" t="str">
        <f t="shared" si="291"/>
        <v/>
      </c>
      <c r="AU1087" s="142" t="str">
        <f t="shared" si="292"/>
        <v/>
      </c>
      <c r="AV1087" s="142">
        <f t="shared" si="293"/>
        <v>0</v>
      </c>
      <c r="AW1087" s="142">
        <f t="shared" si="294"/>
        <v>1.2938167586202604E-5</v>
      </c>
      <c r="AX1087" s="142" t="str">
        <f t="shared" si="295"/>
        <v/>
      </c>
      <c r="AZ1087" s="148"/>
      <c r="BA1087" s="148">
        <f t="shared" si="299"/>
        <v>2.470400000000005</v>
      </c>
      <c r="BB1087" s="170">
        <f t="shared" si="300"/>
        <v>0.92930943214680561</v>
      </c>
      <c r="BC1087" s="148">
        <f t="shared" si="301"/>
        <v>4.7553987203396986E-4</v>
      </c>
      <c r="BD1087" s="148" t="str">
        <f t="shared" si="297"/>
        <v/>
      </c>
      <c r="BE1087" s="143" t="str">
        <f t="shared" si="298"/>
        <v/>
      </c>
    </row>
    <row r="1088" spans="1:57" ht="20.100000000000001" customHeight="1" x14ac:dyDescent="0.25">
      <c r="A1088" s="142">
        <v>382</v>
      </c>
      <c r="B1088" s="142">
        <f t="shared" si="261"/>
        <v>-6976.4073290304668</v>
      </c>
      <c r="C1088" s="142">
        <f t="shared" si="262"/>
        <v>6.6586596491383729E-6</v>
      </c>
      <c r="D1088" s="142">
        <f t="shared" si="263"/>
        <v>6.7179758162999237E-3</v>
      </c>
      <c r="E1088" s="142">
        <f t="shared" si="264"/>
        <v>6.6586596491383729E-6</v>
      </c>
      <c r="F1088" s="142" t="str">
        <f t="shared" si="265"/>
        <v/>
      </c>
      <c r="G1088" s="142" t="str">
        <f t="shared" si="266"/>
        <v/>
      </c>
      <c r="H1088" s="142">
        <f t="shared" si="267"/>
        <v>0</v>
      </c>
      <c r="I1088" s="142" t="str">
        <f t="shared" si="268"/>
        <v/>
      </c>
      <c r="J1088" s="142" t="str">
        <f t="shared" si="269"/>
        <v/>
      </c>
      <c r="O1088" s="142">
        <v>382</v>
      </c>
      <c r="P1088" s="142">
        <f t="shared" si="270"/>
        <v>-388.1051875549191</v>
      </c>
      <c r="Q1088" s="142">
        <f t="shared" si="271"/>
        <v>1.1969312306910338E-4</v>
      </c>
      <c r="R1088" s="142">
        <f t="shared" si="272"/>
        <v>6.7179758162999237E-3</v>
      </c>
      <c r="S1088" s="142">
        <f t="shared" si="273"/>
        <v>1.1969312306910338E-4</v>
      </c>
      <c r="T1088" s="142" t="str">
        <f t="shared" si="274"/>
        <v/>
      </c>
      <c r="U1088" s="142" t="str">
        <f t="shared" si="275"/>
        <v/>
      </c>
      <c r="V1088" s="142">
        <f t="shared" si="276"/>
        <v>2.0807915885556048E-43</v>
      </c>
      <c r="W1088" s="142" t="str">
        <f t="shared" si="277"/>
        <v/>
      </c>
      <c r="X1088" s="142" t="str">
        <f t="shared" si="278"/>
        <v/>
      </c>
      <c r="AB1088" s="142">
        <v>382</v>
      </c>
      <c r="AC1088" s="142">
        <f t="shared" si="296"/>
        <v>-580.53853621972507</v>
      </c>
      <c r="AD1088" s="142">
        <f t="shared" si="279"/>
        <v>8.0017981717903438E-5</v>
      </c>
      <c r="AE1088" s="142">
        <f t="shared" si="280"/>
        <v>6.7179758162999237E-3</v>
      </c>
      <c r="AF1088" s="142">
        <f t="shared" si="281"/>
        <v>8.0017981717903438E-5</v>
      </c>
      <c r="AG1088" s="142" t="str">
        <f t="shared" si="282"/>
        <v/>
      </c>
      <c r="AH1088" s="142" t="str">
        <f t="shared" si="283"/>
        <v/>
      </c>
      <c r="AI1088" s="142">
        <f t="shared" si="284"/>
        <v>1.6982689386884603E-3</v>
      </c>
      <c r="AJ1088" s="142" t="str">
        <f t="shared" si="285"/>
        <v/>
      </c>
      <c r="AK1088" s="142" t="str">
        <f t="shared" si="286"/>
        <v/>
      </c>
      <c r="AO1088" s="142">
        <v>382</v>
      </c>
      <c r="AP1088" s="142">
        <f t="shared" si="287"/>
        <v>-3555.0695064663691</v>
      </c>
      <c r="AQ1088" s="142">
        <f t="shared" si="288"/>
        <v>1.3066839310250721E-5</v>
      </c>
      <c r="AR1088" s="142">
        <f t="shared" si="289"/>
        <v>6.7179758162999237E-3</v>
      </c>
      <c r="AS1088" s="142">
        <f t="shared" si="290"/>
        <v>1.3066839310250721E-5</v>
      </c>
      <c r="AT1088" s="142" t="str">
        <f t="shared" si="291"/>
        <v/>
      </c>
      <c r="AU1088" s="142" t="str">
        <f t="shared" si="292"/>
        <v/>
      </c>
      <c r="AV1088" s="142">
        <f t="shared" si="293"/>
        <v>0</v>
      </c>
      <c r="AW1088" s="142">
        <f t="shared" si="294"/>
        <v>1.3066839310250721E-5</v>
      </c>
      <c r="AX1088" s="142" t="str">
        <f t="shared" si="295"/>
        <v/>
      </c>
      <c r="AZ1088" s="148"/>
      <c r="BA1088" s="148">
        <f t="shared" si="299"/>
        <v>2.4768000000000052</v>
      </c>
      <c r="BB1088" s="170">
        <f t="shared" si="300"/>
        <v>0.92883389227477164</v>
      </c>
      <c r="BC1088" s="148">
        <f t="shared" si="301"/>
        <v>4.7709263829909254E-4</v>
      </c>
      <c r="BD1088" s="148" t="str">
        <f t="shared" si="297"/>
        <v/>
      </c>
      <c r="BE1088" s="143" t="str">
        <f t="shared" si="298"/>
        <v/>
      </c>
    </row>
    <row r="1089" spans="1:57" ht="20.100000000000001" customHeight="1" x14ac:dyDescent="0.25">
      <c r="A1089" s="142">
        <v>383</v>
      </c>
      <c r="B1089" s="142">
        <f t="shared" si="261"/>
        <v>-6965.1186440320353</v>
      </c>
      <c r="C1089" s="142">
        <f t="shared" si="262"/>
        <v>6.7247732699561222E-6</v>
      </c>
      <c r="D1089" s="142">
        <f t="shared" si="263"/>
        <v>6.7935159817483944E-3</v>
      </c>
      <c r="E1089" s="142">
        <f t="shared" si="264"/>
        <v>6.7247732699561222E-6</v>
      </c>
      <c r="F1089" s="142" t="str">
        <f t="shared" si="265"/>
        <v/>
      </c>
      <c r="G1089" s="142" t="str">
        <f t="shared" si="266"/>
        <v/>
      </c>
      <c r="H1089" s="142">
        <f t="shared" si="267"/>
        <v>0</v>
      </c>
      <c r="I1089" s="142" t="str">
        <f t="shared" si="268"/>
        <v/>
      </c>
      <c r="J1089" s="142" t="str">
        <f t="shared" si="269"/>
        <v/>
      </c>
      <c r="O1089" s="142">
        <v>383</v>
      </c>
      <c r="P1089" s="142">
        <f t="shared" si="270"/>
        <v>-387.4771856333092</v>
      </c>
      <c r="Q1089" s="142">
        <f t="shared" si="271"/>
        <v>1.2088155229811597E-4</v>
      </c>
      <c r="R1089" s="142">
        <f t="shared" si="272"/>
        <v>6.7935159817483944E-3</v>
      </c>
      <c r="S1089" s="142">
        <f t="shared" si="273"/>
        <v>1.2088155229811597E-4</v>
      </c>
      <c r="T1089" s="142" t="str">
        <f t="shared" si="274"/>
        <v/>
      </c>
      <c r="U1089" s="142" t="str">
        <f t="shared" si="275"/>
        <v/>
      </c>
      <c r="V1089" s="142">
        <f t="shared" si="276"/>
        <v>1.9707070968883059E-43</v>
      </c>
      <c r="W1089" s="142" t="str">
        <f t="shared" si="277"/>
        <v/>
      </c>
      <c r="X1089" s="142" t="str">
        <f t="shared" si="278"/>
        <v/>
      </c>
      <c r="AB1089" s="142">
        <v>383</v>
      </c>
      <c r="AC1089" s="142">
        <f t="shared" si="296"/>
        <v>-579.59915347503295</v>
      </c>
      <c r="AD1089" s="142">
        <f t="shared" si="279"/>
        <v>8.08124777247062E-5</v>
      </c>
      <c r="AE1089" s="142">
        <f t="shared" si="280"/>
        <v>6.7935159817483944E-3</v>
      </c>
      <c r="AF1089" s="142">
        <f t="shared" si="281"/>
        <v>8.08124777247062E-5</v>
      </c>
      <c r="AG1089" s="142" t="str">
        <f t="shared" si="282"/>
        <v/>
      </c>
      <c r="AH1089" s="142" t="str">
        <f t="shared" si="283"/>
        <v/>
      </c>
      <c r="AI1089" s="142">
        <f t="shared" si="284"/>
        <v>1.6980949985225782E-3</v>
      </c>
      <c r="AJ1089" s="142" t="str">
        <f t="shared" si="285"/>
        <v/>
      </c>
      <c r="AK1089" s="142" t="str">
        <f t="shared" si="286"/>
        <v/>
      </c>
      <c r="AO1089" s="142">
        <v>383</v>
      </c>
      <c r="AP1089" s="142">
        <f t="shared" si="287"/>
        <v>-3549.3169668118926</v>
      </c>
      <c r="AQ1089" s="142">
        <f t="shared" si="288"/>
        <v>1.3196579544016261E-5</v>
      </c>
      <c r="AR1089" s="142">
        <f t="shared" si="289"/>
        <v>6.7935159817483944E-3</v>
      </c>
      <c r="AS1089" s="142">
        <f t="shared" si="290"/>
        <v>1.3196579544016261E-5</v>
      </c>
      <c r="AT1089" s="142" t="str">
        <f t="shared" si="291"/>
        <v/>
      </c>
      <c r="AU1089" s="142" t="str">
        <f t="shared" si="292"/>
        <v/>
      </c>
      <c r="AV1089" s="142">
        <f t="shared" si="293"/>
        <v>0</v>
      </c>
      <c r="AW1089" s="142">
        <f t="shared" si="294"/>
        <v>1.3196579544016261E-5</v>
      </c>
      <c r="AX1089" s="142" t="str">
        <f t="shared" si="295"/>
        <v/>
      </c>
      <c r="AZ1089" s="148"/>
      <c r="BA1089" s="148">
        <f t="shared" si="299"/>
        <v>2.4832000000000054</v>
      </c>
      <c r="BB1089" s="170">
        <f t="shared" si="300"/>
        <v>0.92835679963647255</v>
      </c>
      <c r="BC1089" s="148">
        <f t="shared" si="301"/>
        <v>4.7864250560791799E-4</v>
      </c>
      <c r="BD1089" s="148" t="str">
        <f t="shared" si="297"/>
        <v/>
      </c>
      <c r="BE1089" s="143" t="str">
        <f t="shared" si="298"/>
        <v/>
      </c>
    </row>
    <row r="1090" spans="1:57" ht="20.100000000000001" customHeight="1" x14ac:dyDescent="0.25">
      <c r="A1090" s="142">
        <v>384</v>
      </c>
      <c r="B1090" s="142">
        <f t="shared" ref="B1090:B1153" si="302">$B$700+(A1090*$B$703)</f>
        <v>-6953.8299590336046</v>
      </c>
      <c r="C1090" s="142">
        <f t="shared" ref="C1090:C1153" si="303">_xlfn.NORM.DIST($B1090,$B$697,$B$698,0)</f>
        <v>6.7914346669975804E-6</v>
      </c>
      <c r="D1090" s="142">
        <f t="shared" ref="D1090:D1153" si="304">_xlfn.NORM.DIST($B1090,$B$697,$B$698,1)</f>
        <v>6.8698055717843773E-3</v>
      </c>
      <c r="E1090" s="142">
        <f t="shared" ref="E1090:E1153" si="305">IF(OR(D1090&lt;$F$702,D1090&gt;$F$703),C1090,"")</f>
        <v>6.7914346669975804E-6</v>
      </c>
      <c r="F1090" s="142" t="str">
        <f t="shared" ref="F1090:F1153" si="306">IF(AND(D1090&gt;$F$702,D1090&lt;$F$703),C1090,"")</f>
        <v/>
      </c>
      <c r="G1090" s="142" t="str">
        <f t="shared" ref="G1090:G1153" si="307">IF(C1090=MAX($C$706:$C$2706),C1090,"")</f>
        <v/>
      </c>
      <c r="H1090" s="142">
        <f t="shared" ref="H1090:H1153" si="308">_xlfn.NORM.DIST(B1090,$F$698,$F$699,0)</f>
        <v>0</v>
      </c>
      <c r="I1090" s="142" t="str">
        <f t="shared" ref="I1090:I1153" si="309">IF(H1090=MAX($H$706:$H$2706),C1090,"")</f>
        <v/>
      </c>
      <c r="J1090" s="142" t="str">
        <f t="shared" ref="J1090:J1153" si="310">IF(I1090=MIN($I$706:$I$2706),I1090,"")</f>
        <v/>
      </c>
      <c r="O1090" s="142">
        <v>384</v>
      </c>
      <c r="P1090" s="142">
        <f t="shared" ref="P1090:P1153" si="311">$P$700+(O1090*$P$703)</f>
        <v>-386.84918371169931</v>
      </c>
      <c r="Q1090" s="142">
        <f t="shared" ref="Q1090:Q1153" si="312">_xlfn.NORM.DIST(P1090,P$697,P$698,0)</f>
        <v>1.2207982811043719E-4</v>
      </c>
      <c r="R1090" s="142">
        <f t="shared" ref="R1090:R1153" si="313">_xlfn.NORM.DIST(P1090,P$697,P$698,1)</f>
        <v>6.8698055717843773E-3</v>
      </c>
      <c r="S1090" s="142">
        <f t="shared" ref="S1090:S1153" si="314">IF(OR(R1090&lt;$T$702,R1090&gt;$T$703),Q1090,"")</f>
        <v>1.2207982811043719E-4</v>
      </c>
      <c r="T1090" s="142" t="str">
        <f t="shared" ref="T1090:T1153" si="315">IF(AND(R1090&gt;$T$702,R1090&lt;$T$703),Q1090,"")</f>
        <v/>
      </c>
      <c r="U1090" s="142" t="str">
        <f t="shared" ref="U1090:U1153" si="316">IF(Q1090=MAX($Q$706:$Q$2706),Q1090,"")</f>
        <v/>
      </c>
      <c r="V1090" s="142">
        <f t="shared" ref="V1090:V1153" si="317">_xlfn.NORM.DIST(P1090,$T$698,$T$699,0)</f>
        <v>1.8664167735970676E-43</v>
      </c>
      <c r="W1090" s="142" t="str">
        <f t="shared" ref="W1090:W1153" si="318">IF(V1090=MAX($V$706:$V$2706),Q1090,"")</f>
        <v/>
      </c>
      <c r="X1090" s="142" t="str">
        <f t="shared" ref="X1090:X1153" si="319">IF(W1090=MIN($W$706:$W$2706),W1090,"")</f>
        <v/>
      </c>
      <c r="AB1090" s="142">
        <v>384</v>
      </c>
      <c r="AC1090" s="142">
        <f t="shared" si="296"/>
        <v>-578.65977073034082</v>
      </c>
      <c r="AD1090" s="142">
        <f t="shared" ref="AD1090:AD1153" si="320">_xlfn.NORM.DIST(AC1090,AC$697,AC$698,0)</f>
        <v>8.1613556429854252E-5</v>
      </c>
      <c r="AE1090" s="142">
        <f t="shared" ref="AE1090:AE1153" si="321">_xlfn.NORM.DIST(AC1090,AC$697,AC$698,1)</f>
        <v>6.8698055717843773E-3</v>
      </c>
      <c r="AF1090" s="142">
        <f t="shared" ref="AF1090:AF1153" si="322">IF(OR(AE1090&lt;$T$702,AE1090&gt;$T$703),AD1090,"")</f>
        <v>8.1613556429854252E-5</v>
      </c>
      <c r="AG1090" s="142" t="str">
        <f t="shared" ref="AG1090:AG1153" si="323">IF(AND(AE1090&gt;$AG$702,AE1090&lt;$AG$703),AD1090,"")</f>
        <v/>
      </c>
      <c r="AH1090" s="142" t="str">
        <f t="shared" ref="AH1090:AH1153" si="324">IF(AD1090=MAX($AD$706:$AD$2706),AD1090,"")</f>
        <v/>
      </c>
      <c r="AI1090" s="142">
        <f t="shared" ref="AI1090:AI1153" si="325">_xlfn.NORM.DIST(AC1090,$AG$698,$AG$699,0)</f>
        <v>1.6978939096521167E-3</v>
      </c>
      <c r="AJ1090" s="142" t="str">
        <f t="shared" ref="AJ1090:AJ1153" si="326">IF(AI1090=MAX($AI$706:$AI$2706),AD1090,"")</f>
        <v/>
      </c>
      <c r="AK1090" s="142" t="str">
        <f t="shared" ref="AK1090:AK1153" si="327">IF(AJ1090=MIN($AJ$706:$AJ$2706),AJ1090,"")</f>
        <v/>
      </c>
      <c r="AO1090" s="142">
        <v>384</v>
      </c>
      <c r="AP1090" s="142">
        <f t="shared" ref="AP1090:AP1153" si="328">AP$700+(AO1090*AP$703)</f>
        <v>-3543.5644271574165</v>
      </c>
      <c r="AQ1090" s="142">
        <f t="shared" ref="AQ1090:AQ1153" si="329">_xlfn.NORM.DIST(AP1090,AP$697,AP$698,0)</f>
        <v>1.3327394724433279E-5</v>
      </c>
      <c r="AR1090" s="142">
        <f t="shared" ref="AR1090:AR1153" si="330">_xlfn.NORM.DIST(AP1090,AP$697,AP$698,1)</f>
        <v>6.8698055717843773E-3</v>
      </c>
      <c r="AS1090" s="142">
        <f t="shared" ref="AS1090:AS1153" si="331">IF(OR(AR1090&lt;$T$702,AR1090&gt;$T$703),AQ1090,"")</f>
        <v>1.3327394724433279E-5</v>
      </c>
      <c r="AT1090" s="142" t="str">
        <f t="shared" ref="AT1090:AT1153" si="332">IF(AND(AR1090&gt;$AG$702,AR1090&lt;$AG$703),AQ1090,"")</f>
        <v/>
      </c>
      <c r="AU1090" s="142" t="str">
        <f t="shared" ref="AU1090:AU1153" si="333">IF(AQ1090=MAX($AQ$706:$AQ$2706),AQ1090,"")</f>
        <v/>
      </c>
      <c r="AV1090" s="142">
        <f t="shared" ref="AV1090:AV1153" si="334">_xlfn.NORM.DIST(AP1090,$AT$698,$AT$699,0)</f>
        <v>0</v>
      </c>
      <c r="AW1090" s="142">
        <f t="shared" ref="AW1090:AW1153" si="335">IF(AV1090=MAX($AV$706:$AV$2706),AQ1090,"")</f>
        <v>1.3327394724433279E-5</v>
      </c>
      <c r="AX1090" s="142" t="str">
        <f t="shared" ref="AX1090:AX1153" si="336">IF(AW1090=MIN($AW$706:$AW$2706),AW1090,"")</f>
        <v/>
      </c>
      <c r="AZ1090" s="148"/>
      <c r="BA1090" s="148">
        <f t="shared" si="299"/>
        <v>2.4896000000000056</v>
      </c>
      <c r="BB1090" s="170">
        <f t="shared" si="300"/>
        <v>0.92787815713086463</v>
      </c>
      <c r="BC1090" s="148">
        <f t="shared" si="301"/>
        <v>4.8018945395578161E-4</v>
      </c>
      <c r="BD1090" s="148" t="str">
        <f t="shared" si="297"/>
        <v/>
      </c>
      <c r="BE1090" s="143" t="str">
        <f t="shared" si="298"/>
        <v/>
      </c>
    </row>
    <row r="1091" spans="1:57" ht="20.100000000000001" customHeight="1" x14ac:dyDescent="0.25">
      <c r="A1091" s="148">
        <v>385</v>
      </c>
      <c r="B1091" s="142">
        <f t="shared" si="302"/>
        <v>-6942.541274035173</v>
      </c>
      <c r="C1091" s="142">
        <f t="shared" si="303"/>
        <v>6.858647126543779E-6</v>
      </c>
      <c r="D1091" s="142">
        <f t="shared" si="304"/>
        <v>6.9468507886243092E-3</v>
      </c>
      <c r="E1091" s="142">
        <f t="shared" si="305"/>
        <v>6.858647126543779E-6</v>
      </c>
      <c r="F1091" s="142" t="str">
        <f t="shared" si="306"/>
        <v/>
      </c>
      <c r="G1091" s="142" t="str">
        <f t="shared" si="307"/>
        <v/>
      </c>
      <c r="H1091" s="142">
        <f t="shared" si="308"/>
        <v>0</v>
      </c>
      <c r="I1091" s="142" t="str">
        <f t="shared" si="309"/>
        <v/>
      </c>
      <c r="J1091" s="142" t="str">
        <f t="shared" si="310"/>
        <v/>
      </c>
      <c r="O1091" s="148">
        <v>385</v>
      </c>
      <c r="P1091" s="142">
        <f t="shared" si="311"/>
        <v>-386.22118179008942</v>
      </c>
      <c r="Q1091" s="142">
        <f t="shared" si="312"/>
        <v>1.2328800957880239E-4</v>
      </c>
      <c r="R1091" s="142">
        <f t="shared" si="313"/>
        <v>6.9468507886243092E-3</v>
      </c>
      <c r="S1091" s="142">
        <f t="shared" si="314"/>
        <v>1.2328800957880239E-4</v>
      </c>
      <c r="T1091" s="142" t="str">
        <f t="shared" si="315"/>
        <v/>
      </c>
      <c r="U1091" s="142" t="str">
        <f t="shared" si="316"/>
        <v/>
      </c>
      <c r="V1091" s="142">
        <f t="shared" si="317"/>
        <v>1.7676172387694181E-43</v>
      </c>
      <c r="W1091" s="142" t="str">
        <f t="shared" si="318"/>
        <v/>
      </c>
      <c r="X1091" s="142" t="str">
        <f t="shared" si="319"/>
        <v/>
      </c>
      <c r="AB1091" s="148">
        <v>385</v>
      </c>
      <c r="AC1091" s="142">
        <f t="shared" ref="AC1091:AC1154" si="337">$AC$700+(AB1091*$AC$703)</f>
        <v>-577.7203879856487</v>
      </c>
      <c r="AD1091" s="142">
        <f t="shared" si="320"/>
        <v>8.2421257325015465E-5</v>
      </c>
      <c r="AE1091" s="142">
        <f t="shared" si="321"/>
        <v>6.9468507886243092E-3</v>
      </c>
      <c r="AF1091" s="142">
        <f t="shared" si="322"/>
        <v>8.2421257325015465E-5</v>
      </c>
      <c r="AG1091" s="142" t="str">
        <f t="shared" si="323"/>
        <v/>
      </c>
      <c r="AH1091" s="142" t="str">
        <f t="shared" si="324"/>
        <v/>
      </c>
      <c r="AI1091" s="142">
        <f t="shared" si="325"/>
        <v>1.6976656817264434E-3</v>
      </c>
      <c r="AJ1091" s="142" t="str">
        <f t="shared" si="326"/>
        <v/>
      </c>
      <c r="AK1091" s="142" t="str">
        <f t="shared" si="327"/>
        <v/>
      </c>
      <c r="AO1091" s="148">
        <v>385</v>
      </c>
      <c r="AP1091" s="142">
        <f t="shared" si="328"/>
        <v>-3537.81188750294</v>
      </c>
      <c r="AQ1091" s="142">
        <f t="shared" si="329"/>
        <v>1.3459291300443219E-5</v>
      </c>
      <c r="AR1091" s="142">
        <f t="shared" si="330"/>
        <v>6.9468507886243092E-3</v>
      </c>
      <c r="AS1091" s="142">
        <f t="shared" si="331"/>
        <v>1.3459291300443219E-5</v>
      </c>
      <c r="AT1091" s="142" t="str">
        <f t="shared" si="332"/>
        <v/>
      </c>
      <c r="AU1091" s="142" t="str">
        <f t="shared" si="333"/>
        <v/>
      </c>
      <c r="AV1091" s="142">
        <f t="shared" si="334"/>
        <v>0</v>
      </c>
      <c r="AW1091" s="142">
        <f t="shared" si="335"/>
        <v>1.3459291300443219E-5</v>
      </c>
      <c r="AX1091" s="142" t="str">
        <f t="shared" si="336"/>
        <v/>
      </c>
      <c r="AZ1091" s="148"/>
      <c r="BA1091" s="148">
        <f t="shared" si="299"/>
        <v>2.4960000000000058</v>
      </c>
      <c r="BB1091" s="170">
        <f t="shared" si="300"/>
        <v>0.92739796767690885</v>
      </c>
      <c r="BC1091" s="148">
        <f t="shared" si="301"/>
        <v>4.8173346349922319E-4</v>
      </c>
      <c r="BD1091" s="148" t="str">
        <f t="shared" si="297"/>
        <v/>
      </c>
      <c r="BE1091" s="143" t="str">
        <f t="shared" si="298"/>
        <v/>
      </c>
    </row>
    <row r="1092" spans="1:57" ht="20.100000000000001" customHeight="1" x14ac:dyDescent="0.25">
      <c r="A1092" s="142">
        <v>386</v>
      </c>
      <c r="B1092" s="142">
        <f t="shared" si="302"/>
        <v>-6931.2525890367415</v>
      </c>
      <c r="C1092" s="142">
        <f t="shared" si="303"/>
        <v>6.9264139408438028E-6</v>
      </c>
      <c r="D1092" s="142">
        <f t="shared" si="304"/>
        <v>7.0246578716162732E-3</v>
      </c>
      <c r="E1092" s="142">
        <f t="shared" si="305"/>
        <v>6.9264139408438028E-6</v>
      </c>
      <c r="F1092" s="142" t="str">
        <f t="shared" si="306"/>
        <v/>
      </c>
      <c r="G1092" s="142" t="str">
        <f t="shared" si="307"/>
        <v/>
      </c>
      <c r="H1092" s="142">
        <f t="shared" si="308"/>
        <v>0</v>
      </c>
      <c r="I1092" s="142" t="str">
        <f t="shared" si="309"/>
        <v/>
      </c>
      <c r="J1092" s="142" t="str">
        <f t="shared" si="310"/>
        <v/>
      </c>
      <c r="O1092" s="142">
        <v>386</v>
      </c>
      <c r="P1092" s="142">
        <f t="shared" si="311"/>
        <v>-385.59317986847952</v>
      </c>
      <c r="Q1092" s="142">
        <f t="shared" si="312"/>
        <v>1.245061558832262E-4</v>
      </c>
      <c r="R1092" s="142">
        <f t="shared" si="313"/>
        <v>7.0246578716162732E-3</v>
      </c>
      <c r="S1092" s="142">
        <f t="shared" si="314"/>
        <v>1.245061558832262E-4</v>
      </c>
      <c r="T1092" s="142" t="str">
        <f t="shared" si="315"/>
        <v/>
      </c>
      <c r="U1092" s="142" t="str">
        <f t="shared" si="316"/>
        <v/>
      </c>
      <c r="V1092" s="142">
        <f t="shared" si="317"/>
        <v>1.6740209131544145E-43</v>
      </c>
      <c r="W1092" s="142" t="str">
        <f t="shared" si="318"/>
        <v/>
      </c>
      <c r="X1092" s="142" t="str">
        <f t="shared" si="319"/>
        <v/>
      </c>
      <c r="AB1092" s="142">
        <v>386</v>
      </c>
      <c r="AC1092" s="142">
        <f t="shared" si="337"/>
        <v>-576.78100524095657</v>
      </c>
      <c r="AD1092" s="142">
        <f t="shared" si="320"/>
        <v>8.3235619973576666E-5</v>
      </c>
      <c r="AE1092" s="142">
        <f t="shared" si="321"/>
        <v>7.0246578716162732E-3</v>
      </c>
      <c r="AF1092" s="142">
        <f t="shared" si="322"/>
        <v>8.3235619973576666E-5</v>
      </c>
      <c r="AG1092" s="142" t="str">
        <f t="shared" si="323"/>
        <v/>
      </c>
      <c r="AH1092" s="142" t="str">
        <f t="shared" si="324"/>
        <v/>
      </c>
      <c r="AI1092" s="142">
        <f t="shared" si="325"/>
        <v>1.6974103256962873E-3</v>
      </c>
      <c r="AJ1092" s="142" t="str">
        <f t="shared" si="326"/>
        <v/>
      </c>
      <c r="AK1092" s="142" t="str">
        <f t="shared" si="327"/>
        <v/>
      </c>
      <c r="AO1092" s="142">
        <v>386</v>
      </c>
      <c r="AP1092" s="142">
        <f t="shared" si="328"/>
        <v>-3532.0593478484639</v>
      </c>
      <c r="AQ1092" s="142">
        <f t="shared" si="329"/>
        <v>1.3592275732699132E-5</v>
      </c>
      <c r="AR1092" s="142">
        <f t="shared" si="330"/>
        <v>7.0246578716162732E-3</v>
      </c>
      <c r="AS1092" s="142">
        <f t="shared" si="331"/>
        <v>1.3592275732699132E-5</v>
      </c>
      <c r="AT1092" s="142" t="str">
        <f t="shared" si="332"/>
        <v/>
      </c>
      <c r="AU1092" s="142" t="str">
        <f t="shared" si="333"/>
        <v/>
      </c>
      <c r="AV1092" s="142">
        <f t="shared" si="334"/>
        <v>0</v>
      </c>
      <c r="AW1092" s="142">
        <f t="shared" si="335"/>
        <v>1.3592275732699132E-5</v>
      </c>
      <c r="AX1092" s="142" t="str">
        <f t="shared" si="336"/>
        <v/>
      </c>
      <c r="AZ1092" s="148"/>
      <c r="BA1092" s="148">
        <f t="shared" si="299"/>
        <v>2.502400000000006</v>
      </c>
      <c r="BB1092" s="170">
        <f t="shared" si="300"/>
        <v>0.92691623421340963</v>
      </c>
      <c r="BC1092" s="148">
        <f t="shared" si="301"/>
        <v>4.8327451455598691E-4</v>
      </c>
      <c r="BD1092" s="148" t="str">
        <f t="shared" si="297"/>
        <v/>
      </c>
      <c r="BE1092" s="143" t="str">
        <f t="shared" si="298"/>
        <v/>
      </c>
    </row>
    <row r="1093" spans="1:57" ht="20.100000000000001" customHeight="1" x14ac:dyDescent="0.25">
      <c r="A1093" s="142">
        <v>387</v>
      </c>
      <c r="B1093" s="142">
        <f t="shared" si="302"/>
        <v>-6919.9639040383108</v>
      </c>
      <c r="C1093" s="142">
        <f t="shared" si="303"/>
        <v>6.9947384079621373E-6</v>
      </c>
      <c r="D1093" s="142">
        <f t="shared" si="304"/>
        <v>7.1032330973064568E-3</v>
      </c>
      <c r="E1093" s="142">
        <f t="shared" si="305"/>
        <v>6.9947384079621373E-6</v>
      </c>
      <c r="F1093" s="142" t="str">
        <f t="shared" si="306"/>
        <v/>
      </c>
      <c r="G1093" s="142" t="str">
        <f t="shared" si="307"/>
        <v/>
      </c>
      <c r="H1093" s="142">
        <f t="shared" si="308"/>
        <v>0</v>
      </c>
      <c r="I1093" s="142" t="str">
        <f t="shared" si="309"/>
        <v/>
      </c>
      <c r="J1093" s="142" t="str">
        <f t="shared" si="310"/>
        <v/>
      </c>
      <c r="O1093" s="142">
        <v>387</v>
      </c>
      <c r="P1093" s="142">
        <f t="shared" si="311"/>
        <v>-384.96517794686963</v>
      </c>
      <c r="Q1093" s="142">
        <f t="shared" si="312"/>
        <v>1.2573432630825818E-4</v>
      </c>
      <c r="R1093" s="142">
        <f t="shared" si="313"/>
        <v>7.1032330973064568E-3</v>
      </c>
      <c r="S1093" s="142">
        <f t="shared" si="314"/>
        <v>1.2573432630825818E-4</v>
      </c>
      <c r="T1093" s="142" t="str">
        <f t="shared" si="315"/>
        <v/>
      </c>
      <c r="U1093" s="142" t="str">
        <f t="shared" si="316"/>
        <v/>
      </c>
      <c r="V1093" s="142">
        <f t="shared" si="317"/>
        <v>1.5853551996649561E-43</v>
      </c>
      <c r="W1093" s="142" t="str">
        <f t="shared" si="318"/>
        <v/>
      </c>
      <c r="X1093" s="142" t="str">
        <f t="shared" si="319"/>
        <v/>
      </c>
      <c r="AB1093" s="142">
        <v>387</v>
      </c>
      <c r="AC1093" s="142">
        <f t="shared" si="337"/>
        <v>-575.84162249626456</v>
      </c>
      <c r="AD1093" s="142">
        <f t="shared" si="320"/>
        <v>8.4056684008808886E-5</v>
      </c>
      <c r="AE1093" s="142">
        <f t="shared" si="321"/>
        <v>7.1032330973064524E-3</v>
      </c>
      <c r="AF1093" s="142">
        <f t="shared" si="322"/>
        <v>8.4056684008808886E-5</v>
      </c>
      <c r="AG1093" s="142" t="str">
        <f t="shared" si="323"/>
        <v/>
      </c>
      <c r="AH1093" s="142" t="str">
        <f t="shared" si="324"/>
        <v/>
      </c>
      <c r="AI1093" s="142">
        <f t="shared" si="325"/>
        <v>1.6971278538128619E-3</v>
      </c>
      <c r="AJ1093" s="142" t="str">
        <f t="shared" si="326"/>
        <v/>
      </c>
      <c r="AK1093" s="142" t="str">
        <f t="shared" si="327"/>
        <v/>
      </c>
      <c r="AO1093" s="142">
        <v>387</v>
      </c>
      <c r="AP1093" s="142">
        <f t="shared" si="328"/>
        <v>-3526.3068081939873</v>
      </c>
      <c r="AQ1093" s="142">
        <f t="shared" si="329"/>
        <v>1.3726354493266103E-5</v>
      </c>
      <c r="AR1093" s="142">
        <f t="shared" si="330"/>
        <v>7.1032330973064568E-3</v>
      </c>
      <c r="AS1093" s="142">
        <f t="shared" si="331"/>
        <v>1.3726354493266103E-5</v>
      </c>
      <c r="AT1093" s="142" t="str">
        <f t="shared" si="332"/>
        <v/>
      </c>
      <c r="AU1093" s="142" t="str">
        <f t="shared" si="333"/>
        <v/>
      </c>
      <c r="AV1093" s="142">
        <f t="shared" si="334"/>
        <v>0</v>
      </c>
      <c r="AW1093" s="142">
        <f t="shared" si="335"/>
        <v>1.3726354493266103E-5</v>
      </c>
      <c r="AX1093" s="142" t="str">
        <f t="shared" si="336"/>
        <v/>
      </c>
      <c r="AZ1093" s="148"/>
      <c r="BA1093" s="148">
        <f t="shared" si="299"/>
        <v>2.5088000000000061</v>
      </c>
      <c r="BB1093" s="170">
        <f t="shared" si="300"/>
        <v>0.92643295969885364</v>
      </c>
      <c r="BC1093" s="148">
        <f t="shared" si="301"/>
        <v>4.8481258760446622E-4</v>
      </c>
      <c r="BD1093" s="148" t="str">
        <f t="shared" si="297"/>
        <v/>
      </c>
      <c r="BE1093" s="143" t="str">
        <f t="shared" si="298"/>
        <v/>
      </c>
    </row>
    <row r="1094" spans="1:57" ht="20.100000000000001" customHeight="1" x14ac:dyDescent="0.25">
      <c r="A1094" s="142">
        <v>388</v>
      </c>
      <c r="B1094" s="142">
        <f t="shared" si="302"/>
        <v>-6908.6752190398793</v>
      </c>
      <c r="C1094" s="142">
        <f t="shared" si="303"/>
        <v>7.0636238316239831E-6</v>
      </c>
      <c r="D1094" s="142">
        <f t="shared" si="304"/>
        <v>7.1825827795039794E-3</v>
      </c>
      <c r="E1094" s="142">
        <f t="shared" si="305"/>
        <v>7.0636238316239831E-6</v>
      </c>
      <c r="F1094" s="142" t="str">
        <f t="shared" si="306"/>
        <v/>
      </c>
      <c r="G1094" s="142" t="str">
        <f t="shared" si="307"/>
        <v/>
      </c>
      <c r="H1094" s="142">
        <f t="shared" si="308"/>
        <v>0</v>
      </c>
      <c r="I1094" s="142" t="str">
        <f t="shared" si="309"/>
        <v/>
      </c>
      <c r="J1094" s="142" t="str">
        <f t="shared" si="310"/>
        <v/>
      </c>
      <c r="O1094" s="142">
        <v>388</v>
      </c>
      <c r="P1094" s="142">
        <f t="shared" si="311"/>
        <v>-384.33717602525974</v>
      </c>
      <c r="Q1094" s="142">
        <f t="shared" si="312"/>
        <v>1.2697258024020253E-4</v>
      </c>
      <c r="R1094" s="142">
        <f t="shared" si="313"/>
        <v>7.1825827795039794E-3</v>
      </c>
      <c r="S1094" s="142">
        <f t="shared" si="314"/>
        <v>1.2697258024020253E-4</v>
      </c>
      <c r="T1094" s="142" t="str">
        <f t="shared" si="315"/>
        <v/>
      </c>
      <c r="U1094" s="142" t="str">
        <f t="shared" si="316"/>
        <v/>
      </c>
      <c r="V1094" s="142">
        <f t="shared" si="317"/>
        <v>1.5013617070488099E-43</v>
      </c>
      <c r="W1094" s="142" t="str">
        <f t="shared" si="318"/>
        <v/>
      </c>
      <c r="X1094" s="142" t="str">
        <f t="shared" si="319"/>
        <v/>
      </c>
      <c r="AB1094" s="142">
        <v>388</v>
      </c>
      <c r="AC1094" s="142">
        <f t="shared" si="337"/>
        <v>-574.90223975157232</v>
      </c>
      <c r="AD1094" s="142">
        <f t="shared" si="320"/>
        <v>8.4884489132009279E-5</v>
      </c>
      <c r="AE1094" s="142">
        <f t="shared" si="321"/>
        <v>7.1825827795039794E-3</v>
      </c>
      <c r="AF1094" s="142">
        <f t="shared" si="322"/>
        <v>8.4884489132009279E-5</v>
      </c>
      <c r="AG1094" s="142" t="str">
        <f t="shared" si="323"/>
        <v/>
      </c>
      <c r="AH1094" s="142" t="str">
        <f t="shared" si="324"/>
        <v/>
      </c>
      <c r="AI1094" s="142">
        <f t="shared" si="325"/>
        <v>1.6968182796268849E-3</v>
      </c>
      <c r="AJ1094" s="142" t="str">
        <f t="shared" si="326"/>
        <v/>
      </c>
      <c r="AK1094" s="142" t="str">
        <f t="shared" si="327"/>
        <v/>
      </c>
      <c r="AO1094" s="142">
        <v>388</v>
      </c>
      <c r="AP1094" s="142">
        <f t="shared" si="328"/>
        <v>-3520.5542685395112</v>
      </c>
      <c r="AQ1094" s="142">
        <f t="shared" si="329"/>
        <v>1.3861534065317717E-5</v>
      </c>
      <c r="AR1094" s="142">
        <f t="shared" si="330"/>
        <v>7.1825827795039794E-3</v>
      </c>
      <c r="AS1094" s="142">
        <f t="shared" si="331"/>
        <v>1.3861534065317717E-5</v>
      </c>
      <c r="AT1094" s="142" t="str">
        <f t="shared" si="332"/>
        <v/>
      </c>
      <c r="AU1094" s="142" t="str">
        <f t="shared" si="333"/>
        <v/>
      </c>
      <c r="AV1094" s="142">
        <f t="shared" si="334"/>
        <v>0</v>
      </c>
      <c r="AW1094" s="142">
        <f t="shared" si="335"/>
        <v>1.3861534065317717E-5</v>
      </c>
      <c r="AX1094" s="142" t="str">
        <f t="shared" si="336"/>
        <v/>
      </c>
      <c r="AZ1094" s="148"/>
      <c r="BA1094" s="148">
        <f t="shared" si="299"/>
        <v>2.5152000000000063</v>
      </c>
      <c r="BB1094" s="170">
        <f t="shared" si="300"/>
        <v>0.92594814711124918</v>
      </c>
      <c r="BC1094" s="148">
        <f t="shared" si="301"/>
        <v>4.8634766328303769E-4</v>
      </c>
      <c r="BD1094" s="148" t="str">
        <f t="shared" si="297"/>
        <v/>
      </c>
      <c r="BE1094" s="143" t="str">
        <f t="shared" si="298"/>
        <v/>
      </c>
    </row>
    <row r="1095" spans="1:57" ht="20.100000000000001" customHeight="1" x14ac:dyDescent="0.25">
      <c r="A1095" s="142">
        <v>389</v>
      </c>
      <c r="B1095" s="142">
        <f t="shared" si="302"/>
        <v>-6897.3865340414486</v>
      </c>
      <c r="C1095" s="142">
        <f t="shared" si="303"/>
        <v>7.1330735210586472E-6</v>
      </c>
      <c r="D1095" s="142">
        <f t="shared" si="304"/>
        <v>7.2627132693438767E-3</v>
      </c>
      <c r="E1095" s="142">
        <f t="shared" si="305"/>
        <v>7.1330735210586472E-6</v>
      </c>
      <c r="F1095" s="142" t="str">
        <f t="shared" si="306"/>
        <v/>
      </c>
      <c r="G1095" s="142" t="str">
        <f t="shared" si="307"/>
        <v/>
      </c>
      <c r="H1095" s="142">
        <f t="shared" si="308"/>
        <v>0</v>
      </c>
      <c r="I1095" s="142" t="str">
        <f t="shared" si="309"/>
        <v/>
      </c>
      <c r="J1095" s="142" t="str">
        <f t="shared" si="310"/>
        <v/>
      </c>
      <c r="O1095" s="142">
        <v>389</v>
      </c>
      <c r="P1095" s="142">
        <f t="shared" si="311"/>
        <v>-383.70917410364984</v>
      </c>
      <c r="Q1095" s="142">
        <f t="shared" si="312"/>
        <v>1.282209771643027E-4</v>
      </c>
      <c r="R1095" s="142">
        <f t="shared" si="313"/>
        <v>7.2627132693438767E-3</v>
      </c>
      <c r="S1095" s="142">
        <f t="shared" si="314"/>
        <v>1.282209771643027E-4</v>
      </c>
      <c r="T1095" s="142" t="str">
        <f t="shared" si="315"/>
        <v/>
      </c>
      <c r="U1095" s="142" t="str">
        <f t="shared" si="316"/>
        <v/>
      </c>
      <c r="V1095" s="142">
        <f t="shared" si="317"/>
        <v>1.4217955135641718E-43</v>
      </c>
      <c r="W1095" s="142" t="str">
        <f t="shared" si="318"/>
        <v/>
      </c>
      <c r="X1095" s="142" t="str">
        <f t="shared" si="319"/>
        <v/>
      </c>
      <c r="AB1095" s="142">
        <v>389</v>
      </c>
      <c r="AC1095" s="142">
        <f t="shared" si="337"/>
        <v>-573.96285700688031</v>
      </c>
      <c r="AD1095" s="142">
        <f t="shared" si="320"/>
        <v>8.5719075110617647E-5</v>
      </c>
      <c r="AE1095" s="142">
        <f t="shared" si="321"/>
        <v>7.2627132693438654E-3</v>
      </c>
      <c r="AF1095" s="142">
        <f t="shared" si="322"/>
        <v>8.5719075110617647E-5</v>
      </c>
      <c r="AG1095" s="142" t="str">
        <f t="shared" si="323"/>
        <v/>
      </c>
      <c r="AH1095" s="142" t="str">
        <f t="shared" si="324"/>
        <v/>
      </c>
      <c r="AI1095" s="142">
        <f t="shared" si="325"/>
        <v>1.6964816179874961E-3</v>
      </c>
      <c r="AJ1095" s="142" t="str">
        <f t="shared" si="326"/>
        <v/>
      </c>
      <c r="AK1095" s="142" t="str">
        <f t="shared" si="327"/>
        <v/>
      </c>
      <c r="AO1095" s="142">
        <v>389</v>
      </c>
      <c r="AP1095" s="142">
        <f t="shared" si="328"/>
        <v>-3514.8017288850347</v>
      </c>
      <c r="AQ1095" s="142">
        <f t="shared" si="329"/>
        <v>1.3997820942828719E-5</v>
      </c>
      <c r="AR1095" s="142">
        <f t="shared" si="330"/>
        <v>7.2627132693438767E-3</v>
      </c>
      <c r="AS1095" s="142">
        <f t="shared" si="331"/>
        <v>1.3997820942828719E-5</v>
      </c>
      <c r="AT1095" s="142" t="str">
        <f t="shared" si="332"/>
        <v/>
      </c>
      <c r="AU1095" s="142" t="str">
        <f t="shared" si="333"/>
        <v/>
      </c>
      <c r="AV1095" s="142">
        <f t="shared" si="334"/>
        <v>0</v>
      </c>
      <c r="AW1095" s="142">
        <f t="shared" si="335"/>
        <v>1.3997820942828719E-5</v>
      </c>
      <c r="AX1095" s="142" t="str">
        <f t="shared" si="336"/>
        <v/>
      </c>
      <c r="AZ1095" s="171"/>
      <c r="BA1095" s="148">
        <f t="shared" si="299"/>
        <v>2.5216000000000065</v>
      </c>
      <c r="BB1095" s="170">
        <f t="shared" si="300"/>
        <v>0.92546179944796614</v>
      </c>
      <c r="BC1095" s="148">
        <f t="shared" si="301"/>
        <v>4.878797223892839E-4</v>
      </c>
      <c r="BD1095" s="148" t="str">
        <f t="shared" si="297"/>
        <v/>
      </c>
      <c r="BE1095" s="143" t="str">
        <f t="shared" si="298"/>
        <v/>
      </c>
    </row>
    <row r="1096" spans="1:57" ht="20.100000000000001" customHeight="1" x14ac:dyDescent="0.25">
      <c r="A1096" s="142">
        <v>390</v>
      </c>
      <c r="B1096" s="142">
        <f t="shared" si="302"/>
        <v>-6886.097849043017</v>
      </c>
      <c r="C1096" s="142">
        <f t="shared" si="303"/>
        <v>7.203090790840894E-6</v>
      </c>
      <c r="D1096" s="142">
        <f t="shared" si="304"/>
        <v>7.3436309553483459E-3</v>
      </c>
      <c r="E1096" s="142">
        <f t="shared" si="305"/>
        <v>7.203090790840894E-6</v>
      </c>
      <c r="F1096" s="142" t="str">
        <f t="shared" si="306"/>
        <v/>
      </c>
      <c r="G1096" s="142" t="str">
        <f t="shared" si="307"/>
        <v/>
      </c>
      <c r="H1096" s="142">
        <f t="shared" si="308"/>
        <v>0</v>
      </c>
      <c r="I1096" s="142" t="str">
        <f t="shared" si="309"/>
        <v/>
      </c>
      <c r="J1096" s="142" t="str">
        <f t="shared" si="310"/>
        <v/>
      </c>
      <c r="O1096" s="142">
        <v>390</v>
      </c>
      <c r="P1096" s="142">
        <f t="shared" si="311"/>
        <v>-383.08117218203989</v>
      </c>
      <c r="Q1096" s="142">
        <f t="shared" si="312"/>
        <v>1.2947957666188981E-4</v>
      </c>
      <c r="R1096" s="142">
        <f t="shared" si="313"/>
        <v>7.3436309553483459E-3</v>
      </c>
      <c r="S1096" s="142">
        <f t="shared" si="314"/>
        <v>1.2947957666188981E-4</v>
      </c>
      <c r="T1096" s="142" t="str">
        <f t="shared" si="315"/>
        <v/>
      </c>
      <c r="U1096" s="142" t="str">
        <f t="shared" si="316"/>
        <v/>
      </c>
      <c r="V1096" s="142">
        <f t="shared" si="317"/>
        <v>1.3464244686138514E-43</v>
      </c>
      <c r="W1096" s="142" t="str">
        <f t="shared" si="318"/>
        <v/>
      </c>
      <c r="X1096" s="142" t="str">
        <f t="shared" si="319"/>
        <v/>
      </c>
      <c r="AB1096" s="142">
        <v>390</v>
      </c>
      <c r="AC1096" s="142">
        <f t="shared" si="337"/>
        <v>-573.02347426218807</v>
      </c>
      <c r="AD1096" s="142">
        <f t="shared" si="320"/>
        <v>8.6560481776311931E-5</v>
      </c>
      <c r="AE1096" s="142">
        <f t="shared" si="321"/>
        <v>7.3436309553483571E-3</v>
      </c>
      <c r="AF1096" s="142">
        <f t="shared" si="322"/>
        <v>8.6560481776311931E-5</v>
      </c>
      <c r="AG1096" s="142" t="str">
        <f t="shared" si="323"/>
        <v/>
      </c>
      <c r="AH1096" s="142" t="str">
        <f t="shared" si="324"/>
        <v/>
      </c>
      <c r="AI1096" s="142">
        <f t="shared" si="325"/>
        <v>1.6961178850410698E-3</v>
      </c>
      <c r="AJ1096" s="142" t="str">
        <f t="shared" si="326"/>
        <v/>
      </c>
      <c r="AK1096" s="142" t="str">
        <f t="shared" si="327"/>
        <v/>
      </c>
      <c r="AO1096" s="142">
        <v>390</v>
      </c>
      <c r="AP1096" s="142">
        <f t="shared" si="328"/>
        <v>-3509.0491892305586</v>
      </c>
      <c r="AQ1096" s="142">
        <f t="shared" si="329"/>
        <v>1.4135221630263688E-5</v>
      </c>
      <c r="AR1096" s="142">
        <f t="shared" si="330"/>
        <v>7.3436309553483459E-3</v>
      </c>
      <c r="AS1096" s="142">
        <f t="shared" si="331"/>
        <v>1.4135221630263688E-5</v>
      </c>
      <c r="AT1096" s="142" t="str">
        <f t="shared" si="332"/>
        <v/>
      </c>
      <c r="AU1096" s="142" t="str">
        <f t="shared" si="333"/>
        <v/>
      </c>
      <c r="AV1096" s="142">
        <f t="shared" si="334"/>
        <v>0</v>
      </c>
      <c r="AW1096" s="142">
        <f t="shared" si="335"/>
        <v>1.4135221630263688E-5</v>
      </c>
      <c r="AX1096" s="142" t="str">
        <f t="shared" si="336"/>
        <v/>
      </c>
      <c r="AZ1096" s="148"/>
      <c r="BA1096" s="148">
        <f t="shared" si="299"/>
        <v>2.5280000000000067</v>
      </c>
      <c r="BB1096" s="170">
        <f t="shared" si="300"/>
        <v>0.92497391972557685</v>
      </c>
      <c r="BC1096" s="148">
        <f t="shared" si="301"/>
        <v>4.8940874588065952E-4</v>
      </c>
      <c r="BD1096" s="148" t="str">
        <f t="shared" si="297"/>
        <v/>
      </c>
      <c r="BE1096" s="143" t="str">
        <f t="shared" si="298"/>
        <v/>
      </c>
    </row>
    <row r="1097" spans="1:57" ht="20.100000000000001" customHeight="1" x14ac:dyDescent="0.25">
      <c r="A1097" s="148">
        <v>391</v>
      </c>
      <c r="B1097" s="142">
        <f t="shared" si="302"/>
        <v>-6874.8091640445855</v>
      </c>
      <c r="C1097" s="142">
        <f t="shared" si="303"/>
        <v>7.2736789607303493E-6</v>
      </c>
      <c r="D1097" s="142">
        <f t="shared" si="304"/>
        <v>7.4253422634862117E-3</v>
      </c>
      <c r="E1097" s="142">
        <f t="shared" si="305"/>
        <v>7.2736789607303493E-6</v>
      </c>
      <c r="F1097" s="142" t="str">
        <f t="shared" si="306"/>
        <v/>
      </c>
      <c r="G1097" s="142" t="str">
        <f t="shared" si="307"/>
        <v/>
      </c>
      <c r="H1097" s="142">
        <f t="shared" si="308"/>
        <v>0</v>
      </c>
      <c r="I1097" s="142" t="str">
        <f t="shared" si="309"/>
        <v/>
      </c>
      <c r="J1097" s="142" t="str">
        <f t="shared" si="310"/>
        <v/>
      </c>
      <c r="O1097" s="148">
        <v>391</v>
      </c>
      <c r="P1097" s="142">
        <f t="shared" si="311"/>
        <v>-382.45317026043</v>
      </c>
      <c r="Q1097" s="142">
        <f t="shared" si="312"/>
        <v>1.3074843840749572E-4</v>
      </c>
      <c r="R1097" s="142">
        <f t="shared" si="313"/>
        <v>7.4253422634862117E-3</v>
      </c>
      <c r="S1097" s="142">
        <f t="shared" si="314"/>
        <v>1.3074843840749572E-4</v>
      </c>
      <c r="T1097" s="142" t="str">
        <f t="shared" si="315"/>
        <v/>
      </c>
      <c r="U1097" s="142" t="str">
        <f t="shared" si="316"/>
        <v/>
      </c>
      <c r="V1097" s="142">
        <f t="shared" si="317"/>
        <v>1.2750285303883216E-43</v>
      </c>
      <c r="W1097" s="142" t="str">
        <f t="shared" si="318"/>
        <v/>
      </c>
      <c r="X1097" s="142" t="str">
        <f t="shared" si="319"/>
        <v/>
      </c>
      <c r="AB1097" s="148">
        <v>391</v>
      </c>
      <c r="AC1097" s="142">
        <f t="shared" si="337"/>
        <v>-572.08409151749606</v>
      </c>
      <c r="AD1097" s="142">
        <f t="shared" si="320"/>
        <v>8.7408749023076094E-5</v>
      </c>
      <c r="AE1097" s="142">
        <f t="shared" si="321"/>
        <v>7.4253422634862117E-3</v>
      </c>
      <c r="AF1097" s="142">
        <f t="shared" si="322"/>
        <v>8.7408749023076094E-5</v>
      </c>
      <c r="AG1097" s="142" t="str">
        <f t="shared" si="323"/>
        <v/>
      </c>
      <c r="AH1097" s="142" t="str">
        <f t="shared" si="324"/>
        <v/>
      </c>
      <c r="AI1097" s="142">
        <f t="shared" si="325"/>
        <v>1.6957270982299237E-3</v>
      </c>
      <c r="AJ1097" s="142" t="str">
        <f t="shared" si="326"/>
        <v/>
      </c>
      <c r="AK1097" s="142" t="str">
        <f t="shared" si="327"/>
        <v/>
      </c>
      <c r="AO1097" s="148">
        <v>391</v>
      </c>
      <c r="AP1097" s="142">
        <f t="shared" si="328"/>
        <v>-3503.296649576082</v>
      </c>
      <c r="AQ1097" s="142">
        <f t="shared" si="329"/>
        <v>1.4273742642261884E-5</v>
      </c>
      <c r="AR1097" s="142">
        <f t="shared" si="330"/>
        <v>7.4253422634862117E-3</v>
      </c>
      <c r="AS1097" s="142">
        <f t="shared" si="331"/>
        <v>1.4273742642261884E-5</v>
      </c>
      <c r="AT1097" s="142" t="str">
        <f t="shared" si="332"/>
        <v/>
      </c>
      <c r="AU1097" s="142" t="str">
        <f t="shared" si="333"/>
        <v/>
      </c>
      <c r="AV1097" s="142">
        <f t="shared" si="334"/>
        <v>0</v>
      </c>
      <c r="AW1097" s="142">
        <f t="shared" si="335"/>
        <v>1.4273742642261884E-5</v>
      </c>
      <c r="AX1097" s="142" t="str">
        <f t="shared" si="336"/>
        <v/>
      </c>
      <c r="AZ1097" s="148"/>
      <c r="BA1097" s="148">
        <f t="shared" si="299"/>
        <v>2.5344000000000069</v>
      </c>
      <c r="BB1097" s="170">
        <f t="shared" si="300"/>
        <v>0.92448451097969619</v>
      </c>
      <c r="BC1097" s="148">
        <f t="shared" si="301"/>
        <v>4.9093471487238194E-4</v>
      </c>
      <c r="BD1097" s="148" t="str">
        <f t="shared" si="297"/>
        <v/>
      </c>
      <c r="BE1097" s="143" t="str">
        <f t="shared" si="298"/>
        <v/>
      </c>
    </row>
    <row r="1098" spans="1:57" ht="20.100000000000001" customHeight="1" x14ac:dyDescent="0.25">
      <c r="A1098" s="142">
        <v>392</v>
      </c>
      <c r="B1098" s="142">
        <f t="shared" si="302"/>
        <v>-6863.5204790461548</v>
      </c>
      <c r="C1098" s="142">
        <f t="shared" si="303"/>
        <v>7.3448413555088743E-6</v>
      </c>
      <c r="D1098" s="142">
        <f t="shared" si="304"/>
        <v>7.5078536572305002E-3</v>
      </c>
      <c r="E1098" s="142">
        <f t="shared" si="305"/>
        <v>7.3448413555088743E-6</v>
      </c>
      <c r="F1098" s="142" t="str">
        <f t="shared" si="306"/>
        <v/>
      </c>
      <c r="G1098" s="142" t="str">
        <f t="shared" si="307"/>
        <v/>
      </c>
      <c r="H1098" s="142">
        <f t="shared" si="308"/>
        <v>0</v>
      </c>
      <c r="I1098" s="142" t="str">
        <f t="shared" si="309"/>
        <v/>
      </c>
      <c r="J1098" s="142" t="str">
        <f t="shared" si="310"/>
        <v/>
      </c>
      <c r="O1098" s="142">
        <v>392</v>
      </c>
      <c r="P1098" s="142">
        <f t="shared" si="311"/>
        <v>-381.82516833882011</v>
      </c>
      <c r="Q1098" s="142">
        <f t="shared" si="312"/>
        <v>1.3202762216592978E-4</v>
      </c>
      <c r="R1098" s="142">
        <f t="shared" si="313"/>
        <v>7.5078536572305002E-3</v>
      </c>
      <c r="S1098" s="142">
        <f t="shared" si="314"/>
        <v>1.3202762216592978E-4</v>
      </c>
      <c r="T1098" s="142" t="str">
        <f t="shared" si="315"/>
        <v/>
      </c>
      <c r="U1098" s="142" t="str">
        <f t="shared" si="316"/>
        <v/>
      </c>
      <c r="V1098" s="142">
        <f t="shared" si="317"/>
        <v>1.2073991376745518E-43</v>
      </c>
      <c r="W1098" s="142" t="str">
        <f t="shared" si="318"/>
        <v/>
      </c>
      <c r="X1098" s="142" t="str">
        <f t="shared" si="319"/>
        <v/>
      </c>
      <c r="AB1098" s="142">
        <v>392</v>
      </c>
      <c r="AC1098" s="142">
        <f t="shared" si="337"/>
        <v>-571.14470877280394</v>
      </c>
      <c r="AD1098" s="142">
        <f t="shared" si="320"/>
        <v>8.826391680524784E-5</v>
      </c>
      <c r="AE1098" s="142">
        <f t="shared" si="321"/>
        <v>7.5078536572305002E-3</v>
      </c>
      <c r="AF1098" s="142">
        <f t="shared" si="322"/>
        <v>8.826391680524784E-5</v>
      </c>
      <c r="AG1098" s="142" t="str">
        <f t="shared" si="323"/>
        <v/>
      </c>
      <c r="AH1098" s="142" t="str">
        <f t="shared" si="324"/>
        <v/>
      </c>
      <c r="AI1098" s="142">
        <f t="shared" si="325"/>
        <v>1.6953092762909253E-3</v>
      </c>
      <c r="AJ1098" s="142" t="str">
        <f t="shared" si="326"/>
        <v/>
      </c>
      <c r="AK1098" s="142" t="str">
        <f t="shared" si="327"/>
        <v/>
      </c>
      <c r="AO1098" s="142">
        <v>392</v>
      </c>
      <c r="AP1098" s="142">
        <f t="shared" si="328"/>
        <v>-3497.5441099216059</v>
      </c>
      <c r="AQ1098" s="142">
        <f t="shared" si="329"/>
        <v>1.4413390503318113E-5</v>
      </c>
      <c r="AR1098" s="142">
        <f t="shared" si="330"/>
        <v>7.5078536572305002E-3</v>
      </c>
      <c r="AS1098" s="142">
        <f t="shared" si="331"/>
        <v>1.4413390503318113E-5</v>
      </c>
      <c r="AT1098" s="142" t="str">
        <f t="shared" si="332"/>
        <v/>
      </c>
      <c r="AU1098" s="142" t="str">
        <f t="shared" si="333"/>
        <v/>
      </c>
      <c r="AV1098" s="142">
        <f t="shared" si="334"/>
        <v>0</v>
      </c>
      <c r="AW1098" s="142">
        <f t="shared" si="335"/>
        <v>1.4413390503318113E-5</v>
      </c>
      <c r="AX1098" s="142" t="str">
        <f t="shared" si="336"/>
        <v/>
      </c>
      <c r="AZ1098" s="148"/>
      <c r="BA1098" s="148">
        <f t="shared" si="299"/>
        <v>2.5408000000000071</v>
      </c>
      <c r="BB1098" s="170">
        <f t="shared" si="300"/>
        <v>0.92399357626482381</v>
      </c>
      <c r="BC1098" s="148">
        <f t="shared" si="301"/>
        <v>4.9245761063854143E-4</v>
      </c>
      <c r="BD1098" s="148" t="str">
        <f t="shared" si="297"/>
        <v/>
      </c>
      <c r="BE1098" s="143" t="str">
        <f t="shared" si="298"/>
        <v/>
      </c>
    </row>
    <row r="1099" spans="1:57" ht="20.100000000000001" customHeight="1" x14ac:dyDescent="0.25">
      <c r="A1099" s="142">
        <v>393</v>
      </c>
      <c r="B1099" s="142">
        <f t="shared" si="302"/>
        <v>-6852.2317940477233</v>
      </c>
      <c r="C1099" s="142">
        <f t="shared" si="303"/>
        <v>7.416581304815975E-6</v>
      </c>
      <c r="D1099" s="142">
        <f t="shared" si="304"/>
        <v>7.5911716376142468E-3</v>
      </c>
      <c r="E1099" s="142">
        <f t="shared" si="305"/>
        <v>7.416581304815975E-6</v>
      </c>
      <c r="F1099" s="142" t="str">
        <f t="shared" si="306"/>
        <v/>
      </c>
      <c r="G1099" s="142" t="str">
        <f t="shared" si="307"/>
        <v/>
      </c>
      <c r="H1099" s="142">
        <f t="shared" si="308"/>
        <v>0</v>
      </c>
      <c r="I1099" s="142" t="str">
        <f t="shared" si="309"/>
        <v/>
      </c>
      <c r="J1099" s="142" t="str">
        <f t="shared" si="310"/>
        <v/>
      </c>
      <c r="O1099" s="142">
        <v>393</v>
      </c>
      <c r="P1099" s="142">
        <f t="shared" si="311"/>
        <v>-381.19716641721016</v>
      </c>
      <c r="Q1099" s="142">
        <f t="shared" si="312"/>
        <v>1.3331718778932037E-4</v>
      </c>
      <c r="R1099" s="142">
        <f t="shared" si="313"/>
        <v>7.5911716376142573E-3</v>
      </c>
      <c r="S1099" s="142">
        <f t="shared" si="314"/>
        <v>1.3331718778932037E-4</v>
      </c>
      <c r="T1099" s="142" t="str">
        <f t="shared" si="315"/>
        <v/>
      </c>
      <c r="U1099" s="142" t="str">
        <f t="shared" si="316"/>
        <v/>
      </c>
      <c r="V1099" s="142">
        <f t="shared" si="317"/>
        <v>1.1433386140755622E-43</v>
      </c>
      <c r="W1099" s="142" t="str">
        <f t="shared" si="318"/>
        <v/>
      </c>
      <c r="X1099" s="142" t="str">
        <f t="shared" si="319"/>
        <v/>
      </c>
      <c r="AB1099" s="142">
        <v>393</v>
      </c>
      <c r="AC1099" s="142">
        <f t="shared" si="337"/>
        <v>-570.20532602811181</v>
      </c>
      <c r="AD1099" s="142">
        <f t="shared" si="320"/>
        <v>8.9126025135539483E-5</v>
      </c>
      <c r="AE1099" s="142">
        <f t="shared" si="321"/>
        <v>7.5911716376142468E-3</v>
      </c>
      <c r="AF1099" s="142">
        <f t="shared" si="322"/>
        <v>8.9126025135539483E-5</v>
      </c>
      <c r="AG1099" s="142" t="str">
        <f t="shared" si="323"/>
        <v/>
      </c>
      <c r="AH1099" s="142" t="str">
        <f t="shared" si="324"/>
        <v/>
      </c>
      <c r="AI1099" s="142">
        <f t="shared" si="325"/>
        <v>1.6948644392539957E-3</v>
      </c>
      <c r="AJ1099" s="142" t="str">
        <f t="shared" si="326"/>
        <v/>
      </c>
      <c r="AK1099" s="142" t="str">
        <f t="shared" si="327"/>
        <v/>
      </c>
      <c r="AO1099" s="142">
        <v>393</v>
      </c>
      <c r="AP1099" s="142">
        <f t="shared" si="328"/>
        <v>-3491.7915702671294</v>
      </c>
      <c r="AQ1099" s="142">
        <f t="shared" si="329"/>
        <v>1.4554171747459751E-5</v>
      </c>
      <c r="AR1099" s="142">
        <f t="shared" si="330"/>
        <v>7.5911716376142468E-3</v>
      </c>
      <c r="AS1099" s="142">
        <f t="shared" si="331"/>
        <v>1.4554171747459751E-5</v>
      </c>
      <c r="AT1099" s="142" t="str">
        <f t="shared" si="332"/>
        <v/>
      </c>
      <c r="AU1099" s="142" t="str">
        <f t="shared" si="333"/>
        <v/>
      </c>
      <c r="AV1099" s="142">
        <f t="shared" si="334"/>
        <v>0</v>
      </c>
      <c r="AW1099" s="142">
        <f t="shared" si="335"/>
        <v>1.4554171747459751E-5</v>
      </c>
      <c r="AX1099" s="142" t="str">
        <f t="shared" si="336"/>
        <v/>
      </c>
      <c r="AZ1099" s="148"/>
      <c r="BA1099" s="148">
        <f t="shared" si="299"/>
        <v>2.5472000000000072</v>
      </c>
      <c r="BB1099" s="170">
        <f t="shared" si="300"/>
        <v>0.92350111865418527</v>
      </c>
      <c r="BC1099" s="148">
        <f t="shared" si="301"/>
        <v>4.9397741461021383E-4</v>
      </c>
      <c r="BD1099" s="148" t="str">
        <f t="shared" si="297"/>
        <v/>
      </c>
      <c r="BE1099" s="143" t="str">
        <f t="shared" si="298"/>
        <v/>
      </c>
    </row>
    <row r="1100" spans="1:57" ht="20.100000000000001" customHeight="1" x14ac:dyDescent="0.25">
      <c r="A1100" s="142">
        <v>394</v>
      </c>
      <c r="B1100" s="142">
        <f t="shared" si="302"/>
        <v>-6840.9431090492926</v>
      </c>
      <c r="C1100" s="142">
        <f t="shared" si="303"/>
        <v>7.4889021429821702E-6</v>
      </c>
      <c r="D1100" s="142">
        <f t="shared" si="304"/>
        <v>7.6753027432843587E-3</v>
      </c>
      <c r="E1100" s="142">
        <f t="shared" si="305"/>
        <v>7.4889021429821702E-6</v>
      </c>
      <c r="F1100" s="142" t="str">
        <f t="shared" si="306"/>
        <v/>
      </c>
      <c r="G1100" s="142" t="str">
        <f t="shared" si="307"/>
        <v/>
      </c>
      <c r="H1100" s="142">
        <f t="shared" si="308"/>
        <v>0</v>
      </c>
      <c r="I1100" s="142" t="str">
        <f t="shared" si="309"/>
        <v/>
      </c>
      <c r="J1100" s="142" t="str">
        <f t="shared" si="310"/>
        <v/>
      </c>
      <c r="O1100" s="142">
        <v>394</v>
      </c>
      <c r="P1100" s="142">
        <f t="shared" si="311"/>
        <v>-380.56916449560026</v>
      </c>
      <c r="Q1100" s="142">
        <f t="shared" si="312"/>
        <v>1.3461719521411908E-4</v>
      </c>
      <c r="R1100" s="142">
        <f t="shared" si="313"/>
        <v>7.67530274328437E-3</v>
      </c>
      <c r="S1100" s="142">
        <f t="shared" si="314"/>
        <v>1.3461719521411908E-4</v>
      </c>
      <c r="T1100" s="142" t="str">
        <f t="shared" si="315"/>
        <v/>
      </c>
      <c r="U1100" s="142" t="str">
        <f t="shared" si="316"/>
        <v/>
      </c>
      <c r="V1100" s="142">
        <f t="shared" si="317"/>
        <v>1.0826596029795824E-43</v>
      </c>
      <c r="W1100" s="142" t="str">
        <f t="shared" si="318"/>
        <v/>
      </c>
      <c r="X1100" s="142" t="str">
        <f t="shared" si="319"/>
        <v/>
      </c>
      <c r="AB1100" s="142">
        <v>394</v>
      </c>
      <c r="AC1100" s="142">
        <f t="shared" si="337"/>
        <v>-569.26594328341969</v>
      </c>
      <c r="AD1100" s="142">
        <f t="shared" si="320"/>
        <v>8.9995114083035832E-5</v>
      </c>
      <c r="AE1100" s="142">
        <f t="shared" si="321"/>
        <v>7.6753027432843587E-3</v>
      </c>
      <c r="AF1100" s="142">
        <f t="shared" si="322"/>
        <v>8.9995114083035832E-5</v>
      </c>
      <c r="AG1100" s="142" t="str">
        <f t="shared" si="323"/>
        <v/>
      </c>
      <c r="AH1100" s="142" t="str">
        <f t="shared" si="324"/>
        <v/>
      </c>
      <c r="AI1100" s="142">
        <f t="shared" si="325"/>
        <v>1.6943926084405066E-3</v>
      </c>
      <c r="AJ1100" s="142" t="str">
        <f t="shared" si="326"/>
        <v/>
      </c>
      <c r="AK1100" s="142" t="str">
        <f t="shared" si="327"/>
        <v/>
      </c>
      <c r="AO1100" s="142">
        <v>394</v>
      </c>
      <c r="AP1100" s="142">
        <f t="shared" si="328"/>
        <v>-3486.0390306126533</v>
      </c>
      <c r="AQ1100" s="142">
        <f t="shared" si="329"/>
        <v>1.4696092917919726E-5</v>
      </c>
      <c r="AR1100" s="142">
        <f t="shared" si="330"/>
        <v>7.6753027432843587E-3</v>
      </c>
      <c r="AS1100" s="142">
        <f t="shared" si="331"/>
        <v>1.4696092917919726E-5</v>
      </c>
      <c r="AT1100" s="142" t="str">
        <f t="shared" si="332"/>
        <v/>
      </c>
      <c r="AU1100" s="142" t="str">
        <f t="shared" si="333"/>
        <v/>
      </c>
      <c r="AV1100" s="142">
        <f t="shared" si="334"/>
        <v>0</v>
      </c>
      <c r="AW1100" s="142">
        <f t="shared" si="335"/>
        <v>1.4696092917919726E-5</v>
      </c>
      <c r="AX1100" s="142" t="str">
        <f t="shared" si="336"/>
        <v/>
      </c>
      <c r="AZ1100" s="148"/>
      <c r="BA1100" s="148">
        <f t="shared" si="299"/>
        <v>2.5536000000000074</v>
      </c>
      <c r="BB1100" s="170">
        <f t="shared" si="300"/>
        <v>0.92300714123957506</v>
      </c>
      <c r="BC1100" s="148">
        <f t="shared" si="301"/>
        <v>4.9549410837546048E-4</v>
      </c>
      <c r="BD1100" s="148" t="str">
        <f t="shared" si="297"/>
        <v/>
      </c>
      <c r="BE1100" s="143" t="str">
        <f t="shared" si="298"/>
        <v/>
      </c>
    </row>
    <row r="1101" spans="1:57" ht="20.100000000000001" customHeight="1" x14ac:dyDescent="0.25">
      <c r="A1101" s="142">
        <v>395</v>
      </c>
      <c r="B1101" s="142">
        <f t="shared" si="302"/>
        <v>-6829.6544240508611</v>
      </c>
      <c r="C1101" s="142">
        <f t="shared" si="303"/>
        <v>7.5618072088604009E-6</v>
      </c>
      <c r="D1101" s="142">
        <f t="shared" si="304"/>
        <v>7.7602535505536425E-3</v>
      </c>
      <c r="E1101" s="142">
        <f t="shared" si="305"/>
        <v>7.5618072088604009E-6</v>
      </c>
      <c r="F1101" s="142" t="str">
        <f t="shared" si="306"/>
        <v/>
      </c>
      <c r="G1101" s="142" t="str">
        <f t="shared" si="307"/>
        <v/>
      </c>
      <c r="H1101" s="142">
        <f t="shared" si="308"/>
        <v>0</v>
      </c>
      <c r="I1101" s="142" t="str">
        <f t="shared" si="309"/>
        <v/>
      </c>
      <c r="J1101" s="142" t="str">
        <f t="shared" si="310"/>
        <v/>
      </c>
      <c r="O1101" s="142">
        <v>395</v>
      </c>
      <c r="P1101" s="142">
        <f t="shared" si="311"/>
        <v>-379.94116257399037</v>
      </c>
      <c r="Q1101" s="142">
        <f t="shared" si="312"/>
        <v>1.3592770445807064E-4</v>
      </c>
      <c r="R1101" s="142">
        <f t="shared" si="313"/>
        <v>7.7602535505536425E-3</v>
      </c>
      <c r="S1101" s="142">
        <f t="shared" si="314"/>
        <v>1.3592770445807064E-4</v>
      </c>
      <c r="T1101" s="142" t="str">
        <f t="shared" si="315"/>
        <v/>
      </c>
      <c r="U1101" s="142" t="str">
        <f t="shared" si="316"/>
        <v/>
      </c>
      <c r="V1101" s="142">
        <f t="shared" si="317"/>
        <v>1.025184531699331E-43</v>
      </c>
      <c r="W1101" s="142" t="str">
        <f t="shared" si="318"/>
        <v/>
      </c>
      <c r="X1101" s="142" t="str">
        <f t="shared" si="319"/>
        <v/>
      </c>
      <c r="AB1101" s="142">
        <v>395</v>
      </c>
      <c r="AC1101" s="142">
        <f t="shared" si="337"/>
        <v>-568.32656053872756</v>
      </c>
      <c r="AD1101" s="142">
        <f t="shared" si="320"/>
        <v>9.0871223771168293E-5</v>
      </c>
      <c r="AE1101" s="142">
        <f t="shared" si="321"/>
        <v>7.7602535505536425E-3</v>
      </c>
      <c r="AF1101" s="142">
        <f t="shared" si="322"/>
        <v>9.0871223771168293E-5</v>
      </c>
      <c r="AG1101" s="142" t="str">
        <f t="shared" si="323"/>
        <v/>
      </c>
      <c r="AH1101" s="142" t="str">
        <f t="shared" si="324"/>
        <v/>
      </c>
      <c r="AI1101" s="142">
        <f t="shared" si="325"/>
        <v>1.6938938064615791E-3</v>
      </c>
      <c r="AJ1101" s="142" t="str">
        <f t="shared" si="326"/>
        <v/>
      </c>
      <c r="AK1101" s="142" t="str">
        <f t="shared" si="327"/>
        <v/>
      </c>
      <c r="AO1101" s="142">
        <v>395</v>
      </c>
      <c r="AP1101" s="142">
        <f t="shared" si="328"/>
        <v>-3480.2864909581767</v>
      </c>
      <c r="AQ1101" s="142">
        <f t="shared" si="329"/>
        <v>1.4839160566805692E-5</v>
      </c>
      <c r="AR1101" s="142">
        <f t="shared" si="330"/>
        <v>7.7602535505536425E-3</v>
      </c>
      <c r="AS1101" s="142">
        <f t="shared" si="331"/>
        <v>1.4839160566805692E-5</v>
      </c>
      <c r="AT1101" s="142" t="str">
        <f t="shared" si="332"/>
        <v/>
      </c>
      <c r="AU1101" s="142" t="str">
        <f t="shared" si="333"/>
        <v/>
      </c>
      <c r="AV1101" s="142">
        <f t="shared" si="334"/>
        <v>0</v>
      </c>
      <c r="AW1101" s="142">
        <f t="shared" si="335"/>
        <v>1.4839160566805692E-5</v>
      </c>
      <c r="AX1101" s="142" t="str">
        <f t="shared" si="336"/>
        <v/>
      </c>
      <c r="AZ1101" s="148"/>
      <c r="BA1101" s="148">
        <f t="shared" si="299"/>
        <v>2.5600000000000076</v>
      </c>
      <c r="BB1101" s="170">
        <f t="shared" si="300"/>
        <v>0.9225116471311996</v>
      </c>
      <c r="BC1101" s="148">
        <f t="shared" si="301"/>
        <v>4.9700767367999443E-4</v>
      </c>
      <c r="BD1101" s="148" t="str">
        <f t="shared" si="297"/>
        <v/>
      </c>
      <c r="BE1101" s="143" t="str">
        <f t="shared" si="298"/>
        <v/>
      </c>
    </row>
    <row r="1102" spans="1:57" ht="20.100000000000001" customHeight="1" x14ac:dyDescent="0.25">
      <c r="A1102" s="142">
        <v>396</v>
      </c>
      <c r="B1102" s="142">
        <f t="shared" si="302"/>
        <v>-6818.3657390524304</v>
      </c>
      <c r="C1102" s="142">
        <f t="shared" si="303"/>
        <v>7.6352998456553822E-6</v>
      </c>
      <c r="D1102" s="142">
        <f t="shared" si="304"/>
        <v>7.846030673450877E-3</v>
      </c>
      <c r="E1102" s="142">
        <f t="shared" si="305"/>
        <v>7.6352998456553822E-6</v>
      </c>
      <c r="F1102" s="142" t="str">
        <f t="shared" si="306"/>
        <v/>
      </c>
      <c r="G1102" s="142" t="str">
        <f t="shared" si="307"/>
        <v/>
      </c>
      <c r="H1102" s="142">
        <f t="shared" si="308"/>
        <v>0</v>
      </c>
      <c r="I1102" s="142" t="str">
        <f t="shared" si="309"/>
        <v/>
      </c>
      <c r="J1102" s="142" t="str">
        <f t="shared" si="310"/>
        <v/>
      </c>
      <c r="O1102" s="142">
        <v>396</v>
      </c>
      <c r="P1102" s="142">
        <f t="shared" si="311"/>
        <v>-379.31316065238047</v>
      </c>
      <c r="Q1102" s="142">
        <f t="shared" si="312"/>
        <v>1.3724877561714584E-4</v>
      </c>
      <c r="R1102" s="142">
        <f t="shared" si="313"/>
        <v>7.846030673450877E-3</v>
      </c>
      <c r="S1102" s="142">
        <f t="shared" si="314"/>
        <v>1.3724877561714584E-4</v>
      </c>
      <c r="T1102" s="142" t="str">
        <f t="shared" si="315"/>
        <v/>
      </c>
      <c r="U1102" s="142" t="str">
        <f t="shared" si="316"/>
        <v/>
      </c>
      <c r="V1102" s="142">
        <f t="shared" si="317"/>
        <v>9.7074510328501933E-44</v>
      </c>
      <c r="W1102" s="142" t="str">
        <f t="shared" si="318"/>
        <v/>
      </c>
      <c r="X1102" s="142" t="str">
        <f t="shared" si="319"/>
        <v/>
      </c>
      <c r="AB1102" s="142">
        <v>396</v>
      </c>
      <c r="AC1102" s="142">
        <f t="shared" si="337"/>
        <v>-567.38717779403555</v>
      </c>
      <c r="AD1102" s="142">
        <f t="shared" si="320"/>
        <v>9.1754394375664019E-5</v>
      </c>
      <c r="AE1102" s="142">
        <f t="shared" si="321"/>
        <v>7.8460306734508736E-3</v>
      </c>
      <c r="AF1102" s="142">
        <f t="shared" si="322"/>
        <v>9.1754394375664019E-5</v>
      </c>
      <c r="AG1102" s="142" t="str">
        <f t="shared" si="323"/>
        <v/>
      </c>
      <c r="AH1102" s="142" t="str">
        <f t="shared" si="324"/>
        <v/>
      </c>
      <c r="AI1102" s="142">
        <f t="shared" si="325"/>
        <v>1.6933680572162777E-3</v>
      </c>
      <c r="AJ1102" s="142" t="str">
        <f t="shared" si="326"/>
        <v/>
      </c>
      <c r="AK1102" s="142" t="str">
        <f t="shared" si="327"/>
        <v/>
      </c>
      <c r="AO1102" s="142">
        <v>396</v>
      </c>
      <c r="AP1102" s="142">
        <f t="shared" si="328"/>
        <v>-3474.5339513037006</v>
      </c>
      <c r="AQ1102" s="142">
        <f t="shared" si="329"/>
        <v>1.4983381254765155E-5</v>
      </c>
      <c r="AR1102" s="142">
        <f t="shared" si="330"/>
        <v>7.846030673450877E-3</v>
      </c>
      <c r="AS1102" s="142">
        <f t="shared" si="331"/>
        <v>1.4983381254765155E-5</v>
      </c>
      <c r="AT1102" s="142" t="str">
        <f t="shared" si="332"/>
        <v/>
      </c>
      <c r="AU1102" s="142" t="str">
        <f t="shared" si="333"/>
        <v/>
      </c>
      <c r="AV1102" s="142">
        <f t="shared" si="334"/>
        <v>0</v>
      </c>
      <c r="AW1102" s="142">
        <f t="shared" si="335"/>
        <v>1.4983381254765155E-5</v>
      </c>
      <c r="AX1102" s="142" t="str">
        <f t="shared" si="336"/>
        <v/>
      </c>
      <c r="AZ1102" s="148"/>
      <c r="BA1102" s="148">
        <f t="shared" si="299"/>
        <v>2.5664000000000078</v>
      </c>
      <c r="BB1102" s="170">
        <f t="shared" si="300"/>
        <v>0.9220146394575196</v>
      </c>
      <c r="BC1102" s="148">
        <f t="shared" si="301"/>
        <v>4.9851809242407175E-4</v>
      </c>
      <c r="BD1102" s="148" t="str">
        <f t="shared" si="297"/>
        <v/>
      </c>
      <c r="BE1102" s="143" t="str">
        <f t="shared" si="298"/>
        <v/>
      </c>
    </row>
    <row r="1103" spans="1:57" ht="20.100000000000001" customHeight="1" x14ac:dyDescent="0.25">
      <c r="A1103" s="142">
        <v>397</v>
      </c>
      <c r="B1103" s="142">
        <f t="shared" si="302"/>
        <v>-6807.0770540539988</v>
      </c>
      <c r="C1103" s="142">
        <f t="shared" si="303"/>
        <v>7.7093834007509787E-6</v>
      </c>
      <c r="D1103" s="142">
        <f t="shared" si="304"/>
        <v>7.9326407637690076E-3</v>
      </c>
      <c r="E1103" s="142">
        <f t="shared" si="305"/>
        <v>7.7093834007509787E-6</v>
      </c>
      <c r="F1103" s="142" t="str">
        <f t="shared" si="306"/>
        <v/>
      </c>
      <c r="G1103" s="142" t="str">
        <f t="shared" si="307"/>
        <v/>
      </c>
      <c r="H1103" s="142">
        <f t="shared" si="308"/>
        <v>0</v>
      </c>
      <c r="I1103" s="142" t="str">
        <f t="shared" si="309"/>
        <v/>
      </c>
      <c r="J1103" s="142" t="str">
        <f t="shared" si="310"/>
        <v/>
      </c>
      <c r="O1103" s="142">
        <v>397</v>
      </c>
      <c r="P1103" s="142">
        <f t="shared" si="311"/>
        <v>-378.68515873077058</v>
      </c>
      <c r="Q1103" s="142">
        <f t="shared" si="312"/>
        <v>1.3858046886243753E-4</v>
      </c>
      <c r="R1103" s="142">
        <f t="shared" si="313"/>
        <v>7.9326407637690076E-3</v>
      </c>
      <c r="S1103" s="142">
        <f t="shared" si="314"/>
        <v>1.3858046886243753E-4</v>
      </c>
      <c r="T1103" s="142" t="str">
        <f t="shared" si="315"/>
        <v/>
      </c>
      <c r="U1103" s="142" t="str">
        <f t="shared" si="316"/>
        <v/>
      </c>
      <c r="V1103" s="142">
        <f t="shared" si="317"/>
        <v>9.1918181458864193E-44</v>
      </c>
      <c r="W1103" s="142" t="str">
        <f t="shared" si="318"/>
        <v/>
      </c>
      <c r="X1103" s="142" t="str">
        <f t="shared" si="319"/>
        <v/>
      </c>
      <c r="AB1103" s="142">
        <v>397</v>
      </c>
      <c r="AC1103" s="142">
        <f t="shared" si="337"/>
        <v>-566.44779504934331</v>
      </c>
      <c r="AD1103" s="142">
        <f t="shared" si="320"/>
        <v>9.2644666122471841E-5</v>
      </c>
      <c r="AE1103" s="142">
        <f t="shared" si="321"/>
        <v>7.9326407637690076E-3</v>
      </c>
      <c r="AF1103" s="142">
        <f t="shared" si="322"/>
        <v>9.2644666122471841E-5</v>
      </c>
      <c r="AG1103" s="142" t="str">
        <f t="shared" si="323"/>
        <v/>
      </c>
      <c r="AH1103" s="142" t="str">
        <f t="shared" si="324"/>
        <v/>
      </c>
      <c r="AI1103" s="142">
        <f t="shared" si="325"/>
        <v>1.6928153858897018E-3</v>
      </c>
      <c r="AJ1103" s="142" t="str">
        <f t="shared" si="326"/>
        <v/>
      </c>
      <c r="AK1103" s="142" t="str">
        <f t="shared" si="327"/>
        <v/>
      </c>
      <c r="AO1103" s="142">
        <v>397</v>
      </c>
      <c r="AP1103" s="142">
        <f t="shared" si="328"/>
        <v>-3468.7814116492241</v>
      </c>
      <c r="AQ1103" s="142">
        <f t="shared" si="329"/>
        <v>1.5128761550646702E-5</v>
      </c>
      <c r="AR1103" s="142">
        <f t="shared" si="330"/>
        <v>7.9326407637690076E-3</v>
      </c>
      <c r="AS1103" s="142">
        <f t="shared" si="331"/>
        <v>1.5128761550646702E-5</v>
      </c>
      <c r="AT1103" s="142" t="str">
        <f t="shared" si="332"/>
        <v/>
      </c>
      <c r="AU1103" s="142" t="str">
        <f t="shared" si="333"/>
        <v/>
      </c>
      <c r="AV1103" s="142">
        <f t="shared" si="334"/>
        <v>0</v>
      </c>
      <c r="AW1103" s="142">
        <f t="shared" si="335"/>
        <v>1.5128761550646702E-5</v>
      </c>
      <c r="AX1103" s="142" t="str">
        <f t="shared" si="336"/>
        <v/>
      </c>
      <c r="AZ1103" s="148"/>
      <c r="BA1103" s="148">
        <f t="shared" si="299"/>
        <v>2.572800000000008</v>
      </c>
      <c r="BB1103" s="170">
        <f t="shared" si="300"/>
        <v>0.92151612136509553</v>
      </c>
      <c r="BC1103" s="148">
        <f t="shared" si="301"/>
        <v>5.0002534666493403E-4</v>
      </c>
      <c r="BD1103" s="148" t="str">
        <f t="shared" si="297"/>
        <v/>
      </c>
      <c r="BE1103" s="143" t="str">
        <f t="shared" si="298"/>
        <v/>
      </c>
    </row>
    <row r="1104" spans="1:57" ht="20.100000000000001" customHeight="1" x14ac:dyDescent="0.25">
      <c r="A1104" s="148">
        <v>398</v>
      </c>
      <c r="B1104" s="142">
        <f t="shared" si="302"/>
        <v>-6795.7883690555673</v>
      </c>
      <c r="C1104" s="142">
        <f t="shared" si="303"/>
        <v>7.7840612255355433E-6</v>
      </c>
      <c r="D1104" s="142">
        <f t="shared" si="304"/>
        <v>8.0200905111112702E-3</v>
      </c>
      <c r="E1104" s="142">
        <f t="shared" si="305"/>
        <v>7.7840612255355433E-6</v>
      </c>
      <c r="F1104" s="142" t="str">
        <f t="shared" si="306"/>
        <v/>
      </c>
      <c r="G1104" s="142" t="str">
        <f t="shared" si="307"/>
        <v/>
      </c>
      <c r="H1104" s="142">
        <f t="shared" si="308"/>
        <v>0</v>
      </c>
      <c r="I1104" s="142" t="str">
        <f t="shared" si="309"/>
        <v/>
      </c>
      <c r="J1104" s="142" t="str">
        <f t="shared" si="310"/>
        <v/>
      </c>
      <c r="O1104" s="148">
        <v>398</v>
      </c>
      <c r="P1104" s="142">
        <f t="shared" si="311"/>
        <v>-378.05715680916069</v>
      </c>
      <c r="Q1104" s="142">
        <f t="shared" si="312"/>
        <v>1.3992284443702159E-4</v>
      </c>
      <c r="R1104" s="142">
        <f t="shared" si="313"/>
        <v>8.0200905111112702E-3</v>
      </c>
      <c r="S1104" s="142">
        <f t="shared" si="314"/>
        <v>1.3992284443702159E-4</v>
      </c>
      <c r="T1104" s="142" t="str">
        <f t="shared" si="315"/>
        <v/>
      </c>
      <c r="U1104" s="142" t="str">
        <f t="shared" si="316"/>
        <v/>
      </c>
      <c r="V1104" s="142">
        <f t="shared" si="317"/>
        <v>8.7034349923188813E-44</v>
      </c>
      <c r="W1104" s="142" t="str">
        <f t="shared" si="318"/>
        <v/>
      </c>
      <c r="X1104" s="142" t="str">
        <f t="shared" si="319"/>
        <v/>
      </c>
      <c r="AB1104" s="148">
        <v>398</v>
      </c>
      <c r="AC1104" s="142">
        <f t="shared" si="337"/>
        <v>-565.5084123046513</v>
      </c>
      <c r="AD1104" s="142">
        <f t="shared" si="320"/>
        <v>9.3542079285662501E-5</v>
      </c>
      <c r="AE1104" s="142">
        <f t="shared" si="321"/>
        <v>8.0200905111112563E-3</v>
      </c>
      <c r="AF1104" s="142">
        <f t="shared" si="322"/>
        <v>9.3542079285662501E-5</v>
      </c>
      <c r="AG1104" s="142" t="str">
        <f t="shared" si="323"/>
        <v/>
      </c>
      <c r="AH1104" s="142" t="str">
        <f t="shared" si="324"/>
        <v/>
      </c>
      <c r="AI1104" s="142">
        <f t="shared" si="325"/>
        <v>1.6922358189509728E-3</v>
      </c>
      <c r="AJ1104" s="142" t="str">
        <f t="shared" si="326"/>
        <v/>
      </c>
      <c r="AK1104" s="142" t="str">
        <f t="shared" si="327"/>
        <v/>
      </c>
      <c r="AO1104" s="148">
        <v>398</v>
      </c>
      <c r="AP1104" s="142">
        <f t="shared" si="328"/>
        <v>-3463.028871994748</v>
      </c>
      <c r="AQ1104" s="142">
        <f t="shared" si="329"/>
        <v>1.5275308031157268E-5</v>
      </c>
      <c r="AR1104" s="142">
        <f t="shared" si="330"/>
        <v>8.0200905111112702E-3</v>
      </c>
      <c r="AS1104" s="142">
        <f t="shared" si="331"/>
        <v>1.5275308031157268E-5</v>
      </c>
      <c r="AT1104" s="142" t="str">
        <f t="shared" si="332"/>
        <v/>
      </c>
      <c r="AU1104" s="142" t="str">
        <f t="shared" si="333"/>
        <v/>
      </c>
      <c r="AV1104" s="142">
        <f t="shared" si="334"/>
        <v>0</v>
      </c>
      <c r="AW1104" s="142">
        <f t="shared" si="335"/>
        <v>1.5275308031157268E-5</v>
      </c>
      <c r="AX1104" s="142" t="str">
        <f t="shared" si="336"/>
        <v/>
      </c>
      <c r="AZ1104" s="148"/>
      <c r="BA1104" s="148">
        <f t="shared" si="299"/>
        <v>2.5792000000000082</v>
      </c>
      <c r="BB1104" s="170">
        <f t="shared" si="300"/>
        <v>0.9210160960184306</v>
      </c>
      <c r="BC1104" s="148">
        <f t="shared" si="301"/>
        <v>5.0152941861414391E-4</v>
      </c>
      <c r="BD1104" s="148" t="str">
        <f t="shared" si="297"/>
        <v/>
      </c>
      <c r="BE1104" s="143" t="str">
        <f t="shared" si="298"/>
        <v/>
      </c>
    </row>
    <row r="1105" spans="1:57" ht="20.100000000000001" customHeight="1" x14ac:dyDescent="0.25">
      <c r="A1105" s="142">
        <v>399</v>
      </c>
      <c r="B1105" s="142">
        <f t="shared" si="302"/>
        <v>-6784.4996840571366</v>
      </c>
      <c r="C1105" s="142">
        <f t="shared" si="303"/>
        <v>7.8593366752252545E-6</v>
      </c>
      <c r="D1105" s="142">
        <f t="shared" si="304"/>
        <v>8.1083866429354588E-3</v>
      </c>
      <c r="E1105" s="142">
        <f t="shared" si="305"/>
        <v>7.8593366752252545E-6</v>
      </c>
      <c r="F1105" s="142" t="str">
        <f t="shared" si="306"/>
        <v/>
      </c>
      <c r="G1105" s="142" t="str">
        <f t="shared" si="307"/>
        <v/>
      </c>
      <c r="H1105" s="142">
        <f t="shared" si="308"/>
        <v>0</v>
      </c>
      <c r="I1105" s="142" t="str">
        <f t="shared" si="309"/>
        <v/>
      </c>
      <c r="J1105" s="142" t="str">
        <f t="shared" si="310"/>
        <v/>
      </c>
      <c r="O1105" s="142">
        <v>399</v>
      </c>
      <c r="P1105" s="142">
        <f t="shared" si="311"/>
        <v>-377.42915488755079</v>
      </c>
      <c r="Q1105" s="142">
        <f t="shared" si="312"/>
        <v>1.4127596265278122E-4</v>
      </c>
      <c r="R1105" s="142">
        <f t="shared" si="313"/>
        <v>8.1083866429354588E-3</v>
      </c>
      <c r="S1105" s="142">
        <f t="shared" si="314"/>
        <v>1.4127596265278122E-4</v>
      </c>
      <c r="T1105" s="142" t="str">
        <f t="shared" si="315"/>
        <v/>
      </c>
      <c r="U1105" s="142" t="str">
        <f t="shared" si="316"/>
        <v/>
      </c>
      <c r="V1105" s="142">
        <f t="shared" si="317"/>
        <v>8.2408689419754276E-44</v>
      </c>
      <c r="W1105" s="142" t="str">
        <f t="shared" si="318"/>
        <v/>
      </c>
      <c r="X1105" s="142" t="str">
        <f t="shared" si="319"/>
        <v/>
      </c>
      <c r="AB1105" s="142">
        <v>399</v>
      </c>
      <c r="AC1105" s="142">
        <f t="shared" si="337"/>
        <v>-564.56902955995918</v>
      </c>
      <c r="AD1105" s="142">
        <f t="shared" si="320"/>
        <v>9.4446674185306889E-5</v>
      </c>
      <c r="AE1105" s="142">
        <f t="shared" si="321"/>
        <v>8.108386642935457E-3</v>
      </c>
      <c r="AF1105" s="142">
        <f t="shared" si="322"/>
        <v>9.4446674185306889E-5</v>
      </c>
      <c r="AG1105" s="142" t="str">
        <f t="shared" si="323"/>
        <v/>
      </c>
      <c r="AH1105" s="142" t="str">
        <f t="shared" si="324"/>
        <v/>
      </c>
      <c r="AI1105" s="142">
        <f t="shared" si="325"/>
        <v>1.6916293841511255E-3</v>
      </c>
      <c r="AJ1105" s="142" t="str">
        <f t="shared" si="326"/>
        <v/>
      </c>
      <c r="AK1105" s="142" t="str">
        <f t="shared" si="327"/>
        <v/>
      </c>
      <c r="AO1105" s="142">
        <v>399</v>
      </c>
      <c r="AP1105" s="142">
        <f t="shared" si="328"/>
        <v>-3457.2763323402714</v>
      </c>
      <c r="AQ1105" s="142">
        <f t="shared" si="329"/>
        <v>1.542302728051545E-5</v>
      </c>
      <c r="AR1105" s="142">
        <f t="shared" si="330"/>
        <v>8.1083866429354588E-3</v>
      </c>
      <c r="AS1105" s="142">
        <f t="shared" si="331"/>
        <v>1.542302728051545E-5</v>
      </c>
      <c r="AT1105" s="142" t="str">
        <f t="shared" si="332"/>
        <v/>
      </c>
      <c r="AU1105" s="142" t="str">
        <f t="shared" si="333"/>
        <v/>
      </c>
      <c r="AV1105" s="142">
        <f t="shared" si="334"/>
        <v>0</v>
      </c>
      <c r="AW1105" s="142">
        <f t="shared" si="335"/>
        <v>1.542302728051545E-5</v>
      </c>
      <c r="AX1105" s="142" t="str">
        <f t="shared" si="336"/>
        <v/>
      </c>
      <c r="AZ1105" s="148"/>
      <c r="BA1105" s="148">
        <f t="shared" si="299"/>
        <v>2.5856000000000083</v>
      </c>
      <c r="BB1105" s="170">
        <f t="shared" si="300"/>
        <v>0.92051456659981645</v>
      </c>
      <c r="BC1105" s="148">
        <f t="shared" si="301"/>
        <v>5.0303029063791804E-4</v>
      </c>
      <c r="BD1105" s="148" t="str">
        <f t="shared" si="297"/>
        <v/>
      </c>
      <c r="BE1105" s="143" t="str">
        <f t="shared" si="298"/>
        <v/>
      </c>
    </row>
    <row r="1106" spans="1:57" ht="20.100000000000001" customHeight="1" x14ac:dyDescent="0.25">
      <c r="A1106" s="142">
        <v>400</v>
      </c>
      <c r="B1106" s="142">
        <f t="shared" si="302"/>
        <v>-6773.2109990587051</v>
      </c>
      <c r="C1106" s="142">
        <f t="shared" si="303"/>
        <v>7.9352131086854271E-6</v>
      </c>
      <c r="D1106" s="142">
        <f t="shared" si="304"/>
        <v>8.1975359245961311E-3</v>
      </c>
      <c r="E1106" s="142">
        <f t="shared" si="305"/>
        <v>7.9352131086854271E-6</v>
      </c>
      <c r="F1106" s="142" t="str">
        <f t="shared" si="306"/>
        <v/>
      </c>
      <c r="G1106" s="142" t="str">
        <f t="shared" si="307"/>
        <v/>
      </c>
      <c r="H1106" s="142">
        <f t="shared" si="308"/>
        <v>0</v>
      </c>
      <c r="I1106" s="142" t="str">
        <f t="shared" si="309"/>
        <v/>
      </c>
      <c r="J1106" s="142" t="str">
        <f t="shared" si="310"/>
        <v/>
      </c>
      <c r="O1106" s="142">
        <v>400</v>
      </c>
      <c r="P1106" s="142">
        <f t="shared" si="311"/>
        <v>-376.8011529659409</v>
      </c>
      <c r="Q1106" s="142">
        <f t="shared" si="312"/>
        <v>1.4263988388719487E-4</v>
      </c>
      <c r="R1106" s="142">
        <f t="shared" si="313"/>
        <v>8.1975359245961311E-3</v>
      </c>
      <c r="S1106" s="142">
        <f t="shared" si="314"/>
        <v>1.4263988388719487E-4</v>
      </c>
      <c r="T1106" s="142" t="str">
        <f t="shared" si="315"/>
        <v/>
      </c>
      <c r="U1106" s="142" t="str">
        <f t="shared" si="316"/>
        <v/>
      </c>
      <c r="V1106" s="142">
        <f t="shared" si="317"/>
        <v>7.8027622883043247E-44</v>
      </c>
      <c r="W1106" s="142" t="str">
        <f t="shared" si="318"/>
        <v/>
      </c>
      <c r="X1106" s="142" t="str">
        <f t="shared" si="319"/>
        <v/>
      </c>
      <c r="AB1106" s="142">
        <v>400</v>
      </c>
      <c r="AC1106" s="142">
        <f t="shared" si="337"/>
        <v>-563.62964681526705</v>
      </c>
      <c r="AD1106" s="142">
        <f t="shared" si="320"/>
        <v>9.5358491185327618E-5</v>
      </c>
      <c r="AE1106" s="142">
        <f t="shared" si="321"/>
        <v>8.1975359245961311E-3</v>
      </c>
      <c r="AF1106" s="142">
        <f t="shared" si="322"/>
        <v>9.5358491185327618E-5</v>
      </c>
      <c r="AG1106" s="142" t="str">
        <f t="shared" si="323"/>
        <v/>
      </c>
      <c r="AH1106" s="142" t="str">
        <f t="shared" si="324"/>
        <v/>
      </c>
      <c r="AI1106" s="142">
        <f t="shared" si="325"/>
        <v>1.6909961105208893E-3</v>
      </c>
      <c r="AJ1106" s="142" t="str">
        <f t="shared" si="326"/>
        <v/>
      </c>
      <c r="AK1106" s="142" t="str">
        <f t="shared" si="327"/>
        <v/>
      </c>
      <c r="AO1106" s="142">
        <v>400</v>
      </c>
      <c r="AP1106" s="142">
        <f t="shared" si="328"/>
        <v>-3451.5237926857953</v>
      </c>
      <c r="AQ1106" s="142">
        <f t="shared" si="329"/>
        <v>1.5571925890100833E-5</v>
      </c>
      <c r="AR1106" s="142">
        <f t="shared" si="330"/>
        <v>8.1975359245961311E-3</v>
      </c>
      <c r="AS1106" s="142">
        <f t="shared" si="331"/>
        <v>1.5571925890100833E-5</v>
      </c>
      <c r="AT1106" s="142" t="str">
        <f t="shared" si="332"/>
        <v/>
      </c>
      <c r="AU1106" s="142" t="str">
        <f t="shared" si="333"/>
        <v/>
      </c>
      <c r="AV1106" s="142">
        <f t="shared" si="334"/>
        <v>0</v>
      </c>
      <c r="AW1106" s="142">
        <f t="shared" si="335"/>
        <v>1.5571925890100833E-5</v>
      </c>
      <c r="AX1106" s="142" t="str">
        <f t="shared" si="336"/>
        <v/>
      </c>
      <c r="AZ1106" s="148"/>
      <c r="BA1106" s="148">
        <f t="shared" si="299"/>
        <v>2.5920000000000085</v>
      </c>
      <c r="BB1106" s="170">
        <f t="shared" si="300"/>
        <v>0.92001153630917853</v>
      </c>
      <c r="BC1106" s="148">
        <f t="shared" si="301"/>
        <v>5.045279452566831E-4</v>
      </c>
      <c r="BD1106" s="148" t="str">
        <f t="shared" si="297"/>
        <v/>
      </c>
      <c r="BE1106" s="143" t="str">
        <f t="shared" si="298"/>
        <v/>
      </c>
    </row>
    <row r="1107" spans="1:57" ht="20.100000000000001" customHeight="1" x14ac:dyDescent="0.25">
      <c r="A1107" s="142">
        <v>401</v>
      </c>
      <c r="B1107" s="142">
        <f t="shared" si="302"/>
        <v>-6761.9223140602744</v>
      </c>
      <c r="C1107" s="142">
        <f t="shared" si="303"/>
        <v>8.0116938882497881E-6</v>
      </c>
      <c r="D1107" s="142">
        <f t="shared" si="304"/>
        <v>8.2875451593847245E-3</v>
      </c>
      <c r="E1107" s="142">
        <f t="shared" si="305"/>
        <v>8.0116938882497881E-6</v>
      </c>
      <c r="F1107" s="142" t="str">
        <f t="shared" si="306"/>
        <v/>
      </c>
      <c r="G1107" s="142" t="str">
        <f t="shared" si="307"/>
        <v/>
      </c>
      <c r="H1107" s="142">
        <f t="shared" si="308"/>
        <v>0</v>
      </c>
      <c r="I1107" s="142" t="str">
        <f t="shared" si="309"/>
        <v/>
      </c>
      <c r="J1107" s="142" t="str">
        <f t="shared" si="310"/>
        <v/>
      </c>
      <c r="O1107" s="142">
        <v>401</v>
      </c>
      <c r="P1107" s="142">
        <f t="shared" si="311"/>
        <v>-376.17315104433101</v>
      </c>
      <c r="Q1107" s="142">
        <f t="shared" si="312"/>
        <v>1.4401466858008759E-4</v>
      </c>
      <c r="R1107" s="142">
        <f t="shared" si="313"/>
        <v>8.2875451593847245E-3</v>
      </c>
      <c r="S1107" s="142">
        <f t="shared" si="314"/>
        <v>1.4401466858008759E-4</v>
      </c>
      <c r="T1107" s="142" t="str">
        <f t="shared" si="315"/>
        <v/>
      </c>
      <c r="U1107" s="142" t="str">
        <f t="shared" si="316"/>
        <v/>
      </c>
      <c r="V1107" s="142">
        <f t="shared" si="317"/>
        <v>7.387828350949906E-44</v>
      </c>
      <c r="W1107" s="142" t="str">
        <f t="shared" si="318"/>
        <v/>
      </c>
      <c r="X1107" s="142" t="str">
        <f t="shared" si="319"/>
        <v/>
      </c>
      <c r="AB1107" s="142">
        <v>401</v>
      </c>
      <c r="AC1107" s="142">
        <f t="shared" si="337"/>
        <v>-562.69026407057493</v>
      </c>
      <c r="AD1107" s="142">
        <f t="shared" si="320"/>
        <v>9.6277570691327569E-5</v>
      </c>
      <c r="AE1107" s="142">
        <f t="shared" si="321"/>
        <v>8.2875451593847245E-3</v>
      </c>
      <c r="AF1107" s="142">
        <f t="shared" si="322"/>
        <v>9.6277570691327569E-5</v>
      </c>
      <c r="AG1107" s="142" t="str">
        <f t="shared" si="323"/>
        <v/>
      </c>
      <c r="AH1107" s="142" t="str">
        <f t="shared" si="324"/>
        <v/>
      </c>
      <c r="AI1107" s="142">
        <f t="shared" si="325"/>
        <v>1.6903360283683745E-3</v>
      </c>
      <c r="AJ1107" s="142" t="str">
        <f t="shared" si="326"/>
        <v/>
      </c>
      <c r="AK1107" s="142" t="str">
        <f t="shared" si="327"/>
        <v/>
      </c>
      <c r="AO1107" s="142">
        <v>401</v>
      </c>
      <c r="AP1107" s="142">
        <f t="shared" si="328"/>
        <v>-3445.7712530313188</v>
      </c>
      <c r="AQ1107" s="142">
        <f t="shared" si="329"/>
        <v>1.5722010458099369E-5</v>
      </c>
      <c r="AR1107" s="142">
        <f t="shared" si="330"/>
        <v>8.2875451593847245E-3</v>
      </c>
      <c r="AS1107" s="142">
        <f t="shared" si="331"/>
        <v>1.5722010458099369E-5</v>
      </c>
      <c r="AT1107" s="142" t="str">
        <f t="shared" si="332"/>
        <v/>
      </c>
      <c r="AU1107" s="142" t="str">
        <f t="shared" si="333"/>
        <v/>
      </c>
      <c r="AV1107" s="142">
        <f t="shared" si="334"/>
        <v>0</v>
      </c>
      <c r="AW1107" s="142">
        <f t="shared" si="335"/>
        <v>1.5722010458099369E-5</v>
      </c>
      <c r="AX1107" s="142" t="str">
        <f t="shared" si="336"/>
        <v/>
      </c>
      <c r="AZ1107" s="148"/>
      <c r="BA1107" s="148">
        <f t="shared" si="299"/>
        <v>2.5984000000000087</v>
      </c>
      <c r="BB1107" s="170">
        <f t="shared" si="300"/>
        <v>0.91950700836392185</v>
      </c>
      <c r="BC1107" s="148">
        <f t="shared" si="301"/>
        <v>5.0602236514452059E-4</v>
      </c>
      <c r="BD1107" s="148" t="str">
        <f t="shared" si="297"/>
        <v/>
      </c>
      <c r="BE1107" s="143" t="str">
        <f t="shared" si="298"/>
        <v/>
      </c>
    </row>
    <row r="1108" spans="1:57" ht="20.100000000000001" customHeight="1" x14ac:dyDescent="0.25">
      <c r="A1108" s="142">
        <v>402</v>
      </c>
      <c r="B1108" s="142">
        <f t="shared" si="302"/>
        <v>-6750.6336290618428</v>
      </c>
      <c r="C1108" s="142">
        <f t="shared" si="303"/>
        <v>8.088782379537739E-6</v>
      </c>
      <c r="D1108" s="142">
        <f t="shared" si="304"/>
        <v>8.3784211885677643E-3</v>
      </c>
      <c r="E1108" s="142">
        <f t="shared" si="305"/>
        <v>8.088782379537739E-6</v>
      </c>
      <c r="F1108" s="142" t="str">
        <f t="shared" si="306"/>
        <v/>
      </c>
      <c r="G1108" s="142" t="str">
        <f t="shared" si="307"/>
        <v/>
      </c>
      <c r="H1108" s="142">
        <f t="shared" si="308"/>
        <v>0</v>
      </c>
      <c r="I1108" s="142" t="str">
        <f t="shared" si="309"/>
        <v/>
      </c>
      <c r="J1108" s="142" t="str">
        <f t="shared" si="310"/>
        <v/>
      </c>
      <c r="O1108" s="142">
        <v>402</v>
      </c>
      <c r="P1108" s="142">
        <f t="shared" si="311"/>
        <v>-375.54514912272111</v>
      </c>
      <c r="Q1108" s="142">
        <f t="shared" si="312"/>
        <v>1.4540037723034642E-4</v>
      </c>
      <c r="R1108" s="142">
        <f t="shared" si="313"/>
        <v>8.3784211885677643E-3</v>
      </c>
      <c r="S1108" s="142">
        <f t="shared" si="314"/>
        <v>1.4540037723034642E-4</v>
      </c>
      <c r="T1108" s="142" t="str">
        <f t="shared" si="315"/>
        <v/>
      </c>
      <c r="U1108" s="142" t="str">
        <f t="shared" si="316"/>
        <v/>
      </c>
      <c r="V1108" s="142">
        <f t="shared" si="317"/>
        <v>6.9948477799680222E-44</v>
      </c>
      <c r="W1108" s="142" t="str">
        <f t="shared" si="318"/>
        <v/>
      </c>
      <c r="X1108" s="142" t="str">
        <f t="shared" si="319"/>
        <v/>
      </c>
      <c r="AB1108" s="142">
        <v>402</v>
      </c>
      <c r="AC1108" s="142">
        <f t="shared" si="337"/>
        <v>-561.7508813258828</v>
      </c>
      <c r="AD1108" s="142">
        <f t="shared" si="320"/>
        <v>9.7203953148394343E-5</v>
      </c>
      <c r="AE1108" s="142">
        <f t="shared" si="321"/>
        <v>8.3784211885677643E-3</v>
      </c>
      <c r="AF1108" s="142">
        <f t="shared" si="322"/>
        <v>9.7203953148394343E-5</v>
      </c>
      <c r="AG1108" s="142" t="str">
        <f t="shared" si="323"/>
        <v/>
      </c>
      <c r="AH1108" s="142" t="str">
        <f t="shared" si="324"/>
        <v/>
      </c>
      <c r="AI1108" s="142">
        <f t="shared" si="325"/>
        <v>1.689649169276654E-3</v>
      </c>
      <c r="AJ1108" s="142" t="str">
        <f t="shared" si="326"/>
        <v/>
      </c>
      <c r="AK1108" s="142" t="str">
        <f t="shared" si="327"/>
        <v/>
      </c>
      <c r="AO1108" s="142">
        <v>402</v>
      </c>
      <c r="AP1108" s="142">
        <f t="shared" si="328"/>
        <v>-3440.0187133768427</v>
      </c>
      <c r="AQ1108" s="142">
        <f t="shared" si="329"/>
        <v>1.5873287589144741E-5</v>
      </c>
      <c r="AR1108" s="142">
        <f t="shared" si="330"/>
        <v>8.3784211885677452E-3</v>
      </c>
      <c r="AS1108" s="142">
        <f t="shared" si="331"/>
        <v>1.5873287589144741E-5</v>
      </c>
      <c r="AT1108" s="142" t="str">
        <f t="shared" si="332"/>
        <v/>
      </c>
      <c r="AU1108" s="142" t="str">
        <f t="shared" si="333"/>
        <v/>
      </c>
      <c r="AV1108" s="142">
        <f t="shared" si="334"/>
        <v>0</v>
      </c>
      <c r="AW1108" s="142">
        <f t="shared" si="335"/>
        <v>1.5873287589144741E-5</v>
      </c>
      <c r="AX1108" s="142" t="str">
        <f t="shared" si="336"/>
        <v/>
      </c>
      <c r="AZ1108" s="148"/>
      <c r="BA1108" s="148">
        <f t="shared" si="299"/>
        <v>2.6048000000000089</v>
      </c>
      <c r="BB1108" s="170">
        <f t="shared" si="300"/>
        <v>0.91900098599877733</v>
      </c>
      <c r="BC1108" s="148">
        <f t="shared" si="301"/>
        <v>5.0751353312838976E-4</v>
      </c>
      <c r="BD1108" s="148" t="str">
        <f t="shared" si="297"/>
        <v/>
      </c>
      <c r="BE1108" s="143" t="str">
        <f t="shared" si="298"/>
        <v/>
      </c>
    </row>
    <row r="1109" spans="1:57" ht="20.100000000000001" customHeight="1" x14ac:dyDescent="0.25">
      <c r="A1109" s="142">
        <v>403</v>
      </c>
      <c r="B1109" s="142">
        <f t="shared" si="302"/>
        <v>-6739.3449440634122</v>
      </c>
      <c r="C1109" s="142">
        <f t="shared" si="303"/>
        <v>8.1664819512696012E-6</v>
      </c>
      <c r="D1109" s="142">
        <f t="shared" si="304"/>
        <v>8.4701708914228305E-3</v>
      </c>
      <c r="E1109" s="142">
        <f t="shared" si="305"/>
        <v>8.1664819512696012E-6</v>
      </c>
      <c r="F1109" s="142" t="str">
        <f t="shared" si="306"/>
        <v/>
      </c>
      <c r="G1109" s="142" t="str">
        <f t="shared" si="307"/>
        <v/>
      </c>
      <c r="H1109" s="142">
        <f t="shared" si="308"/>
        <v>0</v>
      </c>
      <c r="I1109" s="142" t="str">
        <f t="shared" si="309"/>
        <v/>
      </c>
      <c r="J1109" s="142" t="str">
        <f t="shared" si="310"/>
        <v/>
      </c>
      <c r="O1109" s="142">
        <v>403</v>
      </c>
      <c r="P1109" s="142">
        <f t="shared" si="311"/>
        <v>-374.91714720111122</v>
      </c>
      <c r="Q1109" s="142">
        <f t="shared" si="312"/>
        <v>1.4679707039259878E-4</v>
      </c>
      <c r="R1109" s="142">
        <f t="shared" si="313"/>
        <v>8.4701708914228235E-3</v>
      </c>
      <c r="S1109" s="142">
        <f t="shared" si="314"/>
        <v>1.4679707039259878E-4</v>
      </c>
      <c r="T1109" s="142" t="str">
        <f t="shared" si="315"/>
        <v/>
      </c>
      <c r="U1109" s="142" t="str">
        <f t="shared" si="316"/>
        <v/>
      </c>
      <c r="V1109" s="142">
        <f t="shared" si="317"/>
        <v>6.622665051302266E-44</v>
      </c>
      <c r="W1109" s="142" t="str">
        <f t="shared" si="318"/>
        <v/>
      </c>
      <c r="X1109" s="142" t="str">
        <f t="shared" si="319"/>
        <v/>
      </c>
      <c r="AB1109" s="142">
        <v>403</v>
      </c>
      <c r="AC1109" s="142">
        <f t="shared" si="337"/>
        <v>-560.81149858119068</v>
      </c>
      <c r="AD1109" s="142">
        <f t="shared" si="320"/>
        <v>9.8137679038879473E-5</v>
      </c>
      <c r="AE1109" s="142">
        <f t="shared" si="321"/>
        <v>8.4701708914228305E-3</v>
      </c>
      <c r="AF1109" s="142">
        <f t="shared" si="322"/>
        <v>9.8137679038879473E-5</v>
      </c>
      <c r="AG1109" s="142" t="str">
        <f t="shared" si="323"/>
        <v/>
      </c>
      <c r="AH1109" s="142" t="str">
        <f t="shared" si="324"/>
        <v/>
      </c>
      <c r="AI1109" s="142">
        <f t="shared" si="325"/>
        <v>1.6889355661012446E-3</v>
      </c>
      <c r="AJ1109" s="142" t="str">
        <f t="shared" si="326"/>
        <v/>
      </c>
      <c r="AK1109" s="142" t="str">
        <f t="shared" si="327"/>
        <v/>
      </c>
      <c r="AO1109" s="142">
        <v>403</v>
      </c>
      <c r="AP1109" s="142">
        <f t="shared" si="328"/>
        <v>-3434.2661737223661</v>
      </c>
      <c r="AQ1109" s="142">
        <f t="shared" si="329"/>
        <v>1.6025763893955876E-5</v>
      </c>
      <c r="AR1109" s="142">
        <f t="shared" si="330"/>
        <v>8.4701708914228305E-3</v>
      </c>
      <c r="AS1109" s="142">
        <f t="shared" si="331"/>
        <v>1.6025763893955876E-5</v>
      </c>
      <c r="AT1109" s="142" t="str">
        <f t="shared" si="332"/>
        <v/>
      </c>
      <c r="AU1109" s="142" t="str">
        <f t="shared" si="333"/>
        <v/>
      </c>
      <c r="AV1109" s="142">
        <f t="shared" si="334"/>
        <v>0</v>
      </c>
      <c r="AW1109" s="142">
        <f t="shared" si="335"/>
        <v>1.6025763893955876E-5</v>
      </c>
      <c r="AX1109" s="142" t="str">
        <f t="shared" si="336"/>
        <v/>
      </c>
      <c r="AZ1109" s="148"/>
      <c r="BA1109" s="148">
        <f t="shared" si="299"/>
        <v>2.6112000000000091</v>
      </c>
      <c r="BB1109" s="170">
        <f t="shared" si="300"/>
        <v>0.91849347246564894</v>
      </c>
      <c r="BC1109" s="148">
        <f t="shared" si="301"/>
        <v>5.0900143218757243E-4</v>
      </c>
      <c r="BD1109" s="148" t="str">
        <f t="shared" si="297"/>
        <v/>
      </c>
      <c r="BE1109" s="143" t="str">
        <f t="shared" si="298"/>
        <v/>
      </c>
    </row>
    <row r="1110" spans="1:57" ht="20.100000000000001" customHeight="1" x14ac:dyDescent="0.25">
      <c r="A1110" s="148">
        <v>404</v>
      </c>
      <c r="B1110" s="142">
        <f t="shared" si="302"/>
        <v>-6728.0562590649806</v>
      </c>
      <c r="C1110" s="142">
        <f t="shared" si="303"/>
        <v>8.2447959750798114E-6</v>
      </c>
      <c r="D1110" s="142">
        <f t="shared" si="304"/>
        <v>8.5628011852725838E-3</v>
      </c>
      <c r="E1110" s="142">
        <f t="shared" si="305"/>
        <v>8.2447959750798114E-6</v>
      </c>
      <c r="F1110" s="142" t="str">
        <f t="shared" si="306"/>
        <v/>
      </c>
      <c r="G1110" s="142" t="str">
        <f t="shared" si="307"/>
        <v/>
      </c>
      <c r="H1110" s="142">
        <f t="shared" si="308"/>
        <v>0</v>
      </c>
      <c r="I1110" s="142" t="str">
        <f t="shared" si="309"/>
        <v/>
      </c>
      <c r="J1110" s="142" t="str">
        <f t="shared" si="310"/>
        <v/>
      </c>
      <c r="O1110" s="148">
        <v>404</v>
      </c>
      <c r="P1110" s="142">
        <f t="shared" si="311"/>
        <v>-374.28914527950127</v>
      </c>
      <c r="Q1110" s="142">
        <f t="shared" si="312"/>
        <v>1.4820480867385575E-4</v>
      </c>
      <c r="R1110" s="142">
        <f t="shared" si="313"/>
        <v>8.5628011852725838E-3</v>
      </c>
      <c r="S1110" s="142">
        <f t="shared" si="314"/>
        <v>1.4820480867385575E-4</v>
      </c>
      <c r="T1110" s="142" t="str">
        <f t="shared" si="315"/>
        <v/>
      </c>
      <c r="U1110" s="142" t="str">
        <f t="shared" si="316"/>
        <v/>
      </c>
      <c r="V1110" s="142">
        <f t="shared" si="317"/>
        <v>6.2701851436825331E-44</v>
      </c>
      <c r="W1110" s="142" t="str">
        <f t="shared" si="318"/>
        <v/>
      </c>
      <c r="X1110" s="142" t="str">
        <f t="shared" si="319"/>
        <v/>
      </c>
      <c r="AB1110" s="148">
        <v>404</v>
      </c>
      <c r="AC1110" s="142">
        <f t="shared" si="337"/>
        <v>-559.87211583649855</v>
      </c>
      <c r="AD1110" s="142">
        <f t="shared" si="320"/>
        <v>9.9078788880153858E-5</v>
      </c>
      <c r="AE1110" s="142">
        <f t="shared" si="321"/>
        <v>8.5628011852725838E-3</v>
      </c>
      <c r="AF1110" s="142">
        <f t="shared" si="322"/>
        <v>9.9078788880153858E-5</v>
      </c>
      <c r="AG1110" s="142" t="str">
        <f t="shared" si="323"/>
        <v/>
      </c>
      <c r="AH1110" s="142" t="str">
        <f t="shared" si="324"/>
        <v/>
      </c>
      <c r="AI1110" s="142">
        <f t="shared" si="325"/>
        <v>1.6881952529674883E-3</v>
      </c>
      <c r="AJ1110" s="142" t="str">
        <f t="shared" si="326"/>
        <v/>
      </c>
      <c r="AK1110" s="142" t="str">
        <f t="shared" si="327"/>
        <v/>
      </c>
      <c r="AO1110" s="148">
        <v>404</v>
      </c>
      <c r="AP1110" s="142">
        <f t="shared" si="328"/>
        <v>-3428.5136340678901</v>
      </c>
      <c r="AQ1110" s="142">
        <f t="shared" si="329"/>
        <v>1.617944598897022E-5</v>
      </c>
      <c r="AR1110" s="142">
        <f t="shared" si="330"/>
        <v>8.5628011852725699E-3</v>
      </c>
      <c r="AS1110" s="142">
        <f t="shared" si="331"/>
        <v>1.617944598897022E-5</v>
      </c>
      <c r="AT1110" s="142" t="str">
        <f t="shared" si="332"/>
        <v/>
      </c>
      <c r="AU1110" s="142" t="str">
        <f t="shared" si="333"/>
        <v/>
      </c>
      <c r="AV1110" s="142">
        <f t="shared" si="334"/>
        <v>0</v>
      </c>
      <c r="AW1110" s="142">
        <f t="shared" si="335"/>
        <v>1.617944598897022E-5</v>
      </c>
      <c r="AX1110" s="142" t="str">
        <f t="shared" si="336"/>
        <v/>
      </c>
      <c r="AZ1110" s="148"/>
      <c r="BA1110" s="148">
        <f t="shared" si="299"/>
        <v>2.6176000000000093</v>
      </c>
      <c r="BB1110" s="170">
        <f t="shared" si="300"/>
        <v>0.91798447103346137</v>
      </c>
      <c r="BC1110" s="148">
        <f t="shared" si="301"/>
        <v>5.1048604545389509E-4</v>
      </c>
      <c r="BD1110" s="148" t="str">
        <f t="shared" si="297"/>
        <v/>
      </c>
      <c r="BE1110" s="143" t="str">
        <f t="shared" si="298"/>
        <v/>
      </c>
    </row>
    <row r="1111" spans="1:57" ht="20.100000000000001" customHeight="1" x14ac:dyDescent="0.25">
      <c r="A1111" s="142">
        <v>405</v>
      </c>
      <c r="B1111" s="142">
        <f t="shared" si="302"/>
        <v>-6716.7675740665491</v>
      </c>
      <c r="C1111" s="142">
        <f t="shared" si="303"/>
        <v>8.3237278253280991E-6</v>
      </c>
      <c r="D1111" s="142">
        <f t="shared" si="304"/>
        <v>8.6563190255165429E-3</v>
      </c>
      <c r="E1111" s="142">
        <f t="shared" si="305"/>
        <v>8.3237278253280991E-6</v>
      </c>
      <c r="F1111" s="142" t="str">
        <f t="shared" si="306"/>
        <v/>
      </c>
      <c r="G1111" s="142" t="str">
        <f t="shared" si="307"/>
        <v/>
      </c>
      <c r="H1111" s="142">
        <f t="shared" si="308"/>
        <v>0</v>
      </c>
      <c r="I1111" s="142" t="str">
        <f t="shared" si="309"/>
        <v/>
      </c>
      <c r="J1111" s="142" t="str">
        <f t="shared" si="310"/>
        <v/>
      </c>
      <c r="O1111" s="142">
        <v>405</v>
      </c>
      <c r="P1111" s="142">
        <f t="shared" si="311"/>
        <v>-373.66114335789138</v>
      </c>
      <c r="Q1111" s="142">
        <f t="shared" si="312"/>
        <v>1.4962365273011604E-4</v>
      </c>
      <c r="R1111" s="142">
        <f t="shared" si="313"/>
        <v>8.6563190255165429E-3</v>
      </c>
      <c r="S1111" s="142">
        <f t="shared" si="314"/>
        <v>1.4962365273011604E-4</v>
      </c>
      <c r="T1111" s="142" t="str">
        <f t="shared" si="315"/>
        <v/>
      </c>
      <c r="U1111" s="142" t="str">
        <f t="shared" si="316"/>
        <v/>
      </c>
      <c r="V1111" s="142">
        <f t="shared" si="317"/>
        <v>5.9363703875999452E-44</v>
      </c>
      <c r="W1111" s="142" t="str">
        <f t="shared" si="318"/>
        <v/>
      </c>
      <c r="X1111" s="142" t="str">
        <f t="shared" si="319"/>
        <v/>
      </c>
      <c r="AB1111" s="142">
        <v>405</v>
      </c>
      <c r="AC1111" s="142">
        <f t="shared" si="337"/>
        <v>-558.93273309180654</v>
      </c>
      <c r="AD1111" s="142">
        <f t="shared" si="320"/>
        <v>1.0002732322233853E-4</v>
      </c>
      <c r="AE1111" s="142">
        <f t="shared" si="321"/>
        <v>8.6563190255165377E-3</v>
      </c>
      <c r="AF1111" s="142">
        <f t="shared" si="322"/>
        <v>1.0002732322233853E-4</v>
      </c>
      <c r="AG1111" s="142" t="str">
        <f t="shared" si="323"/>
        <v/>
      </c>
      <c r="AH1111" s="142" t="str">
        <f t="shared" si="324"/>
        <v/>
      </c>
      <c r="AI1111" s="142">
        <f t="shared" si="325"/>
        <v>1.6874282652678315E-3</v>
      </c>
      <c r="AJ1111" s="142" t="str">
        <f t="shared" si="326"/>
        <v/>
      </c>
      <c r="AK1111" s="142" t="str">
        <f t="shared" si="327"/>
        <v/>
      </c>
      <c r="AO1111" s="142">
        <v>405</v>
      </c>
      <c r="AP1111" s="142">
        <f t="shared" si="328"/>
        <v>-3422.7610944134135</v>
      </c>
      <c r="AQ1111" s="142">
        <f t="shared" si="329"/>
        <v>1.63343404959734E-5</v>
      </c>
      <c r="AR1111" s="142">
        <f t="shared" si="330"/>
        <v>8.6563190255165429E-3</v>
      </c>
      <c r="AS1111" s="142">
        <f t="shared" si="331"/>
        <v>1.63343404959734E-5</v>
      </c>
      <c r="AT1111" s="142" t="str">
        <f t="shared" si="332"/>
        <v/>
      </c>
      <c r="AU1111" s="142" t="str">
        <f t="shared" si="333"/>
        <v/>
      </c>
      <c r="AV1111" s="142">
        <f t="shared" si="334"/>
        <v>0</v>
      </c>
      <c r="AW1111" s="142">
        <f t="shared" si="335"/>
        <v>1.63343404959734E-5</v>
      </c>
      <c r="AX1111" s="142" t="str">
        <f t="shared" si="336"/>
        <v/>
      </c>
      <c r="AZ1111" s="148"/>
      <c r="BA1111" s="148">
        <f t="shared" si="299"/>
        <v>2.6240000000000094</v>
      </c>
      <c r="BB1111" s="170">
        <f t="shared" si="300"/>
        <v>0.91747398498800747</v>
      </c>
      <c r="BC1111" s="148">
        <f t="shared" si="301"/>
        <v>5.1196735621028555E-4</v>
      </c>
      <c r="BD1111" s="148" t="str">
        <f t="shared" si="297"/>
        <v/>
      </c>
      <c r="BE1111" s="143" t="str">
        <f t="shared" si="298"/>
        <v/>
      </c>
    </row>
    <row r="1112" spans="1:57" ht="20.100000000000001" customHeight="1" x14ac:dyDescent="0.25">
      <c r="A1112" s="142">
        <v>406</v>
      </c>
      <c r="B1112" s="142">
        <f t="shared" si="302"/>
        <v>-6705.4788890681184</v>
      </c>
      <c r="C1112" s="142">
        <f t="shared" si="303"/>
        <v>8.4032808789086317E-6</v>
      </c>
      <c r="D1112" s="142">
        <f t="shared" si="304"/>
        <v>8.7507314056608134E-3</v>
      </c>
      <c r="E1112" s="142">
        <f t="shared" si="305"/>
        <v>8.4032808789086317E-6</v>
      </c>
      <c r="F1112" s="142" t="str">
        <f t="shared" si="306"/>
        <v/>
      </c>
      <c r="G1112" s="142" t="str">
        <f t="shared" si="307"/>
        <v/>
      </c>
      <c r="H1112" s="142">
        <f t="shared" si="308"/>
        <v>0</v>
      </c>
      <c r="I1112" s="142" t="str">
        <f t="shared" si="309"/>
        <v/>
      </c>
      <c r="J1112" s="142" t="str">
        <f t="shared" si="310"/>
        <v/>
      </c>
      <c r="O1112" s="142">
        <v>406</v>
      </c>
      <c r="P1112" s="142">
        <f t="shared" si="311"/>
        <v>-373.03314143628148</v>
      </c>
      <c r="Q1112" s="142">
        <f t="shared" si="312"/>
        <v>1.5105366326293701E-4</v>
      </c>
      <c r="R1112" s="142">
        <f t="shared" si="313"/>
        <v>8.7507314056608134E-3</v>
      </c>
      <c r="S1112" s="142">
        <f t="shared" si="314"/>
        <v>1.5105366326293701E-4</v>
      </c>
      <c r="T1112" s="142" t="str">
        <f t="shared" si="315"/>
        <v/>
      </c>
      <c r="U1112" s="142" t="str">
        <f t="shared" si="316"/>
        <v/>
      </c>
      <c r="V1112" s="142">
        <f t="shared" si="317"/>
        <v>5.6202374774999753E-44</v>
      </c>
      <c r="W1112" s="142" t="str">
        <f t="shared" si="318"/>
        <v/>
      </c>
      <c r="X1112" s="142" t="str">
        <f t="shared" si="319"/>
        <v/>
      </c>
      <c r="AB1112" s="142">
        <v>406</v>
      </c>
      <c r="AC1112" s="142">
        <f t="shared" si="337"/>
        <v>-557.9933503471143</v>
      </c>
      <c r="AD1112" s="142">
        <f t="shared" si="320"/>
        <v>1.0098332264601157E-4</v>
      </c>
      <c r="AE1112" s="142">
        <f t="shared" si="321"/>
        <v>8.7507314056608134E-3</v>
      </c>
      <c r="AF1112" s="142">
        <f t="shared" si="322"/>
        <v>1.0098332264601157E-4</v>
      </c>
      <c r="AG1112" s="142" t="str">
        <f t="shared" si="323"/>
        <v/>
      </c>
      <c r="AH1112" s="142" t="str">
        <f t="shared" si="324"/>
        <v/>
      </c>
      <c r="AI1112" s="142">
        <f t="shared" si="325"/>
        <v>1.6866346396590052E-3</v>
      </c>
      <c r="AJ1112" s="142" t="str">
        <f t="shared" si="326"/>
        <v/>
      </c>
      <c r="AK1112" s="142" t="str">
        <f t="shared" si="327"/>
        <v/>
      </c>
      <c r="AO1112" s="142">
        <v>406</v>
      </c>
      <c r="AP1112" s="142">
        <f t="shared" si="328"/>
        <v>-3417.0085547589374</v>
      </c>
      <c r="AQ1112" s="142">
        <f t="shared" si="329"/>
        <v>1.6490454041724458E-5</v>
      </c>
      <c r="AR1112" s="142">
        <f t="shared" si="330"/>
        <v>8.7507314056608065E-3</v>
      </c>
      <c r="AS1112" s="142">
        <f t="shared" si="331"/>
        <v>1.6490454041724458E-5</v>
      </c>
      <c r="AT1112" s="142" t="str">
        <f t="shared" si="332"/>
        <v/>
      </c>
      <c r="AU1112" s="142" t="str">
        <f t="shared" si="333"/>
        <v/>
      </c>
      <c r="AV1112" s="142">
        <f t="shared" si="334"/>
        <v>0</v>
      </c>
      <c r="AW1112" s="142">
        <f t="shared" si="335"/>
        <v>1.6490454041724458E-5</v>
      </c>
      <c r="AX1112" s="142" t="str">
        <f t="shared" si="336"/>
        <v/>
      </c>
      <c r="AZ1112" s="148"/>
      <c r="BA1112" s="148">
        <f t="shared" si="299"/>
        <v>2.6304000000000096</v>
      </c>
      <c r="BB1112" s="170">
        <f t="shared" si="300"/>
        <v>0.91696201763179719</v>
      </c>
      <c r="BC1112" s="148">
        <f t="shared" si="301"/>
        <v>5.1344534789099505E-4</v>
      </c>
      <c r="BD1112" s="148" t="str">
        <f t="shared" si="297"/>
        <v/>
      </c>
      <c r="BE1112" s="143" t="str">
        <f t="shared" si="298"/>
        <v/>
      </c>
    </row>
    <row r="1113" spans="1:57" ht="20.100000000000001" customHeight="1" x14ac:dyDescent="0.25">
      <c r="A1113" s="142">
        <v>407</v>
      </c>
      <c r="B1113" s="142">
        <f t="shared" si="302"/>
        <v>-6694.1902040696868</v>
      </c>
      <c r="C1113" s="142">
        <f t="shared" si="303"/>
        <v>8.4834585150571329E-6</v>
      </c>
      <c r="D1113" s="142">
        <f t="shared" si="304"/>
        <v>8.8460453573455822E-3</v>
      </c>
      <c r="E1113" s="142">
        <f t="shared" si="305"/>
        <v>8.4834585150571329E-6</v>
      </c>
      <c r="F1113" s="142" t="str">
        <f t="shared" si="306"/>
        <v/>
      </c>
      <c r="G1113" s="142" t="str">
        <f t="shared" si="307"/>
        <v/>
      </c>
      <c r="H1113" s="142">
        <f t="shared" si="308"/>
        <v>0</v>
      </c>
      <c r="I1113" s="142" t="str">
        <f t="shared" si="309"/>
        <v/>
      </c>
      <c r="J1113" s="142" t="str">
        <f t="shared" si="310"/>
        <v/>
      </c>
      <c r="O1113" s="142">
        <v>407</v>
      </c>
      <c r="P1113" s="142">
        <f t="shared" si="311"/>
        <v>-372.40513951467159</v>
      </c>
      <c r="Q1113" s="142">
        <f t="shared" si="312"/>
        <v>1.5249490101596649E-4</v>
      </c>
      <c r="R1113" s="142">
        <f t="shared" si="313"/>
        <v>8.8460453573455822E-3</v>
      </c>
      <c r="S1113" s="142">
        <f t="shared" si="314"/>
        <v>1.5249490101596649E-4</v>
      </c>
      <c r="T1113" s="142" t="str">
        <f t="shared" si="315"/>
        <v/>
      </c>
      <c r="U1113" s="142" t="str">
        <f t="shared" si="316"/>
        <v/>
      </c>
      <c r="V1113" s="142">
        <f t="shared" si="317"/>
        <v>5.3208546387889996E-44</v>
      </c>
      <c r="W1113" s="142" t="str">
        <f t="shared" si="318"/>
        <v/>
      </c>
      <c r="X1113" s="142" t="str">
        <f t="shared" si="319"/>
        <v/>
      </c>
      <c r="AB1113" s="142">
        <v>407</v>
      </c>
      <c r="AC1113" s="142">
        <f t="shared" si="337"/>
        <v>-557.05396760242229</v>
      </c>
      <c r="AD1113" s="142">
        <f t="shared" si="320"/>
        <v>1.019468277598891E-4</v>
      </c>
      <c r="AE1113" s="142">
        <f t="shared" si="321"/>
        <v>8.8460453573455666E-3</v>
      </c>
      <c r="AF1113" s="142">
        <f t="shared" si="322"/>
        <v>1.019468277598891E-4</v>
      </c>
      <c r="AG1113" s="142" t="str">
        <f t="shared" si="323"/>
        <v/>
      </c>
      <c r="AH1113" s="142" t="str">
        <f t="shared" si="324"/>
        <v/>
      </c>
      <c r="AI1113" s="142">
        <f t="shared" si="325"/>
        <v>1.6858144140591068E-3</v>
      </c>
      <c r="AJ1113" s="142" t="str">
        <f t="shared" si="326"/>
        <v/>
      </c>
      <c r="AK1113" s="142" t="str">
        <f t="shared" si="327"/>
        <v/>
      </c>
      <c r="AO1113" s="142">
        <v>407</v>
      </c>
      <c r="AP1113" s="142">
        <f t="shared" si="328"/>
        <v>-3411.2560151044609</v>
      </c>
      <c r="AQ1113" s="142">
        <f t="shared" si="329"/>
        <v>1.6647793257577587E-5</v>
      </c>
      <c r="AR1113" s="142">
        <f t="shared" si="330"/>
        <v>8.8460453573455822E-3</v>
      </c>
      <c r="AS1113" s="142">
        <f t="shared" si="331"/>
        <v>1.6647793257577587E-5</v>
      </c>
      <c r="AT1113" s="142" t="str">
        <f t="shared" si="332"/>
        <v/>
      </c>
      <c r="AU1113" s="142" t="str">
        <f t="shared" si="333"/>
        <v/>
      </c>
      <c r="AV1113" s="142">
        <f t="shared" si="334"/>
        <v>0</v>
      </c>
      <c r="AW1113" s="142">
        <f t="shared" si="335"/>
        <v>1.6647793257577587E-5</v>
      </c>
      <c r="AX1113" s="142" t="str">
        <f t="shared" si="336"/>
        <v/>
      </c>
      <c r="AZ1113" s="148"/>
      <c r="BA1113" s="148">
        <f t="shared" si="299"/>
        <v>2.6368000000000098</v>
      </c>
      <c r="BB1113" s="170">
        <f t="shared" si="300"/>
        <v>0.91644857228390619</v>
      </c>
      <c r="BC1113" s="148">
        <f t="shared" si="301"/>
        <v>5.1492000408015492E-4</v>
      </c>
      <c r="BD1113" s="148" t="str">
        <f t="shared" si="297"/>
        <v/>
      </c>
      <c r="BE1113" s="143" t="str">
        <f t="shared" si="298"/>
        <v/>
      </c>
    </row>
    <row r="1114" spans="1:57" ht="20.100000000000001" customHeight="1" x14ac:dyDescent="0.25">
      <c r="A1114" s="142">
        <v>408</v>
      </c>
      <c r="B1114" s="142">
        <f t="shared" si="302"/>
        <v>-6682.9015190712562</v>
      </c>
      <c r="C1114" s="142">
        <f t="shared" si="303"/>
        <v>8.5642641151559539E-6</v>
      </c>
      <c r="D1114" s="142">
        <f t="shared" si="304"/>
        <v>8.9422679503704527E-3</v>
      </c>
      <c r="E1114" s="142">
        <f t="shared" si="305"/>
        <v>8.5642641151559539E-6</v>
      </c>
      <c r="F1114" s="142" t="str">
        <f t="shared" si="306"/>
        <v/>
      </c>
      <c r="G1114" s="142" t="str">
        <f t="shared" si="307"/>
        <v/>
      </c>
      <c r="H1114" s="142">
        <f t="shared" si="308"/>
        <v>0</v>
      </c>
      <c r="I1114" s="142" t="str">
        <f t="shared" si="309"/>
        <v/>
      </c>
      <c r="J1114" s="142" t="str">
        <f t="shared" si="310"/>
        <v/>
      </c>
      <c r="O1114" s="142">
        <v>408</v>
      </c>
      <c r="P1114" s="142">
        <f t="shared" si="311"/>
        <v>-371.7771375930617</v>
      </c>
      <c r="Q1114" s="142">
        <f t="shared" si="312"/>
        <v>1.5394742677143927E-4</v>
      </c>
      <c r="R1114" s="142">
        <f t="shared" si="313"/>
        <v>8.9422679503704527E-3</v>
      </c>
      <c r="S1114" s="142">
        <f t="shared" si="314"/>
        <v>1.5394742677143927E-4</v>
      </c>
      <c r="T1114" s="142" t="str">
        <f t="shared" si="315"/>
        <v/>
      </c>
      <c r="U1114" s="142" t="str">
        <f t="shared" si="316"/>
        <v/>
      </c>
      <c r="V1114" s="142">
        <f t="shared" si="317"/>
        <v>5.0373389416693279E-44</v>
      </c>
      <c r="W1114" s="142" t="str">
        <f t="shared" si="318"/>
        <v/>
      </c>
      <c r="X1114" s="142" t="str">
        <f t="shared" si="319"/>
        <v/>
      </c>
      <c r="AB1114" s="142">
        <v>408</v>
      </c>
      <c r="AC1114" s="142">
        <f t="shared" si="337"/>
        <v>-556.11458485773016</v>
      </c>
      <c r="AD1114" s="142">
        <f t="shared" si="320"/>
        <v>1.0291787919848426E-4</v>
      </c>
      <c r="AE1114" s="142">
        <f t="shared" si="321"/>
        <v>8.9422679503704475E-3</v>
      </c>
      <c r="AF1114" s="142">
        <f t="shared" si="322"/>
        <v>1.0291787919848426E-4</v>
      </c>
      <c r="AG1114" s="142" t="str">
        <f t="shared" si="323"/>
        <v/>
      </c>
      <c r="AH1114" s="142" t="str">
        <f t="shared" si="324"/>
        <v/>
      </c>
      <c r="AI1114" s="142">
        <f t="shared" si="325"/>
        <v>1.6849676276445775E-3</v>
      </c>
      <c r="AJ1114" s="142" t="str">
        <f t="shared" si="326"/>
        <v/>
      </c>
      <c r="AK1114" s="142" t="str">
        <f t="shared" si="327"/>
        <v/>
      </c>
      <c r="AO1114" s="142">
        <v>408</v>
      </c>
      <c r="AP1114" s="142">
        <f t="shared" si="328"/>
        <v>-3405.5034754499848</v>
      </c>
      <c r="AQ1114" s="142">
        <f t="shared" si="329"/>
        <v>1.6806364779099364E-5</v>
      </c>
      <c r="AR1114" s="142">
        <f t="shared" si="330"/>
        <v>8.9422679503704475E-3</v>
      </c>
      <c r="AS1114" s="142">
        <f t="shared" si="331"/>
        <v>1.6806364779099364E-5</v>
      </c>
      <c r="AT1114" s="142" t="str">
        <f t="shared" si="332"/>
        <v/>
      </c>
      <c r="AU1114" s="142" t="str">
        <f t="shared" si="333"/>
        <v/>
      </c>
      <c r="AV1114" s="142">
        <f t="shared" si="334"/>
        <v>0</v>
      </c>
      <c r="AW1114" s="142">
        <f t="shared" si="335"/>
        <v>1.6806364779099364E-5</v>
      </c>
      <c r="AX1114" s="142" t="str">
        <f t="shared" si="336"/>
        <v/>
      </c>
      <c r="AZ1114" s="148"/>
      <c r="BA1114" s="148">
        <f t="shared" si="299"/>
        <v>2.64320000000001</v>
      </c>
      <c r="BB1114" s="170">
        <f t="shared" si="300"/>
        <v>0.91593365227982604</v>
      </c>
      <c r="BC1114" s="148">
        <f t="shared" si="301"/>
        <v>5.1639130851255377E-4</v>
      </c>
      <c r="BD1114" s="148" t="str">
        <f t="shared" si="297"/>
        <v/>
      </c>
      <c r="BE1114" s="143" t="str">
        <f t="shared" si="298"/>
        <v/>
      </c>
    </row>
    <row r="1115" spans="1:57" ht="20.100000000000001" customHeight="1" x14ac:dyDescent="0.25">
      <c r="A1115" s="142">
        <v>409</v>
      </c>
      <c r="B1115" s="142">
        <f t="shared" si="302"/>
        <v>-6671.6128340728246</v>
      </c>
      <c r="C1115" s="142">
        <f t="shared" si="303"/>
        <v>8.6457010625371069E-6</v>
      </c>
      <c r="D1115" s="142">
        <f t="shared" si="304"/>
        <v>9.0394062927176173E-3</v>
      </c>
      <c r="E1115" s="142">
        <f t="shared" si="305"/>
        <v>8.6457010625371069E-6</v>
      </c>
      <c r="F1115" s="142" t="str">
        <f t="shared" si="306"/>
        <v/>
      </c>
      <c r="G1115" s="142" t="str">
        <f t="shared" si="307"/>
        <v/>
      </c>
      <c r="H1115" s="142">
        <f t="shared" si="308"/>
        <v>0</v>
      </c>
      <c r="I1115" s="142" t="str">
        <f t="shared" si="309"/>
        <v/>
      </c>
      <c r="J1115" s="142" t="str">
        <f t="shared" si="310"/>
        <v/>
      </c>
      <c r="O1115" s="142">
        <v>409</v>
      </c>
      <c r="P1115" s="142">
        <f t="shared" si="311"/>
        <v>-371.14913567145175</v>
      </c>
      <c r="Q1115" s="142">
        <f t="shared" si="312"/>
        <v>1.5541130134663636E-4</v>
      </c>
      <c r="R1115" s="142">
        <f t="shared" si="313"/>
        <v>9.0394062927176173E-3</v>
      </c>
      <c r="S1115" s="142">
        <f t="shared" si="314"/>
        <v>1.5541130134663636E-4</v>
      </c>
      <c r="T1115" s="142" t="str">
        <f t="shared" si="315"/>
        <v/>
      </c>
      <c r="U1115" s="142" t="str">
        <f t="shared" si="316"/>
        <v/>
      </c>
      <c r="V1115" s="142">
        <f t="shared" si="317"/>
        <v>4.768853754242854E-44</v>
      </c>
      <c r="W1115" s="142" t="str">
        <f t="shared" si="318"/>
        <v/>
      </c>
      <c r="X1115" s="142" t="str">
        <f t="shared" si="319"/>
        <v/>
      </c>
      <c r="AB1115" s="142">
        <v>409</v>
      </c>
      <c r="AC1115" s="142">
        <f t="shared" si="337"/>
        <v>-555.17520211303804</v>
      </c>
      <c r="AD1115" s="142">
        <f t="shared" si="320"/>
        <v>1.0389651761973934E-4</v>
      </c>
      <c r="AE1115" s="142">
        <f t="shared" si="321"/>
        <v>9.0394062927176173E-3</v>
      </c>
      <c r="AF1115" s="142">
        <f t="shared" si="322"/>
        <v>1.0389651761973934E-4</v>
      </c>
      <c r="AG1115" s="142" t="str">
        <f t="shared" si="323"/>
        <v/>
      </c>
      <c r="AH1115" s="142" t="str">
        <f t="shared" si="324"/>
        <v/>
      </c>
      <c r="AI1115" s="142">
        <f t="shared" si="325"/>
        <v>1.6840943208470869E-3</v>
      </c>
      <c r="AJ1115" s="142" t="str">
        <f t="shared" si="326"/>
        <v/>
      </c>
      <c r="AK1115" s="142" t="str">
        <f t="shared" si="327"/>
        <v/>
      </c>
      <c r="AO1115" s="142">
        <v>409</v>
      </c>
      <c r="AP1115" s="142">
        <f t="shared" si="328"/>
        <v>-3399.7509357955082</v>
      </c>
      <c r="AQ1115" s="142">
        <f t="shared" si="329"/>
        <v>1.6966175245682484E-5</v>
      </c>
      <c r="AR1115" s="142">
        <f t="shared" si="330"/>
        <v>9.0394062927176173E-3</v>
      </c>
      <c r="AS1115" s="142">
        <f t="shared" si="331"/>
        <v>1.6966175245682484E-5</v>
      </c>
      <c r="AT1115" s="142" t="str">
        <f t="shared" si="332"/>
        <v/>
      </c>
      <c r="AU1115" s="142" t="str">
        <f t="shared" si="333"/>
        <v/>
      </c>
      <c r="AV1115" s="142">
        <f t="shared" si="334"/>
        <v>0</v>
      </c>
      <c r="AW1115" s="142">
        <f t="shared" si="335"/>
        <v>1.6966175245682484E-5</v>
      </c>
      <c r="AX1115" s="142" t="str">
        <f t="shared" si="336"/>
        <v/>
      </c>
      <c r="AZ1115" s="148"/>
      <c r="BA1115" s="148">
        <f t="shared" si="299"/>
        <v>2.6496000000000102</v>
      </c>
      <c r="BB1115" s="170">
        <f t="shared" si="300"/>
        <v>0.91541726097131348</v>
      </c>
      <c r="BC1115" s="148">
        <f t="shared" si="301"/>
        <v>5.1785924507208314E-4</v>
      </c>
      <c r="BD1115" s="148" t="str">
        <f t="shared" si="297"/>
        <v/>
      </c>
      <c r="BE1115" s="143" t="str">
        <f t="shared" si="298"/>
        <v/>
      </c>
    </row>
    <row r="1116" spans="1:57" ht="20.100000000000001" customHeight="1" x14ac:dyDescent="0.25">
      <c r="A1116" s="142">
        <v>410</v>
      </c>
      <c r="B1116" s="142">
        <f t="shared" si="302"/>
        <v>-6660.324149074394</v>
      </c>
      <c r="C1116" s="142">
        <f t="shared" si="303"/>
        <v>8.7277727422832928E-6</v>
      </c>
      <c r="D1116" s="142">
        <f t="shared" si="304"/>
        <v>9.137467530572662E-3</v>
      </c>
      <c r="E1116" s="142">
        <f t="shared" si="305"/>
        <v>8.7277727422832928E-6</v>
      </c>
      <c r="F1116" s="142" t="str">
        <f t="shared" si="306"/>
        <v/>
      </c>
      <c r="G1116" s="142" t="str">
        <f t="shared" si="307"/>
        <v/>
      </c>
      <c r="H1116" s="142">
        <f t="shared" si="308"/>
        <v>0</v>
      </c>
      <c r="I1116" s="142" t="str">
        <f t="shared" si="309"/>
        <v/>
      </c>
      <c r="J1116" s="142" t="str">
        <f t="shared" si="310"/>
        <v/>
      </c>
      <c r="O1116" s="142">
        <v>410</v>
      </c>
      <c r="P1116" s="142">
        <f t="shared" si="311"/>
        <v>-370.52113374984185</v>
      </c>
      <c r="Q1116" s="142">
        <f t="shared" si="312"/>
        <v>1.5688658559030849E-4</v>
      </c>
      <c r="R1116" s="142">
        <f t="shared" si="313"/>
        <v>9.1374675305726672E-3</v>
      </c>
      <c r="S1116" s="142">
        <f t="shared" si="314"/>
        <v>1.5688658559030849E-4</v>
      </c>
      <c r="T1116" s="142" t="str">
        <f t="shared" si="315"/>
        <v/>
      </c>
      <c r="U1116" s="142" t="str">
        <f t="shared" si="316"/>
        <v/>
      </c>
      <c r="V1116" s="142">
        <f t="shared" si="317"/>
        <v>4.5146063276956443E-44</v>
      </c>
      <c r="W1116" s="142" t="str">
        <f t="shared" si="318"/>
        <v/>
      </c>
      <c r="X1116" s="142" t="str">
        <f t="shared" si="319"/>
        <v/>
      </c>
      <c r="AB1116" s="142">
        <v>410</v>
      </c>
      <c r="AC1116" s="142">
        <f t="shared" si="337"/>
        <v>-554.23581936834591</v>
      </c>
      <c r="AD1116" s="142">
        <f t="shared" si="320"/>
        <v>1.0488278370263465E-4</v>
      </c>
      <c r="AE1116" s="142">
        <f t="shared" si="321"/>
        <v>9.1374675305726672E-3</v>
      </c>
      <c r="AF1116" s="142">
        <f t="shared" si="322"/>
        <v>1.0488278370263465E-4</v>
      </c>
      <c r="AG1116" s="142" t="str">
        <f t="shared" si="323"/>
        <v/>
      </c>
      <c r="AH1116" s="142" t="str">
        <f t="shared" si="324"/>
        <v/>
      </c>
      <c r="AI1116" s="142">
        <f t="shared" si="325"/>
        <v>1.6831945353503136E-3</v>
      </c>
      <c r="AJ1116" s="142" t="str">
        <f t="shared" si="326"/>
        <v/>
      </c>
      <c r="AK1116" s="142" t="str">
        <f t="shared" si="327"/>
        <v/>
      </c>
      <c r="AO1116" s="142">
        <v>410</v>
      </c>
      <c r="AP1116" s="142">
        <f t="shared" si="328"/>
        <v>-3393.9983961410321</v>
      </c>
      <c r="AQ1116" s="142">
        <f t="shared" si="329"/>
        <v>1.7127231300155031E-5</v>
      </c>
      <c r="AR1116" s="142">
        <f t="shared" si="330"/>
        <v>9.137467530572662E-3</v>
      </c>
      <c r="AS1116" s="142">
        <f t="shared" si="331"/>
        <v>1.7127231300155031E-5</v>
      </c>
      <c r="AT1116" s="142" t="str">
        <f t="shared" si="332"/>
        <v/>
      </c>
      <c r="AU1116" s="142" t="str">
        <f t="shared" si="333"/>
        <v/>
      </c>
      <c r="AV1116" s="142">
        <f t="shared" si="334"/>
        <v>0</v>
      </c>
      <c r="AW1116" s="142">
        <f t="shared" si="335"/>
        <v>1.7127231300155031E-5</v>
      </c>
      <c r="AX1116" s="142" t="str">
        <f t="shared" si="336"/>
        <v/>
      </c>
      <c r="AZ1116" s="148"/>
      <c r="BA1116" s="148">
        <f t="shared" si="299"/>
        <v>2.6560000000000104</v>
      </c>
      <c r="BB1116" s="170">
        <f t="shared" si="300"/>
        <v>0.9148994017262414</v>
      </c>
      <c r="BC1116" s="148">
        <f t="shared" si="301"/>
        <v>5.1932379779162652E-4</v>
      </c>
      <c r="BD1116" s="148" t="str">
        <f t="shared" si="297"/>
        <v/>
      </c>
      <c r="BE1116" s="143" t="str">
        <f t="shared" si="298"/>
        <v/>
      </c>
    </row>
    <row r="1117" spans="1:57" ht="20.100000000000001" customHeight="1" x14ac:dyDescent="0.25">
      <c r="A1117" s="148">
        <v>411</v>
      </c>
      <c r="B1117" s="142">
        <f t="shared" si="302"/>
        <v>-6649.0354640759624</v>
      </c>
      <c r="C1117" s="142">
        <f t="shared" si="303"/>
        <v>8.8104825410269067E-6</v>
      </c>
      <c r="D1117" s="142">
        <f t="shared" si="304"/>
        <v>9.2364588483432944E-3</v>
      </c>
      <c r="E1117" s="142">
        <f t="shared" si="305"/>
        <v>8.8104825410269067E-6</v>
      </c>
      <c r="F1117" s="142" t="str">
        <f t="shared" si="306"/>
        <v/>
      </c>
      <c r="G1117" s="142" t="str">
        <f t="shared" si="307"/>
        <v/>
      </c>
      <c r="H1117" s="142">
        <f t="shared" si="308"/>
        <v>0</v>
      </c>
      <c r="I1117" s="142" t="str">
        <f t="shared" si="309"/>
        <v/>
      </c>
      <c r="J1117" s="142" t="str">
        <f t="shared" si="310"/>
        <v/>
      </c>
      <c r="O1117" s="148">
        <v>411</v>
      </c>
      <c r="P1117" s="142">
        <f t="shared" si="311"/>
        <v>-369.89313182823196</v>
      </c>
      <c r="Q1117" s="142">
        <f t="shared" si="312"/>
        <v>1.5837334037906246E-4</v>
      </c>
      <c r="R1117" s="142">
        <f t="shared" si="313"/>
        <v>9.2364588483432944E-3</v>
      </c>
      <c r="S1117" s="142">
        <f t="shared" si="314"/>
        <v>1.5837334037906246E-4</v>
      </c>
      <c r="T1117" s="142" t="str">
        <f t="shared" si="315"/>
        <v/>
      </c>
      <c r="U1117" s="142" t="str">
        <f t="shared" si="316"/>
        <v/>
      </c>
      <c r="V1117" s="142">
        <f t="shared" si="317"/>
        <v>4.2738455067574508E-44</v>
      </c>
      <c r="W1117" s="142" t="str">
        <f t="shared" si="318"/>
        <v/>
      </c>
      <c r="X1117" s="142" t="str">
        <f t="shared" si="319"/>
        <v/>
      </c>
      <c r="AB1117" s="148">
        <v>411</v>
      </c>
      <c r="AC1117" s="142">
        <f t="shared" si="337"/>
        <v>-553.29643662365379</v>
      </c>
      <c r="AD1117" s="142">
        <f t="shared" si="320"/>
        <v>1.0587671814477326E-4</v>
      </c>
      <c r="AE1117" s="142">
        <f t="shared" si="321"/>
        <v>9.2364588483432944E-3</v>
      </c>
      <c r="AF1117" s="142">
        <f t="shared" si="322"/>
        <v>1.0587671814477326E-4</v>
      </c>
      <c r="AG1117" s="142" t="str">
        <f t="shared" si="323"/>
        <v/>
      </c>
      <c r="AH1117" s="142" t="str">
        <f t="shared" si="324"/>
        <v/>
      </c>
      <c r="AI1117" s="142">
        <f t="shared" si="325"/>
        <v>1.6822683140866302E-3</v>
      </c>
      <c r="AJ1117" s="142" t="str">
        <f t="shared" si="326"/>
        <v/>
      </c>
      <c r="AK1117" s="142" t="str">
        <f t="shared" si="327"/>
        <v/>
      </c>
      <c r="AO1117" s="148">
        <v>411</v>
      </c>
      <c r="AP1117" s="142">
        <f t="shared" si="328"/>
        <v>-3388.2458564865556</v>
      </c>
      <c r="AQ1117" s="142">
        <f t="shared" si="329"/>
        <v>1.7289539588386257E-5</v>
      </c>
      <c r="AR1117" s="142">
        <f t="shared" si="330"/>
        <v>9.2364588483432944E-3</v>
      </c>
      <c r="AS1117" s="142">
        <f t="shared" si="331"/>
        <v>1.7289539588386257E-5</v>
      </c>
      <c r="AT1117" s="142" t="str">
        <f t="shared" si="332"/>
        <v/>
      </c>
      <c r="AU1117" s="142" t="str">
        <f t="shared" si="333"/>
        <v/>
      </c>
      <c r="AV1117" s="142">
        <f t="shared" si="334"/>
        <v>0</v>
      </c>
      <c r="AW1117" s="142">
        <f t="shared" si="335"/>
        <v>1.7289539588386257E-5</v>
      </c>
      <c r="AX1117" s="142" t="str">
        <f t="shared" si="336"/>
        <v/>
      </c>
      <c r="AZ1117" s="148"/>
      <c r="BA1117" s="148">
        <f t="shared" si="299"/>
        <v>2.6624000000000105</v>
      </c>
      <c r="BB1117" s="170">
        <f t="shared" si="300"/>
        <v>0.91438007792844977</v>
      </c>
      <c r="BC1117" s="148">
        <f t="shared" si="301"/>
        <v>5.2078495085228216E-4</v>
      </c>
      <c r="BD1117" s="148" t="str">
        <f t="shared" si="297"/>
        <v/>
      </c>
      <c r="BE1117" s="143" t="str">
        <f t="shared" si="298"/>
        <v/>
      </c>
    </row>
    <row r="1118" spans="1:57" ht="20.100000000000001" customHeight="1" x14ac:dyDescent="0.25">
      <c r="A1118" s="142">
        <v>412</v>
      </c>
      <c r="B1118" s="142">
        <f t="shared" si="302"/>
        <v>-6637.7467790775308</v>
      </c>
      <c r="C1118" s="142">
        <f t="shared" si="303"/>
        <v>8.8938338467468921E-6</v>
      </c>
      <c r="D1118" s="142">
        <f t="shared" si="304"/>
        <v>9.3363874686755773E-3</v>
      </c>
      <c r="E1118" s="142">
        <f t="shared" si="305"/>
        <v>8.8938338467468921E-6</v>
      </c>
      <c r="F1118" s="142" t="str">
        <f t="shared" si="306"/>
        <v/>
      </c>
      <c r="G1118" s="142" t="str">
        <f t="shared" si="307"/>
        <v/>
      </c>
      <c r="H1118" s="142">
        <f t="shared" si="308"/>
        <v>0</v>
      </c>
      <c r="I1118" s="142" t="str">
        <f t="shared" si="309"/>
        <v/>
      </c>
      <c r="J1118" s="142" t="str">
        <f t="shared" si="310"/>
        <v/>
      </c>
      <c r="O1118" s="142">
        <v>412</v>
      </c>
      <c r="P1118" s="142">
        <f t="shared" si="311"/>
        <v>-369.26512990662206</v>
      </c>
      <c r="Q1118" s="142">
        <f t="shared" si="312"/>
        <v>1.5987162661371086E-4</v>
      </c>
      <c r="R1118" s="142">
        <f t="shared" si="313"/>
        <v>9.3363874686755773E-3</v>
      </c>
      <c r="S1118" s="142">
        <f t="shared" si="314"/>
        <v>1.5987162661371086E-4</v>
      </c>
      <c r="T1118" s="142" t="str">
        <f t="shared" si="315"/>
        <v/>
      </c>
      <c r="U1118" s="142" t="str">
        <f t="shared" si="316"/>
        <v/>
      </c>
      <c r="V1118" s="142">
        <f t="shared" si="317"/>
        <v>4.045859558967349E-44</v>
      </c>
      <c r="W1118" s="142" t="str">
        <f t="shared" si="318"/>
        <v/>
      </c>
      <c r="X1118" s="142" t="str">
        <f t="shared" si="319"/>
        <v/>
      </c>
      <c r="AB1118" s="142">
        <v>412</v>
      </c>
      <c r="AC1118" s="142">
        <f t="shared" si="337"/>
        <v>-552.35705387896178</v>
      </c>
      <c r="AD1118" s="142">
        <f t="shared" si="320"/>
        <v>1.0687836165994037E-4</v>
      </c>
      <c r="AE1118" s="142">
        <f t="shared" si="321"/>
        <v>9.3363874686755652E-3</v>
      </c>
      <c r="AF1118" s="142">
        <f t="shared" si="322"/>
        <v>1.0687836165994037E-4</v>
      </c>
      <c r="AG1118" s="142" t="str">
        <f t="shared" si="323"/>
        <v/>
      </c>
      <c r="AH1118" s="142" t="str">
        <f t="shared" si="324"/>
        <v/>
      </c>
      <c r="AI1118" s="142">
        <f t="shared" si="325"/>
        <v>1.6813157012336886E-3</v>
      </c>
      <c r="AJ1118" s="142" t="str">
        <f t="shared" si="326"/>
        <v/>
      </c>
      <c r="AK1118" s="142" t="str">
        <f t="shared" si="327"/>
        <v/>
      </c>
      <c r="AO1118" s="142">
        <v>412</v>
      </c>
      <c r="AP1118" s="142">
        <f t="shared" si="328"/>
        <v>-3382.4933168320795</v>
      </c>
      <c r="AQ1118" s="142">
        <f t="shared" si="329"/>
        <v>1.7453106758887819E-5</v>
      </c>
      <c r="AR1118" s="142">
        <f t="shared" si="330"/>
        <v>9.3363874686755652E-3</v>
      </c>
      <c r="AS1118" s="142">
        <f t="shared" si="331"/>
        <v>1.7453106758887819E-5</v>
      </c>
      <c r="AT1118" s="142" t="str">
        <f t="shared" si="332"/>
        <v/>
      </c>
      <c r="AU1118" s="142" t="str">
        <f t="shared" si="333"/>
        <v/>
      </c>
      <c r="AV1118" s="142">
        <f t="shared" si="334"/>
        <v>0</v>
      </c>
      <c r="AW1118" s="142">
        <f t="shared" si="335"/>
        <v>1.7453106758887819E-5</v>
      </c>
      <c r="AX1118" s="142" t="str">
        <f t="shared" si="336"/>
        <v/>
      </c>
      <c r="AZ1118" s="148"/>
      <c r="BA1118" s="148">
        <f t="shared" si="299"/>
        <v>2.6688000000000107</v>
      </c>
      <c r="BB1118" s="170">
        <f t="shared" si="300"/>
        <v>0.91385929297759749</v>
      </c>
      <c r="BC1118" s="148">
        <f t="shared" si="301"/>
        <v>5.2224268858314105E-4</v>
      </c>
      <c r="BD1118" s="148" t="str">
        <f t="shared" si="297"/>
        <v/>
      </c>
      <c r="BE1118" s="143" t="str">
        <f t="shared" si="298"/>
        <v/>
      </c>
    </row>
    <row r="1119" spans="1:57" ht="20.100000000000001" customHeight="1" x14ac:dyDescent="0.25">
      <c r="A1119" s="142">
        <v>413</v>
      </c>
      <c r="B1119" s="142">
        <f t="shared" si="302"/>
        <v>-6626.4580940791002</v>
      </c>
      <c r="C1119" s="142">
        <f t="shared" si="303"/>
        <v>8.9778300485637305E-6</v>
      </c>
      <c r="D1119" s="142">
        <f t="shared" si="304"/>
        <v>9.4372606524680963E-3</v>
      </c>
      <c r="E1119" s="142">
        <f t="shared" si="305"/>
        <v>8.9778300485637305E-6</v>
      </c>
      <c r="F1119" s="142" t="str">
        <f t="shared" si="306"/>
        <v/>
      </c>
      <c r="G1119" s="142" t="str">
        <f t="shared" si="307"/>
        <v/>
      </c>
      <c r="H1119" s="142">
        <f t="shared" si="308"/>
        <v>0</v>
      </c>
      <c r="I1119" s="142" t="str">
        <f t="shared" si="309"/>
        <v/>
      </c>
      <c r="J1119" s="142" t="str">
        <f t="shared" si="310"/>
        <v/>
      </c>
      <c r="O1119" s="142">
        <v>413</v>
      </c>
      <c r="P1119" s="142">
        <f t="shared" si="311"/>
        <v>-368.63712798501217</v>
      </c>
      <c r="Q1119" s="142">
        <f t="shared" si="312"/>
        <v>1.6138150521558545E-4</v>
      </c>
      <c r="R1119" s="142">
        <f t="shared" si="313"/>
        <v>9.4372606524680963E-3</v>
      </c>
      <c r="S1119" s="142">
        <f t="shared" si="314"/>
        <v>1.6138150521558545E-4</v>
      </c>
      <c r="T1119" s="142" t="str">
        <f t="shared" si="315"/>
        <v/>
      </c>
      <c r="U1119" s="142" t="str">
        <f t="shared" si="316"/>
        <v/>
      </c>
      <c r="V1119" s="142">
        <f t="shared" si="317"/>
        <v>3.8299741166191806E-44</v>
      </c>
      <c r="W1119" s="142" t="str">
        <f t="shared" si="318"/>
        <v/>
      </c>
      <c r="X1119" s="142" t="str">
        <f t="shared" si="319"/>
        <v/>
      </c>
      <c r="AB1119" s="142">
        <v>413</v>
      </c>
      <c r="AC1119" s="142">
        <f t="shared" si="337"/>
        <v>-551.41767113426954</v>
      </c>
      <c r="AD1119" s="142">
        <f t="shared" si="320"/>
        <v>1.0788775497563922E-4</v>
      </c>
      <c r="AE1119" s="142">
        <f t="shared" si="321"/>
        <v>9.4372606524680963E-3</v>
      </c>
      <c r="AF1119" s="142">
        <f t="shared" si="322"/>
        <v>1.0788775497563922E-4</v>
      </c>
      <c r="AG1119" s="142" t="str">
        <f t="shared" si="323"/>
        <v/>
      </c>
      <c r="AH1119" s="142" t="str">
        <f t="shared" si="324"/>
        <v/>
      </c>
      <c r="AI1119" s="142">
        <f t="shared" si="325"/>
        <v>1.6803367422109086E-3</v>
      </c>
      <c r="AJ1119" s="142" t="str">
        <f t="shared" si="326"/>
        <v/>
      </c>
      <c r="AK1119" s="142" t="str">
        <f t="shared" si="327"/>
        <v/>
      </c>
      <c r="AO1119" s="142">
        <v>413</v>
      </c>
      <c r="AP1119" s="142">
        <f t="shared" si="328"/>
        <v>-3376.7407771776029</v>
      </c>
      <c r="AQ1119" s="142">
        <f t="shared" si="329"/>
        <v>1.7617939462411592E-5</v>
      </c>
      <c r="AR1119" s="142">
        <f t="shared" si="330"/>
        <v>9.4372606524680963E-3</v>
      </c>
      <c r="AS1119" s="142">
        <f t="shared" si="331"/>
        <v>1.7617939462411592E-5</v>
      </c>
      <c r="AT1119" s="142" t="str">
        <f t="shared" si="332"/>
        <v/>
      </c>
      <c r="AU1119" s="142" t="str">
        <f t="shared" si="333"/>
        <v/>
      </c>
      <c r="AV1119" s="142">
        <f t="shared" si="334"/>
        <v>0</v>
      </c>
      <c r="AW1119" s="142">
        <f t="shared" si="335"/>
        <v>1.7617939462411592E-5</v>
      </c>
      <c r="AX1119" s="142" t="str">
        <f t="shared" si="336"/>
        <v/>
      </c>
      <c r="AZ1119" s="148"/>
      <c r="BA1119" s="148">
        <f t="shared" si="299"/>
        <v>2.6752000000000109</v>
      </c>
      <c r="BB1119" s="170">
        <f t="shared" si="300"/>
        <v>0.91333705028901435</v>
      </c>
      <c r="BC1119" s="148">
        <f t="shared" si="301"/>
        <v>5.2369699546117587E-4</v>
      </c>
      <c r="BD1119" s="148" t="str">
        <f t="shared" si="297"/>
        <v/>
      </c>
      <c r="BE1119" s="143" t="str">
        <f t="shared" si="298"/>
        <v/>
      </c>
    </row>
    <row r="1120" spans="1:57" ht="20.100000000000001" customHeight="1" x14ac:dyDescent="0.25">
      <c r="A1120" s="142">
        <v>414</v>
      </c>
      <c r="B1120" s="142">
        <f t="shared" si="302"/>
        <v>-6615.1694090806686</v>
      </c>
      <c r="C1120" s="142">
        <f t="shared" si="303"/>
        <v>9.0624745365322806E-6</v>
      </c>
      <c r="D1120" s="142">
        <f t="shared" si="304"/>
        <v>9.5390856988835752E-3</v>
      </c>
      <c r="E1120" s="142">
        <f t="shared" si="305"/>
        <v>9.0624745365322806E-6</v>
      </c>
      <c r="F1120" s="142" t="str">
        <f t="shared" si="306"/>
        <v/>
      </c>
      <c r="G1120" s="142" t="str">
        <f t="shared" si="307"/>
        <v/>
      </c>
      <c r="H1120" s="142">
        <f t="shared" si="308"/>
        <v>0</v>
      </c>
      <c r="I1120" s="142" t="str">
        <f t="shared" si="309"/>
        <v/>
      </c>
      <c r="J1120" s="142" t="str">
        <f t="shared" si="310"/>
        <v/>
      </c>
      <c r="O1120" s="142">
        <v>414</v>
      </c>
      <c r="P1120" s="142">
        <f t="shared" si="311"/>
        <v>-368.00912606340228</v>
      </c>
      <c r="Q1120" s="142">
        <f t="shared" si="312"/>
        <v>1.6290303712281423E-4</v>
      </c>
      <c r="R1120" s="142">
        <f t="shared" si="313"/>
        <v>9.5390856988835752E-3</v>
      </c>
      <c r="S1120" s="142">
        <f t="shared" si="314"/>
        <v>1.6290303712281423E-4</v>
      </c>
      <c r="T1120" s="142" t="str">
        <f t="shared" si="315"/>
        <v/>
      </c>
      <c r="U1120" s="142" t="str">
        <f t="shared" si="316"/>
        <v/>
      </c>
      <c r="V1120" s="142">
        <f t="shared" si="317"/>
        <v>3.625550225565855E-44</v>
      </c>
      <c r="W1120" s="142" t="str">
        <f t="shared" si="318"/>
        <v/>
      </c>
      <c r="X1120" s="142" t="str">
        <f t="shared" si="319"/>
        <v/>
      </c>
      <c r="AB1120" s="142">
        <v>414</v>
      </c>
      <c r="AC1120" s="142">
        <f t="shared" si="337"/>
        <v>-550.47828838957753</v>
      </c>
      <c r="AD1120" s="142">
        <f t="shared" si="320"/>
        <v>1.0890493883060087E-4</v>
      </c>
      <c r="AE1120" s="142">
        <f t="shared" si="321"/>
        <v>9.5390856988835683E-3</v>
      </c>
      <c r="AF1120" s="142">
        <f t="shared" si="322"/>
        <v>1.0890493883060087E-4</v>
      </c>
      <c r="AG1120" s="142" t="str">
        <f t="shared" si="323"/>
        <v/>
      </c>
      <c r="AH1120" s="142" t="str">
        <f t="shared" si="324"/>
        <v/>
      </c>
      <c r="AI1120" s="142">
        <f t="shared" si="325"/>
        <v>1.6793314836758694E-3</v>
      </c>
      <c r="AJ1120" s="142" t="str">
        <f t="shared" si="326"/>
        <v/>
      </c>
      <c r="AK1120" s="142" t="str">
        <f t="shared" si="327"/>
        <v/>
      </c>
      <c r="AO1120" s="142">
        <v>414</v>
      </c>
      <c r="AP1120" s="142">
        <f t="shared" si="328"/>
        <v>-3370.9882375231268</v>
      </c>
      <c r="AQ1120" s="142">
        <f t="shared" si="329"/>
        <v>1.7784044351542924E-5</v>
      </c>
      <c r="AR1120" s="142">
        <f t="shared" si="330"/>
        <v>9.5390856988835683E-3</v>
      </c>
      <c r="AS1120" s="142">
        <f t="shared" si="331"/>
        <v>1.7784044351542924E-5</v>
      </c>
      <c r="AT1120" s="142" t="str">
        <f t="shared" si="332"/>
        <v/>
      </c>
      <c r="AU1120" s="142" t="str">
        <f t="shared" si="333"/>
        <v/>
      </c>
      <c r="AV1120" s="142">
        <f t="shared" si="334"/>
        <v>0</v>
      </c>
      <c r="AW1120" s="142">
        <f t="shared" si="335"/>
        <v>1.7784044351542924E-5</v>
      </c>
      <c r="AX1120" s="142" t="str">
        <f t="shared" si="336"/>
        <v/>
      </c>
      <c r="AZ1120" s="148"/>
      <c r="BA1120" s="148">
        <f t="shared" si="299"/>
        <v>2.6816000000000111</v>
      </c>
      <c r="BB1120" s="170">
        <f t="shared" si="300"/>
        <v>0.91281335329355318</v>
      </c>
      <c r="BC1120" s="148">
        <f t="shared" si="301"/>
        <v>5.2514785610879855E-4</v>
      </c>
      <c r="BD1120" s="148" t="str">
        <f t="shared" si="297"/>
        <v/>
      </c>
      <c r="BE1120" s="143" t="str">
        <f t="shared" si="298"/>
        <v/>
      </c>
    </row>
    <row r="1121" spans="1:57" ht="20.100000000000001" customHeight="1" x14ac:dyDescent="0.25">
      <c r="A1121" s="142">
        <v>415</v>
      </c>
      <c r="B1121" s="142">
        <f t="shared" si="302"/>
        <v>-6603.880724082238</v>
      </c>
      <c r="C1121" s="142">
        <f t="shared" si="303"/>
        <v>9.1477707014326308E-6</v>
      </c>
      <c r="D1121" s="142">
        <f t="shared" si="304"/>
        <v>9.6418699453583289E-3</v>
      </c>
      <c r="E1121" s="142">
        <f t="shared" si="305"/>
        <v>9.1477707014326308E-6</v>
      </c>
      <c r="F1121" s="142" t="str">
        <f t="shared" si="306"/>
        <v/>
      </c>
      <c r="G1121" s="142" t="str">
        <f t="shared" si="307"/>
        <v/>
      </c>
      <c r="H1121" s="142">
        <f t="shared" si="308"/>
        <v>0</v>
      </c>
      <c r="I1121" s="142" t="str">
        <f t="shared" si="309"/>
        <v/>
      </c>
      <c r="J1121" s="142" t="str">
        <f t="shared" si="310"/>
        <v/>
      </c>
      <c r="O1121" s="142">
        <v>415</v>
      </c>
      <c r="P1121" s="142">
        <f t="shared" si="311"/>
        <v>-367.38112414179238</v>
      </c>
      <c r="Q1121" s="142">
        <f t="shared" si="312"/>
        <v>1.6443628328656154E-4</v>
      </c>
      <c r="R1121" s="142">
        <f t="shared" si="313"/>
        <v>9.6418699453583289E-3</v>
      </c>
      <c r="S1121" s="142">
        <f t="shared" si="314"/>
        <v>1.6443628328656154E-4</v>
      </c>
      <c r="T1121" s="142" t="str">
        <f t="shared" si="315"/>
        <v/>
      </c>
      <c r="U1121" s="142" t="str">
        <f t="shared" si="316"/>
        <v/>
      </c>
      <c r="V1121" s="142">
        <f t="shared" si="317"/>
        <v>3.4319824953688096E-44</v>
      </c>
      <c r="W1121" s="142" t="str">
        <f t="shared" si="318"/>
        <v/>
      </c>
      <c r="X1121" s="142" t="str">
        <f t="shared" si="319"/>
        <v/>
      </c>
      <c r="AB1121" s="142">
        <v>415</v>
      </c>
      <c r="AC1121" s="142">
        <f t="shared" si="337"/>
        <v>-549.53890564488529</v>
      </c>
      <c r="AD1121" s="142">
        <f t="shared" si="320"/>
        <v>1.099299539722724E-4</v>
      </c>
      <c r="AE1121" s="142">
        <f t="shared" si="321"/>
        <v>9.6418699453583289E-3</v>
      </c>
      <c r="AF1121" s="142">
        <f t="shared" si="322"/>
        <v>1.099299539722724E-4</v>
      </c>
      <c r="AG1121" s="142" t="str">
        <f t="shared" si="323"/>
        <v/>
      </c>
      <c r="AH1121" s="142" t="str">
        <f t="shared" si="324"/>
        <v/>
      </c>
      <c r="AI1121" s="142">
        <f t="shared" si="325"/>
        <v>1.6782999735206008E-3</v>
      </c>
      <c r="AJ1121" s="142" t="str">
        <f t="shared" si="326"/>
        <v/>
      </c>
      <c r="AK1121" s="142" t="str">
        <f t="shared" si="327"/>
        <v/>
      </c>
      <c r="AO1121" s="142">
        <v>415</v>
      </c>
      <c r="AP1121" s="142">
        <f t="shared" si="328"/>
        <v>-3365.2356978686503</v>
      </c>
      <c r="AQ1121" s="142">
        <f t="shared" si="329"/>
        <v>1.7951428080290476E-5</v>
      </c>
      <c r="AR1121" s="142">
        <f t="shared" si="330"/>
        <v>9.6418699453583289E-3</v>
      </c>
      <c r="AS1121" s="142">
        <f t="shared" si="331"/>
        <v>1.7951428080290476E-5</v>
      </c>
      <c r="AT1121" s="142" t="str">
        <f t="shared" si="332"/>
        <v/>
      </c>
      <c r="AU1121" s="142" t="str">
        <f t="shared" si="333"/>
        <v/>
      </c>
      <c r="AV1121" s="142">
        <f t="shared" si="334"/>
        <v>0</v>
      </c>
      <c r="AW1121" s="142">
        <f t="shared" si="335"/>
        <v>1.7951428080290476E-5</v>
      </c>
      <c r="AX1121" s="142" t="str">
        <f t="shared" si="336"/>
        <v/>
      </c>
      <c r="AZ1121" s="148"/>
      <c r="BA1121" s="148">
        <f t="shared" si="299"/>
        <v>2.6880000000000113</v>
      </c>
      <c r="BB1121" s="170">
        <f t="shared" si="300"/>
        <v>0.91228820543744438</v>
      </c>
      <c r="BC1121" s="148">
        <f t="shared" si="301"/>
        <v>5.2659525529663576E-4</v>
      </c>
      <c r="BD1121" s="148" t="str">
        <f t="shared" si="297"/>
        <v/>
      </c>
      <c r="BE1121" s="143" t="str">
        <f t="shared" si="298"/>
        <v/>
      </c>
    </row>
    <row r="1122" spans="1:57" ht="20.100000000000001" customHeight="1" x14ac:dyDescent="0.25">
      <c r="A1122" s="142">
        <v>416</v>
      </c>
      <c r="B1122" s="142">
        <f t="shared" si="302"/>
        <v>-6592.5920390838064</v>
      </c>
      <c r="C1122" s="142">
        <f t="shared" si="303"/>
        <v>9.233721934558888E-6</v>
      </c>
      <c r="D1122" s="142">
        <f t="shared" si="304"/>
        <v>9.7456207676091984E-3</v>
      </c>
      <c r="E1122" s="142">
        <f t="shared" si="305"/>
        <v>9.233721934558888E-6</v>
      </c>
      <c r="F1122" s="142" t="str">
        <f t="shared" si="306"/>
        <v/>
      </c>
      <c r="G1122" s="142" t="str">
        <f t="shared" si="307"/>
        <v/>
      </c>
      <c r="H1122" s="142">
        <f t="shared" si="308"/>
        <v>0</v>
      </c>
      <c r="I1122" s="142" t="str">
        <f t="shared" si="309"/>
        <v/>
      </c>
      <c r="J1122" s="142" t="str">
        <f t="shared" si="310"/>
        <v/>
      </c>
      <c r="O1122" s="142">
        <v>416</v>
      </c>
      <c r="P1122" s="142">
        <f t="shared" si="311"/>
        <v>-366.75312222018249</v>
      </c>
      <c r="Q1122" s="142">
        <f t="shared" si="312"/>
        <v>1.6598130466723124E-4</v>
      </c>
      <c r="R1122" s="142">
        <f t="shared" si="313"/>
        <v>9.7456207676091845E-3</v>
      </c>
      <c r="S1122" s="142">
        <f t="shared" si="314"/>
        <v>1.6598130466723124E-4</v>
      </c>
      <c r="T1122" s="142" t="str">
        <f t="shared" si="315"/>
        <v/>
      </c>
      <c r="U1122" s="142" t="str">
        <f t="shared" si="316"/>
        <v/>
      </c>
      <c r="V1122" s="142">
        <f t="shared" si="317"/>
        <v>3.2486973455526547E-44</v>
      </c>
      <c r="W1122" s="142" t="str">
        <f t="shared" si="318"/>
        <v/>
      </c>
      <c r="X1122" s="142" t="str">
        <f t="shared" si="319"/>
        <v/>
      </c>
      <c r="AB1122" s="142">
        <v>416</v>
      </c>
      <c r="AC1122" s="142">
        <f t="shared" si="337"/>
        <v>-548.59952290019328</v>
      </c>
      <c r="AD1122" s="142">
        <f t="shared" si="320"/>
        <v>1.1096284115427721E-4</v>
      </c>
      <c r="AE1122" s="142">
        <f t="shared" si="321"/>
        <v>9.7456207676091845E-3</v>
      </c>
      <c r="AF1122" s="142">
        <f t="shared" si="322"/>
        <v>1.1096284115427721E-4</v>
      </c>
      <c r="AG1122" s="142" t="str">
        <f t="shared" si="323"/>
        <v/>
      </c>
      <c r="AH1122" s="142" t="str">
        <f t="shared" si="324"/>
        <v/>
      </c>
      <c r="AI1122" s="142">
        <f t="shared" si="325"/>
        <v>1.6772422608677846E-3</v>
      </c>
      <c r="AJ1122" s="142" t="str">
        <f t="shared" si="326"/>
        <v/>
      </c>
      <c r="AK1122" s="142" t="str">
        <f t="shared" si="327"/>
        <v/>
      </c>
      <c r="AO1122" s="142">
        <v>416</v>
      </c>
      <c r="AP1122" s="142">
        <f t="shared" si="328"/>
        <v>-3359.4831582141742</v>
      </c>
      <c r="AQ1122" s="142">
        <f t="shared" si="329"/>
        <v>1.8120097303671481E-5</v>
      </c>
      <c r="AR1122" s="142">
        <f t="shared" si="330"/>
        <v>9.7456207676091845E-3</v>
      </c>
      <c r="AS1122" s="142">
        <f t="shared" si="331"/>
        <v>1.8120097303671481E-5</v>
      </c>
      <c r="AT1122" s="142" t="str">
        <f t="shared" si="332"/>
        <v/>
      </c>
      <c r="AU1122" s="142" t="str">
        <f t="shared" si="333"/>
        <v/>
      </c>
      <c r="AV1122" s="142">
        <f t="shared" si="334"/>
        <v>0</v>
      </c>
      <c r="AW1122" s="142">
        <f t="shared" si="335"/>
        <v>1.8120097303671481E-5</v>
      </c>
      <c r="AX1122" s="142" t="str">
        <f t="shared" si="336"/>
        <v/>
      </c>
      <c r="AZ1122" s="148"/>
      <c r="BA1122" s="148">
        <f t="shared" si="299"/>
        <v>2.6944000000000115</v>
      </c>
      <c r="BB1122" s="170">
        <f t="shared" si="300"/>
        <v>0.91176161018214774</v>
      </c>
      <c r="BC1122" s="148">
        <f t="shared" si="301"/>
        <v>5.280391779393101E-4</v>
      </c>
      <c r="BD1122" s="148" t="str">
        <f t="shared" si="297"/>
        <v/>
      </c>
      <c r="BE1122" s="143" t="str">
        <f t="shared" si="298"/>
        <v/>
      </c>
    </row>
    <row r="1123" spans="1:57" ht="20.100000000000001" customHeight="1" x14ac:dyDescent="0.25">
      <c r="A1123" s="148">
        <v>417</v>
      </c>
      <c r="B1123" s="142">
        <f t="shared" si="302"/>
        <v>-6581.3033540853758</v>
      </c>
      <c r="C1123" s="142">
        <f t="shared" si="303"/>
        <v>9.3203316275059743E-6</v>
      </c>
      <c r="D1123" s="142">
        <f t="shared" si="304"/>
        <v>9.8503455796381569E-3</v>
      </c>
      <c r="E1123" s="142">
        <f t="shared" si="305"/>
        <v>9.3203316275059743E-6</v>
      </c>
      <c r="F1123" s="142" t="str">
        <f t="shared" si="306"/>
        <v/>
      </c>
      <c r="G1123" s="142" t="str">
        <f t="shared" si="307"/>
        <v/>
      </c>
      <c r="H1123" s="142">
        <f t="shared" si="308"/>
        <v>0</v>
      </c>
      <c r="I1123" s="142" t="str">
        <f t="shared" si="309"/>
        <v/>
      </c>
      <c r="J1123" s="142" t="str">
        <f t="shared" si="310"/>
        <v/>
      </c>
      <c r="O1123" s="148">
        <v>417</v>
      </c>
      <c r="P1123" s="142">
        <f t="shared" si="311"/>
        <v>-366.12512029857254</v>
      </c>
      <c r="Q1123" s="142">
        <f t="shared" si="312"/>
        <v>1.675381622306354E-4</v>
      </c>
      <c r="R1123" s="142">
        <f t="shared" si="313"/>
        <v>9.8503455796381673E-3</v>
      </c>
      <c r="S1123" s="142">
        <f t="shared" si="314"/>
        <v>1.675381622306354E-4</v>
      </c>
      <c r="T1123" s="142" t="str">
        <f t="shared" si="315"/>
        <v/>
      </c>
      <c r="U1123" s="142" t="str">
        <f t="shared" si="316"/>
        <v/>
      </c>
      <c r="V1123" s="142">
        <f t="shared" si="317"/>
        <v>3.075151343004481E-44</v>
      </c>
      <c r="W1123" s="142" t="str">
        <f t="shared" si="318"/>
        <v/>
      </c>
      <c r="X1123" s="142" t="str">
        <f t="shared" si="319"/>
        <v/>
      </c>
      <c r="AB1123" s="148">
        <v>417</v>
      </c>
      <c r="AC1123" s="142">
        <f t="shared" si="337"/>
        <v>-547.66014015550115</v>
      </c>
      <c r="AD1123" s="142">
        <f t="shared" si="320"/>
        <v>1.1200364113385426E-4</v>
      </c>
      <c r="AE1123" s="142">
        <f t="shared" si="321"/>
        <v>9.8503455796381569E-3</v>
      </c>
      <c r="AF1123" s="142">
        <f t="shared" si="322"/>
        <v>1.1200364113385426E-4</v>
      </c>
      <c r="AG1123" s="142" t="str">
        <f t="shared" si="323"/>
        <v/>
      </c>
      <c r="AH1123" s="142" t="str">
        <f t="shared" si="324"/>
        <v/>
      </c>
      <c r="AI1123" s="142">
        <f t="shared" si="325"/>
        <v>1.676158396066853E-3</v>
      </c>
      <c r="AJ1123" s="142" t="str">
        <f t="shared" si="326"/>
        <v/>
      </c>
      <c r="AK1123" s="142" t="str">
        <f t="shared" si="327"/>
        <v/>
      </c>
      <c r="AO1123" s="148">
        <v>417</v>
      </c>
      <c r="AP1123" s="142">
        <f t="shared" si="328"/>
        <v>-3353.7306185596976</v>
      </c>
      <c r="AQ1123" s="142">
        <f t="shared" si="329"/>
        <v>1.8290058677293638E-5</v>
      </c>
      <c r="AR1123" s="142">
        <f t="shared" si="330"/>
        <v>9.8503455796381673E-3</v>
      </c>
      <c r="AS1123" s="142">
        <f t="shared" si="331"/>
        <v>1.8290058677293638E-5</v>
      </c>
      <c r="AT1123" s="142" t="str">
        <f t="shared" si="332"/>
        <v/>
      </c>
      <c r="AU1123" s="142" t="str">
        <f t="shared" si="333"/>
        <v/>
      </c>
      <c r="AV1123" s="142">
        <f t="shared" si="334"/>
        <v>0</v>
      </c>
      <c r="AW1123" s="142">
        <f t="shared" si="335"/>
        <v>1.8290058677293638E-5</v>
      </c>
      <c r="AX1123" s="142" t="str">
        <f t="shared" si="336"/>
        <v/>
      </c>
      <c r="AZ1123" s="148"/>
      <c r="BA1123" s="148">
        <f t="shared" si="299"/>
        <v>2.7008000000000116</v>
      </c>
      <c r="BB1123" s="170">
        <f t="shared" si="300"/>
        <v>0.91123357100420843</v>
      </c>
      <c r="BC1123" s="148">
        <f t="shared" si="301"/>
        <v>5.2947960909766056E-4</v>
      </c>
      <c r="BD1123" s="148" t="str">
        <f t="shared" si="297"/>
        <v/>
      </c>
      <c r="BE1123" s="143" t="str">
        <f t="shared" si="298"/>
        <v/>
      </c>
    </row>
    <row r="1124" spans="1:57" ht="20.100000000000001" customHeight="1" x14ac:dyDescent="0.25">
      <c r="A1124" s="142">
        <v>418</v>
      </c>
      <c r="B1124" s="142">
        <f t="shared" si="302"/>
        <v>-6570.0146690869442</v>
      </c>
      <c r="C1124" s="142">
        <f t="shared" si="303"/>
        <v>9.4076031719544013E-6</v>
      </c>
      <c r="D1124" s="142">
        <f t="shared" si="304"/>
        <v>9.9560518337345836E-3</v>
      </c>
      <c r="E1124" s="142">
        <f t="shared" si="305"/>
        <v>9.4076031719544013E-6</v>
      </c>
      <c r="F1124" s="142" t="str">
        <f t="shared" si="306"/>
        <v/>
      </c>
      <c r="G1124" s="142" t="str">
        <f t="shared" si="307"/>
        <v/>
      </c>
      <c r="H1124" s="142">
        <f t="shared" si="308"/>
        <v>0</v>
      </c>
      <c r="I1124" s="142" t="str">
        <f t="shared" si="309"/>
        <v/>
      </c>
      <c r="J1124" s="142" t="str">
        <f t="shared" si="310"/>
        <v/>
      </c>
      <c r="O1124" s="142">
        <v>418</v>
      </c>
      <c r="P1124" s="142">
        <f t="shared" si="311"/>
        <v>-365.49711837696265</v>
      </c>
      <c r="Q1124" s="142">
        <f t="shared" si="312"/>
        <v>1.691069169441229E-4</v>
      </c>
      <c r="R1124" s="142">
        <f t="shared" si="313"/>
        <v>9.9560518337345836E-3</v>
      </c>
      <c r="S1124" s="142">
        <f t="shared" si="314"/>
        <v>1.691069169441229E-4</v>
      </c>
      <c r="T1124" s="142" t="str">
        <f t="shared" si="315"/>
        <v/>
      </c>
      <c r="U1124" s="142" t="str">
        <f t="shared" si="316"/>
        <v/>
      </c>
      <c r="V1124" s="142">
        <f t="shared" si="317"/>
        <v>2.9108296258021947E-44</v>
      </c>
      <c r="W1124" s="142" t="str">
        <f t="shared" si="318"/>
        <v/>
      </c>
      <c r="X1124" s="142" t="str">
        <f t="shared" si="319"/>
        <v/>
      </c>
      <c r="AB1124" s="142">
        <v>418</v>
      </c>
      <c r="AC1124" s="142">
        <f t="shared" si="337"/>
        <v>-546.72075741080903</v>
      </c>
      <c r="AD1124" s="142">
        <f t="shared" si="320"/>
        <v>1.1305239466927051E-4</v>
      </c>
      <c r="AE1124" s="142">
        <f t="shared" si="321"/>
        <v>9.9560518337345836E-3</v>
      </c>
      <c r="AF1124" s="142">
        <f t="shared" si="322"/>
        <v>1.1305239466927051E-4</v>
      </c>
      <c r="AG1124" s="142" t="str">
        <f t="shared" si="323"/>
        <v/>
      </c>
      <c r="AH1124" s="142" t="str">
        <f t="shared" si="324"/>
        <v/>
      </c>
      <c r="AI1124" s="142">
        <f t="shared" si="325"/>
        <v>1.6750484306899942E-3</v>
      </c>
      <c r="AJ1124" s="142" t="str">
        <f t="shared" si="326"/>
        <v/>
      </c>
      <c r="AK1124" s="142" t="str">
        <f t="shared" si="327"/>
        <v/>
      </c>
      <c r="AO1124" s="142">
        <v>418</v>
      </c>
      <c r="AP1124" s="142">
        <f t="shared" si="328"/>
        <v>-3347.9780789052215</v>
      </c>
      <c r="AQ1124" s="142">
        <f t="shared" si="329"/>
        <v>1.8461318856932385E-5</v>
      </c>
      <c r="AR1124" s="142">
        <f t="shared" si="330"/>
        <v>9.9560518337345662E-3</v>
      </c>
      <c r="AS1124" s="142">
        <f t="shared" si="331"/>
        <v>1.8461318856932385E-5</v>
      </c>
      <c r="AT1124" s="142" t="str">
        <f t="shared" si="332"/>
        <v/>
      </c>
      <c r="AU1124" s="142" t="str">
        <f t="shared" si="333"/>
        <v/>
      </c>
      <c r="AV1124" s="142">
        <f t="shared" si="334"/>
        <v>0</v>
      </c>
      <c r="AW1124" s="142">
        <f t="shared" si="335"/>
        <v>1.8461318856932385E-5</v>
      </c>
      <c r="AX1124" s="142" t="str">
        <f t="shared" si="336"/>
        <v/>
      </c>
      <c r="AZ1124" s="148"/>
      <c r="BA1124" s="148">
        <f t="shared" si="299"/>
        <v>2.7072000000000118</v>
      </c>
      <c r="BB1124" s="170">
        <f t="shared" si="300"/>
        <v>0.91070409139511077</v>
      </c>
      <c r="BC1124" s="148">
        <f t="shared" si="301"/>
        <v>5.3091653397763228E-4</v>
      </c>
      <c r="BD1124" s="148" t="str">
        <f t="shared" si="297"/>
        <v/>
      </c>
      <c r="BE1124" s="143" t="str">
        <f t="shared" si="298"/>
        <v/>
      </c>
    </row>
    <row r="1125" spans="1:57" ht="20.100000000000001" customHeight="1" x14ac:dyDescent="0.25">
      <c r="A1125" s="142">
        <v>419</v>
      </c>
      <c r="B1125" s="142">
        <f t="shared" si="302"/>
        <v>-6558.7259840885126</v>
      </c>
      <c r="C1125" s="142">
        <f t="shared" si="303"/>
        <v>9.495539959452904E-6</v>
      </c>
      <c r="D1125" s="142">
        <f t="shared" si="304"/>
        <v>1.0062747020474831E-2</v>
      </c>
      <c r="E1125" s="142">
        <f t="shared" si="305"/>
        <v>9.495539959452904E-6</v>
      </c>
      <c r="F1125" s="142" t="str">
        <f t="shared" si="306"/>
        <v/>
      </c>
      <c r="G1125" s="142" t="str">
        <f t="shared" si="307"/>
        <v/>
      </c>
      <c r="H1125" s="142">
        <f t="shared" si="308"/>
        <v>0</v>
      </c>
      <c r="I1125" s="142" t="str">
        <f t="shared" si="309"/>
        <v/>
      </c>
      <c r="J1125" s="142" t="str">
        <f t="shared" si="310"/>
        <v/>
      </c>
      <c r="O1125" s="142">
        <v>419</v>
      </c>
      <c r="P1125" s="142">
        <f t="shared" si="311"/>
        <v>-364.86911645535275</v>
      </c>
      <c r="Q1125" s="142">
        <f t="shared" si="312"/>
        <v>1.706876297726757E-4</v>
      </c>
      <c r="R1125" s="142">
        <f t="shared" si="313"/>
        <v>1.0062747020474831E-2</v>
      </c>
      <c r="S1125" s="142">
        <f t="shared" si="314"/>
        <v>1.706876297726757E-4</v>
      </c>
      <c r="T1125" s="142" t="str">
        <f t="shared" si="315"/>
        <v/>
      </c>
      <c r="U1125" s="142" t="str">
        <f t="shared" si="316"/>
        <v/>
      </c>
      <c r="V1125" s="142">
        <f t="shared" si="317"/>
        <v>2.7552444090081009E-44</v>
      </c>
      <c r="W1125" s="142" t="str">
        <f t="shared" si="318"/>
        <v/>
      </c>
      <c r="X1125" s="142" t="str">
        <f t="shared" si="319"/>
        <v/>
      </c>
      <c r="AB1125" s="142">
        <v>419</v>
      </c>
      <c r="AC1125" s="142">
        <f t="shared" si="337"/>
        <v>-545.7813746661169</v>
      </c>
      <c r="AD1125" s="142">
        <f t="shared" si="320"/>
        <v>1.1410914251720968E-4</v>
      </c>
      <c r="AE1125" s="142">
        <f t="shared" si="321"/>
        <v>1.0062747020474831E-2</v>
      </c>
      <c r="AF1125" s="142">
        <f t="shared" si="322"/>
        <v>1.1410914251720968E-4</v>
      </c>
      <c r="AG1125" s="142" t="str">
        <f t="shared" si="323"/>
        <v/>
      </c>
      <c r="AH1125" s="142" t="str">
        <f t="shared" si="324"/>
        <v/>
      </c>
      <c r="AI1125" s="142">
        <f t="shared" si="325"/>
        <v>1.6739124175280643E-3</v>
      </c>
      <c r="AJ1125" s="142" t="str">
        <f t="shared" si="326"/>
        <v/>
      </c>
      <c r="AK1125" s="142" t="str">
        <f t="shared" si="327"/>
        <v/>
      </c>
      <c r="AO1125" s="142">
        <v>419</v>
      </c>
      <c r="AP1125" s="142">
        <f t="shared" si="328"/>
        <v>-3342.225539250745</v>
      </c>
      <c r="AQ1125" s="142">
        <f t="shared" si="329"/>
        <v>1.8633884498104841E-5</v>
      </c>
      <c r="AR1125" s="142">
        <f t="shared" si="330"/>
        <v>1.0062747020474831E-2</v>
      </c>
      <c r="AS1125" s="142">
        <f t="shared" si="331"/>
        <v>1.8633884498104841E-5</v>
      </c>
      <c r="AT1125" s="142" t="str">
        <f t="shared" si="332"/>
        <v/>
      </c>
      <c r="AU1125" s="142" t="str">
        <f t="shared" si="333"/>
        <v/>
      </c>
      <c r="AV1125" s="142">
        <f t="shared" si="334"/>
        <v>0</v>
      </c>
      <c r="AW1125" s="142">
        <f t="shared" si="335"/>
        <v>1.8633884498104841E-5</v>
      </c>
      <c r="AX1125" s="142" t="str">
        <f t="shared" si="336"/>
        <v/>
      </c>
      <c r="AZ1125" s="148"/>
      <c r="BA1125" s="148">
        <f t="shared" si="299"/>
        <v>2.713600000000012</v>
      </c>
      <c r="BB1125" s="170">
        <f t="shared" si="300"/>
        <v>0.91017317486113314</v>
      </c>
      <c r="BC1125" s="148">
        <f t="shared" si="301"/>
        <v>5.3234993792805607E-4</v>
      </c>
      <c r="BD1125" s="148" t="str">
        <f t="shared" si="297"/>
        <v/>
      </c>
      <c r="BE1125" s="143" t="str">
        <f t="shared" si="298"/>
        <v/>
      </c>
    </row>
    <row r="1126" spans="1:57" ht="20.100000000000001" customHeight="1" x14ac:dyDescent="0.25">
      <c r="A1126" s="142">
        <v>420</v>
      </c>
      <c r="B1126" s="142">
        <f t="shared" si="302"/>
        <v>-6547.437299090082</v>
      </c>
      <c r="C1126" s="142">
        <f t="shared" si="303"/>
        <v>9.5841453811992243E-6</v>
      </c>
      <c r="D1126" s="142">
        <f t="shared" si="304"/>
        <v>1.0170438668719676E-2</v>
      </c>
      <c r="E1126" s="142">
        <f t="shared" si="305"/>
        <v>9.5841453811992243E-6</v>
      </c>
      <c r="F1126" s="142" t="str">
        <f t="shared" si="306"/>
        <v/>
      </c>
      <c r="G1126" s="142" t="str">
        <f t="shared" si="307"/>
        <v/>
      </c>
      <c r="H1126" s="142">
        <f t="shared" si="308"/>
        <v>0</v>
      </c>
      <c r="I1126" s="142" t="str">
        <f t="shared" si="309"/>
        <v/>
      </c>
      <c r="J1126" s="142" t="str">
        <f t="shared" si="310"/>
        <v/>
      </c>
      <c r="O1126" s="142">
        <v>420</v>
      </c>
      <c r="P1126" s="142">
        <f t="shared" si="311"/>
        <v>-364.24111453374286</v>
      </c>
      <c r="Q1126" s="142">
        <f t="shared" si="312"/>
        <v>1.7228036167496545E-4</v>
      </c>
      <c r="R1126" s="142">
        <f t="shared" si="313"/>
        <v>1.0170438668719676E-2</v>
      </c>
      <c r="S1126" s="142">
        <f t="shared" si="314"/>
        <v>1.7228036167496545E-4</v>
      </c>
      <c r="T1126" s="142" t="str">
        <f t="shared" si="315"/>
        <v/>
      </c>
      <c r="U1126" s="142" t="str">
        <f t="shared" si="316"/>
        <v/>
      </c>
      <c r="V1126" s="142">
        <f t="shared" si="317"/>
        <v>2.6079335681838906E-44</v>
      </c>
      <c r="W1126" s="142" t="str">
        <f t="shared" si="318"/>
        <v/>
      </c>
      <c r="X1126" s="142" t="str">
        <f t="shared" si="319"/>
        <v/>
      </c>
      <c r="AB1126" s="142">
        <v>420</v>
      </c>
      <c r="AC1126" s="142">
        <f t="shared" si="337"/>
        <v>-544.84199192142478</v>
      </c>
      <c r="AD1126" s="142">
        <f t="shared" si="320"/>
        <v>1.1517392543013747E-4</v>
      </c>
      <c r="AE1126" s="142">
        <f t="shared" si="321"/>
        <v>1.0170438668719676E-2</v>
      </c>
      <c r="AF1126" s="142">
        <f t="shared" si="322"/>
        <v>1.1517392543013747E-4</v>
      </c>
      <c r="AG1126" s="142" t="str">
        <f t="shared" si="323"/>
        <v/>
      </c>
      <c r="AH1126" s="142" t="str">
        <f t="shared" si="324"/>
        <v/>
      </c>
      <c r="AI1126" s="142">
        <f t="shared" si="325"/>
        <v>1.6727504105864019E-3</v>
      </c>
      <c r="AJ1126" s="142" t="str">
        <f t="shared" si="326"/>
        <v/>
      </c>
      <c r="AK1126" s="142" t="str">
        <f t="shared" si="327"/>
        <v/>
      </c>
      <c r="AO1126" s="142">
        <v>420</v>
      </c>
      <c r="AP1126" s="142">
        <f t="shared" si="328"/>
        <v>-3336.4729995962689</v>
      </c>
      <c r="AQ1126" s="142">
        <f t="shared" si="329"/>
        <v>1.8807762255639106E-5</v>
      </c>
      <c r="AR1126" s="142">
        <f t="shared" si="330"/>
        <v>1.0170438668719665E-2</v>
      </c>
      <c r="AS1126" s="142">
        <f t="shared" si="331"/>
        <v>1.8807762255639106E-5</v>
      </c>
      <c r="AT1126" s="142" t="str">
        <f t="shared" si="332"/>
        <v/>
      </c>
      <c r="AU1126" s="142" t="str">
        <f t="shared" si="333"/>
        <v/>
      </c>
      <c r="AV1126" s="142">
        <f t="shared" si="334"/>
        <v>0</v>
      </c>
      <c r="AW1126" s="142">
        <f t="shared" si="335"/>
        <v>1.8807762255639106E-5</v>
      </c>
      <c r="AX1126" s="142" t="str">
        <f t="shared" si="336"/>
        <v/>
      </c>
      <c r="AZ1126" s="148"/>
      <c r="BA1126" s="148">
        <f t="shared" si="299"/>
        <v>2.7200000000000122</v>
      </c>
      <c r="BB1126" s="170">
        <f t="shared" si="300"/>
        <v>0.90964082492320508</v>
      </c>
      <c r="BC1126" s="148">
        <f t="shared" si="301"/>
        <v>5.3377980644264689E-4</v>
      </c>
      <c r="BD1126" s="148" t="str">
        <f t="shared" si="297"/>
        <v/>
      </c>
      <c r="BE1126" s="143" t="str">
        <f t="shared" si="298"/>
        <v/>
      </c>
    </row>
    <row r="1127" spans="1:57" ht="20.100000000000001" customHeight="1" x14ac:dyDescent="0.25">
      <c r="A1127" s="142">
        <v>421</v>
      </c>
      <c r="B1127" s="142">
        <f t="shared" si="302"/>
        <v>-6536.1486140916504</v>
      </c>
      <c r="C1127" s="142">
        <f t="shared" si="303"/>
        <v>9.6734228278187635E-6</v>
      </c>
      <c r="D1127" s="142">
        <f t="shared" si="304"/>
        <v>1.0279134345609018E-2</v>
      </c>
      <c r="E1127" s="142">
        <f t="shared" si="305"/>
        <v>9.6734228278187635E-6</v>
      </c>
      <c r="F1127" s="142" t="str">
        <f t="shared" si="306"/>
        <v/>
      </c>
      <c r="G1127" s="142" t="str">
        <f t="shared" si="307"/>
        <v/>
      </c>
      <c r="H1127" s="142">
        <f t="shared" si="308"/>
        <v>0</v>
      </c>
      <c r="I1127" s="142" t="str">
        <f t="shared" si="309"/>
        <v/>
      </c>
      <c r="J1127" s="142" t="str">
        <f t="shared" si="310"/>
        <v/>
      </c>
      <c r="O1127" s="142">
        <v>421</v>
      </c>
      <c r="P1127" s="142">
        <f t="shared" si="311"/>
        <v>-363.61311261213297</v>
      </c>
      <c r="Q1127" s="142">
        <f t="shared" si="312"/>
        <v>1.7388517359937587E-4</v>
      </c>
      <c r="R1127" s="142">
        <f t="shared" si="313"/>
        <v>1.0279134345609018E-2</v>
      </c>
      <c r="S1127" s="142">
        <f t="shared" si="314"/>
        <v>1.7388517359937587E-4</v>
      </c>
      <c r="T1127" s="142" t="str">
        <f t="shared" si="315"/>
        <v/>
      </c>
      <c r="U1127" s="142" t="str">
        <f t="shared" si="316"/>
        <v/>
      </c>
      <c r="V1127" s="142">
        <f t="shared" si="317"/>
        <v>2.4684592966109732E-44</v>
      </c>
      <c r="W1127" s="142" t="str">
        <f t="shared" si="318"/>
        <v/>
      </c>
      <c r="X1127" s="142" t="str">
        <f t="shared" si="319"/>
        <v/>
      </c>
      <c r="AB1127" s="142">
        <v>421</v>
      </c>
      <c r="AC1127" s="142">
        <f t="shared" si="337"/>
        <v>-543.90260917673277</v>
      </c>
      <c r="AD1127" s="142">
        <f t="shared" si="320"/>
        <v>1.1624678415364151E-4</v>
      </c>
      <c r="AE1127" s="142">
        <f t="shared" si="321"/>
        <v>1.0279134345609005E-2</v>
      </c>
      <c r="AF1127" s="142">
        <f t="shared" si="322"/>
        <v>1.1624678415364151E-4</v>
      </c>
      <c r="AG1127" s="142" t="str">
        <f t="shared" si="323"/>
        <v/>
      </c>
      <c r="AH1127" s="142" t="str">
        <f t="shared" si="324"/>
        <v/>
      </c>
      <c r="AI1127" s="142">
        <f t="shared" si="325"/>
        <v>1.6715624650805489E-3</v>
      </c>
      <c r="AJ1127" s="142" t="str">
        <f t="shared" si="326"/>
        <v/>
      </c>
      <c r="AK1127" s="142" t="str">
        <f t="shared" si="327"/>
        <v/>
      </c>
      <c r="AO1127" s="142">
        <v>421</v>
      </c>
      <c r="AP1127" s="142">
        <f t="shared" si="328"/>
        <v>-3330.7204599417923</v>
      </c>
      <c r="AQ1127" s="142">
        <f t="shared" si="329"/>
        <v>1.898295878324028E-5</v>
      </c>
      <c r="AR1127" s="142">
        <f t="shared" si="330"/>
        <v>1.0279134345609018E-2</v>
      </c>
      <c r="AS1127" s="142">
        <f t="shared" si="331"/>
        <v>1.898295878324028E-5</v>
      </c>
      <c r="AT1127" s="142" t="str">
        <f t="shared" si="332"/>
        <v/>
      </c>
      <c r="AU1127" s="142" t="str">
        <f t="shared" si="333"/>
        <v/>
      </c>
      <c r="AV1127" s="142">
        <f t="shared" si="334"/>
        <v>0</v>
      </c>
      <c r="AW1127" s="142">
        <f t="shared" si="335"/>
        <v>1.898295878324028E-5</v>
      </c>
      <c r="AX1127" s="142" t="str">
        <f t="shared" si="336"/>
        <v/>
      </c>
      <c r="AZ1127" s="148"/>
      <c r="BA1127" s="148">
        <f t="shared" si="299"/>
        <v>2.7264000000000124</v>
      </c>
      <c r="BB1127" s="170">
        <f t="shared" si="300"/>
        <v>0.90910704511676244</v>
      </c>
      <c r="BC1127" s="148">
        <f t="shared" si="301"/>
        <v>5.352061251576723E-4</v>
      </c>
      <c r="BD1127" s="148" t="str">
        <f t="shared" si="297"/>
        <v/>
      </c>
      <c r="BE1127" s="143" t="str">
        <f t="shared" si="298"/>
        <v/>
      </c>
    </row>
    <row r="1128" spans="1:57" ht="20.100000000000001" customHeight="1" x14ac:dyDescent="0.25">
      <c r="A1128" s="142">
        <v>422</v>
      </c>
      <c r="B1128" s="142">
        <f t="shared" si="302"/>
        <v>-6524.8599290932198</v>
      </c>
      <c r="C1128" s="142">
        <f t="shared" si="303"/>
        <v>9.7633756891411849E-6</v>
      </c>
      <c r="D1128" s="142">
        <f t="shared" si="304"/>
        <v>1.0388841656554163E-2</v>
      </c>
      <c r="E1128" s="142">
        <f t="shared" si="305"/>
        <v>9.7633756891411849E-6</v>
      </c>
      <c r="F1128" s="142" t="str">
        <f t="shared" si="306"/>
        <v/>
      </c>
      <c r="G1128" s="142" t="str">
        <f t="shared" si="307"/>
        <v/>
      </c>
      <c r="H1128" s="142">
        <f t="shared" si="308"/>
        <v>0</v>
      </c>
      <c r="I1128" s="142" t="str">
        <f t="shared" si="309"/>
        <v/>
      </c>
      <c r="J1128" s="142" t="str">
        <f t="shared" si="310"/>
        <v/>
      </c>
      <c r="O1128" s="142">
        <v>422</v>
      </c>
      <c r="P1128" s="142">
        <f t="shared" si="311"/>
        <v>-362.98511069052307</v>
      </c>
      <c r="Q1128" s="142">
        <f t="shared" si="312"/>
        <v>1.7550212647998709E-4</v>
      </c>
      <c r="R1128" s="142">
        <f t="shared" si="313"/>
        <v>1.0388841656554173E-2</v>
      </c>
      <c r="S1128" s="142">
        <f t="shared" si="314"/>
        <v>1.7550212647998709E-4</v>
      </c>
      <c r="T1128" s="142" t="str">
        <f t="shared" si="315"/>
        <v/>
      </c>
      <c r="U1128" s="142" t="str">
        <f t="shared" si="316"/>
        <v/>
      </c>
      <c r="V1128" s="142">
        <f t="shared" si="317"/>
        <v>2.3364068323976148E-44</v>
      </c>
      <c r="W1128" s="142" t="str">
        <f t="shared" si="318"/>
        <v/>
      </c>
      <c r="X1128" s="142" t="str">
        <f t="shared" si="319"/>
        <v/>
      </c>
      <c r="AB1128" s="142">
        <v>422</v>
      </c>
      <c r="AC1128" s="142">
        <f t="shared" si="337"/>
        <v>-542.96322643204053</v>
      </c>
      <c r="AD1128" s="142">
        <f t="shared" si="320"/>
        <v>1.1732775942374768E-4</v>
      </c>
      <c r="AE1128" s="142">
        <f t="shared" si="321"/>
        <v>1.0388841656554173E-2</v>
      </c>
      <c r="AF1128" s="142">
        <f t="shared" si="322"/>
        <v>1.1732775942374768E-4</v>
      </c>
      <c r="AG1128" s="142" t="str">
        <f t="shared" si="323"/>
        <v/>
      </c>
      <c r="AH1128" s="142" t="str">
        <f t="shared" si="324"/>
        <v/>
      </c>
      <c r="AI1128" s="142">
        <f t="shared" si="325"/>
        <v>1.6703486374318782E-3</v>
      </c>
      <c r="AJ1128" s="142" t="str">
        <f t="shared" si="326"/>
        <v/>
      </c>
      <c r="AK1128" s="142" t="str">
        <f t="shared" si="327"/>
        <v/>
      </c>
      <c r="AO1128" s="142">
        <v>422</v>
      </c>
      <c r="AP1128" s="142">
        <f t="shared" si="328"/>
        <v>-3324.9679202873162</v>
      </c>
      <c r="AQ1128" s="142">
        <f t="shared" si="329"/>
        <v>1.915948073305182E-5</v>
      </c>
      <c r="AR1128" s="142">
        <f t="shared" si="330"/>
        <v>1.0388841656554163E-2</v>
      </c>
      <c r="AS1128" s="142">
        <f t="shared" si="331"/>
        <v>1.915948073305182E-5</v>
      </c>
      <c r="AT1128" s="142" t="str">
        <f t="shared" si="332"/>
        <v/>
      </c>
      <c r="AU1128" s="142" t="str">
        <f t="shared" si="333"/>
        <v/>
      </c>
      <c r="AV1128" s="142">
        <f t="shared" si="334"/>
        <v>0</v>
      </c>
      <c r="AW1128" s="142">
        <f t="shared" si="335"/>
        <v>1.915948073305182E-5</v>
      </c>
      <c r="AX1128" s="142" t="str">
        <f t="shared" si="336"/>
        <v/>
      </c>
      <c r="AZ1128" s="148"/>
      <c r="BA1128" s="148">
        <f t="shared" si="299"/>
        <v>2.7328000000000126</v>
      </c>
      <c r="BB1128" s="170">
        <f t="shared" si="300"/>
        <v>0.90857183899160476</v>
      </c>
      <c r="BC1128" s="148">
        <f t="shared" si="301"/>
        <v>5.3662887985217456E-4</v>
      </c>
      <c r="BD1128" s="148" t="str">
        <f t="shared" si="297"/>
        <v/>
      </c>
      <c r="BE1128" s="143" t="str">
        <f t="shared" si="298"/>
        <v/>
      </c>
    </row>
    <row r="1129" spans="1:57" ht="20.100000000000001" customHeight="1" x14ac:dyDescent="0.25">
      <c r="A1129" s="142">
        <v>423</v>
      </c>
      <c r="B1129" s="142">
        <f t="shared" si="302"/>
        <v>-6513.5712440947882</v>
      </c>
      <c r="C1129" s="142">
        <f t="shared" si="303"/>
        <v>9.8540073539751415E-6</v>
      </c>
      <c r="D1129" s="142">
        <f t="shared" si="304"/>
        <v>1.0499568245227629E-2</v>
      </c>
      <c r="E1129" s="142">
        <f t="shared" si="305"/>
        <v>9.8540073539751415E-6</v>
      </c>
      <c r="F1129" s="142" t="str">
        <f t="shared" si="306"/>
        <v/>
      </c>
      <c r="G1129" s="142" t="str">
        <f t="shared" si="307"/>
        <v/>
      </c>
      <c r="H1129" s="142">
        <f t="shared" si="308"/>
        <v>0</v>
      </c>
      <c r="I1129" s="142" t="str">
        <f t="shared" si="309"/>
        <v/>
      </c>
      <c r="J1129" s="142" t="str">
        <f t="shared" si="310"/>
        <v/>
      </c>
      <c r="O1129" s="142">
        <v>423</v>
      </c>
      <c r="P1129" s="142">
        <f t="shared" si="311"/>
        <v>-362.35710876891318</v>
      </c>
      <c r="Q1129" s="142">
        <f t="shared" si="312"/>
        <v>1.7713128123252495E-4</v>
      </c>
      <c r="R1129" s="142">
        <f t="shared" si="313"/>
        <v>1.0499568245227612E-2</v>
      </c>
      <c r="S1129" s="142">
        <f t="shared" si="314"/>
        <v>1.7713128123252495E-4</v>
      </c>
      <c r="T1129" s="142" t="str">
        <f t="shared" si="315"/>
        <v/>
      </c>
      <c r="U1129" s="142" t="str">
        <f t="shared" si="316"/>
        <v/>
      </c>
      <c r="V1129" s="142">
        <f t="shared" si="317"/>
        <v>2.2113832518597545E-44</v>
      </c>
      <c r="W1129" s="142" t="str">
        <f t="shared" si="318"/>
        <v/>
      </c>
      <c r="X1129" s="142" t="str">
        <f t="shared" si="319"/>
        <v/>
      </c>
      <c r="AB1129" s="142">
        <v>423</v>
      </c>
      <c r="AC1129" s="142">
        <f t="shared" si="337"/>
        <v>-542.02384368734852</v>
      </c>
      <c r="AD1129" s="142">
        <f t="shared" si="320"/>
        <v>1.1841689196421073E-4</v>
      </c>
      <c r="AE1129" s="142">
        <f t="shared" si="321"/>
        <v>1.0499568245227612E-2</v>
      </c>
      <c r="AF1129" s="142">
        <f t="shared" si="322"/>
        <v>1.1841689196421073E-4</v>
      </c>
      <c r="AG1129" s="142" t="str">
        <f t="shared" si="323"/>
        <v/>
      </c>
      <c r="AH1129" s="142" t="str">
        <f t="shared" si="324"/>
        <v/>
      </c>
      <c r="AI1129" s="142">
        <f t="shared" si="325"/>
        <v>1.6691089852631296E-3</v>
      </c>
      <c r="AJ1129" s="142" t="str">
        <f t="shared" si="326"/>
        <v/>
      </c>
      <c r="AK1129" s="142" t="str">
        <f t="shared" si="327"/>
        <v/>
      </c>
      <c r="AO1129" s="142">
        <v>423</v>
      </c>
      <c r="AP1129" s="142">
        <f t="shared" si="328"/>
        <v>-3319.2153806328397</v>
      </c>
      <c r="AQ1129" s="142">
        <f t="shared" si="329"/>
        <v>1.9337334755213632E-5</v>
      </c>
      <c r="AR1129" s="142">
        <f t="shared" si="330"/>
        <v>1.0499568245227629E-2</v>
      </c>
      <c r="AS1129" s="142">
        <f t="shared" si="331"/>
        <v>1.9337334755213632E-5</v>
      </c>
      <c r="AT1129" s="142" t="str">
        <f t="shared" si="332"/>
        <v/>
      </c>
      <c r="AU1129" s="142" t="str">
        <f t="shared" si="333"/>
        <v/>
      </c>
      <c r="AV1129" s="142">
        <f t="shared" si="334"/>
        <v>0</v>
      </c>
      <c r="AW1129" s="142">
        <f t="shared" si="335"/>
        <v>1.9337334755213632E-5</v>
      </c>
      <c r="AX1129" s="142" t="str">
        <f t="shared" si="336"/>
        <v/>
      </c>
      <c r="AZ1129" s="148"/>
      <c r="BA1129" s="148">
        <f t="shared" si="299"/>
        <v>2.7392000000000127</v>
      </c>
      <c r="BB1129" s="170">
        <f t="shared" si="300"/>
        <v>0.90803521011175259</v>
      </c>
      <c r="BC1129" s="148">
        <f t="shared" si="301"/>
        <v>5.3804805644730447E-4</v>
      </c>
      <c r="BD1129" s="148" t="str">
        <f t="shared" si="297"/>
        <v/>
      </c>
      <c r="BE1129" s="143" t="str">
        <f t="shared" si="298"/>
        <v/>
      </c>
    </row>
    <row r="1130" spans="1:57" ht="20.100000000000001" customHeight="1" x14ac:dyDescent="0.25">
      <c r="A1130" s="148">
        <v>424</v>
      </c>
      <c r="B1130" s="142">
        <f t="shared" si="302"/>
        <v>-6502.2825590963575</v>
      </c>
      <c r="C1130" s="142">
        <f t="shared" si="303"/>
        <v>9.945321209880758E-6</v>
      </c>
      <c r="D1130" s="142">
        <f t="shared" si="304"/>
        <v>1.0611321793550222E-2</v>
      </c>
      <c r="E1130" s="142">
        <f t="shared" si="305"/>
        <v>9.945321209880758E-6</v>
      </c>
      <c r="F1130" s="142" t="str">
        <f t="shared" si="306"/>
        <v/>
      </c>
      <c r="G1130" s="142" t="str">
        <f t="shared" si="307"/>
        <v/>
      </c>
      <c r="H1130" s="142">
        <f t="shared" si="308"/>
        <v>0</v>
      </c>
      <c r="I1130" s="142" t="str">
        <f t="shared" si="309"/>
        <v/>
      </c>
      <c r="J1130" s="142" t="str">
        <f t="shared" si="310"/>
        <v/>
      </c>
      <c r="O1130" s="148">
        <v>424</v>
      </c>
      <c r="P1130" s="142">
        <f t="shared" si="311"/>
        <v>-361.72910684730323</v>
      </c>
      <c r="Q1130" s="142">
        <f t="shared" si="312"/>
        <v>1.7877269875027447E-4</v>
      </c>
      <c r="R1130" s="142">
        <f t="shared" si="313"/>
        <v>1.0611321793550231E-2</v>
      </c>
      <c r="S1130" s="142">
        <f t="shared" si="314"/>
        <v>1.7877269875027447E-4</v>
      </c>
      <c r="T1130" s="142" t="str">
        <f t="shared" si="315"/>
        <v/>
      </c>
      <c r="U1130" s="142" t="str">
        <f t="shared" si="316"/>
        <v/>
      </c>
      <c r="V1130" s="142">
        <f t="shared" si="317"/>
        <v>2.0930163257394623E-44</v>
      </c>
      <c r="W1130" s="142" t="str">
        <f t="shared" si="318"/>
        <v/>
      </c>
      <c r="X1130" s="142" t="str">
        <f t="shared" si="319"/>
        <v/>
      </c>
      <c r="AB1130" s="148">
        <v>424</v>
      </c>
      <c r="AC1130" s="142">
        <f t="shared" si="337"/>
        <v>-541.08446094265628</v>
      </c>
      <c r="AD1130" s="142">
        <f t="shared" si="320"/>
        <v>1.1951422248378367E-4</v>
      </c>
      <c r="AE1130" s="142">
        <f t="shared" si="321"/>
        <v>1.0611321793550231E-2</v>
      </c>
      <c r="AF1130" s="142">
        <f t="shared" si="322"/>
        <v>1.1951422248378367E-4</v>
      </c>
      <c r="AG1130" s="142" t="str">
        <f t="shared" si="323"/>
        <v/>
      </c>
      <c r="AH1130" s="142" t="str">
        <f t="shared" si="324"/>
        <v/>
      </c>
      <c r="AI1130" s="142">
        <f t="shared" si="325"/>
        <v>1.6678435673938472E-3</v>
      </c>
      <c r="AJ1130" s="142" t="str">
        <f t="shared" si="326"/>
        <v/>
      </c>
      <c r="AK1130" s="142" t="str">
        <f t="shared" si="327"/>
        <v/>
      </c>
      <c r="AO1130" s="148">
        <v>424</v>
      </c>
      <c r="AP1130" s="142">
        <f t="shared" si="328"/>
        <v>-3313.4628409783636</v>
      </c>
      <c r="AQ1130" s="142">
        <f t="shared" si="329"/>
        <v>1.951652749741551E-5</v>
      </c>
      <c r="AR1130" s="142">
        <f t="shared" si="330"/>
        <v>1.0611321793550222E-2</v>
      </c>
      <c r="AS1130" s="142">
        <f t="shared" si="331"/>
        <v>1.951652749741551E-5</v>
      </c>
      <c r="AT1130" s="142" t="str">
        <f t="shared" si="332"/>
        <v/>
      </c>
      <c r="AU1130" s="142" t="str">
        <f t="shared" si="333"/>
        <v/>
      </c>
      <c r="AV1130" s="142">
        <f t="shared" si="334"/>
        <v>0</v>
      </c>
      <c r="AW1130" s="142">
        <f t="shared" si="335"/>
        <v>1.951652749741551E-5</v>
      </c>
      <c r="AX1130" s="142" t="str">
        <f t="shared" si="336"/>
        <v/>
      </c>
      <c r="AZ1130" s="148"/>
      <c r="BA1130" s="148">
        <f t="shared" si="299"/>
        <v>2.7456000000000129</v>
      </c>
      <c r="BB1130" s="170">
        <f t="shared" si="300"/>
        <v>0.90749716205530528</v>
      </c>
      <c r="BC1130" s="148">
        <f t="shared" si="301"/>
        <v>5.3946364100598831E-4</v>
      </c>
      <c r="BD1130" s="148" t="str">
        <f t="shared" si="297"/>
        <v/>
      </c>
      <c r="BE1130" s="143" t="str">
        <f t="shared" si="298"/>
        <v/>
      </c>
    </row>
    <row r="1131" spans="1:57" ht="20.100000000000001" customHeight="1" x14ac:dyDescent="0.25">
      <c r="A1131" s="142">
        <v>425</v>
      </c>
      <c r="B1131" s="142">
        <f t="shared" si="302"/>
        <v>-6490.993874097926</v>
      </c>
      <c r="C1131" s="142">
        <f t="shared" si="303"/>
        <v>1.003732064294039E-5</v>
      </c>
      <c r="D1131" s="142">
        <f t="shared" si="304"/>
        <v>1.0724110021675811E-2</v>
      </c>
      <c r="E1131" s="142">
        <f t="shared" si="305"/>
        <v>1.003732064294039E-5</v>
      </c>
      <c r="F1131" s="142" t="str">
        <f t="shared" si="306"/>
        <v/>
      </c>
      <c r="G1131" s="142" t="str">
        <f t="shared" si="307"/>
        <v/>
      </c>
      <c r="H1131" s="142">
        <f t="shared" si="308"/>
        <v>0</v>
      </c>
      <c r="I1131" s="142" t="str">
        <f t="shared" si="309"/>
        <v/>
      </c>
      <c r="J1131" s="142" t="str">
        <f t="shared" si="310"/>
        <v/>
      </c>
      <c r="O1131" s="142">
        <v>425</v>
      </c>
      <c r="P1131" s="142">
        <f t="shared" si="311"/>
        <v>-361.10110492569333</v>
      </c>
      <c r="Q1131" s="142">
        <f t="shared" si="312"/>
        <v>1.8042643989995438E-4</v>
      </c>
      <c r="R1131" s="142">
        <f t="shared" si="313"/>
        <v>1.0724110021675811E-2</v>
      </c>
      <c r="S1131" s="142">
        <f t="shared" si="314"/>
        <v>1.8042643989995438E-4</v>
      </c>
      <c r="T1131" s="142" t="str">
        <f t="shared" si="315"/>
        <v/>
      </c>
      <c r="U1131" s="142" t="str">
        <f t="shared" si="316"/>
        <v/>
      </c>
      <c r="V1131" s="142">
        <f t="shared" si="317"/>
        <v>1.9809534350099882E-44</v>
      </c>
      <c r="W1131" s="142" t="str">
        <f t="shared" si="318"/>
        <v/>
      </c>
      <c r="X1131" s="142" t="str">
        <f t="shared" si="319"/>
        <v/>
      </c>
      <c r="AB1131" s="142">
        <v>425</v>
      </c>
      <c r="AC1131" s="142">
        <f t="shared" si="337"/>
        <v>-540.14507819796427</v>
      </c>
      <c r="AD1131" s="142">
        <f t="shared" si="320"/>
        <v>1.2061979167345901E-4</v>
      </c>
      <c r="AE1131" s="142">
        <f t="shared" si="321"/>
        <v>1.0724110021675792E-2</v>
      </c>
      <c r="AF1131" s="142">
        <f t="shared" si="322"/>
        <v>1.2061979167345901E-4</v>
      </c>
      <c r="AG1131" s="142" t="str">
        <f t="shared" si="323"/>
        <v/>
      </c>
      <c r="AH1131" s="142" t="str">
        <f t="shared" si="324"/>
        <v/>
      </c>
      <c r="AI1131" s="142">
        <f t="shared" si="325"/>
        <v>1.6665524438357309E-3</v>
      </c>
      <c r="AJ1131" s="142" t="str">
        <f t="shared" si="326"/>
        <v/>
      </c>
      <c r="AK1131" s="142" t="str">
        <f t="shared" si="327"/>
        <v/>
      </c>
      <c r="AO1131" s="142">
        <v>425</v>
      </c>
      <c r="AP1131" s="142">
        <f t="shared" si="328"/>
        <v>-3307.7103013238871</v>
      </c>
      <c r="AQ1131" s="142">
        <f t="shared" si="329"/>
        <v>1.9697065604447294E-5</v>
      </c>
      <c r="AR1131" s="142">
        <f t="shared" si="330"/>
        <v>1.0724110021675811E-2</v>
      </c>
      <c r="AS1131" s="142">
        <f t="shared" si="331"/>
        <v>1.9697065604447294E-5</v>
      </c>
      <c r="AT1131" s="142" t="str">
        <f t="shared" si="332"/>
        <v/>
      </c>
      <c r="AU1131" s="142" t="str">
        <f t="shared" si="333"/>
        <v/>
      </c>
      <c r="AV1131" s="142">
        <f t="shared" si="334"/>
        <v>0</v>
      </c>
      <c r="AW1131" s="142">
        <f t="shared" si="335"/>
        <v>1.9697065604447294E-5</v>
      </c>
      <c r="AX1131" s="142" t="str">
        <f t="shared" si="336"/>
        <v/>
      </c>
      <c r="AZ1131" s="148"/>
      <c r="BA1131" s="148">
        <f t="shared" si="299"/>
        <v>2.7520000000000131</v>
      </c>
      <c r="BB1131" s="170">
        <f t="shared" si="300"/>
        <v>0.9069576984142993</v>
      </c>
      <c r="BC1131" s="148">
        <f t="shared" si="301"/>
        <v>5.4087561973137355E-4</v>
      </c>
      <c r="BD1131" s="148" t="str">
        <f t="shared" si="297"/>
        <v/>
      </c>
      <c r="BE1131" s="143" t="str">
        <f t="shared" si="298"/>
        <v/>
      </c>
    </row>
    <row r="1132" spans="1:57" ht="20.100000000000001" customHeight="1" x14ac:dyDescent="0.25">
      <c r="A1132" s="142">
        <v>426</v>
      </c>
      <c r="B1132" s="142">
        <f t="shared" si="302"/>
        <v>-6479.7051890994944</v>
      </c>
      <c r="C1132" s="142">
        <f t="shared" si="303"/>
        <v>1.0130009037527079E-5</v>
      </c>
      <c r="D1132" s="142">
        <f t="shared" si="304"/>
        <v>1.0837940687973167E-2</v>
      </c>
      <c r="E1132" s="142">
        <f t="shared" si="305"/>
        <v>1.0130009037527079E-5</v>
      </c>
      <c r="F1132" s="142" t="str">
        <f t="shared" si="306"/>
        <v/>
      </c>
      <c r="G1132" s="142" t="str">
        <f t="shared" si="307"/>
        <v/>
      </c>
      <c r="H1132" s="142">
        <f t="shared" si="308"/>
        <v>0</v>
      </c>
      <c r="I1132" s="142" t="str">
        <f t="shared" si="309"/>
        <v/>
      </c>
      <c r="J1132" s="142" t="str">
        <f t="shared" si="310"/>
        <v/>
      </c>
      <c r="O1132" s="142">
        <v>426</v>
      </c>
      <c r="P1132" s="142">
        <f t="shared" si="311"/>
        <v>-360.47310300408344</v>
      </c>
      <c r="Q1132" s="142">
        <f t="shared" si="312"/>
        <v>1.8209256551755937E-4</v>
      </c>
      <c r="R1132" s="142">
        <f t="shared" si="313"/>
        <v>1.0837940687973167E-2</v>
      </c>
      <c r="S1132" s="142">
        <f t="shared" si="314"/>
        <v>1.8209256551755937E-4</v>
      </c>
      <c r="T1132" s="142" t="str">
        <f t="shared" si="315"/>
        <v/>
      </c>
      <c r="U1132" s="142" t="str">
        <f t="shared" si="316"/>
        <v/>
      </c>
      <c r="V1132" s="142">
        <f t="shared" si="317"/>
        <v>1.8748605431779162E-44</v>
      </c>
      <c r="W1132" s="142" t="str">
        <f t="shared" si="318"/>
        <v/>
      </c>
      <c r="X1132" s="142" t="str">
        <f t="shared" si="319"/>
        <v/>
      </c>
      <c r="AB1132" s="142">
        <v>426</v>
      </c>
      <c r="AC1132" s="142">
        <f t="shared" si="337"/>
        <v>-539.20569545327214</v>
      </c>
      <c r="AD1132" s="142">
        <f t="shared" si="320"/>
        <v>1.217336402036897E-4</v>
      </c>
      <c r="AE1132" s="142">
        <f t="shared" si="321"/>
        <v>1.0837940687973157E-2</v>
      </c>
      <c r="AF1132" s="142">
        <f t="shared" si="322"/>
        <v>1.217336402036897E-4</v>
      </c>
      <c r="AG1132" s="142" t="str">
        <f t="shared" si="323"/>
        <v/>
      </c>
      <c r="AH1132" s="142" t="str">
        <f t="shared" si="324"/>
        <v/>
      </c>
      <c r="AI1132" s="142">
        <f t="shared" si="325"/>
        <v>1.6652356757878928E-3</v>
      </c>
      <c r="AJ1132" s="142" t="str">
        <f t="shared" si="326"/>
        <v/>
      </c>
      <c r="AK1132" s="142" t="str">
        <f t="shared" si="327"/>
        <v/>
      </c>
      <c r="AO1132" s="142">
        <v>426</v>
      </c>
      <c r="AP1132" s="142">
        <f t="shared" si="328"/>
        <v>-3301.957761669411</v>
      </c>
      <c r="AQ1132" s="142">
        <f t="shared" si="329"/>
        <v>1.9878955717744485E-5</v>
      </c>
      <c r="AR1132" s="142">
        <f t="shared" si="330"/>
        <v>1.0837940687973157E-2</v>
      </c>
      <c r="AS1132" s="142">
        <f t="shared" si="331"/>
        <v>1.9878955717744485E-5</v>
      </c>
      <c r="AT1132" s="142" t="str">
        <f t="shared" si="332"/>
        <v/>
      </c>
      <c r="AU1132" s="142" t="str">
        <f t="shared" si="333"/>
        <v/>
      </c>
      <c r="AV1132" s="142">
        <f t="shared" si="334"/>
        <v>0</v>
      </c>
      <c r="AW1132" s="142">
        <f t="shared" si="335"/>
        <v>1.9878955717744485E-5</v>
      </c>
      <c r="AX1132" s="142" t="str">
        <f t="shared" si="336"/>
        <v/>
      </c>
      <c r="AZ1132" s="148"/>
      <c r="BA1132" s="148">
        <f t="shared" si="299"/>
        <v>2.7584000000000133</v>
      </c>
      <c r="BB1132" s="170">
        <f t="shared" si="300"/>
        <v>0.90641682279456792</v>
      </c>
      <c r="BC1132" s="148">
        <f t="shared" si="301"/>
        <v>5.4228397896816105E-4</v>
      </c>
      <c r="BD1132" s="148" t="str">
        <f t="shared" si="297"/>
        <v/>
      </c>
      <c r="BE1132" s="143" t="str">
        <f t="shared" si="298"/>
        <v/>
      </c>
    </row>
    <row r="1133" spans="1:57" ht="20.100000000000001" customHeight="1" x14ac:dyDescent="0.25">
      <c r="A1133" s="142">
        <v>427</v>
      </c>
      <c r="B1133" s="142">
        <f t="shared" si="302"/>
        <v>-6468.4165041010638</v>
      </c>
      <c r="C1133" s="142">
        <f t="shared" si="303"/>
        <v>1.0223389776071242E-5</v>
      </c>
      <c r="D1133" s="142">
        <f t="shared" si="304"/>
        <v>1.0952821589005502E-2</v>
      </c>
      <c r="E1133" s="142">
        <f t="shared" si="305"/>
        <v>1.0223389776071242E-5</v>
      </c>
      <c r="F1133" s="142" t="str">
        <f t="shared" si="306"/>
        <v/>
      </c>
      <c r="G1133" s="142" t="str">
        <f t="shared" si="307"/>
        <v/>
      </c>
      <c r="H1133" s="142">
        <f t="shared" si="308"/>
        <v>0</v>
      </c>
      <c r="I1133" s="142" t="str">
        <f t="shared" si="309"/>
        <v/>
      </c>
      <c r="J1133" s="142" t="str">
        <f t="shared" si="310"/>
        <v/>
      </c>
      <c r="O1133" s="142">
        <v>427</v>
      </c>
      <c r="P1133" s="142">
        <f t="shared" si="311"/>
        <v>-359.84510108247355</v>
      </c>
      <c r="Q1133" s="142">
        <f t="shared" si="312"/>
        <v>1.8377113640416363E-4</v>
      </c>
      <c r="R1133" s="142">
        <f t="shared" si="313"/>
        <v>1.0952821589005502E-2</v>
      </c>
      <c r="S1133" s="142">
        <f t="shared" si="314"/>
        <v>1.8377113640416363E-4</v>
      </c>
      <c r="T1133" s="142" t="str">
        <f t="shared" si="315"/>
        <v/>
      </c>
      <c r="U1133" s="142" t="str">
        <f t="shared" si="316"/>
        <v/>
      </c>
      <c r="V1133" s="142">
        <f t="shared" si="317"/>
        <v>1.7744212221549459E-44</v>
      </c>
      <c r="W1133" s="142" t="str">
        <f t="shared" si="318"/>
        <v/>
      </c>
      <c r="X1133" s="142" t="str">
        <f t="shared" si="319"/>
        <v/>
      </c>
      <c r="AB1133" s="142">
        <v>427</v>
      </c>
      <c r="AC1133" s="142">
        <f t="shared" si="337"/>
        <v>-538.26631270858002</v>
      </c>
      <c r="AD1133" s="142">
        <f t="shared" si="320"/>
        <v>1.2285580872158338E-4</v>
      </c>
      <c r="AE1133" s="142">
        <f t="shared" si="321"/>
        <v>1.0952821589005502E-2</v>
      </c>
      <c r="AF1133" s="142">
        <f t="shared" si="322"/>
        <v>1.2285580872158338E-4</v>
      </c>
      <c r="AG1133" s="142" t="str">
        <f t="shared" si="323"/>
        <v/>
      </c>
      <c r="AH1133" s="142" t="str">
        <f t="shared" si="324"/>
        <v/>
      </c>
      <c r="AI1133" s="142">
        <f t="shared" si="325"/>
        <v>1.6638933256320223E-3</v>
      </c>
      <c r="AJ1133" s="142" t="str">
        <f t="shared" si="326"/>
        <v/>
      </c>
      <c r="AK1133" s="142" t="str">
        <f t="shared" si="327"/>
        <v/>
      </c>
      <c r="AO1133" s="142">
        <v>427</v>
      </c>
      <c r="AP1133" s="142">
        <f t="shared" si="328"/>
        <v>-3296.2052220149344</v>
      </c>
      <c r="AQ1133" s="142">
        <f t="shared" si="329"/>
        <v>2.0062204474930499E-5</v>
      </c>
      <c r="AR1133" s="142">
        <f t="shared" si="330"/>
        <v>1.0952821589005502E-2</v>
      </c>
      <c r="AS1133" s="142">
        <f t="shared" si="331"/>
        <v>2.0062204474930499E-5</v>
      </c>
      <c r="AT1133" s="142" t="str">
        <f t="shared" si="332"/>
        <v/>
      </c>
      <c r="AU1133" s="142" t="str">
        <f t="shared" si="333"/>
        <v/>
      </c>
      <c r="AV1133" s="142">
        <f t="shared" si="334"/>
        <v>0</v>
      </c>
      <c r="AW1133" s="142">
        <f t="shared" si="335"/>
        <v>2.0062204474930499E-5</v>
      </c>
      <c r="AX1133" s="142" t="str">
        <f t="shared" si="336"/>
        <v/>
      </c>
      <c r="AZ1133" s="148"/>
      <c r="BA1133" s="148">
        <f t="shared" si="299"/>
        <v>2.7648000000000135</v>
      </c>
      <c r="BB1133" s="170">
        <f t="shared" si="300"/>
        <v>0.90587453881559976</v>
      </c>
      <c r="BC1133" s="148">
        <f t="shared" si="301"/>
        <v>5.436887052003847E-4</v>
      </c>
      <c r="BD1133" s="148" t="str">
        <f t="shared" si="297"/>
        <v/>
      </c>
      <c r="BE1133" s="143" t="str">
        <f t="shared" si="298"/>
        <v/>
      </c>
    </row>
    <row r="1134" spans="1:57" ht="20.100000000000001" customHeight="1" x14ac:dyDescent="0.25">
      <c r="A1134" s="142">
        <v>428</v>
      </c>
      <c r="B1134" s="142">
        <f t="shared" si="302"/>
        <v>-6457.1278191026322</v>
      </c>
      <c r="C1134" s="142">
        <f t="shared" si="303"/>
        <v>1.0317466238825216E-5</v>
      </c>
      <c r="D1134" s="142">
        <f t="shared" si="304"/>
        <v>1.1068760559507118E-2</v>
      </c>
      <c r="E1134" s="142">
        <f t="shared" si="305"/>
        <v>1.0317466238825216E-5</v>
      </c>
      <c r="F1134" s="142" t="str">
        <f t="shared" si="306"/>
        <v/>
      </c>
      <c r="G1134" s="142" t="str">
        <f t="shared" si="307"/>
        <v/>
      </c>
      <c r="H1134" s="142">
        <f t="shared" si="308"/>
        <v>0</v>
      </c>
      <c r="I1134" s="142" t="str">
        <f t="shared" si="309"/>
        <v/>
      </c>
      <c r="J1134" s="142" t="str">
        <f t="shared" si="310"/>
        <v/>
      </c>
      <c r="O1134" s="142">
        <v>428</v>
      </c>
      <c r="P1134" s="142">
        <f t="shared" si="311"/>
        <v>-359.21709916086365</v>
      </c>
      <c r="Q1134" s="142">
        <f t="shared" si="312"/>
        <v>1.8546221332168929E-4</v>
      </c>
      <c r="R1134" s="142">
        <f t="shared" si="313"/>
        <v>1.1068760559507118E-2</v>
      </c>
      <c r="S1134" s="142">
        <f t="shared" si="314"/>
        <v>1.8546221332168929E-4</v>
      </c>
      <c r="T1134" s="142" t="str">
        <f t="shared" si="315"/>
        <v/>
      </c>
      <c r="U1134" s="142" t="str">
        <f t="shared" si="316"/>
        <v/>
      </c>
      <c r="V1134" s="142">
        <f t="shared" si="317"/>
        <v>1.6793357289226217E-44</v>
      </c>
      <c r="W1134" s="142" t="str">
        <f t="shared" si="318"/>
        <v/>
      </c>
      <c r="X1134" s="142" t="str">
        <f t="shared" si="319"/>
        <v/>
      </c>
      <c r="AB1134" s="142">
        <v>428</v>
      </c>
      <c r="AC1134" s="142">
        <f t="shared" si="337"/>
        <v>-537.32692996388789</v>
      </c>
      <c r="AD1134" s="142">
        <f t="shared" si="320"/>
        <v>1.2398633784807309E-4</v>
      </c>
      <c r="AE1134" s="142">
        <f t="shared" si="321"/>
        <v>1.1068760559507118E-2</v>
      </c>
      <c r="AF1134" s="142">
        <f t="shared" si="322"/>
        <v>1.2398633784807309E-4</v>
      </c>
      <c r="AG1134" s="142" t="str">
        <f t="shared" si="323"/>
        <v/>
      </c>
      <c r="AH1134" s="142" t="str">
        <f t="shared" si="324"/>
        <v/>
      </c>
      <c r="AI1134" s="142">
        <f t="shared" si="325"/>
        <v>1.6625254569274622E-3</v>
      </c>
      <c r="AJ1134" s="142" t="str">
        <f t="shared" si="326"/>
        <v/>
      </c>
      <c r="AK1134" s="142" t="str">
        <f t="shared" si="327"/>
        <v/>
      </c>
      <c r="AO1134" s="142">
        <v>428</v>
      </c>
      <c r="AP1134" s="142">
        <f t="shared" si="328"/>
        <v>-3290.4526823604579</v>
      </c>
      <c r="AQ1134" s="142">
        <f t="shared" si="329"/>
        <v>2.0246818509354389E-5</v>
      </c>
      <c r="AR1134" s="142">
        <f t="shared" si="330"/>
        <v>1.1068760559507118E-2</v>
      </c>
      <c r="AS1134" s="142">
        <f t="shared" si="331"/>
        <v>2.0246818509354389E-5</v>
      </c>
      <c r="AT1134" s="142" t="str">
        <f t="shared" si="332"/>
        <v/>
      </c>
      <c r="AU1134" s="142" t="str">
        <f t="shared" si="333"/>
        <v/>
      </c>
      <c r="AV1134" s="142">
        <f t="shared" si="334"/>
        <v>0</v>
      </c>
      <c r="AW1134" s="142">
        <f t="shared" si="335"/>
        <v>2.0246818509354389E-5</v>
      </c>
      <c r="AX1134" s="142" t="str">
        <f t="shared" si="336"/>
        <v/>
      </c>
      <c r="AZ1134" s="148"/>
      <c r="BA1134" s="148">
        <f t="shared" si="299"/>
        <v>2.7712000000000137</v>
      </c>
      <c r="BB1134" s="170">
        <f t="shared" si="300"/>
        <v>0.90533085011039938</v>
      </c>
      <c r="BC1134" s="148">
        <f t="shared" si="301"/>
        <v>5.4508978505163341E-4</v>
      </c>
      <c r="BD1134" s="148" t="str">
        <f t="shared" si="297"/>
        <v/>
      </c>
      <c r="BE1134" s="143" t="str">
        <f t="shared" si="298"/>
        <v/>
      </c>
    </row>
    <row r="1135" spans="1:57" ht="20.100000000000001" customHeight="1" x14ac:dyDescent="0.25">
      <c r="A1135" s="142">
        <v>429</v>
      </c>
      <c r="B1135" s="142">
        <f t="shared" si="302"/>
        <v>-6445.8391341042015</v>
      </c>
      <c r="C1135" s="142">
        <f t="shared" si="303"/>
        <v>1.0412241803625853E-5</v>
      </c>
      <c r="D1135" s="142">
        <f t="shared" si="304"/>
        <v>1.1185765472357509E-2</v>
      </c>
      <c r="E1135" s="142">
        <f t="shared" si="305"/>
        <v>1.0412241803625853E-5</v>
      </c>
      <c r="F1135" s="142" t="str">
        <f t="shared" si="306"/>
        <v/>
      </c>
      <c r="G1135" s="142" t="str">
        <f t="shared" si="307"/>
        <v/>
      </c>
      <c r="H1135" s="142">
        <f t="shared" si="308"/>
        <v>0</v>
      </c>
      <c r="I1135" s="142" t="str">
        <f t="shared" si="309"/>
        <v/>
      </c>
      <c r="J1135" s="142" t="str">
        <f t="shared" si="310"/>
        <v/>
      </c>
      <c r="O1135" s="142">
        <v>429</v>
      </c>
      <c r="P1135" s="142">
        <f t="shared" si="311"/>
        <v>-358.58909723925376</v>
      </c>
      <c r="Q1135" s="142">
        <f t="shared" si="312"/>
        <v>1.8716585698863887E-4</v>
      </c>
      <c r="R1135" s="142">
        <f t="shared" si="313"/>
        <v>1.1185765472357525E-2</v>
      </c>
      <c r="S1135" s="142">
        <f t="shared" si="314"/>
        <v>1.8716585698863887E-4</v>
      </c>
      <c r="T1135" s="142" t="str">
        <f t="shared" si="315"/>
        <v/>
      </c>
      <c r="U1135" s="142" t="str">
        <f t="shared" si="316"/>
        <v/>
      </c>
      <c r="V1135" s="142">
        <f t="shared" si="317"/>
        <v>1.5893201303556888E-44</v>
      </c>
      <c r="W1135" s="142" t="str">
        <f t="shared" si="318"/>
        <v/>
      </c>
      <c r="X1135" s="142" t="str">
        <f t="shared" si="319"/>
        <v/>
      </c>
      <c r="AB1135" s="142">
        <v>429</v>
      </c>
      <c r="AC1135" s="142">
        <f t="shared" si="337"/>
        <v>-536.38754721919577</v>
      </c>
      <c r="AD1135" s="142">
        <f t="shared" si="320"/>
        <v>1.2512526817506513E-4</v>
      </c>
      <c r="AE1135" s="142">
        <f t="shared" si="321"/>
        <v>1.1185765472357525E-2</v>
      </c>
      <c r="AF1135" s="142">
        <f t="shared" si="322"/>
        <v>1.2512526817506513E-4</v>
      </c>
      <c r="AG1135" s="142" t="str">
        <f t="shared" si="323"/>
        <v/>
      </c>
      <c r="AH1135" s="142" t="str">
        <f t="shared" si="324"/>
        <v/>
      </c>
      <c r="AI1135" s="142">
        <f t="shared" si="325"/>
        <v>1.6611321344061909E-3</v>
      </c>
      <c r="AJ1135" s="142" t="str">
        <f t="shared" si="326"/>
        <v/>
      </c>
      <c r="AK1135" s="142" t="str">
        <f t="shared" si="327"/>
        <v/>
      </c>
      <c r="AO1135" s="142">
        <v>429</v>
      </c>
      <c r="AP1135" s="142">
        <f t="shared" si="328"/>
        <v>-3284.7001427059818</v>
      </c>
      <c r="AQ1135" s="142">
        <f t="shared" si="329"/>
        <v>2.0432804449625193E-5</v>
      </c>
      <c r="AR1135" s="142">
        <f t="shared" si="330"/>
        <v>1.1185765472357525E-2</v>
      </c>
      <c r="AS1135" s="142">
        <f t="shared" si="331"/>
        <v>2.0432804449625193E-5</v>
      </c>
      <c r="AT1135" s="142" t="str">
        <f t="shared" si="332"/>
        <v/>
      </c>
      <c r="AU1135" s="142" t="str">
        <f t="shared" si="333"/>
        <v/>
      </c>
      <c r="AV1135" s="142">
        <f t="shared" si="334"/>
        <v>0</v>
      </c>
      <c r="AW1135" s="142">
        <f t="shared" si="335"/>
        <v>2.0432804449625193E-5</v>
      </c>
      <c r="AX1135" s="142" t="str">
        <f t="shared" si="336"/>
        <v/>
      </c>
      <c r="AZ1135" s="148"/>
      <c r="BA1135" s="148">
        <f t="shared" si="299"/>
        <v>2.7776000000000138</v>
      </c>
      <c r="BB1135" s="170">
        <f t="shared" si="300"/>
        <v>0.90478576032534774</v>
      </c>
      <c r="BC1135" s="148">
        <f t="shared" si="301"/>
        <v>5.4648720528471806E-4</v>
      </c>
      <c r="BD1135" s="148" t="str">
        <f t="shared" si="297"/>
        <v/>
      </c>
      <c r="BE1135" s="143" t="str">
        <f t="shared" si="298"/>
        <v/>
      </c>
    </row>
    <row r="1136" spans="1:57" ht="20.100000000000001" customHeight="1" x14ac:dyDescent="0.25">
      <c r="A1136" s="148">
        <v>430</v>
      </c>
      <c r="B1136" s="142">
        <f t="shared" si="302"/>
        <v>-6434.55044910577</v>
      </c>
      <c r="C1136" s="142">
        <f t="shared" si="303"/>
        <v>1.0507719845655175E-5</v>
      </c>
      <c r="D1136" s="142">
        <f t="shared" si="304"/>
        <v>1.1303844238552791E-2</v>
      </c>
      <c r="E1136" s="142">
        <f t="shared" si="305"/>
        <v>1.0507719845655175E-5</v>
      </c>
      <c r="F1136" s="142" t="str">
        <f t="shared" si="306"/>
        <v/>
      </c>
      <c r="G1136" s="142" t="str">
        <f t="shared" si="307"/>
        <v/>
      </c>
      <c r="H1136" s="142">
        <f t="shared" si="308"/>
        <v>0</v>
      </c>
      <c r="I1136" s="142" t="str">
        <f t="shared" si="309"/>
        <v/>
      </c>
      <c r="J1136" s="142" t="str">
        <f t="shared" si="310"/>
        <v/>
      </c>
      <c r="O1136" s="148">
        <v>430</v>
      </c>
      <c r="P1136" s="142">
        <f t="shared" si="311"/>
        <v>-357.96109531764387</v>
      </c>
      <c r="Q1136" s="142">
        <f t="shared" si="312"/>
        <v>1.8888212807579216E-4</v>
      </c>
      <c r="R1136" s="142">
        <f t="shared" si="313"/>
        <v>1.1303844238552777E-2</v>
      </c>
      <c r="S1136" s="142">
        <f t="shared" si="314"/>
        <v>1.8888212807579216E-4</v>
      </c>
      <c r="T1136" s="142" t="str">
        <f t="shared" si="315"/>
        <v/>
      </c>
      <c r="U1136" s="142" t="str">
        <f t="shared" si="316"/>
        <v/>
      </c>
      <c r="V1136" s="142">
        <f t="shared" si="317"/>
        <v>1.5041054737054097E-44</v>
      </c>
      <c r="W1136" s="142" t="str">
        <f t="shared" si="318"/>
        <v/>
      </c>
      <c r="X1136" s="142" t="str">
        <f t="shared" si="319"/>
        <v/>
      </c>
      <c r="AB1136" s="148">
        <v>430</v>
      </c>
      <c r="AC1136" s="142">
        <f t="shared" si="337"/>
        <v>-535.44816447450376</v>
      </c>
      <c r="AD1136" s="142">
        <f t="shared" si="320"/>
        <v>1.2627264026256183E-4</v>
      </c>
      <c r="AE1136" s="142">
        <f t="shared" si="321"/>
        <v>1.1303844238552777E-2</v>
      </c>
      <c r="AF1136" s="142">
        <f t="shared" si="322"/>
        <v>1.2627264026256183E-4</v>
      </c>
      <c r="AG1136" s="142" t="str">
        <f t="shared" si="323"/>
        <v/>
      </c>
      <c r="AH1136" s="142" t="str">
        <f t="shared" si="324"/>
        <v/>
      </c>
      <c r="AI1136" s="142">
        <f t="shared" si="325"/>
        <v>1.6597134239677202E-3</v>
      </c>
      <c r="AJ1136" s="142" t="str">
        <f t="shared" si="326"/>
        <v/>
      </c>
      <c r="AK1136" s="142" t="str">
        <f t="shared" si="327"/>
        <v/>
      </c>
      <c r="AO1136" s="148">
        <v>430</v>
      </c>
      <c r="AP1136" s="142">
        <f t="shared" si="328"/>
        <v>-3278.9476030515052</v>
      </c>
      <c r="AQ1136" s="142">
        <f t="shared" si="329"/>
        <v>2.0620168919142091E-5</v>
      </c>
      <c r="AR1136" s="142">
        <f t="shared" si="330"/>
        <v>1.1303844238552791E-2</v>
      </c>
      <c r="AS1136" s="142">
        <f t="shared" si="331"/>
        <v>2.0620168919142091E-5</v>
      </c>
      <c r="AT1136" s="142" t="str">
        <f t="shared" si="332"/>
        <v/>
      </c>
      <c r="AU1136" s="142" t="str">
        <f t="shared" si="333"/>
        <v/>
      </c>
      <c r="AV1136" s="142">
        <f t="shared" si="334"/>
        <v>0</v>
      </c>
      <c r="AW1136" s="142">
        <f t="shared" si="335"/>
        <v>2.0620168919142091E-5</v>
      </c>
      <c r="AX1136" s="142" t="str">
        <f t="shared" si="336"/>
        <v/>
      </c>
      <c r="AZ1136" s="148"/>
      <c r="BA1136" s="148">
        <f t="shared" si="299"/>
        <v>2.784000000000014</v>
      </c>
      <c r="BB1136" s="170">
        <f t="shared" si="300"/>
        <v>0.90423927312006303</v>
      </c>
      <c r="BC1136" s="148">
        <f t="shared" si="301"/>
        <v>5.4788095279989513E-4</v>
      </c>
      <c r="BD1136" s="148" t="str">
        <f t="shared" si="297"/>
        <v/>
      </c>
      <c r="BE1136" s="143" t="str">
        <f t="shared" si="298"/>
        <v/>
      </c>
    </row>
    <row r="1137" spans="1:57" ht="20.100000000000001" customHeight="1" x14ac:dyDescent="0.25">
      <c r="A1137" s="142">
        <v>431</v>
      </c>
      <c r="B1137" s="142">
        <f t="shared" si="302"/>
        <v>-6423.2617641073393</v>
      </c>
      <c r="C1137" s="142">
        <f t="shared" si="303"/>
        <v>1.0603903737198863E-5</v>
      </c>
      <c r="D1137" s="142">
        <f t="shared" si="304"/>
        <v>1.1423004807174245E-2</v>
      </c>
      <c r="E1137" s="142">
        <f t="shared" si="305"/>
        <v>1.0603903737198863E-5</v>
      </c>
      <c r="F1137" s="142" t="str">
        <f t="shared" si="306"/>
        <v/>
      </c>
      <c r="G1137" s="142" t="str">
        <f t="shared" si="307"/>
        <v/>
      </c>
      <c r="H1137" s="142">
        <f t="shared" si="308"/>
        <v>0</v>
      </c>
      <c r="I1137" s="142" t="str">
        <f t="shared" si="309"/>
        <v/>
      </c>
      <c r="J1137" s="142" t="str">
        <f t="shared" si="310"/>
        <v/>
      </c>
      <c r="O1137" s="142">
        <v>431</v>
      </c>
      <c r="P1137" s="142">
        <f t="shared" si="311"/>
        <v>-357.33309339603392</v>
      </c>
      <c r="Q1137" s="142">
        <f t="shared" si="312"/>
        <v>1.9061108720186734E-4</v>
      </c>
      <c r="R1137" s="142">
        <f t="shared" si="313"/>
        <v>1.1423004807174258E-2</v>
      </c>
      <c r="S1137" s="142">
        <f t="shared" si="314"/>
        <v>1.9061108720186734E-4</v>
      </c>
      <c r="T1137" s="142" t="str">
        <f t="shared" si="315"/>
        <v/>
      </c>
      <c r="U1137" s="142" t="str">
        <f t="shared" si="316"/>
        <v/>
      </c>
      <c r="V1137" s="142">
        <f t="shared" si="317"/>
        <v>1.423437000374115E-44</v>
      </c>
      <c r="W1137" s="142" t="str">
        <f t="shared" si="318"/>
        <v/>
      </c>
      <c r="X1137" s="142" t="str">
        <f t="shared" si="319"/>
        <v/>
      </c>
      <c r="AB1137" s="142">
        <v>431</v>
      </c>
      <c r="AC1137" s="142">
        <f t="shared" si="337"/>
        <v>-534.50878172981152</v>
      </c>
      <c r="AD1137" s="142">
        <f t="shared" si="320"/>
        <v>1.2742849463576097E-4</v>
      </c>
      <c r="AE1137" s="142">
        <f t="shared" si="321"/>
        <v>1.1423004807174258E-2</v>
      </c>
      <c r="AF1137" s="142">
        <f t="shared" si="322"/>
        <v>1.2742849463576097E-4</v>
      </c>
      <c r="AG1137" s="142" t="str">
        <f t="shared" si="323"/>
        <v/>
      </c>
      <c r="AH1137" s="142" t="str">
        <f t="shared" si="324"/>
        <v/>
      </c>
      <c r="AI1137" s="142">
        <f t="shared" si="325"/>
        <v>1.6582693926738984E-3</v>
      </c>
      <c r="AJ1137" s="142" t="str">
        <f t="shared" si="326"/>
        <v/>
      </c>
      <c r="AK1137" s="142" t="str">
        <f t="shared" si="327"/>
        <v/>
      </c>
      <c r="AO1137" s="142">
        <v>431</v>
      </c>
      <c r="AP1137" s="142">
        <f t="shared" si="328"/>
        <v>-3273.1950633970291</v>
      </c>
      <c r="AQ1137" s="142">
        <f t="shared" si="329"/>
        <v>2.0808918535620626E-5</v>
      </c>
      <c r="AR1137" s="142">
        <f t="shared" si="330"/>
        <v>1.1423004807174245E-2</v>
      </c>
      <c r="AS1137" s="142">
        <f t="shared" si="331"/>
        <v>2.0808918535620626E-5</v>
      </c>
      <c r="AT1137" s="142" t="str">
        <f t="shared" si="332"/>
        <v/>
      </c>
      <c r="AU1137" s="142" t="str">
        <f t="shared" si="333"/>
        <v/>
      </c>
      <c r="AV1137" s="142">
        <f t="shared" si="334"/>
        <v>0</v>
      </c>
      <c r="AW1137" s="142">
        <f t="shared" si="335"/>
        <v>2.0808918535620626E-5</v>
      </c>
      <c r="AX1137" s="142" t="str">
        <f t="shared" si="336"/>
        <v/>
      </c>
      <c r="AZ1137" s="148"/>
      <c r="BA1137" s="148">
        <f t="shared" si="299"/>
        <v>2.7904000000000142</v>
      </c>
      <c r="BB1137" s="170">
        <f t="shared" si="300"/>
        <v>0.90369139216726313</v>
      </c>
      <c r="BC1137" s="148">
        <f t="shared" si="301"/>
        <v>5.4927101463642103E-4</v>
      </c>
      <c r="BD1137" s="148" t="str">
        <f t="shared" si="297"/>
        <v/>
      </c>
      <c r="BE1137" s="143" t="str">
        <f t="shared" si="298"/>
        <v/>
      </c>
    </row>
    <row r="1138" spans="1:57" ht="20.100000000000001" customHeight="1" x14ac:dyDescent="0.25">
      <c r="A1138" s="142">
        <v>432</v>
      </c>
      <c r="B1138" s="142">
        <f t="shared" si="302"/>
        <v>-6411.9730791089078</v>
      </c>
      <c r="C1138" s="142">
        <f t="shared" si="303"/>
        <v>1.0700796847403048E-5</v>
      </c>
      <c r="D1138" s="142">
        <f t="shared" si="304"/>
        <v>1.1543255165354423E-2</v>
      </c>
      <c r="E1138" s="142">
        <f t="shared" si="305"/>
        <v>1.0700796847403048E-5</v>
      </c>
      <c r="F1138" s="142" t="str">
        <f t="shared" si="306"/>
        <v/>
      </c>
      <c r="G1138" s="142" t="str">
        <f t="shared" si="307"/>
        <v/>
      </c>
      <c r="H1138" s="142">
        <f t="shared" si="308"/>
        <v>0</v>
      </c>
      <c r="I1138" s="142" t="str">
        <f t="shared" si="309"/>
        <v/>
      </c>
      <c r="J1138" s="142" t="str">
        <f t="shared" si="310"/>
        <v/>
      </c>
      <c r="O1138" s="142">
        <v>432</v>
      </c>
      <c r="P1138" s="142">
        <f t="shared" si="311"/>
        <v>-356.70509147442402</v>
      </c>
      <c r="Q1138" s="142">
        <f t="shared" si="312"/>
        <v>1.9235279492914504E-4</v>
      </c>
      <c r="R1138" s="142">
        <f t="shared" si="313"/>
        <v>1.1543255165354423E-2</v>
      </c>
      <c r="S1138" s="142">
        <f t="shared" si="314"/>
        <v>1.9235279492914504E-4</v>
      </c>
      <c r="T1138" s="142" t="str">
        <f t="shared" si="315"/>
        <v/>
      </c>
      <c r="U1138" s="142" t="str">
        <f t="shared" si="316"/>
        <v/>
      </c>
      <c r="V1138" s="142">
        <f t="shared" si="317"/>
        <v>1.3470734007341422E-44</v>
      </c>
      <c r="W1138" s="142" t="str">
        <f t="shared" si="318"/>
        <v/>
      </c>
      <c r="X1138" s="142" t="str">
        <f t="shared" si="319"/>
        <v/>
      </c>
      <c r="AB1138" s="142">
        <v>432</v>
      </c>
      <c r="AC1138" s="142">
        <f t="shared" si="337"/>
        <v>-533.56939898511951</v>
      </c>
      <c r="AD1138" s="142">
        <f t="shared" si="320"/>
        <v>1.2859287178213023E-4</v>
      </c>
      <c r="AE1138" s="142">
        <f t="shared" si="321"/>
        <v>1.1543255165354401E-2</v>
      </c>
      <c r="AF1138" s="142">
        <f t="shared" si="322"/>
        <v>1.2859287178213023E-4</v>
      </c>
      <c r="AG1138" s="142" t="str">
        <f t="shared" si="323"/>
        <v/>
      </c>
      <c r="AH1138" s="142" t="str">
        <f t="shared" si="324"/>
        <v/>
      </c>
      <c r="AI1138" s="142">
        <f t="shared" si="325"/>
        <v>1.6568001087436301E-3</v>
      </c>
      <c r="AJ1138" s="142" t="str">
        <f t="shared" si="326"/>
        <v/>
      </c>
      <c r="AK1138" s="142" t="str">
        <f t="shared" si="327"/>
        <v/>
      </c>
      <c r="AO1138" s="142">
        <v>432</v>
      </c>
      <c r="AP1138" s="142">
        <f t="shared" si="328"/>
        <v>-3267.4425237425526</v>
      </c>
      <c r="AQ1138" s="142">
        <f t="shared" si="329"/>
        <v>2.0999059910615267E-5</v>
      </c>
      <c r="AR1138" s="142">
        <f t="shared" si="330"/>
        <v>1.1543255165354423E-2</v>
      </c>
      <c r="AS1138" s="142">
        <f t="shared" si="331"/>
        <v>2.0999059910615267E-5</v>
      </c>
      <c r="AT1138" s="142" t="str">
        <f t="shared" si="332"/>
        <v/>
      </c>
      <c r="AU1138" s="142" t="str">
        <f t="shared" si="333"/>
        <v/>
      </c>
      <c r="AV1138" s="142">
        <f t="shared" si="334"/>
        <v>0</v>
      </c>
      <c r="AW1138" s="142">
        <f t="shared" si="335"/>
        <v>2.0999059910615267E-5</v>
      </c>
      <c r="AX1138" s="142" t="str">
        <f t="shared" si="336"/>
        <v/>
      </c>
      <c r="AZ1138" s="148"/>
      <c r="BA1138" s="148">
        <f t="shared" si="299"/>
        <v>2.7968000000000144</v>
      </c>
      <c r="BB1138" s="170">
        <f t="shared" si="300"/>
        <v>0.90314212115262671</v>
      </c>
      <c r="BC1138" s="148">
        <f t="shared" si="301"/>
        <v>5.5065737797010961E-4</v>
      </c>
      <c r="BD1138" s="148" t="str">
        <f t="shared" si="297"/>
        <v/>
      </c>
      <c r="BE1138" s="143" t="str">
        <f t="shared" si="298"/>
        <v/>
      </c>
    </row>
    <row r="1139" spans="1:57" ht="20.100000000000001" customHeight="1" x14ac:dyDescent="0.25">
      <c r="A1139" s="142">
        <v>433</v>
      </c>
      <c r="B1139" s="142">
        <f t="shared" si="302"/>
        <v>-6400.6843941104762</v>
      </c>
      <c r="C1139" s="142">
        <f t="shared" si="303"/>
        <v>1.0798402542028811E-5</v>
      </c>
      <c r="D1139" s="142">
        <f t="shared" si="304"/>
        <v>1.166460333824015E-2</v>
      </c>
      <c r="E1139" s="142">
        <f t="shared" si="305"/>
        <v>1.0798402542028811E-5</v>
      </c>
      <c r="F1139" s="142" t="str">
        <f t="shared" si="306"/>
        <v/>
      </c>
      <c r="G1139" s="142" t="str">
        <f t="shared" si="307"/>
        <v/>
      </c>
      <c r="H1139" s="142">
        <f t="shared" si="308"/>
        <v>0</v>
      </c>
      <c r="I1139" s="142" t="str">
        <f t="shared" si="309"/>
        <v/>
      </c>
      <c r="J1139" s="142" t="str">
        <f t="shared" si="310"/>
        <v/>
      </c>
      <c r="O1139" s="142">
        <v>433</v>
      </c>
      <c r="P1139" s="142">
        <f t="shared" si="311"/>
        <v>-356.07708955281413</v>
      </c>
      <c r="Q1139" s="142">
        <f t="shared" si="312"/>
        <v>1.9410731175905968E-4</v>
      </c>
      <c r="R1139" s="142">
        <f t="shared" si="313"/>
        <v>1.166460333824015E-2</v>
      </c>
      <c r="S1139" s="142">
        <f t="shared" si="314"/>
        <v>1.9410731175905968E-4</v>
      </c>
      <c r="T1139" s="142" t="str">
        <f t="shared" si="315"/>
        <v/>
      </c>
      <c r="U1139" s="142" t="str">
        <f t="shared" si="316"/>
        <v/>
      </c>
      <c r="V1139" s="142">
        <f t="shared" si="317"/>
        <v>1.2747861078591747E-44</v>
      </c>
      <c r="W1139" s="142" t="str">
        <f t="shared" si="318"/>
        <v/>
      </c>
      <c r="X1139" s="142" t="str">
        <f t="shared" si="319"/>
        <v/>
      </c>
      <c r="AB1139" s="142">
        <v>433</v>
      </c>
      <c r="AC1139" s="142">
        <f t="shared" si="337"/>
        <v>-532.63001624042727</v>
      </c>
      <c r="AD1139" s="142">
        <f t="shared" si="320"/>
        <v>1.2976581214846041E-4</v>
      </c>
      <c r="AE1139" s="142">
        <f t="shared" si="321"/>
        <v>1.166460333824015E-2</v>
      </c>
      <c r="AF1139" s="142">
        <f t="shared" si="322"/>
        <v>1.2976581214846041E-4</v>
      </c>
      <c r="AG1139" s="142" t="str">
        <f t="shared" si="323"/>
        <v/>
      </c>
      <c r="AH1139" s="142" t="str">
        <f t="shared" si="324"/>
        <v/>
      </c>
      <c r="AI1139" s="142">
        <f t="shared" si="325"/>
        <v>1.6553056415475025E-3</v>
      </c>
      <c r="AJ1139" s="142" t="str">
        <f t="shared" si="326"/>
        <v/>
      </c>
      <c r="AK1139" s="142" t="str">
        <f t="shared" si="327"/>
        <v/>
      </c>
      <c r="AO1139" s="142">
        <v>433</v>
      </c>
      <c r="AP1139" s="142">
        <f t="shared" si="328"/>
        <v>-3261.6899840880765</v>
      </c>
      <c r="AQ1139" s="142">
        <f t="shared" si="329"/>
        <v>2.1190599649037723E-5</v>
      </c>
      <c r="AR1139" s="142">
        <f t="shared" si="330"/>
        <v>1.1664603338240135E-2</v>
      </c>
      <c r="AS1139" s="142">
        <f t="shared" si="331"/>
        <v>2.1190599649037723E-5</v>
      </c>
      <c r="AT1139" s="142" t="str">
        <f t="shared" si="332"/>
        <v/>
      </c>
      <c r="AU1139" s="142" t="str">
        <f t="shared" si="333"/>
        <v/>
      </c>
      <c r="AV1139" s="142">
        <f t="shared" si="334"/>
        <v>0</v>
      </c>
      <c r="AW1139" s="142">
        <f t="shared" si="335"/>
        <v>2.1190599649037723E-5</v>
      </c>
      <c r="AX1139" s="142" t="str">
        <f t="shared" si="336"/>
        <v/>
      </c>
      <c r="AZ1139" s="148"/>
      <c r="BA1139" s="148">
        <f t="shared" si="299"/>
        <v>2.8032000000000146</v>
      </c>
      <c r="BB1139" s="170">
        <f t="shared" si="300"/>
        <v>0.9025914637746566</v>
      </c>
      <c r="BC1139" s="148">
        <f t="shared" si="301"/>
        <v>5.5204003011377623E-4</v>
      </c>
      <c r="BD1139" s="148" t="str">
        <f t="shared" si="297"/>
        <v/>
      </c>
      <c r="BE1139" s="143" t="str">
        <f t="shared" si="298"/>
        <v/>
      </c>
    </row>
    <row r="1140" spans="1:57" ht="20.100000000000001" customHeight="1" x14ac:dyDescent="0.25">
      <c r="A1140" s="142">
        <v>434</v>
      </c>
      <c r="B1140" s="142">
        <f t="shared" si="302"/>
        <v>-6389.3957091120456</v>
      </c>
      <c r="C1140" s="142">
        <f t="shared" si="303"/>
        <v>1.0896724183204965E-5</v>
      </c>
      <c r="D1140" s="142">
        <f t="shared" si="304"/>
        <v>1.1787057388953028E-2</v>
      </c>
      <c r="E1140" s="142">
        <f t="shared" si="305"/>
        <v>1.0896724183204965E-5</v>
      </c>
      <c r="F1140" s="142" t="str">
        <f t="shared" si="306"/>
        <v/>
      </c>
      <c r="G1140" s="142" t="str">
        <f t="shared" si="307"/>
        <v/>
      </c>
      <c r="H1140" s="142">
        <f t="shared" si="308"/>
        <v>0</v>
      </c>
      <c r="I1140" s="142" t="str">
        <f t="shared" si="309"/>
        <v/>
      </c>
      <c r="J1140" s="142" t="str">
        <f t="shared" si="310"/>
        <v/>
      </c>
      <c r="O1140" s="142">
        <v>434</v>
      </c>
      <c r="P1140" s="142">
        <f t="shared" si="311"/>
        <v>-355.44908763120424</v>
      </c>
      <c r="Q1140" s="142">
        <f t="shared" si="312"/>
        <v>1.95874698127753E-4</v>
      </c>
      <c r="R1140" s="142">
        <f t="shared" si="313"/>
        <v>1.1787057388953045E-2</v>
      </c>
      <c r="S1140" s="142">
        <f t="shared" si="314"/>
        <v>1.95874698127753E-4</v>
      </c>
      <c r="T1140" s="142" t="str">
        <f t="shared" si="315"/>
        <v/>
      </c>
      <c r="U1140" s="142" t="str">
        <f t="shared" si="316"/>
        <v/>
      </c>
      <c r="V1140" s="142">
        <f t="shared" si="317"/>
        <v>1.2063586281484341E-44</v>
      </c>
      <c r="W1140" s="142" t="str">
        <f t="shared" si="318"/>
        <v/>
      </c>
      <c r="X1140" s="142" t="str">
        <f t="shared" si="319"/>
        <v/>
      </c>
      <c r="AB1140" s="142">
        <v>434</v>
      </c>
      <c r="AC1140" s="142">
        <f t="shared" si="337"/>
        <v>-531.69063349573526</v>
      </c>
      <c r="AD1140" s="142">
        <f t="shared" si="320"/>
        <v>1.3094735613789166E-4</v>
      </c>
      <c r="AE1140" s="142">
        <f t="shared" si="321"/>
        <v>1.1787057388953028E-2</v>
      </c>
      <c r="AF1140" s="142">
        <f t="shared" si="322"/>
        <v>1.3094735613789166E-4</v>
      </c>
      <c r="AG1140" s="142" t="str">
        <f t="shared" si="323"/>
        <v/>
      </c>
      <c r="AH1140" s="142" t="str">
        <f t="shared" si="324"/>
        <v/>
      </c>
      <c r="AI1140" s="142">
        <f t="shared" si="325"/>
        <v>1.6537860616023311E-3</v>
      </c>
      <c r="AJ1140" s="142" t="str">
        <f t="shared" si="326"/>
        <v/>
      </c>
      <c r="AK1140" s="142" t="str">
        <f t="shared" si="327"/>
        <v/>
      </c>
      <c r="AO1140" s="142">
        <v>434</v>
      </c>
      <c r="AP1140" s="142">
        <f t="shared" si="328"/>
        <v>-3255.9374444335999</v>
      </c>
      <c r="AQ1140" s="142">
        <f t="shared" si="329"/>
        <v>2.1383544348671904E-5</v>
      </c>
      <c r="AR1140" s="142">
        <f t="shared" si="330"/>
        <v>1.1787057388953045E-2</v>
      </c>
      <c r="AS1140" s="142">
        <f t="shared" si="331"/>
        <v>2.1383544348671904E-5</v>
      </c>
      <c r="AT1140" s="142" t="str">
        <f t="shared" si="332"/>
        <v/>
      </c>
      <c r="AU1140" s="142" t="str">
        <f t="shared" si="333"/>
        <v/>
      </c>
      <c r="AV1140" s="142">
        <f t="shared" si="334"/>
        <v>0</v>
      </c>
      <c r="AW1140" s="142">
        <f t="shared" si="335"/>
        <v>2.1383544348671904E-5</v>
      </c>
      <c r="AX1140" s="142" t="str">
        <f t="shared" si="336"/>
        <v/>
      </c>
      <c r="AZ1140" s="148"/>
      <c r="BA1140" s="148">
        <f t="shared" si="299"/>
        <v>2.8096000000000148</v>
      </c>
      <c r="BB1140" s="170">
        <f t="shared" si="300"/>
        <v>0.90203942374454282</v>
      </c>
      <c r="BC1140" s="148">
        <f t="shared" si="301"/>
        <v>5.5341895851679368E-4</v>
      </c>
      <c r="BD1140" s="148" t="str">
        <f t="shared" si="297"/>
        <v/>
      </c>
      <c r="BE1140" s="143" t="str">
        <f t="shared" si="298"/>
        <v/>
      </c>
    </row>
    <row r="1141" spans="1:57" ht="20.100000000000001" customHeight="1" x14ac:dyDescent="0.25">
      <c r="A1141" s="142">
        <v>435</v>
      </c>
      <c r="B1141" s="142">
        <f t="shared" si="302"/>
        <v>-6378.107024113614</v>
      </c>
      <c r="C1141" s="142">
        <f t="shared" si="303"/>
        <v>1.0995765129178775E-5</v>
      </c>
      <c r="D1141" s="142">
        <f t="shared" si="304"/>
        <v>1.1910625418547064E-2</v>
      </c>
      <c r="E1141" s="142">
        <f t="shared" si="305"/>
        <v>1.0995765129178775E-5</v>
      </c>
      <c r="F1141" s="142" t="str">
        <f t="shared" si="306"/>
        <v/>
      </c>
      <c r="G1141" s="142" t="str">
        <f t="shared" si="307"/>
        <v/>
      </c>
      <c r="H1141" s="142">
        <f t="shared" si="308"/>
        <v>0</v>
      </c>
      <c r="I1141" s="142" t="str">
        <f t="shared" si="309"/>
        <v/>
      </c>
      <c r="J1141" s="142" t="str">
        <f t="shared" si="310"/>
        <v/>
      </c>
      <c r="O1141" s="142">
        <v>435</v>
      </c>
      <c r="P1141" s="142">
        <f t="shared" si="311"/>
        <v>-354.82108570959434</v>
      </c>
      <c r="Q1141" s="142">
        <f t="shared" si="312"/>
        <v>1.9765501440159291E-4</v>
      </c>
      <c r="R1141" s="142">
        <f t="shared" si="313"/>
        <v>1.1910625418547064E-2</v>
      </c>
      <c r="S1141" s="142">
        <f t="shared" si="314"/>
        <v>1.9765501440159291E-4</v>
      </c>
      <c r="T1141" s="142" t="str">
        <f t="shared" si="315"/>
        <v/>
      </c>
      <c r="U1141" s="142" t="str">
        <f t="shared" si="316"/>
        <v/>
      </c>
      <c r="V1141" s="142">
        <f t="shared" si="317"/>
        <v>1.1415859069252843E-44</v>
      </c>
      <c r="W1141" s="142" t="str">
        <f t="shared" si="318"/>
        <v/>
      </c>
      <c r="X1141" s="142" t="str">
        <f t="shared" si="319"/>
        <v/>
      </c>
      <c r="AB1141" s="142">
        <v>435</v>
      </c>
      <c r="AC1141" s="142">
        <f t="shared" si="337"/>
        <v>-530.75125075104313</v>
      </c>
      <c r="AD1141" s="142">
        <f t="shared" si="320"/>
        <v>1.321375441069194E-4</v>
      </c>
      <c r="AE1141" s="142">
        <f t="shared" si="321"/>
        <v>1.1910625418547057E-2</v>
      </c>
      <c r="AF1141" s="142">
        <f t="shared" si="322"/>
        <v>1.321375441069194E-4</v>
      </c>
      <c r="AG1141" s="142" t="str">
        <f t="shared" si="323"/>
        <v/>
      </c>
      <c r="AH1141" s="142" t="str">
        <f t="shared" si="324"/>
        <v/>
      </c>
      <c r="AI1141" s="142">
        <f t="shared" si="325"/>
        <v>1.6522414405656101E-3</v>
      </c>
      <c r="AJ1141" s="142" t="str">
        <f t="shared" si="326"/>
        <v/>
      </c>
      <c r="AK1141" s="142" t="str">
        <f t="shared" si="327"/>
        <v/>
      </c>
      <c r="AO1141" s="142">
        <v>435</v>
      </c>
      <c r="AP1141" s="142">
        <f t="shared" si="328"/>
        <v>-3250.1849047791238</v>
      </c>
      <c r="AQ1141" s="142">
        <f t="shared" si="329"/>
        <v>2.1577900599684387E-5</v>
      </c>
      <c r="AR1141" s="142">
        <f t="shared" si="330"/>
        <v>1.1910625418547057E-2</v>
      </c>
      <c r="AS1141" s="142">
        <f t="shared" si="331"/>
        <v>2.1577900599684387E-5</v>
      </c>
      <c r="AT1141" s="142" t="str">
        <f t="shared" si="332"/>
        <v/>
      </c>
      <c r="AU1141" s="142" t="str">
        <f t="shared" si="333"/>
        <v/>
      </c>
      <c r="AV1141" s="142">
        <f t="shared" si="334"/>
        <v>0</v>
      </c>
      <c r="AW1141" s="142">
        <f t="shared" si="335"/>
        <v>2.1577900599684387E-5</v>
      </c>
      <c r="AX1141" s="142" t="str">
        <f t="shared" si="336"/>
        <v/>
      </c>
      <c r="AZ1141" s="148"/>
      <c r="BA1141" s="148">
        <f t="shared" si="299"/>
        <v>2.8160000000000149</v>
      </c>
      <c r="BB1141" s="170">
        <f t="shared" si="300"/>
        <v>0.90148600478602603</v>
      </c>
      <c r="BC1141" s="148">
        <f t="shared" si="301"/>
        <v>5.5479415076320482E-4</v>
      </c>
      <c r="BD1141" s="148" t="str">
        <f t="shared" si="297"/>
        <v/>
      </c>
      <c r="BE1141" s="143" t="str">
        <f t="shared" si="298"/>
        <v/>
      </c>
    </row>
    <row r="1142" spans="1:57" ht="20.100000000000001" customHeight="1" x14ac:dyDescent="0.25">
      <c r="A1142" s="142">
        <v>436</v>
      </c>
      <c r="B1142" s="142">
        <f t="shared" si="302"/>
        <v>-6366.8183391151833</v>
      </c>
      <c r="C1142" s="142">
        <f t="shared" si="303"/>
        <v>1.1095528734064596E-5</v>
      </c>
      <c r="D1142" s="142">
        <f t="shared" si="304"/>
        <v>1.2035315565963246E-2</v>
      </c>
      <c r="E1142" s="142">
        <f t="shared" si="305"/>
        <v>1.1095528734064596E-5</v>
      </c>
      <c r="F1142" s="142" t="str">
        <f t="shared" si="306"/>
        <v/>
      </c>
      <c r="G1142" s="142" t="str">
        <f t="shared" si="307"/>
        <v/>
      </c>
      <c r="H1142" s="142">
        <f t="shared" si="308"/>
        <v>0</v>
      </c>
      <c r="I1142" s="142" t="str">
        <f t="shared" si="309"/>
        <v/>
      </c>
      <c r="J1142" s="142" t="str">
        <f t="shared" si="310"/>
        <v/>
      </c>
      <c r="O1142" s="142">
        <v>436</v>
      </c>
      <c r="P1142" s="142">
        <f t="shared" si="311"/>
        <v>-354.19308378798445</v>
      </c>
      <c r="Q1142" s="142">
        <f t="shared" si="312"/>
        <v>1.9944832087265738E-4</v>
      </c>
      <c r="R1142" s="142">
        <f t="shared" si="313"/>
        <v>1.2035315565963246E-2</v>
      </c>
      <c r="S1142" s="142">
        <f t="shared" si="314"/>
        <v>1.9944832087265738E-4</v>
      </c>
      <c r="T1142" s="142" t="str">
        <f t="shared" si="315"/>
        <v/>
      </c>
      <c r="U1142" s="142" t="str">
        <f t="shared" si="316"/>
        <v/>
      </c>
      <c r="V1142" s="142">
        <f t="shared" si="317"/>
        <v>1.0802737271945225E-44</v>
      </c>
      <c r="W1142" s="142" t="str">
        <f t="shared" si="318"/>
        <v/>
      </c>
      <c r="X1142" s="142" t="str">
        <f t="shared" si="319"/>
        <v/>
      </c>
      <c r="AB1142" s="142">
        <v>436</v>
      </c>
      <c r="AC1142" s="142">
        <f t="shared" si="337"/>
        <v>-529.81186800635101</v>
      </c>
      <c r="AD1142" s="142">
        <f t="shared" si="320"/>
        <v>1.3333641636237409E-4</v>
      </c>
      <c r="AE1142" s="142">
        <f t="shared" si="321"/>
        <v>1.2035315565963271E-2</v>
      </c>
      <c r="AF1142" s="142">
        <f t="shared" si="322"/>
        <v>1.3333641636237409E-4</v>
      </c>
      <c r="AG1142" s="142" t="str">
        <f t="shared" si="323"/>
        <v/>
      </c>
      <c r="AH1142" s="142" t="str">
        <f t="shared" si="324"/>
        <v/>
      </c>
      <c r="AI1142" s="142">
        <f t="shared" si="325"/>
        <v>1.6506718512298852E-3</v>
      </c>
      <c r="AJ1142" s="142" t="str">
        <f t="shared" si="326"/>
        <v/>
      </c>
      <c r="AK1142" s="142" t="str">
        <f t="shared" si="327"/>
        <v/>
      </c>
      <c r="AO1142" s="142">
        <v>436</v>
      </c>
      <c r="AP1142" s="142">
        <f t="shared" si="328"/>
        <v>-3244.4323651246473</v>
      </c>
      <c r="AQ1142" s="142">
        <f t="shared" si="329"/>
        <v>2.1773674984131766E-5</v>
      </c>
      <c r="AR1142" s="142">
        <f t="shared" si="330"/>
        <v>1.2035315565963271E-2</v>
      </c>
      <c r="AS1142" s="142">
        <f t="shared" si="331"/>
        <v>2.1773674984131766E-5</v>
      </c>
      <c r="AT1142" s="142" t="str">
        <f t="shared" si="332"/>
        <v/>
      </c>
      <c r="AU1142" s="142" t="str">
        <f t="shared" si="333"/>
        <v/>
      </c>
      <c r="AV1142" s="142">
        <f t="shared" si="334"/>
        <v>0</v>
      </c>
      <c r="AW1142" s="142">
        <f t="shared" si="335"/>
        <v>2.1773674984131766E-5</v>
      </c>
      <c r="AX1142" s="142" t="str">
        <f t="shared" si="336"/>
        <v/>
      </c>
      <c r="AZ1142" s="148"/>
      <c r="BA1142" s="148">
        <f t="shared" si="299"/>
        <v>2.8224000000000151</v>
      </c>
      <c r="BB1142" s="170">
        <f t="shared" si="300"/>
        <v>0.90093121063526282</v>
      </c>
      <c r="BC1142" s="148">
        <f t="shared" si="301"/>
        <v>5.5616559457360992E-4</v>
      </c>
      <c r="BD1142" s="148" t="str">
        <f t="shared" si="297"/>
        <v/>
      </c>
      <c r="BE1142" s="143" t="str">
        <f t="shared" si="298"/>
        <v/>
      </c>
    </row>
    <row r="1143" spans="1:57" ht="20.100000000000001" customHeight="1" x14ac:dyDescent="0.25">
      <c r="A1143" s="148">
        <v>437</v>
      </c>
      <c r="B1143" s="142">
        <f t="shared" si="302"/>
        <v>-6355.5296541167518</v>
      </c>
      <c r="C1143" s="142">
        <f t="shared" si="303"/>
        <v>1.1196018347590843E-5</v>
      </c>
      <c r="D1143" s="142">
        <f t="shared" si="304"/>
        <v>1.2161136007981722E-2</v>
      </c>
      <c r="E1143" s="142">
        <f t="shared" si="305"/>
        <v>1.1196018347590843E-5</v>
      </c>
      <c r="F1143" s="142" t="str">
        <f t="shared" si="306"/>
        <v/>
      </c>
      <c r="G1143" s="142" t="str">
        <f t="shared" si="307"/>
        <v/>
      </c>
      <c r="H1143" s="142">
        <f t="shared" si="308"/>
        <v>0</v>
      </c>
      <c r="I1143" s="142" t="str">
        <f t="shared" si="309"/>
        <v/>
      </c>
      <c r="J1143" s="142" t="str">
        <f t="shared" si="310"/>
        <v/>
      </c>
      <c r="O1143" s="148">
        <v>437</v>
      </c>
      <c r="P1143" s="142">
        <f t="shared" si="311"/>
        <v>-353.56508186637456</v>
      </c>
      <c r="Q1143" s="142">
        <f t="shared" si="312"/>
        <v>2.0125467775418369E-4</v>
      </c>
      <c r="R1143" s="142">
        <f t="shared" si="313"/>
        <v>1.216113600798171E-2</v>
      </c>
      <c r="S1143" s="142">
        <f t="shared" si="314"/>
        <v>2.0125467775418369E-4</v>
      </c>
      <c r="T1143" s="142" t="str">
        <f t="shared" si="315"/>
        <v/>
      </c>
      <c r="U1143" s="142" t="str">
        <f t="shared" si="316"/>
        <v/>
      </c>
      <c r="V1143" s="142">
        <f t="shared" si="317"/>
        <v>1.022238139832973E-44</v>
      </c>
      <c r="W1143" s="142" t="str">
        <f t="shared" si="318"/>
        <v/>
      </c>
      <c r="X1143" s="142" t="str">
        <f t="shared" si="319"/>
        <v/>
      </c>
      <c r="AB1143" s="148">
        <v>437</v>
      </c>
      <c r="AC1143" s="142">
        <f t="shared" si="337"/>
        <v>-528.87248526165888</v>
      </c>
      <c r="AD1143" s="142">
        <f t="shared" si="320"/>
        <v>1.3454401315837825E-4</v>
      </c>
      <c r="AE1143" s="142">
        <f t="shared" si="321"/>
        <v>1.2161136007981722E-2</v>
      </c>
      <c r="AF1143" s="142">
        <f t="shared" si="322"/>
        <v>1.3454401315837825E-4</v>
      </c>
      <c r="AG1143" s="142" t="str">
        <f t="shared" si="323"/>
        <v/>
      </c>
      <c r="AH1143" s="142" t="str">
        <f t="shared" si="324"/>
        <v/>
      </c>
      <c r="AI1143" s="142">
        <f t="shared" si="325"/>
        <v>1.649077367517036E-3</v>
      </c>
      <c r="AJ1143" s="142" t="str">
        <f t="shared" si="326"/>
        <v/>
      </c>
      <c r="AK1143" s="142" t="str">
        <f t="shared" si="327"/>
        <v/>
      </c>
      <c r="AO1143" s="148">
        <v>437</v>
      </c>
      <c r="AP1143" s="142">
        <f t="shared" si="328"/>
        <v>-3238.6798254701712</v>
      </c>
      <c r="AQ1143" s="142">
        <f t="shared" si="329"/>
        <v>2.1970874075463357E-5</v>
      </c>
      <c r="AR1143" s="142">
        <f t="shared" si="330"/>
        <v>1.216113600798171E-2</v>
      </c>
      <c r="AS1143" s="142">
        <f t="shared" si="331"/>
        <v>2.1970874075463357E-5</v>
      </c>
      <c r="AT1143" s="142" t="str">
        <f t="shared" si="332"/>
        <v/>
      </c>
      <c r="AU1143" s="142" t="str">
        <f t="shared" si="333"/>
        <v/>
      </c>
      <c r="AV1143" s="142">
        <f t="shared" si="334"/>
        <v>0</v>
      </c>
      <c r="AW1143" s="142">
        <f t="shared" si="335"/>
        <v>2.1970874075463357E-5</v>
      </c>
      <c r="AX1143" s="142" t="str">
        <f t="shared" si="336"/>
        <v/>
      </c>
      <c r="AZ1143" s="148"/>
      <c r="BA1143" s="148">
        <f t="shared" si="299"/>
        <v>2.8288000000000153</v>
      </c>
      <c r="BB1143" s="170">
        <f t="shared" si="300"/>
        <v>0.90037504504068921</v>
      </c>
      <c r="BC1143" s="148">
        <f t="shared" si="301"/>
        <v>5.575332778021691E-4</v>
      </c>
      <c r="BD1143" s="148" t="str">
        <f t="shared" si="297"/>
        <v/>
      </c>
      <c r="BE1143" s="143" t="str">
        <f t="shared" si="298"/>
        <v/>
      </c>
    </row>
    <row r="1144" spans="1:57" ht="20.100000000000001" customHeight="1" x14ac:dyDescent="0.25">
      <c r="A1144" s="142">
        <v>438</v>
      </c>
      <c r="B1144" s="142">
        <f t="shared" si="302"/>
        <v>-6344.2409691183202</v>
      </c>
      <c r="C1144" s="142">
        <f t="shared" si="303"/>
        <v>1.1297237314844696E-5</v>
      </c>
      <c r="D1144" s="142">
        <f t="shared" si="304"/>
        <v>1.2288094959170597E-2</v>
      </c>
      <c r="E1144" s="142">
        <f t="shared" si="305"/>
        <v>1.1297237314844696E-5</v>
      </c>
      <c r="F1144" s="142" t="str">
        <f t="shared" si="306"/>
        <v/>
      </c>
      <c r="G1144" s="142" t="str">
        <f t="shared" si="307"/>
        <v/>
      </c>
      <c r="H1144" s="142">
        <f t="shared" si="308"/>
        <v>0</v>
      </c>
      <c r="I1144" s="142" t="str">
        <f t="shared" si="309"/>
        <v/>
      </c>
      <c r="J1144" s="142" t="str">
        <f t="shared" si="310"/>
        <v/>
      </c>
      <c r="O1144" s="142">
        <v>438</v>
      </c>
      <c r="P1144" s="142">
        <f t="shared" si="311"/>
        <v>-352.9370799447646</v>
      </c>
      <c r="Q1144" s="142">
        <f t="shared" si="312"/>
        <v>2.0307414517598107E-4</v>
      </c>
      <c r="R1144" s="142">
        <f t="shared" si="313"/>
        <v>1.2288094959170597E-2</v>
      </c>
      <c r="S1144" s="142">
        <f t="shared" si="314"/>
        <v>2.0307414517598107E-4</v>
      </c>
      <c r="T1144" s="142" t="str">
        <f t="shared" si="315"/>
        <v/>
      </c>
      <c r="U1144" s="142" t="str">
        <f t="shared" si="316"/>
        <v/>
      </c>
      <c r="V1144" s="142">
        <f t="shared" si="317"/>
        <v>9.6730492358050715E-45</v>
      </c>
      <c r="W1144" s="142" t="str">
        <f t="shared" si="318"/>
        <v/>
      </c>
      <c r="X1144" s="142" t="str">
        <f t="shared" si="319"/>
        <v/>
      </c>
      <c r="AB1144" s="142">
        <v>438</v>
      </c>
      <c r="AC1144" s="142">
        <f t="shared" si="337"/>
        <v>-527.93310251696676</v>
      </c>
      <c r="AD1144" s="142">
        <f t="shared" si="320"/>
        <v>1.3576037469328144E-4</v>
      </c>
      <c r="AE1144" s="142">
        <f t="shared" si="321"/>
        <v>1.2288094959170597E-2</v>
      </c>
      <c r="AF1144" s="142">
        <f t="shared" si="322"/>
        <v>1.3576037469328144E-4</v>
      </c>
      <c r="AG1144" s="142" t="str">
        <f t="shared" si="323"/>
        <v/>
      </c>
      <c r="AH1144" s="142" t="str">
        <f t="shared" si="324"/>
        <v/>
      </c>
      <c r="AI1144" s="142">
        <f t="shared" si="325"/>
        <v>1.6474580644724734E-3</v>
      </c>
      <c r="AJ1144" s="142" t="str">
        <f t="shared" si="326"/>
        <v/>
      </c>
      <c r="AK1144" s="142" t="str">
        <f t="shared" si="327"/>
        <v/>
      </c>
      <c r="AO1144" s="142">
        <v>438</v>
      </c>
      <c r="AP1144" s="142">
        <f t="shared" si="328"/>
        <v>-3232.9272858156946</v>
      </c>
      <c r="AQ1144" s="142">
        <f t="shared" si="329"/>
        <v>2.2169504438020919E-5</v>
      </c>
      <c r="AR1144" s="142">
        <f t="shared" si="330"/>
        <v>1.2288094959170597E-2</v>
      </c>
      <c r="AS1144" s="142">
        <f t="shared" si="331"/>
        <v>2.2169504438020919E-5</v>
      </c>
      <c r="AT1144" s="142" t="str">
        <f t="shared" si="332"/>
        <v/>
      </c>
      <c r="AU1144" s="142" t="str">
        <f t="shared" si="333"/>
        <v/>
      </c>
      <c r="AV1144" s="142">
        <f t="shared" si="334"/>
        <v>0</v>
      </c>
      <c r="AW1144" s="142">
        <f t="shared" si="335"/>
        <v>2.2169504438020919E-5</v>
      </c>
      <c r="AX1144" s="142" t="str">
        <f t="shared" si="336"/>
        <v/>
      </c>
      <c r="AZ1144" s="148"/>
      <c r="BA1144" s="148">
        <f t="shared" si="299"/>
        <v>2.8352000000000155</v>
      </c>
      <c r="BB1144" s="170">
        <f t="shared" si="300"/>
        <v>0.89981751176288705</v>
      </c>
      <c r="BC1144" s="148">
        <f t="shared" si="301"/>
        <v>5.588971884376015E-4</v>
      </c>
      <c r="BD1144" s="148" t="str">
        <f t="shared" si="297"/>
        <v/>
      </c>
      <c r="BE1144" s="143" t="str">
        <f t="shared" si="298"/>
        <v/>
      </c>
    </row>
    <row r="1145" spans="1:57" ht="20.100000000000001" customHeight="1" x14ac:dyDescent="0.25">
      <c r="A1145" s="142">
        <v>439</v>
      </c>
      <c r="B1145" s="142">
        <f t="shared" si="302"/>
        <v>-6332.9522841198896</v>
      </c>
      <c r="C1145" s="142">
        <f t="shared" si="303"/>
        <v>1.1399188976015101E-5</v>
      </c>
      <c r="D1145" s="142">
        <f t="shared" si="304"/>
        <v>1.2416200671832243E-2</v>
      </c>
      <c r="E1145" s="142">
        <f t="shared" si="305"/>
        <v>1.1399188976015101E-5</v>
      </c>
      <c r="F1145" s="142" t="str">
        <f t="shared" si="306"/>
        <v/>
      </c>
      <c r="G1145" s="142" t="str">
        <f t="shared" si="307"/>
        <v/>
      </c>
      <c r="H1145" s="142">
        <f t="shared" si="308"/>
        <v>0</v>
      </c>
      <c r="I1145" s="142" t="str">
        <f t="shared" si="309"/>
        <v/>
      </c>
      <c r="J1145" s="142" t="str">
        <f t="shared" si="310"/>
        <v/>
      </c>
      <c r="O1145" s="142">
        <v>439</v>
      </c>
      <c r="P1145" s="142">
        <f t="shared" si="311"/>
        <v>-352.30907802315471</v>
      </c>
      <c r="Q1145" s="142">
        <f t="shared" si="312"/>
        <v>2.0490678317980961E-4</v>
      </c>
      <c r="R1145" s="142">
        <f t="shared" si="313"/>
        <v>1.241620067183225E-2</v>
      </c>
      <c r="S1145" s="142">
        <f t="shared" si="314"/>
        <v>2.0490678317980961E-4</v>
      </c>
      <c r="T1145" s="142" t="str">
        <f t="shared" si="315"/>
        <v/>
      </c>
      <c r="U1145" s="142" t="str">
        <f t="shared" si="316"/>
        <v/>
      </c>
      <c r="V1145" s="142">
        <f t="shared" si="317"/>
        <v>9.1530907327981343E-45</v>
      </c>
      <c r="W1145" s="142" t="str">
        <f t="shared" si="318"/>
        <v/>
      </c>
      <c r="X1145" s="142" t="str">
        <f t="shared" si="319"/>
        <v/>
      </c>
      <c r="AB1145" s="142">
        <v>439</v>
      </c>
      <c r="AC1145" s="142">
        <f t="shared" si="337"/>
        <v>-526.99371977227474</v>
      </c>
      <c r="AD1145" s="142">
        <f t="shared" si="320"/>
        <v>1.3698554110656987E-4</v>
      </c>
      <c r="AE1145" s="142">
        <f t="shared" si="321"/>
        <v>1.2416200671832243E-2</v>
      </c>
      <c r="AF1145" s="142">
        <f t="shared" si="322"/>
        <v>1.3698554110656987E-4</v>
      </c>
      <c r="AG1145" s="142" t="str">
        <f t="shared" si="323"/>
        <v/>
      </c>
      <c r="AH1145" s="142" t="str">
        <f t="shared" si="324"/>
        <v/>
      </c>
      <c r="AI1145" s="142">
        <f t="shared" si="325"/>
        <v>1.6458140182592544E-3</v>
      </c>
      <c r="AJ1145" s="142" t="str">
        <f t="shared" si="326"/>
        <v/>
      </c>
      <c r="AK1145" s="142" t="str">
        <f t="shared" si="327"/>
        <v/>
      </c>
      <c r="AO1145" s="142">
        <v>439</v>
      </c>
      <c r="AP1145" s="142">
        <f t="shared" si="328"/>
        <v>-3227.1747461612185</v>
      </c>
      <c r="AQ1145" s="142">
        <f t="shared" si="329"/>
        <v>2.2369572626533785E-5</v>
      </c>
      <c r="AR1145" s="142">
        <f t="shared" si="330"/>
        <v>1.2416200671832243E-2</v>
      </c>
      <c r="AS1145" s="142">
        <f t="shared" si="331"/>
        <v>2.2369572626533785E-5</v>
      </c>
      <c r="AT1145" s="142" t="str">
        <f t="shared" si="332"/>
        <v/>
      </c>
      <c r="AU1145" s="142" t="str">
        <f t="shared" si="333"/>
        <v/>
      </c>
      <c r="AV1145" s="142">
        <f t="shared" si="334"/>
        <v>0</v>
      </c>
      <c r="AW1145" s="142">
        <f t="shared" si="335"/>
        <v>2.2369572626533785E-5</v>
      </c>
      <c r="AX1145" s="142" t="str">
        <f t="shared" si="336"/>
        <v/>
      </c>
      <c r="AZ1145" s="148"/>
      <c r="BA1145" s="148">
        <f t="shared" si="299"/>
        <v>2.8416000000000157</v>
      </c>
      <c r="BB1145" s="170">
        <f t="shared" si="300"/>
        <v>0.89925861457444944</v>
      </c>
      <c r="BC1145" s="148">
        <f t="shared" si="301"/>
        <v>5.6025731460196404E-4</v>
      </c>
      <c r="BD1145" s="148" t="str">
        <f t="shared" si="297"/>
        <v/>
      </c>
      <c r="BE1145" s="143" t="str">
        <f t="shared" si="298"/>
        <v/>
      </c>
    </row>
    <row r="1146" spans="1:57" ht="20.100000000000001" customHeight="1" x14ac:dyDescent="0.25">
      <c r="A1146" s="142">
        <v>440</v>
      </c>
      <c r="B1146" s="142">
        <f t="shared" si="302"/>
        <v>-6321.663599121458</v>
      </c>
      <c r="C1146" s="142">
        <f t="shared" si="303"/>
        <v>1.1501876666133771E-5</v>
      </c>
      <c r="D1146" s="142">
        <f t="shared" si="304"/>
        <v>1.2545461435946575E-2</v>
      </c>
      <c r="E1146" s="142">
        <f t="shared" si="305"/>
        <v>1.1501876666133771E-5</v>
      </c>
      <c r="F1146" s="142" t="str">
        <f t="shared" si="306"/>
        <v/>
      </c>
      <c r="G1146" s="142" t="str">
        <f t="shared" si="307"/>
        <v/>
      </c>
      <c r="H1146" s="142">
        <f t="shared" si="308"/>
        <v>0</v>
      </c>
      <c r="I1146" s="142" t="str">
        <f t="shared" si="309"/>
        <v/>
      </c>
      <c r="J1146" s="142" t="str">
        <f t="shared" si="310"/>
        <v/>
      </c>
      <c r="O1146" s="142">
        <v>440</v>
      </c>
      <c r="P1146" s="142">
        <f t="shared" si="311"/>
        <v>-351.68107610154482</v>
      </c>
      <c r="Q1146" s="142">
        <f t="shared" si="312"/>
        <v>2.0675265171472482E-4</v>
      </c>
      <c r="R1146" s="142">
        <f t="shared" si="313"/>
        <v>1.2545461435946575E-2</v>
      </c>
      <c r="S1146" s="142">
        <f t="shared" si="314"/>
        <v>2.0675265171472482E-4</v>
      </c>
      <c r="T1146" s="142" t="str">
        <f t="shared" si="315"/>
        <v/>
      </c>
      <c r="U1146" s="142" t="str">
        <f t="shared" si="316"/>
        <v/>
      </c>
      <c r="V1146" s="142">
        <f t="shared" si="317"/>
        <v>8.6609431489646741E-45</v>
      </c>
      <c r="W1146" s="142" t="str">
        <f t="shared" si="318"/>
        <v/>
      </c>
      <c r="X1146" s="142" t="str">
        <f t="shared" si="319"/>
        <v/>
      </c>
      <c r="AB1146" s="142">
        <v>440</v>
      </c>
      <c r="AC1146" s="142">
        <f t="shared" si="337"/>
        <v>-526.05433702758251</v>
      </c>
      <c r="AD1146" s="142">
        <f t="shared" si="320"/>
        <v>1.3821955247575476E-4</v>
      </c>
      <c r="AE1146" s="142">
        <f t="shared" si="321"/>
        <v>1.2545461435946575E-2</v>
      </c>
      <c r="AF1146" s="142">
        <f t="shared" si="322"/>
        <v>1.3821955247575476E-4</v>
      </c>
      <c r="AG1146" s="142" t="str">
        <f t="shared" si="323"/>
        <v/>
      </c>
      <c r="AH1146" s="142" t="str">
        <f t="shared" si="324"/>
        <v/>
      </c>
      <c r="AI1146" s="142">
        <f t="shared" si="325"/>
        <v>1.6441453061521128E-3</v>
      </c>
      <c r="AJ1146" s="142" t="str">
        <f t="shared" si="326"/>
        <v/>
      </c>
      <c r="AK1146" s="142" t="str">
        <f t="shared" si="327"/>
        <v/>
      </c>
      <c r="AO1146" s="142">
        <v>440</v>
      </c>
      <c r="AP1146" s="142">
        <f t="shared" si="328"/>
        <v>-3221.422206506742</v>
      </c>
      <c r="AQ1146" s="142">
        <f t="shared" si="329"/>
        <v>2.257108518561091E-5</v>
      </c>
      <c r="AR1146" s="142">
        <f t="shared" si="330"/>
        <v>1.2545461435946575E-2</v>
      </c>
      <c r="AS1146" s="142">
        <f t="shared" si="331"/>
        <v>2.257108518561091E-5</v>
      </c>
      <c r="AT1146" s="142" t="str">
        <f t="shared" si="332"/>
        <v/>
      </c>
      <c r="AU1146" s="142" t="str">
        <f t="shared" si="333"/>
        <v/>
      </c>
      <c r="AV1146" s="142">
        <f t="shared" si="334"/>
        <v>0</v>
      </c>
      <c r="AW1146" s="142">
        <f t="shared" si="335"/>
        <v>2.257108518561091E-5</v>
      </c>
      <c r="AX1146" s="142" t="str">
        <f t="shared" si="336"/>
        <v/>
      </c>
      <c r="AZ1146" s="148"/>
      <c r="BA1146" s="148">
        <f t="shared" si="299"/>
        <v>2.8480000000000159</v>
      </c>
      <c r="BB1146" s="170">
        <f t="shared" si="300"/>
        <v>0.89869835725984748</v>
      </c>
      <c r="BC1146" s="148">
        <f t="shared" si="301"/>
        <v>5.616136445509845E-4</v>
      </c>
      <c r="BD1146" s="148" t="str">
        <f t="shared" si="297"/>
        <v/>
      </c>
      <c r="BE1146" s="143" t="str">
        <f t="shared" si="298"/>
        <v/>
      </c>
    </row>
    <row r="1147" spans="1:57" ht="20.100000000000001" customHeight="1" x14ac:dyDescent="0.25">
      <c r="A1147" s="142">
        <v>441</v>
      </c>
      <c r="B1147" s="142">
        <f t="shared" si="302"/>
        <v>-6310.3749141230273</v>
      </c>
      <c r="C1147" s="142">
        <f t="shared" si="303"/>
        <v>1.1605303714814117E-5</v>
      </c>
      <c r="D1147" s="142">
        <f t="shared" si="304"/>
        <v>1.2675885579111167E-2</v>
      </c>
      <c r="E1147" s="142">
        <f t="shared" si="305"/>
        <v>1.1605303714814117E-5</v>
      </c>
      <c r="F1147" s="142" t="str">
        <f t="shared" si="306"/>
        <v/>
      </c>
      <c r="G1147" s="142" t="str">
        <f t="shared" si="307"/>
        <v/>
      </c>
      <c r="H1147" s="142">
        <f t="shared" si="308"/>
        <v>0</v>
      </c>
      <c r="I1147" s="142" t="str">
        <f t="shared" si="309"/>
        <v/>
      </c>
      <c r="J1147" s="142" t="str">
        <f t="shared" si="310"/>
        <v/>
      </c>
      <c r="O1147" s="142">
        <v>441</v>
      </c>
      <c r="P1147" s="142">
        <f t="shared" si="311"/>
        <v>-351.05307417993492</v>
      </c>
      <c r="Q1147" s="142">
        <f t="shared" si="312"/>
        <v>2.0861181063238683E-4</v>
      </c>
      <c r="R1147" s="142">
        <f t="shared" si="313"/>
        <v>1.2675885579111186E-2</v>
      </c>
      <c r="S1147" s="142">
        <f t="shared" si="314"/>
        <v>2.0861181063238683E-4</v>
      </c>
      <c r="T1147" s="142" t="str">
        <f t="shared" si="315"/>
        <v/>
      </c>
      <c r="U1147" s="142" t="str">
        <f t="shared" si="316"/>
        <v/>
      </c>
      <c r="V1147" s="142">
        <f t="shared" si="317"/>
        <v>8.1951264592440516E-45</v>
      </c>
      <c r="W1147" s="142" t="str">
        <f t="shared" si="318"/>
        <v/>
      </c>
      <c r="X1147" s="142" t="str">
        <f t="shared" si="319"/>
        <v/>
      </c>
      <c r="AB1147" s="142">
        <v>441</v>
      </c>
      <c r="AC1147" s="142">
        <f t="shared" si="337"/>
        <v>-525.11495428289049</v>
      </c>
      <c r="AD1147" s="142">
        <f t="shared" si="320"/>
        <v>1.3946244881323487E-4</v>
      </c>
      <c r="AE1147" s="142">
        <f t="shared" si="321"/>
        <v>1.2675885579111167E-2</v>
      </c>
      <c r="AF1147" s="142">
        <f t="shared" si="322"/>
        <v>1.3946244881323487E-4</v>
      </c>
      <c r="AG1147" s="142" t="str">
        <f t="shared" si="323"/>
        <v/>
      </c>
      <c r="AH1147" s="142" t="str">
        <f t="shared" si="324"/>
        <v/>
      </c>
      <c r="AI1147" s="142">
        <f t="shared" si="325"/>
        <v>1.6424520065314078E-3</v>
      </c>
      <c r="AJ1147" s="142" t="str">
        <f t="shared" si="326"/>
        <v/>
      </c>
      <c r="AK1147" s="142" t="str">
        <f t="shared" si="327"/>
        <v/>
      </c>
      <c r="AO1147" s="142">
        <v>441</v>
      </c>
      <c r="AP1147" s="142">
        <f t="shared" si="328"/>
        <v>-3215.6696668522659</v>
      </c>
      <c r="AQ1147" s="142">
        <f t="shared" si="329"/>
        <v>2.2774048649228461E-5</v>
      </c>
      <c r="AR1147" s="142">
        <f t="shared" si="330"/>
        <v>1.2675885579111167E-2</v>
      </c>
      <c r="AS1147" s="142">
        <f t="shared" si="331"/>
        <v>2.2774048649228461E-5</v>
      </c>
      <c r="AT1147" s="142" t="str">
        <f t="shared" si="332"/>
        <v/>
      </c>
      <c r="AU1147" s="142" t="str">
        <f t="shared" si="333"/>
        <v/>
      </c>
      <c r="AV1147" s="142">
        <f t="shared" si="334"/>
        <v>0</v>
      </c>
      <c r="AW1147" s="142">
        <f t="shared" si="335"/>
        <v>2.2774048649228461E-5</v>
      </c>
      <c r="AX1147" s="142" t="str">
        <f t="shared" si="336"/>
        <v/>
      </c>
      <c r="AZ1147" s="148"/>
      <c r="BA1147" s="148">
        <f t="shared" si="299"/>
        <v>2.854400000000016</v>
      </c>
      <c r="BB1147" s="170">
        <f t="shared" si="300"/>
        <v>0.8981367436152965</v>
      </c>
      <c r="BC1147" s="148">
        <f t="shared" si="301"/>
        <v>5.6296616667184107E-4</v>
      </c>
      <c r="BD1147" s="148" t="str">
        <f t="shared" si="297"/>
        <v/>
      </c>
      <c r="BE1147" s="143" t="str">
        <f t="shared" si="298"/>
        <v/>
      </c>
    </row>
    <row r="1148" spans="1:57" ht="20.100000000000001" customHeight="1" x14ac:dyDescent="0.25">
      <c r="A1148" s="142">
        <v>442</v>
      </c>
      <c r="B1148" s="142">
        <f t="shared" si="302"/>
        <v>-6299.0862291245958</v>
      </c>
      <c r="C1148" s="142">
        <f t="shared" si="303"/>
        <v>1.1709473445988571E-5</v>
      </c>
      <c r="D1148" s="142">
        <f t="shared" si="304"/>
        <v>1.2807481466478881E-2</v>
      </c>
      <c r="E1148" s="142">
        <f t="shared" si="305"/>
        <v>1.1709473445988571E-5</v>
      </c>
      <c r="F1148" s="142" t="str">
        <f t="shared" si="306"/>
        <v/>
      </c>
      <c r="G1148" s="142" t="str">
        <f t="shared" si="307"/>
        <v/>
      </c>
      <c r="H1148" s="142">
        <f t="shared" si="308"/>
        <v>0</v>
      </c>
      <c r="I1148" s="142" t="str">
        <f t="shared" si="309"/>
        <v/>
      </c>
      <c r="J1148" s="142" t="str">
        <f t="shared" si="310"/>
        <v/>
      </c>
      <c r="O1148" s="142">
        <v>442</v>
      </c>
      <c r="P1148" s="142">
        <f t="shared" si="311"/>
        <v>-350.42507225832503</v>
      </c>
      <c r="Q1148" s="142">
        <f t="shared" si="312"/>
        <v>2.104843196823353E-4</v>
      </c>
      <c r="R1148" s="142">
        <f t="shared" si="313"/>
        <v>1.2807481466478881E-2</v>
      </c>
      <c r="S1148" s="142">
        <f t="shared" si="314"/>
        <v>2.104843196823353E-4</v>
      </c>
      <c r="T1148" s="142" t="str">
        <f t="shared" si="315"/>
        <v/>
      </c>
      <c r="U1148" s="142" t="str">
        <f t="shared" si="316"/>
        <v/>
      </c>
      <c r="V1148" s="142">
        <f t="shared" si="317"/>
        <v>7.7542389985629126E-45</v>
      </c>
      <c r="W1148" s="142" t="str">
        <f t="shared" si="318"/>
        <v/>
      </c>
      <c r="X1148" s="142" t="str">
        <f t="shared" si="319"/>
        <v/>
      </c>
      <c r="AB1148" s="142">
        <v>442</v>
      </c>
      <c r="AC1148" s="142">
        <f t="shared" si="337"/>
        <v>-524.17557153819837</v>
      </c>
      <c r="AD1148" s="142">
        <f t="shared" si="320"/>
        <v>1.4071427006313969E-4</v>
      </c>
      <c r="AE1148" s="142">
        <f t="shared" si="321"/>
        <v>1.2807481466478867E-2</v>
      </c>
      <c r="AF1148" s="142">
        <f t="shared" si="322"/>
        <v>1.4071427006313969E-4</v>
      </c>
      <c r="AG1148" s="142" t="str">
        <f t="shared" si="323"/>
        <v/>
      </c>
      <c r="AH1148" s="142" t="str">
        <f t="shared" si="324"/>
        <v/>
      </c>
      <c r="AI1148" s="142">
        <f t="shared" si="325"/>
        <v>1.6407341988769863E-3</v>
      </c>
      <c r="AJ1148" s="142" t="str">
        <f t="shared" si="326"/>
        <v/>
      </c>
      <c r="AK1148" s="142" t="str">
        <f t="shared" si="327"/>
        <v/>
      </c>
      <c r="AO1148" s="142">
        <v>442</v>
      </c>
      <c r="AP1148" s="142">
        <f t="shared" si="328"/>
        <v>-3209.9171271977893</v>
      </c>
      <c r="AQ1148" s="142">
        <f t="shared" si="329"/>
        <v>2.2978469540214346E-5</v>
      </c>
      <c r="AR1148" s="142">
        <f t="shared" si="330"/>
        <v>1.2807481466478881E-2</v>
      </c>
      <c r="AS1148" s="142">
        <f t="shared" si="331"/>
        <v>2.2978469540214346E-5</v>
      </c>
      <c r="AT1148" s="142" t="str">
        <f t="shared" si="332"/>
        <v/>
      </c>
      <c r="AU1148" s="142" t="str">
        <f t="shared" si="333"/>
        <v/>
      </c>
      <c r="AV1148" s="142">
        <f t="shared" si="334"/>
        <v>0</v>
      </c>
      <c r="AW1148" s="142">
        <f t="shared" si="335"/>
        <v>2.2978469540214346E-5</v>
      </c>
      <c r="AX1148" s="142" t="str">
        <f t="shared" si="336"/>
        <v/>
      </c>
      <c r="AZ1148" s="148"/>
      <c r="BA1148" s="148">
        <f t="shared" si="299"/>
        <v>2.8608000000000162</v>
      </c>
      <c r="BB1148" s="170">
        <f t="shared" si="300"/>
        <v>0.89757377744862465</v>
      </c>
      <c r="BC1148" s="148">
        <f t="shared" si="301"/>
        <v>5.6431486948438359E-4</v>
      </c>
      <c r="BD1148" s="148" t="str">
        <f t="shared" si="297"/>
        <v/>
      </c>
      <c r="BE1148" s="143" t="str">
        <f t="shared" si="298"/>
        <v/>
      </c>
    </row>
    <row r="1149" spans="1:57" ht="20.100000000000001" customHeight="1" x14ac:dyDescent="0.25">
      <c r="A1149" s="148">
        <v>443</v>
      </c>
      <c r="B1149" s="142">
        <f t="shared" si="302"/>
        <v>-6287.7975441261651</v>
      </c>
      <c r="C1149" s="142">
        <f t="shared" si="303"/>
        <v>1.1814389177643624E-5</v>
      </c>
      <c r="D1149" s="142">
        <f t="shared" si="304"/>
        <v>1.2940257500691939E-2</v>
      </c>
      <c r="E1149" s="142">
        <f t="shared" si="305"/>
        <v>1.1814389177643624E-5</v>
      </c>
      <c r="F1149" s="142" t="str">
        <f t="shared" si="306"/>
        <v/>
      </c>
      <c r="G1149" s="142" t="str">
        <f t="shared" si="307"/>
        <v/>
      </c>
      <c r="H1149" s="142">
        <f t="shared" si="308"/>
        <v>0</v>
      </c>
      <c r="I1149" s="142" t="str">
        <f t="shared" si="309"/>
        <v/>
      </c>
      <c r="J1149" s="142" t="str">
        <f t="shared" si="310"/>
        <v/>
      </c>
      <c r="O1149" s="148">
        <v>443</v>
      </c>
      <c r="P1149" s="142">
        <f t="shared" si="311"/>
        <v>-349.79707033671514</v>
      </c>
      <c r="Q1149" s="142">
        <f t="shared" si="312"/>
        <v>2.1237023850722946E-4</v>
      </c>
      <c r="R1149" s="142">
        <f t="shared" si="313"/>
        <v>1.2940257500691939E-2</v>
      </c>
      <c r="S1149" s="142">
        <f t="shared" si="314"/>
        <v>2.1237023850722946E-4</v>
      </c>
      <c r="T1149" s="142" t="str">
        <f t="shared" si="315"/>
        <v/>
      </c>
      <c r="U1149" s="142" t="str">
        <f t="shared" si="316"/>
        <v/>
      </c>
      <c r="V1149" s="142">
        <f t="shared" si="317"/>
        <v>7.3369533346427116E-45</v>
      </c>
      <c r="W1149" s="142" t="str">
        <f t="shared" si="318"/>
        <v/>
      </c>
      <c r="X1149" s="142" t="str">
        <f t="shared" si="319"/>
        <v/>
      </c>
      <c r="AB1149" s="148">
        <v>443</v>
      </c>
      <c r="AC1149" s="142">
        <f t="shared" si="337"/>
        <v>-523.23618879350624</v>
      </c>
      <c r="AD1149" s="142">
        <f t="shared" si="320"/>
        <v>1.4197505609814631E-4</v>
      </c>
      <c r="AE1149" s="142">
        <f t="shared" si="321"/>
        <v>1.2940257500691939E-2</v>
      </c>
      <c r="AF1149" s="142">
        <f t="shared" si="322"/>
        <v>1.4197505609814631E-4</v>
      </c>
      <c r="AG1149" s="142" t="str">
        <f t="shared" si="323"/>
        <v/>
      </c>
      <c r="AH1149" s="142" t="str">
        <f t="shared" si="324"/>
        <v/>
      </c>
      <c r="AI1149" s="142">
        <f t="shared" si="325"/>
        <v>1.6389919637619696E-3</v>
      </c>
      <c r="AJ1149" s="142" t="str">
        <f t="shared" si="326"/>
        <v/>
      </c>
      <c r="AK1149" s="142" t="str">
        <f t="shared" si="327"/>
        <v/>
      </c>
      <c r="AO1149" s="148">
        <v>443</v>
      </c>
      <c r="AP1149" s="142">
        <f t="shared" si="328"/>
        <v>-3204.1645875433132</v>
      </c>
      <c r="AQ1149" s="142">
        <f t="shared" si="329"/>
        <v>2.3184354369728247E-5</v>
      </c>
      <c r="AR1149" s="142">
        <f t="shared" si="330"/>
        <v>1.2940257500691939E-2</v>
      </c>
      <c r="AS1149" s="142">
        <f t="shared" si="331"/>
        <v>2.3184354369728247E-5</v>
      </c>
      <c r="AT1149" s="142" t="str">
        <f t="shared" si="332"/>
        <v/>
      </c>
      <c r="AU1149" s="142" t="str">
        <f t="shared" si="333"/>
        <v/>
      </c>
      <c r="AV1149" s="142">
        <f t="shared" si="334"/>
        <v>0</v>
      </c>
      <c r="AW1149" s="142">
        <f t="shared" si="335"/>
        <v>2.3184354369728247E-5</v>
      </c>
      <c r="AX1149" s="142" t="str">
        <f t="shared" si="336"/>
        <v/>
      </c>
      <c r="AZ1149" s="148"/>
      <c r="BA1149" s="148">
        <f t="shared" si="299"/>
        <v>2.8672000000000164</v>
      </c>
      <c r="BB1149" s="170">
        <f t="shared" si="300"/>
        <v>0.89700946257914027</v>
      </c>
      <c r="BC1149" s="148">
        <f t="shared" si="301"/>
        <v>5.6565974164013433E-4</v>
      </c>
      <c r="BD1149" s="148" t="str">
        <f t="shared" ref="BD1149:BD1212" si="338">IF(BB1149&lt;(1-$AZ$705),BC1149,"")</f>
        <v/>
      </c>
      <c r="BE1149" s="143" t="str">
        <f t="shared" ref="BE1149:BE1212" si="339">IF(BB1149&lt;(1-$AZ$711),BC1149,"")</f>
        <v/>
      </c>
    </row>
    <row r="1150" spans="1:57" ht="20.100000000000001" customHeight="1" x14ac:dyDescent="0.25">
      <c r="A1150" s="142">
        <v>444</v>
      </c>
      <c r="B1150" s="142">
        <f t="shared" si="302"/>
        <v>-6276.5088591277336</v>
      </c>
      <c r="C1150" s="142">
        <f t="shared" si="303"/>
        <v>1.1920054221553353E-5</v>
      </c>
      <c r="D1150" s="142">
        <f t="shared" si="304"/>
        <v>1.3074222121813615E-2</v>
      </c>
      <c r="E1150" s="142">
        <f t="shared" si="305"/>
        <v>1.1920054221553353E-5</v>
      </c>
      <c r="F1150" s="142" t="str">
        <f t="shared" si="306"/>
        <v/>
      </c>
      <c r="G1150" s="142" t="str">
        <f t="shared" si="307"/>
        <v/>
      </c>
      <c r="H1150" s="142">
        <f t="shared" si="308"/>
        <v>0</v>
      </c>
      <c r="I1150" s="142" t="str">
        <f t="shared" si="309"/>
        <v/>
      </c>
      <c r="J1150" s="142" t="str">
        <f t="shared" si="310"/>
        <v/>
      </c>
      <c r="O1150" s="142">
        <v>444</v>
      </c>
      <c r="P1150" s="142">
        <f t="shared" si="311"/>
        <v>-349.16906841510524</v>
      </c>
      <c r="Q1150" s="142">
        <f t="shared" si="312"/>
        <v>2.1426962663805607E-4</v>
      </c>
      <c r="R1150" s="142">
        <f t="shared" si="313"/>
        <v>1.3074222121813604E-2</v>
      </c>
      <c r="S1150" s="142">
        <f t="shared" si="314"/>
        <v>2.1426962663805607E-4</v>
      </c>
      <c r="T1150" s="142" t="str">
        <f t="shared" si="315"/>
        <v/>
      </c>
      <c r="U1150" s="142" t="str">
        <f t="shared" si="316"/>
        <v/>
      </c>
      <c r="V1150" s="142">
        <f t="shared" si="317"/>
        <v>6.9420123570403591E-45</v>
      </c>
      <c r="W1150" s="142" t="str">
        <f t="shared" si="318"/>
        <v/>
      </c>
      <c r="X1150" s="142" t="str">
        <f t="shared" si="319"/>
        <v/>
      </c>
      <c r="AB1150" s="142">
        <v>444</v>
      </c>
      <c r="AC1150" s="142">
        <f t="shared" si="337"/>
        <v>-522.29680604881412</v>
      </c>
      <c r="AD1150" s="142">
        <f t="shared" si="320"/>
        <v>1.4324484671627514E-4</v>
      </c>
      <c r="AE1150" s="142">
        <f t="shared" si="321"/>
        <v>1.3074222121813604E-2</v>
      </c>
      <c r="AF1150" s="142">
        <f t="shared" si="322"/>
        <v>1.4324484671627514E-4</v>
      </c>
      <c r="AG1150" s="142" t="str">
        <f t="shared" si="323"/>
        <v/>
      </c>
      <c r="AH1150" s="142" t="str">
        <f t="shared" si="324"/>
        <v/>
      </c>
      <c r="AI1150" s="142">
        <f t="shared" si="325"/>
        <v>1.6372253828464544E-3</v>
      </c>
      <c r="AJ1150" s="142" t="str">
        <f t="shared" si="326"/>
        <v/>
      </c>
      <c r="AK1150" s="142" t="str">
        <f t="shared" si="327"/>
        <v/>
      </c>
      <c r="AO1150" s="142">
        <v>444</v>
      </c>
      <c r="AP1150" s="142">
        <f t="shared" si="328"/>
        <v>-3198.4120478888367</v>
      </c>
      <c r="AQ1150" s="142">
        <f t="shared" si="329"/>
        <v>2.3391709636738729E-5</v>
      </c>
      <c r="AR1150" s="142">
        <f t="shared" si="330"/>
        <v>1.3074222121813615E-2</v>
      </c>
      <c r="AS1150" s="142">
        <f t="shared" si="331"/>
        <v>2.3391709636738729E-5</v>
      </c>
      <c r="AT1150" s="142" t="str">
        <f t="shared" si="332"/>
        <v/>
      </c>
      <c r="AU1150" s="142" t="str">
        <f t="shared" si="333"/>
        <v/>
      </c>
      <c r="AV1150" s="142">
        <f t="shared" si="334"/>
        <v>0</v>
      </c>
      <c r="AW1150" s="142">
        <f t="shared" si="335"/>
        <v>2.3391709636738729E-5</v>
      </c>
      <c r="AX1150" s="142" t="str">
        <f t="shared" si="336"/>
        <v/>
      </c>
      <c r="AZ1150" s="148"/>
      <c r="BA1150" s="148">
        <f t="shared" ref="BA1150:BA1213" si="340">BA1149+$BD$698</f>
        <v>2.8736000000000166</v>
      </c>
      <c r="BB1150" s="170">
        <f t="shared" ref="BB1150:BB1213" si="341">_xlfn.CHISQ.DIST.RT(BA1150,7)</f>
        <v>0.89644380283750014</v>
      </c>
      <c r="BC1150" s="148">
        <f t="shared" ref="BC1150:BC1213" si="342">BB1150-BB1151</f>
        <v>5.6700077192051168E-4</v>
      </c>
      <c r="BD1150" s="148" t="str">
        <f t="shared" si="338"/>
        <v/>
      </c>
      <c r="BE1150" s="143" t="str">
        <f t="shared" si="339"/>
        <v/>
      </c>
    </row>
    <row r="1151" spans="1:57" ht="20.100000000000001" customHeight="1" x14ac:dyDescent="0.25">
      <c r="A1151" s="142">
        <v>445</v>
      </c>
      <c r="B1151" s="142">
        <f t="shared" si="302"/>
        <v>-6265.220174129302</v>
      </c>
      <c r="C1151" s="142">
        <f t="shared" si="303"/>
        <v>1.2026471883010666E-5</v>
      </c>
      <c r="D1151" s="142">
        <f t="shared" si="304"/>
        <v>1.3209383807256293E-2</v>
      </c>
      <c r="E1151" s="142">
        <f t="shared" si="305"/>
        <v>1.2026471883010666E-5</v>
      </c>
      <c r="F1151" s="142" t="str">
        <f t="shared" si="306"/>
        <v/>
      </c>
      <c r="G1151" s="142" t="str">
        <f t="shared" si="307"/>
        <v/>
      </c>
      <c r="H1151" s="142">
        <f t="shared" si="308"/>
        <v>0</v>
      </c>
      <c r="I1151" s="142" t="str">
        <f t="shared" si="309"/>
        <v/>
      </c>
      <c r="J1151" s="142" t="str">
        <f t="shared" si="310"/>
        <v/>
      </c>
      <c r="O1151" s="142">
        <v>445</v>
      </c>
      <c r="P1151" s="142">
        <f t="shared" si="311"/>
        <v>-348.54106649349529</v>
      </c>
      <c r="Q1151" s="142">
        <f t="shared" si="312"/>
        <v>2.1618254348930053E-4</v>
      </c>
      <c r="R1151" s="142">
        <f t="shared" si="313"/>
        <v>1.3209383807256293E-2</v>
      </c>
      <c r="S1151" s="142">
        <f t="shared" si="314"/>
        <v>2.1618254348930053E-4</v>
      </c>
      <c r="T1151" s="142" t="str">
        <f t="shared" si="315"/>
        <v/>
      </c>
      <c r="U1151" s="142" t="str">
        <f t="shared" si="316"/>
        <v/>
      </c>
      <c r="V1151" s="142">
        <f t="shared" si="317"/>
        <v>6.5682255711451595E-45</v>
      </c>
      <c r="W1151" s="142" t="str">
        <f t="shared" si="318"/>
        <v/>
      </c>
      <c r="X1151" s="142" t="str">
        <f t="shared" si="319"/>
        <v/>
      </c>
      <c r="AB1151" s="142">
        <v>445</v>
      </c>
      <c r="AC1151" s="142">
        <f t="shared" si="337"/>
        <v>-521.35742330412199</v>
      </c>
      <c r="AD1151" s="142">
        <f t="shared" si="320"/>
        <v>1.4452368163766303E-4</v>
      </c>
      <c r="AE1151" s="142">
        <f t="shared" si="321"/>
        <v>1.3209383807256293E-2</v>
      </c>
      <c r="AF1151" s="142">
        <f t="shared" si="322"/>
        <v>1.4452368163766303E-4</v>
      </c>
      <c r="AG1151" s="142" t="str">
        <f t="shared" si="323"/>
        <v/>
      </c>
      <c r="AH1151" s="142" t="str">
        <f t="shared" si="324"/>
        <v/>
      </c>
      <c r="AI1151" s="142">
        <f t="shared" si="325"/>
        <v>1.6354345388711366E-3</v>
      </c>
      <c r="AJ1151" s="142" t="str">
        <f t="shared" si="326"/>
        <v/>
      </c>
      <c r="AK1151" s="142" t="str">
        <f t="shared" si="327"/>
        <v/>
      </c>
      <c r="AO1151" s="142">
        <v>445</v>
      </c>
      <c r="AP1151" s="142">
        <f t="shared" si="328"/>
        <v>-3192.6595082343606</v>
      </c>
      <c r="AQ1151" s="142">
        <f t="shared" si="329"/>
        <v>2.3600541827495794E-5</v>
      </c>
      <c r="AR1151" s="142">
        <f t="shared" si="330"/>
        <v>1.3209383807256267E-2</v>
      </c>
      <c r="AS1151" s="142">
        <f t="shared" si="331"/>
        <v>2.3600541827495794E-5</v>
      </c>
      <c r="AT1151" s="142" t="str">
        <f t="shared" si="332"/>
        <v/>
      </c>
      <c r="AU1151" s="142" t="str">
        <f t="shared" si="333"/>
        <v/>
      </c>
      <c r="AV1151" s="142">
        <f t="shared" si="334"/>
        <v>0</v>
      </c>
      <c r="AW1151" s="142">
        <f t="shared" si="335"/>
        <v>2.3600541827495794E-5</v>
      </c>
      <c r="AX1151" s="142" t="str">
        <f t="shared" si="336"/>
        <v/>
      </c>
      <c r="AZ1151" s="148"/>
      <c r="BA1151" s="148">
        <f t="shared" si="340"/>
        <v>2.8800000000000168</v>
      </c>
      <c r="BB1151" s="170">
        <f t="shared" si="341"/>
        <v>0.89587680206557962</v>
      </c>
      <c r="BC1151" s="148">
        <f t="shared" si="342"/>
        <v>5.6833794923816239E-4</v>
      </c>
      <c r="BD1151" s="148" t="str">
        <f t="shared" si="338"/>
        <v/>
      </c>
      <c r="BE1151" s="143" t="str">
        <f t="shared" si="339"/>
        <v/>
      </c>
    </row>
    <row r="1152" spans="1:57" ht="20.100000000000001" customHeight="1" x14ac:dyDescent="0.25">
      <c r="A1152" s="142">
        <v>446</v>
      </c>
      <c r="B1152" s="142">
        <f t="shared" si="302"/>
        <v>-6253.9314891308713</v>
      </c>
      <c r="C1152" s="142">
        <f t="shared" si="303"/>
        <v>1.2133645460556992E-5</v>
      </c>
      <c r="D1152" s="142">
        <f t="shared" si="304"/>
        <v>1.3345751071706949E-2</v>
      </c>
      <c r="E1152" s="142">
        <f t="shared" si="305"/>
        <v>1.2133645460556992E-5</v>
      </c>
      <c r="F1152" s="142" t="str">
        <f t="shared" si="306"/>
        <v/>
      </c>
      <c r="G1152" s="142" t="str">
        <f t="shared" si="307"/>
        <v/>
      </c>
      <c r="H1152" s="142">
        <f t="shared" si="308"/>
        <v>0</v>
      </c>
      <c r="I1152" s="142" t="str">
        <f t="shared" si="309"/>
        <v/>
      </c>
      <c r="J1152" s="142" t="str">
        <f t="shared" si="310"/>
        <v/>
      </c>
      <c r="O1152" s="142">
        <v>446</v>
      </c>
      <c r="P1152" s="142">
        <f t="shared" si="311"/>
        <v>-347.9130645718854</v>
      </c>
      <c r="Q1152" s="142">
        <f t="shared" si="312"/>
        <v>2.1810904835408522E-4</v>
      </c>
      <c r="R1152" s="142">
        <f t="shared" si="313"/>
        <v>1.3345751071706954E-2</v>
      </c>
      <c r="S1152" s="142">
        <f t="shared" si="314"/>
        <v>2.1810904835408522E-4</v>
      </c>
      <c r="T1152" s="142" t="str">
        <f t="shared" si="315"/>
        <v/>
      </c>
      <c r="U1152" s="142" t="str">
        <f t="shared" si="316"/>
        <v/>
      </c>
      <c r="V1152" s="142">
        <f t="shared" si="317"/>
        <v>6.2144655864554451E-45</v>
      </c>
      <c r="W1152" s="142" t="str">
        <f t="shared" si="318"/>
        <v/>
      </c>
      <c r="X1152" s="142" t="str">
        <f t="shared" si="319"/>
        <v/>
      </c>
      <c r="AB1152" s="142">
        <v>446</v>
      </c>
      <c r="AC1152" s="142">
        <f t="shared" si="337"/>
        <v>-520.41804055942998</v>
      </c>
      <c r="AD1152" s="142">
        <f t="shared" si="320"/>
        <v>1.4581160050131209E-4</v>
      </c>
      <c r="AE1152" s="142">
        <f t="shared" si="321"/>
        <v>1.3345751071706949E-2</v>
      </c>
      <c r="AF1152" s="142">
        <f t="shared" si="322"/>
        <v>1.4581160050131209E-4</v>
      </c>
      <c r="AG1152" s="142" t="str">
        <f t="shared" si="323"/>
        <v/>
      </c>
      <c r="AH1152" s="142" t="str">
        <f t="shared" si="324"/>
        <v/>
      </c>
      <c r="AI1152" s="142">
        <f t="shared" si="325"/>
        <v>1.6336195156508512E-3</v>
      </c>
      <c r="AJ1152" s="142" t="str">
        <f t="shared" si="326"/>
        <v/>
      </c>
      <c r="AK1152" s="142" t="str">
        <f t="shared" si="327"/>
        <v/>
      </c>
      <c r="AO1152" s="142">
        <v>446</v>
      </c>
      <c r="AP1152" s="142">
        <f t="shared" si="328"/>
        <v>-3186.9069685798841</v>
      </c>
      <c r="AQ1152" s="142">
        <f t="shared" si="329"/>
        <v>2.3810857415000572E-5</v>
      </c>
      <c r="AR1152" s="142">
        <f t="shared" si="330"/>
        <v>1.3345751071706954E-2</v>
      </c>
      <c r="AS1152" s="142">
        <f t="shared" si="331"/>
        <v>2.3810857415000572E-5</v>
      </c>
      <c r="AT1152" s="142" t="str">
        <f t="shared" si="332"/>
        <v/>
      </c>
      <c r="AU1152" s="142" t="str">
        <f t="shared" si="333"/>
        <v/>
      </c>
      <c r="AV1152" s="142">
        <f t="shared" si="334"/>
        <v>0</v>
      </c>
      <c r="AW1152" s="142">
        <f t="shared" si="335"/>
        <v>2.3810857415000572E-5</v>
      </c>
      <c r="AX1152" s="142" t="str">
        <f t="shared" si="336"/>
        <v/>
      </c>
      <c r="AZ1152" s="148"/>
      <c r="BA1152" s="148">
        <f t="shared" si="340"/>
        <v>2.886400000000017</v>
      </c>
      <c r="BB1152" s="170">
        <f t="shared" si="341"/>
        <v>0.89530846411634146</v>
      </c>
      <c r="BC1152" s="148">
        <f t="shared" si="342"/>
        <v>5.6967126263540724E-4</v>
      </c>
      <c r="BD1152" s="148" t="str">
        <f t="shared" si="338"/>
        <v/>
      </c>
      <c r="BE1152" s="143" t="str">
        <f t="shared" si="339"/>
        <v/>
      </c>
    </row>
    <row r="1153" spans="1:57" ht="20.100000000000001" customHeight="1" x14ac:dyDescent="0.25">
      <c r="A1153" s="142">
        <v>447</v>
      </c>
      <c r="B1153" s="142">
        <f t="shared" si="302"/>
        <v>-6242.6428041324398</v>
      </c>
      <c r="C1153" s="142">
        <f t="shared" si="303"/>
        <v>1.2241578245709951E-5</v>
      </c>
      <c r="D1153" s="142">
        <f t="shared" si="304"/>
        <v>1.348333246704945E-2</v>
      </c>
      <c r="E1153" s="142">
        <f t="shared" si="305"/>
        <v>1.2241578245709951E-5</v>
      </c>
      <c r="F1153" s="142" t="str">
        <f t="shared" si="306"/>
        <v/>
      </c>
      <c r="G1153" s="142" t="str">
        <f t="shared" si="307"/>
        <v/>
      </c>
      <c r="H1153" s="142">
        <f t="shared" si="308"/>
        <v>0</v>
      </c>
      <c r="I1153" s="142" t="str">
        <f t="shared" si="309"/>
        <v/>
      </c>
      <c r="J1153" s="142" t="str">
        <f t="shared" si="310"/>
        <v/>
      </c>
      <c r="O1153" s="142">
        <v>447</v>
      </c>
      <c r="P1153" s="142">
        <f t="shared" si="311"/>
        <v>-347.28506265027551</v>
      </c>
      <c r="Q1153" s="142">
        <f t="shared" si="312"/>
        <v>2.2004920039927556E-4</v>
      </c>
      <c r="R1153" s="142">
        <f t="shared" si="313"/>
        <v>1.348333246704945E-2</v>
      </c>
      <c r="S1153" s="142">
        <f t="shared" si="314"/>
        <v>2.2004920039927556E-4</v>
      </c>
      <c r="T1153" s="142" t="str">
        <f t="shared" si="315"/>
        <v/>
      </c>
      <c r="U1153" s="142" t="str">
        <f t="shared" si="316"/>
        <v/>
      </c>
      <c r="V1153" s="142">
        <f t="shared" si="317"/>
        <v>5.879664788998175E-45</v>
      </c>
      <c r="W1153" s="142" t="str">
        <f t="shared" si="318"/>
        <v/>
      </c>
      <c r="X1153" s="142" t="str">
        <f t="shared" si="319"/>
        <v/>
      </c>
      <c r="AB1153" s="142">
        <v>447</v>
      </c>
      <c r="AC1153" s="142">
        <f t="shared" si="337"/>
        <v>-519.47865781473774</v>
      </c>
      <c r="AD1153" s="142">
        <f t="shared" si="320"/>
        <v>1.4710864286181919E-4</v>
      </c>
      <c r="AE1153" s="142">
        <f t="shared" si="321"/>
        <v>1.348333246704945E-2</v>
      </c>
      <c r="AF1153" s="142">
        <f t="shared" si="322"/>
        <v>1.4710864286181919E-4</v>
      </c>
      <c r="AG1153" s="142" t="str">
        <f t="shared" si="323"/>
        <v/>
      </c>
      <c r="AH1153" s="142" t="str">
        <f t="shared" si="324"/>
        <v/>
      </c>
      <c r="AI1153" s="142">
        <f t="shared" si="325"/>
        <v>1.6317803980680399E-3</v>
      </c>
      <c r="AJ1153" s="142" t="str">
        <f t="shared" si="326"/>
        <v/>
      </c>
      <c r="AK1153" s="142" t="str">
        <f t="shared" si="327"/>
        <v/>
      </c>
      <c r="AO1153" s="142">
        <v>447</v>
      </c>
      <c r="AP1153" s="142">
        <f t="shared" si="328"/>
        <v>-3181.154428925408</v>
      </c>
      <c r="AQ1153" s="142">
        <f t="shared" si="329"/>
        <v>2.402266285847052E-5</v>
      </c>
      <c r="AR1153" s="142">
        <f t="shared" si="330"/>
        <v>1.3483332467049433E-2</v>
      </c>
      <c r="AS1153" s="142">
        <f t="shared" si="331"/>
        <v>2.402266285847052E-5</v>
      </c>
      <c r="AT1153" s="142" t="str">
        <f t="shared" si="332"/>
        <v/>
      </c>
      <c r="AU1153" s="142" t="str">
        <f t="shared" si="333"/>
        <v/>
      </c>
      <c r="AV1153" s="142">
        <f t="shared" si="334"/>
        <v>0</v>
      </c>
      <c r="AW1153" s="142">
        <f t="shared" si="335"/>
        <v>2.402266285847052E-5</v>
      </c>
      <c r="AX1153" s="142" t="str">
        <f t="shared" si="336"/>
        <v/>
      </c>
      <c r="AZ1153" s="148"/>
      <c r="BA1153" s="148">
        <f t="shared" si="340"/>
        <v>2.8928000000000171</v>
      </c>
      <c r="BB1153" s="170">
        <f t="shared" si="341"/>
        <v>0.89473879285370606</v>
      </c>
      <c r="BC1153" s="148">
        <f t="shared" si="342"/>
        <v>5.710007012833529E-4</v>
      </c>
      <c r="BD1153" s="148" t="str">
        <f t="shared" si="338"/>
        <v/>
      </c>
      <c r="BE1153" s="143" t="str">
        <f t="shared" si="339"/>
        <v/>
      </c>
    </row>
    <row r="1154" spans="1:57" ht="20.100000000000001" customHeight="1" x14ac:dyDescent="0.25">
      <c r="A1154" s="142">
        <v>448</v>
      </c>
      <c r="B1154" s="142">
        <f t="shared" ref="B1154:B1217" si="343">$B$700+(A1154*$B$703)</f>
        <v>-6231.3541191340091</v>
      </c>
      <c r="C1154" s="142">
        <f t="shared" ref="C1154:C1217" si="344">_xlfn.NORM.DIST($B1154,$B$697,$B$698,0)</f>
        <v>1.2350273522689052E-5</v>
      </c>
      <c r="D1154" s="142">
        <f t="shared" ref="D1154:D1217" si="345">_xlfn.NORM.DIST($B1154,$B$697,$B$698,1)</f>
        <v>1.3622136582283511E-2</v>
      </c>
      <c r="E1154" s="142">
        <f t="shared" ref="E1154:E1217" si="346">IF(OR(D1154&lt;$F$702,D1154&gt;$F$703),C1154,"")</f>
        <v>1.2350273522689052E-5</v>
      </c>
      <c r="F1154" s="142" t="str">
        <f t="shared" ref="F1154:F1217" si="347">IF(AND(D1154&gt;$F$702,D1154&lt;$F$703),C1154,"")</f>
        <v/>
      </c>
      <c r="G1154" s="142" t="str">
        <f t="shared" ref="G1154:G1217" si="348">IF(C1154=MAX($C$706:$C$2706),C1154,"")</f>
        <v/>
      </c>
      <c r="H1154" s="142">
        <f t="shared" ref="H1154:H1217" si="349">_xlfn.NORM.DIST(B1154,$F$698,$F$699,0)</f>
        <v>0</v>
      </c>
      <c r="I1154" s="142" t="str">
        <f t="shared" ref="I1154:I1217" si="350">IF(H1154=MAX($H$706:$H$2706),C1154,"")</f>
        <v/>
      </c>
      <c r="J1154" s="142" t="str">
        <f t="shared" ref="J1154:J1217" si="351">IF(I1154=MIN($I$706:$I$2706),I1154,"")</f>
        <v/>
      </c>
      <c r="O1154" s="142">
        <v>448</v>
      </c>
      <c r="P1154" s="142">
        <f t="shared" ref="P1154:P1217" si="352">$P$700+(O1154*$P$703)</f>
        <v>-346.65706072866561</v>
      </c>
      <c r="Q1154" s="142">
        <f t="shared" ref="Q1154:Q1217" si="353">_xlfn.NORM.DIST(P1154,P$697,P$698,0)</f>
        <v>2.220030586605511E-4</v>
      </c>
      <c r="R1154" s="142">
        <f t="shared" ref="R1154:R1217" si="354">_xlfn.NORM.DIST(P1154,P$697,P$698,1)</f>
        <v>1.3622136582283518E-2</v>
      </c>
      <c r="S1154" s="142">
        <f t="shared" ref="S1154:S1217" si="355">IF(OR(R1154&lt;$T$702,R1154&gt;$T$703),Q1154,"")</f>
        <v>2.220030586605511E-4</v>
      </c>
      <c r="T1154" s="142" t="str">
        <f t="shared" ref="T1154:T1217" si="356">IF(AND(R1154&gt;$T$702,R1154&lt;$T$703),Q1154,"")</f>
        <v/>
      </c>
      <c r="U1154" s="142" t="str">
        <f t="shared" ref="U1154:U1217" si="357">IF(Q1154=MAX($Q$706:$Q$2706),Q1154,"")</f>
        <v/>
      </c>
      <c r="V1154" s="142">
        <f t="shared" ref="V1154:V1217" si="358">_xlfn.NORM.DIST(P1154,$T$698,$T$699,0)</f>
        <v>5.5628121882963141E-45</v>
      </c>
      <c r="W1154" s="142" t="str">
        <f t="shared" ref="W1154:W1217" si="359">IF(V1154=MAX($V$706:$V$2706),Q1154,"")</f>
        <v/>
      </c>
      <c r="X1154" s="142" t="str">
        <f t="shared" ref="X1154:X1217" si="360">IF(W1154=MIN($W$706:$W$2706),W1154,"")</f>
        <v/>
      </c>
      <c r="AB1154" s="142">
        <v>448</v>
      </c>
      <c r="AC1154" s="142">
        <f t="shared" si="337"/>
        <v>-518.53927507004573</v>
      </c>
      <c r="AD1154" s="142">
        <f t="shared" ref="AD1154:AD1217" si="361">_xlfn.NORM.DIST(AC1154,AC$697,AC$698,0)</f>
        <v>1.4841484818607867E-4</v>
      </c>
      <c r="AE1154" s="142">
        <f t="shared" ref="AE1154:AE1217" si="362">_xlfn.NORM.DIST(AC1154,AC$697,AC$698,1)</f>
        <v>1.3622136582283511E-2</v>
      </c>
      <c r="AF1154" s="142">
        <f t="shared" ref="AF1154:AF1217" si="363">IF(OR(AE1154&lt;$T$702,AE1154&gt;$T$703),AD1154,"")</f>
        <v>1.4841484818607867E-4</v>
      </c>
      <c r="AG1154" s="142" t="str">
        <f t="shared" ref="AG1154:AG1217" si="364">IF(AND(AE1154&gt;$AG$702,AE1154&lt;$AG$703),AD1154,"")</f>
        <v/>
      </c>
      <c r="AH1154" s="142" t="str">
        <f t="shared" ref="AH1154:AH1217" si="365">IF(AD1154=MAX($AD$706:$AD$2706),AD1154,"")</f>
        <v/>
      </c>
      <c r="AI1154" s="142">
        <f t="shared" ref="AI1154:AI1217" si="366">_xlfn.NORM.DIST(AC1154,$AG$698,$AG$699,0)</f>
        <v>1.6299172720661346E-3</v>
      </c>
      <c r="AJ1154" s="142" t="str">
        <f t="shared" ref="AJ1154:AJ1217" si="367">IF(AI1154=MAX($AI$706:$AI$2706),AD1154,"")</f>
        <v/>
      </c>
      <c r="AK1154" s="142" t="str">
        <f t="shared" ref="AK1154:AK1217" si="368">IF(AJ1154=MIN($AJ$706:$AJ$2706),AJ1154,"")</f>
        <v/>
      </c>
      <c r="AO1154" s="142">
        <v>448</v>
      </c>
      <c r="AP1154" s="142">
        <f t="shared" ref="AP1154:AP1217" si="369">AP$700+(AO1154*AP$703)</f>
        <v>-3175.4018892709314</v>
      </c>
      <c r="AQ1154" s="142">
        <f t="shared" ref="AQ1154:AQ1217" si="370">_xlfn.NORM.DIST(AP1154,AP$697,AP$698,0)</f>
        <v>2.4235964602801776E-5</v>
      </c>
      <c r="AR1154" s="142">
        <f t="shared" ref="AR1154:AR1217" si="371">_xlfn.NORM.DIST(AP1154,AP$697,AP$698,1)</f>
        <v>1.3622136582283518E-2</v>
      </c>
      <c r="AS1154" s="142">
        <f t="shared" ref="AS1154:AS1217" si="372">IF(OR(AR1154&lt;$T$702,AR1154&gt;$T$703),AQ1154,"")</f>
        <v>2.4235964602801776E-5</v>
      </c>
      <c r="AT1154" s="142" t="str">
        <f t="shared" ref="AT1154:AT1217" si="373">IF(AND(AR1154&gt;$AG$702,AR1154&lt;$AG$703),AQ1154,"")</f>
        <v/>
      </c>
      <c r="AU1154" s="142" t="str">
        <f t="shared" ref="AU1154:AU1217" si="374">IF(AQ1154=MAX($AQ$706:$AQ$2706),AQ1154,"")</f>
        <v/>
      </c>
      <c r="AV1154" s="142">
        <f t="shared" ref="AV1154:AV1217" si="375">_xlfn.NORM.DIST(AP1154,$AT$698,$AT$699,0)</f>
        <v>0</v>
      </c>
      <c r="AW1154" s="142">
        <f t="shared" ref="AW1154:AW1217" si="376">IF(AV1154=MAX($AV$706:$AV$2706),AQ1154,"")</f>
        <v>2.4235964602801776E-5</v>
      </c>
      <c r="AX1154" s="142" t="str">
        <f t="shared" ref="AX1154:AX1217" si="377">IF(AW1154=MIN($AW$706:$AW$2706),AW1154,"")</f>
        <v/>
      </c>
      <c r="AZ1154" s="148"/>
      <c r="BA1154" s="148">
        <f t="shared" si="340"/>
        <v>2.8992000000000173</v>
      </c>
      <c r="BB1154" s="170">
        <f t="shared" si="341"/>
        <v>0.8941677921524227</v>
      </c>
      <c r="BC1154" s="148">
        <f t="shared" si="342"/>
        <v>5.7232625448255803E-4</v>
      </c>
      <c r="BD1154" s="148" t="str">
        <f t="shared" si="338"/>
        <v/>
      </c>
      <c r="BE1154" s="143" t="str">
        <f t="shared" si="339"/>
        <v/>
      </c>
    </row>
    <row r="1155" spans="1:57" ht="20.100000000000001" customHeight="1" x14ac:dyDescent="0.25">
      <c r="A1155" s="142">
        <v>449</v>
      </c>
      <c r="B1155" s="142">
        <f t="shared" si="343"/>
        <v>-6220.0654341355776</v>
      </c>
      <c r="C1155" s="142">
        <f t="shared" si="344"/>
        <v>1.2459734568139821E-5</v>
      </c>
      <c r="D1155" s="142">
        <f t="shared" si="345"/>
        <v>1.3762172043440992E-2</v>
      </c>
      <c r="E1155" s="142">
        <f t="shared" si="346"/>
        <v>1.2459734568139821E-5</v>
      </c>
      <c r="F1155" s="142" t="str">
        <f t="shared" si="347"/>
        <v/>
      </c>
      <c r="G1155" s="142" t="str">
        <f t="shared" si="348"/>
        <v/>
      </c>
      <c r="H1155" s="142">
        <f t="shared" si="349"/>
        <v>0</v>
      </c>
      <c r="I1155" s="142" t="str">
        <f t="shared" si="350"/>
        <v/>
      </c>
      <c r="J1155" s="142" t="str">
        <f t="shared" si="351"/>
        <v/>
      </c>
      <c r="O1155" s="142">
        <v>449</v>
      </c>
      <c r="P1155" s="142">
        <f t="shared" si="352"/>
        <v>-346.02905880705572</v>
      </c>
      <c r="Q1155" s="142">
        <f t="shared" si="353"/>
        <v>2.2397068203744281E-4</v>
      </c>
      <c r="R1155" s="142">
        <f t="shared" si="354"/>
        <v>1.3762172043440992E-2</v>
      </c>
      <c r="S1155" s="142">
        <f t="shared" si="355"/>
        <v>2.2397068203744281E-4</v>
      </c>
      <c r="T1155" s="142" t="str">
        <f t="shared" si="356"/>
        <v/>
      </c>
      <c r="U1155" s="142" t="str">
        <f t="shared" si="357"/>
        <v/>
      </c>
      <c r="V1155" s="142">
        <f t="shared" si="358"/>
        <v>5.2629504297675244E-45</v>
      </c>
      <c r="W1155" s="142" t="str">
        <f t="shared" si="359"/>
        <v/>
      </c>
      <c r="X1155" s="142" t="str">
        <f t="shared" si="360"/>
        <v/>
      </c>
      <c r="AB1155" s="142">
        <v>449</v>
      </c>
      <c r="AC1155" s="142">
        <f t="shared" ref="AC1155:AC1218" si="378">$AC$700+(AB1155*$AC$703)</f>
        <v>-517.59989232535349</v>
      </c>
      <c r="AD1155" s="142">
        <f t="shared" si="361"/>
        <v>1.4973025584996723E-4</v>
      </c>
      <c r="AE1155" s="142">
        <f t="shared" si="362"/>
        <v>1.3762172043440992E-2</v>
      </c>
      <c r="AF1155" s="142">
        <f t="shared" si="363"/>
        <v>1.4973025584996723E-4</v>
      </c>
      <c r="AG1155" s="142" t="str">
        <f t="shared" si="364"/>
        <v/>
      </c>
      <c r="AH1155" s="142" t="str">
        <f t="shared" si="365"/>
        <v/>
      </c>
      <c r="AI1155" s="142">
        <f t="shared" si="366"/>
        <v>1.6280302246428659E-3</v>
      </c>
      <c r="AJ1155" s="142" t="str">
        <f t="shared" si="367"/>
        <v/>
      </c>
      <c r="AK1155" s="142" t="str">
        <f t="shared" si="368"/>
        <v/>
      </c>
      <c r="AO1155" s="142">
        <v>449</v>
      </c>
      <c r="AP1155" s="142">
        <f t="shared" si="369"/>
        <v>-3169.6493496164553</v>
      </c>
      <c r="AQ1155" s="142">
        <f t="shared" si="370"/>
        <v>2.4450769078027067E-5</v>
      </c>
      <c r="AR1155" s="142">
        <f t="shared" si="371"/>
        <v>1.3762172043440983E-2</v>
      </c>
      <c r="AS1155" s="142">
        <f t="shared" si="372"/>
        <v>2.4450769078027067E-5</v>
      </c>
      <c r="AT1155" s="142" t="str">
        <f t="shared" si="373"/>
        <v/>
      </c>
      <c r="AU1155" s="142" t="str">
        <f t="shared" si="374"/>
        <v/>
      </c>
      <c r="AV1155" s="142">
        <f t="shared" si="375"/>
        <v>0</v>
      </c>
      <c r="AW1155" s="142">
        <f t="shared" si="376"/>
        <v>2.4450769078027067E-5</v>
      </c>
      <c r="AX1155" s="142" t="str">
        <f t="shared" si="377"/>
        <v/>
      </c>
      <c r="AZ1155" s="148"/>
      <c r="BA1155" s="148">
        <f t="shared" si="340"/>
        <v>2.9056000000000175</v>
      </c>
      <c r="BB1155" s="170">
        <f t="shared" si="341"/>
        <v>0.89359546589794014</v>
      </c>
      <c r="BC1155" s="148">
        <f t="shared" si="342"/>
        <v>5.7364791166136797E-4</v>
      </c>
      <c r="BD1155" s="148" t="str">
        <f t="shared" si="338"/>
        <v/>
      </c>
      <c r="BE1155" s="143" t="str">
        <f t="shared" si="339"/>
        <v/>
      </c>
    </row>
    <row r="1156" spans="1:57" ht="20.100000000000001" customHeight="1" x14ac:dyDescent="0.25">
      <c r="A1156" s="148">
        <v>450</v>
      </c>
      <c r="B1156" s="142">
        <f t="shared" si="343"/>
        <v>-6208.7767491371469</v>
      </c>
      <c r="C1156" s="142">
        <f t="shared" si="344"/>
        <v>1.2569964650855769E-5</v>
      </c>
      <c r="D1156" s="142">
        <f t="shared" si="345"/>
        <v>1.3903447513498597E-2</v>
      </c>
      <c r="E1156" s="142">
        <f t="shared" si="346"/>
        <v>1.2569964650855769E-5</v>
      </c>
      <c r="F1156" s="142" t="str">
        <f t="shared" si="347"/>
        <v/>
      </c>
      <c r="G1156" s="142" t="str">
        <f t="shared" si="348"/>
        <v/>
      </c>
      <c r="H1156" s="142">
        <f t="shared" si="349"/>
        <v>0</v>
      </c>
      <c r="I1156" s="142" t="str">
        <f t="shared" si="350"/>
        <v/>
      </c>
      <c r="J1156" s="142" t="str">
        <f t="shared" si="351"/>
        <v/>
      </c>
      <c r="O1156" s="148">
        <v>450</v>
      </c>
      <c r="P1156" s="142">
        <f t="shared" si="352"/>
        <v>-345.40105688544583</v>
      </c>
      <c r="Q1156" s="142">
        <f t="shared" si="353"/>
        <v>2.2595212928833885E-4</v>
      </c>
      <c r="R1156" s="142">
        <f t="shared" si="354"/>
        <v>1.3903447513498597E-2</v>
      </c>
      <c r="S1156" s="142">
        <f t="shared" si="355"/>
        <v>2.2595212928833885E-4</v>
      </c>
      <c r="T1156" s="142" t="str">
        <f t="shared" si="356"/>
        <v/>
      </c>
      <c r="U1156" s="142" t="str">
        <f t="shared" si="357"/>
        <v/>
      </c>
      <c r="V1156" s="142">
        <f t="shared" si="358"/>
        <v>4.9791729639293129E-45</v>
      </c>
      <c r="W1156" s="142" t="str">
        <f t="shared" si="359"/>
        <v/>
      </c>
      <c r="X1156" s="142" t="str">
        <f t="shared" si="360"/>
        <v/>
      </c>
      <c r="AB1156" s="148">
        <v>450</v>
      </c>
      <c r="AC1156" s="142">
        <f t="shared" si="378"/>
        <v>-516.66050958066148</v>
      </c>
      <c r="AD1156" s="142">
        <f t="shared" si="361"/>
        <v>1.5105490513500302E-4</v>
      </c>
      <c r="AE1156" s="142">
        <f t="shared" si="362"/>
        <v>1.3903447513498597E-2</v>
      </c>
      <c r="AF1156" s="142">
        <f t="shared" si="363"/>
        <v>1.5105490513500302E-4</v>
      </c>
      <c r="AG1156" s="142" t="str">
        <f t="shared" si="364"/>
        <v/>
      </c>
      <c r="AH1156" s="142" t="str">
        <f t="shared" si="365"/>
        <v/>
      </c>
      <c r="AI1156" s="142">
        <f t="shared" si="366"/>
        <v>1.6261193438434956E-3</v>
      </c>
      <c r="AJ1156" s="142" t="str">
        <f t="shared" si="367"/>
        <v/>
      </c>
      <c r="AK1156" s="142" t="str">
        <f t="shared" si="368"/>
        <v/>
      </c>
      <c r="AO1156" s="148">
        <v>450</v>
      </c>
      <c r="AP1156" s="142">
        <f t="shared" si="369"/>
        <v>-3163.8968099619788</v>
      </c>
      <c r="AQ1156" s="142">
        <f t="shared" si="370"/>
        <v>2.4667082698770784E-5</v>
      </c>
      <c r="AR1156" s="142">
        <f t="shared" si="371"/>
        <v>1.3903447513498621E-2</v>
      </c>
      <c r="AS1156" s="142">
        <f t="shared" si="372"/>
        <v>2.4667082698770784E-5</v>
      </c>
      <c r="AT1156" s="142" t="str">
        <f t="shared" si="373"/>
        <v/>
      </c>
      <c r="AU1156" s="142" t="str">
        <f t="shared" si="374"/>
        <v/>
      </c>
      <c r="AV1156" s="142">
        <f t="shared" si="375"/>
        <v>0</v>
      </c>
      <c r="AW1156" s="142">
        <f t="shared" si="376"/>
        <v>2.4667082698770784E-5</v>
      </c>
      <c r="AX1156" s="142" t="str">
        <f t="shared" si="377"/>
        <v/>
      </c>
      <c r="AZ1156" s="148"/>
      <c r="BA1156" s="148">
        <f t="shared" si="340"/>
        <v>2.9120000000000177</v>
      </c>
      <c r="BB1156" s="170">
        <f t="shared" si="341"/>
        <v>0.89302181798627878</v>
      </c>
      <c r="BC1156" s="148">
        <f t="shared" si="342"/>
        <v>5.7496566237591473E-4</v>
      </c>
      <c r="BD1156" s="148" t="str">
        <f t="shared" si="338"/>
        <v/>
      </c>
      <c r="BE1156" s="143" t="str">
        <f t="shared" si="339"/>
        <v/>
      </c>
    </row>
    <row r="1157" spans="1:57" ht="20.100000000000001" customHeight="1" x14ac:dyDescent="0.25">
      <c r="A1157" s="142">
        <v>451</v>
      </c>
      <c r="B1157" s="142">
        <f t="shared" si="343"/>
        <v>-6197.4880641387153</v>
      </c>
      <c r="C1157" s="142">
        <f t="shared" si="344"/>
        <v>1.2680967031498795E-5</v>
      </c>
      <c r="D1157" s="142">
        <f t="shared" si="345"/>
        <v>1.4045971692287891E-2</v>
      </c>
      <c r="E1157" s="142">
        <f t="shared" si="346"/>
        <v>1.2680967031498795E-5</v>
      </c>
      <c r="F1157" s="142" t="str">
        <f t="shared" si="347"/>
        <v/>
      </c>
      <c r="G1157" s="142" t="str">
        <f t="shared" si="348"/>
        <v/>
      </c>
      <c r="H1157" s="142">
        <f t="shared" si="349"/>
        <v>0</v>
      </c>
      <c r="I1157" s="142" t="str">
        <f t="shared" si="350"/>
        <v/>
      </c>
      <c r="J1157" s="142" t="str">
        <f t="shared" si="351"/>
        <v/>
      </c>
      <c r="O1157" s="142">
        <v>451</v>
      </c>
      <c r="P1157" s="142">
        <f t="shared" si="352"/>
        <v>-344.77305496383593</v>
      </c>
      <c r="Q1157" s="142">
        <f t="shared" si="353"/>
        <v>2.2794745902545617E-4</v>
      </c>
      <c r="R1157" s="142">
        <f t="shared" si="354"/>
        <v>1.4045971692287891E-2</v>
      </c>
      <c r="S1157" s="142">
        <f t="shared" si="355"/>
        <v>2.2794745902545617E-4</v>
      </c>
      <c r="T1157" s="142" t="str">
        <f t="shared" si="356"/>
        <v/>
      </c>
      <c r="U1157" s="142" t="str">
        <f t="shared" si="357"/>
        <v/>
      </c>
      <c r="V1157" s="142">
        <f t="shared" si="358"/>
        <v>4.7106213642177843E-45</v>
      </c>
      <c r="W1157" s="142" t="str">
        <f t="shared" si="359"/>
        <v/>
      </c>
      <c r="X1157" s="142" t="str">
        <f t="shared" si="360"/>
        <v/>
      </c>
      <c r="AB1157" s="142">
        <v>451</v>
      </c>
      <c r="AC1157" s="142">
        <f t="shared" si="378"/>
        <v>-515.72112683596936</v>
      </c>
      <c r="AD1157" s="142">
        <f t="shared" si="361"/>
        <v>1.5238883522498541E-4</v>
      </c>
      <c r="AE1157" s="142">
        <f t="shared" si="362"/>
        <v>1.4045971692287891E-2</v>
      </c>
      <c r="AF1157" s="142">
        <f t="shared" si="363"/>
        <v>1.5238883522498541E-4</v>
      </c>
      <c r="AG1157" s="142" t="str">
        <f t="shared" si="364"/>
        <v/>
      </c>
      <c r="AH1157" s="142" t="str">
        <f t="shared" si="365"/>
        <v/>
      </c>
      <c r="AI1157" s="142">
        <f t="shared" si="366"/>
        <v>1.6241847187539714E-3</v>
      </c>
      <c r="AJ1157" s="142" t="str">
        <f t="shared" si="367"/>
        <v/>
      </c>
      <c r="AK1157" s="142" t="str">
        <f t="shared" si="368"/>
        <v/>
      </c>
      <c r="AO1157" s="142">
        <v>451</v>
      </c>
      <c r="AP1157" s="142">
        <f t="shared" si="369"/>
        <v>-3158.1442703075027</v>
      </c>
      <c r="AQ1157" s="142">
        <f t="shared" si="370"/>
        <v>2.4884911863699679E-5</v>
      </c>
      <c r="AR1157" s="142">
        <f t="shared" si="371"/>
        <v>1.4045971692287891E-2</v>
      </c>
      <c r="AS1157" s="142">
        <f t="shared" si="372"/>
        <v>2.4884911863699679E-5</v>
      </c>
      <c r="AT1157" s="142" t="str">
        <f t="shared" si="373"/>
        <v/>
      </c>
      <c r="AU1157" s="142" t="str">
        <f t="shared" si="374"/>
        <v/>
      </c>
      <c r="AV1157" s="142">
        <f t="shared" si="375"/>
        <v>0</v>
      </c>
      <c r="AW1157" s="142">
        <f t="shared" si="376"/>
        <v>2.4884911863699679E-5</v>
      </c>
      <c r="AX1157" s="142" t="str">
        <f t="shared" si="377"/>
        <v/>
      </c>
      <c r="AZ1157" s="148"/>
      <c r="BA1157" s="148">
        <f t="shared" si="340"/>
        <v>2.9184000000000179</v>
      </c>
      <c r="BB1157" s="170">
        <f t="shared" si="341"/>
        <v>0.89244685232390286</v>
      </c>
      <c r="BC1157" s="148">
        <f t="shared" si="342"/>
        <v>5.7627949630933983E-4</v>
      </c>
      <c r="BD1157" s="148" t="str">
        <f t="shared" si="338"/>
        <v/>
      </c>
      <c r="BE1157" s="143" t="str">
        <f t="shared" si="339"/>
        <v/>
      </c>
    </row>
    <row r="1158" spans="1:57" ht="20.100000000000001" customHeight="1" x14ac:dyDescent="0.25">
      <c r="A1158" s="142">
        <v>452</v>
      </c>
      <c r="B1158" s="142">
        <f t="shared" si="343"/>
        <v>-6186.1993791402838</v>
      </c>
      <c r="C1158" s="142">
        <f t="shared" si="344"/>
        <v>1.2792744962317568E-5</v>
      </c>
      <c r="D1158" s="142">
        <f t="shared" si="345"/>
        <v>1.4189753316401746E-2</v>
      </c>
      <c r="E1158" s="142">
        <f t="shared" si="346"/>
        <v>1.2792744962317568E-5</v>
      </c>
      <c r="F1158" s="142" t="str">
        <f t="shared" si="347"/>
        <v/>
      </c>
      <c r="G1158" s="142" t="str">
        <f t="shared" si="348"/>
        <v/>
      </c>
      <c r="H1158" s="142">
        <f t="shared" si="349"/>
        <v>0</v>
      </c>
      <c r="I1158" s="142" t="str">
        <f t="shared" si="350"/>
        <v/>
      </c>
      <c r="J1158" s="142" t="str">
        <f t="shared" si="351"/>
        <v/>
      </c>
      <c r="O1158" s="142">
        <v>452</v>
      </c>
      <c r="P1158" s="142">
        <f t="shared" si="352"/>
        <v>-344.14505304222598</v>
      </c>
      <c r="Q1158" s="142">
        <f t="shared" si="353"/>
        <v>2.2995672970977963E-4</v>
      </c>
      <c r="R1158" s="142">
        <f t="shared" si="354"/>
        <v>1.4189753316401746E-2</v>
      </c>
      <c r="S1158" s="142">
        <f t="shared" si="355"/>
        <v>2.2995672970977963E-4</v>
      </c>
      <c r="T1158" s="142" t="str">
        <f t="shared" si="356"/>
        <v/>
      </c>
      <c r="U1158" s="142" t="str">
        <f t="shared" si="357"/>
        <v/>
      </c>
      <c r="V1158" s="142">
        <f t="shared" si="358"/>
        <v>4.4564827856666976E-45</v>
      </c>
      <c r="W1158" s="142" t="str">
        <f t="shared" si="359"/>
        <v/>
      </c>
      <c r="X1158" s="142" t="str">
        <f t="shared" si="360"/>
        <v/>
      </c>
      <c r="AB1158" s="142">
        <v>452</v>
      </c>
      <c r="AC1158" s="142">
        <f t="shared" si="378"/>
        <v>-514.78174409127723</v>
      </c>
      <c r="AD1158" s="142">
        <f t="shared" si="361"/>
        <v>1.5373208520261082E-4</v>
      </c>
      <c r="AE1158" s="142">
        <f t="shared" si="362"/>
        <v>1.4189753316401725E-2</v>
      </c>
      <c r="AF1158" s="142">
        <f t="shared" si="363"/>
        <v>1.5373208520261082E-4</v>
      </c>
      <c r="AG1158" s="142" t="str">
        <f t="shared" si="364"/>
        <v/>
      </c>
      <c r="AH1158" s="142" t="str">
        <f t="shared" si="365"/>
        <v/>
      </c>
      <c r="AI1158" s="142">
        <f t="shared" si="366"/>
        <v>1.6222264394940074E-3</v>
      </c>
      <c r="AJ1158" s="142" t="str">
        <f t="shared" si="367"/>
        <v/>
      </c>
      <c r="AK1158" s="142" t="str">
        <f t="shared" si="368"/>
        <v/>
      </c>
      <c r="AO1158" s="142">
        <v>452</v>
      </c>
      <c r="AP1158" s="142">
        <f t="shared" si="369"/>
        <v>-3152.3917306530261</v>
      </c>
      <c r="AQ1158" s="142">
        <f t="shared" si="370"/>
        <v>2.5104262954970765E-5</v>
      </c>
      <c r="AR1158" s="142">
        <f t="shared" si="371"/>
        <v>1.4189753316401746E-2</v>
      </c>
      <c r="AS1158" s="142">
        <f t="shared" si="372"/>
        <v>2.5104262954970765E-5</v>
      </c>
      <c r="AT1158" s="142" t="str">
        <f t="shared" si="373"/>
        <v/>
      </c>
      <c r="AU1158" s="142" t="str">
        <f t="shared" si="374"/>
        <v/>
      </c>
      <c r="AV1158" s="142">
        <f t="shared" si="375"/>
        <v>0</v>
      </c>
      <c r="AW1158" s="142">
        <f t="shared" si="376"/>
        <v>2.5104262954970765E-5</v>
      </c>
      <c r="AX1158" s="142" t="str">
        <f t="shared" si="377"/>
        <v/>
      </c>
      <c r="AZ1158" s="148"/>
      <c r="BA1158" s="148">
        <f t="shared" si="340"/>
        <v>2.9248000000000181</v>
      </c>
      <c r="BB1158" s="170">
        <f t="shared" si="341"/>
        <v>0.89187057282759352</v>
      </c>
      <c r="BC1158" s="148">
        <f t="shared" si="342"/>
        <v>5.7758940327179431E-4</v>
      </c>
      <c r="BD1158" s="148" t="str">
        <f t="shared" si="338"/>
        <v/>
      </c>
      <c r="BE1158" s="143" t="str">
        <f t="shared" si="339"/>
        <v/>
      </c>
    </row>
    <row r="1159" spans="1:57" ht="20.100000000000001" customHeight="1" x14ac:dyDescent="0.25">
      <c r="A1159" s="142">
        <v>453</v>
      </c>
      <c r="B1159" s="142">
        <f t="shared" si="343"/>
        <v>-6174.9106941418531</v>
      </c>
      <c r="C1159" s="142">
        <f t="shared" si="344"/>
        <v>1.2905301686864146E-5</v>
      </c>
      <c r="D1159" s="142">
        <f t="shared" si="345"/>
        <v>1.433480115909779E-2</v>
      </c>
      <c r="E1159" s="142">
        <f t="shared" si="346"/>
        <v>1.2905301686864146E-5</v>
      </c>
      <c r="F1159" s="142" t="str">
        <f t="shared" si="347"/>
        <v/>
      </c>
      <c r="G1159" s="142" t="str">
        <f t="shared" si="348"/>
        <v/>
      </c>
      <c r="H1159" s="142">
        <f t="shared" si="349"/>
        <v>0</v>
      </c>
      <c r="I1159" s="142" t="str">
        <f t="shared" si="350"/>
        <v/>
      </c>
      <c r="J1159" s="142" t="str">
        <f t="shared" si="351"/>
        <v/>
      </c>
      <c r="O1159" s="142">
        <v>453</v>
      </c>
      <c r="P1159" s="142">
        <f t="shared" si="352"/>
        <v>-343.51705112061609</v>
      </c>
      <c r="Q1159" s="142">
        <f t="shared" si="353"/>
        <v>2.3197999964596764E-4</v>
      </c>
      <c r="R1159" s="142">
        <f t="shared" si="354"/>
        <v>1.4334801159097797E-2</v>
      </c>
      <c r="S1159" s="142">
        <f t="shared" si="355"/>
        <v>2.3197999964596764E-4</v>
      </c>
      <c r="T1159" s="142" t="str">
        <f t="shared" si="356"/>
        <v/>
      </c>
      <c r="U1159" s="142" t="str">
        <f t="shared" si="357"/>
        <v/>
      </c>
      <c r="V1159" s="142">
        <f t="shared" si="358"/>
        <v>4.2159875570814025E-45</v>
      </c>
      <c r="W1159" s="142" t="str">
        <f t="shared" si="359"/>
        <v/>
      </c>
      <c r="X1159" s="142" t="str">
        <f t="shared" si="360"/>
        <v/>
      </c>
      <c r="AB1159" s="142">
        <v>453</v>
      </c>
      <c r="AC1159" s="142">
        <f t="shared" si="378"/>
        <v>-513.84236134658511</v>
      </c>
      <c r="AD1159" s="142">
        <f t="shared" si="361"/>
        <v>1.5508469404606806E-4</v>
      </c>
      <c r="AE1159" s="142">
        <f t="shared" si="362"/>
        <v>1.433480115909779E-2</v>
      </c>
      <c r="AF1159" s="142">
        <f t="shared" si="363"/>
        <v>1.5508469404606806E-4</v>
      </c>
      <c r="AG1159" s="142" t="str">
        <f t="shared" si="364"/>
        <v/>
      </c>
      <c r="AH1159" s="142" t="str">
        <f t="shared" si="365"/>
        <v/>
      </c>
      <c r="AI1159" s="142">
        <f t="shared" si="366"/>
        <v>1.6202445972100916E-3</v>
      </c>
      <c r="AJ1159" s="142" t="str">
        <f t="shared" si="367"/>
        <v/>
      </c>
      <c r="AK1159" s="142" t="str">
        <f t="shared" si="368"/>
        <v/>
      </c>
      <c r="AO1159" s="142">
        <v>453</v>
      </c>
      <c r="AP1159" s="142">
        <f t="shared" si="369"/>
        <v>-3146.63919099855</v>
      </c>
      <c r="AQ1159" s="142">
        <f t="shared" si="370"/>
        <v>2.5325142337674849E-5</v>
      </c>
      <c r="AR1159" s="142">
        <f t="shared" si="371"/>
        <v>1.433480115909779E-2</v>
      </c>
      <c r="AS1159" s="142">
        <f t="shared" si="372"/>
        <v>2.5325142337674849E-5</v>
      </c>
      <c r="AT1159" s="142" t="str">
        <f t="shared" si="373"/>
        <v/>
      </c>
      <c r="AU1159" s="142" t="str">
        <f t="shared" si="374"/>
        <v/>
      </c>
      <c r="AV1159" s="142">
        <f t="shared" si="375"/>
        <v>0</v>
      </c>
      <c r="AW1159" s="142">
        <f t="shared" si="376"/>
        <v>2.5325142337674849E-5</v>
      </c>
      <c r="AX1159" s="142" t="str">
        <f t="shared" si="377"/>
        <v/>
      </c>
      <c r="AZ1159" s="148"/>
      <c r="BA1159" s="148">
        <f t="shared" si="340"/>
        <v>2.9312000000000182</v>
      </c>
      <c r="BB1159" s="170">
        <f t="shared" si="341"/>
        <v>0.89129298342432173</v>
      </c>
      <c r="BC1159" s="148">
        <f t="shared" si="342"/>
        <v>5.7889537319910644E-4</v>
      </c>
      <c r="BD1159" s="148" t="str">
        <f t="shared" si="338"/>
        <v/>
      </c>
      <c r="BE1159" s="143" t="str">
        <f t="shared" si="339"/>
        <v/>
      </c>
    </row>
    <row r="1160" spans="1:57" ht="20.100000000000001" customHeight="1" x14ac:dyDescent="0.25">
      <c r="A1160" s="142">
        <v>454</v>
      </c>
      <c r="B1160" s="142">
        <f t="shared" si="343"/>
        <v>-6163.6220091434216</v>
      </c>
      <c r="C1160" s="142">
        <f t="shared" si="344"/>
        <v>1.3018640439708974E-5</v>
      </c>
      <c r="D1160" s="142">
        <f t="shared" si="345"/>
        <v>1.4481124030198744E-2</v>
      </c>
      <c r="E1160" s="142">
        <f t="shared" si="346"/>
        <v>1.3018640439708974E-5</v>
      </c>
      <c r="F1160" s="142" t="str">
        <f t="shared" si="347"/>
        <v/>
      </c>
      <c r="G1160" s="142" t="str">
        <f t="shared" si="348"/>
        <v/>
      </c>
      <c r="H1160" s="142">
        <f t="shared" si="349"/>
        <v>0</v>
      </c>
      <c r="I1160" s="142" t="str">
        <f t="shared" si="350"/>
        <v/>
      </c>
      <c r="J1160" s="142" t="str">
        <f t="shared" si="351"/>
        <v/>
      </c>
      <c r="O1160" s="142">
        <v>454</v>
      </c>
      <c r="P1160" s="142">
        <f t="shared" si="352"/>
        <v>-342.88904919900619</v>
      </c>
      <c r="Q1160" s="142">
        <f t="shared" si="353"/>
        <v>2.3401732697722849E-4</v>
      </c>
      <c r="R1160" s="142">
        <f t="shared" si="354"/>
        <v>1.4481124030198744E-2</v>
      </c>
      <c r="S1160" s="142">
        <f t="shared" si="355"/>
        <v>2.3401732697722849E-4</v>
      </c>
      <c r="T1160" s="142" t="str">
        <f t="shared" si="356"/>
        <v/>
      </c>
      <c r="U1160" s="142" t="str">
        <f t="shared" si="357"/>
        <v/>
      </c>
      <c r="V1160" s="142">
        <f t="shared" si="358"/>
        <v>3.9884068997394186E-45</v>
      </c>
      <c r="W1160" s="142" t="str">
        <f t="shared" si="359"/>
        <v/>
      </c>
      <c r="X1160" s="142" t="str">
        <f t="shared" si="360"/>
        <v/>
      </c>
      <c r="AB1160" s="142">
        <v>454</v>
      </c>
      <c r="AC1160" s="142">
        <f t="shared" si="378"/>
        <v>-512.90297860189298</v>
      </c>
      <c r="AD1160" s="142">
        <f t="shared" si="361"/>
        <v>1.5644670062561148E-4</v>
      </c>
      <c r="AE1160" s="142">
        <f t="shared" si="362"/>
        <v>1.4481124030198722E-2</v>
      </c>
      <c r="AF1160" s="142">
        <f t="shared" si="363"/>
        <v>1.5644670062561148E-4</v>
      </c>
      <c r="AG1160" s="142" t="str">
        <f t="shared" si="364"/>
        <v/>
      </c>
      <c r="AH1160" s="142" t="str">
        <f t="shared" si="365"/>
        <v/>
      </c>
      <c r="AI1160" s="142">
        <f t="shared" si="366"/>
        <v>1.6182392840684158E-3</v>
      </c>
      <c r="AJ1160" s="142" t="str">
        <f t="shared" si="367"/>
        <v/>
      </c>
      <c r="AK1160" s="142" t="str">
        <f t="shared" si="368"/>
        <v/>
      </c>
      <c r="AO1160" s="142">
        <v>454</v>
      </c>
      <c r="AP1160" s="142">
        <f t="shared" si="369"/>
        <v>-3140.8866513440735</v>
      </c>
      <c r="AQ1160" s="142">
        <f t="shared" si="370"/>
        <v>2.5547556359277416E-5</v>
      </c>
      <c r="AR1160" s="142">
        <f t="shared" si="371"/>
        <v>1.4481124030198744E-2</v>
      </c>
      <c r="AS1160" s="142">
        <f t="shared" si="372"/>
        <v>2.5547556359277416E-5</v>
      </c>
      <c r="AT1160" s="142" t="str">
        <f t="shared" si="373"/>
        <v/>
      </c>
      <c r="AU1160" s="142" t="str">
        <f t="shared" si="374"/>
        <v/>
      </c>
      <c r="AV1160" s="142">
        <f t="shared" si="375"/>
        <v>0</v>
      </c>
      <c r="AW1160" s="142">
        <f t="shared" si="376"/>
        <v>2.5547556359277416E-5</v>
      </c>
      <c r="AX1160" s="142" t="str">
        <f t="shared" si="377"/>
        <v/>
      </c>
      <c r="AZ1160" s="148"/>
      <c r="BA1160" s="148">
        <f t="shared" si="340"/>
        <v>2.9376000000000184</v>
      </c>
      <c r="BB1160" s="170">
        <f t="shared" si="341"/>
        <v>0.89071408805112262</v>
      </c>
      <c r="BC1160" s="148">
        <f t="shared" si="342"/>
        <v>5.8019739615255972E-4</v>
      </c>
      <c r="BD1160" s="148" t="str">
        <f t="shared" si="338"/>
        <v/>
      </c>
      <c r="BE1160" s="143" t="str">
        <f t="shared" si="339"/>
        <v/>
      </c>
    </row>
    <row r="1161" spans="1:57" ht="20.100000000000001" customHeight="1" x14ac:dyDescent="0.25">
      <c r="A1161" s="142">
        <v>455</v>
      </c>
      <c r="B1161" s="142">
        <f t="shared" si="343"/>
        <v>-6152.3333241449909</v>
      </c>
      <c r="C1161" s="142">
        <f t="shared" si="344"/>
        <v>1.3132764446153728E-5</v>
      </c>
      <c r="D1161" s="142">
        <f t="shared" si="345"/>
        <v>1.4628730775989252E-2</v>
      </c>
      <c r="E1161" s="142">
        <f t="shared" si="346"/>
        <v>1.3132764446153728E-5</v>
      </c>
      <c r="F1161" s="142" t="str">
        <f t="shared" si="347"/>
        <v/>
      </c>
      <c r="G1161" s="142" t="str">
        <f t="shared" si="348"/>
        <v/>
      </c>
      <c r="H1161" s="142">
        <f t="shared" si="349"/>
        <v>0</v>
      </c>
      <c r="I1161" s="142" t="str">
        <f t="shared" si="350"/>
        <v/>
      </c>
      <c r="J1161" s="142" t="str">
        <f t="shared" si="351"/>
        <v/>
      </c>
      <c r="O1161" s="142">
        <v>455</v>
      </c>
      <c r="P1161" s="142">
        <f t="shared" si="352"/>
        <v>-342.2610472773963</v>
      </c>
      <c r="Q1161" s="142">
        <f t="shared" si="353"/>
        <v>2.3606876968016043E-4</v>
      </c>
      <c r="R1161" s="142">
        <f t="shared" si="354"/>
        <v>1.4628730775989264E-2</v>
      </c>
      <c r="S1161" s="142">
        <f t="shared" si="355"/>
        <v>2.3606876968016043E-4</v>
      </c>
      <c r="T1161" s="142" t="str">
        <f t="shared" si="356"/>
        <v/>
      </c>
      <c r="U1161" s="142" t="str">
        <f t="shared" si="357"/>
        <v/>
      </c>
      <c r="V1161" s="142">
        <f t="shared" si="358"/>
        <v>3.7730507659999414E-45</v>
      </c>
      <c r="W1161" s="142" t="str">
        <f t="shared" si="359"/>
        <v/>
      </c>
      <c r="X1161" s="142" t="str">
        <f t="shared" si="360"/>
        <v/>
      </c>
      <c r="AB1161" s="142">
        <v>455</v>
      </c>
      <c r="AC1161" s="142">
        <f t="shared" si="378"/>
        <v>-511.96359585720091</v>
      </c>
      <c r="AD1161" s="142">
        <f t="shared" si="361"/>
        <v>1.5781814370011263E-4</v>
      </c>
      <c r="AE1161" s="142">
        <f t="shared" si="362"/>
        <v>1.4628730775989252E-2</v>
      </c>
      <c r="AF1161" s="142">
        <f t="shared" si="363"/>
        <v>1.5781814370011263E-4</v>
      </c>
      <c r="AG1161" s="142" t="str">
        <f t="shared" si="364"/>
        <v/>
      </c>
      <c r="AH1161" s="142" t="str">
        <f t="shared" si="365"/>
        <v/>
      </c>
      <c r="AI1161" s="142">
        <f t="shared" si="366"/>
        <v>1.6162105932477373E-3</v>
      </c>
      <c r="AJ1161" s="142" t="str">
        <f t="shared" si="367"/>
        <v/>
      </c>
      <c r="AK1161" s="142" t="str">
        <f t="shared" si="368"/>
        <v/>
      </c>
      <c r="AO1161" s="142">
        <v>455</v>
      </c>
      <c r="AP1161" s="142">
        <f t="shared" si="369"/>
        <v>-3135.1341116895974</v>
      </c>
      <c r="AQ1161" s="142">
        <f t="shared" si="370"/>
        <v>2.577151134905506E-5</v>
      </c>
      <c r="AR1161" s="142">
        <f t="shared" si="371"/>
        <v>1.4628730775989252E-2</v>
      </c>
      <c r="AS1161" s="142">
        <f t="shared" si="372"/>
        <v>2.577151134905506E-5</v>
      </c>
      <c r="AT1161" s="142" t="str">
        <f t="shared" si="373"/>
        <v/>
      </c>
      <c r="AU1161" s="142" t="str">
        <f t="shared" si="374"/>
        <v/>
      </c>
      <c r="AV1161" s="142">
        <f t="shared" si="375"/>
        <v>0</v>
      </c>
      <c r="AW1161" s="142">
        <f t="shared" si="376"/>
        <v>2.577151134905506E-5</v>
      </c>
      <c r="AX1161" s="142" t="str">
        <f t="shared" si="377"/>
        <v/>
      </c>
      <c r="AZ1161" s="148"/>
      <c r="BA1161" s="148">
        <f t="shared" si="340"/>
        <v>2.9440000000000186</v>
      </c>
      <c r="BB1161" s="170">
        <f t="shared" si="341"/>
        <v>0.89013389065497006</v>
      </c>
      <c r="BC1161" s="148">
        <f t="shared" si="342"/>
        <v>5.8149546231922589E-4</v>
      </c>
      <c r="BD1161" s="148" t="str">
        <f t="shared" si="338"/>
        <v/>
      </c>
      <c r="BE1161" s="143" t="str">
        <f t="shared" si="339"/>
        <v/>
      </c>
    </row>
    <row r="1162" spans="1:57" ht="20.100000000000001" customHeight="1" x14ac:dyDescent="0.25">
      <c r="A1162" s="148">
        <v>456</v>
      </c>
      <c r="B1162" s="142">
        <f t="shared" si="343"/>
        <v>-6141.0446391465593</v>
      </c>
      <c r="C1162" s="142">
        <f t="shared" si="344"/>
        <v>1.3247676921942789E-5</v>
      </c>
      <c r="D1162" s="142">
        <f t="shared" si="345"/>
        <v>1.4777630279109784E-2</v>
      </c>
      <c r="E1162" s="142">
        <f t="shared" si="346"/>
        <v>1.3247676921942789E-5</v>
      </c>
      <c r="F1162" s="142" t="str">
        <f t="shared" si="347"/>
        <v/>
      </c>
      <c r="G1162" s="142" t="str">
        <f t="shared" si="348"/>
        <v/>
      </c>
      <c r="H1162" s="142">
        <f t="shared" si="349"/>
        <v>0</v>
      </c>
      <c r="I1162" s="142" t="str">
        <f t="shared" si="350"/>
        <v/>
      </c>
      <c r="J1162" s="142" t="str">
        <f t="shared" si="351"/>
        <v/>
      </c>
      <c r="O1162" s="148">
        <v>456</v>
      </c>
      <c r="P1162" s="142">
        <f t="shared" si="352"/>
        <v>-341.63304535578641</v>
      </c>
      <c r="Q1162" s="142">
        <f t="shared" si="353"/>
        <v>2.3813438555956234E-4</v>
      </c>
      <c r="R1162" s="142">
        <f t="shared" si="354"/>
        <v>1.477763027910976E-2</v>
      </c>
      <c r="S1162" s="142">
        <f t="shared" si="355"/>
        <v>2.3813438555956234E-4</v>
      </c>
      <c r="T1162" s="142" t="str">
        <f t="shared" si="356"/>
        <v/>
      </c>
      <c r="U1162" s="142" t="str">
        <f t="shared" si="357"/>
        <v/>
      </c>
      <c r="V1162" s="142">
        <f t="shared" si="358"/>
        <v>3.5692657915549847E-45</v>
      </c>
      <c r="W1162" s="142" t="str">
        <f t="shared" si="359"/>
        <v/>
      </c>
      <c r="X1162" s="142" t="str">
        <f t="shared" si="360"/>
        <v/>
      </c>
      <c r="AB1162" s="148">
        <v>456</v>
      </c>
      <c r="AC1162" s="142">
        <f t="shared" si="378"/>
        <v>-511.02421311250879</v>
      </c>
      <c r="AD1162" s="142">
        <f t="shared" si="361"/>
        <v>1.591990619135908E-4</v>
      </c>
      <c r="AE1162" s="142">
        <f t="shared" si="362"/>
        <v>1.477763027910976E-2</v>
      </c>
      <c r="AF1162" s="142">
        <f t="shared" si="363"/>
        <v>1.591990619135908E-4</v>
      </c>
      <c r="AG1162" s="142" t="str">
        <f t="shared" si="364"/>
        <v/>
      </c>
      <c r="AH1162" s="142" t="str">
        <f t="shared" si="365"/>
        <v/>
      </c>
      <c r="AI1162" s="142">
        <f t="shared" si="366"/>
        <v>1.614158618932163E-3</v>
      </c>
      <c r="AJ1162" s="142" t="str">
        <f t="shared" si="367"/>
        <v/>
      </c>
      <c r="AK1162" s="142" t="str">
        <f t="shared" si="368"/>
        <v/>
      </c>
      <c r="AO1162" s="148">
        <v>456</v>
      </c>
      <c r="AP1162" s="142">
        <f t="shared" si="369"/>
        <v>-3129.3815720351208</v>
      </c>
      <c r="AQ1162" s="142">
        <f t="shared" si="370"/>
        <v>2.5997013617529324E-5</v>
      </c>
      <c r="AR1162" s="142">
        <f t="shared" si="371"/>
        <v>1.4777630279109784E-2</v>
      </c>
      <c r="AS1162" s="142">
        <f t="shared" si="372"/>
        <v>2.5997013617529324E-5</v>
      </c>
      <c r="AT1162" s="142" t="str">
        <f t="shared" si="373"/>
        <v/>
      </c>
      <c r="AU1162" s="142" t="str">
        <f t="shared" si="374"/>
        <v/>
      </c>
      <c r="AV1162" s="142">
        <f t="shared" si="375"/>
        <v>0</v>
      </c>
      <c r="AW1162" s="142">
        <f t="shared" si="376"/>
        <v>2.5997013617529324E-5</v>
      </c>
      <c r="AX1162" s="142" t="str">
        <f t="shared" si="377"/>
        <v/>
      </c>
      <c r="AZ1162" s="148"/>
      <c r="BA1162" s="148">
        <f t="shared" si="340"/>
        <v>2.9504000000000188</v>
      </c>
      <c r="BB1162" s="170">
        <f t="shared" si="341"/>
        <v>0.88955239519265084</v>
      </c>
      <c r="BC1162" s="148">
        <f t="shared" si="342"/>
        <v>5.8278956200974452E-4</v>
      </c>
      <c r="BD1162" s="148" t="str">
        <f t="shared" si="338"/>
        <v/>
      </c>
      <c r="BE1162" s="143" t="str">
        <f t="shared" si="339"/>
        <v/>
      </c>
    </row>
    <row r="1163" spans="1:57" ht="20.100000000000001" customHeight="1" x14ac:dyDescent="0.25">
      <c r="A1163" s="142">
        <v>457</v>
      </c>
      <c r="B1163" s="142">
        <f t="shared" si="343"/>
        <v>-6129.7559541481287</v>
      </c>
      <c r="C1163" s="142">
        <f t="shared" si="344"/>
        <v>1.3363381072972586E-5</v>
      </c>
      <c r="D1163" s="142">
        <f t="shared" si="345"/>
        <v>1.4927831458446922E-2</v>
      </c>
      <c r="E1163" s="142">
        <f t="shared" si="346"/>
        <v>1.3363381072972586E-5</v>
      </c>
      <c r="F1163" s="142" t="str">
        <f t="shared" si="347"/>
        <v/>
      </c>
      <c r="G1163" s="142" t="str">
        <f t="shared" si="348"/>
        <v/>
      </c>
      <c r="H1163" s="142">
        <f t="shared" si="349"/>
        <v>0</v>
      </c>
      <c r="I1163" s="142" t="str">
        <f t="shared" si="350"/>
        <v/>
      </c>
      <c r="J1163" s="142" t="str">
        <f t="shared" si="351"/>
        <v/>
      </c>
      <c r="O1163" s="142">
        <v>457</v>
      </c>
      <c r="P1163" s="142">
        <f t="shared" si="352"/>
        <v>-341.00504343417651</v>
      </c>
      <c r="Q1163" s="142">
        <f t="shared" si="353"/>
        <v>2.4021423224321269E-4</v>
      </c>
      <c r="R1163" s="142">
        <f t="shared" si="354"/>
        <v>1.4927831458446922E-2</v>
      </c>
      <c r="S1163" s="142">
        <f t="shared" si="355"/>
        <v>2.4021423224321269E-4</v>
      </c>
      <c r="T1163" s="142" t="str">
        <f t="shared" si="356"/>
        <v/>
      </c>
      <c r="U1163" s="142" t="str">
        <f t="shared" si="357"/>
        <v/>
      </c>
      <c r="V1163" s="142">
        <f t="shared" si="358"/>
        <v>3.3764333553793251E-45</v>
      </c>
      <c r="W1163" s="142" t="str">
        <f t="shared" si="359"/>
        <v/>
      </c>
      <c r="X1163" s="142" t="str">
        <f t="shared" si="360"/>
        <v/>
      </c>
      <c r="AB1163" s="142">
        <v>457</v>
      </c>
      <c r="AC1163" s="142">
        <f t="shared" si="378"/>
        <v>-510.08483036781666</v>
      </c>
      <c r="AD1163" s="142">
        <f t="shared" si="361"/>
        <v>1.605894937917221E-4</v>
      </c>
      <c r="AE1163" s="142">
        <f t="shared" si="362"/>
        <v>1.4927831458446922E-2</v>
      </c>
      <c r="AF1163" s="142">
        <f t="shared" si="363"/>
        <v>1.605894937917221E-4</v>
      </c>
      <c r="AG1163" s="142" t="str">
        <f t="shared" si="364"/>
        <v/>
      </c>
      <c r="AH1163" s="142" t="str">
        <f t="shared" si="365"/>
        <v/>
      </c>
      <c r="AI1163" s="142">
        <f t="shared" si="366"/>
        <v>1.6120834563038689E-3</v>
      </c>
      <c r="AJ1163" s="142" t="str">
        <f t="shared" si="367"/>
        <v/>
      </c>
      <c r="AK1163" s="142" t="str">
        <f t="shared" si="368"/>
        <v/>
      </c>
      <c r="AO1163" s="142">
        <v>457</v>
      </c>
      <c r="AP1163" s="142">
        <f t="shared" si="369"/>
        <v>-3123.6290323806447</v>
      </c>
      <c r="AQ1163" s="142">
        <f t="shared" si="370"/>
        <v>2.6224069455896284E-5</v>
      </c>
      <c r="AR1163" s="142">
        <f t="shared" si="371"/>
        <v>1.4927831458446922E-2</v>
      </c>
      <c r="AS1163" s="142">
        <f t="shared" si="372"/>
        <v>2.6224069455896284E-5</v>
      </c>
      <c r="AT1163" s="142" t="str">
        <f t="shared" si="373"/>
        <v/>
      </c>
      <c r="AU1163" s="142" t="str">
        <f t="shared" si="374"/>
        <v/>
      </c>
      <c r="AV1163" s="142">
        <f t="shared" si="375"/>
        <v>0</v>
      </c>
      <c r="AW1163" s="142">
        <f t="shared" si="376"/>
        <v>2.6224069455896284E-5</v>
      </c>
      <c r="AX1163" s="142" t="str">
        <f t="shared" si="377"/>
        <v/>
      </c>
      <c r="AZ1163" s="148"/>
      <c r="BA1163" s="148">
        <f t="shared" si="340"/>
        <v>2.956800000000019</v>
      </c>
      <c r="BB1163" s="170">
        <f t="shared" si="341"/>
        <v>0.88896960563064109</v>
      </c>
      <c r="BC1163" s="148">
        <f t="shared" si="342"/>
        <v>5.8407968565910018E-4</v>
      </c>
      <c r="BD1163" s="148" t="str">
        <f t="shared" si="338"/>
        <v/>
      </c>
      <c r="BE1163" s="143" t="str">
        <f t="shared" si="339"/>
        <v/>
      </c>
    </row>
    <row r="1164" spans="1:57" ht="20.100000000000001" customHeight="1" x14ac:dyDescent="0.25">
      <c r="A1164" s="142">
        <v>458</v>
      </c>
      <c r="B1164" s="142">
        <f t="shared" si="343"/>
        <v>-6118.4672691496971</v>
      </c>
      <c r="C1164" s="142">
        <f t="shared" si="344"/>
        <v>1.347988009499951E-5</v>
      </c>
      <c r="D1164" s="142">
        <f t="shared" si="345"/>
        <v>1.5079343269020756E-2</v>
      </c>
      <c r="E1164" s="142">
        <f t="shared" si="346"/>
        <v>1.347988009499951E-5</v>
      </c>
      <c r="F1164" s="142" t="str">
        <f t="shared" si="347"/>
        <v/>
      </c>
      <c r="G1164" s="142" t="str">
        <f t="shared" si="348"/>
        <v/>
      </c>
      <c r="H1164" s="142">
        <f t="shared" si="349"/>
        <v>0</v>
      </c>
      <c r="I1164" s="142" t="str">
        <f t="shared" si="350"/>
        <v/>
      </c>
      <c r="J1164" s="142" t="str">
        <f t="shared" si="351"/>
        <v/>
      </c>
      <c r="O1164" s="142">
        <v>458</v>
      </c>
      <c r="P1164" s="142">
        <f t="shared" si="352"/>
        <v>-340.37704151256662</v>
      </c>
      <c r="Q1164" s="142">
        <f t="shared" si="353"/>
        <v>2.4230836717661531E-4</v>
      </c>
      <c r="R1164" s="142">
        <f t="shared" si="354"/>
        <v>1.5079343269020756E-2</v>
      </c>
      <c r="S1164" s="142">
        <f t="shared" si="355"/>
        <v>2.4230836717661531E-4</v>
      </c>
      <c r="T1164" s="142" t="str">
        <f t="shared" si="356"/>
        <v/>
      </c>
      <c r="U1164" s="142" t="str">
        <f t="shared" si="357"/>
        <v/>
      </c>
      <c r="V1164" s="142">
        <f t="shared" si="358"/>
        <v>3.1939677417455065E-45</v>
      </c>
      <c r="W1164" s="142" t="str">
        <f t="shared" si="359"/>
        <v/>
      </c>
      <c r="X1164" s="142" t="str">
        <f t="shared" si="360"/>
        <v/>
      </c>
      <c r="AB1164" s="142">
        <v>458</v>
      </c>
      <c r="AC1164" s="142">
        <f t="shared" si="378"/>
        <v>-509.14544762312454</v>
      </c>
      <c r="AD1164" s="142">
        <f t="shared" si="361"/>
        <v>1.6198947773832768E-4</v>
      </c>
      <c r="AE1164" s="142">
        <f t="shared" si="362"/>
        <v>1.5079343269020756E-2</v>
      </c>
      <c r="AF1164" s="142">
        <f t="shared" si="363"/>
        <v>1.6198947773832768E-4</v>
      </c>
      <c r="AG1164" s="142" t="str">
        <f t="shared" si="364"/>
        <v/>
      </c>
      <c r="AH1164" s="142" t="str">
        <f t="shared" si="365"/>
        <v/>
      </c>
      <c r="AI1164" s="142">
        <f t="shared" si="366"/>
        <v>1.609985201535741E-3</v>
      </c>
      <c r="AJ1164" s="142" t="str">
        <f t="shared" si="367"/>
        <v/>
      </c>
      <c r="AK1164" s="142" t="str">
        <f t="shared" si="368"/>
        <v/>
      </c>
      <c r="AO1164" s="142">
        <v>458</v>
      </c>
      <c r="AP1164" s="142">
        <f t="shared" si="369"/>
        <v>-3117.8764927261682</v>
      </c>
      <c r="AQ1164" s="142">
        <f t="shared" si="370"/>
        <v>2.64526851354534E-5</v>
      </c>
      <c r="AR1164" s="142">
        <f t="shared" si="371"/>
        <v>1.5079343269020759E-2</v>
      </c>
      <c r="AS1164" s="142">
        <f t="shared" si="372"/>
        <v>2.64526851354534E-5</v>
      </c>
      <c r="AT1164" s="142" t="str">
        <f t="shared" si="373"/>
        <v/>
      </c>
      <c r="AU1164" s="142" t="str">
        <f t="shared" si="374"/>
        <v/>
      </c>
      <c r="AV1164" s="142">
        <f t="shared" si="375"/>
        <v>0</v>
      </c>
      <c r="AW1164" s="142">
        <f t="shared" si="376"/>
        <v>2.64526851354534E-5</v>
      </c>
      <c r="AX1164" s="142" t="str">
        <f t="shared" si="377"/>
        <v/>
      </c>
      <c r="AZ1164" s="148"/>
      <c r="BA1164" s="148">
        <f t="shared" si="340"/>
        <v>2.9632000000000192</v>
      </c>
      <c r="BB1164" s="170">
        <f t="shared" si="341"/>
        <v>0.88838552594498199</v>
      </c>
      <c r="BC1164" s="148">
        <f t="shared" si="342"/>
        <v>5.8536582382540114E-4</v>
      </c>
      <c r="BD1164" s="148" t="str">
        <f t="shared" si="338"/>
        <v/>
      </c>
      <c r="BE1164" s="143" t="str">
        <f t="shared" si="339"/>
        <v/>
      </c>
    </row>
    <row r="1165" spans="1:57" ht="20.100000000000001" customHeight="1" x14ac:dyDescent="0.25">
      <c r="A1165" s="142">
        <v>459</v>
      </c>
      <c r="B1165" s="142">
        <f t="shared" si="343"/>
        <v>-6107.1785841512656</v>
      </c>
      <c r="C1165" s="142">
        <f t="shared" si="344"/>
        <v>1.3597177173345831E-5</v>
      </c>
      <c r="D1165" s="142">
        <f t="shared" si="345"/>
        <v>1.5232174701868571E-2</v>
      </c>
      <c r="E1165" s="142">
        <f t="shared" si="346"/>
        <v>1.3597177173345831E-5</v>
      </c>
      <c r="F1165" s="142" t="str">
        <f t="shared" si="347"/>
        <v/>
      </c>
      <c r="G1165" s="142" t="str">
        <f t="shared" si="348"/>
        <v/>
      </c>
      <c r="H1165" s="142">
        <f t="shared" si="349"/>
        <v>0</v>
      </c>
      <c r="I1165" s="142" t="str">
        <f t="shared" si="350"/>
        <v/>
      </c>
      <c r="J1165" s="142" t="str">
        <f t="shared" si="351"/>
        <v/>
      </c>
      <c r="O1165" s="142">
        <v>459</v>
      </c>
      <c r="P1165" s="142">
        <f t="shared" si="352"/>
        <v>-339.74903959095667</v>
      </c>
      <c r="Q1165" s="142">
        <f t="shared" si="353"/>
        <v>2.4441684761771567E-4</v>
      </c>
      <c r="R1165" s="142">
        <f t="shared" si="354"/>
        <v>1.5232174701868571E-2</v>
      </c>
      <c r="S1165" s="142">
        <f t="shared" si="355"/>
        <v>2.4441684761771567E-4</v>
      </c>
      <c r="T1165" s="142" t="str">
        <f t="shared" si="356"/>
        <v/>
      </c>
      <c r="U1165" s="142" t="str">
        <f t="shared" si="357"/>
        <v/>
      </c>
      <c r="V1165" s="142">
        <f t="shared" si="358"/>
        <v>3.0213143989605133E-45</v>
      </c>
      <c r="W1165" s="142" t="str">
        <f t="shared" si="359"/>
        <v/>
      </c>
      <c r="X1165" s="142" t="str">
        <f t="shared" si="360"/>
        <v/>
      </c>
      <c r="AB1165" s="142">
        <v>459</v>
      </c>
      <c r="AC1165" s="142">
        <f t="shared" si="378"/>
        <v>-508.20606487843247</v>
      </c>
      <c r="AD1165" s="142">
        <f t="shared" si="361"/>
        <v>1.633990520318408E-4</v>
      </c>
      <c r="AE1165" s="142">
        <f t="shared" si="362"/>
        <v>1.5232174701868549E-2</v>
      </c>
      <c r="AF1165" s="142">
        <f t="shared" si="363"/>
        <v>1.633990520318408E-4</v>
      </c>
      <c r="AG1165" s="142" t="str">
        <f t="shared" si="364"/>
        <v/>
      </c>
      <c r="AH1165" s="142" t="str">
        <f t="shared" si="365"/>
        <v/>
      </c>
      <c r="AI1165" s="142">
        <f t="shared" si="366"/>
        <v>1.6078639517839554E-3</v>
      </c>
      <c r="AJ1165" s="142" t="str">
        <f t="shared" si="367"/>
        <v/>
      </c>
      <c r="AK1165" s="142" t="str">
        <f t="shared" si="368"/>
        <v/>
      </c>
      <c r="AO1165" s="142">
        <v>459</v>
      </c>
      <c r="AP1165" s="142">
        <f t="shared" si="369"/>
        <v>-3112.1239530716921</v>
      </c>
      <c r="AQ1165" s="142">
        <f t="shared" si="370"/>
        <v>2.6682866907022289E-5</v>
      </c>
      <c r="AR1165" s="142">
        <f t="shared" si="371"/>
        <v>1.5232174701868549E-2</v>
      </c>
      <c r="AS1165" s="142">
        <f t="shared" si="372"/>
        <v>2.6682866907022289E-5</v>
      </c>
      <c r="AT1165" s="142" t="str">
        <f t="shared" si="373"/>
        <v/>
      </c>
      <c r="AU1165" s="142" t="str">
        <f t="shared" si="374"/>
        <v/>
      </c>
      <c r="AV1165" s="142">
        <f t="shared" si="375"/>
        <v>0</v>
      </c>
      <c r="AW1165" s="142">
        <f t="shared" si="376"/>
        <v>2.6682866907022289E-5</v>
      </c>
      <c r="AX1165" s="142" t="str">
        <f t="shared" si="377"/>
        <v/>
      </c>
      <c r="AZ1165" s="148"/>
      <c r="BA1165" s="148">
        <f t="shared" si="340"/>
        <v>2.9696000000000193</v>
      </c>
      <c r="BB1165" s="170">
        <f t="shared" si="341"/>
        <v>0.88780016012115659</v>
      </c>
      <c r="BC1165" s="148">
        <f t="shared" si="342"/>
        <v>5.8664796719098966E-4</v>
      </c>
      <c r="BD1165" s="148" t="str">
        <f t="shared" si="338"/>
        <v/>
      </c>
      <c r="BE1165" s="143" t="str">
        <f t="shared" si="339"/>
        <v/>
      </c>
    </row>
    <row r="1166" spans="1:57" ht="20.100000000000001" customHeight="1" x14ac:dyDescent="0.25">
      <c r="A1166" s="142">
        <v>460</v>
      </c>
      <c r="B1166" s="142">
        <f t="shared" si="343"/>
        <v>-6095.8898991528349</v>
      </c>
      <c r="C1166" s="142">
        <f t="shared" si="344"/>
        <v>1.3715275482603976E-5</v>
      </c>
      <c r="D1166" s="142">
        <f t="shared" si="345"/>
        <v>1.538633478392545E-2</v>
      </c>
      <c r="E1166" s="142">
        <f t="shared" si="346"/>
        <v>1.3715275482603976E-5</v>
      </c>
      <c r="F1166" s="142" t="str">
        <f t="shared" si="347"/>
        <v/>
      </c>
      <c r="G1166" s="142" t="str">
        <f t="shared" si="348"/>
        <v/>
      </c>
      <c r="H1166" s="142">
        <f t="shared" si="349"/>
        <v>0</v>
      </c>
      <c r="I1166" s="142" t="str">
        <f t="shared" si="350"/>
        <v/>
      </c>
      <c r="J1166" s="142" t="str">
        <f t="shared" si="351"/>
        <v/>
      </c>
      <c r="O1166" s="142">
        <v>460</v>
      </c>
      <c r="P1166" s="142">
        <f t="shared" si="352"/>
        <v>-339.12103766934678</v>
      </c>
      <c r="Q1166" s="142">
        <f t="shared" si="353"/>
        <v>2.4653973063158452E-4</v>
      </c>
      <c r="R1166" s="142">
        <f t="shared" si="354"/>
        <v>1.5386334783925456E-2</v>
      </c>
      <c r="S1166" s="142">
        <f t="shared" si="355"/>
        <v>2.4653973063158452E-4</v>
      </c>
      <c r="T1166" s="142" t="str">
        <f t="shared" si="356"/>
        <v/>
      </c>
      <c r="U1166" s="142" t="str">
        <f t="shared" si="357"/>
        <v/>
      </c>
      <c r="V1166" s="142">
        <f t="shared" si="358"/>
        <v>2.8579482897640073E-45</v>
      </c>
      <c r="W1166" s="142" t="str">
        <f t="shared" si="359"/>
        <v/>
      </c>
      <c r="X1166" s="142" t="str">
        <f t="shared" si="360"/>
        <v/>
      </c>
      <c r="AB1166" s="142">
        <v>460</v>
      </c>
      <c r="AC1166" s="142">
        <f t="shared" si="378"/>
        <v>-507.26668213374035</v>
      </c>
      <c r="AD1166" s="142">
        <f t="shared" si="361"/>
        <v>1.6481825482175322E-4</v>
      </c>
      <c r="AE1166" s="142">
        <f t="shared" si="362"/>
        <v>1.538633478392545E-2</v>
      </c>
      <c r="AF1166" s="142">
        <f t="shared" si="363"/>
        <v>1.6481825482175322E-4</v>
      </c>
      <c r="AG1166" s="142" t="str">
        <f t="shared" si="364"/>
        <v/>
      </c>
      <c r="AH1166" s="142" t="str">
        <f t="shared" si="365"/>
        <v/>
      </c>
      <c r="AI1166" s="142">
        <f t="shared" si="366"/>
        <v>1.6057198051804794E-3</v>
      </c>
      <c r="AJ1166" s="142" t="str">
        <f t="shared" si="367"/>
        <v/>
      </c>
      <c r="AK1166" s="142" t="str">
        <f t="shared" si="368"/>
        <v/>
      </c>
      <c r="AO1166" s="142">
        <v>460</v>
      </c>
      <c r="AP1166" s="142">
        <f t="shared" si="369"/>
        <v>-3106.3714134172155</v>
      </c>
      <c r="AQ1166" s="142">
        <f t="shared" si="370"/>
        <v>2.6914621000368739E-5</v>
      </c>
      <c r="AR1166" s="142">
        <f t="shared" si="371"/>
        <v>1.538633478392545E-2</v>
      </c>
      <c r="AS1166" s="142">
        <f t="shared" si="372"/>
        <v>2.6914621000368739E-5</v>
      </c>
      <c r="AT1166" s="142" t="str">
        <f t="shared" si="373"/>
        <v/>
      </c>
      <c r="AU1166" s="142" t="str">
        <f t="shared" si="374"/>
        <v/>
      </c>
      <c r="AV1166" s="142">
        <f t="shared" si="375"/>
        <v>0</v>
      </c>
      <c r="AW1166" s="142">
        <f t="shared" si="376"/>
        <v>2.6914621000368739E-5</v>
      </c>
      <c r="AX1166" s="142" t="str">
        <f t="shared" si="377"/>
        <v/>
      </c>
      <c r="AZ1166" s="148"/>
      <c r="BA1166" s="148">
        <f t="shared" si="340"/>
        <v>2.9760000000000195</v>
      </c>
      <c r="BB1166" s="170">
        <f t="shared" si="341"/>
        <v>0.8872135121539656</v>
      </c>
      <c r="BC1166" s="148">
        <f t="shared" si="342"/>
        <v>5.8792610655800104E-4</v>
      </c>
      <c r="BD1166" s="148" t="str">
        <f t="shared" si="338"/>
        <v/>
      </c>
      <c r="BE1166" s="143" t="str">
        <f t="shared" si="339"/>
        <v/>
      </c>
    </row>
    <row r="1167" spans="1:57" ht="20.100000000000001" customHeight="1" x14ac:dyDescent="0.25">
      <c r="A1167" s="142">
        <v>461</v>
      </c>
      <c r="B1167" s="142">
        <f t="shared" si="343"/>
        <v>-6084.6012141544034</v>
      </c>
      <c r="C1167" s="142">
        <f t="shared" si="344"/>
        <v>1.3834178186339253E-5</v>
      </c>
      <c r="D1167" s="142">
        <f t="shared" si="345"/>
        <v>1.5541832577901588E-2</v>
      </c>
      <c r="E1167" s="142">
        <f t="shared" si="346"/>
        <v>1.3834178186339253E-5</v>
      </c>
      <c r="F1167" s="142" t="str">
        <f t="shared" si="347"/>
        <v/>
      </c>
      <c r="G1167" s="142" t="str">
        <f t="shared" si="348"/>
        <v/>
      </c>
      <c r="H1167" s="142">
        <f t="shared" si="349"/>
        <v>0</v>
      </c>
      <c r="I1167" s="142" t="str">
        <f t="shared" si="350"/>
        <v/>
      </c>
      <c r="J1167" s="142" t="str">
        <f t="shared" si="351"/>
        <v/>
      </c>
      <c r="O1167" s="142">
        <v>461</v>
      </c>
      <c r="P1167" s="142">
        <f t="shared" si="352"/>
        <v>-338.49303574773688</v>
      </c>
      <c r="Q1167" s="142">
        <f t="shared" si="353"/>
        <v>2.4867707308507292E-4</v>
      </c>
      <c r="R1167" s="142">
        <f t="shared" si="354"/>
        <v>1.5541832577901588E-2</v>
      </c>
      <c r="S1167" s="142">
        <f t="shared" si="355"/>
        <v>2.4867707308507292E-4</v>
      </c>
      <c r="T1167" s="142" t="str">
        <f t="shared" si="356"/>
        <v/>
      </c>
      <c r="U1167" s="142" t="str">
        <f t="shared" si="357"/>
        <v/>
      </c>
      <c r="V1167" s="142">
        <f t="shared" si="358"/>
        <v>2.7033723285885886E-45</v>
      </c>
      <c r="W1167" s="142" t="str">
        <f t="shared" si="359"/>
        <v/>
      </c>
      <c r="X1167" s="142" t="str">
        <f t="shared" si="360"/>
        <v/>
      </c>
      <c r="AB1167" s="142">
        <v>461</v>
      </c>
      <c r="AC1167" s="142">
        <f t="shared" si="378"/>
        <v>-506.32729938904822</v>
      </c>
      <c r="AD1167" s="142">
        <f t="shared" si="361"/>
        <v>1.6624712412504142E-4</v>
      </c>
      <c r="AE1167" s="142">
        <f t="shared" si="362"/>
        <v>1.5541832577901569E-2</v>
      </c>
      <c r="AF1167" s="142">
        <f t="shared" si="363"/>
        <v>1.6624712412504142E-4</v>
      </c>
      <c r="AG1167" s="142" t="str">
        <f t="shared" si="364"/>
        <v/>
      </c>
      <c r="AH1167" s="142" t="str">
        <f t="shared" si="365"/>
        <v/>
      </c>
      <c r="AI1167" s="142">
        <f t="shared" si="366"/>
        <v>1.6035528608255142E-3</v>
      </c>
      <c r="AJ1167" s="142" t="str">
        <f t="shared" si="367"/>
        <v/>
      </c>
      <c r="AK1167" s="142" t="str">
        <f t="shared" si="368"/>
        <v/>
      </c>
      <c r="AO1167" s="142">
        <v>461</v>
      </c>
      <c r="AP1167" s="142">
        <f t="shared" si="369"/>
        <v>-3100.6188737627394</v>
      </c>
      <c r="AQ1167" s="142">
        <f t="shared" si="370"/>
        <v>2.7147953623618832E-5</v>
      </c>
      <c r="AR1167" s="142">
        <f t="shared" si="371"/>
        <v>1.5541832577901569E-2</v>
      </c>
      <c r="AS1167" s="142">
        <f t="shared" si="372"/>
        <v>2.7147953623618832E-5</v>
      </c>
      <c r="AT1167" s="142" t="str">
        <f t="shared" si="373"/>
        <v/>
      </c>
      <c r="AU1167" s="142" t="str">
        <f t="shared" si="374"/>
        <v/>
      </c>
      <c r="AV1167" s="142">
        <f t="shared" si="375"/>
        <v>0</v>
      </c>
      <c r="AW1167" s="142">
        <f t="shared" si="376"/>
        <v>2.7147953623618832E-5</v>
      </c>
      <c r="AX1167" s="142" t="str">
        <f t="shared" si="377"/>
        <v/>
      </c>
      <c r="AZ1167" s="148"/>
      <c r="BA1167" s="148">
        <f t="shared" si="340"/>
        <v>2.9824000000000197</v>
      </c>
      <c r="BB1167" s="170">
        <f t="shared" si="341"/>
        <v>0.8866255860474076</v>
      </c>
      <c r="BC1167" s="148">
        <f t="shared" si="342"/>
        <v>5.8920023285302658E-4</v>
      </c>
      <c r="BD1167" s="148" t="str">
        <f t="shared" si="338"/>
        <v/>
      </c>
      <c r="BE1167" s="143" t="str">
        <f t="shared" si="339"/>
        <v/>
      </c>
    </row>
    <row r="1168" spans="1:57" ht="20.100000000000001" customHeight="1" x14ac:dyDescent="0.25">
      <c r="A1168" s="142">
        <v>462</v>
      </c>
      <c r="B1168" s="142">
        <f t="shared" si="343"/>
        <v>-6073.3125291559727</v>
      </c>
      <c r="C1168" s="142">
        <f t="shared" si="344"/>
        <v>1.3953888436790514E-5</v>
      </c>
      <c r="D1168" s="142">
        <f t="shared" si="345"/>
        <v>1.5698677182155906E-2</v>
      </c>
      <c r="E1168" s="142">
        <f t="shared" si="346"/>
        <v>1.3953888436790514E-5</v>
      </c>
      <c r="F1168" s="142" t="str">
        <f t="shared" si="347"/>
        <v/>
      </c>
      <c r="G1168" s="142" t="str">
        <f t="shared" si="348"/>
        <v/>
      </c>
      <c r="H1168" s="142">
        <f t="shared" si="349"/>
        <v>0</v>
      </c>
      <c r="I1168" s="142" t="str">
        <f t="shared" si="350"/>
        <v/>
      </c>
      <c r="J1168" s="142" t="str">
        <f t="shared" si="351"/>
        <v/>
      </c>
      <c r="O1168" s="142">
        <v>462</v>
      </c>
      <c r="P1168" s="142">
        <f t="shared" si="352"/>
        <v>-337.86503382612699</v>
      </c>
      <c r="Q1168" s="142">
        <f t="shared" si="353"/>
        <v>2.5082893164143444E-4</v>
      </c>
      <c r="R1168" s="142">
        <f t="shared" si="354"/>
        <v>1.569867718215592E-2</v>
      </c>
      <c r="S1168" s="142">
        <f t="shared" si="355"/>
        <v>2.5082893164143444E-4</v>
      </c>
      <c r="T1168" s="142" t="str">
        <f t="shared" si="356"/>
        <v/>
      </c>
      <c r="U1168" s="142" t="str">
        <f t="shared" si="357"/>
        <v/>
      </c>
      <c r="V1168" s="142">
        <f t="shared" si="358"/>
        <v>2.5571159011298312E-45</v>
      </c>
      <c r="W1168" s="142" t="str">
        <f t="shared" si="359"/>
        <v/>
      </c>
      <c r="X1168" s="142" t="str">
        <f t="shared" si="360"/>
        <v/>
      </c>
      <c r="AB1168" s="142">
        <v>462</v>
      </c>
      <c r="AC1168" s="142">
        <f t="shared" si="378"/>
        <v>-505.3879166443561</v>
      </c>
      <c r="AD1168" s="142">
        <f t="shared" si="361"/>
        <v>1.6768569782257156E-4</v>
      </c>
      <c r="AE1168" s="142">
        <f t="shared" si="362"/>
        <v>1.5698677182155906E-2</v>
      </c>
      <c r="AF1168" s="142">
        <f t="shared" si="363"/>
        <v>1.6768569782257156E-4</v>
      </c>
      <c r="AG1168" s="142" t="str">
        <f t="shared" si="364"/>
        <v/>
      </c>
      <c r="AH1168" s="142" t="str">
        <f t="shared" si="365"/>
        <v/>
      </c>
      <c r="AI1168" s="142">
        <f t="shared" si="366"/>
        <v>1.6013632187798627E-3</v>
      </c>
      <c r="AJ1168" s="142" t="str">
        <f t="shared" si="367"/>
        <v/>
      </c>
      <c r="AK1168" s="142" t="str">
        <f t="shared" si="368"/>
        <v/>
      </c>
      <c r="AO1168" s="142">
        <v>462</v>
      </c>
      <c r="AP1168" s="142">
        <f t="shared" si="369"/>
        <v>-3094.8663341082629</v>
      </c>
      <c r="AQ1168" s="142">
        <f t="shared" si="370"/>
        <v>2.7382870962672057E-5</v>
      </c>
      <c r="AR1168" s="142">
        <f t="shared" si="371"/>
        <v>1.5698677182155906E-2</v>
      </c>
      <c r="AS1168" s="142">
        <f t="shared" si="372"/>
        <v>2.7382870962672057E-5</v>
      </c>
      <c r="AT1168" s="142" t="str">
        <f t="shared" si="373"/>
        <v/>
      </c>
      <c r="AU1168" s="142" t="str">
        <f t="shared" si="374"/>
        <v/>
      </c>
      <c r="AV1168" s="142">
        <f t="shared" si="375"/>
        <v>0</v>
      </c>
      <c r="AW1168" s="142">
        <f t="shared" si="376"/>
        <v>2.7382870962672057E-5</v>
      </c>
      <c r="AX1168" s="142" t="str">
        <f t="shared" si="377"/>
        <v/>
      </c>
      <c r="AZ1168" s="148"/>
      <c r="BA1168" s="148">
        <f t="shared" si="340"/>
        <v>2.9888000000000199</v>
      </c>
      <c r="BB1168" s="170">
        <f t="shared" si="341"/>
        <v>0.88603638581455457</v>
      </c>
      <c r="BC1168" s="148">
        <f t="shared" si="342"/>
        <v>5.9047033712200658E-4</v>
      </c>
      <c r="BD1168" s="148" t="str">
        <f t="shared" si="338"/>
        <v/>
      </c>
      <c r="BE1168" s="143" t="str">
        <f t="shared" si="339"/>
        <v/>
      </c>
    </row>
    <row r="1169" spans="1:57" ht="20.100000000000001" customHeight="1" x14ac:dyDescent="0.25">
      <c r="A1169" s="148">
        <v>463</v>
      </c>
      <c r="B1169" s="142">
        <f t="shared" si="343"/>
        <v>-6062.0238441575411</v>
      </c>
      <c r="C1169" s="142">
        <f t="shared" si="344"/>
        <v>1.407440937456956E-5</v>
      </c>
      <c r="D1169" s="142">
        <f t="shared" si="345"/>
        <v>1.585687773056671E-2</v>
      </c>
      <c r="E1169" s="142">
        <f t="shared" si="346"/>
        <v>1.407440937456956E-5</v>
      </c>
      <c r="F1169" s="142" t="str">
        <f t="shared" si="347"/>
        <v/>
      </c>
      <c r="G1169" s="142" t="str">
        <f t="shared" si="348"/>
        <v/>
      </c>
      <c r="H1169" s="142">
        <f t="shared" si="349"/>
        <v>0</v>
      </c>
      <c r="I1169" s="142" t="str">
        <f t="shared" si="350"/>
        <v/>
      </c>
      <c r="J1169" s="142" t="str">
        <f t="shared" si="351"/>
        <v/>
      </c>
      <c r="O1169" s="148">
        <v>463</v>
      </c>
      <c r="P1169" s="142">
        <f t="shared" si="352"/>
        <v>-337.2370319045171</v>
      </c>
      <c r="Q1169" s="142">
        <f t="shared" si="353"/>
        <v>2.5299536275491785E-4</v>
      </c>
      <c r="R1169" s="142">
        <f t="shared" si="354"/>
        <v>1.585687773056671E-2</v>
      </c>
      <c r="S1169" s="142">
        <f t="shared" si="355"/>
        <v>2.5299536275491785E-4</v>
      </c>
      <c r="T1169" s="142" t="str">
        <f t="shared" si="356"/>
        <v/>
      </c>
      <c r="U1169" s="142" t="str">
        <f t="shared" si="357"/>
        <v/>
      </c>
      <c r="V1169" s="142">
        <f t="shared" si="358"/>
        <v>2.4187334619180206E-45</v>
      </c>
      <c r="W1169" s="142" t="str">
        <f t="shared" si="359"/>
        <v/>
      </c>
      <c r="X1169" s="142" t="str">
        <f t="shared" si="360"/>
        <v/>
      </c>
      <c r="AB1169" s="148">
        <v>463</v>
      </c>
      <c r="AC1169" s="142">
        <f t="shared" si="378"/>
        <v>-504.44853389966403</v>
      </c>
      <c r="AD1169" s="142">
        <f t="shared" si="361"/>
        <v>1.691340136554849E-4</v>
      </c>
      <c r="AE1169" s="142">
        <f t="shared" si="362"/>
        <v>1.585687773056671E-2</v>
      </c>
      <c r="AF1169" s="142">
        <f t="shared" si="363"/>
        <v>1.691340136554849E-4</v>
      </c>
      <c r="AG1169" s="142" t="str">
        <f t="shared" si="364"/>
        <v/>
      </c>
      <c r="AH1169" s="142" t="str">
        <f t="shared" si="365"/>
        <v/>
      </c>
      <c r="AI1169" s="142">
        <f t="shared" si="366"/>
        <v>1.5991509800572347E-3</v>
      </c>
      <c r="AJ1169" s="142" t="str">
        <f t="shared" si="367"/>
        <v/>
      </c>
      <c r="AK1169" s="142" t="str">
        <f t="shared" si="368"/>
        <v/>
      </c>
      <c r="AO1169" s="148">
        <v>463</v>
      </c>
      <c r="AP1169" s="142">
        <f t="shared" si="369"/>
        <v>-3089.1137944537868</v>
      </c>
      <c r="AQ1169" s="142">
        <f t="shared" si="370"/>
        <v>2.7619379180610983E-5</v>
      </c>
      <c r="AR1169" s="142">
        <f t="shared" si="371"/>
        <v>1.585687773056671E-2</v>
      </c>
      <c r="AS1169" s="142">
        <f t="shared" si="372"/>
        <v>2.7619379180610983E-5</v>
      </c>
      <c r="AT1169" s="142" t="str">
        <f t="shared" si="373"/>
        <v/>
      </c>
      <c r="AU1169" s="142" t="str">
        <f t="shared" si="374"/>
        <v/>
      </c>
      <c r="AV1169" s="142">
        <f t="shared" si="375"/>
        <v>0</v>
      </c>
      <c r="AW1169" s="142">
        <f t="shared" si="376"/>
        <v>2.7619379180610983E-5</v>
      </c>
      <c r="AX1169" s="142" t="str">
        <f t="shared" si="377"/>
        <v/>
      </c>
      <c r="AZ1169" s="148"/>
      <c r="BA1169" s="148">
        <f t="shared" si="340"/>
        <v>2.9952000000000201</v>
      </c>
      <c r="BB1169" s="170">
        <f t="shared" si="341"/>
        <v>0.88544591547743257</v>
      </c>
      <c r="BC1169" s="148">
        <f t="shared" si="342"/>
        <v>5.9173641053300585E-4</v>
      </c>
      <c r="BD1169" s="148" t="str">
        <f t="shared" si="338"/>
        <v/>
      </c>
      <c r="BE1169" s="143" t="str">
        <f t="shared" si="339"/>
        <v/>
      </c>
    </row>
    <row r="1170" spans="1:57" ht="20.100000000000001" customHeight="1" x14ac:dyDescent="0.25">
      <c r="A1170" s="142">
        <v>464</v>
      </c>
      <c r="B1170" s="142">
        <f t="shared" si="343"/>
        <v>-6050.7351591591105</v>
      </c>
      <c r="C1170" s="142">
        <f t="shared" si="344"/>
        <v>1.4195744128358532E-5</v>
      </c>
      <c r="D1170" s="142">
        <f t="shared" si="345"/>
        <v>1.6016443392398598E-2</v>
      </c>
      <c r="E1170" s="142">
        <f t="shared" si="346"/>
        <v>1.4195744128358532E-5</v>
      </c>
      <c r="F1170" s="142" t="str">
        <f t="shared" si="347"/>
        <v/>
      </c>
      <c r="G1170" s="142" t="str">
        <f t="shared" si="348"/>
        <v/>
      </c>
      <c r="H1170" s="142">
        <f t="shared" si="349"/>
        <v>0</v>
      </c>
      <c r="I1170" s="142" t="str">
        <f t="shared" si="350"/>
        <v/>
      </c>
      <c r="J1170" s="142" t="str">
        <f t="shared" si="351"/>
        <v/>
      </c>
      <c r="O1170" s="142">
        <v>464</v>
      </c>
      <c r="P1170" s="142">
        <f t="shared" si="352"/>
        <v>-336.6090299829072</v>
      </c>
      <c r="Q1170" s="142">
        <f t="shared" si="353"/>
        <v>2.551764226653312E-4</v>
      </c>
      <c r="R1170" s="142">
        <f t="shared" si="354"/>
        <v>1.6016443392398598E-2</v>
      </c>
      <c r="S1170" s="142">
        <f t="shared" si="355"/>
        <v>2.551764226653312E-4</v>
      </c>
      <c r="T1170" s="142" t="str">
        <f t="shared" si="356"/>
        <v/>
      </c>
      <c r="U1170" s="142" t="str">
        <f t="shared" si="357"/>
        <v/>
      </c>
      <c r="V1170" s="142">
        <f t="shared" si="358"/>
        <v>2.2878032057995023E-45</v>
      </c>
      <c r="W1170" s="142" t="str">
        <f t="shared" si="359"/>
        <v/>
      </c>
      <c r="X1170" s="142" t="str">
        <f t="shared" si="360"/>
        <v/>
      </c>
      <c r="AB1170" s="142">
        <v>464</v>
      </c>
      <c r="AC1170" s="142">
        <f t="shared" si="378"/>
        <v>-503.5091511549719</v>
      </c>
      <c r="AD1170" s="142">
        <f t="shared" si="361"/>
        <v>1.7059210922156306E-4</v>
      </c>
      <c r="AE1170" s="142">
        <f t="shared" si="362"/>
        <v>1.6016443392398598E-2</v>
      </c>
      <c r="AF1170" s="142">
        <f t="shared" si="363"/>
        <v>1.7059210922156306E-4</v>
      </c>
      <c r="AG1170" s="142" t="str">
        <f t="shared" si="364"/>
        <v/>
      </c>
      <c r="AH1170" s="142" t="str">
        <f t="shared" si="365"/>
        <v/>
      </c>
      <c r="AI1170" s="142">
        <f t="shared" si="366"/>
        <v>1.596916246616486E-3</v>
      </c>
      <c r="AJ1170" s="142" t="str">
        <f t="shared" si="367"/>
        <v/>
      </c>
      <c r="AK1170" s="142" t="str">
        <f t="shared" si="368"/>
        <v/>
      </c>
      <c r="AO1170" s="142">
        <v>464</v>
      </c>
      <c r="AP1170" s="142">
        <f t="shared" si="369"/>
        <v>-3083.3612547993102</v>
      </c>
      <c r="AQ1170" s="142">
        <f t="shared" si="370"/>
        <v>2.7857484417107712E-5</v>
      </c>
      <c r="AR1170" s="142">
        <f t="shared" si="371"/>
        <v>1.6016443392398598E-2</v>
      </c>
      <c r="AS1170" s="142">
        <f t="shared" si="372"/>
        <v>2.7857484417107712E-5</v>
      </c>
      <c r="AT1170" s="142" t="str">
        <f t="shared" si="373"/>
        <v/>
      </c>
      <c r="AU1170" s="142" t="str">
        <f t="shared" si="374"/>
        <v/>
      </c>
      <c r="AV1170" s="142">
        <f t="shared" si="375"/>
        <v>0</v>
      </c>
      <c r="AW1170" s="142">
        <f t="shared" si="376"/>
        <v>2.7857484417107712E-5</v>
      </c>
      <c r="AX1170" s="142" t="str">
        <f t="shared" si="377"/>
        <v/>
      </c>
      <c r="AZ1170" s="148"/>
      <c r="BA1170" s="148">
        <f t="shared" si="340"/>
        <v>3.0016000000000203</v>
      </c>
      <c r="BB1170" s="170">
        <f t="shared" si="341"/>
        <v>0.88485417906689956</v>
      </c>
      <c r="BC1170" s="148">
        <f t="shared" si="342"/>
        <v>5.9299844437343818E-4</v>
      </c>
      <c r="BD1170" s="148" t="str">
        <f t="shared" si="338"/>
        <v/>
      </c>
      <c r="BE1170" s="143" t="str">
        <f t="shared" si="339"/>
        <v/>
      </c>
    </row>
    <row r="1171" spans="1:57" ht="20.100000000000001" customHeight="1" x14ac:dyDescent="0.25">
      <c r="A1171" s="142">
        <v>465</v>
      </c>
      <c r="B1171" s="142">
        <f t="shared" si="343"/>
        <v>-6039.4464741606789</v>
      </c>
      <c r="C1171" s="142">
        <f t="shared" si="344"/>
        <v>1.4317895814605819E-5</v>
      </c>
      <c r="D1171" s="142">
        <f t="shared" si="345"/>
        <v>1.6177383372166076E-2</v>
      </c>
      <c r="E1171" s="142">
        <f t="shared" si="346"/>
        <v>1.4317895814605819E-5</v>
      </c>
      <c r="F1171" s="142" t="str">
        <f t="shared" si="347"/>
        <v/>
      </c>
      <c r="G1171" s="142" t="str">
        <f t="shared" si="348"/>
        <v/>
      </c>
      <c r="H1171" s="142">
        <f t="shared" si="349"/>
        <v>0</v>
      </c>
      <c r="I1171" s="142" t="str">
        <f t="shared" si="350"/>
        <v/>
      </c>
      <c r="J1171" s="142" t="str">
        <f t="shared" si="351"/>
        <v/>
      </c>
      <c r="O1171" s="142">
        <v>465</v>
      </c>
      <c r="P1171" s="142">
        <f t="shared" si="352"/>
        <v>-335.98102806129731</v>
      </c>
      <c r="Q1171" s="142">
        <f t="shared" si="353"/>
        <v>2.5737216739257323E-4</v>
      </c>
      <c r="R1171" s="142">
        <f t="shared" si="354"/>
        <v>1.6177383372166076E-2</v>
      </c>
      <c r="S1171" s="142">
        <f t="shared" si="355"/>
        <v>2.5737216739257323E-4</v>
      </c>
      <c r="T1171" s="142" t="str">
        <f t="shared" si="356"/>
        <v/>
      </c>
      <c r="U1171" s="142" t="str">
        <f t="shared" si="357"/>
        <v/>
      </c>
      <c r="V1171" s="142">
        <f t="shared" si="358"/>
        <v>2.1639258094565149E-45</v>
      </c>
      <c r="W1171" s="142" t="str">
        <f t="shared" si="359"/>
        <v/>
      </c>
      <c r="X1171" s="142" t="str">
        <f t="shared" si="360"/>
        <v/>
      </c>
      <c r="AB1171" s="142">
        <v>465</v>
      </c>
      <c r="AC1171" s="142">
        <f t="shared" si="378"/>
        <v>-502.56976841027978</v>
      </c>
      <c r="AD1171" s="142">
        <f t="shared" si="361"/>
        <v>1.7206002197157295E-4</v>
      </c>
      <c r="AE1171" s="142">
        <f t="shared" si="362"/>
        <v>1.6177383372166076E-2</v>
      </c>
      <c r="AF1171" s="142">
        <f t="shared" si="363"/>
        <v>1.7206002197157295E-4</v>
      </c>
      <c r="AG1171" s="142" t="str">
        <f t="shared" si="364"/>
        <v/>
      </c>
      <c r="AH1171" s="142" t="str">
        <f t="shared" si="365"/>
        <v/>
      </c>
      <c r="AI1171" s="142">
        <f t="shared" si="366"/>
        <v>1.5946591213537905E-3</v>
      </c>
      <c r="AJ1171" s="142" t="str">
        <f t="shared" si="367"/>
        <v/>
      </c>
      <c r="AK1171" s="142" t="str">
        <f t="shared" si="368"/>
        <v/>
      </c>
      <c r="AO1171" s="142">
        <v>465</v>
      </c>
      <c r="AP1171" s="142">
        <f t="shared" si="369"/>
        <v>-3077.6087151448342</v>
      </c>
      <c r="AQ1171" s="142">
        <f t="shared" si="370"/>
        <v>2.8097192787827032E-5</v>
      </c>
      <c r="AR1171" s="142">
        <f t="shared" si="371"/>
        <v>1.6177383372166076E-2</v>
      </c>
      <c r="AS1171" s="142">
        <f t="shared" si="372"/>
        <v>2.8097192787827032E-5</v>
      </c>
      <c r="AT1171" s="142" t="str">
        <f t="shared" si="373"/>
        <v/>
      </c>
      <c r="AU1171" s="142" t="str">
        <f t="shared" si="374"/>
        <v/>
      </c>
      <c r="AV1171" s="142">
        <f t="shared" si="375"/>
        <v>0</v>
      </c>
      <c r="AW1171" s="142">
        <f t="shared" si="376"/>
        <v>2.8097192787827032E-5</v>
      </c>
      <c r="AX1171" s="142" t="str">
        <f t="shared" si="377"/>
        <v/>
      </c>
      <c r="AZ1171" s="148"/>
      <c r="BA1171" s="148">
        <f t="shared" si="340"/>
        <v>3.0080000000000204</v>
      </c>
      <c r="BB1171" s="170">
        <f t="shared" si="341"/>
        <v>0.88426118062252612</v>
      </c>
      <c r="BC1171" s="148">
        <f t="shared" si="342"/>
        <v>5.9425643005062145E-4</v>
      </c>
      <c r="BD1171" s="148" t="str">
        <f t="shared" si="338"/>
        <v/>
      </c>
      <c r="BE1171" s="143" t="str">
        <f t="shared" si="339"/>
        <v/>
      </c>
    </row>
    <row r="1172" spans="1:57" ht="20.100000000000001" customHeight="1" x14ac:dyDescent="0.25">
      <c r="A1172" s="142">
        <v>466</v>
      </c>
      <c r="B1172" s="142">
        <f t="shared" si="343"/>
        <v>-6028.1577891622474</v>
      </c>
      <c r="C1172" s="142">
        <f t="shared" si="344"/>
        <v>1.4440867537220278E-5</v>
      </c>
      <c r="D1172" s="142">
        <f t="shared" si="345"/>
        <v>1.6339706909493854E-2</v>
      </c>
      <c r="E1172" s="142">
        <f t="shared" si="346"/>
        <v>1.4440867537220278E-5</v>
      </c>
      <c r="F1172" s="142" t="str">
        <f t="shared" si="347"/>
        <v/>
      </c>
      <c r="G1172" s="142" t="str">
        <f t="shared" si="348"/>
        <v/>
      </c>
      <c r="H1172" s="142">
        <f t="shared" si="349"/>
        <v>0</v>
      </c>
      <c r="I1172" s="142" t="str">
        <f t="shared" si="350"/>
        <v/>
      </c>
      <c r="J1172" s="142" t="str">
        <f t="shared" si="351"/>
        <v/>
      </c>
      <c r="O1172" s="142">
        <v>466</v>
      </c>
      <c r="P1172" s="142">
        <f t="shared" si="352"/>
        <v>-335.35302613968736</v>
      </c>
      <c r="Q1172" s="142">
        <f t="shared" si="353"/>
        <v>2.5958265273113787E-4</v>
      </c>
      <c r="R1172" s="142">
        <f t="shared" si="354"/>
        <v>1.6339706909493854E-2</v>
      </c>
      <c r="S1172" s="142">
        <f t="shared" si="355"/>
        <v>2.5958265273113787E-4</v>
      </c>
      <c r="T1172" s="142" t="str">
        <f t="shared" si="356"/>
        <v/>
      </c>
      <c r="U1172" s="142" t="str">
        <f t="shared" si="357"/>
        <v/>
      </c>
      <c r="V1172" s="142">
        <f t="shared" si="358"/>
        <v>2.046723239290281E-45</v>
      </c>
      <c r="W1172" s="142" t="str">
        <f t="shared" si="359"/>
        <v/>
      </c>
      <c r="X1172" s="142" t="str">
        <f t="shared" si="360"/>
        <v/>
      </c>
      <c r="AB1172" s="142">
        <v>466</v>
      </c>
      <c r="AC1172" s="142">
        <f t="shared" si="378"/>
        <v>-501.63038566558765</v>
      </c>
      <c r="AD1172" s="142">
        <f t="shared" si="361"/>
        <v>1.7353778920559205E-4</v>
      </c>
      <c r="AE1172" s="142">
        <f t="shared" si="362"/>
        <v>1.6339706909493833E-2</v>
      </c>
      <c r="AF1172" s="142">
        <f t="shared" si="363"/>
        <v>1.7353778920559205E-4</v>
      </c>
      <c r="AG1172" s="142" t="str">
        <f t="shared" si="364"/>
        <v/>
      </c>
      <c r="AH1172" s="142" t="str">
        <f t="shared" si="365"/>
        <v/>
      </c>
      <c r="AI1172" s="142">
        <f t="shared" si="366"/>
        <v>1.59237970809475E-3</v>
      </c>
      <c r="AJ1172" s="142" t="str">
        <f t="shared" si="367"/>
        <v/>
      </c>
      <c r="AK1172" s="142" t="str">
        <f t="shared" si="368"/>
        <v/>
      </c>
      <c r="AO1172" s="142">
        <v>466</v>
      </c>
      <c r="AP1172" s="142">
        <f t="shared" si="369"/>
        <v>-3071.8561754903576</v>
      </c>
      <c r="AQ1172" s="142">
        <f t="shared" si="370"/>
        <v>2.833851038382635E-5</v>
      </c>
      <c r="AR1172" s="142">
        <f t="shared" si="371"/>
        <v>1.6339706909493833E-2</v>
      </c>
      <c r="AS1172" s="142">
        <f t="shared" si="372"/>
        <v>2.833851038382635E-5</v>
      </c>
      <c r="AT1172" s="142" t="str">
        <f t="shared" si="373"/>
        <v/>
      </c>
      <c r="AU1172" s="142" t="str">
        <f t="shared" si="374"/>
        <v/>
      </c>
      <c r="AV1172" s="142">
        <f t="shared" si="375"/>
        <v>0</v>
      </c>
      <c r="AW1172" s="142">
        <f t="shared" si="376"/>
        <v>2.833851038382635E-5</v>
      </c>
      <c r="AX1172" s="142" t="str">
        <f t="shared" si="377"/>
        <v/>
      </c>
      <c r="AZ1172" s="148"/>
      <c r="BA1172" s="148">
        <f t="shared" si="340"/>
        <v>3.0144000000000206</v>
      </c>
      <c r="BB1172" s="170">
        <f t="shared" si="341"/>
        <v>0.8836669241924755</v>
      </c>
      <c r="BC1172" s="148">
        <f t="shared" si="342"/>
        <v>5.955103590911115E-4</v>
      </c>
      <c r="BD1172" s="148" t="str">
        <f t="shared" si="338"/>
        <v/>
      </c>
      <c r="BE1172" s="143" t="str">
        <f t="shared" si="339"/>
        <v/>
      </c>
    </row>
    <row r="1173" spans="1:57" ht="20.100000000000001" customHeight="1" x14ac:dyDescent="0.25">
      <c r="A1173" s="142">
        <v>467</v>
      </c>
      <c r="B1173" s="142">
        <f t="shared" si="343"/>
        <v>-6016.8691041638167</v>
      </c>
      <c r="C1173" s="142">
        <f t="shared" si="344"/>
        <v>1.4564662387263808E-5</v>
      </c>
      <c r="D1173" s="142">
        <f t="shared" si="345"/>
        <v>1.6503423278973327E-2</v>
      </c>
      <c r="E1173" s="142">
        <f t="shared" si="346"/>
        <v>1.4564662387263808E-5</v>
      </c>
      <c r="F1173" s="142" t="str">
        <f t="shared" si="347"/>
        <v/>
      </c>
      <c r="G1173" s="142" t="str">
        <f t="shared" si="348"/>
        <v/>
      </c>
      <c r="H1173" s="142">
        <f t="shared" si="349"/>
        <v>0</v>
      </c>
      <c r="I1173" s="142" t="str">
        <f t="shared" si="350"/>
        <v/>
      </c>
      <c r="J1173" s="142" t="str">
        <f t="shared" si="351"/>
        <v/>
      </c>
      <c r="O1173" s="142">
        <v>467</v>
      </c>
      <c r="P1173" s="142">
        <f t="shared" si="352"/>
        <v>-334.72502421807746</v>
      </c>
      <c r="Q1173" s="142">
        <f t="shared" si="353"/>
        <v>2.6180793424458786E-4</v>
      </c>
      <c r="R1173" s="142">
        <f t="shared" si="354"/>
        <v>1.6503423278973341E-2</v>
      </c>
      <c r="S1173" s="142">
        <f t="shared" si="355"/>
        <v>2.6180793424458786E-4</v>
      </c>
      <c r="T1173" s="142" t="str">
        <f t="shared" si="356"/>
        <v/>
      </c>
      <c r="U1173" s="142" t="str">
        <f t="shared" si="357"/>
        <v/>
      </c>
      <c r="V1173" s="142">
        <f t="shared" si="358"/>
        <v>1.9358376221886355E-45</v>
      </c>
      <c r="W1173" s="142" t="str">
        <f t="shared" si="359"/>
        <v/>
      </c>
      <c r="X1173" s="142" t="str">
        <f t="shared" si="360"/>
        <v/>
      </c>
      <c r="AB1173" s="142">
        <v>467</v>
      </c>
      <c r="AC1173" s="142">
        <f t="shared" si="378"/>
        <v>-500.69100292089553</v>
      </c>
      <c r="AD1173" s="142">
        <f t="shared" si="361"/>
        <v>1.7502544806931495E-4</v>
      </c>
      <c r="AE1173" s="142">
        <f t="shared" si="362"/>
        <v>1.6503423278973327E-2</v>
      </c>
      <c r="AF1173" s="142">
        <f t="shared" si="363"/>
        <v>1.7502544806931495E-4</v>
      </c>
      <c r="AG1173" s="142" t="str">
        <f t="shared" si="364"/>
        <v/>
      </c>
      <c r="AH1173" s="142" t="str">
        <f t="shared" si="365"/>
        <v/>
      </c>
      <c r="AI1173" s="142">
        <f t="shared" si="366"/>
        <v>1.5900781115864419E-3</v>
      </c>
      <c r="AJ1173" s="142" t="str">
        <f t="shared" si="367"/>
        <v/>
      </c>
      <c r="AK1173" s="142" t="str">
        <f t="shared" si="368"/>
        <v/>
      </c>
      <c r="AO1173" s="142">
        <v>467</v>
      </c>
      <c r="AP1173" s="142">
        <f t="shared" si="369"/>
        <v>-3066.1036358358815</v>
      </c>
      <c r="AQ1173" s="142">
        <f t="shared" si="370"/>
        <v>2.8581443270952492E-5</v>
      </c>
      <c r="AR1173" s="142">
        <f t="shared" si="371"/>
        <v>1.6503423278973327E-2</v>
      </c>
      <c r="AS1173" s="142">
        <f t="shared" si="372"/>
        <v>2.8581443270952492E-5</v>
      </c>
      <c r="AT1173" s="142" t="str">
        <f t="shared" si="373"/>
        <v/>
      </c>
      <c r="AU1173" s="142" t="str">
        <f t="shared" si="374"/>
        <v/>
      </c>
      <c r="AV1173" s="142">
        <f t="shared" si="375"/>
        <v>0</v>
      </c>
      <c r="AW1173" s="142">
        <f t="shared" si="376"/>
        <v>2.8581443270952492E-5</v>
      </c>
      <c r="AX1173" s="142" t="str">
        <f t="shared" si="377"/>
        <v/>
      </c>
      <c r="AZ1173" s="148"/>
      <c r="BA1173" s="148">
        <f t="shared" si="340"/>
        <v>3.0208000000000208</v>
      </c>
      <c r="BB1173" s="170">
        <f t="shared" si="341"/>
        <v>0.88307141383338439</v>
      </c>
      <c r="BC1173" s="148">
        <f t="shared" si="342"/>
        <v>5.9676022314048005E-4</v>
      </c>
      <c r="BD1173" s="148" t="str">
        <f t="shared" si="338"/>
        <v/>
      </c>
      <c r="BE1173" s="143" t="str">
        <f t="shared" si="339"/>
        <v/>
      </c>
    </row>
    <row r="1174" spans="1:57" ht="20.100000000000001" customHeight="1" x14ac:dyDescent="0.25">
      <c r="A1174" s="142">
        <v>468</v>
      </c>
      <c r="B1174" s="142">
        <f t="shared" si="343"/>
        <v>-6005.5804191653851</v>
      </c>
      <c r="C1174" s="142">
        <f t="shared" si="344"/>
        <v>1.4689283442642452E-5</v>
      </c>
      <c r="D1174" s="142">
        <f t="shared" si="345"/>
        <v>1.6668541790016107E-2</v>
      </c>
      <c r="E1174" s="142">
        <f t="shared" si="346"/>
        <v>1.4689283442642452E-5</v>
      </c>
      <c r="F1174" s="142" t="str">
        <f t="shared" si="347"/>
        <v/>
      </c>
      <c r="G1174" s="142" t="str">
        <f t="shared" si="348"/>
        <v/>
      </c>
      <c r="H1174" s="142">
        <f t="shared" si="349"/>
        <v>0</v>
      </c>
      <c r="I1174" s="142" t="str">
        <f t="shared" si="350"/>
        <v/>
      </c>
      <c r="J1174" s="142" t="str">
        <f t="shared" si="351"/>
        <v/>
      </c>
      <c r="O1174" s="142">
        <v>468</v>
      </c>
      <c r="P1174" s="142">
        <f t="shared" si="352"/>
        <v>-334.09702229646757</v>
      </c>
      <c r="Q1174" s="142">
        <f t="shared" si="353"/>
        <v>2.6404806726000119E-4</v>
      </c>
      <c r="R1174" s="142">
        <f t="shared" si="354"/>
        <v>1.6668541790016107E-2</v>
      </c>
      <c r="S1174" s="142">
        <f t="shared" si="355"/>
        <v>2.6404806726000119E-4</v>
      </c>
      <c r="T1174" s="142" t="str">
        <f t="shared" si="356"/>
        <v/>
      </c>
      <c r="U1174" s="142" t="str">
        <f t="shared" si="357"/>
        <v/>
      </c>
      <c r="V1174" s="142">
        <f t="shared" si="358"/>
        <v>1.8309301758762274E-45</v>
      </c>
      <c r="W1174" s="142" t="str">
        <f t="shared" si="359"/>
        <v/>
      </c>
      <c r="X1174" s="142" t="str">
        <f t="shared" si="360"/>
        <v/>
      </c>
      <c r="AB1174" s="142">
        <v>468</v>
      </c>
      <c r="AC1174" s="142">
        <f t="shared" si="378"/>
        <v>-499.75162017620346</v>
      </c>
      <c r="AD1174" s="142">
        <f t="shared" si="361"/>
        <v>1.7652303555033944E-4</v>
      </c>
      <c r="AE1174" s="142">
        <f t="shared" si="362"/>
        <v>1.6668541790016082E-2</v>
      </c>
      <c r="AF1174" s="142">
        <f t="shared" si="363"/>
        <v>1.7652303555033944E-4</v>
      </c>
      <c r="AG1174" s="142" t="str">
        <f t="shared" si="364"/>
        <v/>
      </c>
      <c r="AH1174" s="142" t="str">
        <f t="shared" si="365"/>
        <v/>
      </c>
      <c r="AI1174" s="142">
        <f t="shared" si="366"/>
        <v>1.5877544374894015E-3</v>
      </c>
      <c r="AJ1174" s="142" t="str">
        <f t="shared" si="367"/>
        <v/>
      </c>
      <c r="AK1174" s="142" t="str">
        <f t="shared" si="368"/>
        <v/>
      </c>
      <c r="AO1174" s="142">
        <v>468</v>
      </c>
      <c r="AP1174" s="142">
        <f t="shared" si="369"/>
        <v>-3060.351096181405</v>
      </c>
      <c r="AQ1174" s="142">
        <f t="shared" si="370"/>
        <v>2.8825997489235304E-5</v>
      </c>
      <c r="AR1174" s="142">
        <f t="shared" si="371"/>
        <v>1.6668541790016082E-2</v>
      </c>
      <c r="AS1174" s="142">
        <f t="shared" si="372"/>
        <v>2.8825997489235304E-5</v>
      </c>
      <c r="AT1174" s="142" t="str">
        <f t="shared" si="373"/>
        <v/>
      </c>
      <c r="AU1174" s="142" t="str">
        <f t="shared" si="374"/>
        <v/>
      </c>
      <c r="AV1174" s="142">
        <f t="shared" si="375"/>
        <v>0</v>
      </c>
      <c r="AW1174" s="142">
        <f t="shared" si="376"/>
        <v>2.8825997489235304E-5</v>
      </c>
      <c r="AX1174" s="142" t="str">
        <f t="shared" si="377"/>
        <v/>
      </c>
      <c r="AZ1174" s="148"/>
      <c r="BA1174" s="148">
        <f t="shared" si="340"/>
        <v>3.027200000000021</v>
      </c>
      <c r="BB1174" s="170">
        <f t="shared" si="341"/>
        <v>0.88247465361024391</v>
      </c>
      <c r="BC1174" s="148">
        <f t="shared" si="342"/>
        <v>5.9800601396164943E-4</v>
      </c>
      <c r="BD1174" s="148" t="str">
        <f t="shared" si="338"/>
        <v/>
      </c>
      <c r="BE1174" s="143" t="str">
        <f t="shared" si="339"/>
        <v/>
      </c>
    </row>
    <row r="1175" spans="1:57" ht="20.100000000000001" customHeight="1" x14ac:dyDescent="0.25">
      <c r="A1175" s="148">
        <v>469</v>
      </c>
      <c r="B1175" s="142">
        <f t="shared" si="343"/>
        <v>-5994.2917341669545</v>
      </c>
      <c r="C1175" s="142">
        <f t="shared" si="344"/>
        <v>1.4814733767795577E-5</v>
      </c>
      <c r="D1175" s="142">
        <f t="shared" si="345"/>
        <v>1.683507178670347E-2</v>
      </c>
      <c r="E1175" s="142">
        <f t="shared" si="346"/>
        <v>1.4814733767795577E-5</v>
      </c>
      <c r="F1175" s="142" t="str">
        <f t="shared" si="347"/>
        <v/>
      </c>
      <c r="G1175" s="142" t="str">
        <f t="shared" si="348"/>
        <v/>
      </c>
      <c r="H1175" s="142">
        <f t="shared" si="349"/>
        <v>0</v>
      </c>
      <c r="I1175" s="142" t="str">
        <f t="shared" si="350"/>
        <v/>
      </c>
      <c r="J1175" s="142" t="str">
        <f t="shared" si="351"/>
        <v/>
      </c>
      <c r="O1175" s="148">
        <v>469</v>
      </c>
      <c r="P1175" s="142">
        <f t="shared" si="352"/>
        <v>-333.46902037485768</v>
      </c>
      <c r="Q1175" s="142">
        <f t="shared" si="353"/>
        <v>2.6630310686238679E-4</v>
      </c>
      <c r="R1175" s="142">
        <f t="shared" si="354"/>
        <v>1.6835071786703477E-2</v>
      </c>
      <c r="S1175" s="142">
        <f t="shared" si="355"/>
        <v>2.6630310686238679E-4</v>
      </c>
      <c r="T1175" s="142" t="str">
        <f t="shared" si="356"/>
        <v/>
      </c>
      <c r="U1175" s="142" t="str">
        <f t="shared" si="357"/>
        <v/>
      </c>
      <c r="V1175" s="142">
        <f t="shared" si="358"/>
        <v>1.7316801957224439E-45</v>
      </c>
      <c r="W1175" s="142" t="str">
        <f t="shared" si="359"/>
        <v/>
      </c>
      <c r="X1175" s="142" t="str">
        <f t="shared" si="360"/>
        <v/>
      </c>
      <c r="AB1175" s="148">
        <v>469</v>
      </c>
      <c r="AC1175" s="142">
        <f t="shared" si="378"/>
        <v>-498.81223743151133</v>
      </c>
      <c r="AD1175" s="142">
        <f t="shared" si="361"/>
        <v>1.7803058847443406E-4</v>
      </c>
      <c r="AE1175" s="142">
        <f t="shared" si="362"/>
        <v>1.683507178670347E-2</v>
      </c>
      <c r="AF1175" s="142">
        <f t="shared" si="363"/>
        <v>1.7803058847443406E-4</v>
      </c>
      <c r="AG1175" s="142" t="str">
        <f t="shared" si="364"/>
        <v/>
      </c>
      <c r="AH1175" s="142" t="str">
        <f t="shared" si="365"/>
        <v/>
      </c>
      <c r="AI1175" s="142">
        <f t="shared" si="366"/>
        <v>1.5854087923695445E-3</v>
      </c>
      <c r="AJ1175" s="142" t="str">
        <f t="shared" si="367"/>
        <v/>
      </c>
      <c r="AK1175" s="142" t="str">
        <f t="shared" si="368"/>
        <v/>
      </c>
      <c r="AO1175" s="148">
        <v>469</v>
      </c>
      <c r="AP1175" s="142">
        <f t="shared" si="369"/>
        <v>-3054.5985565269289</v>
      </c>
      <c r="AQ1175" s="142">
        <f t="shared" si="370"/>
        <v>2.9072179052278096E-5</v>
      </c>
      <c r="AR1175" s="142">
        <f t="shared" si="371"/>
        <v>1.683507178670347E-2</v>
      </c>
      <c r="AS1175" s="142">
        <f t="shared" si="372"/>
        <v>2.9072179052278096E-5</v>
      </c>
      <c r="AT1175" s="142" t="str">
        <f t="shared" si="373"/>
        <v/>
      </c>
      <c r="AU1175" s="142" t="str">
        <f t="shared" si="374"/>
        <v/>
      </c>
      <c r="AV1175" s="142">
        <f t="shared" si="375"/>
        <v>0</v>
      </c>
      <c r="AW1175" s="142">
        <f t="shared" si="376"/>
        <v>2.9072179052278096E-5</v>
      </c>
      <c r="AX1175" s="142" t="str">
        <f t="shared" si="377"/>
        <v/>
      </c>
      <c r="AZ1175" s="148"/>
      <c r="BA1175" s="148">
        <f t="shared" si="340"/>
        <v>3.0336000000000212</v>
      </c>
      <c r="BB1175" s="170">
        <f t="shared" si="341"/>
        <v>0.88187664759628226</v>
      </c>
      <c r="BC1175" s="148">
        <f t="shared" si="342"/>
        <v>5.992477234357807E-4</v>
      </c>
      <c r="BD1175" s="148" t="str">
        <f t="shared" si="338"/>
        <v/>
      </c>
      <c r="BE1175" s="143" t="str">
        <f t="shared" si="339"/>
        <v/>
      </c>
    </row>
    <row r="1176" spans="1:57" ht="20.100000000000001" customHeight="1" x14ac:dyDescent="0.25">
      <c r="A1176" s="142">
        <v>470</v>
      </c>
      <c r="B1176" s="142">
        <f t="shared" si="343"/>
        <v>-5983.0030491685229</v>
      </c>
      <c r="C1176" s="142">
        <f t="shared" si="344"/>
        <v>1.494101641338394E-5</v>
      </c>
      <c r="D1176" s="142">
        <f t="shared" si="345"/>
        <v>1.7003022647632787E-2</v>
      </c>
      <c r="E1176" s="142">
        <f t="shared" si="346"/>
        <v>1.494101641338394E-5</v>
      </c>
      <c r="F1176" s="142" t="str">
        <f t="shared" si="347"/>
        <v/>
      </c>
      <c r="G1176" s="142" t="str">
        <f t="shared" si="348"/>
        <v/>
      </c>
      <c r="H1176" s="142">
        <f t="shared" si="349"/>
        <v>0</v>
      </c>
      <c r="I1176" s="142" t="str">
        <f t="shared" si="350"/>
        <v/>
      </c>
      <c r="J1176" s="142" t="str">
        <f t="shared" si="351"/>
        <v/>
      </c>
      <c r="O1176" s="142">
        <v>470</v>
      </c>
      <c r="P1176" s="142">
        <f t="shared" si="352"/>
        <v>-332.84101845324778</v>
      </c>
      <c r="Q1176" s="142">
        <f t="shared" si="353"/>
        <v>2.6857310788907298E-4</v>
      </c>
      <c r="R1176" s="142">
        <f t="shared" si="354"/>
        <v>1.7003022647632787E-2</v>
      </c>
      <c r="S1176" s="142">
        <f t="shared" si="355"/>
        <v>2.6857310788907298E-4</v>
      </c>
      <c r="T1176" s="142" t="str">
        <f t="shared" si="356"/>
        <v/>
      </c>
      <c r="U1176" s="142" t="str">
        <f t="shared" si="357"/>
        <v/>
      </c>
      <c r="V1176" s="142">
        <f t="shared" si="358"/>
        <v>1.6377840950407325E-45</v>
      </c>
      <c r="W1176" s="142" t="str">
        <f t="shared" si="359"/>
        <v/>
      </c>
      <c r="X1176" s="142" t="str">
        <f t="shared" si="360"/>
        <v/>
      </c>
      <c r="AB1176" s="142">
        <v>470</v>
      </c>
      <c r="AC1176" s="142">
        <f t="shared" si="378"/>
        <v>-497.87285468681921</v>
      </c>
      <c r="AD1176" s="142">
        <f t="shared" si="361"/>
        <v>1.795481435017864E-4</v>
      </c>
      <c r="AE1176" s="142">
        <f t="shared" si="362"/>
        <v>1.7003022647632787E-2</v>
      </c>
      <c r="AF1176" s="142">
        <f t="shared" si="363"/>
        <v>1.795481435017864E-4</v>
      </c>
      <c r="AG1176" s="142" t="str">
        <f t="shared" si="364"/>
        <v/>
      </c>
      <c r="AH1176" s="142" t="str">
        <f t="shared" si="365"/>
        <v/>
      </c>
      <c r="AI1176" s="142">
        <f t="shared" si="366"/>
        <v>1.5830412836900301E-3</v>
      </c>
      <c r="AJ1176" s="142" t="str">
        <f t="shared" si="367"/>
        <v/>
      </c>
      <c r="AK1176" s="142" t="str">
        <f t="shared" si="368"/>
        <v/>
      </c>
      <c r="AO1176" s="142">
        <v>470</v>
      </c>
      <c r="AP1176" s="142">
        <f t="shared" si="369"/>
        <v>-3048.8460168724523</v>
      </c>
      <c r="AQ1176" s="142">
        <f t="shared" si="370"/>
        <v>2.9319993946645009E-5</v>
      </c>
      <c r="AR1176" s="142">
        <f t="shared" si="371"/>
        <v>1.7003022647632787E-2</v>
      </c>
      <c r="AS1176" s="142">
        <f t="shared" si="372"/>
        <v>2.9319993946645009E-5</v>
      </c>
      <c r="AT1176" s="142" t="str">
        <f t="shared" si="373"/>
        <v/>
      </c>
      <c r="AU1176" s="142" t="str">
        <f t="shared" si="374"/>
        <v/>
      </c>
      <c r="AV1176" s="142">
        <f t="shared" si="375"/>
        <v>0</v>
      </c>
      <c r="AW1176" s="142">
        <f t="shared" si="376"/>
        <v>2.9319993946645009E-5</v>
      </c>
      <c r="AX1176" s="142" t="str">
        <f t="shared" si="377"/>
        <v/>
      </c>
      <c r="AZ1176" s="148"/>
      <c r="BA1176" s="148">
        <f t="shared" si="340"/>
        <v>3.0400000000000214</v>
      </c>
      <c r="BB1176" s="170">
        <f t="shared" si="341"/>
        <v>0.88127739987284648</v>
      </c>
      <c r="BC1176" s="148">
        <f t="shared" si="342"/>
        <v>6.0048534356049732E-4</v>
      </c>
      <c r="BD1176" s="148" t="str">
        <f t="shared" si="338"/>
        <v/>
      </c>
      <c r="BE1176" s="143" t="str">
        <f t="shared" si="339"/>
        <v/>
      </c>
    </row>
    <row r="1177" spans="1:57" ht="20.100000000000001" customHeight="1" x14ac:dyDescent="0.25">
      <c r="A1177" s="142">
        <v>471</v>
      </c>
      <c r="B1177" s="142">
        <f t="shared" si="343"/>
        <v>-5971.7143641700923</v>
      </c>
      <c r="C1177" s="142">
        <f t="shared" si="344"/>
        <v>1.5068134415975755E-5</v>
      </c>
      <c r="D1177" s="142">
        <f t="shared" si="345"/>
        <v>1.7172403785760123E-2</v>
      </c>
      <c r="E1177" s="142">
        <f t="shared" si="346"/>
        <v>1.5068134415975755E-5</v>
      </c>
      <c r="F1177" s="142" t="str">
        <f t="shared" si="347"/>
        <v/>
      </c>
      <c r="G1177" s="142" t="str">
        <f t="shared" si="348"/>
        <v/>
      </c>
      <c r="H1177" s="142">
        <f t="shared" si="349"/>
        <v>0</v>
      </c>
      <c r="I1177" s="142" t="str">
        <f t="shared" si="350"/>
        <v/>
      </c>
      <c r="J1177" s="142" t="str">
        <f t="shared" si="351"/>
        <v/>
      </c>
      <c r="O1177" s="142">
        <v>471</v>
      </c>
      <c r="P1177" s="142">
        <f t="shared" si="352"/>
        <v>-332.21301653163789</v>
      </c>
      <c r="Q1177" s="142">
        <f t="shared" si="353"/>
        <v>2.7085812492406888E-4</v>
      </c>
      <c r="R1177" s="142">
        <f t="shared" si="354"/>
        <v>1.7172403785760123E-2</v>
      </c>
      <c r="S1177" s="142">
        <f t="shared" si="355"/>
        <v>2.7085812492406888E-4</v>
      </c>
      <c r="T1177" s="142" t="str">
        <f t="shared" si="356"/>
        <v/>
      </c>
      <c r="U1177" s="142" t="str">
        <f t="shared" si="357"/>
        <v/>
      </c>
      <c r="V1177" s="142">
        <f t="shared" si="358"/>
        <v>1.548954496072444E-45</v>
      </c>
      <c r="W1177" s="142" t="str">
        <f t="shared" si="359"/>
        <v/>
      </c>
      <c r="X1177" s="142" t="str">
        <f t="shared" si="360"/>
        <v/>
      </c>
      <c r="AB1177" s="142">
        <v>471</v>
      </c>
      <c r="AC1177" s="142">
        <f t="shared" si="378"/>
        <v>-496.93347194212708</v>
      </c>
      <c r="AD1177" s="142">
        <f t="shared" si="361"/>
        <v>1.8107573712323311E-4</v>
      </c>
      <c r="AE1177" s="142">
        <f t="shared" si="362"/>
        <v>1.7172403785760123E-2</v>
      </c>
      <c r="AF1177" s="142">
        <f t="shared" si="363"/>
        <v>1.8107573712323311E-4</v>
      </c>
      <c r="AG1177" s="142" t="str">
        <f t="shared" si="364"/>
        <v/>
      </c>
      <c r="AH1177" s="142" t="str">
        <f t="shared" si="365"/>
        <v/>
      </c>
      <c r="AI1177" s="142">
        <f t="shared" si="366"/>
        <v>1.5806520198030618E-3</v>
      </c>
      <c r="AJ1177" s="142" t="str">
        <f t="shared" si="367"/>
        <v/>
      </c>
      <c r="AK1177" s="142" t="str">
        <f t="shared" si="368"/>
        <v/>
      </c>
      <c r="AO1177" s="142">
        <v>471</v>
      </c>
      <c r="AP1177" s="142">
        <f t="shared" si="369"/>
        <v>-3043.0934772179762</v>
      </c>
      <c r="AQ1177" s="142">
        <f t="shared" si="370"/>
        <v>2.95694481312454E-5</v>
      </c>
      <c r="AR1177" s="142">
        <f t="shared" si="371"/>
        <v>1.7172403785760123E-2</v>
      </c>
      <c r="AS1177" s="142">
        <f t="shared" si="372"/>
        <v>2.95694481312454E-5</v>
      </c>
      <c r="AT1177" s="142" t="str">
        <f t="shared" si="373"/>
        <v/>
      </c>
      <c r="AU1177" s="142" t="str">
        <f t="shared" si="374"/>
        <v/>
      </c>
      <c r="AV1177" s="142">
        <f t="shared" si="375"/>
        <v>0</v>
      </c>
      <c r="AW1177" s="142">
        <f t="shared" si="376"/>
        <v>2.95694481312454E-5</v>
      </c>
      <c r="AX1177" s="142" t="str">
        <f t="shared" si="377"/>
        <v/>
      </c>
      <c r="AZ1177" s="148"/>
      <c r="BA1177" s="148">
        <f t="shared" si="340"/>
        <v>3.0464000000000215</v>
      </c>
      <c r="BB1177" s="170">
        <f t="shared" si="341"/>
        <v>0.88067691452928598</v>
      </c>
      <c r="BC1177" s="148">
        <f t="shared" si="342"/>
        <v>6.0171886645032924E-4</v>
      </c>
      <c r="BD1177" s="148" t="str">
        <f t="shared" si="338"/>
        <v/>
      </c>
      <c r="BE1177" s="143" t="str">
        <f t="shared" si="339"/>
        <v/>
      </c>
    </row>
    <row r="1178" spans="1:57" ht="20.100000000000001" customHeight="1" x14ac:dyDescent="0.25">
      <c r="A1178" s="142">
        <v>472</v>
      </c>
      <c r="B1178" s="142">
        <f t="shared" si="343"/>
        <v>-5960.4256791716607</v>
      </c>
      <c r="C1178" s="142">
        <f t="shared" si="344"/>
        <v>1.519609079773147E-5</v>
      </c>
      <c r="D1178" s="142">
        <f t="shared" si="345"/>
        <v>1.7343224648239338E-2</v>
      </c>
      <c r="E1178" s="142">
        <f t="shared" si="346"/>
        <v>1.519609079773147E-5</v>
      </c>
      <c r="F1178" s="142" t="str">
        <f t="shared" si="347"/>
        <v/>
      </c>
      <c r="G1178" s="142" t="str">
        <f t="shared" si="348"/>
        <v/>
      </c>
      <c r="H1178" s="142">
        <f t="shared" si="349"/>
        <v>0</v>
      </c>
      <c r="I1178" s="142" t="str">
        <f t="shared" si="350"/>
        <v/>
      </c>
      <c r="J1178" s="142" t="str">
        <f t="shared" si="351"/>
        <v/>
      </c>
      <c r="O1178" s="142">
        <v>472</v>
      </c>
      <c r="P1178" s="142">
        <f t="shared" si="352"/>
        <v>-331.585014610028</v>
      </c>
      <c r="Q1178" s="142">
        <f t="shared" si="353"/>
        <v>2.7315821229239467E-4</v>
      </c>
      <c r="R1178" s="142">
        <f t="shared" si="354"/>
        <v>1.7343224648239338E-2</v>
      </c>
      <c r="S1178" s="142">
        <f t="shared" si="355"/>
        <v>2.7315821229239467E-4</v>
      </c>
      <c r="T1178" s="142" t="str">
        <f t="shared" si="356"/>
        <v/>
      </c>
      <c r="U1178" s="142" t="str">
        <f t="shared" si="357"/>
        <v/>
      </c>
      <c r="V1178" s="142">
        <f t="shared" si="358"/>
        <v>1.4649193689904152E-45</v>
      </c>
      <c r="W1178" s="142" t="str">
        <f t="shared" si="359"/>
        <v/>
      </c>
      <c r="X1178" s="142" t="str">
        <f t="shared" si="360"/>
        <v/>
      </c>
      <c r="AB1178" s="142">
        <v>472</v>
      </c>
      <c r="AC1178" s="142">
        <f t="shared" si="378"/>
        <v>-495.99408919743502</v>
      </c>
      <c r="AD1178" s="142">
        <f t="shared" si="361"/>
        <v>1.8261340565647053E-4</v>
      </c>
      <c r="AE1178" s="142">
        <f t="shared" si="362"/>
        <v>1.7343224648239338E-2</v>
      </c>
      <c r="AF1178" s="142">
        <f t="shared" si="363"/>
        <v>1.8261340565647053E-4</v>
      </c>
      <c r="AG1178" s="142" t="str">
        <f t="shared" si="364"/>
        <v/>
      </c>
      <c r="AH1178" s="142" t="str">
        <f t="shared" si="365"/>
        <v/>
      </c>
      <c r="AI1178" s="142">
        <f t="shared" si="366"/>
        <v>1.5782411099416306E-3</v>
      </c>
      <c r="AJ1178" s="142" t="str">
        <f t="shared" si="367"/>
        <v/>
      </c>
      <c r="AK1178" s="142" t="str">
        <f t="shared" si="368"/>
        <v/>
      </c>
      <c r="AO1178" s="142">
        <v>472</v>
      </c>
      <c r="AP1178" s="142">
        <f t="shared" si="369"/>
        <v>-3037.3409375634997</v>
      </c>
      <c r="AQ1178" s="142">
        <f t="shared" si="370"/>
        <v>2.9820547536714989E-5</v>
      </c>
      <c r="AR1178" s="142">
        <f t="shared" si="371"/>
        <v>1.7343224648239338E-2</v>
      </c>
      <c r="AS1178" s="142">
        <f t="shared" si="372"/>
        <v>2.9820547536714989E-5</v>
      </c>
      <c r="AT1178" s="142" t="str">
        <f t="shared" si="373"/>
        <v/>
      </c>
      <c r="AU1178" s="142" t="str">
        <f t="shared" si="374"/>
        <v/>
      </c>
      <c r="AV1178" s="142">
        <f t="shared" si="375"/>
        <v>0</v>
      </c>
      <c r="AW1178" s="142">
        <f t="shared" si="376"/>
        <v>2.9820547536714989E-5</v>
      </c>
      <c r="AX1178" s="142" t="str">
        <f t="shared" si="377"/>
        <v/>
      </c>
      <c r="AZ1178" s="148"/>
      <c r="BA1178" s="148">
        <f t="shared" si="340"/>
        <v>3.0528000000000217</v>
      </c>
      <c r="BB1178" s="170">
        <f t="shared" si="341"/>
        <v>0.88007519566283565</v>
      </c>
      <c r="BC1178" s="148">
        <f t="shared" si="342"/>
        <v>6.0294828433626879E-4</v>
      </c>
      <c r="BD1178" s="148" t="str">
        <f t="shared" si="338"/>
        <v/>
      </c>
      <c r="BE1178" s="143" t="str">
        <f t="shared" si="339"/>
        <v/>
      </c>
    </row>
    <row r="1179" spans="1:57" ht="20.100000000000001" customHeight="1" x14ac:dyDescent="0.25">
      <c r="A1179" s="142">
        <v>473</v>
      </c>
      <c r="B1179" s="142">
        <f t="shared" si="343"/>
        <v>-5949.1369941732291</v>
      </c>
      <c r="C1179" s="142">
        <f t="shared" si="344"/>
        <v>1.5324888566086982E-5</v>
      </c>
      <c r="D1179" s="142">
        <f t="shared" si="345"/>
        <v>1.7515494716257754E-2</v>
      </c>
      <c r="E1179" s="142">
        <f t="shared" si="346"/>
        <v>1.5324888566086982E-5</v>
      </c>
      <c r="F1179" s="142" t="str">
        <f t="shared" si="347"/>
        <v/>
      </c>
      <c r="G1179" s="142" t="str">
        <f t="shared" si="348"/>
        <v/>
      </c>
      <c r="H1179" s="142">
        <f t="shared" si="349"/>
        <v>0</v>
      </c>
      <c r="I1179" s="142" t="str">
        <f t="shared" si="350"/>
        <v/>
      </c>
      <c r="J1179" s="142" t="str">
        <f t="shared" si="351"/>
        <v/>
      </c>
      <c r="O1179" s="142">
        <v>473</v>
      </c>
      <c r="P1179" s="142">
        <f t="shared" si="352"/>
        <v>-330.95701268841805</v>
      </c>
      <c r="Q1179" s="142">
        <f t="shared" si="353"/>
        <v>2.7547342405438903E-4</v>
      </c>
      <c r="R1179" s="142">
        <f t="shared" si="354"/>
        <v>1.7515494716257754E-2</v>
      </c>
      <c r="S1179" s="142">
        <f t="shared" si="355"/>
        <v>2.7547342405438903E-4</v>
      </c>
      <c r="T1179" s="142" t="str">
        <f t="shared" si="356"/>
        <v/>
      </c>
      <c r="U1179" s="142" t="str">
        <f t="shared" si="357"/>
        <v/>
      </c>
      <c r="V1179" s="142">
        <f t="shared" si="358"/>
        <v>1.38542121640066E-45</v>
      </c>
      <c r="W1179" s="142" t="str">
        <f t="shared" si="359"/>
        <v/>
      </c>
      <c r="X1179" s="142" t="str">
        <f t="shared" si="360"/>
        <v/>
      </c>
      <c r="AB1179" s="142">
        <v>473</v>
      </c>
      <c r="AC1179" s="142">
        <f t="shared" si="378"/>
        <v>-495.05470645274289</v>
      </c>
      <c r="AD1179" s="142">
        <f t="shared" si="361"/>
        <v>1.841611852422481E-4</v>
      </c>
      <c r="AE1179" s="142">
        <f t="shared" si="362"/>
        <v>1.751549471625774E-2</v>
      </c>
      <c r="AF1179" s="142">
        <f t="shared" si="363"/>
        <v>1.841611852422481E-4</v>
      </c>
      <c r="AG1179" s="142" t="str">
        <f t="shared" si="364"/>
        <v/>
      </c>
      <c r="AH1179" s="142" t="str">
        <f t="shared" si="365"/>
        <v/>
      </c>
      <c r="AI1179" s="142">
        <f t="shared" si="366"/>
        <v>1.5758086642112003E-3</v>
      </c>
      <c r="AJ1179" s="142" t="str">
        <f t="shared" si="367"/>
        <v/>
      </c>
      <c r="AK1179" s="142" t="str">
        <f t="shared" si="368"/>
        <v/>
      </c>
      <c r="AO1179" s="142">
        <v>473</v>
      </c>
      <c r="AP1179" s="142">
        <f t="shared" si="369"/>
        <v>-3031.5883979090236</v>
      </c>
      <c r="AQ1179" s="142">
        <f t="shared" si="370"/>
        <v>3.0073298064794317E-5</v>
      </c>
      <c r="AR1179" s="142">
        <f t="shared" si="371"/>
        <v>1.751549471625774E-2</v>
      </c>
      <c r="AS1179" s="142">
        <f t="shared" si="372"/>
        <v>3.0073298064794317E-5</v>
      </c>
      <c r="AT1179" s="142" t="str">
        <f t="shared" si="373"/>
        <v/>
      </c>
      <c r="AU1179" s="142" t="str">
        <f t="shared" si="374"/>
        <v/>
      </c>
      <c r="AV1179" s="142">
        <f t="shared" si="375"/>
        <v>0</v>
      </c>
      <c r="AW1179" s="142">
        <f t="shared" si="376"/>
        <v>3.0073298064794317E-5</v>
      </c>
      <c r="AX1179" s="142" t="str">
        <f t="shared" si="377"/>
        <v/>
      </c>
      <c r="AZ1179" s="148"/>
      <c r="BA1179" s="148">
        <f t="shared" si="340"/>
        <v>3.0592000000000219</v>
      </c>
      <c r="BB1179" s="170">
        <f t="shared" si="341"/>
        <v>0.87947224737849938</v>
      </c>
      <c r="BC1179" s="148">
        <f t="shared" si="342"/>
        <v>6.0417358956355027E-4</v>
      </c>
      <c r="BD1179" s="148" t="str">
        <f t="shared" si="338"/>
        <v/>
      </c>
      <c r="BE1179" s="143" t="str">
        <f t="shared" si="339"/>
        <v/>
      </c>
    </row>
    <row r="1180" spans="1:57" ht="20.100000000000001" customHeight="1" x14ac:dyDescent="0.25">
      <c r="A1180" s="142">
        <v>474</v>
      </c>
      <c r="B1180" s="142">
        <f t="shared" si="343"/>
        <v>-5937.8483091747985</v>
      </c>
      <c r="C1180" s="142">
        <f t="shared" si="344"/>
        <v>1.5454530713435195E-5</v>
      </c>
      <c r="D1180" s="142">
        <f t="shared" si="345"/>
        <v>1.7689223504867995E-2</v>
      </c>
      <c r="E1180" s="142">
        <f t="shared" si="346"/>
        <v>1.5454530713435195E-5</v>
      </c>
      <c r="F1180" s="142" t="str">
        <f t="shared" si="347"/>
        <v/>
      </c>
      <c r="G1180" s="142" t="str">
        <f t="shared" si="348"/>
        <v/>
      </c>
      <c r="H1180" s="142">
        <f t="shared" si="349"/>
        <v>0</v>
      </c>
      <c r="I1180" s="142" t="str">
        <f t="shared" si="350"/>
        <v/>
      </c>
      <c r="J1180" s="142" t="str">
        <f t="shared" si="351"/>
        <v/>
      </c>
      <c r="O1180" s="142">
        <v>474</v>
      </c>
      <c r="P1180" s="142">
        <f t="shared" si="352"/>
        <v>-330.32901076680815</v>
      </c>
      <c r="Q1180" s="142">
        <f t="shared" si="353"/>
        <v>2.7780381399998441E-4</v>
      </c>
      <c r="R1180" s="142">
        <f t="shared" si="354"/>
        <v>1.7689223504868012E-2</v>
      </c>
      <c r="S1180" s="142">
        <f t="shared" si="355"/>
        <v>2.7780381399998441E-4</v>
      </c>
      <c r="T1180" s="142" t="str">
        <f t="shared" si="356"/>
        <v/>
      </c>
      <c r="U1180" s="142" t="str">
        <f t="shared" si="357"/>
        <v/>
      </c>
      <c r="V1180" s="142">
        <f t="shared" si="358"/>
        <v>1.3102163009492301E-45</v>
      </c>
      <c r="W1180" s="142" t="str">
        <f t="shared" si="359"/>
        <v/>
      </c>
      <c r="X1180" s="142" t="str">
        <f t="shared" si="360"/>
        <v/>
      </c>
      <c r="AB1180" s="142">
        <v>474</v>
      </c>
      <c r="AC1180" s="142">
        <f t="shared" si="378"/>
        <v>-494.11532370805077</v>
      </c>
      <c r="AD1180" s="142">
        <f t="shared" si="361"/>
        <v>1.8571911184054213E-4</v>
      </c>
      <c r="AE1180" s="142">
        <f t="shared" si="362"/>
        <v>1.7689223504867995E-2</v>
      </c>
      <c r="AF1180" s="142">
        <f t="shared" si="363"/>
        <v>1.8571911184054213E-4</v>
      </c>
      <c r="AG1180" s="142" t="str">
        <f t="shared" si="364"/>
        <v/>
      </c>
      <c r="AH1180" s="142" t="str">
        <f t="shared" si="365"/>
        <v/>
      </c>
      <c r="AI1180" s="142">
        <f t="shared" si="366"/>
        <v>1.573354793581336E-3</v>
      </c>
      <c r="AJ1180" s="142" t="str">
        <f t="shared" si="367"/>
        <v/>
      </c>
      <c r="AK1180" s="142" t="str">
        <f t="shared" si="368"/>
        <v/>
      </c>
      <c r="AO1180" s="142">
        <v>474</v>
      </c>
      <c r="AP1180" s="142">
        <f t="shared" si="369"/>
        <v>-3025.835858254547</v>
      </c>
      <c r="AQ1180" s="142">
        <f t="shared" si="370"/>
        <v>3.0327705587703868E-5</v>
      </c>
      <c r="AR1180" s="142">
        <f t="shared" si="371"/>
        <v>1.7689223504867995E-2</v>
      </c>
      <c r="AS1180" s="142">
        <f t="shared" si="372"/>
        <v>3.0327705587703868E-5</v>
      </c>
      <c r="AT1180" s="142" t="str">
        <f t="shared" si="373"/>
        <v/>
      </c>
      <c r="AU1180" s="142" t="str">
        <f t="shared" si="374"/>
        <v/>
      </c>
      <c r="AV1180" s="142">
        <f t="shared" si="375"/>
        <v>0</v>
      </c>
      <c r="AW1180" s="142">
        <f t="shared" si="376"/>
        <v>3.0327705587703868E-5</v>
      </c>
      <c r="AX1180" s="142" t="str">
        <f t="shared" si="377"/>
        <v/>
      </c>
      <c r="AZ1180" s="148"/>
      <c r="BA1180" s="148">
        <f t="shared" si="340"/>
        <v>3.0656000000000221</v>
      </c>
      <c r="BB1180" s="170">
        <f t="shared" si="341"/>
        <v>0.87886807378893583</v>
      </c>
      <c r="BC1180" s="148">
        <f t="shared" si="342"/>
        <v>6.0539477459342628E-4</v>
      </c>
      <c r="BD1180" s="148" t="str">
        <f t="shared" si="338"/>
        <v/>
      </c>
      <c r="BE1180" s="143" t="str">
        <f t="shared" si="339"/>
        <v/>
      </c>
    </row>
    <row r="1181" spans="1:57" ht="20.100000000000001" customHeight="1" x14ac:dyDescent="0.25">
      <c r="A1181" s="142">
        <v>475</v>
      </c>
      <c r="B1181" s="142">
        <f t="shared" si="343"/>
        <v>-5926.5596241763669</v>
      </c>
      <c r="C1181" s="142">
        <f t="shared" si="344"/>
        <v>1.5585020216806379E-5</v>
      </c>
      <c r="D1181" s="142">
        <f t="shared" si="345"/>
        <v>1.7864420562816546E-2</v>
      </c>
      <c r="E1181" s="142">
        <f t="shared" si="346"/>
        <v>1.5585020216806379E-5</v>
      </c>
      <c r="F1181" s="142" t="str">
        <f t="shared" si="347"/>
        <v/>
      </c>
      <c r="G1181" s="142" t="str">
        <f t="shared" si="348"/>
        <v/>
      </c>
      <c r="H1181" s="142">
        <f t="shared" si="349"/>
        <v>0</v>
      </c>
      <c r="I1181" s="142" t="str">
        <f t="shared" si="350"/>
        <v/>
      </c>
      <c r="J1181" s="142" t="str">
        <f t="shared" si="351"/>
        <v/>
      </c>
      <c r="O1181" s="142">
        <v>475</v>
      </c>
      <c r="P1181" s="142">
        <f t="shared" si="352"/>
        <v>-329.70100884519826</v>
      </c>
      <c r="Q1181" s="142">
        <f t="shared" si="353"/>
        <v>2.8014943564296099E-4</v>
      </c>
      <c r="R1181" s="142">
        <f t="shared" si="354"/>
        <v>1.7864420562816553E-2</v>
      </c>
      <c r="S1181" s="142">
        <f t="shared" si="355"/>
        <v>2.8014943564296099E-4</v>
      </c>
      <c r="T1181" s="142" t="str">
        <f t="shared" si="356"/>
        <v/>
      </c>
      <c r="U1181" s="142" t="str">
        <f t="shared" si="357"/>
        <v/>
      </c>
      <c r="V1181" s="142">
        <f t="shared" si="358"/>
        <v>1.2390739137694695E-45</v>
      </c>
      <c r="W1181" s="142" t="str">
        <f t="shared" si="359"/>
        <v/>
      </c>
      <c r="X1181" s="142" t="str">
        <f t="shared" si="360"/>
        <v/>
      </c>
      <c r="AB1181" s="142">
        <v>475</v>
      </c>
      <c r="AC1181" s="142">
        <f t="shared" si="378"/>
        <v>-493.17594096335864</v>
      </c>
      <c r="AD1181" s="142">
        <f t="shared" si="361"/>
        <v>1.8728722122671342E-4</v>
      </c>
      <c r="AE1181" s="142">
        <f t="shared" si="362"/>
        <v>1.7864420562816546E-2</v>
      </c>
      <c r="AF1181" s="142">
        <f t="shared" si="363"/>
        <v>1.8728722122671342E-4</v>
      </c>
      <c r="AG1181" s="142" t="str">
        <f t="shared" si="364"/>
        <v/>
      </c>
      <c r="AH1181" s="142" t="str">
        <f t="shared" si="365"/>
        <v/>
      </c>
      <c r="AI1181" s="142">
        <f t="shared" si="366"/>
        <v>1.5708796098772748E-3</v>
      </c>
      <c r="AJ1181" s="142" t="str">
        <f t="shared" si="367"/>
        <v/>
      </c>
      <c r="AK1181" s="142" t="str">
        <f t="shared" si="368"/>
        <v/>
      </c>
      <c r="AO1181" s="142">
        <v>475</v>
      </c>
      <c r="AP1181" s="142">
        <f t="shared" si="369"/>
        <v>-3020.0833186000709</v>
      </c>
      <c r="AQ1181" s="142">
        <f t="shared" si="370"/>
        <v>3.0583775947516651E-5</v>
      </c>
      <c r="AR1181" s="142">
        <f t="shared" si="371"/>
        <v>1.7864420562816546E-2</v>
      </c>
      <c r="AS1181" s="142">
        <f t="shared" si="372"/>
        <v>3.0583775947516651E-5</v>
      </c>
      <c r="AT1181" s="142" t="str">
        <f t="shared" si="373"/>
        <v/>
      </c>
      <c r="AU1181" s="142" t="str">
        <f t="shared" si="374"/>
        <v/>
      </c>
      <c r="AV1181" s="142">
        <f t="shared" si="375"/>
        <v>0</v>
      </c>
      <c r="AW1181" s="142">
        <f t="shared" si="376"/>
        <v>3.0583775947516651E-5</v>
      </c>
      <c r="AX1181" s="142" t="str">
        <f t="shared" si="377"/>
        <v/>
      </c>
      <c r="AZ1181" s="148"/>
      <c r="BA1181" s="148">
        <f t="shared" si="340"/>
        <v>3.0720000000000223</v>
      </c>
      <c r="BB1181" s="170">
        <f t="shared" si="341"/>
        <v>0.87826267901434241</v>
      </c>
      <c r="BC1181" s="148">
        <f t="shared" si="342"/>
        <v>6.066118320011693E-4</v>
      </c>
      <c r="BD1181" s="148" t="str">
        <f t="shared" si="338"/>
        <v/>
      </c>
      <c r="BE1181" s="143" t="str">
        <f t="shared" si="339"/>
        <v/>
      </c>
    </row>
    <row r="1182" spans="1:57" ht="20.100000000000001" customHeight="1" x14ac:dyDescent="0.25">
      <c r="A1182" s="148">
        <v>476</v>
      </c>
      <c r="B1182" s="142">
        <f t="shared" si="343"/>
        <v>-5915.2709391779363</v>
      </c>
      <c r="C1182" s="142">
        <f t="shared" si="344"/>
        <v>1.5716360037546705E-5</v>
      </c>
      <c r="D1182" s="142">
        <f t="shared" si="345"/>
        <v>1.8041095472368394E-2</v>
      </c>
      <c r="E1182" s="142">
        <f t="shared" si="346"/>
        <v>1.5716360037546705E-5</v>
      </c>
      <c r="F1182" s="142" t="str">
        <f t="shared" si="347"/>
        <v/>
      </c>
      <c r="G1182" s="142" t="str">
        <f t="shared" si="348"/>
        <v/>
      </c>
      <c r="H1182" s="142">
        <f t="shared" si="349"/>
        <v>0</v>
      </c>
      <c r="I1182" s="142" t="str">
        <f t="shared" si="350"/>
        <v/>
      </c>
      <c r="J1182" s="142" t="str">
        <f t="shared" si="351"/>
        <v/>
      </c>
      <c r="O1182" s="148">
        <v>476</v>
      </c>
      <c r="P1182" s="142">
        <f t="shared" si="352"/>
        <v>-329.07300692358837</v>
      </c>
      <c r="Q1182" s="142">
        <f t="shared" si="353"/>
        <v>2.8251034221516856E-4</v>
      </c>
      <c r="R1182" s="142">
        <f t="shared" si="354"/>
        <v>1.8041095472368394E-2</v>
      </c>
      <c r="S1182" s="142">
        <f t="shared" si="355"/>
        <v>2.8251034221516856E-4</v>
      </c>
      <c r="T1182" s="142" t="str">
        <f t="shared" si="356"/>
        <v/>
      </c>
      <c r="U1182" s="142" t="str">
        <f t="shared" si="357"/>
        <v/>
      </c>
      <c r="V1182" s="142">
        <f t="shared" si="358"/>
        <v>1.1717756816195255E-45</v>
      </c>
      <c r="W1182" s="142" t="str">
        <f t="shared" si="359"/>
        <v/>
      </c>
      <c r="X1182" s="142" t="str">
        <f t="shared" si="360"/>
        <v/>
      </c>
      <c r="AB1182" s="148">
        <v>476</v>
      </c>
      <c r="AC1182" s="142">
        <f t="shared" si="378"/>
        <v>-492.23655821866657</v>
      </c>
      <c r="AD1182" s="142">
        <f t="shared" si="361"/>
        <v>1.888655489876453E-4</v>
      </c>
      <c r="AE1182" s="142">
        <f t="shared" si="362"/>
        <v>1.8041095472368394E-2</v>
      </c>
      <c r="AF1182" s="142">
        <f t="shared" si="363"/>
        <v>1.888655489876453E-4</v>
      </c>
      <c r="AG1182" s="142" t="str">
        <f t="shared" si="364"/>
        <v/>
      </c>
      <c r="AH1182" s="142" t="str">
        <f t="shared" si="365"/>
        <v/>
      </c>
      <c r="AI1182" s="142">
        <f t="shared" si="366"/>
        <v>1.568383225771443E-3</v>
      </c>
      <c r="AJ1182" s="142" t="str">
        <f t="shared" si="367"/>
        <v/>
      </c>
      <c r="AK1182" s="142" t="str">
        <f t="shared" si="368"/>
        <v/>
      </c>
      <c r="AO1182" s="148">
        <v>476</v>
      </c>
      <c r="AP1182" s="142">
        <f t="shared" si="369"/>
        <v>-3014.3307789455944</v>
      </c>
      <c r="AQ1182" s="142">
        <f t="shared" si="370"/>
        <v>3.0841514955527525E-5</v>
      </c>
      <c r="AR1182" s="142">
        <f t="shared" si="371"/>
        <v>1.8041095472368394E-2</v>
      </c>
      <c r="AS1182" s="142">
        <f t="shared" si="372"/>
        <v>3.0841514955527525E-5</v>
      </c>
      <c r="AT1182" s="142" t="str">
        <f t="shared" si="373"/>
        <v/>
      </c>
      <c r="AU1182" s="142" t="str">
        <f t="shared" si="374"/>
        <v/>
      </c>
      <c r="AV1182" s="142">
        <f t="shared" si="375"/>
        <v>0</v>
      </c>
      <c r="AW1182" s="142">
        <f t="shared" si="376"/>
        <v>3.0841514955527525E-5</v>
      </c>
      <c r="AX1182" s="142" t="str">
        <f t="shared" si="377"/>
        <v/>
      </c>
      <c r="AZ1182" s="148"/>
      <c r="BA1182" s="148">
        <f t="shared" si="340"/>
        <v>3.0784000000000225</v>
      </c>
      <c r="BB1182" s="170">
        <f t="shared" si="341"/>
        <v>0.87765606718234124</v>
      </c>
      <c r="BC1182" s="148">
        <f t="shared" si="342"/>
        <v>6.0782475447596074E-4</v>
      </c>
      <c r="BD1182" s="148" t="str">
        <f t="shared" si="338"/>
        <v/>
      </c>
      <c r="BE1182" s="143" t="str">
        <f t="shared" si="339"/>
        <v/>
      </c>
    </row>
    <row r="1183" spans="1:57" ht="20.100000000000001" customHeight="1" x14ac:dyDescent="0.25">
      <c r="A1183" s="142">
        <v>477</v>
      </c>
      <c r="B1183" s="142">
        <f t="shared" si="343"/>
        <v>-5903.9822541795047</v>
      </c>
      <c r="C1183" s="142">
        <f t="shared" si="344"/>
        <v>1.5848553120995601E-5</v>
      </c>
      <c r="D1183" s="142">
        <f t="shared" si="345"/>
        <v>1.8219257849128163E-2</v>
      </c>
      <c r="E1183" s="142">
        <f t="shared" si="346"/>
        <v>1.5848553120995601E-5</v>
      </c>
      <c r="F1183" s="142" t="str">
        <f t="shared" si="347"/>
        <v/>
      </c>
      <c r="G1183" s="142" t="str">
        <f t="shared" si="348"/>
        <v/>
      </c>
      <c r="H1183" s="142">
        <f t="shared" si="349"/>
        <v>0</v>
      </c>
      <c r="I1183" s="142" t="str">
        <f t="shared" si="350"/>
        <v/>
      </c>
      <c r="J1183" s="142" t="str">
        <f t="shared" si="351"/>
        <v/>
      </c>
      <c r="O1183" s="142">
        <v>477</v>
      </c>
      <c r="P1183" s="142">
        <f t="shared" si="352"/>
        <v>-328.44500500197847</v>
      </c>
      <c r="Q1183" s="142">
        <f t="shared" si="353"/>
        <v>2.8488658666072752E-4</v>
      </c>
      <c r="R1183" s="142">
        <f t="shared" si="354"/>
        <v>1.8219257849128163E-2</v>
      </c>
      <c r="S1183" s="142">
        <f t="shared" si="355"/>
        <v>2.8488658666072752E-4</v>
      </c>
      <c r="T1183" s="142" t="str">
        <f t="shared" si="356"/>
        <v/>
      </c>
      <c r="U1183" s="142" t="str">
        <f t="shared" si="357"/>
        <v/>
      </c>
      <c r="V1183" s="142">
        <f t="shared" si="358"/>
        <v>1.1081149106769068E-45</v>
      </c>
      <c r="W1183" s="142" t="str">
        <f t="shared" si="359"/>
        <v/>
      </c>
      <c r="X1183" s="142" t="str">
        <f t="shared" si="360"/>
        <v/>
      </c>
      <c r="AB1183" s="142">
        <v>477</v>
      </c>
      <c r="AC1183" s="142">
        <f t="shared" si="378"/>
        <v>-491.29717547397445</v>
      </c>
      <c r="AD1183" s="142">
        <f t="shared" si="361"/>
        <v>1.9045413051786597E-4</v>
      </c>
      <c r="AE1183" s="142">
        <f t="shared" si="362"/>
        <v>1.8219257849128163E-2</v>
      </c>
      <c r="AF1183" s="142">
        <f t="shared" si="363"/>
        <v>1.9045413051786597E-4</v>
      </c>
      <c r="AG1183" s="142" t="str">
        <f t="shared" si="364"/>
        <v/>
      </c>
      <c r="AH1183" s="142" t="str">
        <f t="shared" si="365"/>
        <v/>
      </c>
      <c r="AI1183" s="142">
        <f t="shared" si="366"/>
        <v>1.5658657547749175E-3</v>
      </c>
      <c r="AJ1183" s="142" t="str">
        <f t="shared" si="367"/>
        <v/>
      </c>
      <c r="AK1183" s="142" t="str">
        <f t="shared" si="368"/>
        <v/>
      </c>
      <c r="AO1183" s="142">
        <v>477</v>
      </c>
      <c r="AP1183" s="142">
        <f t="shared" si="369"/>
        <v>-3008.5782392911183</v>
      </c>
      <c r="AQ1183" s="142">
        <f t="shared" si="370"/>
        <v>3.1100928391619993E-5</v>
      </c>
      <c r="AR1183" s="142">
        <f t="shared" si="371"/>
        <v>1.8219257849128163E-2</v>
      </c>
      <c r="AS1183" s="142">
        <f t="shared" si="372"/>
        <v>3.1100928391619993E-5</v>
      </c>
      <c r="AT1183" s="142" t="str">
        <f t="shared" si="373"/>
        <v/>
      </c>
      <c r="AU1183" s="142" t="str">
        <f t="shared" si="374"/>
        <v/>
      </c>
      <c r="AV1183" s="142">
        <f t="shared" si="375"/>
        <v>0</v>
      </c>
      <c r="AW1183" s="142">
        <f t="shared" si="376"/>
        <v>3.1100928391619993E-5</v>
      </c>
      <c r="AX1183" s="142" t="str">
        <f t="shared" si="377"/>
        <v/>
      </c>
      <c r="AZ1183" s="148"/>
      <c r="BA1183" s="148">
        <f t="shared" si="340"/>
        <v>3.0848000000000226</v>
      </c>
      <c r="BB1183" s="170">
        <f t="shared" si="341"/>
        <v>0.87704824242786528</v>
      </c>
      <c r="BC1183" s="148">
        <f t="shared" si="342"/>
        <v>6.0903353482044675E-4</v>
      </c>
      <c r="BD1183" s="148" t="str">
        <f t="shared" si="338"/>
        <v/>
      </c>
      <c r="BE1183" s="143" t="str">
        <f t="shared" si="339"/>
        <v/>
      </c>
    </row>
    <row r="1184" spans="1:57" ht="20.100000000000001" customHeight="1" x14ac:dyDescent="0.25">
      <c r="A1184" s="142">
        <v>478</v>
      </c>
      <c r="B1184" s="142">
        <f t="shared" si="343"/>
        <v>-5892.6935691810741</v>
      </c>
      <c r="C1184" s="142">
        <f t="shared" si="344"/>
        <v>1.5981602396161499E-5</v>
      </c>
      <c r="D1184" s="142">
        <f t="shared" si="345"/>
        <v>1.8398917341857654E-2</v>
      </c>
      <c r="E1184" s="142">
        <f t="shared" si="346"/>
        <v>1.5981602396161499E-5</v>
      </c>
      <c r="F1184" s="142" t="str">
        <f t="shared" si="347"/>
        <v/>
      </c>
      <c r="G1184" s="142" t="str">
        <f t="shared" si="348"/>
        <v/>
      </c>
      <c r="H1184" s="142">
        <f t="shared" si="349"/>
        <v>0</v>
      </c>
      <c r="I1184" s="142" t="str">
        <f t="shared" si="350"/>
        <v/>
      </c>
      <c r="J1184" s="142" t="str">
        <f t="shared" si="351"/>
        <v/>
      </c>
      <c r="O1184" s="142">
        <v>478</v>
      </c>
      <c r="P1184" s="142">
        <f t="shared" si="352"/>
        <v>-327.81700308036858</v>
      </c>
      <c r="Q1184" s="142">
        <f t="shared" si="353"/>
        <v>2.8727822163019886E-4</v>
      </c>
      <c r="R1184" s="142">
        <f t="shared" si="354"/>
        <v>1.8398917341857654E-2</v>
      </c>
      <c r="S1184" s="142">
        <f t="shared" si="355"/>
        <v>2.8727822163019886E-4</v>
      </c>
      <c r="T1184" s="142" t="str">
        <f t="shared" si="356"/>
        <v/>
      </c>
      <c r="U1184" s="142" t="str">
        <f t="shared" si="357"/>
        <v/>
      </c>
      <c r="V1184" s="142">
        <f t="shared" si="358"/>
        <v>1.047895965058812E-45</v>
      </c>
      <c r="W1184" s="142" t="str">
        <f t="shared" si="359"/>
        <v/>
      </c>
      <c r="X1184" s="142" t="str">
        <f t="shared" si="360"/>
        <v/>
      </c>
      <c r="AB1184" s="142">
        <v>478</v>
      </c>
      <c r="AC1184" s="142">
        <f t="shared" si="378"/>
        <v>-490.35779272928232</v>
      </c>
      <c r="AD1184" s="142">
        <f t="shared" si="361"/>
        <v>1.92053001015652E-4</v>
      </c>
      <c r="AE1184" s="142">
        <f t="shared" si="362"/>
        <v>1.8398917341857654E-2</v>
      </c>
      <c r="AF1184" s="142">
        <f t="shared" si="363"/>
        <v>1.92053001015652E-4</v>
      </c>
      <c r="AG1184" s="142" t="str">
        <f t="shared" si="364"/>
        <v/>
      </c>
      <c r="AH1184" s="142" t="str">
        <f t="shared" si="365"/>
        <v/>
      </c>
      <c r="AI1184" s="142">
        <f t="shared" si="366"/>
        <v>1.5633273112288352E-3</v>
      </c>
      <c r="AJ1184" s="142" t="str">
        <f t="shared" si="367"/>
        <v/>
      </c>
      <c r="AK1184" s="142" t="str">
        <f t="shared" si="368"/>
        <v/>
      </c>
      <c r="AO1184" s="142">
        <v>478</v>
      </c>
      <c r="AP1184" s="142">
        <f t="shared" si="369"/>
        <v>-3002.8256996366417</v>
      </c>
      <c r="AQ1184" s="142">
        <f t="shared" si="370"/>
        <v>3.1362022003629898E-5</v>
      </c>
      <c r="AR1184" s="142">
        <f t="shared" si="371"/>
        <v>1.8398917341857654E-2</v>
      </c>
      <c r="AS1184" s="142">
        <f t="shared" si="372"/>
        <v>3.1362022003629898E-5</v>
      </c>
      <c r="AT1184" s="142" t="str">
        <f t="shared" si="373"/>
        <v/>
      </c>
      <c r="AU1184" s="142" t="str">
        <f t="shared" si="374"/>
        <v/>
      </c>
      <c r="AV1184" s="142">
        <f t="shared" si="375"/>
        <v>0</v>
      </c>
      <c r="AW1184" s="142">
        <f t="shared" si="376"/>
        <v>3.1362022003629898E-5</v>
      </c>
      <c r="AX1184" s="142" t="str">
        <f t="shared" si="377"/>
        <v/>
      </c>
      <c r="AZ1184" s="148"/>
      <c r="BA1184" s="148">
        <f t="shared" si="340"/>
        <v>3.0912000000000228</v>
      </c>
      <c r="BB1184" s="170">
        <f t="shared" si="341"/>
        <v>0.87643920889304483</v>
      </c>
      <c r="BC1184" s="148">
        <f t="shared" si="342"/>
        <v>6.1023816594985014E-4</v>
      </c>
      <c r="BD1184" s="148" t="str">
        <f t="shared" si="338"/>
        <v/>
      </c>
      <c r="BE1184" s="143" t="str">
        <f t="shared" si="339"/>
        <v/>
      </c>
    </row>
    <row r="1185" spans="1:57" ht="20.100000000000001" customHeight="1" x14ac:dyDescent="0.25">
      <c r="A1185" s="142">
        <v>479</v>
      </c>
      <c r="B1185" s="142">
        <f t="shared" si="343"/>
        <v>-5881.4048841826425</v>
      </c>
      <c r="C1185" s="142">
        <f t="shared" si="344"/>
        <v>1.611551077539629E-5</v>
      </c>
      <c r="D1185" s="142">
        <f t="shared" si="345"/>
        <v>1.8580083632289579E-2</v>
      </c>
      <c r="E1185" s="142">
        <f t="shared" si="346"/>
        <v>1.611551077539629E-5</v>
      </c>
      <c r="F1185" s="142" t="str">
        <f t="shared" si="347"/>
        <v/>
      </c>
      <c r="G1185" s="142" t="str">
        <f t="shared" si="348"/>
        <v/>
      </c>
      <c r="H1185" s="142">
        <f t="shared" si="349"/>
        <v>0</v>
      </c>
      <c r="I1185" s="142" t="str">
        <f t="shared" si="350"/>
        <v/>
      </c>
      <c r="J1185" s="142" t="str">
        <f t="shared" si="351"/>
        <v/>
      </c>
      <c r="O1185" s="142">
        <v>479</v>
      </c>
      <c r="P1185" s="142">
        <f t="shared" si="352"/>
        <v>-327.18900115875869</v>
      </c>
      <c r="Q1185" s="142">
        <f t="shared" si="353"/>
        <v>2.8968529947473291E-4</v>
      </c>
      <c r="R1185" s="142">
        <f t="shared" si="354"/>
        <v>1.8580083632289579E-2</v>
      </c>
      <c r="S1185" s="142">
        <f t="shared" si="355"/>
        <v>2.8968529947473291E-4</v>
      </c>
      <c r="T1185" s="142" t="str">
        <f t="shared" si="356"/>
        <v/>
      </c>
      <c r="U1185" s="142" t="str">
        <f t="shared" si="357"/>
        <v/>
      </c>
      <c r="V1185" s="142">
        <f t="shared" si="358"/>
        <v>9.9093367824200714E-46</v>
      </c>
      <c r="W1185" s="142" t="str">
        <f t="shared" si="359"/>
        <v/>
      </c>
      <c r="X1185" s="142" t="str">
        <f t="shared" si="360"/>
        <v/>
      </c>
      <c r="AB1185" s="142">
        <v>479</v>
      </c>
      <c r="AC1185" s="142">
        <f t="shared" si="378"/>
        <v>-489.4184099845902</v>
      </c>
      <c r="AD1185" s="142">
        <f t="shared" si="361"/>
        <v>1.9366219547911579E-4</v>
      </c>
      <c r="AE1185" s="142">
        <f t="shared" si="362"/>
        <v>1.8580083632289579E-2</v>
      </c>
      <c r="AF1185" s="142">
        <f t="shared" si="363"/>
        <v>1.9366219547911579E-4</v>
      </c>
      <c r="AG1185" s="142" t="str">
        <f t="shared" si="364"/>
        <v/>
      </c>
      <c r="AH1185" s="142" t="str">
        <f t="shared" si="365"/>
        <v/>
      </c>
      <c r="AI1185" s="142">
        <f t="shared" si="366"/>
        <v>1.5607680102957466E-3</v>
      </c>
      <c r="AJ1185" s="142" t="str">
        <f t="shared" si="367"/>
        <v/>
      </c>
      <c r="AK1185" s="142" t="str">
        <f t="shared" si="368"/>
        <v/>
      </c>
      <c r="AO1185" s="142">
        <v>479</v>
      </c>
      <c r="AP1185" s="142">
        <f t="shared" si="369"/>
        <v>-2997.0731599821656</v>
      </c>
      <c r="AQ1185" s="142">
        <f t="shared" si="370"/>
        <v>3.1624801506706546E-5</v>
      </c>
      <c r="AR1185" s="142">
        <f t="shared" si="371"/>
        <v>1.8580083632289579E-2</v>
      </c>
      <c r="AS1185" s="142">
        <f t="shared" si="372"/>
        <v>3.1624801506706546E-5</v>
      </c>
      <c r="AT1185" s="142" t="str">
        <f t="shared" si="373"/>
        <v/>
      </c>
      <c r="AU1185" s="142" t="str">
        <f t="shared" si="374"/>
        <v/>
      </c>
      <c r="AV1185" s="142">
        <f t="shared" si="375"/>
        <v>0</v>
      </c>
      <c r="AW1185" s="142">
        <f t="shared" si="376"/>
        <v>3.1624801506706546E-5</v>
      </c>
      <c r="AX1185" s="142" t="str">
        <f t="shared" si="377"/>
        <v/>
      </c>
      <c r="AZ1185" s="148"/>
      <c r="BA1185" s="148">
        <f t="shared" si="340"/>
        <v>3.097600000000023</v>
      </c>
      <c r="BB1185" s="170">
        <f t="shared" si="341"/>
        <v>0.87582897072709498</v>
      </c>
      <c r="BC1185" s="148">
        <f t="shared" si="342"/>
        <v>6.1143864089219235E-4</v>
      </c>
      <c r="BD1185" s="148" t="str">
        <f t="shared" si="338"/>
        <v/>
      </c>
      <c r="BE1185" s="143" t="str">
        <f t="shared" si="339"/>
        <v/>
      </c>
    </row>
    <row r="1186" spans="1:57" ht="20.100000000000001" customHeight="1" x14ac:dyDescent="0.25">
      <c r="A1186" s="142">
        <v>480</v>
      </c>
      <c r="B1186" s="142">
        <f t="shared" si="343"/>
        <v>-5870.1161991842109</v>
      </c>
      <c r="C1186" s="142">
        <f t="shared" si="344"/>
        <v>1.6250281154068304E-5</v>
      </c>
      <c r="D1186" s="142">
        <f t="shared" si="345"/>
        <v>1.8762766434937763E-2</v>
      </c>
      <c r="E1186" s="142">
        <f t="shared" si="346"/>
        <v>1.6250281154068304E-5</v>
      </c>
      <c r="F1186" s="142" t="str">
        <f t="shared" si="347"/>
        <v/>
      </c>
      <c r="G1186" s="142" t="str">
        <f t="shared" si="348"/>
        <v/>
      </c>
      <c r="H1186" s="142">
        <f t="shared" si="349"/>
        <v>0</v>
      </c>
      <c r="I1186" s="142" t="str">
        <f t="shared" si="350"/>
        <v/>
      </c>
      <c r="J1186" s="142" t="str">
        <f t="shared" si="351"/>
        <v/>
      </c>
      <c r="O1186" s="142">
        <v>480</v>
      </c>
      <c r="P1186" s="142">
        <f t="shared" si="352"/>
        <v>-326.56099923714874</v>
      </c>
      <c r="Q1186" s="142">
        <f t="shared" si="353"/>
        <v>2.9210787224019126E-4</v>
      </c>
      <c r="R1186" s="142">
        <f t="shared" si="354"/>
        <v>1.8762766434937763E-2</v>
      </c>
      <c r="S1186" s="142">
        <f t="shared" si="355"/>
        <v>2.9210787224019126E-4</v>
      </c>
      <c r="T1186" s="142" t="str">
        <f t="shared" si="356"/>
        <v/>
      </c>
      <c r="U1186" s="142" t="str">
        <f t="shared" si="357"/>
        <v/>
      </c>
      <c r="V1186" s="142">
        <f t="shared" si="358"/>
        <v>9.3705279564836722E-46</v>
      </c>
      <c r="W1186" s="142" t="str">
        <f t="shared" si="359"/>
        <v/>
      </c>
      <c r="X1186" s="142" t="str">
        <f t="shared" si="360"/>
        <v/>
      </c>
      <c r="AB1186" s="142">
        <v>480</v>
      </c>
      <c r="AC1186" s="142">
        <f t="shared" si="378"/>
        <v>-488.47902723989807</v>
      </c>
      <c r="AD1186" s="142">
        <f t="shared" si="361"/>
        <v>1.9528174870227631E-4</v>
      </c>
      <c r="AE1186" s="142">
        <f t="shared" si="362"/>
        <v>1.8762766434937749E-2</v>
      </c>
      <c r="AF1186" s="142">
        <f t="shared" si="363"/>
        <v>1.9528174870227631E-4</v>
      </c>
      <c r="AG1186" s="142" t="str">
        <f t="shared" si="364"/>
        <v/>
      </c>
      <c r="AH1186" s="142" t="str">
        <f t="shared" si="365"/>
        <v/>
      </c>
      <c r="AI1186" s="142">
        <f t="shared" si="366"/>
        <v>1.5581879679509229E-3</v>
      </c>
      <c r="AJ1186" s="142" t="str">
        <f t="shared" si="367"/>
        <v/>
      </c>
      <c r="AK1186" s="142" t="str">
        <f t="shared" si="368"/>
        <v/>
      </c>
      <c r="AO1186" s="142">
        <v>480</v>
      </c>
      <c r="AP1186" s="142">
        <f t="shared" si="369"/>
        <v>-2991.3206203276891</v>
      </c>
      <c r="AQ1186" s="142">
        <f t="shared" si="370"/>
        <v>3.1889272582670993E-5</v>
      </c>
      <c r="AR1186" s="142">
        <f t="shared" si="371"/>
        <v>1.8762766434937749E-2</v>
      </c>
      <c r="AS1186" s="142">
        <f t="shared" si="372"/>
        <v>3.1889272582670993E-5</v>
      </c>
      <c r="AT1186" s="142" t="str">
        <f t="shared" si="373"/>
        <v/>
      </c>
      <c r="AU1186" s="142" t="str">
        <f t="shared" si="374"/>
        <v/>
      </c>
      <c r="AV1186" s="142">
        <f t="shared" si="375"/>
        <v>0</v>
      </c>
      <c r="AW1186" s="142">
        <f t="shared" si="376"/>
        <v>3.1889272582670993E-5</v>
      </c>
      <c r="AX1186" s="142" t="str">
        <f t="shared" si="377"/>
        <v/>
      </c>
      <c r="AZ1186" s="148"/>
      <c r="BA1186" s="148">
        <f t="shared" si="340"/>
        <v>3.1040000000000232</v>
      </c>
      <c r="BB1186" s="170">
        <f t="shared" si="341"/>
        <v>0.87521753208620279</v>
      </c>
      <c r="BC1186" s="148">
        <f t="shared" si="342"/>
        <v>6.1263495278685021E-4</v>
      </c>
      <c r="BD1186" s="148" t="str">
        <f t="shared" si="338"/>
        <v/>
      </c>
      <c r="BE1186" s="143" t="str">
        <f t="shared" si="339"/>
        <v/>
      </c>
    </row>
    <row r="1187" spans="1:57" ht="20.100000000000001" customHeight="1" x14ac:dyDescent="0.25">
      <c r="A1187" s="142">
        <v>481</v>
      </c>
      <c r="B1187" s="142">
        <f t="shared" si="343"/>
        <v>-5858.8275141857803</v>
      </c>
      <c r="C1187" s="142">
        <f t="shared" si="344"/>
        <v>1.6385916410233857E-5</v>
      </c>
      <c r="D1187" s="142">
        <f t="shared" si="345"/>
        <v>1.8946975496903426E-2</v>
      </c>
      <c r="E1187" s="142">
        <f t="shared" si="346"/>
        <v>1.6385916410233857E-5</v>
      </c>
      <c r="F1187" s="142" t="str">
        <f t="shared" si="347"/>
        <v/>
      </c>
      <c r="G1187" s="142" t="str">
        <f t="shared" si="348"/>
        <v/>
      </c>
      <c r="H1187" s="142">
        <f t="shared" si="349"/>
        <v>0</v>
      </c>
      <c r="I1187" s="142" t="str">
        <f t="shared" si="350"/>
        <v/>
      </c>
      <c r="J1187" s="142" t="str">
        <f t="shared" si="351"/>
        <v/>
      </c>
      <c r="O1187" s="142">
        <v>481</v>
      </c>
      <c r="P1187" s="142">
        <f t="shared" si="352"/>
        <v>-325.93299731553884</v>
      </c>
      <c r="Q1187" s="142">
        <f t="shared" si="353"/>
        <v>2.9454599166124255E-4</v>
      </c>
      <c r="R1187" s="142">
        <f t="shared" si="354"/>
        <v>1.8946975496903464E-2</v>
      </c>
      <c r="S1187" s="142">
        <f t="shared" si="355"/>
        <v>2.9454599166124255E-4</v>
      </c>
      <c r="T1187" s="142" t="str">
        <f t="shared" si="356"/>
        <v/>
      </c>
      <c r="U1187" s="142" t="str">
        <f t="shared" si="357"/>
        <v/>
      </c>
      <c r="V1187" s="142">
        <f t="shared" si="358"/>
        <v>8.8608744675577251E-46</v>
      </c>
      <c r="W1187" s="142" t="str">
        <f t="shared" si="359"/>
        <v/>
      </c>
      <c r="X1187" s="142" t="str">
        <f t="shared" si="360"/>
        <v/>
      </c>
      <c r="AB1187" s="142">
        <v>481</v>
      </c>
      <c r="AC1187" s="142">
        <f t="shared" si="378"/>
        <v>-487.53964449520601</v>
      </c>
      <c r="AD1187" s="142">
        <f t="shared" si="361"/>
        <v>1.9691169527111228E-4</v>
      </c>
      <c r="AE1187" s="142">
        <f t="shared" si="362"/>
        <v>1.8946975496903426E-2</v>
      </c>
      <c r="AF1187" s="142">
        <f t="shared" si="363"/>
        <v>1.9691169527111228E-4</v>
      </c>
      <c r="AG1187" s="142" t="str">
        <f t="shared" si="364"/>
        <v/>
      </c>
      <c r="AH1187" s="142" t="str">
        <f t="shared" si="365"/>
        <v/>
      </c>
      <c r="AI1187" s="142">
        <f t="shared" si="366"/>
        <v>1.5555873009736065E-3</v>
      </c>
      <c r="AJ1187" s="142" t="str">
        <f t="shared" si="367"/>
        <v/>
      </c>
      <c r="AK1187" s="142" t="str">
        <f t="shared" si="368"/>
        <v/>
      </c>
      <c r="AO1187" s="142">
        <v>481</v>
      </c>
      <c r="AP1187" s="142">
        <f t="shared" si="369"/>
        <v>-2985.568080673213</v>
      </c>
      <c r="AQ1187" s="142">
        <f t="shared" si="370"/>
        <v>3.2155440879371591E-5</v>
      </c>
      <c r="AR1187" s="142">
        <f t="shared" si="371"/>
        <v>1.8946975496903426E-2</v>
      </c>
      <c r="AS1187" s="142">
        <f t="shared" si="372"/>
        <v>3.2155440879371591E-5</v>
      </c>
      <c r="AT1187" s="142" t="str">
        <f t="shared" si="373"/>
        <v/>
      </c>
      <c r="AU1187" s="142" t="str">
        <f t="shared" si="374"/>
        <v/>
      </c>
      <c r="AV1187" s="142">
        <f t="shared" si="375"/>
        <v>0</v>
      </c>
      <c r="AW1187" s="142">
        <f t="shared" si="376"/>
        <v>3.2155440879371591E-5</v>
      </c>
      <c r="AX1187" s="142" t="str">
        <f t="shared" si="377"/>
        <v/>
      </c>
      <c r="AZ1187" s="148"/>
      <c r="BA1187" s="148">
        <f t="shared" si="340"/>
        <v>3.1104000000000234</v>
      </c>
      <c r="BB1187" s="170">
        <f t="shared" si="341"/>
        <v>0.87460489713341594</v>
      </c>
      <c r="BC1187" s="148">
        <f t="shared" si="342"/>
        <v>6.1382709488466691E-4</v>
      </c>
      <c r="BD1187" s="148" t="str">
        <f t="shared" si="338"/>
        <v/>
      </c>
      <c r="BE1187" s="143" t="str">
        <f t="shared" si="339"/>
        <v/>
      </c>
    </row>
    <row r="1188" spans="1:57" ht="20.100000000000001" customHeight="1" x14ac:dyDescent="0.25">
      <c r="A1188" s="148">
        <v>482</v>
      </c>
      <c r="B1188" s="142">
        <f t="shared" si="343"/>
        <v>-5847.5388291873487</v>
      </c>
      <c r="C1188" s="142">
        <f t="shared" si="344"/>
        <v>1.6522419404307672E-5</v>
      </c>
      <c r="D1188" s="142">
        <f t="shared" si="345"/>
        <v>1.9132720597678145E-2</v>
      </c>
      <c r="E1188" s="142">
        <f t="shared" si="346"/>
        <v>1.6522419404307672E-5</v>
      </c>
      <c r="F1188" s="142" t="str">
        <f t="shared" si="347"/>
        <v/>
      </c>
      <c r="G1188" s="142" t="str">
        <f t="shared" si="348"/>
        <v/>
      </c>
      <c r="H1188" s="142">
        <f t="shared" si="349"/>
        <v>0</v>
      </c>
      <c r="I1188" s="142" t="str">
        <f t="shared" si="350"/>
        <v/>
      </c>
      <c r="J1188" s="142" t="str">
        <f t="shared" si="351"/>
        <v/>
      </c>
      <c r="O1188" s="148">
        <v>482</v>
      </c>
      <c r="P1188" s="142">
        <f t="shared" si="352"/>
        <v>-325.30499539392895</v>
      </c>
      <c r="Q1188" s="142">
        <f t="shared" si="353"/>
        <v>2.9699970915543706E-4</v>
      </c>
      <c r="R1188" s="142">
        <f t="shared" si="354"/>
        <v>1.9132720597678166E-2</v>
      </c>
      <c r="S1188" s="142">
        <f t="shared" si="355"/>
        <v>2.9699970915543706E-4</v>
      </c>
      <c r="T1188" s="142" t="str">
        <f t="shared" si="356"/>
        <v/>
      </c>
      <c r="U1188" s="142" t="str">
        <f t="shared" si="357"/>
        <v/>
      </c>
      <c r="V1188" s="142">
        <f t="shared" si="358"/>
        <v>8.3788064517750353E-46</v>
      </c>
      <c r="W1188" s="142" t="str">
        <f t="shared" si="359"/>
        <v/>
      </c>
      <c r="X1188" s="142" t="str">
        <f t="shared" si="360"/>
        <v/>
      </c>
      <c r="AB1188" s="148">
        <v>482</v>
      </c>
      <c r="AC1188" s="142">
        <f t="shared" si="378"/>
        <v>-486.60026175051388</v>
      </c>
      <c r="AD1188" s="142">
        <f t="shared" si="361"/>
        <v>1.9855206955960006E-4</v>
      </c>
      <c r="AE1188" s="142">
        <f t="shared" si="362"/>
        <v>1.9132720597678145E-2</v>
      </c>
      <c r="AF1188" s="142">
        <f t="shared" si="363"/>
        <v>1.9855206955960006E-4</v>
      </c>
      <c r="AG1188" s="142" t="str">
        <f t="shared" si="364"/>
        <v/>
      </c>
      <c r="AH1188" s="142" t="str">
        <f t="shared" si="365"/>
        <v/>
      </c>
      <c r="AI1188" s="142">
        <f t="shared" si="366"/>
        <v>1.5529661269382163E-3</v>
      </c>
      <c r="AJ1188" s="142" t="str">
        <f t="shared" si="367"/>
        <v/>
      </c>
      <c r="AK1188" s="142" t="str">
        <f t="shared" si="368"/>
        <v/>
      </c>
      <c r="AO1188" s="148">
        <v>482</v>
      </c>
      <c r="AP1188" s="142">
        <f t="shared" si="369"/>
        <v>-2979.8155410187364</v>
      </c>
      <c r="AQ1188" s="142">
        <f t="shared" si="370"/>
        <v>3.2423312010036972E-5</v>
      </c>
      <c r="AR1188" s="142">
        <f t="shared" si="371"/>
        <v>1.9132720597678145E-2</v>
      </c>
      <c r="AS1188" s="142">
        <f t="shared" si="372"/>
        <v>3.2423312010036972E-5</v>
      </c>
      <c r="AT1188" s="142" t="str">
        <f t="shared" si="373"/>
        <v/>
      </c>
      <c r="AU1188" s="142" t="str">
        <f t="shared" si="374"/>
        <v/>
      </c>
      <c r="AV1188" s="142">
        <f t="shared" si="375"/>
        <v>0</v>
      </c>
      <c r="AW1188" s="142">
        <f t="shared" si="376"/>
        <v>3.2423312010036972E-5</v>
      </c>
      <c r="AX1188" s="142" t="str">
        <f t="shared" si="377"/>
        <v/>
      </c>
      <c r="AZ1188" s="148"/>
      <c r="BA1188" s="148">
        <f t="shared" si="340"/>
        <v>3.1168000000000236</v>
      </c>
      <c r="BB1188" s="170">
        <f t="shared" si="341"/>
        <v>0.87399107003853127</v>
      </c>
      <c r="BC1188" s="148">
        <f t="shared" si="342"/>
        <v>6.1501506054761901E-4</v>
      </c>
      <c r="BD1188" s="148" t="str">
        <f t="shared" si="338"/>
        <v/>
      </c>
      <c r="BE1188" s="143" t="str">
        <f t="shared" si="339"/>
        <v/>
      </c>
    </row>
    <row r="1189" spans="1:57" ht="20.100000000000001" customHeight="1" x14ac:dyDescent="0.25">
      <c r="A1189" s="142">
        <v>483</v>
      </c>
      <c r="B1189" s="142">
        <f t="shared" si="343"/>
        <v>-5836.2501441889181</v>
      </c>
      <c r="C1189" s="142">
        <f t="shared" si="344"/>
        <v>1.6659792978731647E-5</v>
      </c>
      <c r="D1189" s="142">
        <f t="shared" si="345"/>
        <v>1.9320011548942573E-2</v>
      </c>
      <c r="E1189" s="142">
        <f t="shared" si="346"/>
        <v>1.6659792978731647E-5</v>
      </c>
      <c r="F1189" s="142" t="str">
        <f t="shared" si="347"/>
        <v/>
      </c>
      <c r="G1189" s="142" t="str">
        <f t="shared" si="348"/>
        <v/>
      </c>
      <c r="H1189" s="142">
        <f t="shared" si="349"/>
        <v>0</v>
      </c>
      <c r="I1189" s="142" t="str">
        <f t="shared" si="350"/>
        <v/>
      </c>
      <c r="J1189" s="142" t="str">
        <f t="shared" si="351"/>
        <v/>
      </c>
      <c r="O1189" s="142">
        <v>483</v>
      </c>
      <c r="P1189" s="142">
        <f t="shared" si="352"/>
        <v>-324.67699347231905</v>
      </c>
      <c r="Q1189" s="142">
        <f t="shared" si="353"/>
        <v>2.9946907581725429E-4</v>
      </c>
      <c r="R1189" s="142">
        <f t="shared" si="354"/>
        <v>1.9320011548942573E-2</v>
      </c>
      <c r="S1189" s="142">
        <f t="shared" si="355"/>
        <v>2.9946907581725429E-4</v>
      </c>
      <c r="T1189" s="142" t="str">
        <f t="shared" si="356"/>
        <v/>
      </c>
      <c r="U1189" s="142" t="str">
        <f t="shared" si="357"/>
        <v/>
      </c>
      <c r="V1189" s="142">
        <f t="shared" si="358"/>
        <v>7.9228381523703906E-46</v>
      </c>
      <c r="W1189" s="142" t="str">
        <f t="shared" si="359"/>
        <v/>
      </c>
      <c r="X1189" s="142" t="str">
        <f t="shared" si="360"/>
        <v/>
      </c>
      <c r="AB1189" s="142">
        <v>483</v>
      </c>
      <c r="AC1189" s="142">
        <f t="shared" si="378"/>
        <v>-485.66087900582176</v>
      </c>
      <c r="AD1189" s="142">
        <f t="shared" si="361"/>
        <v>2.0020290572573494E-4</v>
      </c>
      <c r="AE1189" s="142">
        <f t="shared" si="362"/>
        <v>1.9320011548942573E-2</v>
      </c>
      <c r="AF1189" s="142">
        <f t="shared" si="363"/>
        <v>2.0020290572573494E-4</v>
      </c>
      <c r="AG1189" s="142" t="str">
        <f t="shared" si="364"/>
        <v/>
      </c>
      <c r="AH1189" s="142" t="str">
        <f t="shared" si="365"/>
        <v/>
      </c>
      <c r="AI1189" s="142">
        <f t="shared" si="366"/>
        <v>1.5503245642055007E-3</v>
      </c>
      <c r="AJ1189" s="142" t="str">
        <f t="shared" si="367"/>
        <v/>
      </c>
      <c r="AK1189" s="142" t="str">
        <f t="shared" si="368"/>
        <v/>
      </c>
      <c r="AO1189" s="142">
        <v>483</v>
      </c>
      <c r="AP1189" s="142">
        <f t="shared" si="369"/>
        <v>-2974.0630013642603</v>
      </c>
      <c r="AQ1189" s="142">
        <f t="shared" si="370"/>
        <v>3.2692891552626313E-5</v>
      </c>
      <c r="AR1189" s="142">
        <f t="shared" si="371"/>
        <v>1.9320011548942573E-2</v>
      </c>
      <c r="AS1189" s="142">
        <f t="shared" si="372"/>
        <v>3.2692891552626313E-5</v>
      </c>
      <c r="AT1189" s="142" t="str">
        <f t="shared" si="373"/>
        <v/>
      </c>
      <c r="AU1189" s="142" t="str">
        <f t="shared" si="374"/>
        <v/>
      </c>
      <c r="AV1189" s="142">
        <f t="shared" si="375"/>
        <v>0</v>
      </c>
      <c r="AW1189" s="142">
        <f t="shared" si="376"/>
        <v>3.2692891552626313E-5</v>
      </c>
      <c r="AX1189" s="142" t="str">
        <f t="shared" si="377"/>
        <v/>
      </c>
      <c r="AZ1189" s="148"/>
      <c r="BA1189" s="148">
        <f t="shared" si="340"/>
        <v>3.1232000000000237</v>
      </c>
      <c r="BB1189" s="170">
        <f t="shared" si="341"/>
        <v>0.87337605497798365</v>
      </c>
      <c r="BC1189" s="148">
        <f t="shared" si="342"/>
        <v>6.1619884324715102E-4</v>
      </c>
      <c r="BD1189" s="148" t="str">
        <f t="shared" si="338"/>
        <v/>
      </c>
      <c r="BE1189" s="143" t="str">
        <f t="shared" si="339"/>
        <v/>
      </c>
    </row>
    <row r="1190" spans="1:57" ht="20.100000000000001" customHeight="1" x14ac:dyDescent="0.25">
      <c r="A1190" s="142">
        <v>484</v>
      </c>
      <c r="B1190" s="142">
        <f t="shared" si="343"/>
        <v>-5824.9614591904865</v>
      </c>
      <c r="C1190" s="142">
        <f t="shared" si="344"/>
        <v>1.6798039957642546E-5</v>
      </c>
      <c r="D1190" s="142">
        <f t="shared" si="345"/>
        <v>1.9508858194361812E-2</v>
      </c>
      <c r="E1190" s="142">
        <f t="shared" si="346"/>
        <v>1.6798039957642546E-5</v>
      </c>
      <c r="F1190" s="142" t="str">
        <f t="shared" si="347"/>
        <v/>
      </c>
      <c r="G1190" s="142" t="str">
        <f t="shared" si="348"/>
        <v/>
      </c>
      <c r="H1190" s="142">
        <f t="shared" si="349"/>
        <v>0</v>
      </c>
      <c r="I1190" s="142" t="str">
        <f t="shared" si="350"/>
        <v/>
      </c>
      <c r="J1190" s="142" t="str">
        <f t="shared" si="351"/>
        <v/>
      </c>
      <c r="O1190" s="142">
        <v>484</v>
      </c>
      <c r="P1190" s="142">
        <f t="shared" si="352"/>
        <v>-324.04899155070916</v>
      </c>
      <c r="Q1190" s="142">
        <f t="shared" si="353"/>
        <v>3.0195414241212897E-4</v>
      </c>
      <c r="R1190" s="142">
        <f t="shared" si="354"/>
        <v>1.9508858194361812E-2</v>
      </c>
      <c r="S1190" s="142">
        <f t="shared" si="355"/>
        <v>3.0195414241212897E-4</v>
      </c>
      <c r="T1190" s="142" t="str">
        <f t="shared" si="356"/>
        <v/>
      </c>
      <c r="U1190" s="142" t="str">
        <f t="shared" si="357"/>
        <v/>
      </c>
      <c r="V1190" s="142">
        <f t="shared" si="358"/>
        <v>7.4915634364088778E-46</v>
      </c>
      <c r="W1190" s="142" t="str">
        <f t="shared" si="359"/>
        <v/>
      </c>
      <c r="X1190" s="142" t="str">
        <f t="shared" si="360"/>
        <v/>
      </c>
      <c r="AB1190" s="142">
        <v>484</v>
      </c>
      <c r="AC1190" s="142">
        <f t="shared" si="378"/>
        <v>-484.72149626112963</v>
      </c>
      <c r="AD1190" s="142">
        <f t="shared" si="361"/>
        <v>2.018642377075369E-4</v>
      </c>
      <c r="AE1190" s="142">
        <f t="shared" si="362"/>
        <v>1.9508858194361812E-2</v>
      </c>
      <c r="AF1190" s="142">
        <f t="shared" si="363"/>
        <v>2.018642377075369E-4</v>
      </c>
      <c r="AG1190" s="142" t="str">
        <f t="shared" si="364"/>
        <v/>
      </c>
      <c r="AH1190" s="142" t="str">
        <f t="shared" si="365"/>
        <v/>
      </c>
      <c r="AI1190" s="142">
        <f t="shared" si="366"/>
        <v>1.5476627319136456E-3</v>
      </c>
      <c r="AJ1190" s="142" t="str">
        <f t="shared" si="367"/>
        <v/>
      </c>
      <c r="AK1190" s="142" t="str">
        <f t="shared" si="368"/>
        <v/>
      </c>
      <c r="AO1190" s="142">
        <v>484</v>
      </c>
      <c r="AP1190" s="142">
        <f t="shared" si="369"/>
        <v>-2968.3104617097838</v>
      </c>
      <c r="AQ1190" s="142">
        <f t="shared" si="370"/>
        <v>3.2964185049177097E-5</v>
      </c>
      <c r="AR1190" s="142">
        <f t="shared" si="371"/>
        <v>1.9508858194361812E-2</v>
      </c>
      <c r="AS1190" s="142">
        <f t="shared" si="372"/>
        <v>3.2964185049177097E-5</v>
      </c>
      <c r="AT1190" s="142" t="str">
        <f t="shared" si="373"/>
        <v/>
      </c>
      <c r="AU1190" s="142" t="str">
        <f t="shared" si="374"/>
        <v/>
      </c>
      <c r="AV1190" s="142">
        <f t="shared" si="375"/>
        <v>0</v>
      </c>
      <c r="AW1190" s="142">
        <f t="shared" si="376"/>
        <v>3.2964185049177097E-5</v>
      </c>
      <c r="AX1190" s="142" t="str">
        <f t="shared" si="377"/>
        <v/>
      </c>
      <c r="AZ1190" s="148"/>
      <c r="BA1190" s="148">
        <f t="shared" si="340"/>
        <v>3.1296000000000239</v>
      </c>
      <c r="BB1190" s="170">
        <f t="shared" si="341"/>
        <v>0.8727598561347365</v>
      </c>
      <c r="BC1190" s="148">
        <f t="shared" si="342"/>
        <v>6.1737843656495262E-4</v>
      </c>
      <c r="BD1190" s="148" t="str">
        <f t="shared" si="338"/>
        <v/>
      </c>
      <c r="BE1190" s="143" t="str">
        <f t="shared" si="339"/>
        <v/>
      </c>
    </row>
    <row r="1191" spans="1:57" ht="20.100000000000001" customHeight="1" x14ac:dyDescent="0.25">
      <c r="A1191" s="142">
        <v>485</v>
      </c>
      <c r="B1191" s="142">
        <f t="shared" si="343"/>
        <v>-5813.6727741920558</v>
      </c>
      <c r="C1191" s="142">
        <f t="shared" si="344"/>
        <v>1.6937163146538285E-5</v>
      </c>
      <c r="D1191" s="142">
        <f t="shared" si="345"/>
        <v>1.9699270409376895E-2</v>
      </c>
      <c r="E1191" s="142">
        <f t="shared" si="346"/>
        <v>1.6937163146538285E-5</v>
      </c>
      <c r="F1191" s="142" t="str">
        <f t="shared" si="347"/>
        <v/>
      </c>
      <c r="G1191" s="142" t="str">
        <f t="shared" si="348"/>
        <v/>
      </c>
      <c r="H1191" s="142">
        <f t="shared" si="349"/>
        <v>0</v>
      </c>
      <c r="I1191" s="142" t="str">
        <f t="shared" si="350"/>
        <v/>
      </c>
      <c r="J1191" s="142" t="str">
        <f t="shared" si="351"/>
        <v/>
      </c>
      <c r="O1191" s="142">
        <v>485</v>
      </c>
      <c r="P1191" s="142">
        <f t="shared" si="352"/>
        <v>-323.42098962909927</v>
      </c>
      <c r="Q1191" s="142">
        <f t="shared" si="353"/>
        <v>3.0445495937045163E-4</v>
      </c>
      <c r="R1191" s="142">
        <f t="shared" si="354"/>
        <v>1.9699270409376895E-2</v>
      </c>
      <c r="S1191" s="142">
        <f t="shared" si="355"/>
        <v>3.0445495937045163E-4</v>
      </c>
      <c r="T1191" s="142" t="str">
        <f t="shared" si="356"/>
        <v/>
      </c>
      <c r="U1191" s="142" t="str">
        <f t="shared" si="357"/>
        <v/>
      </c>
      <c r="V1191" s="142">
        <f t="shared" si="358"/>
        <v>7.083651549257644E-46</v>
      </c>
      <c r="W1191" s="142" t="str">
        <f t="shared" si="359"/>
        <v/>
      </c>
      <c r="X1191" s="142" t="str">
        <f t="shared" si="360"/>
        <v/>
      </c>
      <c r="AB1191" s="142">
        <v>485</v>
      </c>
      <c r="AC1191" s="142">
        <f t="shared" si="378"/>
        <v>-483.78211351643756</v>
      </c>
      <c r="AD1191" s="142">
        <f t="shared" si="361"/>
        <v>2.0353609921904038E-4</v>
      </c>
      <c r="AE1191" s="142">
        <f t="shared" si="362"/>
        <v>1.9699270409376895E-2</v>
      </c>
      <c r="AF1191" s="142">
        <f t="shared" si="363"/>
        <v>2.0353609921904038E-4</v>
      </c>
      <c r="AG1191" s="142" t="str">
        <f t="shared" si="364"/>
        <v/>
      </c>
      <c r="AH1191" s="142" t="str">
        <f t="shared" si="365"/>
        <v/>
      </c>
      <c r="AI1191" s="142">
        <f t="shared" si="366"/>
        <v>1.5449807499693321E-3</v>
      </c>
      <c r="AJ1191" s="142" t="str">
        <f t="shared" si="367"/>
        <v/>
      </c>
      <c r="AK1191" s="142" t="str">
        <f t="shared" si="368"/>
        <v/>
      </c>
      <c r="AO1191" s="142">
        <v>485</v>
      </c>
      <c r="AP1191" s="142">
        <f t="shared" si="369"/>
        <v>-2962.5579220553077</v>
      </c>
      <c r="AQ1191" s="142">
        <f t="shared" si="370"/>
        <v>3.3237198005150233E-5</v>
      </c>
      <c r="AR1191" s="142">
        <f t="shared" si="371"/>
        <v>1.9699270409376895E-2</v>
      </c>
      <c r="AS1191" s="142">
        <f t="shared" si="372"/>
        <v>3.3237198005150233E-5</v>
      </c>
      <c r="AT1191" s="142" t="str">
        <f t="shared" si="373"/>
        <v/>
      </c>
      <c r="AU1191" s="142" t="str">
        <f t="shared" si="374"/>
        <v/>
      </c>
      <c r="AV1191" s="142">
        <f t="shared" si="375"/>
        <v>0</v>
      </c>
      <c r="AW1191" s="142">
        <f t="shared" si="376"/>
        <v>3.3237198005150233E-5</v>
      </c>
      <c r="AX1191" s="142" t="str">
        <f t="shared" si="377"/>
        <v/>
      </c>
      <c r="AZ1191" s="148"/>
      <c r="BA1191" s="148">
        <f t="shared" si="340"/>
        <v>3.1360000000000241</v>
      </c>
      <c r="BB1191" s="170">
        <f t="shared" si="341"/>
        <v>0.87214247769817155</v>
      </c>
      <c r="BC1191" s="148">
        <f t="shared" si="342"/>
        <v>6.1855383419195942E-4</v>
      </c>
      <c r="BD1191" s="148" t="str">
        <f t="shared" si="338"/>
        <v/>
      </c>
      <c r="BE1191" s="143" t="str">
        <f t="shared" si="339"/>
        <v/>
      </c>
    </row>
    <row r="1192" spans="1:57" ht="20.100000000000001" customHeight="1" x14ac:dyDescent="0.25">
      <c r="A1192" s="142">
        <v>486</v>
      </c>
      <c r="B1192" s="142">
        <f t="shared" si="343"/>
        <v>-5802.3840891936243</v>
      </c>
      <c r="C1192" s="142">
        <f t="shared" si="344"/>
        <v>1.707716533194299E-5</v>
      </c>
      <c r="D1192" s="142">
        <f t="shared" si="345"/>
        <v>1.9891258100992418E-2</v>
      </c>
      <c r="E1192" s="142">
        <f t="shared" si="346"/>
        <v>1.707716533194299E-5</v>
      </c>
      <c r="F1192" s="142" t="str">
        <f t="shared" si="347"/>
        <v/>
      </c>
      <c r="G1192" s="142" t="str">
        <f t="shared" si="348"/>
        <v/>
      </c>
      <c r="H1192" s="142">
        <f t="shared" si="349"/>
        <v>0</v>
      </c>
      <c r="I1192" s="142" t="str">
        <f t="shared" si="350"/>
        <v/>
      </c>
      <c r="J1192" s="142" t="str">
        <f t="shared" si="351"/>
        <v/>
      </c>
      <c r="O1192" s="142">
        <v>486</v>
      </c>
      <c r="P1192" s="142">
        <f t="shared" si="352"/>
        <v>-322.79298770748937</v>
      </c>
      <c r="Q1192" s="142">
        <f t="shared" si="353"/>
        <v>3.0697157678154826E-4</v>
      </c>
      <c r="R1192" s="142">
        <f t="shared" si="354"/>
        <v>1.9891258100992418E-2</v>
      </c>
      <c r="S1192" s="142">
        <f t="shared" si="355"/>
        <v>3.0697157678154826E-4</v>
      </c>
      <c r="T1192" s="142" t="str">
        <f t="shared" si="356"/>
        <v/>
      </c>
      <c r="U1192" s="142" t="str">
        <f t="shared" si="357"/>
        <v/>
      </c>
      <c r="V1192" s="142">
        <f t="shared" si="358"/>
        <v>6.6978430942669312E-46</v>
      </c>
      <c r="W1192" s="142" t="str">
        <f t="shared" si="359"/>
        <v/>
      </c>
      <c r="X1192" s="142" t="str">
        <f t="shared" si="360"/>
        <v/>
      </c>
      <c r="AB1192" s="142">
        <v>486</v>
      </c>
      <c r="AC1192" s="142">
        <f t="shared" si="378"/>
        <v>-482.84273077174544</v>
      </c>
      <c r="AD1192" s="142">
        <f t="shared" si="361"/>
        <v>2.0521852374626929E-4</v>
      </c>
      <c r="AE1192" s="142">
        <f t="shared" si="362"/>
        <v>1.9891258100992418E-2</v>
      </c>
      <c r="AF1192" s="142">
        <f t="shared" si="363"/>
        <v>2.0521852374626929E-4</v>
      </c>
      <c r="AG1192" s="142" t="str">
        <f t="shared" si="364"/>
        <v/>
      </c>
      <c r="AH1192" s="142" t="str">
        <f t="shared" si="365"/>
        <v/>
      </c>
      <c r="AI1192" s="142">
        <f t="shared" si="366"/>
        <v>1.5422787390387503E-3</v>
      </c>
      <c r="AJ1192" s="142" t="str">
        <f t="shared" si="367"/>
        <v/>
      </c>
      <c r="AK1192" s="142" t="str">
        <f t="shared" si="368"/>
        <v/>
      </c>
      <c r="AO1192" s="142">
        <v>486</v>
      </c>
      <c r="AP1192" s="142">
        <f t="shared" si="369"/>
        <v>-2956.8053824008311</v>
      </c>
      <c r="AQ1192" s="142">
        <f t="shared" si="370"/>
        <v>3.3511935888772782E-5</v>
      </c>
      <c r="AR1192" s="142">
        <f t="shared" si="371"/>
        <v>1.9891258100992418E-2</v>
      </c>
      <c r="AS1192" s="142">
        <f t="shared" si="372"/>
        <v>3.3511935888772782E-5</v>
      </c>
      <c r="AT1192" s="142" t="str">
        <f t="shared" si="373"/>
        <v/>
      </c>
      <c r="AU1192" s="142" t="str">
        <f t="shared" si="374"/>
        <v/>
      </c>
      <c r="AV1192" s="142">
        <f t="shared" si="375"/>
        <v>0</v>
      </c>
      <c r="AW1192" s="142">
        <f t="shared" si="376"/>
        <v>3.3511935888772782E-5</v>
      </c>
      <c r="AX1192" s="142" t="str">
        <f t="shared" si="377"/>
        <v/>
      </c>
      <c r="AZ1192" s="148"/>
      <c r="BA1192" s="148">
        <f t="shared" si="340"/>
        <v>3.1424000000000243</v>
      </c>
      <c r="BB1192" s="170">
        <f t="shared" si="341"/>
        <v>0.87152392386397959</v>
      </c>
      <c r="BC1192" s="148">
        <f t="shared" si="342"/>
        <v>6.1972502992735379E-4</v>
      </c>
      <c r="BD1192" s="148" t="str">
        <f t="shared" si="338"/>
        <v/>
      </c>
      <c r="BE1192" s="143" t="str">
        <f t="shared" si="339"/>
        <v/>
      </c>
    </row>
    <row r="1193" spans="1:57" ht="20.100000000000001" customHeight="1" x14ac:dyDescent="0.25">
      <c r="A1193" s="142">
        <v>487</v>
      </c>
      <c r="B1193" s="142">
        <f t="shared" si="343"/>
        <v>-5791.0954041951927</v>
      </c>
      <c r="C1193" s="142">
        <f t="shared" si="344"/>
        <v>1.7218049281070744E-5</v>
      </c>
      <c r="D1193" s="142">
        <f t="shared" si="345"/>
        <v>2.0084831207560522E-2</v>
      </c>
      <c r="E1193" s="142">
        <f t="shared" si="346"/>
        <v>1.7218049281070744E-5</v>
      </c>
      <c r="F1193" s="142" t="str">
        <f t="shared" si="347"/>
        <v/>
      </c>
      <c r="G1193" s="142" t="str">
        <f t="shared" si="348"/>
        <v/>
      </c>
      <c r="H1193" s="142">
        <f t="shared" si="349"/>
        <v>0</v>
      </c>
      <c r="I1193" s="142" t="str">
        <f t="shared" si="350"/>
        <v/>
      </c>
      <c r="J1193" s="142" t="str">
        <f t="shared" si="351"/>
        <v/>
      </c>
      <c r="O1193" s="142">
        <v>487</v>
      </c>
      <c r="P1193" s="142">
        <f t="shared" si="352"/>
        <v>-322.16498578587948</v>
      </c>
      <c r="Q1193" s="142">
        <f t="shared" si="353"/>
        <v>3.0950404438763652E-4</v>
      </c>
      <c r="R1193" s="142">
        <f t="shared" si="354"/>
        <v>2.0084831207560522E-2</v>
      </c>
      <c r="S1193" s="142">
        <f t="shared" si="355"/>
        <v>3.0950404438763652E-4</v>
      </c>
      <c r="T1193" s="142" t="str">
        <f t="shared" si="356"/>
        <v/>
      </c>
      <c r="U1193" s="142" t="str">
        <f t="shared" si="357"/>
        <v/>
      </c>
      <c r="V1193" s="142">
        <f t="shared" si="358"/>
        <v>6.332946225768175E-46</v>
      </c>
      <c r="W1193" s="142" t="str">
        <f t="shared" si="359"/>
        <v/>
      </c>
      <c r="X1193" s="142" t="str">
        <f t="shared" si="360"/>
        <v/>
      </c>
      <c r="AB1193" s="142">
        <v>487</v>
      </c>
      <c r="AC1193" s="142">
        <f t="shared" si="378"/>
        <v>-481.90334802705331</v>
      </c>
      <c r="AD1193" s="142">
        <f t="shared" si="361"/>
        <v>2.0691154454319642E-4</v>
      </c>
      <c r="AE1193" s="142">
        <f t="shared" si="362"/>
        <v>2.0084831207560522E-2</v>
      </c>
      <c r="AF1193" s="142">
        <f t="shared" si="363"/>
        <v>2.0691154454319642E-4</v>
      </c>
      <c r="AG1193" s="142" t="str">
        <f t="shared" si="364"/>
        <v/>
      </c>
      <c r="AH1193" s="142" t="str">
        <f t="shared" si="365"/>
        <v/>
      </c>
      <c r="AI1193" s="142">
        <f t="shared" si="366"/>
        <v>1.5395568205385686E-3</v>
      </c>
      <c r="AJ1193" s="142" t="str">
        <f t="shared" si="367"/>
        <v/>
      </c>
      <c r="AK1193" s="142" t="str">
        <f t="shared" si="368"/>
        <v/>
      </c>
      <c r="AO1193" s="142">
        <v>487</v>
      </c>
      <c r="AP1193" s="142">
        <f t="shared" si="369"/>
        <v>-2951.0528427463551</v>
      </c>
      <c r="AQ1193" s="142">
        <f t="shared" si="370"/>
        <v>3.3788404130378158E-5</v>
      </c>
      <c r="AR1193" s="142">
        <f t="shared" si="371"/>
        <v>2.0084831207560522E-2</v>
      </c>
      <c r="AS1193" s="142">
        <f t="shared" si="372"/>
        <v>3.3788404130378158E-5</v>
      </c>
      <c r="AT1193" s="142" t="str">
        <f t="shared" si="373"/>
        <v/>
      </c>
      <c r="AU1193" s="142" t="str">
        <f t="shared" si="374"/>
        <v/>
      </c>
      <c r="AV1193" s="142">
        <f t="shared" si="375"/>
        <v>0</v>
      </c>
      <c r="AW1193" s="142">
        <f t="shared" si="376"/>
        <v>3.3788404130378158E-5</v>
      </c>
      <c r="AX1193" s="142" t="str">
        <f t="shared" si="377"/>
        <v/>
      </c>
      <c r="AZ1193" s="148"/>
      <c r="BA1193" s="148">
        <f t="shared" si="340"/>
        <v>3.1488000000000245</v>
      </c>
      <c r="BB1193" s="170">
        <f t="shared" si="341"/>
        <v>0.87090419883405223</v>
      </c>
      <c r="BC1193" s="148">
        <f t="shared" si="342"/>
        <v>6.2089201767923097E-4</v>
      </c>
      <c r="BD1193" s="148" t="str">
        <f t="shared" si="338"/>
        <v/>
      </c>
      <c r="BE1193" s="143" t="str">
        <f t="shared" si="339"/>
        <v/>
      </c>
    </row>
    <row r="1194" spans="1:57" ht="20.100000000000001" customHeight="1" x14ac:dyDescent="0.25">
      <c r="A1194" s="142">
        <v>488</v>
      </c>
      <c r="B1194" s="142">
        <f t="shared" si="343"/>
        <v>-5779.8067191967621</v>
      </c>
      <c r="C1194" s="142">
        <f t="shared" si="344"/>
        <v>1.7359817741488186E-5</v>
      </c>
      <c r="D1194" s="142">
        <f t="shared" si="345"/>
        <v>2.0279999698560966E-2</v>
      </c>
      <c r="E1194" s="142">
        <f t="shared" si="346"/>
        <v>1.7359817741488186E-5</v>
      </c>
      <c r="F1194" s="142" t="str">
        <f t="shared" si="347"/>
        <v/>
      </c>
      <c r="G1194" s="142" t="str">
        <f t="shared" si="348"/>
        <v/>
      </c>
      <c r="H1194" s="142">
        <f t="shared" si="349"/>
        <v>0</v>
      </c>
      <c r="I1194" s="142" t="str">
        <f t="shared" si="350"/>
        <v/>
      </c>
      <c r="J1194" s="142" t="str">
        <f t="shared" si="351"/>
        <v/>
      </c>
      <c r="O1194" s="142">
        <v>488</v>
      </c>
      <c r="P1194" s="142">
        <f t="shared" si="352"/>
        <v>-321.53698386426953</v>
      </c>
      <c r="Q1194" s="142">
        <f t="shared" si="353"/>
        <v>3.120524115777601E-4</v>
      </c>
      <c r="R1194" s="142">
        <f t="shared" si="354"/>
        <v>2.0279999698561001E-2</v>
      </c>
      <c r="S1194" s="142">
        <f t="shared" si="355"/>
        <v>3.120524115777601E-4</v>
      </c>
      <c r="T1194" s="142" t="str">
        <f t="shared" si="356"/>
        <v/>
      </c>
      <c r="U1194" s="142" t="str">
        <f t="shared" si="357"/>
        <v/>
      </c>
      <c r="V1194" s="142">
        <f t="shared" si="358"/>
        <v>5.9878330441345881E-46</v>
      </c>
      <c r="W1194" s="142" t="str">
        <f t="shared" si="359"/>
        <v/>
      </c>
      <c r="X1194" s="142" t="str">
        <f t="shared" si="360"/>
        <v/>
      </c>
      <c r="AB1194" s="142">
        <v>488</v>
      </c>
      <c r="AC1194" s="142">
        <f t="shared" si="378"/>
        <v>-480.96396528236119</v>
      </c>
      <c r="AD1194" s="142">
        <f t="shared" si="361"/>
        <v>2.0861519462768844E-4</v>
      </c>
      <c r="AE1194" s="142">
        <f t="shared" si="362"/>
        <v>2.0279999698560966E-2</v>
      </c>
      <c r="AF1194" s="142">
        <f t="shared" si="363"/>
        <v>2.0861519462768844E-4</v>
      </c>
      <c r="AG1194" s="142" t="str">
        <f t="shared" si="364"/>
        <v/>
      </c>
      <c r="AH1194" s="142" t="str">
        <f t="shared" si="365"/>
        <v/>
      </c>
      <c r="AI1194" s="142">
        <f t="shared" si="366"/>
        <v>1.5368151166268548E-3</v>
      </c>
      <c r="AJ1194" s="142" t="str">
        <f t="shared" si="367"/>
        <v/>
      </c>
      <c r="AK1194" s="142" t="str">
        <f t="shared" si="368"/>
        <v/>
      </c>
      <c r="AO1194" s="142">
        <v>488</v>
      </c>
      <c r="AP1194" s="142">
        <f t="shared" si="369"/>
        <v>-2945.3003030918785</v>
      </c>
      <c r="AQ1194" s="142">
        <f t="shared" si="370"/>
        <v>3.4066608121743902E-5</v>
      </c>
      <c r="AR1194" s="142">
        <f t="shared" si="371"/>
        <v>2.0279999698560966E-2</v>
      </c>
      <c r="AS1194" s="142">
        <f t="shared" si="372"/>
        <v>3.4066608121743902E-5</v>
      </c>
      <c r="AT1194" s="142" t="str">
        <f t="shared" si="373"/>
        <v/>
      </c>
      <c r="AU1194" s="142" t="str">
        <f t="shared" si="374"/>
        <v/>
      </c>
      <c r="AV1194" s="142">
        <f t="shared" si="375"/>
        <v>0</v>
      </c>
      <c r="AW1194" s="142">
        <f t="shared" si="376"/>
        <v>3.4066608121743902E-5</v>
      </c>
      <c r="AX1194" s="142" t="str">
        <f t="shared" si="377"/>
        <v/>
      </c>
      <c r="AZ1194" s="148"/>
      <c r="BA1194" s="148">
        <f t="shared" si="340"/>
        <v>3.1552000000000247</v>
      </c>
      <c r="BB1194" s="170">
        <f t="shared" si="341"/>
        <v>0.870283306816373</v>
      </c>
      <c r="BC1194" s="148">
        <f t="shared" si="342"/>
        <v>6.2205479146260068E-4</v>
      </c>
      <c r="BD1194" s="148" t="str">
        <f t="shared" si="338"/>
        <v/>
      </c>
      <c r="BE1194" s="143" t="str">
        <f t="shared" si="339"/>
        <v/>
      </c>
    </row>
    <row r="1195" spans="1:57" ht="20.100000000000001" customHeight="1" x14ac:dyDescent="0.25">
      <c r="A1195" s="148">
        <v>489</v>
      </c>
      <c r="B1195" s="142">
        <f t="shared" si="343"/>
        <v>-5768.5180341983305</v>
      </c>
      <c r="C1195" s="142">
        <f t="shared" si="344"/>
        <v>1.7502473440775824E-5</v>
      </c>
      <c r="D1195" s="142">
        <f t="shared" si="345"/>
        <v>2.0476773574377456E-2</v>
      </c>
      <c r="E1195" s="142">
        <f t="shared" si="346"/>
        <v>1.7502473440775824E-5</v>
      </c>
      <c r="F1195" s="142" t="str">
        <f t="shared" si="347"/>
        <v/>
      </c>
      <c r="G1195" s="142" t="str">
        <f t="shared" si="348"/>
        <v/>
      </c>
      <c r="H1195" s="142">
        <f t="shared" si="349"/>
        <v>0</v>
      </c>
      <c r="I1195" s="142" t="str">
        <f t="shared" si="350"/>
        <v/>
      </c>
      <c r="J1195" s="142" t="str">
        <f t="shared" si="351"/>
        <v/>
      </c>
      <c r="O1195" s="148">
        <v>489</v>
      </c>
      <c r="P1195" s="142">
        <f t="shared" si="352"/>
        <v>-320.90898194265964</v>
      </c>
      <c r="Q1195" s="142">
        <f t="shared" si="353"/>
        <v>3.1461672738170032E-4</v>
      </c>
      <c r="R1195" s="142">
        <f t="shared" si="354"/>
        <v>2.0476773574377483E-2</v>
      </c>
      <c r="S1195" s="142">
        <f t="shared" si="355"/>
        <v>3.1461672738170032E-4</v>
      </c>
      <c r="T1195" s="142" t="str">
        <f t="shared" si="356"/>
        <v/>
      </c>
      <c r="U1195" s="142" t="str">
        <f t="shared" si="357"/>
        <v/>
      </c>
      <c r="V1195" s="142">
        <f t="shared" si="358"/>
        <v>5.6614361822336922E-46</v>
      </c>
      <c r="W1195" s="142" t="str">
        <f t="shared" si="359"/>
        <v/>
      </c>
      <c r="X1195" s="142" t="str">
        <f t="shared" si="360"/>
        <v/>
      </c>
      <c r="AB1195" s="148">
        <v>489</v>
      </c>
      <c r="AC1195" s="142">
        <f t="shared" si="378"/>
        <v>-480.02458253766912</v>
      </c>
      <c r="AD1195" s="142">
        <f t="shared" si="361"/>
        <v>2.1032950677743619E-4</v>
      </c>
      <c r="AE1195" s="142">
        <f t="shared" si="362"/>
        <v>2.0476773574377456E-2</v>
      </c>
      <c r="AF1195" s="142">
        <f t="shared" si="363"/>
        <v>2.1032950677743619E-4</v>
      </c>
      <c r="AG1195" s="142" t="str">
        <f t="shared" si="364"/>
        <v/>
      </c>
      <c r="AH1195" s="142" t="str">
        <f t="shared" si="365"/>
        <v/>
      </c>
      <c r="AI1195" s="142">
        <f t="shared" si="366"/>
        <v>1.5340537501939595E-3</v>
      </c>
      <c r="AJ1195" s="142" t="str">
        <f t="shared" si="367"/>
        <v/>
      </c>
      <c r="AK1195" s="142" t="str">
        <f t="shared" si="368"/>
        <v/>
      </c>
      <c r="AO1195" s="148">
        <v>489</v>
      </c>
      <c r="AP1195" s="142">
        <f t="shared" si="369"/>
        <v>-2939.5477634374024</v>
      </c>
      <c r="AQ1195" s="142">
        <f t="shared" si="370"/>
        <v>3.4346553215427169E-5</v>
      </c>
      <c r="AR1195" s="142">
        <f t="shared" si="371"/>
        <v>2.0476773574377456E-2</v>
      </c>
      <c r="AS1195" s="142">
        <f t="shared" si="372"/>
        <v>3.4346553215427169E-5</v>
      </c>
      <c r="AT1195" s="142" t="str">
        <f t="shared" si="373"/>
        <v/>
      </c>
      <c r="AU1195" s="142" t="str">
        <f t="shared" si="374"/>
        <v/>
      </c>
      <c r="AV1195" s="142">
        <f t="shared" si="375"/>
        <v>0</v>
      </c>
      <c r="AW1195" s="142">
        <f t="shared" si="376"/>
        <v>3.4346553215427169E-5</v>
      </c>
      <c r="AX1195" s="142" t="str">
        <f t="shared" si="377"/>
        <v/>
      </c>
      <c r="AZ1195" s="148"/>
      <c r="BA1195" s="148">
        <f t="shared" si="340"/>
        <v>3.1616000000000248</v>
      </c>
      <c r="BB1195" s="170">
        <f t="shared" si="341"/>
        <v>0.8696612520249104</v>
      </c>
      <c r="BC1195" s="148">
        <f t="shared" si="342"/>
        <v>6.2321334539994222E-4</v>
      </c>
      <c r="BD1195" s="148" t="str">
        <f t="shared" si="338"/>
        <v/>
      </c>
      <c r="BE1195" s="143" t="str">
        <f t="shared" si="339"/>
        <v/>
      </c>
    </row>
    <row r="1196" spans="1:57" ht="20.100000000000001" customHeight="1" x14ac:dyDescent="0.25">
      <c r="A1196" s="142">
        <v>490</v>
      </c>
      <c r="B1196" s="142">
        <f t="shared" si="343"/>
        <v>-5757.2293491998998</v>
      </c>
      <c r="C1196" s="142">
        <f t="shared" si="344"/>
        <v>1.7646019086188213E-5</v>
      </c>
      <c r="D1196" s="142">
        <f t="shared" si="345"/>
        <v>2.0675162866070039E-2</v>
      </c>
      <c r="E1196" s="142">
        <f t="shared" si="346"/>
        <v>1.7646019086188213E-5</v>
      </c>
      <c r="F1196" s="142" t="str">
        <f t="shared" si="347"/>
        <v/>
      </c>
      <c r="G1196" s="142" t="str">
        <f t="shared" si="348"/>
        <v/>
      </c>
      <c r="H1196" s="142">
        <f t="shared" si="349"/>
        <v>0</v>
      </c>
      <c r="I1196" s="142" t="str">
        <f t="shared" si="350"/>
        <v/>
      </c>
      <c r="J1196" s="142" t="str">
        <f t="shared" si="351"/>
        <v/>
      </c>
      <c r="O1196" s="142">
        <v>490</v>
      </c>
      <c r="P1196" s="142">
        <f t="shared" si="352"/>
        <v>-320.28098002104974</v>
      </c>
      <c r="Q1196" s="142">
        <f t="shared" si="353"/>
        <v>3.1719704046386844E-4</v>
      </c>
      <c r="R1196" s="142">
        <f t="shared" si="354"/>
        <v>2.0675162866070039E-2</v>
      </c>
      <c r="S1196" s="142">
        <f t="shared" si="355"/>
        <v>3.1719704046386844E-4</v>
      </c>
      <c r="T1196" s="142" t="str">
        <f t="shared" si="356"/>
        <v/>
      </c>
      <c r="U1196" s="142" t="str">
        <f t="shared" si="357"/>
        <v/>
      </c>
      <c r="V1196" s="142">
        <f t="shared" si="358"/>
        <v>5.3527455731669809E-46</v>
      </c>
      <c r="W1196" s="142" t="str">
        <f t="shared" si="359"/>
        <v/>
      </c>
      <c r="X1196" s="142" t="str">
        <f t="shared" si="360"/>
        <v/>
      </c>
      <c r="AB1196" s="142">
        <v>490</v>
      </c>
      <c r="AC1196" s="142">
        <f t="shared" si="378"/>
        <v>-479.08519979297699</v>
      </c>
      <c r="AD1196" s="142">
        <f t="shared" si="361"/>
        <v>2.1205451352587082E-4</v>
      </c>
      <c r="AE1196" s="142">
        <f t="shared" si="362"/>
        <v>2.0675162866070039E-2</v>
      </c>
      <c r="AF1196" s="142">
        <f t="shared" si="363"/>
        <v>2.1205451352587082E-4</v>
      </c>
      <c r="AG1196" s="142" t="str">
        <f t="shared" si="364"/>
        <v/>
      </c>
      <c r="AH1196" s="142" t="str">
        <f t="shared" si="365"/>
        <v/>
      </c>
      <c r="AI1196" s="142">
        <f t="shared" si="366"/>
        <v>1.5312728448533511E-3</v>
      </c>
      <c r="AJ1196" s="142" t="str">
        <f t="shared" si="367"/>
        <v/>
      </c>
      <c r="AK1196" s="142" t="str">
        <f t="shared" si="368"/>
        <v/>
      </c>
      <c r="AO1196" s="142">
        <v>490</v>
      </c>
      <c r="AP1196" s="142">
        <f t="shared" si="369"/>
        <v>-2933.7952237829259</v>
      </c>
      <c r="AQ1196" s="142">
        <f t="shared" si="370"/>
        <v>3.4628244724097779E-5</v>
      </c>
      <c r="AR1196" s="142">
        <f t="shared" si="371"/>
        <v>2.0675162866070039E-2</v>
      </c>
      <c r="AS1196" s="142">
        <f t="shared" si="372"/>
        <v>3.4628244724097779E-5</v>
      </c>
      <c r="AT1196" s="142" t="str">
        <f t="shared" si="373"/>
        <v/>
      </c>
      <c r="AU1196" s="142" t="str">
        <f t="shared" si="374"/>
        <v/>
      </c>
      <c r="AV1196" s="142">
        <f t="shared" si="375"/>
        <v>0</v>
      </c>
      <c r="AW1196" s="142">
        <f t="shared" si="376"/>
        <v>3.4628244724097779E-5</v>
      </c>
      <c r="AX1196" s="142" t="str">
        <f t="shared" si="377"/>
        <v/>
      </c>
      <c r="AZ1196" s="148"/>
      <c r="BA1196" s="148">
        <f t="shared" si="340"/>
        <v>3.168000000000025</v>
      </c>
      <c r="BB1196" s="170">
        <f t="shared" si="341"/>
        <v>0.86903803867951046</v>
      </c>
      <c r="BC1196" s="148">
        <f t="shared" si="342"/>
        <v>6.2436767372042734E-4</v>
      </c>
      <c r="BD1196" s="148" t="str">
        <f t="shared" si="338"/>
        <v/>
      </c>
      <c r="BE1196" s="143" t="str">
        <f t="shared" si="339"/>
        <v/>
      </c>
    </row>
    <row r="1197" spans="1:57" ht="20.100000000000001" customHeight="1" x14ac:dyDescent="0.25">
      <c r="A1197" s="142">
        <v>491</v>
      </c>
      <c r="B1197" s="142">
        <f t="shared" si="343"/>
        <v>-5745.9406642014683</v>
      </c>
      <c r="C1197" s="142">
        <f t="shared" si="344"/>
        <v>1.7790457364312941E-5</v>
      </c>
      <c r="D1197" s="142">
        <f t="shared" si="345"/>
        <v>2.0875177635143825E-2</v>
      </c>
      <c r="E1197" s="142">
        <f t="shared" si="346"/>
        <v>1.7790457364312941E-5</v>
      </c>
      <c r="F1197" s="142" t="str">
        <f t="shared" si="347"/>
        <v/>
      </c>
      <c r="G1197" s="142" t="str">
        <f t="shared" si="348"/>
        <v/>
      </c>
      <c r="H1197" s="142">
        <f t="shared" si="349"/>
        <v>0</v>
      </c>
      <c r="I1197" s="142" t="str">
        <f t="shared" si="350"/>
        <v/>
      </c>
      <c r="J1197" s="142" t="str">
        <f t="shared" si="351"/>
        <v/>
      </c>
      <c r="O1197" s="142">
        <v>491</v>
      </c>
      <c r="P1197" s="142">
        <f t="shared" si="352"/>
        <v>-319.65297809943985</v>
      </c>
      <c r="Q1197" s="142">
        <f t="shared" si="353"/>
        <v>3.1979339911717639E-4</v>
      </c>
      <c r="R1197" s="142">
        <f t="shared" si="354"/>
        <v>2.0875177635143825E-2</v>
      </c>
      <c r="S1197" s="142">
        <f t="shared" si="355"/>
        <v>3.1979339911717639E-4</v>
      </c>
      <c r="T1197" s="142" t="str">
        <f t="shared" si="356"/>
        <v/>
      </c>
      <c r="U1197" s="142" t="str">
        <f t="shared" si="357"/>
        <v/>
      </c>
      <c r="V1197" s="142">
        <f t="shared" si="358"/>
        <v>5.0608053897125852E-46</v>
      </c>
      <c r="W1197" s="142" t="str">
        <f t="shared" si="359"/>
        <v/>
      </c>
      <c r="X1197" s="142" t="str">
        <f t="shared" si="360"/>
        <v/>
      </c>
      <c r="AB1197" s="142">
        <v>491</v>
      </c>
      <c r="AC1197" s="142">
        <f t="shared" si="378"/>
        <v>-478.14581704828487</v>
      </c>
      <c r="AD1197" s="142">
        <f t="shared" si="361"/>
        <v>2.1379024715806596E-4</v>
      </c>
      <c r="AE1197" s="142">
        <f t="shared" si="362"/>
        <v>2.0875177635143825E-2</v>
      </c>
      <c r="AF1197" s="142">
        <f t="shared" si="363"/>
        <v>2.1379024715806596E-4</v>
      </c>
      <c r="AG1197" s="142" t="str">
        <f t="shared" si="364"/>
        <v/>
      </c>
      <c r="AH1197" s="142" t="str">
        <f t="shared" si="365"/>
        <v/>
      </c>
      <c r="AI1197" s="142">
        <f t="shared" si="366"/>
        <v>1.5284725249324147E-3</v>
      </c>
      <c r="AJ1197" s="142" t="str">
        <f t="shared" si="367"/>
        <v/>
      </c>
      <c r="AK1197" s="142" t="str">
        <f t="shared" si="368"/>
        <v/>
      </c>
      <c r="AO1197" s="142">
        <v>491</v>
      </c>
      <c r="AP1197" s="142">
        <f t="shared" si="369"/>
        <v>-2928.0426841284498</v>
      </c>
      <c r="AQ1197" s="142">
        <f t="shared" si="370"/>
        <v>3.4911687919869071E-5</v>
      </c>
      <c r="AR1197" s="142">
        <f t="shared" si="371"/>
        <v>2.0875177635143825E-2</v>
      </c>
      <c r="AS1197" s="142">
        <f t="shared" si="372"/>
        <v>3.4911687919869071E-5</v>
      </c>
      <c r="AT1197" s="142" t="str">
        <f t="shared" si="373"/>
        <v/>
      </c>
      <c r="AU1197" s="142" t="str">
        <f t="shared" si="374"/>
        <v/>
      </c>
      <c r="AV1197" s="142">
        <f t="shared" si="375"/>
        <v>0</v>
      </c>
      <c r="AW1197" s="142">
        <f t="shared" si="376"/>
        <v>3.4911687919869071E-5</v>
      </c>
      <c r="AX1197" s="142" t="str">
        <f t="shared" si="377"/>
        <v/>
      </c>
      <c r="AZ1197" s="148"/>
      <c r="BA1197" s="148">
        <f t="shared" si="340"/>
        <v>3.1744000000000252</v>
      </c>
      <c r="BB1197" s="170">
        <f t="shared" si="341"/>
        <v>0.86841367100579003</v>
      </c>
      <c r="BC1197" s="148">
        <f t="shared" si="342"/>
        <v>6.2551777075914305E-4</v>
      </c>
      <c r="BD1197" s="148" t="str">
        <f t="shared" si="338"/>
        <v/>
      </c>
      <c r="BE1197" s="143" t="str">
        <f t="shared" si="339"/>
        <v/>
      </c>
    </row>
    <row r="1198" spans="1:57" ht="20.100000000000001" customHeight="1" x14ac:dyDescent="0.25">
      <c r="A1198" s="142">
        <v>492</v>
      </c>
      <c r="B1198" s="142">
        <f t="shared" si="343"/>
        <v>-5734.6519792030367</v>
      </c>
      <c r="C1198" s="142">
        <f t="shared" si="344"/>
        <v>1.7935790940728497E-5</v>
      </c>
      <c r="D1198" s="142">
        <f t="shared" si="345"/>
        <v>2.1076827973313689E-2</v>
      </c>
      <c r="E1198" s="142">
        <f t="shared" si="346"/>
        <v>1.7935790940728497E-5</v>
      </c>
      <c r="F1198" s="142" t="str">
        <f t="shared" si="347"/>
        <v/>
      </c>
      <c r="G1198" s="142" t="str">
        <f t="shared" si="348"/>
        <v/>
      </c>
      <c r="H1198" s="142">
        <f t="shared" si="349"/>
        <v>0</v>
      </c>
      <c r="I1198" s="142" t="str">
        <f t="shared" si="350"/>
        <v/>
      </c>
      <c r="J1198" s="142" t="str">
        <f t="shared" si="351"/>
        <v/>
      </c>
      <c r="O1198" s="142">
        <v>492</v>
      </c>
      <c r="P1198" s="142">
        <f t="shared" si="352"/>
        <v>-319.02497617782996</v>
      </c>
      <c r="Q1198" s="142">
        <f t="shared" si="353"/>
        <v>3.2240585125688454E-4</v>
      </c>
      <c r="R1198" s="142">
        <f t="shared" si="354"/>
        <v>2.1076827973313689E-2</v>
      </c>
      <c r="S1198" s="142">
        <f t="shared" si="355"/>
        <v>3.2240585125688454E-4</v>
      </c>
      <c r="T1198" s="142" t="str">
        <f t="shared" si="356"/>
        <v/>
      </c>
      <c r="U1198" s="142" t="str">
        <f t="shared" si="357"/>
        <v/>
      </c>
      <c r="V1198" s="142">
        <f t="shared" si="358"/>
        <v>4.7847111464055316E-46</v>
      </c>
      <c r="W1198" s="142" t="str">
        <f t="shared" si="359"/>
        <v/>
      </c>
      <c r="X1198" s="142" t="str">
        <f t="shared" si="360"/>
        <v/>
      </c>
      <c r="AB1198" s="142">
        <v>492</v>
      </c>
      <c r="AC1198" s="142">
        <f t="shared" si="378"/>
        <v>-477.20643430359274</v>
      </c>
      <c r="AD1198" s="142">
        <f t="shared" si="361"/>
        <v>2.1553673970662595E-4</v>
      </c>
      <c r="AE1198" s="142">
        <f t="shared" si="362"/>
        <v>2.1076827973313689E-2</v>
      </c>
      <c r="AF1198" s="142">
        <f t="shared" si="363"/>
        <v>2.1553673970662595E-4</v>
      </c>
      <c r="AG1198" s="142" t="str">
        <f t="shared" si="364"/>
        <v/>
      </c>
      <c r="AH1198" s="142" t="str">
        <f t="shared" si="365"/>
        <v/>
      </c>
      <c r="AI1198" s="142">
        <f t="shared" si="366"/>
        <v>1.5256529154632078E-3</v>
      </c>
      <c r="AJ1198" s="142" t="str">
        <f t="shared" si="367"/>
        <v/>
      </c>
      <c r="AK1198" s="142" t="str">
        <f t="shared" si="368"/>
        <v/>
      </c>
      <c r="AO1198" s="142">
        <v>492</v>
      </c>
      <c r="AP1198" s="142">
        <f t="shared" si="369"/>
        <v>-2922.2901444739732</v>
      </c>
      <c r="AQ1198" s="142">
        <f t="shared" si="370"/>
        <v>3.5196888033626478E-5</v>
      </c>
      <c r="AR1198" s="142">
        <f t="shared" si="371"/>
        <v>2.1076827973313689E-2</v>
      </c>
      <c r="AS1198" s="142">
        <f t="shared" si="372"/>
        <v>3.5196888033626478E-5</v>
      </c>
      <c r="AT1198" s="142" t="str">
        <f t="shared" si="373"/>
        <v/>
      </c>
      <c r="AU1198" s="142" t="str">
        <f t="shared" si="374"/>
        <v/>
      </c>
      <c r="AV1198" s="142">
        <f t="shared" si="375"/>
        <v>0</v>
      </c>
      <c r="AW1198" s="142">
        <f t="shared" si="376"/>
        <v>3.5196888033626478E-5</v>
      </c>
      <c r="AX1198" s="142" t="str">
        <f t="shared" si="377"/>
        <v/>
      </c>
      <c r="AZ1198" s="148"/>
      <c r="BA1198" s="148">
        <f t="shared" si="340"/>
        <v>3.1808000000000254</v>
      </c>
      <c r="BB1198" s="170">
        <f t="shared" si="341"/>
        <v>0.86778815323503089</v>
      </c>
      <c r="BC1198" s="148">
        <f t="shared" si="342"/>
        <v>6.2666363095709166E-4</v>
      </c>
      <c r="BD1198" s="148" t="str">
        <f t="shared" si="338"/>
        <v/>
      </c>
      <c r="BE1198" s="143" t="str">
        <f t="shared" si="339"/>
        <v/>
      </c>
    </row>
    <row r="1199" spans="1:57" ht="20.100000000000001" customHeight="1" x14ac:dyDescent="0.25">
      <c r="A1199" s="142">
        <v>493</v>
      </c>
      <c r="B1199" s="142">
        <f t="shared" si="343"/>
        <v>-5723.3632942046061</v>
      </c>
      <c r="C1199" s="142">
        <f t="shared" si="344"/>
        <v>1.8082022459661E-5</v>
      </c>
      <c r="D1199" s="142">
        <f t="shared" si="345"/>
        <v>2.1280124002265161E-2</v>
      </c>
      <c r="E1199" s="142">
        <f t="shared" si="346"/>
        <v>1.8082022459661E-5</v>
      </c>
      <c r="F1199" s="142" t="str">
        <f t="shared" si="347"/>
        <v/>
      </c>
      <c r="G1199" s="142" t="str">
        <f t="shared" si="348"/>
        <v/>
      </c>
      <c r="H1199" s="142">
        <f t="shared" si="349"/>
        <v>0</v>
      </c>
      <c r="I1199" s="142" t="str">
        <f t="shared" si="350"/>
        <v/>
      </c>
      <c r="J1199" s="142" t="str">
        <f t="shared" si="351"/>
        <v/>
      </c>
      <c r="O1199" s="142">
        <v>493</v>
      </c>
      <c r="P1199" s="142">
        <f t="shared" si="352"/>
        <v>-318.39697425622006</v>
      </c>
      <c r="Q1199" s="142">
        <f t="shared" si="353"/>
        <v>3.2503444441443313E-4</v>
      </c>
      <c r="R1199" s="142">
        <f t="shared" si="354"/>
        <v>2.1280124002265161E-2</v>
      </c>
      <c r="S1199" s="142">
        <f t="shared" si="355"/>
        <v>3.2503444441443313E-4</v>
      </c>
      <c r="T1199" s="142" t="str">
        <f t="shared" si="356"/>
        <v/>
      </c>
      <c r="U1199" s="142" t="str">
        <f t="shared" si="357"/>
        <v/>
      </c>
      <c r="V1199" s="142">
        <f t="shared" si="358"/>
        <v>4.5236069556498819E-46</v>
      </c>
      <c r="W1199" s="142" t="str">
        <f t="shared" si="359"/>
        <v/>
      </c>
      <c r="X1199" s="142" t="str">
        <f t="shared" si="360"/>
        <v/>
      </c>
      <c r="AB1199" s="142">
        <v>493</v>
      </c>
      <c r="AC1199" s="142">
        <f t="shared" si="378"/>
        <v>-476.26705155890068</v>
      </c>
      <c r="AD1199" s="142">
        <f t="shared" si="361"/>
        <v>2.1729402294756118E-4</v>
      </c>
      <c r="AE1199" s="142">
        <f t="shared" si="362"/>
        <v>2.1280124002265161E-2</v>
      </c>
      <c r="AF1199" s="142">
        <f t="shared" si="363"/>
        <v>2.1729402294756118E-4</v>
      </c>
      <c r="AG1199" s="142" t="str">
        <f t="shared" si="364"/>
        <v/>
      </c>
      <c r="AH1199" s="142" t="str">
        <f t="shared" si="365"/>
        <v/>
      </c>
      <c r="AI1199" s="142">
        <f t="shared" si="366"/>
        <v>1.5228141421731764E-3</v>
      </c>
      <c r="AJ1199" s="142" t="str">
        <f t="shared" si="367"/>
        <v/>
      </c>
      <c r="AK1199" s="142" t="str">
        <f t="shared" si="368"/>
        <v/>
      </c>
      <c r="AO1199" s="142">
        <v>493</v>
      </c>
      <c r="AP1199" s="142">
        <f t="shared" si="369"/>
        <v>-2916.5376048194971</v>
      </c>
      <c r="AQ1199" s="142">
        <f t="shared" si="370"/>
        <v>3.5483850254353915E-5</v>
      </c>
      <c r="AR1199" s="142">
        <f t="shared" si="371"/>
        <v>2.1280124002265161E-2</v>
      </c>
      <c r="AS1199" s="142">
        <f t="shared" si="372"/>
        <v>3.5483850254353915E-5</v>
      </c>
      <c r="AT1199" s="142" t="str">
        <f t="shared" si="373"/>
        <v/>
      </c>
      <c r="AU1199" s="142" t="str">
        <f t="shared" si="374"/>
        <v/>
      </c>
      <c r="AV1199" s="142">
        <f t="shared" si="375"/>
        <v>0</v>
      </c>
      <c r="AW1199" s="142">
        <f t="shared" si="376"/>
        <v>3.5483850254353915E-5</v>
      </c>
      <c r="AX1199" s="142" t="str">
        <f t="shared" si="377"/>
        <v/>
      </c>
      <c r="AZ1199" s="148"/>
      <c r="BA1199" s="148">
        <f t="shared" si="340"/>
        <v>3.1872000000000256</v>
      </c>
      <c r="BB1199" s="170">
        <f t="shared" si="341"/>
        <v>0.8671614896040738</v>
      </c>
      <c r="BC1199" s="148">
        <f t="shared" si="342"/>
        <v>6.2780524885974742E-4</v>
      </c>
      <c r="BD1199" s="148" t="str">
        <f t="shared" si="338"/>
        <v/>
      </c>
      <c r="BE1199" s="143" t="str">
        <f t="shared" si="339"/>
        <v/>
      </c>
    </row>
    <row r="1200" spans="1:57" ht="20.100000000000001" customHeight="1" x14ac:dyDescent="0.25">
      <c r="A1200" s="142">
        <v>494</v>
      </c>
      <c r="B1200" s="142">
        <f t="shared" si="343"/>
        <v>-5712.0746092061745</v>
      </c>
      <c r="C1200" s="142">
        <f t="shared" si="344"/>
        <v>1.8229154543639887E-5</v>
      </c>
      <c r="D1200" s="142">
        <f t="shared" si="345"/>
        <v>2.1485075873411513E-2</v>
      </c>
      <c r="E1200" s="142">
        <f t="shared" si="346"/>
        <v>1.8229154543639887E-5</v>
      </c>
      <c r="F1200" s="142" t="str">
        <f t="shared" si="347"/>
        <v/>
      </c>
      <c r="G1200" s="142" t="str">
        <f t="shared" si="348"/>
        <v/>
      </c>
      <c r="H1200" s="142">
        <f t="shared" si="349"/>
        <v>0</v>
      </c>
      <c r="I1200" s="142" t="str">
        <f t="shared" si="350"/>
        <v/>
      </c>
      <c r="J1200" s="142" t="str">
        <f t="shared" si="351"/>
        <v/>
      </c>
      <c r="O1200" s="142">
        <v>494</v>
      </c>
      <c r="P1200" s="142">
        <f t="shared" si="352"/>
        <v>-317.76897233461017</v>
      </c>
      <c r="Q1200" s="142">
        <f t="shared" si="353"/>
        <v>3.2767922573125226E-4</v>
      </c>
      <c r="R1200" s="142">
        <f t="shared" si="354"/>
        <v>2.1485075873411513E-2</v>
      </c>
      <c r="S1200" s="142">
        <f t="shared" si="355"/>
        <v>3.2767922573125226E-4</v>
      </c>
      <c r="T1200" s="142" t="str">
        <f t="shared" si="356"/>
        <v/>
      </c>
      <c r="U1200" s="142" t="str">
        <f t="shared" si="357"/>
        <v/>
      </c>
      <c r="V1200" s="142">
        <f t="shared" si="358"/>
        <v>4.27668292972681E-46</v>
      </c>
      <c r="W1200" s="142" t="str">
        <f t="shared" si="359"/>
        <v/>
      </c>
      <c r="X1200" s="142" t="str">
        <f t="shared" si="360"/>
        <v/>
      </c>
      <c r="AB1200" s="142">
        <v>494</v>
      </c>
      <c r="AC1200" s="142">
        <f t="shared" si="378"/>
        <v>-475.32766881420855</v>
      </c>
      <c r="AD1200" s="142">
        <f t="shared" si="361"/>
        <v>2.1906212839614992E-4</v>
      </c>
      <c r="AE1200" s="142">
        <f t="shared" si="362"/>
        <v>2.1485075873411513E-2</v>
      </c>
      <c r="AF1200" s="142">
        <f t="shared" si="363"/>
        <v>2.1906212839614992E-4</v>
      </c>
      <c r="AG1200" s="142" t="str">
        <f t="shared" si="364"/>
        <v/>
      </c>
      <c r="AH1200" s="142" t="str">
        <f t="shared" si="365"/>
        <v/>
      </c>
      <c r="AI1200" s="142">
        <f t="shared" si="366"/>
        <v>1.5199563314758332E-3</v>
      </c>
      <c r="AJ1200" s="142" t="str">
        <f t="shared" si="367"/>
        <v/>
      </c>
      <c r="AK1200" s="142" t="str">
        <f t="shared" si="368"/>
        <v/>
      </c>
      <c r="AO1200" s="142">
        <v>494</v>
      </c>
      <c r="AP1200" s="142">
        <f t="shared" si="369"/>
        <v>-2910.7850651650206</v>
      </c>
      <c r="AQ1200" s="142">
        <f t="shared" si="370"/>
        <v>3.5772579728458085E-5</v>
      </c>
      <c r="AR1200" s="142">
        <f t="shared" si="371"/>
        <v>2.1485075873411513E-2</v>
      </c>
      <c r="AS1200" s="142">
        <f t="shared" si="372"/>
        <v>3.5772579728458085E-5</v>
      </c>
      <c r="AT1200" s="142" t="str">
        <f t="shared" si="373"/>
        <v/>
      </c>
      <c r="AU1200" s="142" t="str">
        <f t="shared" si="374"/>
        <v/>
      </c>
      <c r="AV1200" s="142">
        <f t="shared" si="375"/>
        <v>0</v>
      </c>
      <c r="AW1200" s="142">
        <f t="shared" si="376"/>
        <v>3.5772579728458085E-5</v>
      </c>
      <c r="AX1200" s="142" t="str">
        <f t="shared" si="377"/>
        <v/>
      </c>
      <c r="AZ1200" s="148"/>
      <c r="BA1200" s="148">
        <f t="shared" si="340"/>
        <v>3.1936000000000258</v>
      </c>
      <c r="BB1200" s="170">
        <f t="shared" si="341"/>
        <v>0.86653368435521405</v>
      </c>
      <c r="BC1200" s="148">
        <f t="shared" si="342"/>
        <v>6.2894261911816685E-4</v>
      </c>
      <c r="BD1200" s="148" t="str">
        <f t="shared" si="338"/>
        <v/>
      </c>
      <c r="BE1200" s="143" t="str">
        <f t="shared" si="339"/>
        <v/>
      </c>
    </row>
    <row r="1201" spans="1:57" ht="20.100000000000001" customHeight="1" x14ac:dyDescent="0.25">
      <c r="A1201" s="148">
        <v>495</v>
      </c>
      <c r="B1201" s="142">
        <f t="shared" si="343"/>
        <v>-5700.7859242077438</v>
      </c>
      <c r="C1201" s="142">
        <f t="shared" si="344"/>
        <v>1.837718979315242E-5</v>
      </c>
      <c r="D1201" s="142">
        <f t="shared" si="345"/>
        <v>2.1691693767646781E-2</v>
      </c>
      <c r="E1201" s="142">
        <f t="shared" si="346"/>
        <v>1.837718979315242E-5</v>
      </c>
      <c r="F1201" s="142" t="str">
        <f t="shared" si="347"/>
        <v/>
      </c>
      <c r="G1201" s="142" t="str">
        <f t="shared" si="348"/>
        <v/>
      </c>
      <c r="H1201" s="142">
        <f t="shared" si="349"/>
        <v>0</v>
      </c>
      <c r="I1201" s="142" t="str">
        <f t="shared" si="350"/>
        <v/>
      </c>
      <c r="J1201" s="142" t="str">
        <f t="shared" si="351"/>
        <v/>
      </c>
      <c r="O1201" s="148">
        <v>495</v>
      </c>
      <c r="P1201" s="142">
        <f t="shared" si="352"/>
        <v>-317.14097041300022</v>
      </c>
      <c r="Q1201" s="142">
        <f t="shared" si="353"/>
        <v>3.30340241952552E-4</v>
      </c>
      <c r="R1201" s="142">
        <f t="shared" si="354"/>
        <v>2.1691693767646809E-2</v>
      </c>
      <c r="S1201" s="142">
        <f t="shared" si="355"/>
        <v>3.30340241952552E-4</v>
      </c>
      <c r="T1201" s="142" t="str">
        <f t="shared" si="356"/>
        <v/>
      </c>
      <c r="U1201" s="142" t="str">
        <f t="shared" si="357"/>
        <v/>
      </c>
      <c r="V1201" s="142">
        <f t="shared" si="358"/>
        <v>4.0431727209729018E-46</v>
      </c>
      <c r="W1201" s="142" t="str">
        <f t="shared" si="359"/>
        <v/>
      </c>
      <c r="X1201" s="142" t="str">
        <f t="shared" si="360"/>
        <v/>
      </c>
      <c r="AB1201" s="148">
        <v>495</v>
      </c>
      <c r="AC1201" s="142">
        <f t="shared" si="378"/>
        <v>-474.38828606951643</v>
      </c>
      <c r="AD1201" s="142">
        <f t="shared" si="361"/>
        <v>2.2084108730278693E-4</v>
      </c>
      <c r="AE1201" s="142">
        <f t="shared" si="362"/>
        <v>2.1691693767646781E-2</v>
      </c>
      <c r="AF1201" s="142">
        <f t="shared" si="363"/>
        <v>2.2084108730278693E-4</v>
      </c>
      <c r="AG1201" s="142" t="str">
        <f t="shared" si="364"/>
        <v/>
      </c>
      <c r="AH1201" s="142" t="str">
        <f t="shared" si="365"/>
        <v/>
      </c>
      <c r="AI1201" s="142">
        <f t="shared" si="366"/>
        <v>1.5170796104613988E-3</v>
      </c>
      <c r="AJ1201" s="142" t="str">
        <f t="shared" si="367"/>
        <v/>
      </c>
      <c r="AK1201" s="142" t="str">
        <f t="shared" si="368"/>
        <v/>
      </c>
      <c r="AO1201" s="148">
        <v>495</v>
      </c>
      <c r="AP1201" s="142">
        <f t="shared" si="369"/>
        <v>-2905.0325255105445</v>
      </c>
      <c r="AQ1201" s="142">
        <f t="shared" si="370"/>
        <v>3.6063081559090546E-5</v>
      </c>
      <c r="AR1201" s="142">
        <f t="shared" si="371"/>
        <v>2.1691693767646781E-2</v>
      </c>
      <c r="AS1201" s="142">
        <f t="shared" si="372"/>
        <v>3.6063081559090546E-5</v>
      </c>
      <c r="AT1201" s="142" t="str">
        <f t="shared" si="373"/>
        <v/>
      </c>
      <c r="AU1201" s="142" t="str">
        <f t="shared" si="374"/>
        <v/>
      </c>
      <c r="AV1201" s="142">
        <f t="shared" si="375"/>
        <v>0</v>
      </c>
      <c r="AW1201" s="142">
        <f t="shared" si="376"/>
        <v>3.6063081559090546E-5</v>
      </c>
      <c r="AX1201" s="142" t="str">
        <f t="shared" si="377"/>
        <v/>
      </c>
      <c r="AZ1201" s="148"/>
      <c r="BA1201" s="148">
        <f t="shared" si="340"/>
        <v>3.2000000000000259</v>
      </c>
      <c r="BB1201" s="170">
        <f t="shared" si="341"/>
        <v>0.86590474173609588</v>
      </c>
      <c r="BC1201" s="148">
        <f t="shared" si="342"/>
        <v>6.3007573648632409E-4</v>
      </c>
      <c r="BD1201" s="148" t="str">
        <f t="shared" si="338"/>
        <v/>
      </c>
      <c r="BE1201" s="143" t="str">
        <f t="shared" si="339"/>
        <v/>
      </c>
    </row>
    <row r="1202" spans="1:57" ht="20.100000000000001" customHeight="1" x14ac:dyDescent="0.25">
      <c r="A1202" s="142">
        <v>496</v>
      </c>
      <c r="B1202" s="142">
        <f t="shared" si="343"/>
        <v>-5689.4972392093123</v>
      </c>
      <c r="C1202" s="142">
        <f t="shared" si="344"/>
        <v>1.8526130786297315E-5</v>
      </c>
      <c r="D1202" s="142">
        <f t="shared" si="345"/>
        <v>2.1899987895095108E-2</v>
      </c>
      <c r="E1202" s="142">
        <f t="shared" si="346"/>
        <v>1.8526130786297315E-5</v>
      </c>
      <c r="F1202" s="142" t="str">
        <f t="shared" si="347"/>
        <v/>
      </c>
      <c r="G1202" s="142" t="str">
        <f t="shared" si="348"/>
        <v/>
      </c>
      <c r="H1202" s="142">
        <f t="shared" si="349"/>
        <v>0</v>
      </c>
      <c r="I1202" s="142" t="str">
        <f t="shared" si="350"/>
        <v/>
      </c>
      <c r="J1202" s="142" t="str">
        <f t="shared" si="351"/>
        <v/>
      </c>
      <c r="O1202" s="142">
        <v>496</v>
      </c>
      <c r="P1202" s="142">
        <f t="shared" si="352"/>
        <v>-316.51296849139032</v>
      </c>
      <c r="Q1202" s="142">
        <f t="shared" si="353"/>
        <v>3.3301753942109445E-4</v>
      </c>
      <c r="R1202" s="142">
        <f t="shared" si="354"/>
        <v>2.1899987895095108E-2</v>
      </c>
      <c r="S1202" s="142">
        <f t="shared" si="355"/>
        <v>3.3301753942109445E-4</v>
      </c>
      <c r="T1202" s="142" t="str">
        <f t="shared" si="356"/>
        <v/>
      </c>
      <c r="U1202" s="142" t="str">
        <f t="shared" si="357"/>
        <v/>
      </c>
      <c r="V1202" s="142">
        <f t="shared" si="358"/>
        <v>3.8223511928264116E-46</v>
      </c>
      <c r="W1202" s="142" t="str">
        <f t="shared" si="359"/>
        <v/>
      </c>
      <c r="X1202" s="142" t="str">
        <f t="shared" si="360"/>
        <v/>
      </c>
      <c r="AB1202" s="142">
        <v>496</v>
      </c>
      <c r="AC1202" s="142">
        <f t="shared" si="378"/>
        <v>-473.4489033248243</v>
      </c>
      <c r="AD1202" s="142">
        <f t="shared" si="361"/>
        <v>2.2263093064882079E-4</v>
      </c>
      <c r="AE1202" s="142">
        <f t="shared" si="362"/>
        <v>2.1899987895095108E-2</v>
      </c>
      <c r="AF1202" s="142">
        <f t="shared" si="363"/>
        <v>2.2263093064882079E-4</v>
      </c>
      <c r="AG1202" s="142" t="str">
        <f t="shared" si="364"/>
        <v/>
      </c>
      <c r="AH1202" s="142" t="str">
        <f t="shared" si="365"/>
        <v/>
      </c>
      <c r="AI1202" s="142">
        <f t="shared" si="366"/>
        <v>1.5141841068874063E-3</v>
      </c>
      <c r="AJ1202" s="142" t="str">
        <f t="shared" si="367"/>
        <v/>
      </c>
      <c r="AK1202" s="142" t="str">
        <f t="shared" si="368"/>
        <v/>
      </c>
      <c r="AO1202" s="142">
        <v>496</v>
      </c>
      <c r="AP1202" s="142">
        <f t="shared" si="369"/>
        <v>-2899.2799858560679</v>
      </c>
      <c r="AQ1202" s="142">
        <f t="shared" si="370"/>
        <v>3.63553608054679E-5</v>
      </c>
      <c r="AR1202" s="142">
        <f t="shared" si="371"/>
        <v>2.1899987895095108E-2</v>
      </c>
      <c r="AS1202" s="142">
        <f t="shared" si="372"/>
        <v>3.63553608054679E-5</v>
      </c>
      <c r="AT1202" s="142" t="str">
        <f t="shared" si="373"/>
        <v/>
      </c>
      <c r="AU1202" s="142" t="str">
        <f t="shared" si="374"/>
        <v/>
      </c>
      <c r="AV1202" s="142">
        <f t="shared" si="375"/>
        <v>0</v>
      </c>
      <c r="AW1202" s="142">
        <f t="shared" si="376"/>
        <v>3.63553608054679E-5</v>
      </c>
      <c r="AX1202" s="142" t="str">
        <f t="shared" si="377"/>
        <v/>
      </c>
      <c r="AZ1202" s="148"/>
      <c r="BA1202" s="148">
        <f t="shared" si="340"/>
        <v>3.2064000000000261</v>
      </c>
      <c r="BB1202" s="170">
        <f t="shared" si="341"/>
        <v>0.86527466599960956</v>
      </c>
      <c r="BC1202" s="148">
        <f t="shared" si="342"/>
        <v>6.3120459582255428E-4</v>
      </c>
      <c r="BD1202" s="148" t="str">
        <f t="shared" si="338"/>
        <v/>
      </c>
      <c r="BE1202" s="143" t="str">
        <f t="shared" si="339"/>
        <v/>
      </c>
    </row>
    <row r="1203" spans="1:57" ht="20.100000000000001" customHeight="1" x14ac:dyDescent="0.25">
      <c r="A1203" s="142">
        <v>497</v>
      </c>
      <c r="B1203" s="142">
        <f t="shared" si="343"/>
        <v>-5678.2085542108816</v>
      </c>
      <c r="C1203" s="142">
        <f t="shared" si="344"/>
        <v>1.8675980078437213E-5</v>
      </c>
      <c r="D1203" s="142">
        <f t="shared" si="345"/>
        <v>2.2109968494855917E-2</v>
      </c>
      <c r="E1203" s="142">
        <f t="shared" si="346"/>
        <v>1.8675980078437213E-5</v>
      </c>
      <c r="F1203" s="142" t="str">
        <f t="shared" si="347"/>
        <v/>
      </c>
      <c r="G1203" s="142" t="str">
        <f t="shared" si="348"/>
        <v/>
      </c>
      <c r="H1203" s="142">
        <f t="shared" si="349"/>
        <v>0</v>
      </c>
      <c r="I1203" s="142" t="str">
        <f t="shared" si="350"/>
        <v/>
      </c>
      <c r="J1203" s="142" t="str">
        <f t="shared" si="351"/>
        <v/>
      </c>
      <c r="O1203" s="142">
        <v>497</v>
      </c>
      <c r="P1203" s="142">
        <f t="shared" si="352"/>
        <v>-315.88496656978043</v>
      </c>
      <c r="Q1203" s="142">
        <f t="shared" si="353"/>
        <v>3.3571116407095017E-4</v>
      </c>
      <c r="R1203" s="142">
        <f t="shared" si="354"/>
        <v>2.2109968494855917E-2</v>
      </c>
      <c r="S1203" s="142">
        <f t="shared" si="355"/>
        <v>3.3571116407095017E-4</v>
      </c>
      <c r="T1203" s="142" t="str">
        <f t="shared" si="356"/>
        <v/>
      </c>
      <c r="U1203" s="142" t="str">
        <f t="shared" si="357"/>
        <v/>
      </c>
      <c r="V1203" s="142">
        <f t="shared" si="358"/>
        <v>3.6135322148091403E-46</v>
      </c>
      <c r="W1203" s="142" t="str">
        <f t="shared" si="359"/>
        <v/>
      </c>
      <c r="X1203" s="142" t="str">
        <f t="shared" si="360"/>
        <v/>
      </c>
      <c r="AB1203" s="142">
        <v>497</v>
      </c>
      <c r="AC1203" s="142">
        <f t="shared" si="378"/>
        <v>-472.50952058013218</v>
      </c>
      <c r="AD1203" s="142">
        <f t="shared" si="361"/>
        <v>2.244316891423778E-4</v>
      </c>
      <c r="AE1203" s="142">
        <f t="shared" si="362"/>
        <v>2.2109968494855917E-2</v>
      </c>
      <c r="AF1203" s="142">
        <f t="shared" si="363"/>
        <v>2.244316891423778E-4</v>
      </c>
      <c r="AG1203" s="142" t="str">
        <f t="shared" si="364"/>
        <v/>
      </c>
      <c r="AH1203" s="142" t="str">
        <f t="shared" si="365"/>
        <v/>
      </c>
      <c r="AI1203" s="142">
        <f t="shared" si="366"/>
        <v>1.5112699491692673E-3</v>
      </c>
      <c r="AJ1203" s="142" t="str">
        <f t="shared" si="367"/>
        <v/>
      </c>
      <c r="AK1203" s="142" t="str">
        <f t="shared" si="368"/>
        <v/>
      </c>
      <c r="AO1203" s="142">
        <v>497</v>
      </c>
      <c r="AP1203" s="142">
        <f t="shared" si="369"/>
        <v>-2893.5274462015918</v>
      </c>
      <c r="AQ1203" s="142">
        <f t="shared" si="370"/>
        <v>3.6649422482189919E-5</v>
      </c>
      <c r="AR1203" s="142">
        <f t="shared" si="371"/>
        <v>2.2109968494855917E-2</v>
      </c>
      <c r="AS1203" s="142">
        <f t="shared" si="372"/>
        <v>3.6649422482189919E-5</v>
      </c>
      <c r="AT1203" s="142" t="str">
        <f t="shared" si="373"/>
        <v/>
      </c>
      <c r="AU1203" s="142" t="str">
        <f t="shared" si="374"/>
        <v/>
      </c>
      <c r="AV1203" s="142">
        <f t="shared" si="375"/>
        <v>0</v>
      </c>
      <c r="AW1203" s="142">
        <f t="shared" si="376"/>
        <v>3.6649422482189919E-5</v>
      </c>
      <c r="AX1203" s="142" t="str">
        <f t="shared" si="377"/>
        <v/>
      </c>
      <c r="AZ1203" s="148"/>
      <c r="BA1203" s="148">
        <f t="shared" si="340"/>
        <v>3.2128000000000263</v>
      </c>
      <c r="BB1203" s="170">
        <f t="shared" si="341"/>
        <v>0.86464346140378701</v>
      </c>
      <c r="BC1203" s="148">
        <f t="shared" si="342"/>
        <v>6.323291920879992E-4</v>
      </c>
      <c r="BD1203" s="148" t="str">
        <f t="shared" si="338"/>
        <v/>
      </c>
      <c r="BE1203" s="143" t="str">
        <f t="shared" si="339"/>
        <v/>
      </c>
    </row>
    <row r="1204" spans="1:57" ht="20.100000000000001" customHeight="1" x14ac:dyDescent="0.25">
      <c r="A1204" s="142">
        <v>498</v>
      </c>
      <c r="B1204" s="142">
        <f t="shared" si="343"/>
        <v>-5666.9198692124501</v>
      </c>
      <c r="C1204" s="142">
        <f t="shared" si="344"/>
        <v>1.8826740201850208E-5</v>
      </c>
      <c r="D1204" s="142">
        <f t="shared" si="345"/>
        <v>2.2321645834745395E-2</v>
      </c>
      <c r="E1204" s="142">
        <f t="shared" si="346"/>
        <v>1.8826740201850208E-5</v>
      </c>
      <c r="F1204" s="142" t="str">
        <f t="shared" si="347"/>
        <v/>
      </c>
      <c r="G1204" s="142" t="str">
        <f t="shared" si="348"/>
        <v/>
      </c>
      <c r="H1204" s="142">
        <f t="shared" si="349"/>
        <v>0</v>
      </c>
      <c r="I1204" s="142" t="str">
        <f t="shared" si="350"/>
        <v/>
      </c>
      <c r="J1204" s="142" t="str">
        <f t="shared" si="351"/>
        <v/>
      </c>
      <c r="O1204" s="142">
        <v>498</v>
      </c>
      <c r="P1204" s="142">
        <f t="shared" si="352"/>
        <v>-315.25696464817054</v>
      </c>
      <c r="Q1204" s="142">
        <f t="shared" si="353"/>
        <v>3.384211614212307E-4</v>
      </c>
      <c r="R1204" s="142">
        <f t="shared" si="354"/>
        <v>2.2321645834745395E-2</v>
      </c>
      <c r="S1204" s="142">
        <f t="shared" si="355"/>
        <v>3.384211614212307E-4</v>
      </c>
      <c r="T1204" s="142" t="str">
        <f t="shared" si="356"/>
        <v/>
      </c>
      <c r="U1204" s="142" t="str">
        <f t="shared" si="357"/>
        <v/>
      </c>
      <c r="V1204" s="142">
        <f t="shared" si="358"/>
        <v>3.4160665748871329E-46</v>
      </c>
      <c r="W1204" s="142" t="str">
        <f t="shared" si="359"/>
        <v/>
      </c>
      <c r="X1204" s="142" t="str">
        <f t="shared" si="360"/>
        <v/>
      </c>
      <c r="AB1204" s="142">
        <v>498</v>
      </c>
      <c r="AC1204" s="142">
        <f t="shared" si="378"/>
        <v>-471.57013783544011</v>
      </c>
      <c r="AD1204" s="142">
        <f t="shared" si="361"/>
        <v>2.2624339321417413E-4</v>
      </c>
      <c r="AE1204" s="142">
        <f t="shared" si="362"/>
        <v>2.2321645834745395E-2</v>
      </c>
      <c r="AF1204" s="142">
        <f t="shared" si="363"/>
        <v>2.2624339321417413E-4</v>
      </c>
      <c r="AG1204" s="142" t="str">
        <f t="shared" si="364"/>
        <v/>
      </c>
      <c r="AH1204" s="142" t="str">
        <f t="shared" si="365"/>
        <v/>
      </c>
      <c r="AI1204" s="142">
        <f t="shared" si="366"/>
        <v>1.5083372663708082E-3</v>
      </c>
      <c r="AJ1204" s="142" t="str">
        <f t="shared" si="367"/>
        <v/>
      </c>
      <c r="AK1204" s="142" t="str">
        <f t="shared" si="368"/>
        <v/>
      </c>
      <c r="AO1204" s="142">
        <v>498</v>
      </c>
      <c r="AP1204" s="142">
        <f t="shared" si="369"/>
        <v>-2887.7749065471153</v>
      </c>
      <c r="AQ1204" s="142">
        <f t="shared" si="370"/>
        <v>3.6945271558555624E-5</v>
      </c>
      <c r="AR1204" s="142">
        <f t="shared" si="371"/>
        <v>2.2321645834745395E-2</v>
      </c>
      <c r="AS1204" s="142">
        <f t="shared" si="372"/>
        <v>3.6945271558555624E-5</v>
      </c>
      <c r="AT1204" s="142" t="str">
        <f t="shared" si="373"/>
        <v/>
      </c>
      <c r="AU1204" s="142" t="str">
        <f t="shared" si="374"/>
        <v/>
      </c>
      <c r="AV1204" s="142">
        <f t="shared" si="375"/>
        <v>0</v>
      </c>
      <c r="AW1204" s="142">
        <f t="shared" si="376"/>
        <v>3.6945271558555624E-5</v>
      </c>
      <c r="AX1204" s="142" t="str">
        <f t="shared" si="377"/>
        <v/>
      </c>
      <c r="AZ1204" s="148"/>
      <c r="BA1204" s="148">
        <f t="shared" si="340"/>
        <v>3.2192000000000265</v>
      </c>
      <c r="BB1204" s="170">
        <f t="shared" si="341"/>
        <v>0.86401113221169901</v>
      </c>
      <c r="BC1204" s="148">
        <f t="shared" si="342"/>
        <v>6.3344952034594115E-4</v>
      </c>
      <c r="BD1204" s="148" t="str">
        <f t="shared" si="338"/>
        <v/>
      </c>
      <c r="BE1204" s="143" t="str">
        <f t="shared" si="339"/>
        <v/>
      </c>
    </row>
    <row r="1205" spans="1:57" ht="20.100000000000001" customHeight="1" x14ac:dyDescent="0.25">
      <c r="A1205" s="142">
        <v>499</v>
      </c>
      <c r="B1205" s="142">
        <f t="shared" si="343"/>
        <v>-5655.6311842140185</v>
      </c>
      <c r="C1205" s="142">
        <f t="shared" si="344"/>
        <v>1.8978413665380443E-5</v>
      </c>
      <c r="D1205" s="142">
        <f t="shared" si="345"/>
        <v>2.2535030211033827E-2</v>
      </c>
      <c r="E1205" s="142">
        <f t="shared" si="346"/>
        <v>1.8978413665380443E-5</v>
      </c>
      <c r="F1205" s="142" t="str">
        <f t="shared" si="347"/>
        <v/>
      </c>
      <c r="G1205" s="142" t="str">
        <f t="shared" si="348"/>
        <v/>
      </c>
      <c r="H1205" s="142">
        <f t="shared" si="349"/>
        <v>0</v>
      </c>
      <c r="I1205" s="142" t="str">
        <f t="shared" si="350"/>
        <v/>
      </c>
      <c r="J1205" s="142" t="str">
        <f t="shared" si="351"/>
        <v/>
      </c>
      <c r="O1205" s="142">
        <v>499</v>
      </c>
      <c r="P1205" s="142">
        <f t="shared" si="352"/>
        <v>-314.62896272656064</v>
      </c>
      <c r="Q1205" s="142">
        <f t="shared" si="353"/>
        <v>3.4114757656980961E-4</v>
      </c>
      <c r="R1205" s="142">
        <f t="shared" si="354"/>
        <v>2.2535030211033827E-2</v>
      </c>
      <c r="S1205" s="142">
        <f t="shared" si="355"/>
        <v>3.4114757656980961E-4</v>
      </c>
      <c r="T1205" s="142" t="str">
        <f t="shared" si="356"/>
        <v/>
      </c>
      <c r="U1205" s="142" t="str">
        <f t="shared" si="357"/>
        <v/>
      </c>
      <c r="V1205" s="142">
        <f t="shared" si="358"/>
        <v>3.2293400029912602E-46</v>
      </c>
      <c r="W1205" s="142" t="str">
        <f t="shared" si="359"/>
        <v/>
      </c>
      <c r="X1205" s="142" t="str">
        <f t="shared" si="360"/>
        <v/>
      </c>
      <c r="AB1205" s="142">
        <v>499</v>
      </c>
      <c r="AC1205" s="142">
        <f t="shared" si="378"/>
        <v>-470.63075509074798</v>
      </c>
      <c r="AD1205" s="142">
        <f t="shared" si="361"/>
        <v>2.2806607301331718E-4</v>
      </c>
      <c r="AE1205" s="142">
        <f t="shared" si="362"/>
        <v>2.2535030211033827E-2</v>
      </c>
      <c r="AF1205" s="142">
        <f t="shared" si="363"/>
        <v>2.2806607301331718E-4</v>
      </c>
      <c r="AG1205" s="142" t="str">
        <f t="shared" si="364"/>
        <v/>
      </c>
      <c r="AH1205" s="142" t="str">
        <f t="shared" si="365"/>
        <v/>
      </c>
      <c r="AI1205" s="142">
        <f t="shared" si="366"/>
        <v>1.5053861881947688E-3</v>
      </c>
      <c r="AJ1205" s="142" t="str">
        <f t="shared" si="367"/>
        <v/>
      </c>
      <c r="AK1205" s="142" t="str">
        <f t="shared" si="368"/>
        <v/>
      </c>
      <c r="AO1205" s="142">
        <v>499</v>
      </c>
      <c r="AP1205" s="142">
        <f t="shared" si="369"/>
        <v>-2882.0223668926392</v>
      </c>
      <c r="AQ1205" s="142">
        <f t="shared" si="370"/>
        <v>3.7242912957877666E-5</v>
      </c>
      <c r="AR1205" s="142">
        <f t="shared" si="371"/>
        <v>2.2535030211033827E-2</v>
      </c>
      <c r="AS1205" s="142">
        <f t="shared" si="372"/>
        <v>3.7242912957877666E-5</v>
      </c>
      <c r="AT1205" s="142" t="str">
        <f t="shared" si="373"/>
        <v/>
      </c>
      <c r="AU1205" s="142" t="str">
        <f t="shared" si="374"/>
        <v/>
      </c>
      <c r="AV1205" s="142">
        <f t="shared" si="375"/>
        <v>0</v>
      </c>
      <c r="AW1205" s="142">
        <f t="shared" si="376"/>
        <v>3.7242912957877666E-5</v>
      </c>
      <c r="AX1205" s="142" t="str">
        <f t="shared" si="377"/>
        <v/>
      </c>
      <c r="AZ1205" s="148"/>
      <c r="BA1205" s="148">
        <f t="shared" si="340"/>
        <v>3.2256000000000267</v>
      </c>
      <c r="BB1205" s="170">
        <f t="shared" si="341"/>
        <v>0.86337768269135307</v>
      </c>
      <c r="BC1205" s="148">
        <f t="shared" si="342"/>
        <v>6.3456557576291317E-4</v>
      </c>
      <c r="BD1205" s="148" t="str">
        <f t="shared" si="338"/>
        <v/>
      </c>
      <c r="BE1205" s="143" t="str">
        <f t="shared" si="339"/>
        <v/>
      </c>
    </row>
    <row r="1206" spans="1:57" ht="20.100000000000001" customHeight="1" x14ac:dyDescent="0.25">
      <c r="A1206" s="142">
        <v>500</v>
      </c>
      <c r="B1206" s="142">
        <f t="shared" si="343"/>
        <v>-5644.3424992155878</v>
      </c>
      <c r="C1206" s="142">
        <f t="shared" si="344"/>
        <v>1.9131002954087692E-5</v>
      </c>
      <c r="D1206" s="142">
        <f t="shared" si="345"/>
        <v>2.2750131948179191E-2</v>
      </c>
      <c r="E1206" s="142">
        <f t="shared" si="346"/>
        <v>1.9131002954087692E-5</v>
      </c>
      <c r="F1206" s="142" t="str">
        <f t="shared" si="347"/>
        <v/>
      </c>
      <c r="G1206" s="142" t="str">
        <f t="shared" si="348"/>
        <v/>
      </c>
      <c r="H1206" s="142">
        <f t="shared" si="349"/>
        <v>0</v>
      </c>
      <c r="I1206" s="142" t="str">
        <f t="shared" si="350"/>
        <v/>
      </c>
      <c r="J1206" s="142" t="str">
        <f t="shared" si="351"/>
        <v/>
      </c>
      <c r="O1206" s="142">
        <v>500</v>
      </c>
      <c r="P1206" s="142">
        <f t="shared" si="352"/>
        <v>-314.00096080495075</v>
      </c>
      <c r="Q1206" s="142">
        <f t="shared" si="353"/>
        <v>3.4389045418702297E-4</v>
      </c>
      <c r="R1206" s="142">
        <f t="shared" si="354"/>
        <v>2.2750131948179191E-2</v>
      </c>
      <c r="S1206" s="142">
        <f t="shared" si="355"/>
        <v>3.4389045418702297E-4</v>
      </c>
      <c r="T1206" s="142" t="str">
        <f t="shared" si="356"/>
        <v/>
      </c>
      <c r="U1206" s="142" t="str">
        <f t="shared" si="357"/>
        <v/>
      </c>
      <c r="V1206" s="142">
        <f t="shared" si="358"/>
        <v>3.0527712998127839E-46</v>
      </c>
      <c r="W1206" s="142" t="str">
        <f t="shared" si="359"/>
        <v/>
      </c>
      <c r="X1206" s="142" t="str">
        <f t="shared" si="360"/>
        <v/>
      </c>
      <c r="AB1206" s="142">
        <v>500</v>
      </c>
      <c r="AC1206" s="142">
        <f t="shared" si="378"/>
        <v>-469.69137234605586</v>
      </c>
      <c r="AD1206" s="142">
        <f t="shared" si="361"/>
        <v>2.2989975840309444E-4</v>
      </c>
      <c r="AE1206" s="142">
        <f t="shared" si="362"/>
        <v>2.2750131948179191E-2</v>
      </c>
      <c r="AF1206" s="142">
        <f t="shared" si="363"/>
        <v>2.2989975840309444E-4</v>
      </c>
      <c r="AG1206" s="142" t="str">
        <f t="shared" si="364"/>
        <v/>
      </c>
      <c r="AH1206" s="142" t="str">
        <f t="shared" si="365"/>
        <v/>
      </c>
      <c r="AI1206" s="142">
        <f t="shared" si="366"/>
        <v>1.5024168449732701E-3</v>
      </c>
      <c r="AJ1206" s="142" t="str">
        <f t="shared" si="367"/>
        <v/>
      </c>
      <c r="AK1206" s="142" t="str">
        <f t="shared" si="368"/>
        <v/>
      </c>
      <c r="AO1206" s="142">
        <v>500</v>
      </c>
      <c r="AP1206" s="142">
        <f t="shared" si="369"/>
        <v>-2876.2698272381626</v>
      </c>
      <c r="AQ1206" s="142">
        <f t="shared" si="370"/>
        <v>3.7542351556794656E-5</v>
      </c>
      <c r="AR1206" s="142">
        <f t="shared" si="371"/>
        <v>2.2750131948179191E-2</v>
      </c>
      <c r="AS1206" s="142">
        <f t="shared" si="372"/>
        <v>3.7542351556794656E-5</v>
      </c>
      <c r="AT1206" s="142" t="str">
        <f t="shared" si="373"/>
        <v/>
      </c>
      <c r="AU1206" s="142" t="str">
        <f t="shared" si="374"/>
        <v/>
      </c>
      <c r="AV1206" s="142">
        <f t="shared" si="375"/>
        <v>0</v>
      </c>
      <c r="AW1206" s="142">
        <f t="shared" si="376"/>
        <v>3.7542351556794656E-5</v>
      </c>
      <c r="AX1206" s="142" t="str">
        <f t="shared" si="377"/>
        <v/>
      </c>
      <c r="AZ1206" s="148"/>
      <c r="BA1206" s="148">
        <f t="shared" si="340"/>
        <v>3.2320000000000269</v>
      </c>
      <c r="BB1206" s="170">
        <f t="shared" si="341"/>
        <v>0.86274311711559015</v>
      </c>
      <c r="BC1206" s="148">
        <f t="shared" si="342"/>
        <v>6.3567735360525734E-4</v>
      </c>
      <c r="BD1206" s="148" t="str">
        <f t="shared" si="338"/>
        <v/>
      </c>
      <c r="BE1206" s="143" t="str">
        <f t="shared" si="339"/>
        <v/>
      </c>
    </row>
    <row r="1207" spans="1:57" ht="20.100000000000001" customHeight="1" x14ac:dyDescent="0.25">
      <c r="A1207" s="142">
        <v>501</v>
      </c>
      <c r="B1207" s="142">
        <f t="shared" si="343"/>
        <v>-5633.0538142171563</v>
      </c>
      <c r="C1207" s="142">
        <f t="shared" si="344"/>
        <v>1.9284510528896102E-5</v>
      </c>
      <c r="D1207" s="142">
        <f t="shared" si="345"/>
        <v>2.2966961398556605E-2</v>
      </c>
      <c r="E1207" s="142">
        <f t="shared" si="346"/>
        <v>1.9284510528896102E-5</v>
      </c>
      <c r="F1207" s="142" t="str">
        <f t="shared" si="347"/>
        <v/>
      </c>
      <c r="G1207" s="142" t="str">
        <f t="shared" si="348"/>
        <v/>
      </c>
      <c r="H1207" s="142">
        <f t="shared" si="349"/>
        <v>0</v>
      </c>
      <c r="I1207" s="142" t="str">
        <f t="shared" si="350"/>
        <v/>
      </c>
      <c r="J1207" s="142" t="str">
        <f t="shared" si="351"/>
        <v/>
      </c>
      <c r="O1207" s="142">
        <v>501</v>
      </c>
      <c r="P1207" s="142">
        <f t="shared" si="352"/>
        <v>-313.37295888334086</v>
      </c>
      <c r="Q1207" s="142">
        <f t="shared" si="353"/>
        <v>3.4664983850935568E-4</v>
      </c>
      <c r="R1207" s="142">
        <f t="shared" si="354"/>
        <v>2.2966961398556605E-2</v>
      </c>
      <c r="S1207" s="142">
        <f t="shared" si="355"/>
        <v>3.4664983850935568E-4</v>
      </c>
      <c r="T1207" s="142" t="str">
        <f t="shared" si="356"/>
        <v/>
      </c>
      <c r="U1207" s="142" t="str">
        <f t="shared" si="357"/>
        <v/>
      </c>
      <c r="V1207" s="142">
        <f t="shared" si="358"/>
        <v>2.8858105652917121E-46</v>
      </c>
      <c r="W1207" s="142" t="str">
        <f t="shared" si="359"/>
        <v/>
      </c>
      <c r="X1207" s="142" t="str">
        <f t="shared" si="360"/>
        <v/>
      </c>
      <c r="AB1207" s="142">
        <v>501</v>
      </c>
      <c r="AC1207" s="142">
        <f t="shared" si="378"/>
        <v>-468.75198960136373</v>
      </c>
      <c r="AD1207" s="142">
        <f t="shared" si="361"/>
        <v>2.3174447895675239E-4</v>
      </c>
      <c r="AE1207" s="142">
        <f t="shared" si="362"/>
        <v>2.2966961398556605E-2</v>
      </c>
      <c r="AF1207" s="142">
        <f t="shared" si="363"/>
        <v>2.3174447895675239E-4</v>
      </c>
      <c r="AG1207" s="142" t="str">
        <f t="shared" si="364"/>
        <v/>
      </c>
      <c r="AH1207" s="142" t="str">
        <f t="shared" si="365"/>
        <v/>
      </c>
      <c r="AI1207" s="142">
        <f t="shared" si="366"/>
        <v>1.4994293676582498E-3</v>
      </c>
      <c r="AJ1207" s="142" t="str">
        <f t="shared" si="367"/>
        <v/>
      </c>
      <c r="AK1207" s="142" t="str">
        <f t="shared" si="368"/>
        <v/>
      </c>
      <c r="AO1207" s="142">
        <v>501</v>
      </c>
      <c r="AP1207" s="142">
        <f t="shared" si="369"/>
        <v>-2870.5172875836865</v>
      </c>
      <c r="AQ1207" s="142">
        <f t="shared" si="370"/>
        <v>3.7843592184581818E-5</v>
      </c>
      <c r="AR1207" s="142">
        <f t="shared" si="371"/>
        <v>2.2966961398556578E-2</v>
      </c>
      <c r="AS1207" s="142">
        <f t="shared" si="372"/>
        <v>3.7843592184581818E-5</v>
      </c>
      <c r="AT1207" s="142" t="str">
        <f t="shared" si="373"/>
        <v/>
      </c>
      <c r="AU1207" s="142" t="str">
        <f t="shared" si="374"/>
        <v/>
      </c>
      <c r="AV1207" s="142">
        <f t="shared" si="375"/>
        <v>0</v>
      </c>
      <c r="AW1207" s="142">
        <f t="shared" si="376"/>
        <v>3.7843592184581818E-5</v>
      </c>
      <c r="AX1207" s="142" t="str">
        <f t="shared" si="377"/>
        <v/>
      </c>
      <c r="AZ1207" s="148"/>
      <c r="BA1207" s="148">
        <f t="shared" si="340"/>
        <v>3.238400000000027</v>
      </c>
      <c r="BB1207" s="170">
        <f t="shared" si="341"/>
        <v>0.8621074397619849</v>
      </c>
      <c r="BC1207" s="148">
        <f t="shared" si="342"/>
        <v>6.3678484924178935E-4</v>
      </c>
      <c r="BD1207" s="148" t="str">
        <f t="shared" si="338"/>
        <v/>
      </c>
      <c r="BE1207" s="143" t="str">
        <f t="shared" si="339"/>
        <v/>
      </c>
    </row>
    <row r="1208" spans="1:57" ht="20.100000000000001" customHeight="1" x14ac:dyDescent="0.25">
      <c r="A1208" s="148">
        <v>502</v>
      </c>
      <c r="B1208" s="142">
        <f t="shared" si="343"/>
        <v>-5621.7651292187256</v>
      </c>
      <c r="C1208" s="142">
        <f t="shared" si="344"/>
        <v>1.943893882624196E-5</v>
      </c>
      <c r="D1208" s="142">
        <f t="shared" si="345"/>
        <v>2.3185528942183821E-2</v>
      </c>
      <c r="E1208" s="142">
        <f t="shared" si="346"/>
        <v>1.943893882624196E-5</v>
      </c>
      <c r="F1208" s="142" t="str">
        <f t="shared" si="347"/>
        <v/>
      </c>
      <c r="G1208" s="142" t="str">
        <f t="shared" si="348"/>
        <v/>
      </c>
      <c r="H1208" s="142">
        <f t="shared" si="349"/>
        <v>0</v>
      </c>
      <c r="I1208" s="142" t="str">
        <f t="shared" si="350"/>
        <v/>
      </c>
      <c r="J1208" s="142" t="str">
        <f t="shared" si="351"/>
        <v/>
      </c>
      <c r="O1208" s="148">
        <v>502</v>
      </c>
      <c r="P1208" s="142">
        <f t="shared" si="352"/>
        <v>-312.74495696173091</v>
      </c>
      <c r="Q1208" s="142">
        <f t="shared" si="353"/>
        <v>3.4942577333311011E-4</v>
      </c>
      <c r="R1208" s="142">
        <f t="shared" si="354"/>
        <v>2.3185528942183835E-2</v>
      </c>
      <c r="S1208" s="142">
        <f t="shared" si="355"/>
        <v>3.4942577333311011E-4</v>
      </c>
      <c r="T1208" s="142" t="str">
        <f t="shared" si="356"/>
        <v/>
      </c>
      <c r="U1208" s="142" t="str">
        <f t="shared" si="357"/>
        <v/>
      </c>
      <c r="V1208" s="142">
        <f t="shared" si="358"/>
        <v>2.7279375215184008E-46</v>
      </c>
      <c r="W1208" s="142" t="str">
        <f t="shared" si="359"/>
        <v/>
      </c>
      <c r="X1208" s="142" t="str">
        <f t="shared" si="360"/>
        <v/>
      </c>
      <c r="AB1208" s="148">
        <v>502</v>
      </c>
      <c r="AC1208" s="142">
        <f t="shared" si="378"/>
        <v>-467.81260685667166</v>
      </c>
      <c r="AD1208" s="142">
        <f t="shared" si="361"/>
        <v>2.3360026395326396E-4</v>
      </c>
      <c r="AE1208" s="142">
        <f t="shared" si="362"/>
        <v>2.3185528942183811E-2</v>
      </c>
      <c r="AF1208" s="142">
        <f t="shared" si="363"/>
        <v>2.3360026395326396E-4</v>
      </c>
      <c r="AG1208" s="142" t="str">
        <f t="shared" si="364"/>
        <v/>
      </c>
      <c r="AH1208" s="142" t="str">
        <f t="shared" si="365"/>
        <v/>
      </c>
      <c r="AI1208" s="142">
        <f t="shared" si="366"/>
        <v>1.4964238878118678E-3</v>
      </c>
      <c r="AJ1208" s="142" t="str">
        <f t="shared" si="367"/>
        <v/>
      </c>
      <c r="AK1208" s="142" t="str">
        <f t="shared" si="368"/>
        <v/>
      </c>
      <c r="AO1208" s="148">
        <v>502</v>
      </c>
      <c r="AP1208" s="142">
        <f t="shared" si="369"/>
        <v>-2864.76474792921</v>
      </c>
      <c r="AQ1208" s="142">
        <f t="shared" si="370"/>
        <v>3.8146639622460001E-5</v>
      </c>
      <c r="AR1208" s="142">
        <f t="shared" si="371"/>
        <v>2.3185528942183821E-2</v>
      </c>
      <c r="AS1208" s="142">
        <f t="shared" si="372"/>
        <v>3.8146639622460001E-5</v>
      </c>
      <c r="AT1208" s="142" t="str">
        <f t="shared" si="373"/>
        <v/>
      </c>
      <c r="AU1208" s="142" t="str">
        <f t="shared" si="374"/>
        <v/>
      </c>
      <c r="AV1208" s="142">
        <f t="shared" si="375"/>
        <v>0</v>
      </c>
      <c r="AW1208" s="142">
        <f t="shared" si="376"/>
        <v>3.8146639622460001E-5</v>
      </c>
      <c r="AX1208" s="142" t="str">
        <f t="shared" si="377"/>
        <v/>
      </c>
      <c r="AZ1208" s="148"/>
      <c r="BA1208" s="148">
        <f t="shared" si="340"/>
        <v>3.2448000000000272</v>
      </c>
      <c r="BB1208" s="170">
        <f t="shared" si="341"/>
        <v>0.86147065491274311</v>
      </c>
      <c r="BC1208" s="148">
        <f t="shared" si="342"/>
        <v>6.3788805814080085E-4</v>
      </c>
      <c r="BD1208" s="148" t="str">
        <f t="shared" si="338"/>
        <v/>
      </c>
      <c r="BE1208" s="143" t="str">
        <f t="shared" si="339"/>
        <v/>
      </c>
    </row>
    <row r="1209" spans="1:57" ht="20.100000000000001" customHeight="1" x14ac:dyDescent="0.25">
      <c r="A1209" s="142">
        <v>503</v>
      </c>
      <c r="B1209" s="142">
        <f t="shared" si="343"/>
        <v>-5610.4764442202941</v>
      </c>
      <c r="C1209" s="142">
        <f t="shared" si="344"/>
        <v>1.9594290257720727E-5</v>
      </c>
      <c r="D1209" s="142">
        <f t="shared" si="345"/>
        <v>2.3405844986443006E-2</v>
      </c>
      <c r="E1209" s="142">
        <f t="shared" si="346"/>
        <v>1.9594290257720727E-5</v>
      </c>
      <c r="F1209" s="142" t="str">
        <f t="shared" si="347"/>
        <v/>
      </c>
      <c r="G1209" s="142" t="str">
        <f t="shared" si="348"/>
        <v/>
      </c>
      <c r="H1209" s="142">
        <f t="shared" si="349"/>
        <v>0</v>
      </c>
      <c r="I1209" s="142" t="str">
        <f t="shared" si="350"/>
        <v/>
      </c>
      <c r="J1209" s="142" t="str">
        <f t="shared" si="351"/>
        <v/>
      </c>
      <c r="O1209" s="142">
        <v>503</v>
      </c>
      <c r="P1209" s="142">
        <f t="shared" si="352"/>
        <v>-312.11695504012101</v>
      </c>
      <c r="Q1209" s="142">
        <f t="shared" si="353"/>
        <v>3.5221830200805979E-4</v>
      </c>
      <c r="R1209" s="142">
        <f t="shared" si="354"/>
        <v>2.3405844986443006E-2</v>
      </c>
      <c r="S1209" s="142">
        <f t="shared" si="355"/>
        <v>3.5221830200805979E-4</v>
      </c>
      <c r="T1209" s="142" t="str">
        <f t="shared" si="356"/>
        <v/>
      </c>
      <c r="U1209" s="142" t="str">
        <f t="shared" si="357"/>
        <v/>
      </c>
      <c r="V1209" s="142">
        <f t="shared" si="358"/>
        <v>2.5786599250384196E-46</v>
      </c>
      <c r="W1209" s="142" t="str">
        <f t="shared" si="359"/>
        <v/>
      </c>
      <c r="X1209" s="142" t="str">
        <f t="shared" si="360"/>
        <v/>
      </c>
      <c r="AB1209" s="142">
        <v>503</v>
      </c>
      <c r="AC1209" s="142">
        <f t="shared" si="378"/>
        <v>-466.87322411197954</v>
      </c>
      <c r="AD1209" s="142">
        <f t="shared" si="361"/>
        <v>2.3546714237308633E-4</v>
      </c>
      <c r="AE1209" s="142">
        <f t="shared" si="362"/>
        <v>2.3405844986443006E-2</v>
      </c>
      <c r="AF1209" s="142">
        <f t="shared" si="363"/>
        <v>2.3546714237308633E-4</v>
      </c>
      <c r="AG1209" s="142" t="str">
        <f t="shared" si="364"/>
        <v/>
      </c>
      <c r="AH1209" s="142" t="str">
        <f t="shared" si="365"/>
        <v/>
      </c>
      <c r="AI1209" s="142">
        <f t="shared" si="366"/>
        <v>1.4934005375968802E-3</v>
      </c>
      <c r="AJ1209" s="142" t="str">
        <f t="shared" si="367"/>
        <v/>
      </c>
      <c r="AK1209" s="142" t="str">
        <f t="shared" si="368"/>
        <v/>
      </c>
      <c r="AO1209" s="142">
        <v>503</v>
      </c>
      <c r="AP1209" s="142">
        <f t="shared" si="369"/>
        <v>-2859.0122082747339</v>
      </c>
      <c r="AQ1209" s="142">
        <f t="shared" si="370"/>
        <v>3.8451498602902559E-5</v>
      </c>
      <c r="AR1209" s="142">
        <f t="shared" si="371"/>
        <v>2.3405844986442985E-2</v>
      </c>
      <c r="AS1209" s="142">
        <f t="shared" si="372"/>
        <v>3.8451498602902559E-5</v>
      </c>
      <c r="AT1209" s="142" t="str">
        <f t="shared" si="373"/>
        <v/>
      </c>
      <c r="AU1209" s="142" t="str">
        <f t="shared" si="374"/>
        <v/>
      </c>
      <c r="AV1209" s="142">
        <f t="shared" si="375"/>
        <v>0</v>
      </c>
      <c r="AW1209" s="142">
        <f t="shared" si="376"/>
        <v>3.8451498602902559E-5</v>
      </c>
      <c r="AX1209" s="142" t="str">
        <f t="shared" si="377"/>
        <v/>
      </c>
      <c r="AZ1209" s="148"/>
      <c r="BA1209" s="148">
        <f t="shared" si="340"/>
        <v>3.2512000000000274</v>
      </c>
      <c r="BB1209" s="170">
        <f t="shared" si="341"/>
        <v>0.8608327668546023</v>
      </c>
      <c r="BC1209" s="148">
        <f t="shared" si="342"/>
        <v>6.3898697587172482E-4</v>
      </c>
      <c r="BD1209" s="148" t="str">
        <f t="shared" si="338"/>
        <v/>
      </c>
      <c r="BE1209" s="143" t="str">
        <f t="shared" si="339"/>
        <v/>
      </c>
    </row>
    <row r="1210" spans="1:57" ht="20.100000000000001" customHeight="1" x14ac:dyDescent="0.25">
      <c r="A1210" s="142">
        <v>504</v>
      </c>
      <c r="B1210" s="142">
        <f t="shared" si="343"/>
        <v>-5599.1877592218634</v>
      </c>
      <c r="C1210" s="142">
        <f t="shared" si="344"/>
        <v>1.9750567209733079E-5</v>
      </c>
      <c r="D1210" s="142">
        <f t="shared" si="345"/>
        <v>2.3627919965798095E-2</v>
      </c>
      <c r="E1210" s="142">
        <f t="shared" si="346"/>
        <v>1.9750567209733079E-5</v>
      </c>
      <c r="F1210" s="142" t="str">
        <f t="shared" si="347"/>
        <v/>
      </c>
      <c r="G1210" s="142" t="str">
        <f t="shared" si="348"/>
        <v/>
      </c>
      <c r="H1210" s="142">
        <f t="shared" si="349"/>
        <v>0</v>
      </c>
      <c r="I1210" s="142" t="str">
        <f t="shared" si="350"/>
        <v/>
      </c>
      <c r="J1210" s="142" t="str">
        <f t="shared" si="351"/>
        <v/>
      </c>
      <c r="O1210" s="142">
        <v>504</v>
      </c>
      <c r="P1210" s="142">
        <f t="shared" si="352"/>
        <v>-311.48895311851112</v>
      </c>
      <c r="Q1210" s="142">
        <f t="shared" si="353"/>
        <v>3.5502746743108895E-4</v>
      </c>
      <c r="R1210" s="142">
        <f t="shared" si="354"/>
        <v>2.3627919965798109E-2</v>
      </c>
      <c r="S1210" s="142">
        <f t="shared" si="355"/>
        <v>3.5502746743108895E-4</v>
      </c>
      <c r="T1210" s="142" t="str">
        <f t="shared" si="356"/>
        <v/>
      </c>
      <c r="U1210" s="142" t="str">
        <f t="shared" si="357"/>
        <v/>
      </c>
      <c r="V1210" s="142">
        <f t="shared" si="358"/>
        <v>2.4375120638236566E-46</v>
      </c>
      <c r="W1210" s="142" t="str">
        <f t="shared" si="359"/>
        <v/>
      </c>
      <c r="X1210" s="142" t="str">
        <f t="shared" si="360"/>
        <v/>
      </c>
      <c r="AB1210" s="142">
        <v>504</v>
      </c>
      <c r="AC1210" s="142">
        <f t="shared" si="378"/>
        <v>-465.93384136728741</v>
      </c>
      <c r="AD1210" s="142">
        <f t="shared" si="361"/>
        <v>2.3734514289390775E-4</v>
      </c>
      <c r="AE1210" s="142">
        <f t="shared" si="362"/>
        <v>2.3627919965798095E-2</v>
      </c>
      <c r="AF1210" s="142">
        <f t="shared" si="363"/>
        <v>2.3734514289390775E-4</v>
      </c>
      <c r="AG1210" s="142" t="str">
        <f t="shared" si="364"/>
        <v/>
      </c>
      <c r="AH1210" s="142" t="str">
        <f t="shared" si="365"/>
        <v/>
      </c>
      <c r="AI1210" s="142">
        <f t="shared" si="366"/>
        <v>1.4903594497669855E-3</v>
      </c>
      <c r="AJ1210" s="142" t="str">
        <f t="shared" si="367"/>
        <v/>
      </c>
      <c r="AK1210" s="142" t="str">
        <f t="shared" si="368"/>
        <v/>
      </c>
      <c r="AO1210" s="142">
        <v>504</v>
      </c>
      <c r="AP1210" s="142">
        <f t="shared" si="369"/>
        <v>-2853.2596686202573</v>
      </c>
      <c r="AQ1210" s="142">
        <f t="shared" si="370"/>
        <v>3.875817380894129E-5</v>
      </c>
      <c r="AR1210" s="142">
        <f t="shared" si="371"/>
        <v>2.3627919965798095E-2</v>
      </c>
      <c r="AS1210" s="142">
        <f t="shared" si="372"/>
        <v>3.875817380894129E-5</v>
      </c>
      <c r="AT1210" s="142" t="str">
        <f t="shared" si="373"/>
        <v/>
      </c>
      <c r="AU1210" s="142" t="str">
        <f t="shared" si="374"/>
        <v/>
      </c>
      <c r="AV1210" s="142">
        <f t="shared" si="375"/>
        <v>0</v>
      </c>
      <c r="AW1210" s="142">
        <f t="shared" si="376"/>
        <v>3.875817380894129E-5</v>
      </c>
      <c r="AX1210" s="142" t="str">
        <f t="shared" si="377"/>
        <v/>
      </c>
      <c r="AZ1210" s="148"/>
      <c r="BA1210" s="148">
        <f t="shared" si="340"/>
        <v>3.2576000000000276</v>
      </c>
      <c r="BB1210" s="170">
        <f t="shared" si="341"/>
        <v>0.86019377987873058</v>
      </c>
      <c r="BC1210" s="148">
        <f t="shared" si="342"/>
        <v>6.4008159810191589E-4</v>
      </c>
      <c r="BD1210" s="148" t="str">
        <f t="shared" si="338"/>
        <v/>
      </c>
      <c r="BE1210" s="143" t="str">
        <f t="shared" si="339"/>
        <v/>
      </c>
    </row>
    <row r="1211" spans="1:57" ht="20.100000000000001" customHeight="1" x14ac:dyDescent="0.25">
      <c r="A1211" s="142">
        <v>505</v>
      </c>
      <c r="B1211" s="142">
        <f t="shared" si="343"/>
        <v>-5587.8990742234319</v>
      </c>
      <c r="C1211" s="142">
        <f t="shared" si="344"/>
        <v>1.9907772043130267E-5</v>
      </c>
      <c r="D1211" s="142">
        <f t="shared" si="345"/>
        <v>2.3851764341508513E-2</v>
      </c>
      <c r="E1211" s="142">
        <f t="shared" si="346"/>
        <v>1.9907772043130267E-5</v>
      </c>
      <c r="F1211" s="142" t="str">
        <f t="shared" si="347"/>
        <v/>
      </c>
      <c r="G1211" s="142" t="str">
        <f t="shared" si="348"/>
        <v/>
      </c>
      <c r="H1211" s="142">
        <f t="shared" si="349"/>
        <v>0</v>
      </c>
      <c r="I1211" s="142" t="str">
        <f t="shared" si="350"/>
        <v/>
      </c>
      <c r="J1211" s="142" t="str">
        <f t="shared" si="351"/>
        <v/>
      </c>
      <c r="O1211" s="142">
        <v>505</v>
      </c>
      <c r="P1211" s="142">
        <f t="shared" si="352"/>
        <v>-310.86095119690123</v>
      </c>
      <c r="Q1211" s="142">
        <f t="shared" si="353"/>
        <v>3.5785331203981607E-4</v>
      </c>
      <c r="R1211" s="142">
        <f t="shared" si="354"/>
        <v>2.3851764341508513E-2</v>
      </c>
      <c r="S1211" s="142">
        <f t="shared" si="355"/>
        <v>3.5785331203981607E-4</v>
      </c>
      <c r="T1211" s="142" t="str">
        <f t="shared" si="356"/>
        <v/>
      </c>
      <c r="U1211" s="142" t="str">
        <f t="shared" si="357"/>
        <v/>
      </c>
      <c r="V1211" s="142">
        <f t="shared" si="358"/>
        <v>2.3040533344142627E-46</v>
      </c>
      <c r="W1211" s="142" t="str">
        <f t="shared" si="359"/>
        <v/>
      </c>
      <c r="X1211" s="142" t="str">
        <f t="shared" si="360"/>
        <v/>
      </c>
      <c r="AB1211" s="142">
        <v>505</v>
      </c>
      <c r="AC1211" s="142">
        <f t="shared" si="378"/>
        <v>-464.99445862259529</v>
      </c>
      <c r="AD1211" s="142">
        <f t="shared" si="361"/>
        <v>2.3923429388638561E-4</v>
      </c>
      <c r="AE1211" s="142">
        <f t="shared" si="362"/>
        <v>2.3851764341508513E-2</v>
      </c>
      <c r="AF1211" s="142">
        <f t="shared" si="363"/>
        <v>2.3923429388638561E-4</v>
      </c>
      <c r="AG1211" s="142" t="str">
        <f t="shared" si="364"/>
        <v/>
      </c>
      <c r="AH1211" s="142" t="str">
        <f t="shared" si="365"/>
        <v/>
      </c>
      <c r="AI1211" s="142">
        <f t="shared" si="366"/>
        <v>1.4873007576571458E-3</v>
      </c>
      <c r="AJ1211" s="142" t="str">
        <f t="shared" si="367"/>
        <v/>
      </c>
      <c r="AK1211" s="142" t="str">
        <f t="shared" si="368"/>
        <v/>
      </c>
      <c r="AO1211" s="142">
        <v>505</v>
      </c>
      <c r="AP1211" s="142">
        <f t="shared" si="369"/>
        <v>-2847.5071289657812</v>
      </c>
      <c r="AQ1211" s="142">
        <f t="shared" si="370"/>
        <v>3.906666987347005E-5</v>
      </c>
      <c r="AR1211" s="142">
        <f t="shared" si="371"/>
        <v>2.3851764341508493E-2</v>
      </c>
      <c r="AS1211" s="142">
        <f t="shared" si="372"/>
        <v>3.906666987347005E-5</v>
      </c>
      <c r="AT1211" s="142" t="str">
        <f t="shared" si="373"/>
        <v/>
      </c>
      <c r="AU1211" s="142" t="str">
        <f t="shared" si="374"/>
        <v/>
      </c>
      <c r="AV1211" s="142">
        <f t="shared" si="375"/>
        <v>0</v>
      </c>
      <c r="AW1211" s="142">
        <f t="shared" si="376"/>
        <v>3.906666987347005E-5</v>
      </c>
      <c r="AX1211" s="142" t="str">
        <f t="shared" si="377"/>
        <v/>
      </c>
      <c r="AZ1211" s="148"/>
      <c r="BA1211" s="148">
        <f t="shared" si="340"/>
        <v>3.2640000000000278</v>
      </c>
      <c r="BB1211" s="170">
        <f t="shared" si="341"/>
        <v>0.85955369828062866</v>
      </c>
      <c r="BC1211" s="148">
        <f t="shared" si="342"/>
        <v>6.4117192059953698E-4</v>
      </c>
      <c r="BD1211" s="148" t="str">
        <f t="shared" si="338"/>
        <v/>
      </c>
      <c r="BE1211" s="143" t="str">
        <f t="shared" si="339"/>
        <v/>
      </c>
    </row>
    <row r="1212" spans="1:57" ht="20.100000000000001" customHeight="1" x14ac:dyDescent="0.25">
      <c r="A1212" s="142">
        <v>506</v>
      </c>
      <c r="B1212" s="142">
        <f t="shared" si="343"/>
        <v>-5576.6103892250003</v>
      </c>
      <c r="C1212" s="142">
        <f t="shared" si="344"/>
        <v>2.0065907092858636E-5</v>
      </c>
      <c r="D1212" s="142">
        <f t="shared" si="345"/>
        <v>2.4077388601338727E-2</v>
      </c>
      <c r="E1212" s="142">
        <f t="shared" si="346"/>
        <v>2.0065907092858636E-5</v>
      </c>
      <c r="F1212" s="142" t="str">
        <f t="shared" si="347"/>
        <v/>
      </c>
      <c r="G1212" s="142" t="str">
        <f t="shared" si="348"/>
        <v/>
      </c>
      <c r="H1212" s="142">
        <f t="shared" si="349"/>
        <v>0</v>
      </c>
      <c r="I1212" s="142" t="str">
        <f t="shared" si="350"/>
        <v/>
      </c>
      <c r="J1212" s="142" t="str">
        <f t="shared" si="351"/>
        <v/>
      </c>
      <c r="O1212" s="142">
        <v>506</v>
      </c>
      <c r="P1212" s="142">
        <f t="shared" si="352"/>
        <v>-310.23294927529133</v>
      </c>
      <c r="Q1212" s="142">
        <f t="shared" si="353"/>
        <v>3.6069587780620491E-4</v>
      </c>
      <c r="R1212" s="142">
        <f t="shared" si="354"/>
        <v>2.4077388601338717E-2</v>
      </c>
      <c r="S1212" s="142">
        <f t="shared" si="355"/>
        <v>3.6069587780620491E-4</v>
      </c>
      <c r="T1212" s="142" t="str">
        <f t="shared" si="356"/>
        <v/>
      </c>
      <c r="U1212" s="142" t="str">
        <f t="shared" si="357"/>
        <v/>
      </c>
      <c r="V1212" s="142">
        <f t="shared" si="358"/>
        <v>2.1778668949804093E-46</v>
      </c>
      <c r="W1212" s="142" t="str">
        <f t="shared" si="359"/>
        <v/>
      </c>
      <c r="X1212" s="142" t="str">
        <f t="shared" si="360"/>
        <v/>
      </c>
      <c r="AB1212" s="142">
        <v>506</v>
      </c>
      <c r="AC1212" s="142">
        <f t="shared" si="378"/>
        <v>-464.05507587790322</v>
      </c>
      <c r="AD1212" s="142">
        <f t="shared" si="361"/>
        <v>2.4113462340987469E-4</v>
      </c>
      <c r="AE1212" s="142">
        <f t="shared" si="362"/>
        <v>2.4077388601338717E-2</v>
      </c>
      <c r="AF1212" s="142">
        <f t="shared" si="363"/>
        <v>2.4113462340987469E-4</v>
      </c>
      <c r="AG1212" s="142" t="str">
        <f t="shared" si="364"/>
        <v/>
      </c>
      <c r="AH1212" s="142" t="str">
        <f t="shared" si="365"/>
        <v/>
      </c>
      <c r="AI1212" s="142">
        <f t="shared" si="366"/>
        <v>1.4842245951738749E-3</v>
      </c>
      <c r="AJ1212" s="142" t="str">
        <f t="shared" si="367"/>
        <v/>
      </c>
      <c r="AK1212" s="142" t="str">
        <f t="shared" si="368"/>
        <v/>
      </c>
      <c r="AO1212" s="142">
        <v>506</v>
      </c>
      <c r="AP1212" s="142">
        <f t="shared" si="369"/>
        <v>-2841.7545893113047</v>
      </c>
      <c r="AQ1212" s="142">
        <f t="shared" si="370"/>
        <v>3.9376991378547509E-5</v>
      </c>
      <c r="AR1212" s="142">
        <f t="shared" si="371"/>
        <v>2.4077388601338717E-2</v>
      </c>
      <c r="AS1212" s="142">
        <f t="shared" si="372"/>
        <v>3.9376991378547509E-5</v>
      </c>
      <c r="AT1212" s="142" t="str">
        <f t="shared" si="373"/>
        <v/>
      </c>
      <c r="AU1212" s="142" t="str">
        <f t="shared" si="374"/>
        <v/>
      </c>
      <c r="AV1212" s="142">
        <f t="shared" si="375"/>
        <v>0</v>
      </c>
      <c r="AW1212" s="142">
        <f t="shared" si="376"/>
        <v>3.9376991378547509E-5</v>
      </c>
      <c r="AX1212" s="142" t="str">
        <f t="shared" si="377"/>
        <v/>
      </c>
      <c r="AZ1212" s="148"/>
      <c r="BA1212" s="148">
        <f t="shared" si="340"/>
        <v>3.270400000000028</v>
      </c>
      <c r="BB1212" s="170">
        <f t="shared" si="341"/>
        <v>0.85891252636002913</v>
      </c>
      <c r="BC1212" s="148">
        <f t="shared" si="342"/>
        <v>6.4225793923000651E-4</v>
      </c>
      <c r="BD1212" s="148" t="str">
        <f t="shared" si="338"/>
        <v/>
      </c>
      <c r="BE1212" s="143" t="str">
        <f t="shared" si="339"/>
        <v/>
      </c>
    </row>
    <row r="1213" spans="1:57" ht="20.100000000000001" customHeight="1" x14ac:dyDescent="0.25">
      <c r="A1213" s="142">
        <v>507</v>
      </c>
      <c r="B1213" s="142">
        <f t="shared" si="343"/>
        <v>-5565.3217042265696</v>
      </c>
      <c r="C1213" s="142">
        <f t="shared" si="344"/>
        <v>2.0224974667603389E-5</v>
      </c>
      <c r="D1213" s="142">
        <f t="shared" si="345"/>
        <v>2.4304803259263714E-2</v>
      </c>
      <c r="E1213" s="142">
        <f t="shared" si="346"/>
        <v>2.0224974667603389E-5</v>
      </c>
      <c r="F1213" s="142" t="str">
        <f t="shared" si="347"/>
        <v/>
      </c>
      <c r="G1213" s="142" t="str">
        <f t="shared" si="348"/>
        <v/>
      </c>
      <c r="H1213" s="142">
        <f t="shared" si="349"/>
        <v>0</v>
      </c>
      <c r="I1213" s="142" t="str">
        <f t="shared" si="350"/>
        <v/>
      </c>
      <c r="J1213" s="142" t="str">
        <f t="shared" si="351"/>
        <v/>
      </c>
      <c r="O1213" s="142">
        <v>507</v>
      </c>
      <c r="P1213" s="142">
        <f t="shared" si="352"/>
        <v>-309.60494735368144</v>
      </c>
      <c r="Q1213" s="142">
        <f t="shared" si="353"/>
        <v>3.6355520623016066E-4</v>
      </c>
      <c r="R1213" s="142">
        <f t="shared" si="354"/>
        <v>2.4304803259263714E-2</v>
      </c>
      <c r="S1213" s="142">
        <f t="shared" si="355"/>
        <v>3.6355520623016066E-4</v>
      </c>
      <c r="T1213" s="142" t="str">
        <f t="shared" si="356"/>
        <v/>
      </c>
      <c r="U1213" s="142" t="str">
        <f t="shared" si="357"/>
        <v/>
      </c>
      <c r="V1213" s="142">
        <f t="shared" si="358"/>
        <v>2.0585583902713588E-46</v>
      </c>
      <c r="W1213" s="142" t="str">
        <f t="shared" si="359"/>
        <v/>
      </c>
      <c r="X1213" s="142" t="str">
        <f t="shared" si="360"/>
        <v/>
      </c>
      <c r="AB1213" s="142">
        <v>507</v>
      </c>
      <c r="AC1213" s="142">
        <f t="shared" si="378"/>
        <v>-463.1156931332111</v>
      </c>
      <c r="AD1213" s="142">
        <f t="shared" si="361"/>
        <v>2.4304615920814676E-4</v>
      </c>
      <c r="AE1213" s="142">
        <f t="shared" si="362"/>
        <v>2.4304803259263697E-2</v>
      </c>
      <c r="AF1213" s="142">
        <f t="shared" si="363"/>
        <v>2.4304615920814676E-4</v>
      </c>
      <c r="AG1213" s="142" t="str">
        <f t="shared" si="364"/>
        <v/>
      </c>
      <c r="AH1213" s="142" t="str">
        <f t="shared" si="365"/>
        <v/>
      </c>
      <c r="AI1213" s="142">
        <f t="shared" si="366"/>
        <v>1.4811310967855062E-3</v>
      </c>
      <c r="AJ1213" s="142" t="str">
        <f t="shared" si="367"/>
        <v/>
      </c>
      <c r="AK1213" s="142" t="str">
        <f t="shared" si="368"/>
        <v/>
      </c>
      <c r="AO1213" s="142">
        <v>507</v>
      </c>
      <c r="AP1213" s="142">
        <f t="shared" si="369"/>
        <v>-2836.0020496568286</v>
      </c>
      <c r="AQ1213" s="142">
        <f t="shared" si="370"/>
        <v>3.968914285469781E-5</v>
      </c>
      <c r="AR1213" s="142">
        <f t="shared" si="371"/>
        <v>2.4304803259263697E-2</v>
      </c>
      <c r="AS1213" s="142">
        <f t="shared" si="372"/>
        <v>3.968914285469781E-5</v>
      </c>
      <c r="AT1213" s="142" t="str">
        <f t="shared" si="373"/>
        <v/>
      </c>
      <c r="AU1213" s="142" t="str">
        <f t="shared" si="374"/>
        <v/>
      </c>
      <c r="AV1213" s="142">
        <f t="shared" si="375"/>
        <v>0</v>
      </c>
      <c r="AW1213" s="142">
        <f t="shared" si="376"/>
        <v>3.968914285469781E-5</v>
      </c>
      <c r="AX1213" s="142" t="str">
        <f t="shared" si="377"/>
        <v/>
      </c>
      <c r="AZ1213" s="148"/>
      <c r="BA1213" s="148">
        <f t="shared" si="340"/>
        <v>3.2768000000000281</v>
      </c>
      <c r="BB1213" s="170">
        <f t="shared" si="341"/>
        <v>0.85827026842079912</v>
      </c>
      <c r="BC1213" s="148">
        <f t="shared" si="342"/>
        <v>6.4333964995710868E-4</v>
      </c>
      <c r="BD1213" s="148" t="str">
        <f t="shared" ref="BD1213:BD1276" si="379">IF(BB1213&lt;(1-$AZ$705),BC1213,"")</f>
        <v/>
      </c>
      <c r="BE1213" s="143" t="str">
        <f t="shared" ref="BE1213:BE1276" si="380">IF(BB1213&lt;(1-$AZ$711),BC1213,"")</f>
        <v/>
      </c>
    </row>
    <row r="1214" spans="1:57" ht="20.100000000000001" customHeight="1" x14ac:dyDescent="0.25">
      <c r="A1214" s="148">
        <v>508</v>
      </c>
      <c r="B1214" s="142">
        <f t="shared" si="343"/>
        <v>-5554.0330192281381</v>
      </c>
      <c r="C1214" s="142">
        <f t="shared" si="344"/>
        <v>2.0384977049431704E-5</v>
      </c>
      <c r="D1214" s="142">
        <f t="shared" si="345"/>
        <v>2.4534018855170637E-2</v>
      </c>
      <c r="E1214" s="142">
        <f t="shared" si="346"/>
        <v>2.0384977049431704E-5</v>
      </c>
      <c r="F1214" s="142" t="str">
        <f t="shared" si="347"/>
        <v/>
      </c>
      <c r="G1214" s="142" t="str">
        <f t="shared" si="348"/>
        <v/>
      </c>
      <c r="H1214" s="142">
        <f t="shared" si="349"/>
        <v>0</v>
      </c>
      <c r="I1214" s="142" t="str">
        <f t="shared" si="350"/>
        <v/>
      </c>
      <c r="J1214" s="142" t="str">
        <f t="shared" si="351"/>
        <v/>
      </c>
      <c r="O1214" s="148">
        <v>508</v>
      </c>
      <c r="P1214" s="142">
        <f t="shared" si="352"/>
        <v>-308.97694543207155</v>
      </c>
      <c r="Q1214" s="142">
        <f t="shared" si="353"/>
        <v>3.6643133833311393E-4</v>
      </c>
      <c r="R1214" s="142">
        <f t="shared" si="354"/>
        <v>2.4534018855170637E-2</v>
      </c>
      <c r="S1214" s="142">
        <f t="shared" si="355"/>
        <v>3.6643133833311393E-4</v>
      </c>
      <c r="T1214" s="142" t="str">
        <f t="shared" si="356"/>
        <v/>
      </c>
      <c r="U1214" s="142" t="str">
        <f t="shared" si="357"/>
        <v/>
      </c>
      <c r="V1214" s="142">
        <f t="shared" si="358"/>
        <v>1.9457547446373474E-46</v>
      </c>
      <c r="W1214" s="142" t="str">
        <f t="shared" si="359"/>
        <v/>
      </c>
      <c r="X1214" s="142" t="str">
        <f t="shared" si="360"/>
        <v/>
      </c>
      <c r="AB1214" s="148">
        <v>508</v>
      </c>
      <c r="AC1214" s="142">
        <f t="shared" si="378"/>
        <v>-462.17631038851897</v>
      </c>
      <c r="AD1214" s="142">
        <f t="shared" si="361"/>
        <v>2.4496892870510043E-4</v>
      </c>
      <c r="AE1214" s="142">
        <f t="shared" si="362"/>
        <v>2.4534018855170637E-2</v>
      </c>
      <c r="AF1214" s="142">
        <f t="shared" si="363"/>
        <v>2.4496892870510043E-4</v>
      </c>
      <c r="AG1214" s="142" t="str">
        <f t="shared" si="364"/>
        <v/>
      </c>
      <c r="AH1214" s="142" t="str">
        <f t="shared" si="365"/>
        <v/>
      </c>
      <c r="AI1214" s="142">
        <f t="shared" si="366"/>
        <v>1.4780203975124329E-3</v>
      </c>
      <c r="AJ1214" s="142" t="str">
        <f t="shared" si="367"/>
        <v/>
      </c>
      <c r="AK1214" s="142" t="str">
        <f t="shared" si="368"/>
        <v/>
      </c>
      <c r="AO1214" s="148">
        <v>508</v>
      </c>
      <c r="AP1214" s="142">
        <f t="shared" si="369"/>
        <v>-2830.2495100023521</v>
      </c>
      <c r="AQ1214" s="142">
        <f t="shared" si="370"/>
        <v>4.0003128780210403E-5</v>
      </c>
      <c r="AR1214" s="142">
        <f t="shared" si="371"/>
        <v>2.4534018855170637E-2</v>
      </c>
      <c r="AS1214" s="142">
        <f t="shared" si="372"/>
        <v>4.0003128780210403E-5</v>
      </c>
      <c r="AT1214" s="142" t="str">
        <f t="shared" si="373"/>
        <v/>
      </c>
      <c r="AU1214" s="142" t="str">
        <f t="shared" si="374"/>
        <v/>
      </c>
      <c r="AV1214" s="142">
        <f t="shared" si="375"/>
        <v>0</v>
      </c>
      <c r="AW1214" s="142">
        <f t="shared" si="376"/>
        <v>4.0003128780210403E-5</v>
      </c>
      <c r="AX1214" s="142" t="str">
        <f t="shared" si="377"/>
        <v/>
      </c>
      <c r="AZ1214" s="148"/>
      <c r="BA1214" s="148">
        <f t="shared" ref="BA1214:BA1277" si="381">BA1213+$BD$698</f>
        <v>3.2832000000000283</v>
      </c>
      <c r="BB1214" s="170">
        <f t="shared" ref="BB1214:BB1277" si="382">_xlfn.CHISQ.DIST.RT(BA1214,7)</f>
        <v>0.85762692877084201</v>
      </c>
      <c r="BC1214" s="148">
        <f t="shared" ref="BC1214:BC1277" si="383">BB1214-BB1215</f>
        <v>6.4441704884199424E-4</v>
      </c>
      <c r="BD1214" s="148" t="str">
        <f t="shared" si="379"/>
        <v/>
      </c>
      <c r="BE1214" s="143" t="str">
        <f t="shared" si="380"/>
        <v/>
      </c>
    </row>
    <row r="1215" spans="1:57" ht="20.100000000000001" customHeight="1" x14ac:dyDescent="0.25">
      <c r="A1215" s="142">
        <v>509</v>
      </c>
      <c r="B1215" s="142">
        <f t="shared" si="343"/>
        <v>-5542.7443342297074</v>
      </c>
      <c r="C1215" s="142">
        <f t="shared" si="344"/>
        <v>2.0545916493435035E-5</v>
      </c>
      <c r="D1215" s="142">
        <f t="shared" si="345"/>
        <v>2.4765045954556277E-2</v>
      </c>
      <c r="E1215" s="142">
        <f t="shared" si="346"/>
        <v>2.0545916493435035E-5</v>
      </c>
      <c r="F1215" s="142" t="str">
        <f t="shared" si="347"/>
        <v/>
      </c>
      <c r="G1215" s="142" t="str">
        <f t="shared" si="348"/>
        <v/>
      </c>
      <c r="H1215" s="142">
        <f t="shared" si="349"/>
        <v>0</v>
      </c>
      <c r="I1215" s="142" t="str">
        <f t="shared" si="350"/>
        <v/>
      </c>
      <c r="J1215" s="142" t="str">
        <f t="shared" si="351"/>
        <v/>
      </c>
      <c r="O1215" s="142">
        <v>509</v>
      </c>
      <c r="P1215" s="142">
        <f t="shared" si="352"/>
        <v>-308.34894351046159</v>
      </c>
      <c r="Q1215" s="142">
        <f t="shared" si="353"/>
        <v>3.693243146515923E-4</v>
      </c>
      <c r="R1215" s="142">
        <f t="shared" si="354"/>
        <v>2.4765045954556288E-2</v>
      </c>
      <c r="S1215" s="142">
        <f t="shared" si="355"/>
        <v>3.693243146515923E-4</v>
      </c>
      <c r="T1215" s="142" t="str">
        <f t="shared" si="356"/>
        <v/>
      </c>
      <c r="U1215" s="142" t="str">
        <f t="shared" si="357"/>
        <v/>
      </c>
      <c r="V1215" s="142">
        <f t="shared" si="358"/>
        <v>1.8391030195066797E-46</v>
      </c>
      <c r="W1215" s="142" t="str">
        <f t="shared" si="359"/>
        <v/>
      </c>
      <c r="X1215" s="142" t="str">
        <f t="shared" si="360"/>
        <v/>
      </c>
      <c r="AB1215" s="142">
        <v>509</v>
      </c>
      <c r="AC1215" s="142">
        <f t="shared" si="378"/>
        <v>-461.23692764382685</v>
      </c>
      <c r="AD1215" s="142">
        <f t="shared" si="361"/>
        <v>2.4690295900046402E-4</v>
      </c>
      <c r="AE1215" s="142">
        <f t="shared" si="362"/>
        <v>2.4765045954556277E-2</v>
      </c>
      <c r="AF1215" s="142">
        <f t="shared" si="363"/>
        <v>2.4690295900046402E-4</v>
      </c>
      <c r="AG1215" s="142" t="str">
        <f t="shared" si="364"/>
        <v/>
      </c>
      <c r="AH1215" s="142" t="str">
        <f t="shared" si="365"/>
        <v/>
      </c>
      <c r="AI1215" s="142">
        <f t="shared" si="366"/>
        <v>1.4748926329173268E-3</v>
      </c>
      <c r="AJ1215" s="142" t="str">
        <f t="shared" si="367"/>
        <v/>
      </c>
      <c r="AK1215" s="142" t="str">
        <f t="shared" si="368"/>
        <v/>
      </c>
      <c r="AO1215" s="142">
        <v>509</v>
      </c>
      <c r="AP1215" s="142">
        <f t="shared" si="369"/>
        <v>-2824.496970347876</v>
      </c>
      <c r="AQ1215" s="142">
        <f t="shared" si="370"/>
        <v>4.0318953580437976E-5</v>
      </c>
      <c r="AR1215" s="142">
        <f t="shared" si="371"/>
        <v>2.476504595455626E-2</v>
      </c>
      <c r="AS1215" s="142">
        <f t="shared" si="372"/>
        <v>4.0318953580437976E-5</v>
      </c>
      <c r="AT1215" s="142" t="str">
        <f t="shared" si="373"/>
        <v/>
      </c>
      <c r="AU1215" s="142" t="str">
        <f t="shared" si="374"/>
        <v/>
      </c>
      <c r="AV1215" s="142">
        <f t="shared" si="375"/>
        <v>0</v>
      </c>
      <c r="AW1215" s="142">
        <f t="shared" si="376"/>
        <v>4.0318953580437976E-5</v>
      </c>
      <c r="AX1215" s="142" t="str">
        <f t="shared" si="377"/>
        <v/>
      </c>
      <c r="AZ1215" s="148"/>
      <c r="BA1215" s="148">
        <f t="shared" si="381"/>
        <v>3.2896000000000285</v>
      </c>
      <c r="BB1215" s="170">
        <f t="shared" si="382"/>
        <v>0.85698251172200002</v>
      </c>
      <c r="BC1215" s="148">
        <f t="shared" si="383"/>
        <v>6.4549013204373562E-4</v>
      </c>
      <c r="BD1215" s="148" t="str">
        <f t="shared" si="379"/>
        <v/>
      </c>
      <c r="BE1215" s="143" t="str">
        <f t="shared" si="380"/>
        <v/>
      </c>
    </row>
    <row r="1216" spans="1:57" ht="20.100000000000001" customHeight="1" x14ac:dyDescent="0.25">
      <c r="A1216" s="142">
        <v>510</v>
      </c>
      <c r="B1216" s="142">
        <f t="shared" si="343"/>
        <v>-5531.4556492312759</v>
      </c>
      <c r="C1216" s="142">
        <f t="shared" si="344"/>
        <v>2.0707795227370841E-5</v>
      </c>
      <c r="D1216" s="142">
        <f t="shared" si="345"/>
        <v>2.4997895148220432E-2</v>
      </c>
      <c r="E1216" s="142">
        <f t="shared" si="346"/>
        <v>2.0707795227370841E-5</v>
      </c>
      <c r="F1216" s="142" t="str">
        <f t="shared" si="347"/>
        <v/>
      </c>
      <c r="G1216" s="142" t="str">
        <f t="shared" si="348"/>
        <v/>
      </c>
      <c r="H1216" s="142">
        <f t="shared" si="349"/>
        <v>0</v>
      </c>
      <c r="I1216" s="142" t="str">
        <f t="shared" si="350"/>
        <v/>
      </c>
      <c r="J1216" s="142" t="str">
        <f t="shared" si="351"/>
        <v/>
      </c>
      <c r="O1216" s="142">
        <v>510</v>
      </c>
      <c r="P1216" s="142">
        <f t="shared" si="352"/>
        <v>-307.7209415888517</v>
      </c>
      <c r="Q1216" s="142">
        <f t="shared" si="353"/>
        <v>3.7223417523077893E-4</v>
      </c>
      <c r="R1216" s="142">
        <f t="shared" si="354"/>
        <v>2.4997895148220432E-2</v>
      </c>
      <c r="S1216" s="142">
        <f t="shared" si="355"/>
        <v>3.7223417523077893E-4</v>
      </c>
      <c r="T1216" s="142" t="str">
        <f t="shared" si="356"/>
        <v/>
      </c>
      <c r="U1216" s="142" t="str">
        <f t="shared" si="357"/>
        <v/>
      </c>
      <c r="V1216" s="142">
        <f t="shared" si="358"/>
        <v>1.7382693318953628E-46</v>
      </c>
      <c r="W1216" s="142" t="str">
        <f t="shared" si="359"/>
        <v/>
      </c>
      <c r="X1216" s="142" t="str">
        <f t="shared" si="360"/>
        <v/>
      </c>
      <c r="AB1216" s="142">
        <v>510</v>
      </c>
      <c r="AC1216" s="142">
        <f t="shared" si="378"/>
        <v>-460.29754489913478</v>
      </c>
      <c r="AD1216" s="142">
        <f t="shared" si="361"/>
        <v>2.4884827686548922E-4</v>
      </c>
      <c r="AE1216" s="142">
        <f t="shared" si="362"/>
        <v>2.4997895148220425E-2</v>
      </c>
      <c r="AF1216" s="142">
        <f t="shared" si="363"/>
        <v>2.4884827686548922E-4</v>
      </c>
      <c r="AG1216" s="142" t="str">
        <f t="shared" si="364"/>
        <v/>
      </c>
      <c r="AH1216" s="142" t="str">
        <f t="shared" si="365"/>
        <v/>
      </c>
      <c r="AI1216" s="142">
        <f t="shared" si="366"/>
        <v>1.4717479390953313E-3</v>
      </c>
      <c r="AJ1216" s="142" t="str">
        <f t="shared" si="367"/>
        <v/>
      </c>
      <c r="AK1216" s="142" t="str">
        <f t="shared" si="368"/>
        <v/>
      </c>
      <c r="AO1216" s="142">
        <v>510</v>
      </c>
      <c r="AP1216" s="142">
        <f t="shared" si="369"/>
        <v>-2818.7444306933994</v>
      </c>
      <c r="AQ1216" s="142">
        <f t="shared" si="370"/>
        <v>4.0636621627093552E-5</v>
      </c>
      <c r="AR1216" s="142">
        <f t="shared" si="371"/>
        <v>2.4997895148220432E-2</v>
      </c>
      <c r="AS1216" s="142">
        <f t="shared" si="372"/>
        <v>4.0636621627093552E-5</v>
      </c>
      <c r="AT1216" s="142" t="str">
        <f t="shared" si="373"/>
        <v/>
      </c>
      <c r="AU1216" s="142" t="str">
        <f t="shared" si="374"/>
        <v/>
      </c>
      <c r="AV1216" s="142">
        <f t="shared" si="375"/>
        <v>0</v>
      </c>
      <c r="AW1216" s="142">
        <f t="shared" si="376"/>
        <v>4.0636621627093552E-5</v>
      </c>
      <c r="AX1216" s="142" t="str">
        <f t="shared" si="377"/>
        <v/>
      </c>
      <c r="AZ1216" s="148"/>
      <c r="BA1216" s="148">
        <f t="shared" si="381"/>
        <v>3.2960000000000287</v>
      </c>
      <c r="BB1216" s="170">
        <f t="shared" si="382"/>
        <v>0.85633702158995628</v>
      </c>
      <c r="BC1216" s="148">
        <f t="shared" si="383"/>
        <v>6.4655889581610726E-4</v>
      </c>
      <c r="BD1216" s="148" t="str">
        <f t="shared" si="379"/>
        <v/>
      </c>
      <c r="BE1216" s="143" t="str">
        <f t="shared" si="380"/>
        <v/>
      </c>
    </row>
    <row r="1217" spans="1:57" ht="20.100000000000001" customHeight="1" x14ac:dyDescent="0.25">
      <c r="A1217" s="142">
        <v>511</v>
      </c>
      <c r="B1217" s="142">
        <f t="shared" si="343"/>
        <v>-5520.1669642328452</v>
      </c>
      <c r="C1217" s="142">
        <f t="shared" si="344"/>
        <v>2.0870615451303617E-5</v>
      </c>
      <c r="D1217" s="142">
        <f t="shared" si="345"/>
        <v>2.5232577051955387E-2</v>
      </c>
      <c r="E1217" s="142">
        <f t="shared" si="346"/>
        <v>2.0870615451303617E-5</v>
      </c>
      <c r="F1217" s="142" t="str">
        <f t="shared" si="347"/>
        <v/>
      </c>
      <c r="G1217" s="142" t="str">
        <f t="shared" si="348"/>
        <v/>
      </c>
      <c r="H1217" s="142">
        <f t="shared" si="349"/>
        <v>0</v>
      </c>
      <c r="I1217" s="142" t="str">
        <f t="shared" si="350"/>
        <v/>
      </c>
      <c r="J1217" s="142" t="str">
        <f t="shared" si="351"/>
        <v/>
      </c>
      <c r="O1217" s="142">
        <v>511</v>
      </c>
      <c r="P1217" s="142">
        <f t="shared" si="352"/>
        <v>-307.09293966724181</v>
      </c>
      <c r="Q1217" s="142">
        <f t="shared" si="353"/>
        <v>3.7516095961806142E-4</v>
      </c>
      <c r="R1217" s="142">
        <f t="shared" si="354"/>
        <v>2.5232577051955425E-2</v>
      </c>
      <c r="S1217" s="142">
        <f t="shared" si="355"/>
        <v>3.7516095961806142E-4</v>
      </c>
      <c r="T1217" s="142" t="str">
        <f t="shared" si="356"/>
        <v/>
      </c>
      <c r="U1217" s="142" t="str">
        <f t="shared" si="357"/>
        <v/>
      </c>
      <c r="V1217" s="142">
        <f t="shared" si="358"/>
        <v>1.6429378307044196E-46</v>
      </c>
      <c r="W1217" s="142" t="str">
        <f t="shared" si="359"/>
        <v/>
      </c>
      <c r="X1217" s="142" t="str">
        <f t="shared" si="360"/>
        <v/>
      </c>
      <c r="AB1217" s="142">
        <v>511</v>
      </c>
      <c r="AC1217" s="142">
        <f t="shared" si="378"/>
        <v>-459.35816215444265</v>
      </c>
      <c r="AD1217" s="142">
        <f t="shared" si="361"/>
        <v>2.5080490873863873E-4</v>
      </c>
      <c r="AE1217" s="142">
        <f t="shared" si="362"/>
        <v>2.5232577051955387E-2</v>
      </c>
      <c r="AF1217" s="142">
        <f t="shared" si="363"/>
        <v>2.5080490873863873E-4</v>
      </c>
      <c r="AG1217" s="142" t="str">
        <f t="shared" si="364"/>
        <v/>
      </c>
      <c r="AH1217" s="142" t="str">
        <f t="shared" si="365"/>
        <v/>
      </c>
      <c r="AI1217" s="142">
        <f t="shared" si="366"/>
        <v>1.4685864526642316E-3</v>
      </c>
      <c r="AJ1217" s="142" t="str">
        <f t="shared" si="367"/>
        <v/>
      </c>
      <c r="AK1217" s="142" t="str">
        <f t="shared" si="368"/>
        <v/>
      </c>
      <c r="AO1217" s="142">
        <v>511</v>
      </c>
      <c r="AP1217" s="142">
        <f t="shared" si="369"/>
        <v>-2812.9918910389233</v>
      </c>
      <c r="AQ1217" s="142">
        <f t="shared" si="370"/>
        <v>4.0956137237545864E-5</v>
      </c>
      <c r="AR1217" s="142">
        <f t="shared" si="371"/>
        <v>2.5232577051955387E-2</v>
      </c>
      <c r="AS1217" s="142">
        <f t="shared" si="372"/>
        <v>4.0956137237545864E-5</v>
      </c>
      <c r="AT1217" s="142" t="str">
        <f t="shared" si="373"/>
        <v/>
      </c>
      <c r="AU1217" s="142" t="str">
        <f t="shared" si="374"/>
        <v/>
      </c>
      <c r="AV1217" s="142">
        <f t="shared" si="375"/>
        <v>0</v>
      </c>
      <c r="AW1217" s="142">
        <f t="shared" si="376"/>
        <v>4.0956137237545864E-5</v>
      </c>
      <c r="AX1217" s="142" t="str">
        <f t="shared" si="377"/>
        <v/>
      </c>
      <c r="AZ1217" s="148"/>
      <c r="BA1217" s="148">
        <f t="shared" si="381"/>
        <v>3.3024000000000289</v>
      </c>
      <c r="BB1217" s="170">
        <f t="shared" si="382"/>
        <v>0.85569046269414017</v>
      </c>
      <c r="BC1217" s="148">
        <f t="shared" si="383"/>
        <v>6.4762333651080528E-4</v>
      </c>
      <c r="BD1217" s="148" t="str">
        <f t="shared" si="379"/>
        <v/>
      </c>
      <c r="BE1217" s="143" t="str">
        <f t="shared" si="380"/>
        <v/>
      </c>
    </row>
    <row r="1218" spans="1:57" ht="20.100000000000001" customHeight="1" x14ac:dyDescent="0.25">
      <c r="A1218" s="142">
        <v>512</v>
      </c>
      <c r="B1218" s="142">
        <f t="shared" ref="B1218:B1281" si="384">$B$700+(A1218*$B$703)</f>
        <v>-5508.8782792344136</v>
      </c>
      <c r="C1218" s="142">
        <f t="shared" ref="C1218:C1281" si="385">_xlfn.NORM.DIST($B1218,$B$697,$B$698,0)</f>
        <v>2.1034379337245442E-5</v>
      </c>
      <c r="D1218" s="142">
        <f t="shared" ref="D1218:D1281" si="386">_xlfn.NORM.DIST($B1218,$B$697,$B$698,1)</f>
        <v>2.5469102306231367E-2</v>
      </c>
      <c r="E1218" s="142">
        <f t="shared" ref="E1218:E1281" si="387">IF(OR(D1218&lt;$F$702,D1218&gt;$F$703),C1218,"")</f>
        <v>2.1034379337245442E-5</v>
      </c>
      <c r="F1218" s="142" t="str">
        <f t="shared" ref="F1218:F1281" si="388">IF(AND(D1218&gt;$F$702,D1218&lt;$F$703),C1218,"")</f>
        <v/>
      </c>
      <c r="G1218" s="142" t="str">
        <f t="shared" ref="G1218:G1281" si="389">IF(C1218=MAX($C$706:$C$2706),C1218,"")</f>
        <v/>
      </c>
      <c r="H1218" s="142">
        <f t="shared" ref="H1218:H1281" si="390">_xlfn.NORM.DIST(B1218,$F$698,$F$699,0)</f>
        <v>0</v>
      </c>
      <c r="I1218" s="142" t="str">
        <f t="shared" ref="I1218:I1281" si="391">IF(H1218=MAX($H$706:$H$2706),C1218,"")</f>
        <v/>
      </c>
      <c r="J1218" s="142" t="str">
        <f t="shared" ref="J1218:J1281" si="392">IF(I1218=MIN($I$706:$I$2706),I1218,"")</f>
        <v/>
      </c>
      <c r="O1218" s="142">
        <v>512</v>
      </c>
      <c r="P1218" s="142">
        <f t="shared" ref="P1218:P1281" si="393">$P$700+(O1218*$P$703)</f>
        <v>-306.46493774563191</v>
      </c>
      <c r="Q1218" s="142">
        <f t="shared" ref="Q1218:Q1281" si="394">_xlfn.NORM.DIST(P1218,P$697,P$698,0)</f>
        <v>3.7810470685656816E-4</v>
      </c>
      <c r="R1218" s="142">
        <f t="shared" ref="R1218:R1281" si="395">_xlfn.NORM.DIST(P1218,P$697,P$698,1)</f>
        <v>2.5469102306231367E-2</v>
      </c>
      <c r="S1218" s="142">
        <f t="shared" ref="S1218:S1281" si="396">IF(OR(R1218&lt;$T$702,R1218&gt;$T$703),Q1218,"")</f>
        <v>3.7810470685656816E-4</v>
      </c>
      <c r="T1218" s="142" t="str">
        <f t="shared" ref="T1218:T1281" si="397">IF(AND(R1218&gt;$T$702,R1218&lt;$T$703),Q1218,"")</f>
        <v/>
      </c>
      <c r="U1218" s="142" t="str">
        <f t="shared" ref="U1218:U1281" si="398">IF(Q1218=MAX($Q$706:$Q$2706),Q1218,"")</f>
        <v/>
      </c>
      <c r="V1218" s="142">
        <f t="shared" ref="V1218:V1281" si="399">_xlfn.NORM.DIST(P1218,$T$698,$T$699,0)</f>
        <v>1.5528097277345692E-46</v>
      </c>
      <c r="W1218" s="142" t="str">
        <f t="shared" ref="W1218:W1281" si="400">IF(V1218=MAX($V$706:$V$2706),Q1218,"")</f>
        <v/>
      </c>
      <c r="X1218" s="142" t="str">
        <f t="shared" ref="X1218:X1281" si="401">IF(W1218=MIN($W$706:$W$2706),W1218,"")</f>
        <v/>
      </c>
      <c r="AB1218" s="142">
        <v>512</v>
      </c>
      <c r="AC1218" s="142">
        <f t="shared" si="378"/>
        <v>-458.41877940975053</v>
      </c>
      <c r="AD1218" s="142">
        <f t="shared" ref="AD1218:AD1281" si="402">_xlfn.NORM.DIST(AC1218,AC$697,AC$698,0)</f>
        <v>2.5277288072126459E-4</v>
      </c>
      <c r="AE1218" s="142">
        <f t="shared" ref="AE1218:AE1281" si="403">_xlfn.NORM.DIST(AC1218,AC$697,AC$698,1)</f>
        <v>2.5469102306231367E-2</v>
      </c>
      <c r="AF1218" s="142">
        <f t="shared" ref="AF1218:AF1281" si="404">IF(OR(AE1218&lt;$T$702,AE1218&gt;$T$703),AD1218,"")</f>
        <v>2.5277288072126459E-4</v>
      </c>
      <c r="AG1218" s="142" t="str">
        <f t="shared" ref="AG1218:AG1281" si="405">IF(AND(AE1218&gt;$AG$702,AE1218&lt;$AG$703),AD1218,"")</f>
        <v/>
      </c>
      <c r="AH1218" s="142" t="str">
        <f t="shared" ref="AH1218:AH1281" si="406">IF(AD1218=MAX($AD$706:$AD$2706),AD1218,"")</f>
        <v/>
      </c>
      <c r="AI1218" s="142">
        <f t="shared" ref="AI1218:AI1281" si="407">_xlfn.NORM.DIST(AC1218,$AG$698,$AG$699,0)</f>
        <v>1.465408310754612E-3</v>
      </c>
      <c r="AJ1218" s="142" t="str">
        <f t="shared" ref="AJ1218:AJ1281" si="408">IF(AI1218=MAX($AI$706:$AI$2706),AD1218,"")</f>
        <v/>
      </c>
      <c r="AK1218" s="142" t="str">
        <f t="shared" ref="AK1218:AK1281" si="409">IF(AJ1218=MIN($AJ$706:$AJ$2706),AJ1218,"")</f>
        <v/>
      </c>
      <c r="AO1218" s="142">
        <v>512</v>
      </c>
      <c r="AP1218" s="142">
        <f t="shared" ref="AP1218:AP1281" si="410">AP$700+(AO1218*AP$703)</f>
        <v>-2807.2393513844468</v>
      </c>
      <c r="AQ1218" s="142">
        <f t="shared" ref="AQ1218:AQ1281" si="411">_xlfn.NORM.DIST(AP1218,AP$697,AP$698,0)</f>
        <v>4.1277504674114115E-5</v>
      </c>
      <c r="AR1218" s="142">
        <f t="shared" ref="AR1218:AR1281" si="412">_xlfn.NORM.DIST(AP1218,AP$697,AP$698,1)</f>
        <v>2.5469102306231367E-2</v>
      </c>
      <c r="AS1218" s="142">
        <f t="shared" ref="AS1218:AS1281" si="413">IF(OR(AR1218&lt;$T$702,AR1218&gt;$T$703),AQ1218,"")</f>
        <v>4.1277504674114115E-5</v>
      </c>
      <c r="AT1218" s="142" t="str">
        <f t="shared" ref="AT1218:AT1281" si="414">IF(AND(AR1218&gt;$AG$702,AR1218&lt;$AG$703),AQ1218,"")</f>
        <v/>
      </c>
      <c r="AU1218" s="142" t="str">
        <f t="shared" ref="AU1218:AU1281" si="415">IF(AQ1218=MAX($AQ$706:$AQ$2706),AQ1218,"")</f>
        <v/>
      </c>
      <c r="AV1218" s="142">
        <f t="shared" ref="AV1218:AV1281" si="416">_xlfn.NORM.DIST(AP1218,$AT$698,$AT$699,0)</f>
        <v>0</v>
      </c>
      <c r="AW1218" s="142">
        <f t="shared" ref="AW1218:AW1281" si="417">IF(AV1218=MAX($AV$706:$AV$2706),AQ1218,"")</f>
        <v>4.1277504674114115E-5</v>
      </c>
      <c r="AX1218" s="142" t="str">
        <f t="shared" ref="AX1218:AX1281" si="418">IF(AW1218=MIN($AW$706:$AW$2706),AW1218,"")</f>
        <v/>
      </c>
      <c r="AZ1218" s="148"/>
      <c r="BA1218" s="148">
        <f t="shared" si="381"/>
        <v>3.3088000000000291</v>
      </c>
      <c r="BB1218" s="170">
        <f t="shared" si="382"/>
        <v>0.85504283935762937</v>
      </c>
      <c r="BC1218" s="148">
        <f t="shared" si="383"/>
        <v>6.4868345057389476E-4</v>
      </c>
      <c r="BD1218" s="148" t="str">
        <f t="shared" si="379"/>
        <v/>
      </c>
      <c r="BE1218" s="143" t="str">
        <f t="shared" si="380"/>
        <v/>
      </c>
    </row>
    <row r="1219" spans="1:57" ht="20.100000000000001" customHeight="1" x14ac:dyDescent="0.25">
      <c r="A1219" s="142">
        <v>513</v>
      </c>
      <c r="B1219" s="142">
        <f t="shared" si="384"/>
        <v>-5497.5895942359821</v>
      </c>
      <c r="C1219" s="142">
        <f t="shared" si="385"/>
        <v>2.119908902879572E-5</v>
      </c>
      <c r="D1219" s="142">
        <f t="shared" si="386"/>
        <v>2.5707481575877576E-2</v>
      </c>
      <c r="E1219" s="142">
        <f t="shared" si="387"/>
        <v>2.119908902879572E-5</v>
      </c>
      <c r="F1219" s="142" t="str">
        <f t="shared" si="388"/>
        <v/>
      </c>
      <c r="G1219" s="142" t="str">
        <f t="shared" si="389"/>
        <v/>
      </c>
      <c r="H1219" s="142">
        <f t="shared" si="390"/>
        <v>0</v>
      </c>
      <c r="I1219" s="142" t="str">
        <f t="shared" si="391"/>
        <v/>
      </c>
      <c r="J1219" s="142" t="str">
        <f t="shared" si="392"/>
        <v/>
      </c>
      <c r="O1219" s="142">
        <v>513</v>
      </c>
      <c r="P1219" s="142">
        <f t="shared" si="393"/>
        <v>-305.83693582402202</v>
      </c>
      <c r="Q1219" s="142">
        <f t="shared" si="394"/>
        <v>3.8106545547869538E-4</v>
      </c>
      <c r="R1219" s="142">
        <f t="shared" si="395"/>
        <v>2.5707481575877558E-2</v>
      </c>
      <c r="S1219" s="142">
        <f t="shared" si="396"/>
        <v>3.8106545547869538E-4</v>
      </c>
      <c r="T1219" s="142" t="str">
        <f t="shared" si="397"/>
        <v/>
      </c>
      <c r="U1219" s="142" t="str">
        <f t="shared" si="398"/>
        <v/>
      </c>
      <c r="V1219" s="142">
        <f t="shared" si="399"/>
        <v>1.4676023805071533E-46</v>
      </c>
      <c r="W1219" s="142" t="str">
        <f t="shared" si="400"/>
        <v/>
      </c>
      <c r="X1219" s="142" t="str">
        <f t="shared" si="401"/>
        <v/>
      </c>
      <c r="AB1219" s="142">
        <v>513</v>
      </c>
      <c r="AC1219" s="142">
        <f t="shared" ref="AC1219:AC1282" si="419">$AC$700+(AB1219*$AC$703)</f>
        <v>-457.4793966650584</v>
      </c>
      <c r="AD1219" s="142">
        <f t="shared" si="402"/>
        <v>2.5475221857328059E-4</v>
      </c>
      <c r="AE1219" s="142">
        <f t="shared" si="403"/>
        <v>2.5707481575877558E-2</v>
      </c>
      <c r="AF1219" s="142">
        <f t="shared" si="404"/>
        <v>2.5475221857328059E-4</v>
      </c>
      <c r="AG1219" s="142" t="str">
        <f t="shared" si="405"/>
        <v/>
      </c>
      <c r="AH1219" s="142" t="str">
        <f t="shared" si="406"/>
        <v/>
      </c>
      <c r="AI1219" s="142">
        <f t="shared" si="407"/>
        <v>1.4622136509999818E-3</v>
      </c>
      <c r="AJ1219" s="142" t="str">
        <f t="shared" si="408"/>
        <v/>
      </c>
      <c r="AK1219" s="142" t="str">
        <f t="shared" si="409"/>
        <v/>
      </c>
      <c r="AO1219" s="142">
        <v>513</v>
      </c>
      <c r="AP1219" s="142">
        <f t="shared" si="410"/>
        <v>-2801.4868117299702</v>
      </c>
      <c r="AQ1219" s="142">
        <f t="shared" si="411"/>
        <v>4.1600728143360943E-5</v>
      </c>
      <c r="AR1219" s="142">
        <f t="shared" si="412"/>
        <v>2.5707481575877558E-2</v>
      </c>
      <c r="AS1219" s="142">
        <f t="shared" si="413"/>
        <v>4.1600728143360943E-5</v>
      </c>
      <c r="AT1219" s="142" t="str">
        <f t="shared" si="414"/>
        <v/>
      </c>
      <c r="AU1219" s="142" t="str">
        <f t="shared" si="415"/>
        <v/>
      </c>
      <c r="AV1219" s="142">
        <f t="shared" si="416"/>
        <v>0</v>
      </c>
      <c r="AW1219" s="142">
        <f t="shared" si="417"/>
        <v>4.1600728143360943E-5</v>
      </c>
      <c r="AX1219" s="142" t="str">
        <f t="shared" si="418"/>
        <v/>
      </c>
      <c r="AZ1219" s="148"/>
      <c r="BA1219" s="148">
        <f t="shared" si="381"/>
        <v>3.3152000000000292</v>
      </c>
      <c r="BB1219" s="170">
        <f t="shared" si="382"/>
        <v>0.85439415590705547</v>
      </c>
      <c r="BC1219" s="148">
        <f t="shared" si="383"/>
        <v>6.4973923454669791E-4</v>
      </c>
      <c r="BD1219" s="148" t="str">
        <f t="shared" si="379"/>
        <v/>
      </c>
      <c r="BE1219" s="143" t="str">
        <f t="shared" si="380"/>
        <v/>
      </c>
    </row>
    <row r="1220" spans="1:57" ht="20.100000000000001" customHeight="1" x14ac:dyDescent="0.25">
      <c r="A1220" s="142">
        <v>514</v>
      </c>
      <c r="B1220" s="142">
        <f t="shared" si="384"/>
        <v>-5486.3009092375514</v>
      </c>
      <c r="C1220" s="142">
        <f t="shared" si="385"/>
        <v>2.1364746640780599E-5</v>
      </c>
      <c r="D1220" s="142">
        <f t="shared" si="386"/>
        <v>2.5947725549759625E-2</v>
      </c>
      <c r="E1220" s="142">
        <f t="shared" si="387"/>
        <v>2.1364746640780599E-5</v>
      </c>
      <c r="F1220" s="142" t="str">
        <f t="shared" si="388"/>
        <v/>
      </c>
      <c r="G1220" s="142" t="str">
        <f t="shared" si="389"/>
        <v/>
      </c>
      <c r="H1220" s="142">
        <f t="shared" si="390"/>
        <v>0</v>
      </c>
      <c r="I1220" s="142" t="str">
        <f t="shared" si="391"/>
        <v/>
      </c>
      <c r="J1220" s="142" t="str">
        <f t="shared" si="392"/>
        <v/>
      </c>
      <c r="O1220" s="142">
        <v>514</v>
      </c>
      <c r="P1220" s="142">
        <f t="shared" si="393"/>
        <v>-305.20893390241213</v>
      </c>
      <c r="Q1220" s="142">
        <f t="shared" si="394"/>
        <v>3.8404324349962339E-4</v>
      </c>
      <c r="R1220" s="142">
        <f t="shared" si="395"/>
        <v>2.5947725549759625E-2</v>
      </c>
      <c r="S1220" s="142">
        <f t="shared" si="396"/>
        <v>3.8404324349962339E-4</v>
      </c>
      <c r="T1220" s="142" t="str">
        <f t="shared" si="397"/>
        <v/>
      </c>
      <c r="U1220" s="142" t="str">
        <f t="shared" si="398"/>
        <v/>
      </c>
      <c r="V1220" s="142">
        <f t="shared" si="399"/>
        <v>1.3870484241364172E-46</v>
      </c>
      <c r="W1220" s="142" t="str">
        <f t="shared" si="400"/>
        <v/>
      </c>
      <c r="X1220" s="142" t="str">
        <f t="shared" si="401"/>
        <v/>
      </c>
      <c r="AB1220" s="142">
        <v>514</v>
      </c>
      <c r="AC1220" s="142">
        <f t="shared" si="419"/>
        <v>-456.54001392036628</v>
      </c>
      <c r="AD1220" s="142">
        <f t="shared" si="402"/>
        <v>2.5674294770882864E-4</v>
      </c>
      <c r="AE1220" s="142">
        <f t="shared" si="403"/>
        <v>2.5947725549759625E-2</v>
      </c>
      <c r="AF1220" s="142">
        <f t="shared" si="404"/>
        <v>2.5674294770882864E-4</v>
      </c>
      <c r="AG1220" s="142" t="str">
        <f t="shared" si="405"/>
        <v/>
      </c>
      <c r="AH1220" s="142" t="str">
        <f t="shared" si="406"/>
        <v/>
      </c>
      <c r="AI1220" s="142">
        <f t="shared" si="407"/>
        <v>1.4590026115268917E-3</v>
      </c>
      <c r="AJ1220" s="142" t="str">
        <f t="shared" si="408"/>
        <v/>
      </c>
      <c r="AK1220" s="142" t="str">
        <f t="shared" si="409"/>
        <v/>
      </c>
      <c r="AO1220" s="142">
        <v>514</v>
      </c>
      <c r="AP1220" s="142">
        <f t="shared" si="410"/>
        <v>-2795.7342720754941</v>
      </c>
      <c r="AQ1220" s="142">
        <f t="shared" si="411"/>
        <v>4.1925811795384884E-5</v>
      </c>
      <c r="AR1220" s="142">
        <f t="shared" si="412"/>
        <v>2.5947725549759625E-2</v>
      </c>
      <c r="AS1220" s="142">
        <f t="shared" si="413"/>
        <v>4.1925811795384884E-5</v>
      </c>
      <c r="AT1220" s="142" t="str">
        <f t="shared" si="414"/>
        <v/>
      </c>
      <c r="AU1220" s="142" t="str">
        <f t="shared" si="415"/>
        <v/>
      </c>
      <c r="AV1220" s="142">
        <f t="shared" si="416"/>
        <v>0</v>
      </c>
      <c r="AW1220" s="142">
        <f t="shared" si="417"/>
        <v>4.1925811795384884E-5</v>
      </c>
      <c r="AX1220" s="142" t="str">
        <f t="shared" si="418"/>
        <v/>
      </c>
      <c r="AZ1220" s="148"/>
      <c r="BA1220" s="148">
        <f t="shared" si="381"/>
        <v>3.3216000000000294</v>
      </c>
      <c r="BB1220" s="170">
        <f t="shared" si="382"/>
        <v>0.85374441667250878</v>
      </c>
      <c r="BC1220" s="148">
        <f t="shared" si="383"/>
        <v>6.5079068506523896E-4</v>
      </c>
      <c r="BD1220" s="148" t="str">
        <f t="shared" si="379"/>
        <v/>
      </c>
      <c r="BE1220" s="143" t="str">
        <f t="shared" si="380"/>
        <v/>
      </c>
    </row>
    <row r="1221" spans="1:57" ht="20.100000000000001" customHeight="1" x14ac:dyDescent="0.25">
      <c r="A1221" s="148">
        <v>515</v>
      </c>
      <c r="B1221" s="142">
        <f t="shared" si="384"/>
        <v>-5475.0122242391199</v>
      </c>
      <c r="C1221" s="142">
        <f t="shared" si="385"/>
        <v>2.1531354258891805E-5</v>
      </c>
      <c r="D1221" s="142">
        <f t="shared" si="386"/>
        <v>2.6189844940452685E-2</v>
      </c>
      <c r="E1221" s="142">
        <f t="shared" si="387"/>
        <v>2.1531354258891805E-5</v>
      </c>
      <c r="F1221" s="142" t="str">
        <f t="shared" si="388"/>
        <v/>
      </c>
      <c r="G1221" s="142" t="str">
        <f t="shared" si="389"/>
        <v/>
      </c>
      <c r="H1221" s="142">
        <f t="shared" si="390"/>
        <v>0</v>
      </c>
      <c r="I1221" s="142" t="str">
        <f t="shared" si="391"/>
        <v/>
      </c>
      <c r="J1221" s="142" t="str">
        <f t="shared" si="392"/>
        <v/>
      </c>
      <c r="O1221" s="148">
        <v>515</v>
      </c>
      <c r="P1221" s="142">
        <f t="shared" si="393"/>
        <v>-304.58093198080223</v>
      </c>
      <c r="Q1221" s="142">
        <f t="shared" si="394"/>
        <v>3.870381084108244E-4</v>
      </c>
      <c r="R1221" s="142">
        <f t="shared" si="395"/>
        <v>2.6189844940452685E-2</v>
      </c>
      <c r="S1221" s="142">
        <f t="shared" si="396"/>
        <v>3.870381084108244E-4</v>
      </c>
      <c r="T1221" s="142" t="str">
        <f t="shared" si="397"/>
        <v/>
      </c>
      <c r="U1221" s="142" t="str">
        <f t="shared" si="398"/>
        <v/>
      </c>
      <c r="V1221" s="142">
        <f t="shared" si="399"/>
        <v>1.3108949496439395E-46</v>
      </c>
      <c r="W1221" s="142" t="str">
        <f t="shared" si="400"/>
        <v/>
      </c>
      <c r="X1221" s="142" t="str">
        <f t="shared" si="401"/>
        <v/>
      </c>
      <c r="AB1221" s="148">
        <v>515</v>
      </c>
      <c r="AC1221" s="142">
        <f t="shared" si="419"/>
        <v>-455.60063117567421</v>
      </c>
      <c r="AD1221" s="142">
        <f t="shared" si="402"/>
        <v>2.5874509319193811E-4</v>
      </c>
      <c r="AE1221" s="142">
        <f t="shared" si="403"/>
        <v>2.6189844940452685E-2</v>
      </c>
      <c r="AF1221" s="142">
        <f t="shared" si="404"/>
        <v>2.5874509319193811E-4</v>
      </c>
      <c r="AG1221" s="142" t="str">
        <f t="shared" si="405"/>
        <v/>
      </c>
      <c r="AH1221" s="142" t="str">
        <f t="shared" si="406"/>
        <v/>
      </c>
      <c r="AI1221" s="142">
        <f t="shared" si="407"/>
        <v>1.4557753309450258E-3</v>
      </c>
      <c r="AJ1221" s="142" t="str">
        <f t="shared" si="408"/>
        <v/>
      </c>
      <c r="AK1221" s="142" t="str">
        <f t="shared" si="409"/>
        <v/>
      </c>
      <c r="AO1221" s="148">
        <v>515</v>
      </c>
      <c r="AP1221" s="142">
        <f t="shared" si="410"/>
        <v>-2789.9817324210176</v>
      </c>
      <c r="AQ1221" s="142">
        <f t="shared" si="411"/>
        <v>4.2252759723111516E-5</v>
      </c>
      <c r="AR1221" s="142">
        <f t="shared" si="412"/>
        <v>2.6189844940452685E-2</v>
      </c>
      <c r="AS1221" s="142">
        <f t="shared" si="413"/>
        <v>4.2252759723111516E-5</v>
      </c>
      <c r="AT1221" s="142" t="str">
        <f t="shared" si="414"/>
        <v/>
      </c>
      <c r="AU1221" s="142" t="str">
        <f t="shared" si="415"/>
        <v/>
      </c>
      <c r="AV1221" s="142">
        <f t="shared" si="416"/>
        <v>0</v>
      </c>
      <c r="AW1221" s="142">
        <f t="shared" si="417"/>
        <v>4.2252759723111516E-5</v>
      </c>
      <c r="AX1221" s="142" t="str">
        <f t="shared" si="418"/>
        <v/>
      </c>
      <c r="AZ1221" s="148"/>
      <c r="BA1221" s="148">
        <f t="shared" si="381"/>
        <v>3.3280000000000296</v>
      </c>
      <c r="BB1221" s="170">
        <f t="shared" si="382"/>
        <v>0.85309362598744354</v>
      </c>
      <c r="BC1221" s="148">
        <f t="shared" si="383"/>
        <v>6.5183779885980009E-4</v>
      </c>
      <c r="BD1221" s="148" t="str">
        <f t="shared" si="379"/>
        <v/>
      </c>
      <c r="BE1221" s="143" t="str">
        <f t="shared" si="380"/>
        <v/>
      </c>
    </row>
    <row r="1222" spans="1:57" ht="20.100000000000001" customHeight="1" x14ac:dyDescent="0.25">
      <c r="A1222" s="142">
        <v>516</v>
      </c>
      <c r="B1222" s="142">
        <f t="shared" si="384"/>
        <v>-5463.7235392406892</v>
      </c>
      <c r="C1222" s="142">
        <f t="shared" si="385"/>
        <v>2.1698913939324897E-5</v>
      </c>
      <c r="D1222" s="142">
        <f t="shared" si="386"/>
        <v>2.6433850483910424E-2</v>
      </c>
      <c r="E1222" s="142">
        <f t="shared" si="387"/>
        <v>2.1698913939324897E-5</v>
      </c>
      <c r="F1222" s="142" t="str">
        <f t="shared" si="388"/>
        <v/>
      </c>
      <c r="G1222" s="142" t="str">
        <f t="shared" si="389"/>
        <v/>
      </c>
      <c r="H1222" s="142">
        <f t="shared" si="390"/>
        <v>0</v>
      </c>
      <c r="I1222" s="142" t="str">
        <f t="shared" si="391"/>
        <v/>
      </c>
      <c r="J1222" s="142" t="str">
        <f t="shared" si="392"/>
        <v/>
      </c>
      <c r="O1222" s="142">
        <v>516</v>
      </c>
      <c r="P1222" s="142">
        <f t="shared" si="393"/>
        <v>-303.95293005919228</v>
      </c>
      <c r="Q1222" s="142">
        <f t="shared" si="394"/>
        <v>3.9005008717356168E-4</v>
      </c>
      <c r="R1222" s="142">
        <f t="shared" si="395"/>
        <v>2.6433850483910462E-2</v>
      </c>
      <c r="S1222" s="142">
        <f t="shared" si="396"/>
        <v>3.9005008717356168E-4</v>
      </c>
      <c r="T1222" s="142" t="str">
        <f t="shared" si="397"/>
        <v/>
      </c>
      <c r="U1222" s="142" t="str">
        <f t="shared" si="398"/>
        <v/>
      </c>
      <c r="V1222" s="142">
        <f t="shared" si="399"/>
        <v>1.2389027262424048E-46</v>
      </c>
      <c r="W1222" s="142" t="str">
        <f t="shared" si="400"/>
        <v/>
      </c>
      <c r="X1222" s="142" t="str">
        <f t="shared" si="401"/>
        <v/>
      </c>
      <c r="AB1222" s="142">
        <v>516</v>
      </c>
      <c r="AC1222" s="142">
        <f t="shared" si="419"/>
        <v>-454.66124843098208</v>
      </c>
      <c r="AD1222" s="142">
        <f t="shared" si="402"/>
        <v>2.6075867973217944E-4</v>
      </c>
      <c r="AE1222" s="142">
        <f t="shared" si="403"/>
        <v>2.6433850483910424E-2</v>
      </c>
      <c r="AF1222" s="142">
        <f t="shared" si="404"/>
        <v>2.6075867973217944E-4</v>
      </c>
      <c r="AG1222" s="142" t="str">
        <f t="shared" si="405"/>
        <v/>
      </c>
      <c r="AH1222" s="142" t="str">
        <f t="shared" si="406"/>
        <v/>
      </c>
      <c r="AI1222" s="142">
        <f t="shared" si="407"/>
        <v>1.4525319483372824E-3</v>
      </c>
      <c r="AJ1222" s="142" t="str">
        <f t="shared" si="408"/>
        <v/>
      </c>
      <c r="AK1222" s="142" t="str">
        <f t="shared" si="409"/>
        <v/>
      </c>
      <c r="AO1222" s="142">
        <v>516</v>
      </c>
      <c r="AP1222" s="142">
        <f t="shared" si="410"/>
        <v>-2784.2291927665415</v>
      </c>
      <c r="AQ1222" s="142">
        <f t="shared" si="411"/>
        <v>4.2581575961583722E-5</v>
      </c>
      <c r="AR1222" s="142">
        <f t="shared" si="412"/>
        <v>2.6433850483910441E-2</v>
      </c>
      <c r="AS1222" s="142">
        <f t="shared" si="413"/>
        <v>4.2581575961583722E-5</v>
      </c>
      <c r="AT1222" s="142" t="str">
        <f t="shared" si="414"/>
        <v/>
      </c>
      <c r="AU1222" s="142" t="str">
        <f t="shared" si="415"/>
        <v/>
      </c>
      <c r="AV1222" s="142">
        <f t="shared" si="416"/>
        <v>0</v>
      </c>
      <c r="AW1222" s="142">
        <f t="shared" si="417"/>
        <v>4.2581575961583722E-5</v>
      </c>
      <c r="AX1222" s="142" t="str">
        <f t="shared" si="418"/>
        <v/>
      </c>
      <c r="AZ1222" s="148"/>
      <c r="BA1222" s="148">
        <f t="shared" si="381"/>
        <v>3.3344000000000298</v>
      </c>
      <c r="BB1222" s="170">
        <f t="shared" si="382"/>
        <v>0.85244178818858374</v>
      </c>
      <c r="BC1222" s="148">
        <f t="shared" si="383"/>
        <v>6.5288057275370015E-4</v>
      </c>
      <c r="BD1222" s="148" t="str">
        <f t="shared" si="379"/>
        <v/>
      </c>
      <c r="BE1222" s="143" t="str">
        <f t="shared" si="380"/>
        <v/>
      </c>
    </row>
    <row r="1223" spans="1:57" ht="20.100000000000001" customHeight="1" x14ac:dyDescent="0.25">
      <c r="A1223" s="142">
        <v>517</v>
      </c>
      <c r="B1223" s="142">
        <f t="shared" si="384"/>
        <v>-5452.4348542422576</v>
      </c>
      <c r="C1223" s="142">
        <f t="shared" si="385"/>
        <v>2.1867427708417229E-5</v>
      </c>
      <c r="D1223" s="142">
        <f t="shared" si="386"/>
        <v>2.6679752939130129E-2</v>
      </c>
      <c r="E1223" s="142">
        <f t="shared" si="387"/>
        <v>2.1867427708417229E-5</v>
      </c>
      <c r="F1223" s="142" t="str">
        <f t="shared" si="388"/>
        <v/>
      </c>
      <c r="G1223" s="142" t="str">
        <f t="shared" si="389"/>
        <v/>
      </c>
      <c r="H1223" s="142">
        <f t="shared" si="390"/>
        <v>0</v>
      </c>
      <c r="I1223" s="142" t="str">
        <f t="shared" si="391"/>
        <v/>
      </c>
      <c r="J1223" s="142" t="str">
        <f t="shared" si="392"/>
        <v/>
      </c>
      <c r="O1223" s="142">
        <v>517</v>
      </c>
      <c r="P1223" s="142">
        <f t="shared" si="393"/>
        <v>-303.32492813758239</v>
      </c>
      <c r="Q1223" s="142">
        <f t="shared" si="394"/>
        <v>3.9307921621237885E-4</v>
      </c>
      <c r="R1223" s="142">
        <f t="shared" si="395"/>
        <v>2.6679752939130146E-2</v>
      </c>
      <c r="S1223" s="142">
        <f t="shared" si="396"/>
        <v>3.9307921621237885E-4</v>
      </c>
      <c r="T1223" s="142" t="str">
        <f t="shared" si="397"/>
        <v/>
      </c>
      <c r="U1223" s="142" t="str">
        <f t="shared" si="398"/>
        <v/>
      </c>
      <c r="V1223" s="142">
        <f t="shared" si="399"/>
        <v>1.1708454652486373E-46</v>
      </c>
      <c r="W1223" s="142" t="str">
        <f t="shared" si="400"/>
        <v/>
      </c>
      <c r="X1223" s="142" t="str">
        <f t="shared" si="401"/>
        <v/>
      </c>
      <c r="AB1223" s="142">
        <v>517</v>
      </c>
      <c r="AC1223" s="142">
        <f t="shared" si="419"/>
        <v>-453.72186568628996</v>
      </c>
      <c r="AD1223" s="142">
        <f t="shared" si="402"/>
        <v>2.627837316803129E-4</v>
      </c>
      <c r="AE1223" s="142">
        <f t="shared" si="403"/>
        <v>2.6679752939130129E-2</v>
      </c>
      <c r="AF1223" s="142">
        <f t="shared" si="404"/>
        <v>2.627837316803129E-4</v>
      </c>
      <c r="AG1223" s="142" t="str">
        <f t="shared" si="405"/>
        <v/>
      </c>
      <c r="AH1223" s="142" t="str">
        <f t="shared" si="406"/>
        <v/>
      </c>
      <c r="AI1223" s="142">
        <f t="shared" si="407"/>
        <v>1.4492726032498339E-3</v>
      </c>
      <c r="AJ1223" s="142" t="str">
        <f t="shared" si="408"/>
        <v/>
      </c>
      <c r="AK1223" s="142" t="str">
        <f t="shared" si="409"/>
        <v/>
      </c>
      <c r="AO1223" s="142">
        <v>517</v>
      </c>
      <c r="AP1223" s="142">
        <f t="shared" si="410"/>
        <v>-2778.4766531120649</v>
      </c>
      <c r="AQ1223" s="142">
        <f t="shared" si="411"/>
        <v>4.2912264487251041E-5</v>
      </c>
      <c r="AR1223" s="142">
        <f t="shared" si="412"/>
        <v>2.6679752939130129E-2</v>
      </c>
      <c r="AS1223" s="142">
        <f t="shared" si="413"/>
        <v>4.2912264487251041E-5</v>
      </c>
      <c r="AT1223" s="142" t="str">
        <f t="shared" si="414"/>
        <v/>
      </c>
      <c r="AU1223" s="142" t="str">
        <f t="shared" si="415"/>
        <v/>
      </c>
      <c r="AV1223" s="142">
        <f t="shared" si="416"/>
        <v>0</v>
      </c>
      <c r="AW1223" s="142">
        <f t="shared" si="417"/>
        <v>4.2912264487251041E-5</v>
      </c>
      <c r="AX1223" s="142" t="str">
        <f t="shared" si="418"/>
        <v/>
      </c>
      <c r="AZ1223" s="148"/>
      <c r="BA1223" s="148">
        <f t="shared" si="381"/>
        <v>3.34080000000003</v>
      </c>
      <c r="BB1223" s="170">
        <f t="shared" si="382"/>
        <v>0.85178890761583004</v>
      </c>
      <c r="BC1223" s="148">
        <f t="shared" si="383"/>
        <v>6.5391900366340572E-4</v>
      </c>
      <c r="BD1223" s="148" t="str">
        <f t="shared" si="379"/>
        <v/>
      </c>
      <c r="BE1223" s="143" t="str">
        <f t="shared" si="380"/>
        <v/>
      </c>
    </row>
    <row r="1224" spans="1:57" ht="20.100000000000001" customHeight="1" x14ac:dyDescent="0.25">
      <c r="A1224" s="142">
        <v>518</v>
      </c>
      <c r="B1224" s="142">
        <f t="shared" si="384"/>
        <v>-5441.146169243827</v>
      </c>
      <c r="C1224" s="142">
        <f t="shared" si="385"/>
        <v>2.2036897562285289E-5</v>
      </c>
      <c r="D1224" s="142">
        <f t="shared" si="386"/>
        <v>2.6927563087813466E-2</v>
      </c>
      <c r="E1224" s="142">
        <f t="shared" si="387"/>
        <v>2.2036897562285289E-5</v>
      </c>
      <c r="F1224" s="142" t="str">
        <f t="shared" si="388"/>
        <v/>
      </c>
      <c r="G1224" s="142" t="str">
        <f t="shared" si="389"/>
        <v/>
      </c>
      <c r="H1224" s="142">
        <f t="shared" si="390"/>
        <v>0</v>
      </c>
      <c r="I1224" s="142" t="str">
        <f t="shared" si="391"/>
        <v/>
      </c>
      <c r="J1224" s="142" t="str">
        <f t="shared" si="392"/>
        <v/>
      </c>
      <c r="O1224" s="142">
        <v>518</v>
      </c>
      <c r="P1224" s="142">
        <f t="shared" si="393"/>
        <v>-302.6969262159725</v>
      </c>
      <c r="Q1224" s="142">
        <f t="shared" si="394"/>
        <v>3.9612553140858483E-4</v>
      </c>
      <c r="R1224" s="142">
        <f t="shared" si="395"/>
        <v>2.692756308781347E-2</v>
      </c>
      <c r="S1224" s="142">
        <f t="shared" si="396"/>
        <v>3.9612553140858483E-4</v>
      </c>
      <c r="T1224" s="142" t="str">
        <f t="shared" si="397"/>
        <v/>
      </c>
      <c r="U1224" s="142" t="str">
        <f t="shared" si="398"/>
        <v/>
      </c>
      <c r="V1224" s="142">
        <f t="shared" si="399"/>
        <v>1.1065091234086511E-46</v>
      </c>
      <c r="W1224" s="142" t="str">
        <f t="shared" si="400"/>
        <v/>
      </c>
      <c r="X1224" s="142" t="str">
        <f t="shared" si="401"/>
        <v/>
      </c>
      <c r="AB1224" s="142">
        <v>518</v>
      </c>
      <c r="AC1224" s="142">
        <f t="shared" si="419"/>
        <v>-452.78248294159783</v>
      </c>
      <c r="AD1224" s="142">
        <f t="shared" si="402"/>
        <v>2.6482027302393091E-4</v>
      </c>
      <c r="AE1224" s="142">
        <f t="shared" si="403"/>
        <v>2.692756308781347E-2</v>
      </c>
      <c r="AF1224" s="142">
        <f t="shared" si="404"/>
        <v>2.6482027302393091E-4</v>
      </c>
      <c r="AG1224" s="142" t="str">
        <f t="shared" si="405"/>
        <v/>
      </c>
      <c r="AH1224" s="142" t="str">
        <f t="shared" si="406"/>
        <v/>
      </c>
      <c r="AI1224" s="142">
        <f t="shared" si="407"/>
        <v>1.445997435682174E-3</v>
      </c>
      <c r="AJ1224" s="142" t="str">
        <f t="shared" si="408"/>
        <v/>
      </c>
      <c r="AK1224" s="142" t="str">
        <f t="shared" si="409"/>
        <v/>
      </c>
      <c r="AO1224" s="142">
        <v>518</v>
      </c>
      <c r="AP1224" s="142">
        <f t="shared" si="410"/>
        <v>-2772.7241134575888</v>
      </c>
      <c r="AQ1224" s="142">
        <f t="shared" si="411"/>
        <v>4.3244829217258275E-5</v>
      </c>
      <c r="AR1224" s="142">
        <f t="shared" si="412"/>
        <v>2.692756308781347E-2</v>
      </c>
      <c r="AS1224" s="142">
        <f t="shared" si="413"/>
        <v>4.3244829217258275E-5</v>
      </c>
      <c r="AT1224" s="142" t="str">
        <f t="shared" si="414"/>
        <v/>
      </c>
      <c r="AU1224" s="142" t="str">
        <f t="shared" si="415"/>
        <v/>
      </c>
      <c r="AV1224" s="142">
        <f t="shared" si="416"/>
        <v>0</v>
      </c>
      <c r="AW1224" s="142">
        <f t="shared" si="417"/>
        <v>4.3244829217258275E-5</v>
      </c>
      <c r="AX1224" s="142" t="str">
        <f t="shared" si="418"/>
        <v/>
      </c>
      <c r="AZ1224" s="148"/>
      <c r="BA1224" s="148">
        <f t="shared" si="381"/>
        <v>3.3472000000000302</v>
      </c>
      <c r="BB1224" s="170">
        <f t="shared" si="382"/>
        <v>0.85113498861216663</v>
      </c>
      <c r="BC1224" s="148">
        <f t="shared" si="383"/>
        <v>6.5495308859830903E-4</v>
      </c>
      <c r="BD1224" s="148" t="str">
        <f t="shared" si="379"/>
        <v/>
      </c>
      <c r="BE1224" s="143" t="str">
        <f t="shared" si="380"/>
        <v/>
      </c>
    </row>
    <row r="1225" spans="1:57" ht="20.100000000000001" customHeight="1" x14ac:dyDescent="0.25">
      <c r="A1225" s="142">
        <v>519</v>
      </c>
      <c r="B1225" s="142">
        <f t="shared" si="384"/>
        <v>-5429.8574842453954</v>
      </c>
      <c r="C1225" s="142">
        <f t="shared" si="385"/>
        <v>2.220732546646191E-5</v>
      </c>
      <c r="D1225" s="142">
        <f t="shared" si="386"/>
        <v>2.7177291734023407E-2</v>
      </c>
      <c r="E1225" s="142">
        <f t="shared" si="387"/>
        <v>2.220732546646191E-5</v>
      </c>
      <c r="F1225" s="142" t="str">
        <f t="shared" si="388"/>
        <v/>
      </c>
      <c r="G1225" s="142" t="str">
        <f t="shared" si="389"/>
        <v/>
      </c>
      <c r="H1225" s="142">
        <f t="shared" si="390"/>
        <v>0</v>
      </c>
      <c r="I1225" s="142" t="str">
        <f t="shared" si="391"/>
        <v/>
      </c>
      <c r="J1225" s="142" t="str">
        <f t="shared" si="392"/>
        <v/>
      </c>
      <c r="O1225" s="142">
        <v>519</v>
      </c>
      <c r="P1225" s="142">
        <f t="shared" si="393"/>
        <v>-302.0689242943626</v>
      </c>
      <c r="Q1225" s="142">
        <f t="shared" si="394"/>
        <v>3.9918906809372824E-4</v>
      </c>
      <c r="R1225" s="142">
        <f t="shared" si="395"/>
        <v>2.7177291734023407E-2</v>
      </c>
      <c r="S1225" s="142">
        <f t="shared" si="396"/>
        <v>3.9918906809372824E-4</v>
      </c>
      <c r="T1225" s="142" t="str">
        <f t="shared" si="397"/>
        <v/>
      </c>
      <c r="U1225" s="142" t="str">
        <f t="shared" si="398"/>
        <v/>
      </c>
      <c r="V1225" s="142">
        <f t="shared" si="399"/>
        <v>1.0456912435359459E-46</v>
      </c>
      <c r="W1225" s="142" t="str">
        <f t="shared" si="400"/>
        <v/>
      </c>
      <c r="X1225" s="142" t="str">
        <f t="shared" si="401"/>
        <v/>
      </c>
      <c r="AB1225" s="142">
        <v>519</v>
      </c>
      <c r="AC1225" s="142">
        <f t="shared" si="419"/>
        <v>-451.84310019690577</v>
      </c>
      <c r="AD1225" s="142">
        <f t="shared" si="402"/>
        <v>2.6686832738309738E-4</v>
      </c>
      <c r="AE1225" s="142">
        <f t="shared" si="403"/>
        <v>2.7177291734023383E-2</v>
      </c>
      <c r="AF1225" s="142">
        <f t="shared" si="404"/>
        <v>2.6686832738309738E-4</v>
      </c>
      <c r="AG1225" s="142" t="str">
        <f t="shared" si="405"/>
        <v/>
      </c>
      <c r="AH1225" s="142" t="str">
        <f t="shared" si="406"/>
        <v/>
      </c>
      <c r="AI1225" s="142">
        <f t="shared" si="407"/>
        <v>1.4427065860771516E-3</v>
      </c>
      <c r="AJ1225" s="142" t="str">
        <f t="shared" si="408"/>
        <v/>
      </c>
      <c r="AK1225" s="142" t="str">
        <f t="shared" si="409"/>
        <v/>
      </c>
      <c r="AO1225" s="142">
        <v>519</v>
      </c>
      <c r="AP1225" s="142">
        <f t="shared" si="410"/>
        <v>-2766.9715738031123</v>
      </c>
      <c r="AQ1225" s="142">
        <f t="shared" si="411"/>
        <v>4.3579274008733194E-5</v>
      </c>
      <c r="AR1225" s="142">
        <f t="shared" si="412"/>
        <v>2.7177291734023407E-2</v>
      </c>
      <c r="AS1225" s="142">
        <f t="shared" si="413"/>
        <v>4.3579274008733194E-5</v>
      </c>
      <c r="AT1225" s="142" t="str">
        <f t="shared" si="414"/>
        <v/>
      </c>
      <c r="AU1225" s="142" t="str">
        <f t="shared" si="415"/>
        <v/>
      </c>
      <c r="AV1225" s="142">
        <f t="shared" si="416"/>
        <v>0</v>
      </c>
      <c r="AW1225" s="142">
        <f t="shared" si="417"/>
        <v>4.3579274008733194E-5</v>
      </c>
      <c r="AX1225" s="142" t="str">
        <f t="shared" si="418"/>
        <v/>
      </c>
      <c r="AZ1225" s="148"/>
      <c r="BA1225" s="148">
        <f t="shared" si="381"/>
        <v>3.3536000000000303</v>
      </c>
      <c r="BB1225" s="170">
        <f t="shared" si="382"/>
        <v>0.85048003552356832</v>
      </c>
      <c r="BC1225" s="148">
        <f t="shared" si="383"/>
        <v>6.5598282465972879E-4</v>
      </c>
      <c r="BD1225" s="148" t="str">
        <f t="shared" si="379"/>
        <v/>
      </c>
      <c r="BE1225" s="143" t="str">
        <f t="shared" si="380"/>
        <v/>
      </c>
    </row>
    <row r="1226" spans="1:57" ht="20.100000000000001" customHeight="1" x14ac:dyDescent="0.25">
      <c r="A1226" s="142">
        <v>520</v>
      </c>
      <c r="B1226" s="142">
        <f t="shared" si="384"/>
        <v>-5418.5687992469639</v>
      </c>
      <c r="C1226" s="142">
        <f t="shared" si="385"/>
        <v>2.2378713355532808E-5</v>
      </c>
      <c r="D1226" s="142">
        <f t="shared" si="386"/>
        <v>2.7428949703836809E-2</v>
      </c>
      <c r="E1226" s="142">
        <f t="shared" si="387"/>
        <v>2.2378713355532808E-5</v>
      </c>
      <c r="F1226" s="142" t="str">
        <f t="shared" si="388"/>
        <v/>
      </c>
      <c r="G1226" s="142" t="str">
        <f t="shared" si="389"/>
        <v/>
      </c>
      <c r="H1226" s="142">
        <f t="shared" si="390"/>
        <v>0</v>
      </c>
      <c r="I1226" s="142" t="str">
        <f t="shared" si="391"/>
        <v/>
      </c>
      <c r="J1226" s="142" t="str">
        <f t="shared" si="392"/>
        <v/>
      </c>
      <c r="O1226" s="142">
        <v>520</v>
      </c>
      <c r="P1226" s="142">
        <f t="shared" si="393"/>
        <v>-301.44092237275271</v>
      </c>
      <c r="Q1226" s="142">
        <f t="shared" si="394"/>
        <v>4.022698610430677E-4</v>
      </c>
      <c r="R1226" s="142">
        <f t="shared" si="395"/>
        <v>2.7428949703836809E-2</v>
      </c>
      <c r="S1226" s="142">
        <f t="shared" si="396"/>
        <v>4.022698610430677E-4</v>
      </c>
      <c r="T1226" s="142" t="str">
        <f t="shared" si="397"/>
        <v/>
      </c>
      <c r="U1226" s="142" t="str">
        <f t="shared" si="398"/>
        <v/>
      </c>
      <c r="V1226" s="142">
        <f t="shared" si="399"/>
        <v>9.8820033047393568E-47</v>
      </c>
      <c r="W1226" s="142" t="str">
        <f t="shared" si="400"/>
        <v/>
      </c>
      <c r="X1226" s="142" t="str">
        <f t="shared" si="401"/>
        <v/>
      </c>
      <c r="AB1226" s="142">
        <v>520</v>
      </c>
      <c r="AC1226" s="142">
        <f t="shared" si="419"/>
        <v>-450.90371745221364</v>
      </c>
      <c r="AD1226" s="142">
        <f t="shared" si="402"/>
        <v>2.6892791800598191E-4</v>
      </c>
      <c r="AE1226" s="142">
        <f t="shared" si="403"/>
        <v>2.7428949703836802E-2</v>
      </c>
      <c r="AF1226" s="142">
        <f t="shared" si="404"/>
        <v>2.6892791800598191E-4</v>
      </c>
      <c r="AG1226" s="142" t="str">
        <f t="shared" si="405"/>
        <v/>
      </c>
      <c r="AH1226" s="142" t="str">
        <f t="shared" si="406"/>
        <v/>
      </c>
      <c r="AI1226" s="142">
        <f t="shared" si="407"/>
        <v>1.4394001953109896E-3</v>
      </c>
      <c r="AJ1226" s="142" t="str">
        <f t="shared" si="408"/>
        <v/>
      </c>
      <c r="AK1226" s="142" t="str">
        <f t="shared" si="409"/>
        <v/>
      </c>
      <c r="AO1226" s="142">
        <v>520</v>
      </c>
      <c r="AP1226" s="142">
        <f t="shared" si="410"/>
        <v>-2761.2190341486362</v>
      </c>
      <c r="AQ1226" s="142">
        <f t="shared" si="411"/>
        <v>4.3915602658073648E-5</v>
      </c>
      <c r="AR1226" s="142">
        <f t="shared" si="412"/>
        <v>2.7428949703836809E-2</v>
      </c>
      <c r="AS1226" s="142">
        <f t="shared" si="413"/>
        <v>4.3915602658073648E-5</v>
      </c>
      <c r="AT1226" s="142" t="str">
        <f t="shared" si="414"/>
        <v/>
      </c>
      <c r="AU1226" s="142" t="str">
        <f t="shared" si="415"/>
        <v/>
      </c>
      <c r="AV1226" s="142">
        <f t="shared" si="416"/>
        <v>0</v>
      </c>
      <c r="AW1226" s="142">
        <f t="shared" si="417"/>
        <v>4.3915602658073648E-5</v>
      </c>
      <c r="AX1226" s="142" t="str">
        <f t="shared" si="418"/>
        <v/>
      </c>
      <c r="AZ1226" s="148"/>
      <c r="BA1226" s="148">
        <f t="shared" si="381"/>
        <v>3.3600000000000305</v>
      </c>
      <c r="BB1226" s="170">
        <f t="shared" si="382"/>
        <v>0.84982405269890859</v>
      </c>
      <c r="BC1226" s="148">
        <f t="shared" si="383"/>
        <v>6.5700820904046608E-4</v>
      </c>
      <c r="BD1226" s="148" t="str">
        <f t="shared" si="379"/>
        <v/>
      </c>
      <c r="BE1226" s="143" t="str">
        <f t="shared" si="380"/>
        <v/>
      </c>
    </row>
    <row r="1227" spans="1:57" ht="20.100000000000001" customHeight="1" x14ac:dyDescent="0.25">
      <c r="A1227" s="148">
        <v>521</v>
      </c>
      <c r="B1227" s="142">
        <f t="shared" si="384"/>
        <v>-5407.2801142485332</v>
      </c>
      <c r="C1227" s="142">
        <f t="shared" si="385"/>
        <v>2.2551063132773099E-5</v>
      </c>
      <c r="D1227" s="142">
        <f t="shared" si="386"/>
        <v>2.7682547844993161E-2</v>
      </c>
      <c r="E1227" s="142">
        <f t="shared" si="387"/>
        <v>2.2551063132773099E-5</v>
      </c>
      <c r="F1227" s="142" t="str">
        <f t="shared" si="388"/>
        <v/>
      </c>
      <c r="G1227" s="142" t="str">
        <f t="shared" si="389"/>
        <v/>
      </c>
      <c r="H1227" s="142">
        <f t="shared" si="390"/>
        <v>0</v>
      </c>
      <c r="I1227" s="142" t="str">
        <f t="shared" si="391"/>
        <v/>
      </c>
      <c r="J1227" s="142" t="str">
        <f t="shared" si="392"/>
        <v/>
      </c>
      <c r="O1227" s="148">
        <v>521</v>
      </c>
      <c r="P1227" s="142">
        <f t="shared" si="393"/>
        <v>-300.81292045114282</v>
      </c>
      <c r="Q1227" s="142">
        <f t="shared" si="394"/>
        <v>4.0536794446903538E-4</v>
      </c>
      <c r="R1227" s="142">
        <f t="shared" si="395"/>
        <v>2.7682547844993161E-2</v>
      </c>
      <c r="S1227" s="142">
        <f t="shared" si="396"/>
        <v>4.0536794446903538E-4</v>
      </c>
      <c r="T1227" s="142" t="str">
        <f t="shared" si="397"/>
        <v/>
      </c>
      <c r="U1227" s="142" t="str">
        <f t="shared" si="398"/>
        <v/>
      </c>
      <c r="V1227" s="142">
        <f t="shared" si="399"/>
        <v>9.3385526050069374E-47</v>
      </c>
      <c r="W1227" s="142" t="str">
        <f t="shared" si="400"/>
        <v/>
      </c>
      <c r="X1227" s="142" t="str">
        <f t="shared" si="401"/>
        <v/>
      </c>
      <c r="AB1227" s="148">
        <v>521</v>
      </c>
      <c r="AC1227" s="142">
        <f t="shared" si="419"/>
        <v>-449.96433470752152</v>
      </c>
      <c r="AD1227" s="142">
        <f t="shared" si="402"/>
        <v>2.7099906776448983E-4</v>
      </c>
      <c r="AE1227" s="142">
        <f t="shared" si="403"/>
        <v>2.7682547844993161E-2</v>
      </c>
      <c r="AF1227" s="142">
        <f t="shared" si="404"/>
        <v>2.7099906776448983E-4</v>
      </c>
      <c r="AG1227" s="142" t="str">
        <f t="shared" si="405"/>
        <v/>
      </c>
      <c r="AH1227" s="142" t="str">
        <f t="shared" si="406"/>
        <v/>
      </c>
      <c r="AI1227" s="142">
        <f t="shared" si="407"/>
        <v>1.436078404683294E-3</v>
      </c>
      <c r="AJ1227" s="142" t="str">
        <f t="shared" si="408"/>
        <v/>
      </c>
      <c r="AK1227" s="142" t="str">
        <f t="shared" si="409"/>
        <v/>
      </c>
      <c r="AO1227" s="148">
        <v>521</v>
      </c>
      <c r="AP1227" s="142">
        <f t="shared" si="410"/>
        <v>-2755.4664944941596</v>
      </c>
      <c r="AQ1227" s="142">
        <f t="shared" si="411"/>
        <v>4.4253818900234012E-5</v>
      </c>
      <c r="AR1227" s="142">
        <f t="shared" si="412"/>
        <v>2.7682547844993161E-2</v>
      </c>
      <c r="AS1227" s="142">
        <f t="shared" si="413"/>
        <v>4.4253818900234012E-5</v>
      </c>
      <c r="AT1227" s="142" t="str">
        <f t="shared" si="414"/>
        <v/>
      </c>
      <c r="AU1227" s="142" t="str">
        <f t="shared" si="415"/>
        <v/>
      </c>
      <c r="AV1227" s="142">
        <f t="shared" si="416"/>
        <v>0</v>
      </c>
      <c r="AW1227" s="142">
        <f t="shared" si="417"/>
        <v>4.4253818900234012E-5</v>
      </c>
      <c r="AX1227" s="142" t="str">
        <f t="shared" si="418"/>
        <v/>
      </c>
      <c r="AZ1227" s="148"/>
      <c r="BA1227" s="148">
        <f t="shared" si="381"/>
        <v>3.3664000000000307</v>
      </c>
      <c r="BB1227" s="170">
        <f t="shared" si="382"/>
        <v>0.84916704448986813</v>
      </c>
      <c r="BC1227" s="148">
        <f t="shared" si="383"/>
        <v>6.5802923902458232E-4</v>
      </c>
      <c r="BD1227" s="148" t="str">
        <f t="shared" si="379"/>
        <v/>
      </c>
      <c r="BE1227" s="143" t="str">
        <f t="shared" si="380"/>
        <v/>
      </c>
    </row>
    <row r="1228" spans="1:57" ht="20.100000000000001" customHeight="1" x14ac:dyDescent="0.25">
      <c r="A1228" s="142">
        <v>522</v>
      </c>
      <c r="B1228" s="142">
        <f t="shared" si="384"/>
        <v>-5395.9914292501016</v>
      </c>
      <c r="C1228" s="142">
        <f t="shared" si="385"/>
        <v>2.2724376669783283E-5</v>
      </c>
      <c r="D1228" s="142">
        <f t="shared" si="386"/>
        <v>2.7938097026538877E-2</v>
      </c>
      <c r="E1228" s="142">
        <f t="shared" si="387"/>
        <v>2.2724376669783283E-5</v>
      </c>
      <c r="F1228" s="142" t="str">
        <f t="shared" si="388"/>
        <v/>
      </c>
      <c r="G1228" s="142" t="str">
        <f t="shared" si="389"/>
        <v/>
      </c>
      <c r="H1228" s="142">
        <f t="shared" si="390"/>
        <v>0</v>
      </c>
      <c r="I1228" s="142" t="str">
        <f t="shared" si="391"/>
        <v/>
      </c>
      <c r="J1228" s="142" t="str">
        <f t="shared" si="392"/>
        <v/>
      </c>
      <c r="O1228" s="142">
        <v>522</v>
      </c>
      <c r="P1228" s="142">
        <f t="shared" si="393"/>
        <v>-300.18491852953292</v>
      </c>
      <c r="Q1228" s="142">
        <f t="shared" si="394"/>
        <v>4.0848335201469448E-4</v>
      </c>
      <c r="R1228" s="142">
        <f t="shared" si="395"/>
        <v>2.7938097026538877E-2</v>
      </c>
      <c r="S1228" s="142">
        <f t="shared" si="396"/>
        <v>4.0848335201469448E-4</v>
      </c>
      <c r="T1228" s="142" t="str">
        <f t="shared" si="397"/>
        <v/>
      </c>
      <c r="U1228" s="142" t="str">
        <f t="shared" si="398"/>
        <v/>
      </c>
      <c r="V1228" s="142">
        <f t="shared" si="399"/>
        <v>8.8248472239207176E-47</v>
      </c>
      <c r="W1228" s="142" t="str">
        <f t="shared" si="400"/>
        <v/>
      </c>
      <c r="X1228" s="142" t="str">
        <f t="shared" si="401"/>
        <v/>
      </c>
      <c r="AB1228" s="142">
        <v>522</v>
      </c>
      <c r="AC1228" s="142">
        <f t="shared" si="419"/>
        <v>-449.02495196282939</v>
      </c>
      <c r="AD1228" s="142">
        <f t="shared" si="402"/>
        <v>2.7308179914988819E-4</v>
      </c>
      <c r="AE1228" s="142">
        <f t="shared" si="403"/>
        <v>2.7938097026538877E-2</v>
      </c>
      <c r="AF1228" s="142">
        <f t="shared" si="404"/>
        <v>2.7308179914988819E-4</v>
      </c>
      <c r="AG1228" s="142" t="str">
        <f t="shared" si="405"/>
        <v/>
      </c>
      <c r="AH1228" s="142" t="str">
        <f t="shared" si="406"/>
        <v/>
      </c>
      <c r="AI1228" s="142">
        <f t="shared" si="407"/>
        <v>1.4327413559070499E-3</v>
      </c>
      <c r="AJ1228" s="142" t="str">
        <f t="shared" si="408"/>
        <v/>
      </c>
      <c r="AK1228" s="142" t="str">
        <f t="shared" si="409"/>
        <v/>
      </c>
      <c r="AO1228" s="142">
        <v>522</v>
      </c>
      <c r="AP1228" s="142">
        <f t="shared" si="410"/>
        <v>-2749.7139548396835</v>
      </c>
      <c r="AQ1228" s="142">
        <f t="shared" si="411"/>
        <v>4.459392640801093E-5</v>
      </c>
      <c r="AR1228" s="142">
        <f t="shared" si="412"/>
        <v>2.7938097026538877E-2</v>
      </c>
      <c r="AS1228" s="142">
        <f t="shared" si="413"/>
        <v>4.459392640801093E-5</v>
      </c>
      <c r="AT1228" s="142" t="str">
        <f t="shared" si="414"/>
        <v/>
      </c>
      <c r="AU1228" s="142" t="str">
        <f t="shared" si="415"/>
        <v/>
      </c>
      <c r="AV1228" s="142">
        <f t="shared" si="416"/>
        <v>0</v>
      </c>
      <c r="AW1228" s="142">
        <f t="shared" si="417"/>
        <v>4.459392640801093E-5</v>
      </c>
      <c r="AX1228" s="142" t="str">
        <f t="shared" si="418"/>
        <v/>
      </c>
      <c r="AZ1228" s="148"/>
      <c r="BA1228" s="148">
        <f t="shared" si="381"/>
        <v>3.3728000000000309</v>
      </c>
      <c r="BB1228" s="170">
        <f t="shared" si="382"/>
        <v>0.84850901525084355</v>
      </c>
      <c r="BC1228" s="148">
        <f t="shared" si="383"/>
        <v>6.5904591198695517E-4</v>
      </c>
      <c r="BD1228" s="148" t="str">
        <f t="shared" si="379"/>
        <v/>
      </c>
      <c r="BE1228" s="143" t="str">
        <f t="shared" si="380"/>
        <v/>
      </c>
    </row>
    <row r="1229" spans="1:57" ht="20.100000000000001" customHeight="1" x14ac:dyDescent="0.25">
      <c r="A1229" s="142">
        <v>523</v>
      </c>
      <c r="B1229" s="142">
        <f t="shared" si="384"/>
        <v>-5384.702744251671</v>
      </c>
      <c r="C1229" s="142">
        <f t="shared" si="385"/>
        <v>2.2898655806125113E-5</v>
      </c>
      <c r="D1229" s="142">
        <f t="shared" si="386"/>
        <v>2.8195608138467859E-2</v>
      </c>
      <c r="E1229" s="142">
        <f t="shared" si="387"/>
        <v>2.2898655806125113E-5</v>
      </c>
      <c r="F1229" s="142" t="str">
        <f t="shared" si="388"/>
        <v/>
      </c>
      <c r="G1229" s="142" t="str">
        <f t="shared" si="389"/>
        <v/>
      </c>
      <c r="H1229" s="142">
        <f t="shared" si="390"/>
        <v>0</v>
      </c>
      <c r="I1229" s="142" t="str">
        <f t="shared" si="391"/>
        <v/>
      </c>
      <c r="J1229" s="142" t="str">
        <f t="shared" si="392"/>
        <v/>
      </c>
      <c r="O1229" s="142">
        <v>523</v>
      </c>
      <c r="P1229" s="142">
        <f t="shared" si="393"/>
        <v>-299.55691660792297</v>
      </c>
      <c r="Q1229" s="142">
        <f t="shared" si="394"/>
        <v>4.116161167471945E-4</v>
      </c>
      <c r="R1229" s="142">
        <f t="shared" si="395"/>
        <v>2.8195608138467894E-2</v>
      </c>
      <c r="S1229" s="142">
        <f t="shared" si="396"/>
        <v>4.116161167471945E-4</v>
      </c>
      <c r="T1229" s="142" t="str">
        <f t="shared" si="397"/>
        <v/>
      </c>
      <c r="U1229" s="142" t="str">
        <f t="shared" si="398"/>
        <v/>
      </c>
      <c r="V1229" s="142">
        <f t="shared" si="399"/>
        <v>8.3392668845599242E-47</v>
      </c>
      <c r="W1229" s="142" t="str">
        <f t="shared" si="400"/>
        <v/>
      </c>
      <c r="X1229" s="142" t="str">
        <f t="shared" si="401"/>
        <v/>
      </c>
      <c r="AB1229" s="142">
        <v>523</v>
      </c>
      <c r="AC1229" s="142">
        <f t="shared" si="419"/>
        <v>-448.08556921813732</v>
      </c>
      <c r="AD1229" s="142">
        <f t="shared" si="402"/>
        <v>2.7517613426843071E-4</v>
      </c>
      <c r="AE1229" s="142">
        <f t="shared" si="403"/>
        <v>2.8195608138467859E-2</v>
      </c>
      <c r="AF1229" s="142">
        <f t="shared" si="404"/>
        <v>2.7517613426843071E-4</v>
      </c>
      <c r="AG1229" s="142" t="str">
        <f t="shared" si="405"/>
        <v/>
      </c>
      <c r="AH1229" s="142" t="str">
        <f t="shared" si="406"/>
        <v/>
      </c>
      <c r="AI1229" s="142">
        <f t="shared" si="407"/>
        <v>1.4293891910986101E-3</v>
      </c>
      <c r="AJ1229" s="142" t="str">
        <f t="shared" si="408"/>
        <v/>
      </c>
      <c r="AK1229" s="142" t="str">
        <f t="shared" si="409"/>
        <v/>
      </c>
      <c r="AO1229" s="142">
        <v>523</v>
      </c>
      <c r="AP1229" s="142">
        <f t="shared" si="410"/>
        <v>-2743.961415185207</v>
      </c>
      <c r="AQ1229" s="142">
        <f t="shared" si="411"/>
        <v>4.4935928791328857E-5</v>
      </c>
      <c r="AR1229" s="142">
        <f t="shared" si="412"/>
        <v>2.819560813846787E-2</v>
      </c>
      <c r="AS1229" s="142">
        <f t="shared" si="413"/>
        <v>4.4935928791328857E-5</v>
      </c>
      <c r="AT1229" s="142" t="str">
        <f t="shared" si="414"/>
        <v/>
      </c>
      <c r="AU1229" s="142" t="str">
        <f t="shared" si="415"/>
        <v/>
      </c>
      <c r="AV1229" s="142">
        <f t="shared" si="416"/>
        <v>0</v>
      </c>
      <c r="AW1229" s="142">
        <f t="shared" si="417"/>
        <v>4.4935928791328857E-5</v>
      </c>
      <c r="AX1229" s="142" t="str">
        <f t="shared" si="418"/>
        <v/>
      </c>
      <c r="AZ1229" s="148"/>
      <c r="BA1229" s="148">
        <f t="shared" si="381"/>
        <v>3.3792000000000311</v>
      </c>
      <c r="BB1229" s="170">
        <f t="shared" si="382"/>
        <v>0.84784996933885659</v>
      </c>
      <c r="BC1229" s="148">
        <f t="shared" si="383"/>
        <v>6.6005822539205727E-4</v>
      </c>
      <c r="BD1229" s="148" t="str">
        <f t="shared" si="379"/>
        <v/>
      </c>
      <c r="BE1229" s="143" t="str">
        <f t="shared" si="380"/>
        <v/>
      </c>
    </row>
    <row r="1230" spans="1:57" ht="20.100000000000001" customHeight="1" x14ac:dyDescent="0.25">
      <c r="A1230" s="142">
        <v>524</v>
      </c>
      <c r="B1230" s="142">
        <f t="shared" si="384"/>
        <v>-5373.4140592532394</v>
      </c>
      <c r="C1230" s="142">
        <f t="shared" si="385"/>
        <v>2.3073902348957189E-5</v>
      </c>
      <c r="D1230" s="142">
        <f t="shared" si="386"/>
        <v>2.8455092091357707E-2</v>
      </c>
      <c r="E1230" s="142">
        <f t="shared" si="387"/>
        <v>2.3073902348957189E-5</v>
      </c>
      <c r="F1230" s="142" t="str">
        <f t="shared" si="388"/>
        <v/>
      </c>
      <c r="G1230" s="142" t="str">
        <f t="shared" si="389"/>
        <v/>
      </c>
      <c r="H1230" s="142">
        <f t="shared" si="390"/>
        <v>0</v>
      </c>
      <c r="I1230" s="142" t="str">
        <f t="shared" si="391"/>
        <v/>
      </c>
      <c r="J1230" s="142" t="str">
        <f t="shared" si="392"/>
        <v/>
      </c>
      <c r="O1230" s="142">
        <v>524</v>
      </c>
      <c r="P1230" s="142">
        <f t="shared" si="393"/>
        <v>-298.92891468631308</v>
      </c>
      <c r="Q1230" s="142">
        <f t="shared" si="394"/>
        <v>4.14766271151219E-4</v>
      </c>
      <c r="R1230" s="142">
        <f t="shared" si="395"/>
        <v>2.8455092091357721E-2</v>
      </c>
      <c r="S1230" s="142">
        <f t="shared" si="396"/>
        <v>4.14766271151219E-4</v>
      </c>
      <c r="T1230" s="142" t="str">
        <f t="shared" si="397"/>
        <v/>
      </c>
      <c r="U1230" s="142" t="str">
        <f t="shared" si="398"/>
        <v/>
      </c>
      <c r="V1230" s="142">
        <f t="shared" si="399"/>
        <v>7.8802791393782387E-47</v>
      </c>
      <c r="W1230" s="142" t="str">
        <f t="shared" si="400"/>
        <v/>
      </c>
      <c r="X1230" s="142" t="str">
        <f t="shared" si="401"/>
        <v/>
      </c>
      <c r="AB1230" s="142">
        <v>524</v>
      </c>
      <c r="AC1230" s="142">
        <f t="shared" si="419"/>
        <v>-447.1461864734452</v>
      </c>
      <c r="AD1230" s="142">
        <f t="shared" si="402"/>
        <v>2.7728209483697796E-4</v>
      </c>
      <c r="AE1230" s="142">
        <f t="shared" si="403"/>
        <v>2.8455092091357707E-2</v>
      </c>
      <c r="AF1230" s="142">
        <f t="shared" si="404"/>
        <v>2.7728209483697796E-4</v>
      </c>
      <c r="AG1230" s="142" t="str">
        <f t="shared" si="405"/>
        <v/>
      </c>
      <c r="AH1230" s="142" t="str">
        <f t="shared" si="406"/>
        <v/>
      </c>
      <c r="AI1230" s="142">
        <f t="shared" si="407"/>
        <v>1.4260220527676701E-3</v>
      </c>
      <c r="AJ1230" s="142" t="str">
        <f t="shared" si="408"/>
        <v/>
      </c>
      <c r="AK1230" s="142" t="str">
        <f t="shared" si="409"/>
        <v/>
      </c>
      <c r="AO1230" s="142">
        <v>524</v>
      </c>
      <c r="AP1230" s="142">
        <f t="shared" si="410"/>
        <v>-2738.2088755307309</v>
      </c>
      <c r="AQ1230" s="142">
        <f t="shared" si="411"/>
        <v>4.5279829596524646E-5</v>
      </c>
      <c r="AR1230" s="142">
        <f t="shared" si="412"/>
        <v>2.8455092091357707E-2</v>
      </c>
      <c r="AS1230" s="142">
        <f t="shared" si="413"/>
        <v>4.5279829596524646E-5</v>
      </c>
      <c r="AT1230" s="142" t="str">
        <f t="shared" si="414"/>
        <v/>
      </c>
      <c r="AU1230" s="142" t="str">
        <f t="shared" si="415"/>
        <v/>
      </c>
      <c r="AV1230" s="142">
        <f t="shared" si="416"/>
        <v>0</v>
      </c>
      <c r="AW1230" s="142">
        <f t="shared" si="417"/>
        <v>4.5279829596524646E-5</v>
      </c>
      <c r="AX1230" s="142" t="str">
        <f t="shared" si="418"/>
        <v/>
      </c>
      <c r="AZ1230" s="148"/>
      <c r="BA1230" s="148">
        <f t="shared" si="381"/>
        <v>3.3856000000000313</v>
      </c>
      <c r="BB1230" s="170">
        <f t="shared" si="382"/>
        <v>0.84718991111346453</v>
      </c>
      <c r="BC1230" s="148">
        <f t="shared" si="383"/>
        <v>6.6106617679428936E-4</v>
      </c>
      <c r="BD1230" s="148" t="str">
        <f t="shared" si="379"/>
        <v/>
      </c>
      <c r="BE1230" s="143" t="str">
        <f t="shared" si="380"/>
        <v/>
      </c>
    </row>
    <row r="1231" spans="1:57" ht="20.100000000000001" customHeight="1" x14ac:dyDescent="0.25">
      <c r="A1231" s="142">
        <v>525</v>
      </c>
      <c r="B1231" s="142">
        <f t="shared" si="384"/>
        <v>-5362.1253742548088</v>
      </c>
      <c r="C1231" s="142">
        <f t="shared" si="385"/>
        <v>2.3250118072670262E-5</v>
      </c>
      <c r="D1231" s="142">
        <f t="shared" si="386"/>
        <v>2.8716559816001779E-2</v>
      </c>
      <c r="E1231" s="142">
        <f t="shared" si="387"/>
        <v>2.3250118072670262E-5</v>
      </c>
      <c r="F1231" s="142" t="str">
        <f t="shared" si="388"/>
        <v/>
      </c>
      <c r="G1231" s="142" t="str">
        <f t="shared" si="389"/>
        <v/>
      </c>
      <c r="H1231" s="142">
        <f t="shared" si="390"/>
        <v>0</v>
      </c>
      <c r="I1231" s="142" t="str">
        <f t="shared" si="391"/>
        <v/>
      </c>
      <c r="J1231" s="142" t="str">
        <f t="shared" si="392"/>
        <v/>
      </c>
      <c r="O1231" s="142">
        <v>525</v>
      </c>
      <c r="P1231" s="142">
        <f t="shared" si="393"/>
        <v>-298.30091276470318</v>
      </c>
      <c r="Q1231" s="142">
        <f t="shared" si="394"/>
        <v>4.1793384712243242E-4</v>
      </c>
      <c r="R1231" s="142">
        <f t="shared" si="395"/>
        <v>2.87165598160018E-2</v>
      </c>
      <c r="S1231" s="142">
        <f t="shared" si="396"/>
        <v>4.1793384712243242E-4</v>
      </c>
      <c r="T1231" s="142" t="str">
        <f t="shared" si="397"/>
        <v/>
      </c>
      <c r="U1231" s="142" t="str">
        <f t="shared" si="398"/>
        <v/>
      </c>
      <c r="V1231" s="142">
        <f t="shared" si="399"/>
        <v>7.4464346328398998E-47</v>
      </c>
      <c r="W1231" s="142" t="str">
        <f t="shared" si="400"/>
        <v/>
      </c>
      <c r="X1231" s="142" t="str">
        <f t="shared" si="401"/>
        <v/>
      </c>
      <c r="AB1231" s="142">
        <v>525</v>
      </c>
      <c r="AC1231" s="142">
        <f t="shared" si="419"/>
        <v>-446.20680372875307</v>
      </c>
      <c r="AD1231" s="142">
        <f t="shared" si="402"/>
        <v>2.7939970217861544E-4</v>
      </c>
      <c r="AE1231" s="142">
        <f t="shared" si="403"/>
        <v>2.8716559816001779E-2</v>
      </c>
      <c r="AF1231" s="142">
        <f t="shared" si="404"/>
        <v>2.7939970217861544E-4</v>
      </c>
      <c r="AG1231" s="142" t="str">
        <f t="shared" si="405"/>
        <v/>
      </c>
      <c r="AH1231" s="142" t="str">
        <f t="shared" si="406"/>
        <v/>
      </c>
      <c r="AI1231" s="142">
        <f t="shared" si="407"/>
        <v>1.4226400838072415E-3</v>
      </c>
      <c r="AJ1231" s="142" t="str">
        <f t="shared" si="408"/>
        <v/>
      </c>
      <c r="AK1231" s="142" t="str">
        <f t="shared" si="409"/>
        <v/>
      </c>
      <c r="AO1231" s="142">
        <v>525</v>
      </c>
      <c r="AP1231" s="142">
        <f t="shared" si="410"/>
        <v>-2732.4563358762543</v>
      </c>
      <c r="AQ1231" s="142">
        <f t="shared" si="411"/>
        <v>4.5625632305632384E-5</v>
      </c>
      <c r="AR1231" s="142">
        <f t="shared" si="412"/>
        <v>2.87165598160018E-2</v>
      </c>
      <c r="AS1231" s="142">
        <f t="shared" si="413"/>
        <v>4.5625632305632384E-5</v>
      </c>
      <c r="AT1231" s="142" t="str">
        <f t="shared" si="414"/>
        <v/>
      </c>
      <c r="AU1231" s="142" t="str">
        <f t="shared" si="415"/>
        <v/>
      </c>
      <c r="AV1231" s="142">
        <f t="shared" si="416"/>
        <v>0</v>
      </c>
      <c r="AW1231" s="142">
        <f t="shared" si="417"/>
        <v>4.5625632305632384E-5</v>
      </c>
      <c r="AX1231" s="142" t="str">
        <f t="shared" si="418"/>
        <v/>
      </c>
      <c r="AZ1231" s="148"/>
      <c r="BA1231" s="148">
        <f t="shared" si="381"/>
        <v>3.3920000000000314</v>
      </c>
      <c r="BB1231" s="170">
        <f t="shared" si="382"/>
        <v>0.84652884493667024</v>
      </c>
      <c r="BC1231" s="148">
        <f t="shared" si="383"/>
        <v>6.6206976383753613E-4</v>
      </c>
      <c r="BD1231" s="148" t="str">
        <f t="shared" si="379"/>
        <v/>
      </c>
      <c r="BE1231" s="143" t="str">
        <f t="shared" si="380"/>
        <v/>
      </c>
    </row>
    <row r="1232" spans="1:57" ht="20.100000000000001" customHeight="1" x14ac:dyDescent="0.25">
      <c r="A1232" s="142">
        <v>526</v>
      </c>
      <c r="B1232" s="142">
        <f t="shared" si="384"/>
        <v>-5350.8366892563772</v>
      </c>
      <c r="C1232" s="142">
        <f t="shared" si="385"/>
        <v>2.3427304718522612E-5</v>
      </c>
      <c r="D1232" s="142">
        <f t="shared" si="386"/>
        <v>2.8980022263037378E-2</v>
      </c>
      <c r="E1232" s="142">
        <f t="shared" si="387"/>
        <v>2.3427304718522612E-5</v>
      </c>
      <c r="F1232" s="142" t="str">
        <f t="shared" si="388"/>
        <v/>
      </c>
      <c r="G1232" s="142" t="str">
        <f t="shared" si="389"/>
        <v/>
      </c>
      <c r="H1232" s="142">
        <f t="shared" si="390"/>
        <v>0</v>
      </c>
      <c r="I1232" s="142" t="str">
        <f t="shared" si="391"/>
        <v/>
      </c>
      <c r="J1232" s="142" t="str">
        <f t="shared" si="392"/>
        <v/>
      </c>
      <c r="O1232" s="142">
        <v>526</v>
      </c>
      <c r="P1232" s="142">
        <f t="shared" si="393"/>
        <v>-297.67291084309329</v>
      </c>
      <c r="Q1232" s="142">
        <f t="shared" si="394"/>
        <v>4.2111887596092413E-4</v>
      </c>
      <c r="R1232" s="142">
        <f t="shared" si="395"/>
        <v>2.8980022263037378E-2</v>
      </c>
      <c r="S1232" s="142">
        <f t="shared" si="396"/>
        <v>4.2111887596092413E-4</v>
      </c>
      <c r="T1232" s="142" t="str">
        <f t="shared" si="397"/>
        <v/>
      </c>
      <c r="U1232" s="142" t="str">
        <f t="shared" si="398"/>
        <v/>
      </c>
      <c r="V1232" s="142">
        <f t="shared" si="399"/>
        <v>7.0363626182927775E-47</v>
      </c>
      <c r="W1232" s="142" t="str">
        <f t="shared" si="400"/>
        <v/>
      </c>
      <c r="X1232" s="142" t="str">
        <f t="shared" si="401"/>
        <v/>
      </c>
      <c r="AB1232" s="142">
        <v>526</v>
      </c>
      <c r="AC1232" s="142">
        <f t="shared" si="419"/>
        <v>-445.26742098406095</v>
      </c>
      <c r="AD1232" s="142">
        <f t="shared" si="402"/>
        <v>2.8152897721827068E-4</v>
      </c>
      <c r="AE1232" s="142">
        <f t="shared" si="403"/>
        <v>2.8980022263037378E-2</v>
      </c>
      <c r="AF1232" s="142">
        <f t="shared" si="404"/>
        <v>2.8152897721827068E-4</v>
      </c>
      <c r="AG1232" s="142" t="str">
        <f t="shared" si="405"/>
        <v/>
      </c>
      <c r="AH1232" s="142" t="str">
        <f t="shared" si="406"/>
        <v/>
      </c>
      <c r="AI1232" s="142">
        <f t="shared" si="407"/>
        <v>1.4192434274836125E-3</v>
      </c>
      <c r="AJ1232" s="142" t="str">
        <f t="shared" si="408"/>
        <v/>
      </c>
      <c r="AK1232" s="142" t="str">
        <f t="shared" si="409"/>
        <v/>
      </c>
      <c r="AO1232" s="142">
        <v>526</v>
      </c>
      <c r="AP1232" s="142">
        <f t="shared" si="410"/>
        <v>-2726.7037962217782</v>
      </c>
      <c r="AQ1232" s="142">
        <f t="shared" si="411"/>
        <v>4.5973340335667283E-5</v>
      </c>
      <c r="AR1232" s="142">
        <f t="shared" si="412"/>
        <v>2.8980022263037378E-2</v>
      </c>
      <c r="AS1232" s="142">
        <f t="shared" si="413"/>
        <v>4.5973340335667283E-5</v>
      </c>
      <c r="AT1232" s="142" t="str">
        <f t="shared" si="414"/>
        <v/>
      </c>
      <c r="AU1232" s="142" t="str">
        <f t="shared" si="415"/>
        <v/>
      </c>
      <c r="AV1232" s="142">
        <f t="shared" si="416"/>
        <v>0</v>
      </c>
      <c r="AW1232" s="142">
        <f t="shared" si="417"/>
        <v>4.5973340335667283E-5</v>
      </c>
      <c r="AX1232" s="142" t="str">
        <f t="shared" si="418"/>
        <v/>
      </c>
      <c r="AZ1232" s="148"/>
      <c r="BA1232" s="148">
        <f t="shared" si="381"/>
        <v>3.3984000000000316</v>
      </c>
      <c r="BB1232" s="170">
        <f t="shared" si="382"/>
        <v>0.84586677517283271</v>
      </c>
      <c r="BC1232" s="148">
        <f t="shared" si="383"/>
        <v>6.6306898425427807E-4</v>
      </c>
      <c r="BD1232" s="148" t="str">
        <f t="shared" si="379"/>
        <v/>
      </c>
      <c r="BE1232" s="143" t="str">
        <f t="shared" si="380"/>
        <v/>
      </c>
    </row>
    <row r="1233" spans="1:57" ht="20.100000000000001" customHeight="1" x14ac:dyDescent="0.25">
      <c r="A1233" s="142">
        <v>527</v>
      </c>
      <c r="B1233" s="142">
        <f t="shared" si="384"/>
        <v>-5339.5480042579456</v>
      </c>
      <c r="C1233" s="142">
        <f t="shared" si="385"/>
        <v>2.3605463994275014E-5</v>
      </c>
      <c r="D1233" s="142">
        <f t="shared" si="386"/>
        <v>2.9245490402569553E-2</v>
      </c>
      <c r="E1233" s="142">
        <f t="shared" si="387"/>
        <v>2.3605463994275014E-5</v>
      </c>
      <c r="F1233" s="142" t="str">
        <f t="shared" si="388"/>
        <v/>
      </c>
      <c r="G1233" s="142" t="str">
        <f t="shared" si="389"/>
        <v/>
      </c>
      <c r="H1233" s="142">
        <f t="shared" si="390"/>
        <v>0</v>
      </c>
      <c r="I1233" s="142" t="str">
        <f t="shared" si="391"/>
        <v/>
      </c>
      <c r="J1233" s="142" t="str">
        <f t="shared" si="392"/>
        <v/>
      </c>
      <c r="O1233" s="142">
        <v>527</v>
      </c>
      <c r="P1233" s="142">
        <f t="shared" si="393"/>
        <v>-297.0449089214834</v>
      </c>
      <c r="Q1233" s="142">
        <f t="shared" si="394"/>
        <v>4.2432138836464705E-4</v>
      </c>
      <c r="R1233" s="142">
        <f t="shared" si="395"/>
        <v>2.9245490402569553E-2</v>
      </c>
      <c r="S1233" s="142">
        <f t="shared" si="396"/>
        <v>4.2432138836464705E-4</v>
      </c>
      <c r="T1233" s="142" t="str">
        <f t="shared" si="397"/>
        <v/>
      </c>
      <c r="U1233" s="142" t="str">
        <f t="shared" si="398"/>
        <v/>
      </c>
      <c r="V1233" s="142">
        <f t="shared" si="399"/>
        <v>6.6487667155124316E-47</v>
      </c>
      <c r="W1233" s="142" t="str">
        <f t="shared" si="400"/>
        <v/>
      </c>
      <c r="X1233" s="142" t="str">
        <f t="shared" si="401"/>
        <v/>
      </c>
      <c r="AB1233" s="142">
        <v>527</v>
      </c>
      <c r="AC1233" s="142">
        <f t="shared" si="419"/>
        <v>-444.32803823936888</v>
      </c>
      <c r="AD1233" s="142">
        <f t="shared" si="402"/>
        <v>2.8366994047832771E-4</v>
      </c>
      <c r="AE1233" s="142">
        <f t="shared" si="403"/>
        <v>2.9245490402569529E-2</v>
      </c>
      <c r="AF1233" s="142">
        <f t="shared" si="404"/>
        <v>2.8366994047832771E-4</v>
      </c>
      <c r="AG1233" s="142" t="str">
        <f t="shared" si="405"/>
        <v/>
      </c>
      <c r="AH1233" s="142" t="str">
        <f t="shared" si="406"/>
        <v/>
      </c>
      <c r="AI1233" s="142">
        <f t="shared" si="407"/>
        <v>1.4158322274263047E-3</v>
      </c>
      <c r="AJ1233" s="142" t="str">
        <f t="shared" si="408"/>
        <v/>
      </c>
      <c r="AK1233" s="142" t="str">
        <f t="shared" si="409"/>
        <v/>
      </c>
      <c r="AO1233" s="142">
        <v>527</v>
      </c>
      <c r="AP1233" s="142">
        <f t="shared" si="410"/>
        <v>-2720.9512565673017</v>
      </c>
      <c r="AQ1233" s="142">
        <f t="shared" si="411"/>
        <v>4.6322957037909853E-5</v>
      </c>
      <c r="AR1233" s="142">
        <f t="shared" si="412"/>
        <v>2.9245490402569553E-2</v>
      </c>
      <c r="AS1233" s="142">
        <f t="shared" si="413"/>
        <v>4.6322957037909853E-5</v>
      </c>
      <c r="AT1233" s="142" t="str">
        <f t="shared" si="414"/>
        <v/>
      </c>
      <c r="AU1233" s="142" t="str">
        <f t="shared" si="415"/>
        <v/>
      </c>
      <c r="AV1233" s="142">
        <f t="shared" si="416"/>
        <v>0</v>
      </c>
      <c r="AW1233" s="142">
        <f t="shared" si="417"/>
        <v>4.6322957037909853E-5</v>
      </c>
      <c r="AX1233" s="142" t="str">
        <f t="shared" si="418"/>
        <v/>
      </c>
      <c r="AZ1233" s="148"/>
      <c r="BA1233" s="148">
        <f t="shared" si="381"/>
        <v>3.4048000000000318</v>
      </c>
      <c r="BB1233" s="170">
        <f t="shared" si="382"/>
        <v>0.84520370618857843</v>
      </c>
      <c r="BC1233" s="148">
        <f t="shared" si="383"/>
        <v>6.6406383586481432E-4</v>
      </c>
      <c r="BD1233" s="148" t="str">
        <f t="shared" si="379"/>
        <v/>
      </c>
      <c r="BE1233" s="143" t="str">
        <f t="shared" si="380"/>
        <v/>
      </c>
    </row>
    <row r="1234" spans="1:57" ht="20.100000000000001" customHeight="1" x14ac:dyDescent="0.25">
      <c r="A1234" s="148">
        <v>528</v>
      </c>
      <c r="B1234" s="142">
        <f t="shared" si="384"/>
        <v>-5328.259319259515</v>
      </c>
      <c r="C1234" s="142">
        <f t="shared" si="385"/>
        <v>2.3784597573825822E-5</v>
      </c>
      <c r="D1234" s="142">
        <f t="shared" si="386"/>
        <v>2.9512975223790924E-2</v>
      </c>
      <c r="E1234" s="142">
        <f t="shared" si="387"/>
        <v>2.3784597573825822E-5</v>
      </c>
      <c r="F1234" s="142" t="str">
        <f t="shared" si="388"/>
        <v/>
      </c>
      <c r="G1234" s="142" t="str">
        <f t="shared" si="389"/>
        <v/>
      </c>
      <c r="H1234" s="142">
        <f t="shared" si="390"/>
        <v>0</v>
      </c>
      <c r="I1234" s="142" t="str">
        <f t="shared" si="391"/>
        <v/>
      </c>
      <c r="J1234" s="142" t="str">
        <f t="shared" si="392"/>
        <v/>
      </c>
      <c r="O1234" s="148">
        <v>528</v>
      </c>
      <c r="P1234" s="142">
        <f t="shared" si="393"/>
        <v>-296.4169069998735</v>
      </c>
      <c r="Q1234" s="142">
        <f t="shared" si="394"/>
        <v>4.2754141442285826E-4</v>
      </c>
      <c r="R1234" s="142">
        <f t="shared" si="395"/>
        <v>2.9512975223790944E-2</v>
      </c>
      <c r="S1234" s="142">
        <f t="shared" si="396"/>
        <v>4.2754141442285826E-4</v>
      </c>
      <c r="T1234" s="142" t="str">
        <f t="shared" si="397"/>
        <v/>
      </c>
      <c r="U1234" s="142" t="str">
        <f t="shared" si="398"/>
        <v/>
      </c>
      <c r="V1234" s="142">
        <f t="shared" si="399"/>
        <v>6.2824208960545533E-47</v>
      </c>
      <c r="W1234" s="142" t="str">
        <f t="shared" si="400"/>
        <v/>
      </c>
      <c r="X1234" s="142" t="str">
        <f t="shared" si="401"/>
        <v/>
      </c>
      <c r="AB1234" s="148">
        <v>528</v>
      </c>
      <c r="AC1234" s="142">
        <f t="shared" si="419"/>
        <v>-443.38865549467675</v>
      </c>
      <c r="AD1234" s="142">
        <f t="shared" si="402"/>
        <v>2.8582261207424191E-4</v>
      </c>
      <c r="AE1234" s="142">
        <f t="shared" si="403"/>
        <v>2.9512975223790924E-2</v>
      </c>
      <c r="AF1234" s="142">
        <f t="shared" si="404"/>
        <v>2.8582261207424191E-4</v>
      </c>
      <c r="AG1234" s="142" t="str">
        <f t="shared" si="405"/>
        <v/>
      </c>
      <c r="AH1234" s="142" t="str">
        <f t="shared" si="406"/>
        <v/>
      </c>
      <c r="AI1234" s="142">
        <f t="shared" si="407"/>
        <v>1.4124066276180254E-3</v>
      </c>
      <c r="AJ1234" s="142" t="str">
        <f t="shared" si="408"/>
        <v/>
      </c>
      <c r="AK1234" s="142" t="str">
        <f t="shared" si="409"/>
        <v/>
      </c>
      <c r="AO1234" s="148">
        <v>528</v>
      </c>
      <c r="AP1234" s="142">
        <f t="shared" si="410"/>
        <v>-2715.1987169128256</v>
      </c>
      <c r="AQ1234" s="142">
        <f t="shared" si="411"/>
        <v>4.6674485697189398E-5</v>
      </c>
      <c r="AR1234" s="142">
        <f t="shared" si="412"/>
        <v>2.9512975223790924E-2</v>
      </c>
      <c r="AS1234" s="142">
        <f t="shared" si="413"/>
        <v>4.6674485697189398E-5</v>
      </c>
      <c r="AT1234" s="142" t="str">
        <f t="shared" si="414"/>
        <v/>
      </c>
      <c r="AU1234" s="142" t="str">
        <f t="shared" si="415"/>
        <v/>
      </c>
      <c r="AV1234" s="142">
        <f t="shared" si="416"/>
        <v>0</v>
      </c>
      <c r="AW1234" s="142">
        <f t="shared" si="417"/>
        <v>4.6674485697189398E-5</v>
      </c>
      <c r="AX1234" s="142" t="str">
        <f t="shared" si="418"/>
        <v/>
      </c>
      <c r="AZ1234" s="148"/>
      <c r="BA1234" s="148">
        <f t="shared" si="381"/>
        <v>3.411200000000032</v>
      </c>
      <c r="BB1234" s="170">
        <f t="shared" si="382"/>
        <v>0.84453964235271362</v>
      </c>
      <c r="BC1234" s="148">
        <f t="shared" si="383"/>
        <v>6.6505431657781777E-4</v>
      </c>
      <c r="BD1234" s="148" t="str">
        <f t="shared" si="379"/>
        <v/>
      </c>
      <c r="BE1234" s="143" t="str">
        <f t="shared" si="380"/>
        <v/>
      </c>
    </row>
    <row r="1235" spans="1:57" ht="20.100000000000001" customHeight="1" x14ac:dyDescent="0.25">
      <c r="A1235" s="142">
        <v>529</v>
      </c>
      <c r="B1235" s="142">
        <f t="shared" si="384"/>
        <v>-5316.9706342610834</v>
      </c>
      <c r="C1235" s="142">
        <f t="shared" si="385"/>
        <v>2.3964707096845953E-5</v>
      </c>
      <c r="D1235" s="142">
        <f t="shared" si="386"/>
        <v>2.9782487734597435E-2</v>
      </c>
      <c r="E1235" s="142">
        <f t="shared" si="387"/>
        <v>2.3964707096845953E-5</v>
      </c>
      <c r="F1235" s="142" t="str">
        <f t="shared" si="388"/>
        <v/>
      </c>
      <c r="G1235" s="142" t="str">
        <f t="shared" si="389"/>
        <v/>
      </c>
      <c r="H1235" s="142">
        <f t="shared" si="390"/>
        <v>0</v>
      </c>
      <c r="I1235" s="142" t="str">
        <f t="shared" si="391"/>
        <v/>
      </c>
      <c r="J1235" s="142" t="str">
        <f t="shared" si="392"/>
        <v/>
      </c>
      <c r="O1235" s="142">
        <v>529</v>
      </c>
      <c r="P1235" s="142">
        <f t="shared" si="393"/>
        <v>-295.78890507826361</v>
      </c>
      <c r="Q1235" s="142">
        <f t="shared" si="394"/>
        <v>4.3077898360955669E-4</v>
      </c>
      <c r="R1235" s="142">
        <f t="shared" si="395"/>
        <v>2.9782487734597411E-2</v>
      </c>
      <c r="S1235" s="142">
        <f t="shared" si="396"/>
        <v>4.3077898360955669E-4</v>
      </c>
      <c r="T1235" s="142" t="str">
        <f t="shared" si="397"/>
        <v/>
      </c>
      <c r="U1235" s="142" t="str">
        <f t="shared" si="398"/>
        <v/>
      </c>
      <c r="V1235" s="142">
        <f t="shared" si="399"/>
        <v>5.9361656842548243E-47</v>
      </c>
      <c r="W1235" s="142" t="str">
        <f t="shared" si="400"/>
        <v/>
      </c>
      <c r="X1235" s="142" t="str">
        <f t="shared" si="401"/>
        <v/>
      </c>
      <c r="AB1235" s="142">
        <v>529</v>
      </c>
      <c r="AC1235" s="142">
        <f t="shared" si="419"/>
        <v>-442.44927274998463</v>
      </c>
      <c r="AD1235" s="142">
        <f t="shared" si="402"/>
        <v>2.8798701171015202E-4</v>
      </c>
      <c r="AE1235" s="142">
        <f t="shared" si="403"/>
        <v>2.9782487734597411E-2</v>
      </c>
      <c r="AF1235" s="142">
        <f t="shared" si="404"/>
        <v>2.8798701171015202E-4</v>
      </c>
      <c r="AG1235" s="142" t="str">
        <f t="shared" si="405"/>
        <v/>
      </c>
      <c r="AH1235" s="142" t="str">
        <f t="shared" si="406"/>
        <v/>
      </c>
      <c r="AI1235" s="142">
        <f t="shared" si="407"/>
        <v>1.4089667723846148E-3</v>
      </c>
      <c r="AJ1235" s="142" t="str">
        <f t="shared" si="408"/>
        <v/>
      </c>
      <c r="AK1235" s="142" t="str">
        <f t="shared" si="409"/>
        <v/>
      </c>
      <c r="AO1235" s="142">
        <v>529</v>
      </c>
      <c r="AP1235" s="142">
        <f t="shared" si="410"/>
        <v>-2709.4461772583491</v>
      </c>
      <c r="AQ1235" s="142">
        <f t="shared" si="411"/>
        <v>4.7027929531167982E-5</v>
      </c>
      <c r="AR1235" s="142">
        <f t="shared" si="412"/>
        <v>2.9782487734597435E-2</v>
      </c>
      <c r="AS1235" s="142">
        <f t="shared" si="413"/>
        <v>4.7027929531167982E-5</v>
      </c>
      <c r="AT1235" s="142" t="str">
        <f t="shared" si="414"/>
        <v/>
      </c>
      <c r="AU1235" s="142" t="str">
        <f t="shared" si="415"/>
        <v/>
      </c>
      <c r="AV1235" s="142">
        <f t="shared" si="416"/>
        <v>0</v>
      </c>
      <c r="AW1235" s="142">
        <f t="shared" si="417"/>
        <v>4.7027929531167982E-5</v>
      </c>
      <c r="AX1235" s="142" t="str">
        <f t="shared" si="418"/>
        <v/>
      </c>
      <c r="AZ1235" s="148"/>
      <c r="BA1235" s="148">
        <f t="shared" si="381"/>
        <v>3.4176000000000322</v>
      </c>
      <c r="BB1235" s="170">
        <f t="shared" si="382"/>
        <v>0.8438745880361358</v>
      </c>
      <c r="BC1235" s="148">
        <f t="shared" si="383"/>
        <v>6.6604042438855871E-4</v>
      </c>
      <c r="BD1235" s="148" t="str">
        <f t="shared" si="379"/>
        <v/>
      </c>
      <c r="BE1235" s="143" t="str">
        <f t="shared" si="380"/>
        <v/>
      </c>
    </row>
    <row r="1236" spans="1:57" ht="20.100000000000001" customHeight="1" x14ac:dyDescent="0.25">
      <c r="A1236" s="142">
        <v>530</v>
      </c>
      <c r="B1236" s="142">
        <f t="shared" si="384"/>
        <v>-5305.6819492626528</v>
      </c>
      <c r="C1236" s="142">
        <f t="shared" si="385"/>
        <v>2.4145794168413655E-5</v>
      </c>
      <c r="D1236" s="142">
        <f t="shared" si="386"/>
        <v>3.0054038961199774E-2</v>
      </c>
      <c r="E1236" s="142">
        <f t="shared" si="387"/>
        <v>2.4145794168413655E-5</v>
      </c>
      <c r="F1236" s="142" t="str">
        <f t="shared" si="388"/>
        <v/>
      </c>
      <c r="G1236" s="142" t="str">
        <f t="shared" si="389"/>
        <v/>
      </c>
      <c r="H1236" s="142">
        <f t="shared" si="390"/>
        <v>0</v>
      </c>
      <c r="I1236" s="142" t="str">
        <f t="shared" si="391"/>
        <v/>
      </c>
      <c r="J1236" s="142" t="str">
        <f t="shared" si="392"/>
        <v/>
      </c>
      <c r="O1236" s="142">
        <v>530</v>
      </c>
      <c r="P1236" s="142">
        <f t="shared" si="393"/>
        <v>-295.16090315665366</v>
      </c>
      <c r="Q1236" s="142">
        <f t="shared" si="394"/>
        <v>4.3403412477692146E-4</v>
      </c>
      <c r="R1236" s="142">
        <f t="shared" si="395"/>
        <v>3.0054038961199788E-2</v>
      </c>
      <c r="S1236" s="142">
        <f t="shared" si="396"/>
        <v>4.3403412477692146E-4</v>
      </c>
      <c r="T1236" s="142" t="str">
        <f t="shared" si="397"/>
        <v/>
      </c>
      <c r="U1236" s="142" t="str">
        <f t="shared" si="398"/>
        <v/>
      </c>
      <c r="V1236" s="142">
        <f t="shared" si="399"/>
        <v>5.608904562340697E-47</v>
      </c>
      <c r="W1236" s="142" t="str">
        <f t="shared" si="400"/>
        <v/>
      </c>
      <c r="X1236" s="142" t="str">
        <f t="shared" si="401"/>
        <v/>
      </c>
      <c r="AB1236" s="142">
        <v>530</v>
      </c>
      <c r="AC1236" s="142">
        <f t="shared" si="419"/>
        <v>-441.5098900052925</v>
      </c>
      <c r="AD1236" s="142">
        <f t="shared" si="402"/>
        <v>2.9016315867449343E-4</v>
      </c>
      <c r="AE1236" s="142">
        <f t="shared" si="403"/>
        <v>3.0054038961199788E-2</v>
      </c>
      <c r="AF1236" s="142">
        <f t="shared" si="404"/>
        <v>2.9016315867449343E-4</v>
      </c>
      <c r="AG1236" s="142" t="str">
        <f t="shared" si="405"/>
        <v/>
      </c>
      <c r="AH1236" s="142" t="str">
        <f t="shared" si="406"/>
        <v/>
      </c>
      <c r="AI1236" s="142">
        <f t="shared" si="407"/>
        <v>1.4055128063849903E-3</v>
      </c>
      <c r="AJ1236" s="142" t="str">
        <f t="shared" si="408"/>
        <v/>
      </c>
      <c r="AK1236" s="142" t="str">
        <f t="shared" si="409"/>
        <v/>
      </c>
      <c r="AO1236" s="142">
        <v>530</v>
      </c>
      <c r="AP1236" s="142">
        <f t="shared" si="410"/>
        <v>-2703.693637603873</v>
      </c>
      <c r="AQ1236" s="142">
        <f t="shared" si="411"/>
        <v>4.738329168962359E-5</v>
      </c>
      <c r="AR1236" s="142">
        <f t="shared" si="412"/>
        <v>3.0054038961199774E-2</v>
      </c>
      <c r="AS1236" s="142">
        <f t="shared" si="413"/>
        <v>4.738329168962359E-5</v>
      </c>
      <c r="AT1236" s="142" t="str">
        <f t="shared" si="414"/>
        <v/>
      </c>
      <c r="AU1236" s="142" t="str">
        <f t="shared" si="415"/>
        <v/>
      </c>
      <c r="AV1236" s="142">
        <f t="shared" si="416"/>
        <v>0</v>
      </c>
      <c r="AW1236" s="142">
        <f t="shared" si="417"/>
        <v>4.738329168962359E-5</v>
      </c>
      <c r="AX1236" s="142" t="str">
        <f t="shared" si="418"/>
        <v/>
      </c>
      <c r="AZ1236" s="148"/>
      <c r="BA1236" s="148">
        <f t="shared" si="381"/>
        <v>3.4240000000000324</v>
      </c>
      <c r="BB1236" s="170">
        <f t="shared" si="382"/>
        <v>0.84320854761174724</v>
      </c>
      <c r="BC1236" s="148">
        <f t="shared" si="383"/>
        <v>6.6702215737979298E-4</v>
      </c>
      <c r="BD1236" s="148" t="str">
        <f t="shared" si="379"/>
        <v/>
      </c>
      <c r="BE1236" s="143" t="str">
        <f t="shared" si="380"/>
        <v/>
      </c>
    </row>
    <row r="1237" spans="1:57" ht="20.100000000000001" customHeight="1" x14ac:dyDescent="0.25">
      <c r="A1237" s="142">
        <v>531</v>
      </c>
      <c r="B1237" s="142">
        <f t="shared" si="384"/>
        <v>-5294.3932642642212</v>
      </c>
      <c r="C1237" s="142">
        <f t="shared" si="385"/>
        <v>2.4327860358649683E-5</v>
      </c>
      <c r="D1237" s="142">
        <f t="shared" si="386"/>
        <v>3.0327639947730963E-2</v>
      </c>
      <c r="E1237" s="142">
        <f t="shared" si="387"/>
        <v>2.4327860358649683E-5</v>
      </c>
      <c r="F1237" s="142" t="str">
        <f t="shared" si="388"/>
        <v/>
      </c>
      <c r="G1237" s="142" t="str">
        <f t="shared" si="389"/>
        <v/>
      </c>
      <c r="H1237" s="142">
        <f t="shared" si="390"/>
        <v>0</v>
      </c>
      <c r="I1237" s="142" t="str">
        <f t="shared" si="391"/>
        <v/>
      </c>
      <c r="J1237" s="142" t="str">
        <f t="shared" si="392"/>
        <v/>
      </c>
      <c r="O1237" s="142">
        <v>531</v>
      </c>
      <c r="P1237" s="142">
        <f t="shared" si="393"/>
        <v>-294.53290123504377</v>
      </c>
      <c r="Q1237" s="142">
        <f t="shared" si="394"/>
        <v>4.3730686614874712E-4</v>
      </c>
      <c r="R1237" s="142">
        <f t="shared" si="395"/>
        <v>3.0327639947730977E-2</v>
      </c>
      <c r="S1237" s="142">
        <f t="shared" si="396"/>
        <v>4.3730686614874712E-4</v>
      </c>
      <c r="T1237" s="142" t="str">
        <f t="shared" si="397"/>
        <v/>
      </c>
      <c r="U1237" s="142" t="str">
        <f t="shared" si="398"/>
        <v/>
      </c>
      <c r="V1237" s="142">
        <f t="shared" si="399"/>
        <v>5.2996005687563185E-47</v>
      </c>
      <c r="W1237" s="142" t="str">
        <f t="shared" si="400"/>
        <v/>
      </c>
      <c r="X1237" s="142" t="str">
        <f t="shared" si="401"/>
        <v/>
      </c>
      <c r="AB1237" s="142">
        <v>531</v>
      </c>
      <c r="AC1237" s="142">
        <f t="shared" si="419"/>
        <v>-440.57050726060038</v>
      </c>
      <c r="AD1237" s="142">
        <f t="shared" si="402"/>
        <v>2.9235107183561118E-4</v>
      </c>
      <c r="AE1237" s="142">
        <f t="shared" si="403"/>
        <v>3.0327639947730963E-2</v>
      </c>
      <c r="AF1237" s="142">
        <f t="shared" si="404"/>
        <v>2.9235107183561118E-4</v>
      </c>
      <c r="AG1237" s="142" t="str">
        <f t="shared" si="405"/>
        <v/>
      </c>
      <c r="AH1237" s="142" t="str">
        <f t="shared" si="406"/>
        <v/>
      </c>
      <c r="AI1237" s="142">
        <f t="shared" si="407"/>
        <v>1.4020448746010876E-3</v>
      </c>
      <c r="AJ1237" s="142" t="str">
        <f t="shared" si="408"/>
        <v/>
      </c>
      <c r="AK1237" s="142" t="str">
        <f t="shared" si="409"/>
        <v/>
      </c>
      <c r="AO1237" s="142">
        <v>531</v>
      </c>
      <c r="AP1237" s="142">
        <f t="shared" si="410"/>
        <v>-2697.9410979493964</v>
      </c>
      <c r="AQ1237" s="142">
        <f t="shared" si="411"/>
        <v>4.7740575253734201E-5</v>
      </c>
      <c r="AR1237" s="142">
        <f t="shared" si="412"/>
        <v>3.0327639947730963E-2</v>
      </c>
      <c r="AS1237" s="142">
        <f t="shared" si="413"/>
        <v>4.7740575253734201E-5</v>
      </c>
      <c r="AT1237" s="142" t="str">
        <f t="shared" si="414"/>
        <v/>
      </c>
      <c r="AU1237" s="142" t="str">
        <f t="shared" si="415"/>
        <v/>
      </c>
      <c r="AV1237" s="142">
        <f t="shared" si="416"/>
        <v>0</v>
      </c>
      <c r="AW1237" s="142">
        <f t="shared" si="417"/>
        <v>4.7740575253734201E-5</v>
      </c>
      <c r="AX1237" s="142" t="str">
        <f t="shared" si="418"/>
        <v/>
      </c>
      <c r="AZ1237" s="148"/>
      <c r="BA1237" s="148">
        <f t="shared" si="381"/>
        <v>3.4304000000000325</v>
      </c>
      <c r="BB1237" s="170">
        <f t="shared" si="382"/>
        <v>0.84254152545436745</v>
      </c>
      <c r="BC1237" s="148">
        <f t="shared" si="383"/>
        <v>6.6799951371987465E-4</v>
      </c>
      <c r="BD1237" s="148" t="str">
        <f t="shared" si="379"/>
        <v/>
      </c>
      <c r="BE1237" s="143" t="str">
        <f t="shared" si="380"/>
        <v/>
      </c>
    </row>
    <row r="1238" spans="1:57" ht="20.100000000000001" customHeight="1" x14ac:dyDescent="0.25">
      <c r="A1238" s="142">
        <v>532</v>
      </c>
      <c r="B1238" s="142">
        <f t="shared" si="384"/>
        <v>-5283.1045792657906</v>
      </c>
      <c r="C1238" s="142">
        <f t="shared" si="385"/>
        <v>2.4510907202352016E-5</v>
      </c>
      <c r="D1238" s="142">
        <f t="shared" si="386"/>
        <v>3.0603301755849511E-2</v>
      </c>
      <c r="E1238" s="142">
        <f t="shared" si="387"/>
        <v>2.4510907202352016E-5</v>
      </c>
      <c r="F1238" s="142" t="str">
        <f t="shared" si="388"/>
        <v/>
      </c>
      <c r="G1238" s="142" t="str">
        <f t="shared" si="389"/>
        <v/>
      </c>
      <c r="H1238" s="142">
        <f t="shared" si="390"/>
        <v>0</v>
      </c>
      <c r="I1238" s="142" t="str">
        <f t="shared" si="391"/>
        <v/>
      </c>
      <c r="J1238" s="142" t="str">
        <f t="shared" si="392"/>
        <v/>
      </c>
      <c r="O1238" s="142">
        <v>532</v>
      </c>
      <c r="P1238" s="142">
        <f t="shared" si="393"/>
        <v>-293.90489931343387</v>
      </c>
      <c r="Q1238" s="142">
        <f t="shared" si="394"/>
        <v>4.4059723531388544E-4</v>
      </c>
      <c r="R1238" s="142">
        <f t="shared" si="395"/>
        <v>3.0603301755849528E-2</v>
      </c>
      <c r="S1238" s="142">
        <f t="shared" si="396"/>
        <v>4.4059723531388544E-4</v>
      </c>
      <c r="T1238" s="142" t="str">
        <f t="shared" si="397"/>
        <v/>
      </c>
      <c r="U1238" s="142" t="str">
        <f t="shared" si="398"/>
        <v/>
      </c>
      <c r="V1238" s="142">
        <f t="shared" si="399"/>
        <v>5.007273079357955E-47</v>
      </c>
      <c r="W1238" s="142" t="str">
        <f t="shared" si="400"/>
        <v/>
      </c>
      <c r="X1238" s="142" t="str">
        <f t="shared" si="401"/>
        <v/>
      </c>
      <c r="AB1238" s="142">
        <v>532</v>
      </c>
      <c r="AC1238" s="142">
        <f t="shared" si="419"/>
        <v>-439.63112451590831</v>
      </c>
      <c r="AD1238" s="142">
        <f t="shared" si="402"/>
        <v>2.945507696373735E-4</v>
      </c>
      <c r="AE1238" s="142">
        <f t="shared" si="403"/>
        <v>3.0603301755849511E-2</v>
      </c>
      <c r="AF1238" s="142">
        <f t="shared" si="404"/>
        <v>2.945507696373735E-4</v>
      </c>
      <c r="AG1238" s="142" t="str">
        <f t="shared" si="405"/>
        <v/>
      </c>
      <c r="AH1238" s="142" t="str">
        <f t="shared" si="406"/>
        <v/>
      </c>
      <c r="AI1238" s="142">
        <f t="shared" si="407"/>
        <v>1.3985631223278037E-3</v>
      </c>
      <c r="AJ1238" s="142" t="str">
        <f t="shared" si="408"/>
        <v/>
      </c>
      <c r="AK1238" s="142" t="str">
        <f t="shared" si="409"/>
        <v/>
      </c>
      <c r="AO1238" s="142">
        <v>532</v>
      </c>
      <c r="AP1238" s="142">
        <f t="shared" si="410"/>
        <v>-2692.1885582949203</v>
      </c>
      <c r="AQ1238" s="142">
        <f t="shared" si="411"/>
        <v>4.809978323536103E-5</v>
      </c>
      <c r="AR1238" s="142">
        <f t="shared" si="412"/>
        <v>3.0603301755849511E-2</v>
      </c>
      <c r="AS1238" s="142">
        <f t="shared" si="413"/>
        <v>4.809978323536103E-5</v>
      </c>
      <c r="AT1238" s="142" t="str">
        <f t="shared" si="414"/>
        <v/>
      </c>
      <c r="AU1238" s="142" t="str">
        <f t="shared" si="415"/>
        <v/>
      </c>
      <c r="AV1238" s="142">
        <f t="shared" si="416"/>
        <v>0</v>
      </c>
      <c r="AW1238" s="142">
        <f t="shared" si="417"/>
        <v>4.809978323536103E-5</v>
      </c>
      <c r="AX1238" s="142" t="str">
        <f t="shared" si="418"/>
        <v/>
      </c>
      <c r="AZ1238" s="148"/>
      <c r="BA1238" s="148">
        <f t="shared" si="381"/>
        <v>3.4368000000000327</v>
      </c>
      <c r="BB1238" s="170">
        <f t="shared" si="382"/>
        <v>0.84187352594064757</v>
      </c>
      <c r="BC1238" s="148">
        <f t="shared" si="383"/>
        <v>6.6897249166375516E-4</v>
      </c>
      <c r="BD1238" s="148" t="str">
        <f t="shared" si="379"/>
        <v/>
      </c>
      <c r="BE1238" s="143" t="str">
        <f t="shared" si="380"/>
        <v/>
      </c>
    </row>
    <row r="1239" spans="1:57" ht="20.100000000000001" customHeight="1" x14ac:dyDescent="0.25">
      <c r="A1239" s="142">
        <v>533</v>
      </c>
      <c r="B1239" s="142">
        <f t="shared" si="384"/>
        <v>-5271.815894267359</v>
      </c>
      <c r="C1239" s="142">
        <f t="shared" si="385"/>
        <v>2.4694936198631176E-5</v>
      </c>
      <c r="D1239" s="142">
        <f t="shared" si="386"/>
        <v>3.0881035464338749E-2</v>
      </c>
      <c r="E1239" s="142">
        <f t="shared" si="387"/>
        <v>2.4694936198631176E-5</v>
      </c>
      <c r="F1239" s="142" t="str">
        <f t="shared" si="388"/>
        <v/>
      </c>
      <c r="G1239" s="142" t="str">
        <f t="shared" si="389"/>
        <v/>
      </c>
      <c r="H1239" s="142">
        <f t="shared" si="390"/>
        <v>0</v>
      </c>
      <c r="I1239" s="142" t="str">
        <f t="shared" si="391"/>
        <v/>
      </c>
      <c r="J1239" s="142" t="str">
        <f t="shared" si="392"/>
        <v/>
      </c>
      <c r="O1239" s="142">
        <v>533</v>
      </c>
      <c r="P1239" s="142">
        <f t="shared" si="393"/>
        <v>-293.27689739182398</v>
      </c>
      <c r="Q1239" s="142">
        <f t="shared" si="394"/>
        <v>4.4390525921968356E-4</v>
      </c>
      <c r="R1239" s="142">
        <f t="shared" si="395"/>
        <v>3.0881035464338749E-2</v>
      </c>
      <c r="S1239" s="142">
        <f t="shared" si="396"/>
        <v>4.4390525921968356E-4</v>
      </c>
      <c r="T1239" s="142" t="str">
        <f t="shared" si="397"/>
        <v/>
      </c>
      <c r="U1239" s="142" t="str">
        <f t="shared" si="398"/>
        <v/>
      </c>
      <c r="V1239" s="142">
        <f t="shared" si="399"/>
        <v>4.7309947617085484E-47</v>
      </c>
      <c r="W1239" s="142" t="str">
        <f t="shared" si="400"/>
        <v/>
      </c>
      <c r="X1239" s="142" t="str">
        <f t="shared" si="401"/>
        <v/>
      </c>
      <c r="AB1239" s="142">
        <v>533</v>
      </c>
      <c r="AC1239" s="142">
        <f t="shared" si="419"/>
        <v>-438.69174177121619</v>
      </c>
      <c r="AD1239" s="142">
        <f t="shared" si="402"/>
        <v>2.9676227009478676E-4</v>
      </c>
      <c r="AE1239" s="142">
        <f t="shared" si="403"/>
        <v>3.0881035464338749E-2</v>
      </c>
      <c r="AF1239" s="142">
        <f t="shared" si="404"/>
        <v>2.9676227009478676E-4</v>
      </c>
      <c r="AG1239" s="142" t="str">
        <f t="shared" si="405"/>
        <v/>
      </c>
      <c r="AH1239" s="142" t="str">
        <f t="shared" si="406"/>
        <v/>
      </c>
      <c r="AI1239" s="142">
        <f t="shared" si="407"/>
        <v>1.3950676951629346E-3</v>
      </c>
      <c r="AJ1239" s="142" t="str">
        <f t="shared" si="408"/>
        <v/>
      </c>
      <c r="AK1239" s="142" t="str">
        <f t="shared" si="409"/>
        <v/>
      </c>
      <c r="AO1239" s="142">
        <v>533</v>
      </c>
      <c r="AP1239" s="142">
        <f t="shared" si="410"/>
        <v>-2686.4360186404438</v>
      </c>
      <c r="AQ1239" s="142">
        <f t="shared" si="411"/>
        <v>4.8460918576332782E-5</v>
      </c>
      <c r="AR1239" s="142">
        <f t="shared" si="412"/>
        <v>3.0881035464338749E-2</v>
      </c>
      <c r="AS1239" s="142">
        <f t="shared" si="413"/>
        <v>4.8460918576332782E-5</v>
      </c>
      <c r="AT1239" s="142" t="str">
        <f t="shared" si="414"/>
        <v/>
      </c>
      <c r="AU1239" s="142" t="str">
        <f t="shared" si="415"/>
        <v/>
      </c>
      <c r="AV1239" s="142">
        <f t="shared" si="416"/>
        <v>0</v>
      </c>
      <c r="AW1239" s="142">
        <f t="shared" si="417"/>
        <v>4.8460918576332782E-5</v>
      </c>
      <c r="AX1239" s="142" t="str">
        <f t="shared" si="418"/>
        <v/>
      </c>
      <c r="AZ1239" s="148"/>
      <c r="BA1239" s="148">
        <f t="shared" si="381"/>
        <v>3.4432000000000329</v>
      </c>
      <c r="BB1239" s="170">
        <f t="shared" si="382"/>
        <v>0.84120455344898382</v>
      </c>
      <c r="BC1239" s="148">
        <f t="shared" si="383"/>
        <v>6.6994108955142906E-4</v>
      </c>
      <c r="BD1239" s="148" t="str">
        <f t="shared" si="379"/>
        <v/>
      </c>
      <c r="BE1239" s="143" t="str">
        <f t="shared" si="380"/>
        <v/>
      </c>
    </row>
    <row r="1240" spans="1:57" ht="20.100000000000001" customHeight="1" x14ac:dyDescent="0.25">
      <c r="A1240" s="148">
        <v>534</v>
      </c>
      <c r="B1240" s="142">
        <f t="shared" si="384"/>
        <v>-5260.5272092689274</v>
      </c>
      <c r="C1240" s="142">
        <f t="shared" si="385"/>
        <v>2.4879948810545187E-5</v>
      </c>
      <c r="D1240" s="142">
        <f t="shared" si="386"/>
        <v>3.1160852168701854E-2</v>
      </c>
      <c r="E1240" s="142">
        <f t="shared" si="387"/>
        <v>2.4879948810545187E-5</v>
      </c>
      <c r="F1240" s="142" t="str">
        <f t="shared" si="388"/>
        <v/>
      </c>
      <c r="G1240" s="142" t="str">
        <f t="shared" si="389"/>
        <v/>
      </c>
      <c r="H1240" s="142">
        <f t="shared" si="390"/>
        <v>0</v>
      </c>
      <c r="I1240" s="142" t="str">
        <f t="shared" si="391"/>
        <v/>
      </c>
      <c r="J1240" s="142" t="str">
        <f t="shared" si="392"/>
        <v/>
      </c>
      <c r="O1240" s="148">
        <v>534</v>
      </c>
      <c r="P1240" s="142">
        <f t="shared" si="393"/>
        <v>-292.64889547021409</v>
      </c>
      <c r="Q1240" s="142">
        <f t="shared" si="394"/>
        <v>4.4723096416542682E-4</v>
      </c>
      <c r="R1240" s="142">
        <f t="shared" si="395"/>
        <v>3.1160852168701854E-2</v>
      </c>
      <c r="S1240" s="142">
        <f t="shared" si="396"/>
        <v>4.4723096416542682E-4</v>
      </c>
      <c r="T1240" s="142" t="str">
        <f t="shared" si="397"/>
        <v/>
      </c>
      <c r="U1240" s="142" t="str">
        <f t="shared" si="398"/>
        <v/>
      </c>
      <c r="V1240" s="142">
        <f t="shared" si="399"/>
        <v>4.4698886932016867E-47</v>
      </c>
      <c r="W1240" s="142" t="str">
        <f t="shared" si="400"/>
        <v/>
      </c>
      <c r="X1240" s="142" t="str">
        <f t="shared" si="401"/>
        <v/>
      </c>
      <c r="AB1240" s="148">
        <v>534</v>
      </c>
      <c r="AC1240" s="142">
        <f t="shared" si="419"/>
        <v>-437.75235902652406</v>
      </c>
      <c r="AD1240" s="142">
        <f t="shared" si="402"/>
        <v>2.9898559078961058E-4</v>
      </c>
      <c r="AE1240" s="142">
        <f t="shared" si="403"/>
        <v>3.116085216870183E-2</v>
      </c>
      <c r="AF1240" s="142">
        <f t="shared" si="404"/>
        <v>2.9898559078961058E-4</v>
      </c>
      <c r="AG1240" s="142" t="str">
        <f t="shared" si="405"/>
        <v/>
      </c>
      <c r="AH1240" s="142" t="str">
        <f t="shared" si="406"/>
        <v/>
      </c>
      <c r="AI1240" s="142">
        <f t="shared" si="407"/>
        <v>1.3915587389971185E-3</v>
      </c>
      <c r="AJ1240" s="142" t="str">
        <f t="shared" si="408"/>
        <v/>
      </c>
      <c r="AK1240" s="142" t="str">
        <f t="shared" si="409"/>
        <v/>
      </c>
      <c r="AO1240" s="148">
        <v>534</v>
      </c>
      <c r="AP1240" s="142">
        <f t="shared" si="410"/>
        <v>-2680.6834789859677</v>
      </c>
      <c r="AQ1240" s="142">
        <f t="shared" si="411"/>
        <v>4.8823984147729419E-5</v>
      </c>
      <c r="AR1240" s="142">
        <f t="shared" si="412"/>
        <v>3.116085216870183E-2</v>
      </c>
      <c r="AS1240" s="142">
        <f t="shared" si="413"/>
        <v>4.8823984147729419E-5</v>
      </c>
      <c r="AT1240" s="142" t="str">
        <f t="shared" si="414"/>
        <v/>
      </c>
      <c r="AU1240" s="142" t="str">
        <f t="shared" si="415"/>
        <v/>
      </c>
      <c r="AV1240" s="142">
        <f t="shared" si="416"/>
        <v>0</v>
      </c>
      <c r="AW1240" s="142">
        <f t="shared" si="417"/>
        <v>4.8823984147729419E-5</v>
      </c>
      <c r="AX1240" s="142" t="str">
        <f t="shared" si="418"/>
        <v/>
      </c>
      <c r="AZ1240" s="148"/>
      <c r="BA1240" s="148">
        <f t="shared" si="381"/>
        <v>3.4496000000000331</v>
      </c>
      <c r="BB1240" s="170">
        <f t="shared" si="382"/>
        <v>0.84053461235943239</v>
      </c>
      <c r="BC1240" s="148">
        <f t="shared" si="383"/>
        <v>6.7090530580782293E-4</v>
      </c>
      <c r="BD1240" s="148" t="str">
        <f t="shared" si="379"/>
        <v/>
      </c>
      <c r="BE1240" s="143" t="str">
        <f t="shared" si="380"/>
        <v/>
      </c>
    </row>
    <row r="1241" spans="1:57" ht="20.100000000000001" customHeight="1" x14ac:dyDescent="0.25">
      <c r="A1241" s="142">
        <v>535</v>
      </c>
      <c r="B1241" s="142">
        <f t="shared" si="384"/>
        <v>-5249.2385242704968</v>
      </c>
      <c r="C1241" s="142">
        <f t="shared" si="385"/>
        <v>2.5065946464735048E-5</v>
      </c>
      <c r="D1241" s="142">
        <f t="shared" si="386"/>
        <v>3.1442762980752693E-2</v>
      </c>
      <c r="E1241" s="142">
        <f t="shared" si="387"/>
        <v>2.5065946464735048E-5</v>
      </c>
      <c r="F1241" s="142" t="str">
        <f t="shared" si="388"/>
        <v/>
      </c>
      <c r="G1241" s="142" t="str">
        <f t="shared" si="389"/>
        <v/>
      </c>
      <c r="H1241" s="142">
        <f t="shared" si="390"/>
        <v>0</v>
      </c>
      <c r="I1241" s="142" t="str">
        <f t="shared" si="391"/>
        <v/>
      </c>
      <c r="J1241" s="142" t="str">
        <f t="shared" si="392"/>
        <v/>
      </c>
      <c r="O1241" s="142">
        <v>535</v>
      </c>
      <c r="P1241" s="142">
        <f t="shared" si="393"/>
        <v>-292.02089354860419</v>
      </c>
      <c r="Q1241" s="142">
        <f t="shared" si="394"/>
        <v>4.5057437579578297E-4</v>
      </c>
      <c r="R1241" s="142">
        <f t="shared" si="395"/>
        <v>3.1442762980752714E-2</v>
      </c>
      <c r="S1241" s="142">
        <f t="shared" si="396"/>
        <v>4.5057437579578297E-4</v>
      </c>
      <c r="T1241" s="142" t="str">
        <f t="shared" si="397"/>
        <v/>
      </c>
      <c r="U1241" s="142" t="str">
        <f t="shared" si="398"/>
        <v/>
      </c>
      <c r="V1241" s="142">
        <f t="shared" si="399"/>
        <v>4.2231256342537597E-47</v>
      </c>
      <c r="W1241" s="142" t="str">
        <f t="shared" si="400"/>
        <v/>
      </c>
      <c r="X1241" s="142" t="str">
        <f t="shared" si="401"/>
        <v/>
      </c>
      <c r="AB1241" s="142">
        <v>535</v>
      </c>
      <c r="AC1241" s="142">
        <f t="shared" si="419"/>
        <v>-436.81297628183194</v>
      </c>
      <c r="AD1241" s="142">
        <f t="shared" si="402"/>
        <v>3.0122074886597573E-4</v>
      </c>
      <c r="AE1241" s="142">
        <f t="shared" si="403"/>
        <v>3.1442762980752714E-2</v>
      </c>
      <c r="AF1241" s="142">
        <f t="shared" si="404"/>
        <v>3.0122074886597573E-4</v>
      </c>
      <c r="AG1241" s="142" t="str">
        <f t="shared" si="405"/>
        <v/>
      </c>
      <c r="AH1241" s="142" t="str">
        <f t="shared" si="406"/>
        <v/>
      </c>
      <c r="AI1241" s="142">
        <f t="shared" si="407"/>
        <v>1.3880364000037778E-3</v>
      </c>
      <c r="AJ1241" s="142" t="str">
        <f t="shared" si="408"/>
        <v/>
      </c>
      <c r="AK1241" s="142" t="str">
        <f t="shared" si="409"/>
        <v/>
      </c>
      <c r="AO1241" s="142">
        <v>535</v>
      </c>
      <c r="AP1241" s="142">
        <f t="shared" si="410"/>
        <v>-2674.9309393314911</v>
      </c>
      <c r="AQ1241" s="142">
        <f t="shared" si="411"/>
        <v>4.9188982749166751E-5</v>
      </c>
      <c r="AR1241" s="142">
        <f t="shared" si="412"/>
        <v>3.1442762980752714E-2</v>
      </c>
      <c r="AS1241" s="142">
        <f t="shared" si="413"/>
        <v>4.9188982749166751E-5</v>
      </c>
      <c r="AT1241" s="142" t="str">
        <f t="shared" si="414"/>
        <v/>
      </c>
      <c r="AU1241" s="142" t="str">
        <f t="shared" si="415"/>
        <v/>
      </c>
      <c r="AV1241" s="142">
        <f t="shared" si="416"/>
        <v>0</v>
      </c>
      <c r="AW1241" s="142">
        <f t="shared" si="417"/>
        <v>4.9188982749166751E-5</v>
      </c>
      <c r="AX1241" s="142" t="str">
        <f t="shared" si="418"/>
        <v/>
      </c>
      <c r="AZ1241" s="148"/>
      <c r="BA1241" s="148">
        <f t="shared" si="381"/>
        <v>3.4560000000000333</v>
      </c>
      <c r="BB1241" s="170">
        <f t="shared" si="382"/>
        <v>0.83986370705362456</v>
      </c>
      <c r="BC1241" s="148">
        <f t="shared" si="383"/>
        <v>6.718651389416852E-4</v>
      </c>
      <c r="BD1241" s="148" t="str">
        <f t="shared" si="379"/>
        <v/>
      </c>
      <c r="BE1241" s="143" t="str">
        <f t="shared" si="380"/>
        <v/>
      </c>
    </row>
    <row r="1242" spans="1:57" ht="20.100000000000001" customHeight="1" x14ac:dyDescent="0.25">
      <c r="A1242" s="142">
        <v>536</v>
      </c>
      <c r="B1242" s="142">
        <f t="shared" si="384"/>
        <v>-5237.9498392720652</v>
      </c>
      <c r="C1242" s="142">
        <f t="shared" si="385"/>
        <v>2.5252930551060237E-5</v>
      </c>
      <c r="D1242" s="142">
        <f t="shared" si="386"/>
        <v>3.1726779028202923E-2</v>
      </c>
      <c r="E1242" s="142">
        <f t="shared" si="387"/>
        <v>2.5252930551060237E-5</v>
      </c>
      <c r="F1242" s="142" t="str">
        <f t="shared" si="388"/>
        <v/>
      </c>
      <c r="G1242" s="142" t="str">
        <f t="shared" si="389"/>
        <v/>
      </c>
      <c r="H1242" s="142">
        <f t="shared" si="390"/>
        <v>0</v>
      </c>
      <c r="I1242" s="142" t="str">
        <f t="shared" si="391"/>
        <v/>
      </c>
      <c r="J1242" s="142" t="str">
        <f t="shared" si="392"/>
        <v/>
      </c>
      <c r="O1242" s="142">
        <v>536</v>
      </c>
      <c r="P1242" s="142">
        <f t="shared" si="393"/>
        <v>-291.3928916269943</v>
      </c>
      <c r="Q1242" s="142">
        <f t="shared" si="394"/>
        <v>4.5393551909425124E-4</v>
      </c>
      <c r="R1242" s="142">
        <f t="shared" si="395"/>
        <v>3.1726779028202902E-2</v>
      </c>
      <c r="S1242" s="142">
        <f t="shared" si="396"/>
        <v>4.5393551909425124E-4</v>
      </c>
      <c r="T1242" s="142" t="str">
        <f t="shared" si="397"/>
        <v/>
      </c>
      <c r="U1242" s="142" t="str">
        <f t="shared" si="398"/>
        <v/>
      </c>
      <c r="V1242" s="142">
        <f t="shared" si="399"/>
        <v>3.9899214482579932E-47</v>
      </c>
      <c r="W1242" s="142" t="str">
        <f t="shared" si="400"/>
        <v/>
      </c>
      <c r="X1242" s="142" t="str">
        <f t="shared" si="401"/>
        <v/>
      </c>
      <c r="AB1242" s="142">
        <v>536</v>
      </c>
      <c r="AC1242" s="142">
        <f t="shared" si="419"/>
        <v>-435.87359353713987</v>
      </c>
      <c r="AD1242" s="142">
        <f t="shared" si="402"/>
        <v>3.0346776102600445E-4</v>
      </c>
      <c r="AE1242" s="142">
        <f t="shared" si="403"/>
        <v>3.1726779028202902E-2</v>
      </c>
      <c r="AF1242" s="142">
        <f t="shared" si="404"/>
        <v>3.0346776102600445E-4</v>
      </c>
      <c r="AG1242" s="142" t="str">
        <f t="shared" si="405"/>
        <v/>
      </c>
      <c r="AH1242" s="142" t="str">
        <f t="shared" si="406"/>
        <v/>
      </c>
      <c r="AI1242" s="142">
        <f t="shared" si="407"/>
        <v>1.3845008246290654E-3</v>
      </c>
      <c r="AJ1242" s="142" t="str">
        <f t="shared" si="408"/>
        <v/>
      </c>
      <c r="AK1242" s="142" t="str">
        <f t="shared" si="409"/>
        <v/>
      </c>
      <c r="AO1242" s="142">
        <v>536</v>
      </c>
      <c r="AP1242" s="142">
        <f t="shared" si="410"/>
        <v>-2669.178399677015</v>
      </c>
      <c r="AQ1242" s="142">
        <f t="shared" si="411"/>
        <v>4.9555917108081036E-5</v>
      </c>
      <c r="AR1242" s="142">
        <f t="shared" si="412"/>
        <v>3.1726779028202902E-2</v>
      </c>
      <c r="AS1242" s="142">
        <f t="shared" si="413"/>
        <v>4.9555917108081036E-5</v>
      </c>
      <c r="AT1242" s="142" t="str">
        <f t="shared" si="414"/>
        <v/>
      </c>
      <c r="AU1242" s="142" t="str">
        <f t="shared" si="415"/>
        <v/>
      </c>
      <c r="AV1242" s="142">
        <f t="shared" si="416"/>
        <v>0</v>
      </c>
      <c r="AW1242" s="142">
        <f t="shared" si="417"/>
        <v>4.9555917108081036E-5</v>
      </c>
      <c r="AX1242" s="142" t="str">
        <f t="shared" si="418"/>
        <v/>
      </c>
      <c r="AZ1242" s="148"/>
      <c r="BA1242" s="148">
        <f t="shared" si="381"/>
        <v>3.4624000000000335</v>
      </c>
      <c r="BB1242" s="170">
        <f t="shared" si="382"/>
        <v>0.83919184191468288</v>
      </c>
      <c r="BC1242" s="148">
        <f t="shared" si="383"/>
        <v>6.7282058754725149E-4</v>
      </c>
      <c r="BD1242" s="148" t="str">
        <f t="shared" si="379"/>
        <v/>
      </c>
      <c r="BE1242" s="143" t="str">
        <f t="shared" si="380"/>
        <v/>
      </c>
    </row>
    <row r="1243" spans="1:57" ht="20.100000000000001" customHeight="1" x14ac:dyDescent="0.25">
      <c r="A1243" s="142">
        <v>537</v>
      </c>
      <c r="B1243" s="142">
        <f t="shared" si="384"/>
        <v>-5226.6611542736346</v>
      </c>
      <c r="C1243" s="142">
        <f t="shared" si="385"/>
        <v>2.5440902422234365E-5</v>
      </c>
      <c r="D1243" s="142">
        <f t="shared" si="386"/>
        <v>3.2012911454244432E-2</v>
      </c>
      <c r="E1243" s="142">
        <f t="shared" si="387"/>
        <v>2.5440902422234365E-5</v>
      </c>
      <c r="F1243" s="142" t="str">
        <f t="shared" si="388"/>
        <v/>
      </c>
      <c r="G1243" s="142" t="str">
        <f t="shared" si="389"/>
        <v/>
      </c>
      <c r="H1243" s="142">
        <f t="shared" si="390"/>
        <v>0</v>
      </c>
      <c r="I1243" s="142" t="str">
        <f t="shared" si="391"/>
        <v/>
      </c>
      <c r="J1243" s="142" t="str">
        <f t="shared" si="392"/>
        <v/>
      </c>
      <c r="O1243" s="142">
        <v>537</v>
      </c>
      <c r="P1243" s="142">
        <f t="shared" si="393"/>
        <v>-290.76488970538435</v>
      </c>
      <c r="Q1243" s="142">
        <f t="shared" si="394"/>
        <v>4.5731441837661499E-4</v>
      </c>
      <c r="R1243" s="142">
        <f t="shared" si="395"/>
        <v>3.2012911454244453E-2</v>
      </c>
      <c r="S1243" s="142">
        <f t="shared" si="396"/>
        <v>4.5731441837661499E-4</v>
      </c>
      <c r="T1243" s="142" t="str">
        <f t="shared" si="397"/>
        <v/>
      </c>
      <c r="U1243" s="142" t="str">
        <f t="shared" si="398"/>
        <v/>
      </c>
      <c r="V1243" s="142">
        <f t="shared" si="399"/>
        <v>3.7695346604456794E-47</v>
      </c>
      <c r="W1243" s="142" t="str">
        <f t="shared" si="400"/>
        <v/>
      </c>
      <c r="X1243" s="142" t="str">
        <f t="shared" si="401"/>
        <v/>
      </c>
      <c r="AB1243" s="142">
        <v>537</v>
      </c>
      <c r="AC1243" s="142">
        <f t="shared" si="419"/>
        <v>-434.93421079244774</v>
      </c>
      <c r="AD1243" s="142">
        <f t="shared" si="402"/>
        <v>3.0572664352543339E-4</v>
      </c>
      <c r="AE1243" s="142">
        <f t="shared" si="403"/>
        <v>3.2012911454244432E-2</v>
      </c>
      <c r="AF1243" s="142">
        <f t="shared" si="404"/>
        <v>3.0572664352543339E-4</v>
      </c>
      <c r="AG1243" s="142" t="str">
        <f t="shared" si="405"/>
        <v/>
      </c>
      <c r="AH1243" s="142" t="str">
        <f t="shared" si="406"/>
        <v/>
      </c>
      <c r="AI1243" s="142">
        <f t="shared" si="407"/>
        <v>1.3809521595818132E-3</v>
      </c>
      <c r="AJ1243" s="142" t="str">
        <f t="shared" si="408"/>
        <v/>
      </c>
      <c r="AK1243" s="142" t="str">
        <f t="shared" si="409"/>
        <v/>
      </c>
      <c r="AO1243" s="142">
        <v>537</v>
      </c>
      <c r="AP1243" s="142">
        <f t="shared" si="410"/>
        <v>-2663.4258600225385</v>
      </c>
      <c r="AQ1243" s="142">
        <f t="shared" si="411"/>
        <v>4.992478987901438E-5</v>
      </c>
      <c r="AR1243" s="142">
        <f t="shared" si="412"/>
        <v>3.2012911454244453E-2</v>
      </c>
      <c r="AS1243" s="142">
        <f t="shared" si="413"/>
        <v>4.992478987901438E-5</v>
      </c>
      <c r="AT1243" s="142" t="str">
        <f t="shared" si="414"/>
        <v/>
      </c>
      <c r="AU1243" s="142" t="str">
        <f t="shared" si="415"/>
        <v/>
      </c>
      <c r="AV1243" s="142">
        <f t="shared" si="416"/>
        <v>0</v>
      </c>
      <c r="AW1243" s="142">
        <f t="shared" si="417"/>
        <v>4.992478987901438E-5</v>
      </c>
      <c r="AX1243" s="142" t="str">
        <f t="shared" si="418"/>
        <v/>
      </c>
      <c r="AZ1243" s="148"/>
      <c r="BA1243" s="148">
        <f t="shared" si="381"/>
        <v>3.4688000000000336</v>
      </c>
      <c r="BB1243" s="170">
        <f t="shared" si="382"/>
        <v>0.83851902132713563</v>
      </c>
      <c r="BC1243" s="148">
        <f t="shared" si="383"/>
        <v>6.7377165030046982E-4</v>
      </c>
      <c r="BD1243" s="148" t="str">
        <f t="shared" si="379"/>
        <v/>
      </c>
      <c r="BE1243" s="143" t="str">
        <f t="shared" si="380"/>
        <v/>
      </c>
    </row>
    <row r="1244" spans="1:57" ht="20.100000000000001" customHeight="1" x14ac:dyDescent="0.25">
      <c r="A1244" s="142">
        <v>538</v>
      </c>
      <c r="B1244" s="142">
        <f t="shared" si="384"/>
        <v>-5215.372469275203</v>
      </c>
      <c r="C1244" s="142">
        <f t="shared" si="385"/>
        <v>2.5629863393461338E-5</v>
      </c>
      <c r="D1244" s="142">
        <f t="shared" si="386"/>
        <v>3.2301171417128183E-2</v>
      </c>
      <c r="E1244" s="142">
        <f t="shared" si="387"/>
        <v>2.5629863393461338E-5</v>
      </c>
      <c r="F1244" s="142" t="str">
        <f t="shared" si="388"/>
        <v/>
      </c>
      <c r="G1244" s="142" t="str">
        <f t="shared" si="389"/>
        <v/>
      </c>
      <c r="H1244" s="142">
        <f t="shared" si="390"/>
        <v>0</v>
      </c>
      <c r="I1244" s="142" t="str">
        <f t="shared" si="391"/>
        <v/>
      </c>
      <c r="J1244" s="142" t="str">
        <f t="shared" si="392"/>
        <v/>
      </c>
      <c r="O1244" s="142">
        <v>538</v>
      </c>
      <c r="P1244" s="142">
        <f t="shared" si="393"/>
        <v>-290.13688778377445</v>
      </c>
      <c r="Q1244" s="142">
        <f t="shared" si="394"/>
        <v>4.6071109728439683E-4</v>
      </c>
      <c r="R1244" s="142">
        <f t="shared" si="395"/>
        <v>3.2301171417128183E-2</v>
      </c>
      <c r="S1244" s="142">
        <f t="shared" si="396"/>
        <v>4.6071109728439683E-4</v>
      </c>
      <c r="T1244" s="142" t="str">
        <f t="shared" si="397"/>
        <v/>
      </c>
      <c r="U1244" s="142" t="str">
        <f t="shared" si="398"/>
        <v/>
      </c>
      <c r="V1244" s="142">
        <f t="shared" si="399"/>
        <v>3.5612641482100698E-47</v>
      </c>
      <c r="W1244" s="142" t="str">
        <f t="shared" si="400"/>
        <v/>
      </c>
      <c r="X1244" s="142" t="str">
        <f t="shared" si="401"/>
        <v/>
      </c>
      <c r="AB1244" s="142">
        <v>538</v>
      </c>
      <c r="AC1244" s="142">
        <f t="shared" si="419"/>
        <v>-433.99482804775562</v>
      </c>
      <c r="AD1244" s="142">
        <f t="shared" si="402"/>
        <v>3.0799741216923891E-4</v>
      </c>
      <c r="AE1244" s="142">
        <f t="shared" si="403"/>
        <v>3.2301171417128148E-2</v>
      </c>
      <c r="AF1244" s="142">
        <f t="shared" si="404"/>
        <v>3.0799741216923891E-4</v>
      </c>
      <c r="AG1244" s="142" t="str">
        <f t="shared" si="405"/>
        <v/>
      </c>
      <c r="AH1244" s="142" t="str">
        <f t="shared" si="406"/>
        <v/>
      </c>
      <c r="AI1244" s="142">
        <f t="shared" si="407"/>
        <v>1.3773905518234856E-3</v>
      </c>
      <c r="AJ1244" s="142" t="str">
        <f t="shared" si="408"/>
        <v/>
      </c>
      <c r="AK1244" s="142" t="str">
        <f t="shared" si="409"/>
        <v/>
      </c>
      <c r="AO1244" s="142">
        <v>538</v>
      </c>
      <c r="AP1244" s="142">
        <f t="shared" si="410"/>
        <v>-2657.6733203680624</v>
      </c>
      <c r="AQ1244" s="142">
        <f t="shared" si="411"/>
        <v>5.0295603642900191E-5</v>
      </c>
      <c r="AR1244" s="142">
        <f t="shared" si="412"/>
        <v>3.2301171417128148E-2</v>
      </c>
      <c r="AS1244" s="142">
        <f t="shared" si="413"/>
        <v>5.0295603642900191E-5</v>
      </c>
      <c r="AT1244" s="142" t="str">
        <f t="shared" si="414"/>
        <v/>
      </c>
      <c r="AU1244" s="142" t="str">
        <f t="shared" si="415"/>
        <v/>
      </c>
      <c r="AV1244" s="142">
        <f t="shared" si="416"/>
        <v>0</v>
      </c>
      <c r="AW1244" s="142">
        <f t="shared" si="417"/>
        <v>5.0295603642900191E-5</v>
      </c>
      <c r="AX1244" s="142" t="str">
        <f t="shared" si="418"/>
        <v/>
      </c>
      <c r="AZ1244" s="148"/>
      <c r="BA1244" s="148">
        <f t="shared" si="381"/>
        <v>3.4752000000000338</v>
      </c>
      <c r="BB1244" s="170">
        <f t="shared" si="382"/>
        <v>0.83784524967683516</v>
      </c>
      <c r="BC1244" s="148">
        <f t="shared" si="383"/>
        <v>6.7471832596222026E-4</v>
      </c>
      <c r="BD1244" s="148" t="str">
        <f t="shared" si="379"/>
        <v/>
      </c>
      <c r="BE1244" s="143" t="str">
        <f t="shared" si="380"/>
        <v/>
      </c>
    </row>
    <row r="1245" spans="1:57" ht="20.100000000000001" customHeight="1" x14ac:dyDescent="0.25">
      <c r="A1245" s="142">
        <v>539</v>
      </c>
      <c r="B1245" s="142">
        <f t="shared" si="384"/>
        <v>-5204.0837842767714</v>
      </c>
      <c r="C1245" s="142">
        <f t="shared" si="385"/>
        <v>2.5819814742071512E-5</v>
      </c>
      <c r="D1245" s="142">
        <f t="shared" si="386"/>
        <v>3.2591570089738557E-2</v>
      </c>
      <c r="E1245" s="142">
        <f t="shared" si="387"/>
        <v>2.5819814742071512E-5</v>
      </c>
      <c r="F1245" s="142" t="str">
        <f t="shared" si="388"/>
        <v/>
      </c>
      <c r="G1245" s="142" t="str">
        <f t="shared" si="389"/>
        <v/>
      </c>
      <c r="H1245" s="142">
        <f t="shared" si="390"/>
        <v>0</v>
      </c>
      <c r="I1245" s="142" t="str">
        <f t="shared" si="391"/>
        <v/>
      </c>
      <c r="J1245" s="142" t="str">
        <f t="shared" si="392"/>
        <v/>
      </c>
      <c r="O1245" s="142">
        <v>539</v>
      </c>
      <c r="P1245" s="142">
        <f t="shared" si="393"/>
        <v>-289.50888586216456</v>
      </c>
      <c r="Q1245" s="142">
        <f t="shared" si="394"/>
        <v>4.6412557877832341E-4</v>
      </c>
      <c r="R1245" s="142">
        <f t="shared" si="395"/>
        <v>3.2591570089738557E-2</v>
      </c>
      <c r="S1245" s="142">
        <f t="shared" si="396"/>
        <v>4.6412557877832341E-4</v>
      </c>
      <c r="T1245" s="142" t="str">
        <f t="shared" si="397"/>
        <v/>
      </c>
      <c r="U1245" s="142" t="str">
        <f t="shared" si="398"/>
        <v/>
      </c>
      <c r="V1245" s="142">
        <f t="shared" si="399"/>
        <v>3.3644469558513866E-47</v>
      </c>
      <c r="W1245" s="142" t="str">
        <f t="shared" si="400"/>
        <v/>
      </c>
      <c r="X1245" s="142" t="str">
        <f t="shared" si="401"/>
        <v/>
      </c>
      <c r="AB1245" s="142">
        <v>539</v>
      </c>
      <c r="AC1245" s="142">
        <f t="shared" si="419"/>
        <v>-433.05544530306349</v>
      </c>
      <c r="AD1245" s="142">
        <f t="shared" si="402"/>
        <v>3.1028008230726698E-4</v>
      </c>
      <c r="AE1245" s="142">
        <f t="shared" si="403"/>
        <v>3.2591570089738557E-2</v>
      </c>
      <c r="AF1245" s="142">
        <f t="shared" si="404"/>
        <v>3.1028008230726698E-4</v>
      </c>
      <c r="AG1245" s="142" t="str">
        <f t="shared" si="405"/>
        <v/>
      </c>
      <c r="AH1245" s="142" t="str">
        <f t="shared" si="406"/>
        <v/>
      </c>
      <c r="AI1245" s="142">
        <f t="shared" si="407"/>
        <v>1.3738161485581388E-3</v>
      </c>
      <c r="AJ1245" s="142" t="str">
        <f t="shared" si="408"/>
        <v/>
      </c>
      <c r="AK1245" s="142" t="str">
        <f t="shared" si="409"/>
        <v/>
      </c>
      <c r="AO1245" s="142">
        <v>539</v>
      </c>
      <c r="AP1245" s="142">
        <f t="shared" si="410"/>
        <v>-2651.9207807135858</v>
      </c>
      <c r="AQ1245" s="142">
        <f t="shared" si="411"/>
        <v>5.0668360906349724E-5</v>
      </c>
      <c r="AR1245" s="142">
        <f t="shared" si="412"/>
        <v>3.2591570089738557E-2</v>
      </c>
      <c r="AS1245" s="142">
        <f t="shared" si="413"/>
        <v>5.0668360906349724E-5</v>
      </c>
      <c r="AT1245" s="142" t="str">
        <f t="shared" si="414"/>
        <v/>
      </c>
      <c r="AU1245" s="142" t="str">
        <f t="shared" si="415"/>
        <v/>
      </c>
      <c r="AV1245" s="142">
        <f t="shared" si="416"/>
        <v>0</v>
      </c>
      <c r="AW1245" s="142">
        <f t="shared" si="417"/>
        <v>5.0668360906349724E-5</v>
      </c>
      <c r="AX1245" s="142" t="str">
        <f t="shared" si="418"/>
        <v/>
      </c>
      <c r="AZ1245" s="148"/>
      <c r="BA1245" s="148">
        <f t="shared" si="381"/>
        <v>3.481600000000034</v>
      </c>
      <c r="BB1245" s="170">
        <f t="shared" si="382"/>
        <v>0.83717053135087294</v>
      </c>
      <c r="BC1245" s="148">
        <f t="shared" si="383"/>
        <v>6.7566061337342997E-4</v>
      </c>
      <c r="BD1245" s="148" t="str">
        <f t="shared" si="379"/>
        <v/>
      </c>
      <c r="BE1245" s="143" t="str">
        <f t="shared" si="380"/>
        <v/>
      </c>
    </row>
    <row r="1246" spans="1:57" ht="20.100000000000001" customHeight="1" x14ac:dyDescent="0.25">
      <c r="A1246" s="142">
        <v>540</v>
      </c>
      <c r="B1246" s="142">
        <f t="shared" si="384"/>
        <v>-5192.7950992783408</v>
      </c>
      <c r="C1246" s="142">
        <f t="shared" si="385"/>
        <v>2.6010757707158437E-5</v>
      </c>
      <c r="D1246" s="142">
        <f t="shared" si="386"/>
        <v>3.2884118659163887E-2</v>
      </c>
      <c r="E1246" s="142">
        <f t="shared" si="387"/>
        <v>2.6010757707158437E-5</v>
      </c>
      <c r="F1246" s="142" t="str">
        <f t="shared" si="388"/>
        <v/>
      </c>
      <c r="G1246" s="142" t="str">
        <f t="shared" si="389"/>
        <v/>
      </c>
      <c r="H1246" s="142">
        <f t="shared" si="390"/>
        <v>0</v>
      </c>
      <c r="I1246" s="142" t="str">
        <f t="shared" si="391"/>
        <v/>
      </c>
      <c r="J1246" s="142" t="str">
        <f t="shared" si="392"/>
        <v/>
      </c>
      <c r="O1246" s="142">
        <v>540</v>
      </c>
      <c r="P1246" s="142">
        <f t="shared" si="393"/>
        <v>-288.88088394055467</v>
      </c>
      <c r="Q1246" s="142">
        <f t="shared" si="394"/>
        <v>4.6755788513179312E-4</v>
      </c>
      <c r="R1246" s="142">
        <f t="shared" si="395"/>
        <v>3.2884118659163887E-2</v>
      </c>
      <c r="S1246" s="142">
        <f t="shared" si="396"/>
        <v>4.6755788513179312E-4</v>
      </c>
      <c r="T1246" s="142" t="str">
        <f t="shared" si="397"/>
        <v/>
      </c>
      <c r="U1246" s="142" t="str">
        <f t="shared" si="398"/>
        <v/>
      </c>
      <c r="V1246" s="142">
        <f t="shared" si="399"/>
        <v>3.1784562270737927E-47</v>
      </c>
      <c r="W1246" s="142" t="str">
        <f t="shared" si="400"/>
        <v/>
      </c>
      <c r="X1246" s="142" t="str">
        <f t="shared" si="401"/>
        <v/>
      </c>
      <c r="AB1246" s="142">
        <v>540</v>
      </c>
      <c r="AC1246" s="142">
        <f t="shared" si="419"/>
        <v>-432.11606255837142</v>
      </c>
      <c r="AD1246" s="142">
        <f t="shared" si="402"/>
        <v>3.1257466882986614E-4</v>
      </c>
      <c r="AE1246" s="142">
        <f t="shared" si="403"/>
        <v>3.2884118659163887E-2</v>
      </c>
      <c r="AF1246" s="142">
        <f t="shared" si="404"/>
        <v>3.1257466882986614E-4</v>
      </c>
      <c r="AG1246" s="142" t="str">
        <f t="shared" si="405"/>
        <v/>
      </c>
      <c r="AH1246" s="142" t="str">
        <f t="shared" si="406"/>
        <v/>
      </c>
      <c r="AI1246" s="142">
        <f t="shared" si="407"/>
        <v>1.3702290972223868E-3</v>
      </c>
      <c r="AJ1246" s="142" t="str">
        <f t="shared" si="408"/>
        <v/>
      </c>
      <c r="AK1246" s="142" t="str">
        <f t="shared" si="409"/>
        <v/>
      </c>
      <c r="AO1246" s="142">
        <v>540</v>
      </c>
      <c r="AP1246" s="142">
        <f t="shared" si="410"/>
        <v>-2646.1682410591097</v>
      </c>
      <c r="AQ1246" s="142">
        <f t="shared" si="411"/>
        <v>5.1043064100938823E-5</v>
      </c>
      <c r="AR1246" s="142">
        <f t="shared" si="412"/>
        <v>3.2884118659163887E-2</v>
      </c>
      <c r="AS1246" s="142">
        <f t="shared" si="413"/>
        <v>5.1043064100938823E-5</v>
      </c>
      <c r="AT1246" s="142" t="str">
        <f t="shared" si="414"/>
        <v/>
      </c>
      <c r="AU1246" s="142" t="str">
        <f t="shared" si="415"/>
        <v/>
      </c>
      <c r="AV1246" s="142">
        <f t="shared" si="416"/>
        <v>0</v>
      </c>
      <c r="AW1246" s="142">
        <f t="shared" si="417"/>
        <v>5.1043064100938823E-5</v>
      </c>
      <c r="AX1246" s="142" t="str">
        <f t="shared" si="418"/>
        <v/>
      </c>
      <c r="AZ1246" s="148"/>
      <c r="BA1246" s="148">
        <f t="shared" si="381"/>
        <v>3.4880000000000342</v>
      </c>
      <c r="BB1246" s="170">
        <f t="shared" si="382"/>
        <v>0.83649487073749951</v>
      </c>
      <c r="BC1246" s="148">
        <f t="shared" si="383"/>
        <v>6.7659851146018024E-4</v>
      </c>
      <c r="BD1246" s="148" t="str">
        <f t="shared" si="379"/>
        <v/>
      </c>
      <c r="BE1246" s="143" t="str">
        <f t="shared" si="380"/>
        <v/>
      </c>
    </row>
    <row r="1247" spans="1:57" ht="20.100000000000001" customHeight="1" x14ac:dyDescent="0.25">
      <c r="A1247" s="148">
        <v>541</v>
      </c>
      <c r="B1247" s="142">
        <f t="shared" si="384"/>
        <v>-5181.5064142799092</v>
      </c>
      <c r="C1247" s="142">
        <f t="shared" si="385"/>
        <v>2.6202693489215889E-5</v>
      </c>
      <c r="D1247" s="142">
        <f t="shared" si="386"/>
        <v>3.3178828326262726E-2</v>
      </c>
      <c r="E1247" s="142">
        <f t="shared" si="387"/>
        <v>2.6202693489215889E-5</v>
      </c>
      <c r="F1247" s="142" t="str">
        <f t="shared" si="388"/>
        <v/>
      </c>
      <c r="G1247" s="142" t="str">
        <f t="shared" si="389"/>
        <v/>
      </c>
      <c r="H1247" s="142">
        <f t="shared" si="390"/>
        <v>0</v>
      </c>
      <c r="I1247" s="142" t="str">
        <f t="shared" si="391"/>
        <v/>
      </c>
      <c r="J1247" s="142" t="str">
        <f t="shared" si="392"/>
        <v/>
      </c>
      <c r="O1247" s="148">
        <v>541</v>
      </c>
      <c r="P1247" s="142">
        <f t="shared" si="393"/>
        <v>-288.25288201894477</v>
      </c>
      <c r="Q1247" s="142">
        <f t="shared" si="394"/>
        <v>4.7100803792435081E-4</v>
      </c>
      <c r="R1247" s="142">
        <f t="shared" si="395"/>
        <v>3.3178828326262726E-2</v>
      </c>
      <c r="S1247" s="142">
        <f t="shared" si="396"/>
        <v>4.7100803792435081E-4</v>
      </c>
      <c r="T1247" s="142" t="str">
        <f t="shared" si="397"/>
        <v/>
      </c>
      <c r="U1247" s="142" t="str">
        <f t="shared" si="398"/>
        <v/>
      </c>
      <c r="V1247" s="142">
        <f t="shared" si="399"/>
        <v>3.00269924892218E-47</v>
      </c>
      <c r="W1247" s="142" t="str">
        <f t="shared" si="400"/>
        <v/>
      </c>
      <c r="X1247" s="142" t="str">
        <f t="shared" si="401"/>
        <v/>
      </c>
      <c r="AB1247" s="148">
        <v>541</v>
      </c>
      <c r="AC1247" s="142">
        <f t="shared" si="419"/>
        <v>-431.1766798136793</v>
      </c>
      <c r="AD1247" s="142">
        <f t="shared" si="402"/>
        <v>3.148811861635268E-4</v>
      </c>
      <c r="AE1247" s="142">
        <f t="shared" si="403"/>
        <v>3.3178828326262684E-2</v>
      </c>
      <c r="AF1247" s="142">
        <f t="shared" si="404"/>
        <v>3.148811861635268E-4</v>
      </c>
      <c r="AG1247" s="142" t="str">
        <f t="shared" si="405"/>
        <v/>
      </c>
      <c r="AH1247" s="142" t="str">
        <f t="shared" si="406"/>
        <v/>
      </c>
      <c r="AI1247" s="142">
        <f t="shared" si="407"/>
        <v>1.3666295454753733E-3</v>
      </c>
      <c r="AJ1247" s="142" t="str">
        <f t="shared" si="408"/>
        <v/>
      </c>
      <c r="AK1247" s="142" t="str">
        <f t="shared" si="409"/>
        <v/>
      </c>
      <c r="AO1247" s="148">
        <v>541</v>
      </c>
      <c r="AP1247" s="142">
        <f t="shared" si="410"/>
        <v>-2640.4157014046332</v>
      </c>
      <c r="AQ1247" s="142">
        <f t="shared" si="411"/>
        <v>5.1419715582495856E-5</v>
      </c>
      <c r="AR1247" s="142">
        <f t="shared" si="412"/>
        <v>3.3178828326262726E-2</v>
      </c>
      <c r="AS1247" s="142">
        <f t="shared" si="413"/>
        <v>5.1419715582495856E-5</v>
      </c>
      <c r="AT1247" s="142" t="str">
        <f t="shared" si="414"/>
        <v/>
      </c>
      <c r="AU1247" s="142" t="str">
        <f t="shared" si="415"/>
        <v/>
      </c>
      <c r="AV1247" s="142">
        <f t="shared" si="416"/>
        <v>0</v>
      </c>
      <c r="AW1247" s="142">
        <f t="shared" si="417"/>
        <v>5.1419715582495856E-5</v>
      </c>
      <c r="AX1247" s="142" t="str">
        <f t="shared" si="418"/>
        <v/>
      </c>
      <c r="AZ1247" s="148"/>
      <c r="BA1247" s="148">
        <f t="shared" si="381"/>
        <v>3.4944000000000344</v>
      </c>
      <c r="BB1247" s="170">
        <f t="shared" si="382"/>
        <v>0.83581827222603933</v>
      </c>
      <c r="BC1247" s="148">
        <f t="shared" si="383"/>
        <v>6.7753201922771122E-4</v>
      </c>
      <c r="BD1247" s="148" t="str">
        <f t="shared" si="379"/>
        <v/>
      </c>
      <c r="BE1247" s="143" t="str">
        <f t="shared" si="380"/>
        <v/>
      </c>
    </row>
    <row r="1248" spans="1:57" ht="20.100000000000001" customHeight="1" x14ac:dyDescent="0.25">
      <c r="A1248" s="142">
        <v>542</v>
      </c>
      <c r="B1248" s="142">
        <f t="shared" si="384"/>
        <v>-5170.2177292814786</v>
      </c>
      <c r="C1248" s="142">
        <f t="shared" si="385"/>
        <v>2.6395623249775211E-5</v>
      </c>
      <c r="D1248" s="142">
        <f t="shared" si="386"/>
        <v>3.3475710305225947E-2</v>
      </c>
      <c r="E1248" s="142">
        <f t="shared" si="387"/>
        <v>2.6395623249775211E-5</v>
      </c>
      <c r="F1248" s="142" t="str">
        <f t="shared" si="388"/>
        <v/>
      </c>
      <c r="G1248" s="142" t="str">
        <f t="shared" si="389"/>
        <v/>
      </c>
      <c r="H1248" s="142">
        <f t="shared" si="390"/>
        <v>0</v>
      </c>
      <c r="I1248" s="142" t="str">
        <f t="shared" si="391"/>
        <v/>
      </c>
      <c r="J1248" s="142" t="str">
        <f t="shared" si="392"/>
        <v/>
      </c>
      <c r="O1248" s="142">
        <v>542</v>
      </c>
      <c r="P1248" s="142">
        <f t="shared" si="393"/>
        <v>-287.62488009733488</v>
      </c>
      <c r="Q1248" s="142">
        <f t="shared" si="394"/>
        <v>4.7447605803517117E-4</v>
      </c>
      <c r="R1248" s="142">
        <f t="shared" si="395"/>
        <v>3.3475710305225947E-2</v>
      </c>
      <c r="S1248" s="142">
        <f t="shared" si="396"/>
        <v>4.7447605803517117E-4</v>
      </c>
      <c r="T1248" s="142" t="str">
        <f t="shared" si="397"/>
        <v/>
      </c>
      <c r="U1248" s="142" t="str">
        <f t="shared" si="398"/>
        <v/>
      </c>
      <c r="V1248" s="142">
        <f t="shared" si="399"/>
        <v>2.8366156011807194E-47</v>
      </c>
      <c r="W1248" s="142" t="str">
        <f t="shared" si="400"/>
        <v/>
      </c>
      <c r="X1248" s="142" t="str">
        <f t="shared" si="401"/>
        <v/>
      </c>
      <c r="AB1248" s="142">
        <v>542</v>
      </c>
      <c r="AC1248" s="142">
        <f t="shared" si="419"/>
        <v>-430.23729706898717</v>
      </c>
      <c r="AD1248" s="142">
        <f t="shared" si="402"/>
        <v>3.1719964826652276E-4</v>
      </c>
      <c r="AE1248" s="142">
        <f t="shared" si="403"/>
        <v>3.3475710305225947E-2</v>
      </c>
      <c r="AF1248" s="142">
        <f t="shared" si="404"/>
        <v>3.1719964826652276E-4</v>
      </c>
      <c r="AG1248" s="142" t="str">
        <f t="shared" si="405"/>
        <v/>
      </c>
      <c r="AH1248" s="142" t="str">
        <f t="shared" si="406"/>
        <v/>
      </c>
      <c r="AI1248" s="142">
        <f t="shared" si="407"/>
        <v>1.363017641188754E-3</v>
      </c>
      <c r="AJ1248" s="142" t="str">
        <f t="shared" si="408"/>
        <v/>
      </c>
      <c r="AK1248" s="142" t="str">
        <f t="shared" si="409"/>
        <v/>
      </c>
      <c r="AO1248" s="142">
        <v>542</v>
      </c>
      <c r="AP1248" s="142">
        <f t="shared" si="410"/>
        <v>-2634.6631617501571</v>
      </c>
      <c r="AQ1248" s="142">
        <f t="shared" si="411"/>
        <v>5.1798317630389988E-5</v>
      </c>
      <c r="AR1248" s="142">
        <f t="shared" si="412"/>
        <v>3.3475710305225947E-2</v>
      </c>
      <c r="AS1248" s="142">
        <f t="shared" si="413"/>
        <v>5.1798317630389988E-5</v>
      </c>
      <c r="AT1248" s="142" t="str">
        <f t="shared" si="414"/>
        <v/>
      </c>
      <c r="AU1248" s="142" t="str">
        <f t="shared" si="415"/>
        <v/>
      </c>
      <c r="AV1248" s="142">
        <f t="shared" si="416"/>
        <v>0</v>
      </c>
      <c r="AW1248" s="142">
        <f t="shared" si="417"/>
        <v>5.1798317630389988E-5</v>
      </c>
      <c r="AX1248" s="142" t="str">
        <f t="shared" si="418"/>
        <v/>
      </c>
      <c r="AZ1248" s="148"/>
      <c r="BA1248" s="148">
        <f t="shared" si="381"/>
        <v>3.5008000000000346</v>
      </c>
      <c r="BB1248" s="170">
        <f t="shared" si="382"/>
        <v>0.83514074020681162</v>
      </c>
      <c r="BC1248" s="148">
        <f t="shared" si="383"/>
        <v>6.7846113576397471E-4</v>
      </c>
      <c r="BD1248" s="148" t="str">
        <f t="shared" si="379"/>
        <v/>
      </c>
      <c r="BE1248" s="143" t="str">
        <f t="shared" si="380"/>
        <v/>
      </c>
    </row>
    <row r="1249" spans="1:57" ht="20.100000000000001" customHeight="1" x14ac:dyDescent="0.25">
      <c r="A1249" s="142">
        <v>543</v>
      </c>
      <c r="B1249" s="142">
        <f t="shared" si="384"/>
        <v>-5158.929044283047</v>
      </c>
      <c r="C1249" s="142">
        <f t="shared" si="385"/>
        <v>2.65895481110433E-5</v>
      </c>
      <c r="D1249" s="142">
        <f t="shared" si="386"/>
        <v>3.3774775823135136E-2</v>
      </c>
      <c r="E1249" s="142">
        <f t="shared" si="387"/>
        <v>2.65895481110433E-5</v>
      </c>
      <c r="F1249" s="142" t="str">
        <f t="shared" si="388"/>
        <v/>
      </c>
      <c r="G1249" s="142" t="str">
        <f t="shared" si="389"/>
        <v/>
      </c>
      <c r="H1249" s="142">
        <f t="shared" si="390"/>
        <v>0</v>
      </c>
      <c r="I1249" s="142" t="str">
        <f t="shared" si="391"/>
        <v/>
      </c>
      <c r="J1249" s="142" t="str">
        <f t="shared" si="392"/>
        <v/>
      </c>
      <c r="O1249" s="142">
        <v>543</v>
      </c>
      <c r="P1249" s="142">
        <f t="shared" si="393"/>
        <v>-286.99687817572499</v>
      </c>
      <c r="Q1249" s="142">
        <f t="shared" si="394"/>
        <v>4.779619656365488E-4</v>
      </c>
      <c r="R1249" s="142">
        <f t="shared" si="395"/>
        <v>3.3774775823135109E-2</v>
      </c>
      <c r="S1249" s="142">
        <f t="shared" si="396"/>
        <v>4.779619656365488E-4</v>
      </c>
      <c r="T1249" s="142" t="str">
        <f t="shared" si="397"/>
        <v/>
      </c>
      <c r="U1249" s="142" t="str">
        <f t="shared" si="398"/>
        <v/>
      </c>
      <c r="V1249" s="142">
        <f t="shared" si="399"/>
        <v>2.6796754055775704E-47</v>
      </c>
      <c r="W1249" s="142" t="str">
        <f t="shared" si="400"/>
        <v/>
      </c>
      <c r="X1249" s="142" t="str">
        <f t="shared" si="401"/>
        <v/>
      </c>
      <c r="AB1249" s="142">
        <v>543</v>
      </c>
      <c r="AC1249" s="142">
        <f t="shared" si="419"/>
        <v>-429.29791432429505</v>
      </c>
      <c r="AD1249" s="142">
        <f t="shared" si="402"/>
        <v>3.1953006862456041E-4</v>
      </c>
      <c r="AE1249" s="142">
        <f t="shared" si="403"/>
        <v>3.3774775823135109E-2</v>
      </c>
      <c r="AF1249" s="142">
        <f t="shared" si="404"/>
        <v>3.1953006862456041E-4</v>
      </c>
      <c r="AG1249" s="142" t="str">
        <f t="shared" si="405"/>
        <v/>
      </c>
      <c r="AH1249" s="142" t="str">
        <f t="shared" si="406"/>
        <v/>
      </c>
      <c r="AI1249" s="142">
        <f t="shared" si="407"/>
        <v>1.3593935324366869E-3</v>
      </c>
      <c r="AJ1249" s="142" t="str">
        <f t="shared" si="408"/>
        <v/>
      </c>
      <c r="AK1249" s="142" t="str">
        <f t="shared" si="409"/>
        <v/>
      </c>
      <c r="AO1249" s="142">
        <v>543</v>
      </c>
      <c r="AP1249" s="142">
        <f t="shared" si="410"/>
        <v>-2628.9106220956805</v>
      </c>
      <c r="AQ1249" s="142">
        <f t="shared" si="411"/>
        <v>5.2178872446820748E-5</v>
      </c>
      <c r="AR1249" s="142">
        <f t="shared" si="412"/>
        <v>3.3774775823135136E-2</v>
      </c>
      <c r="AS1249" s="142">
        <f t="shared" si="413"/>
        <v>5.2178872446820748E-5</v>
      </c>
      <c r="AT1249" s="142" t="str">
        <f t="shared" si="414"/>
        <v/>
      </c>
      <c r="AU1249" s="142" t="str">
        <f t="shared" si="415"/>
        <v/>
      </c>
      <c r="AV1249" s="142">
        <f t="shared" si="416"/>
        <v>0</v>
      </c>
      <c r="AW1249" s="142">
        <f t="shared" si="417"/>
        <v>5.2178872446820748E-5</v>
      </c>
      <c r="AX1249" s="142" t="str">
        <f t="shared" si="418"/>
        <v/>
      </c>
      <c r="AZ1249" s="148"/>
      <c r="BA1249" s="148">
        <f t="shared" si="381"/>
        <v>3.5072000000000347</v>
      </c>
      <c r="BB1249" s="170">
        <f t="shared" si="382"/>
        <v>0.83446227907104764</v>
      </c>
      <c r="BC1249" s="148">
        <f t="shared" si="383"/>
        <v>6.7938586023652547E-4</v>
      </c>
      <c r="BD1249" s="148" t="str">
        <f t="shared" si="379"/>
        <v/>
      </c>
      <c r="BE1249" s="143" t="str">
        <f t="shared" si="380"/>
        <v/>
      </c>
    </row>
    <row r="1250" spans="1:57" ht="20.100000000000001" customHeight="1" x14ac:dyDescent="0.25">
      <c r="A1250" s="142">
        <v>544</v>
      </c>
      <c r="B1250" s="142">
        <f t="shared" si="384"/>
        <v>-5147.6403592846164</v>
      </c>
      <c r="C1250" s="142">
        <f t="shared" si="385"/>
        <v>2.6784469155540873E-5</v>
      </c>
      <c r="D1250" s="142">
        <f t="shared" si="386"/>
        <v>3.4076036119516255E-2</v>
      </c>
      <c r="E1250" s="142">
        <f t="shared" si="387"/>
        <v>2.6784469155540873E-5</v>
      </c>
      <c r="F1250" s="142" t="str">
        <f t="shared" si="388"/>
        <v/>
      </c>
      <c r="G1250" s="142" t="str">
        <f t="shared" si="389"/>
        <v/>
      </c>
      <c r="H1250" s="142">
        <f t="shared" si="390"/>
        <v>0</v>
      </c>
      <c r="I1250" s="142" t="str">
        <f t="shared" si="391"/>
        <v/>
      </c>
      <c r="J1250" s="142" t="str">
        <f t="shared" si="392"/>
        <v/>
      </c>
      <c r="O1250" s="142">
        <v>544</v>
      </c>
      <c r="P1250" s="142">
        <f t="shared" si="393"/>
        <v>-286.36887625411509</v>
      </c>
      <c r="Q1250" s="142">
        <f t="shared" si="394"/>
        <v>4.8146578018739867E-4</v>
      </c>
      <c r="R1250" s="142">
        <f t="shared" si="395"/>
        <v>3.4076036119516255E-2</v>
      </c>
      <c r="S1250" s="142">
        <f t="shared" si="396"/>
        <v>4.8146578018739867E-4</v>
      </c>
      <c r="T1250" s="142" t="str">
        <f t="shared" si="397"/>
        <v/>
      </c>
      <c r="U1250" s="142" t="str">
        <f t="shared" si="398"/>
        <v/>
      </c>
      <c r="V1250" s="142">
        <f t="shared" si="399"/>
        <v>2.5313776694391362E-47</v>
      </c>
      <c r="W1250" s="142" t="str">
        <f t="shared" si="400"/>
        <v/>
      </c>
      <c r="X1250" s="142" t="str">
        <f t="shared" si="401"/>
        <v/>
      </c>
      <c r="AB1250" s="142">
        <v>544</v>
      </c>
      <c r="AC1250" s="142">
        <f t="shared" si="419"/>
        <v>-428.35853157960298</v>
      </c>
      <c r="AD1250" s="142">
        <f t="shared" si="402"/>
        <v>3.2187246024643294E-4</v>
      </c>
      <c r="AE1250" s="142">
        <f t="shared" si="403"/>
        <v>3.4076036119516255E-2</v>
      </c>
      <c r="AF1250" s="142">
        <f t="shared" si="404"/>
        <v>3.2187246024643294E-4</v>
      </c>
      <c r="AG1250" s="142" t="str">
        <f t="shared" si="405"/>
        <v/>
      </c>
      <c r="AH1250" s="142" t="str">
        <f t="shared" si="406"/>
        <v/>
      </c>
      <c r="AI1250" s="142">
        <f t="shared" si="407"/>
        <v>1.3557573674858323E-3</v>
      </c>
      <c r="AJ1250" s="142" t="str">
        <f t="shared" si="408"/>
        <v/>
      </c>
      <c r="AK1250" s="142" t="str">
        <f t="shared" si="409"/>
        <v/>
      </c>
      <c r="AO1250" s="142">
        <v>544</v>
      </c>
      <c r="AP1250" s="142">
        <f t="shared" si="410"/>
        <v>-2623.1580824412044</v>
      </c>
      <c r="AQ1250" s="142">
        <f t="shared" si="411"/>
        <v>5.2561382156108205E-5</v>
      </c>
      <c r="AR1250" s="142">
        <f t="shared" si="412"/>
        <v>3.4076036119516255E-2</v>
      </c>
      <c r="AS1250" s="142">
        <f t="shared" si="413"/>
        <v>5.2561382156108205E-5</v>
      </c>
      <c r="AT1250" s="142" t="str">
        <f t="shared" si="414"/>
        <v/>
      </c>
      <c r="AU1250" s="142" t="str">
        <f t="shared" si="415"/>
        <v/>
      </c>
      <c r="AV1250" s="142">
        <f t="shared" si="416"/>
        <v>0</v>
      </c>
      <c r="AW1250" s="142">
        <f t="shared" si="417"/>
        <v>5.2561382156108205E-5</v>
      </c>
      <c r="AX1250" s="142" t="str">
        <f t="shared" si="418"/>
        <v/>
      </c>
      <c r="AZ1250" s="148"/>
      <c r="BA1250" s="148">
        <f t="shared" si="381"/>
        <v>3.5136000000000349</v>
      </c>
      <c r="BB1250" s="170">
        <f t="shared" si="382"/>
        <v>0.83378289321081112</v>
      </c>
      <c r="BC1250" s="148">
        <f t="shared" si="383"/>
        <v>6.803061918940756E-4</v>
      </c>
      <c r="BD1250" s="148" t="str">
        <f t="shared" si="379"/>
        <v/>
      </c>
      <c r="BE1250" s="143" t="str">
        <f t="shared" si="380"/>
        <v/>
      </c>
    </row>
    <row r="1251" spans="1:57" ht="20.100000000000001" customHeight="1" x14ac:dyDescent="0.25">
      <c r="A1251" s="142">
        <v>545</v>
      </c>
      <c r="B1251" s="142">
        <f t="shared" si="384"/>
        <v>-5136.3516742861848</v>
      </c>
      <c r="C1251" s="142">
        <f t="shared" si="385"/>
        <v>2.6980387425741519E-5</v>
      </c>
      <c r="D1251" s="142">
        <f t="shared" si="386"/>
        <v>3.4379502445890005E-2</v>
      </c>
      <c r="E1251" s="142">
        <f t="shared" si="387"/>
        <v>2.6980387425741519E-5</v>
      </c>
      <c r="F1251" s="142" t="str">
        <f t="shared" si="388"/>
        <v/>
      </c>
      <c r="G1251" s="142" t="str">
        <f t="shared" si="389"/>
        <v/>
      </c>
      <c r="H1251" s="142">
        <f t="shared" si="390"/>
        <v>0</v>
      </c>
      <c r="I1251" s="142" t="str">
        <f t="shared" si="391"/>
        <v/>
      </c>
      <c r="J1251" s="142" t="str">
        <f t="shared" si="392"/>
        <v/>
      </c>
      <c r="O1251" s="142">
        <v>545</v>
      </c>
      <c r="P1251" s="142">
        <f t="shared" si="393"/>
        <v>-285.74087433250514</v>
      </c>
      <c r="Q1251" s="142">
        <f t="shared" si="394"/>
        <v>4.8498752042676438E-4</v>
      </c>
      <c r="R1251" s="142">
        <f t="shared" si="395"/>
        <v>3.4379502445890005E-2</v>
      </c>
      <c r="S1251" s="142">
        <f t="shared" si="396"/>
        <v>4.8498752042676438E-4</v>
      </c>
      <c r="T1251" s="142" t="str">
        <f t="shared" si="397"/>
        <v/>
      </c>
      <c r="U1251" s="142" t="str">
        <f t="shared" si="398"/>
        <v/>
      </c>
      <c r="V1251" s="142">
        <f t="shared" si="399"/>
        <v>2.391248718725954E-47</v>
      </c>
      <c r="W1251" s="142" t="str">
        <f t="shared" si="400"/>
        <v/>
      </c>
      <c r="X1251" s="142" t="str">
        <f t="shared" si="401"/>
        <v/>
      </c>
      <c r="AB1251" s="142">
        <v>545</v>
      </c>
      <c r="AC1251" s="142">
        <f t="shared" si="419"/>
        <v>-427.41914883491086</v>
      </c>
      <c r="AD1251" s="142">
        <f t="shared" si="402"/>
        <v>3.2422683565968083E-4</v>
      </c>
      <c r="AE1251" s="142">
        <f t="shared" si="403"/>
        <v>3.4379502445889977E-2</v>
      </c>
      <c r="AF1251" s="142">
        <f t="shared" si="404"/>
        <v>3.2422683565968083E-4</v>
      </c>
      <c r="AG1251" s="142" t="str">
        <f t="shared" si="405"/>
        <v/>
      </c>
      <c r="AH1251" s="142" t="str">
        <f t="shared" si="406"/>
        <v/>
      </c>
      <c r="AI1251" s="142">
        <f t="shared" si="407"/>
        <v>1.3521092947853645E-3</v>
      </c>
      <c r="AJ1251" s="142" t="str">
        <f t="shared" si="408"/>
        <v/>
      </c>
      <c r="AK1251" s="142" t="str">
        <f t="shared" si="409"/>
        <v/>
      </c>
      <c r="AO1251" s="142">
        <v>545</v>
      </c>
      <c r="AP1251" s="142">
        <f t="shared" si="410"/>
        <v>-2617.4055427867279</v>
      </c>
      <c r="AQ1251" s="142">
        <f t="shared" si="411"/>
        <v>5.2945848803984607E-5</v>
      </c>
      <c r="AR1251" s="142">
        <f t="shared" si="412"/>
        <v>3.4379502445890005E-2</v>
      </c>
      <c r="AS1251" s="142">
        <f t="shared" si="413"/>
        <v>5.2945848803984607E-5</v>
      </c>
      <c r="AT1251" s="142" t="str">
        <f t="shared" si="414"/>
        <v/>
      </c>
      <c r="AU1251" s="142" t="str">
        <f t="shared" si="415"/>
        <v/>
      </c>
      <c r="AV1251" s="142">
        <f t="shared" si="416"/>
        <v>0</v>
      </c>
      <c r="AW1251" s="142">
        <f t="shared" si="417"/>
        <v>5.2945848803984607E-5</v>
      </c>
      <c r="AX1251" s="142" t="str">
        <f t="shared" si="418"/>
        <v/>
      </c>
      <c r="AZ1251" s="148"/>
      <c r="BA1251" s="148">
        <f t="shared" si="381"/>
        <v>3.5200000000000351</v>
      </c>
      <c r="BB1251" s="170">
        <f t="shared" si="382"/>
        <v>0.83310258701891704</v>
      </c>
      <c r="BC1251" s="148">
        <f t="shared" si="383"/>
        <v>6.812221300647181E-4</v>
      </c>
      <c r="BD1251" s="148" t="str">
        <f t="shared" si="379"/>
        <v/>
      </c>
      <c r="BE1251" s="143" t="str">
        <f t="shared" si="380"/>
        <v/>
      </c>
    </row>
    <row r="1252" spans="1:57" ht="20.100000000000001" customHeight="1" x14ac:dyDescent="0.25">
      <c r="A1252" s="142">
        <v>546</v>
      </c>
      <c r="B1252" s="142">
        <f t="shared" si="384"/>
        <v>-5125.0629892877532</v>
      </c>
      <c r="C1252" s="142">
        <f t="shared" si="385"/>
        <v>2.717730392371096E-5</v>
      </c>
      <c r="D1252" s="142">
        <f t="shared" si="386"/>
        <v>3.4685186065317328E-2</v>
      </c>
      <c r="E1252" s="142">
        <f t="shared" si="387"/>
        <v>2.717730392371096E-5</v>
      </c>
      <c r="F1252" s="142" t="str">
        <f t="shared" si="388"/>
        <v/>
      </c>
      <c r="G1252" s="142" t="str">
        <f t="shared" si="389"/>
        <v/>
      </c>
      <c r="H1252" s="142">
        <f t="shared" si="390"/>
        <v>0</v>
      </c>
      <c r="I1252" s="142" t="str">
        <f t="shared" si="391"/>
        <v/>
      </c>
      <c r="J1252" s="142" t="str">
        <f t="shared" si="392"/>
        <v/>
      </c>
      <c r="O1252" s="142">
        <v>546</v>
      </c>
      <c r="P1252" s="142">
        <f t="shared" si="393"/>
        <v>-285.11287241089525</v>
      </c>
      <c r="Q1252" s="142">
        <f t="shared" si="394"/>
        <v>4.8852720436733696E-4</v>
      </c>
      <c r="R1252" s="142">
        <f t="shared" si="395"/>
        <v>3.4685186065317328E-2</v>
      </c>
      <c r="S1252" s="142">
        <f t="shared" si="396"/>
        <v>4.8852720436733696E-4</v>
      </c>
      <c r="T1252" s="142" t="str">
        <f t="shared" si="397"/>
        <v/>
      </c>
      <c r="U1252" s="142" t="str">
        <f t="shared" si="398"/>
        <v/>
      </c>
      <c r="V1252" s="142">
        <f t="shared" si="399"/>
        <v>2.2588407156490263E-47</v>
      </c>
      <c r="W1252" s="142" t="str">
        <f t="shared" si="400"/>
        <v/>
      </c>
      <c r="X1252" s="142" t="str">
        <f t="shared" si="401"/>
        <v/>
      </c>
      <c r="AB1252" s="142">
        <v>546</v>
      </c>
      <c r="AC1252" s="142">
        <f t="shared" si="419"/>
        <v>-426.47976609021873</v>
      </c>
      <c r="AD1252" s="142">
        <f t="shared" si="402"/>
        <v>3.2659320690625924E-4</v>
      </c>
      <c r="AE1252" s="142">
        <f t="shared" si="403"/>
        <v>3.4685186065317321E-2</v>
      </c>
      <c r="AF1252" s="142">
        <f t="shared" si="404"/>
        <v>3.2659320690625924E-4</v>
      </c>
      <c r="AG1252" s="142" t="str">
        <f t="shared" si="405"/>
        <v/>
      </c>
      <c r="AH1252" s="142" t="str">
        <f t="shared" si="406"/>
        <v/>
      </c>
      <c r="AI1252" s="142">
        <f t="shared" si="407"/>
        <v>1.3484494629569981E-3</v>
      </c>
      <c r="AJ1252" s="142" t="str">
        <f t="shared" si="408"/>
        <v/>
      </c>
      <c r="AK1252" s="142" t="str">
        <f t="shared" si="409"/>
        <v/>
      </c>
      <c r="AO1252" s="142">
        <v>546</v>
      </c>
      <c r="AP1252" s="142">
        <f t="shared" si="410"/>
        <v>-2611.6530031322518</v>
      </c>
      <c r="AQ1252" s="142">
        <f t="shared" si="411"/>
        <v>5.3332274356886517E-5</v>
      </c>
      <c r="AR1252" s="142">
        <f t="shared" si="412"/>
        <v>3.4685186065317321E-2</v>
      </c>
      <c r="AS1252" s="142">
        <f t="shared" si="413"/>
        <v>5.3332274356886517E-5</v>
      </c>
      <c r="AT1252" s="142" t="str">
        <f t="shared" si="414"/>
        <v/>
      </c>
      <c r="AU1252" s="142" t="str">
        <f t="shared" si="415"/>
        <v/>
      </c>
      <c r="AV1252" s="142">
        <f t="shared" si="416"/>
        <v>0</v>
      </c>
      <c r="AW1252" s="142">
        <f t="shared" si="417"/>
        <v>5.3332274356886517E-5</v>
      </c>
      <c r="AX1252" s="142" t="str">
        <f t="shared" si="418"/>
        <v/>
      </c>
      <c r="AZ1252" s="148"/>
      <c r="BA1252" s="148">
        <f t="shared" si="381"/>
        <v>3.5264000000000353</v>
      </c>
      <c r="BB1252" s="170">
        <f t="shared" si="382"/>
        <v>0.83242136488885232</v>
      </c>
      <c r="BC1252" s="148">
        <f t="shared" si="383"/>
        <v>6.8213367415603798E-4</v>
      </c>
      <c r="BD1252" s="148" t="str">
        <f t="shared" si="379"/>
        <v/>
      </c>
      <c r="BE1252" s="143" t="str">
        <f t="shared" si="380"/>
        <v/>
      </c>
    </row>
    <row r="1253" spans="1:57" ht="20.100000000000001" customHeight="1" x14ac:dyDescent="0.25">
      <c r="A1253" s="148">
        <v>547</v>
      </c>
      <c r="B1253" s="142">
        <f t="shared" si="384"/>
        <v>-5113.7743042893226</v>
      </c>
      <c r="C1253" s="142">
        <f t="shared" si="385"/>
        <v>2.7375219610747313E-5</v>
      </c>
      <c r="D1253" s="142">
        <f t="shared" si="386"/>
        <v>3.4993098251941475E-2</v>
      </c>
      <c r="E1253" s="142">
        <f t="shared" si="387"/>
        <v>2.7375219610747313E-5</v>
      </c>
      <c r="F1253" s="142" t="str">
        <f t="shared" si="388"/>
        <v/>
      </c>
      <c r="G1253" s="142" t="str">
        <f t="shared" si="389"/>
        <v/>
      </c>
      <c r="H1253" s="142">
        <f t="shared" si="390"/>
        <v>0</v>
      </c>
      <c r="I1253" s="142" t="str">
        <f t="shared" si="391"/>
        <v/>
      </c>
      <c r="J1253" s="142" t="str">
        <f t="shared" si="392"/>
        <v/>
      </c>
      <c r="O1253" s="148">
        <v>547</v>
      </c>
      <c r="P1253" s="142">
        <f t="shared" si="393"/>
        <v>-284.48487048928536</v>
      </c>
      <c r="Q1253" s="142">
        <f t="shared" si="394"/>
        <v>4.920848492889862E-4</v>
      </c>
      <c r="R1253" s="142">
        <f t="shared" si="395"/>
        <v>3.4993098251941503E-2</v>
      </c>
      <c r="S1253" s="142">
        <f t="shared" si="396"/>
        <v>4.920848492889862E-4</v>
      </c>
      <c r="T1253" s="142" t="str">
        <f t="shared" si="397"/>
        <v/>
      </c>
      <c r="U1253" s="142" t="str">
        <f t="shared" si="398"/>
        <v/>
      </c>
      <c r="V1253" s="142">
        <f t="shared" si="399"/>
        <v>2.133730256325154E-47</v>
      </c>
      <c r="W1253" s="142" t="str">
        <f t="shared" si="400"/>
        <v/>
      </c>
      <c r="X1253" s="142" t="str">
        <f t="shared" si="401"/>
        <v/>
      </c>
      <c r="AB1253" s="148">
        <v>547</v>
      </c>
      <c r="AC1253" s="142">
        <f t="shared" si="419"/>
        <v>-425.54038334552661</v>
      </c>
      <c r="AD1253" s="142">
        <f t="shared" si="402"/>
        <v>3.2897158553821276E-4</v>
      </c>
      <c r="AE1253" s="142">
        <f t="shared" si="403"/>
        <v>3.4993098251941475E-2</v>
      </c>
      <c r="AF1253" s="142">
        <f t="shared" si="404"/>
        <v>3.2897158553821276E-4</v>
      </c>
      <c r="AG1253" s="142" t="str">
        <f t="shared" si="405"/>
        <v/>
      </c>
      <c r="AH1253" s="142" t="str">
        <f t="shared" si="406"/>
        <v/>
      </c>
      <c r="AI1253" s="142">
        <f t="shared" si="407"/>
        <v>1.3447780207850207E-3</v>
      </c>
      <c r="AJ1253" s="142" t="str">
        <f t="shared" si="408"/>
        <v/>
      </c>
      <c r="AK1253" s="142" t="str">
        <f t="shared" si="409"/>
        <v/>
      </c>
      <c r="AO1253" s="148">
        <v>547</v>
      </c>
      <c r="AP1253" s="142">
        <f t="shared" si="410"/>
        <v>-2605.9004634777752</v>
      </c>
      <c r="AQ1253" s="142">
        <f t="shared" si="411"/>
        <v>5.3720660701248873E-5</v>
      </c>
      <c r="AR1253" s="142">
        <f t="shared" si="412"/>
        <v>3.4993098251941503E-2</v>
      </c>
      <c r="AS1253" s="142">
        <f t="shared" si="413"/>
        <v>5.3720660701248873E-5</v>
      </c>
      <c r="AT1253" s="142" t="str">
        <f t="shared" si="414"/>
        <v/>
      </c>
      <c r="AU1253" s="142" t="str">
        <f t="shared" si="415"/>
        <v/>
      </c>
      <c r="AV1253" s="142">
        <f t="shared" si="416"/>
        <v>0</v>
      </c>
      <c r="AW1253" s="142">
        <f t="shared" si="417"/>
        <v>5.3720660701248873E-5</v>
      </c>
      <c r="AX1253" s="142" t="str">
        <f t="shared" si="418"/>
        <v/>
      </c>
      <c r="AZ1253" s="148"/>
      <c r="BA1253" s="148">
        <f t="shared" si="381"/>
        <v>3.5328000000000355</v>
      </c>
      <c r="BB1253" s="170">
        <f t="shared" si="382"/>
        <v>0.83173923121469628</v>
      </c>
      <c r="BC1253" s="148">
        <f t="shared" si="383"/>
        <v>6.8304082365455709E-4</v>
      </c>
      <c r="BD1253" s="148" t="str">
        <f t="shared" si="379"/>
        <v/>
      </c>
      <c r="BE1253" s="143" t="str">
        <f t="shared" si="380"/>
        <v/>
      </c>
    </row>
    <row r="1254" spans="1:57" ht="20.100000000000001" customHeight="1" x14ac:dyDescent="0.25">
      <c r="A1254" s="142">
        <v>548</v>
      </c>
      <c r="B1254" s="142">
        <f t="shared" si="384"/>
        <v>-5102.485619290891</v>
      </c>
      <c r="C1254" s="142">
        <f t="shared" si="385"/>
        <v>2.7574135407021683E-5</v>
      </c>
      <c r="D1254" s="142">
        <f t="shared" si="386"/>
        <v>3.5303250290525799E-2</v>
      </c>
      <c r="E1254" s="142">
        <f t="shared" si="387"/>
        <v>2.7574135407021683E-5</v>
      </c>
      <c r="F1254" s="142" t="str">
        <f t="shared" si="388"/>
        <v/>
      </c>
      <c r="G1254" s="142" t="str">
        <f t="shared" si="389"/>
        <v/>
      </c>
      <c r="H1254" s="142">
        <f t="shared" si="390"/>
        <v>0</v>
      </c>
      <c r="I1254" s="142" t="str">
        <f t="shared" si="391"/>
        <v/>
      </c>
      <c r="J1254" s="142" t="str">
        <f t="shared" si="392"/>
        <v/>
      </c>
      <c r="O1254" s="142">
        <v>548</v>
      </c>
      <c r="P1254" s="142">
        <f t="shared" si="393"/>
        <v>-283.85686856767546</v>
      </c>
      <c r="Q1254" s="142">
        <f t="shared" si="394"/>
        <v>4.9566047173230153E-4</v>
      </c>
      <c r="R1254" s="142">
        <f t="shared" si="395"/>
        <v>3.5303250290525799E-2</v>
      </c>
      <c r="S1254" s="142">
        <f t="shared" si="396"/>
        <v>4.9566047173230153E-4</v>
      </c>
      <c r="T1254" s="142" t="str">
        <f t="shared" si="397"/>
        <v/>
      </c>
      <c r="U1254" s="142" t="str">
        <f t="shared" si="398"/>
        <v/>
      </c>
      <c r="V1254" s="142">
        <f t="shared" si="399"/>
        <v>2.0155170441735083E-47</v>
      </c>
      <c r="W1254" s="142" t="str">
        <f t="shared" si="400"/>
        <v/>
      </c>
      <c r="X1254" s="142" t="str">
        <f t="shared" si="401"/>
        <v/>
      </c>
      <c r="AB1254" s="142">
        <v>548</v>
      </c>
      <c r="AC1254" s="142">
        <f t="shared" si="419"/>
        <v>-424.60100060083448</v>
      </c>
      <c r="AD1254" s="142">
        <f t="shared" si="402"/>
        <v>3.3136198261335734E-4</v>
      </c>
      <c r="AE1254" s="142">
        <f t="shared" si="403"/>
        <v>3.5303250290525771E-2</v>
      </c>
      <c r="AF1254" s="142">
        <f t="shared" si="404"/>
        <v>3.3136198261335734E-4</v>
      </c>
      <c r="AG1254" s="142" t="str">
        <f t="shared" si="405"/>
        <v/>
      </c>
      <c r="AH1254" s="142" t="str">
        <f t="shared" si="406"/>
        <v/>
      </c>
      <c r="AI1254" s="142">
        <f t="shared" si="407"/>
        <v>1.3410951172063482E-3</v>
      </c>
      <c r="AJ1254" s="142" t="str">
        <f t="shared" si="408"/>
        <v/>
      </c>
      <c r="AK1254" s="142" t="str">
        <f t="shared" si="409"/>
        <v/>
      </c>
      <c r="AO1254" s="142">
        <v>548</v>
      </c>
      <c r="AP1254" s="142">
        <f t="shared" si="410"/>
        <v>-2600.1479238232992</v>
      </c>
      <c r="AQ1254" s="142">
        <f t="shared" si="411"/>
        <v>5.4111009642799577E-5</v>
      </c>
      <c r="AR1254" s="142">
        <f t="shared" si="412"/>
        <v>3.5303250290525771E-2</v>
      </c>
      <c r="AS1254" s="142">
        <f t="shared" si="413"/>
        <v>5.4111009642799577E-5</v>
      </c>
      <c r="AT1254" s="142" t="str">
        <f t="shared" si="414"/>
        <v/>
      </c>
      <c r="AU1254" s="142" t="str">
        <f t="shared" si="415"/>
        <v/>
      </c>
      <c r="AV1254" s="142">
        <f t="shared" si="416"/>
        <v>0</v>
      </c>
      <c r="AW1254" s="142">
        <f t="shared" si="417"/>
        <v>5.4111009642799577E-5</v>
      </c>
      <c r="AX1254" s="142" t="str">
        <f t="shared" si="418"/>
        <v/>
      </c>
      <c r="AZ1254" s="148"/>
      <c r="BA1254" s="148">
        <f t="shared" si="381"/>
        <v>3.5392000000000357</v>
      </c>
      <c r="BB1254" s="170">
        <f t="shared" si="382"/>
        <v>0.83105619039104173</v>
      </c>
      <c r="BC1254" s="148">
        <f t="shared" si="383"/>
        <v>6.8394357812484596E-4</v>
      </c>
      <c r="BD1254" s="148" t="str">
        <f t="shared" si="379"/>
        <v/>
      </c>
      <c r="BE1254" s="143" t="str">
        <f t="shared" si="380"/>
        <v/>
      </c>
    </row>
    <row r="1255" spans="1:57" ht="20.100000000000001" customHeight="1" x14ac:dyDescent="0.25">
      <c r="A1255" s="142">
        <v>549</v>
      </c>
      <c r="B1255" s="142">
        <f t="shared" si="384"/>
        <v>-5091.1969342924604</v>
      </c>
      <c r="C1255" s="142">
        <f t="shared" si="385"/>
        <v>2.7774052191219569E-5</v>
      </c>
      <c r="D1255" s="142">
        <f t="shared" si="386"/>
        <v>3.5615653475987115E-2</v>
      </c>
      <c r="E1255" s="142">
        <f t="shared" si="387"/>
        <v>2.7774052191219569E-5</v>
      </c>
      <c r="F1255" s="142" t="str">
        <f t="shared" si="388"/>
        <v/>
      </c>
      <c r="G1255" s="142" t="str">
        <f t="shared" si="389"/>
        <v/>
      </c>
      <c r="H1255" s="142">
        <f t="shared" si="390"/>
        <v>0</v>
      </c>
      <c r="I1255" s="142" t="str">
        <f t="shared" si="391"/>
        <v/>
      </c>
      <c r="J1255" s="142" t="str">
        <f t="shared" si="392"/>
        <v/>
      </c>
      <c r="O1255" s="142">
        <v>549</v>
      </c>
      <c r="P1255" s="142">
        <f t="shared" si="393"/>
        <v>-283.22886664606557</v>
      </c>
      <c r="Q1255" s="142">
        <f t="shared" si="394"/>
        <v>4.992540874921449E-4</v>
      </c>
      <c r="R1255" s="142">
        <f t="shared" si="395"/>
        <v>3.5615653475987115E-2</v>
      </c>
      <c r="S1255" s="142">
        <f t="shared" si="396"/>
        <v>4.992540874921449E-4</v>
      </c>
      <c r="T1255" s="142" t="str">
        <f t="shared" si="397"/>
        <v/>
      </c>
      <c r="U1255" s="142" t="str">
        <f t="shared" si="398"/>
        <v/>
      </c>
      <c r="V1255" s="142">
        <f t="shared" si="399"/>
        <v>1.9038226349785275E-47</v>
      </c>
      <c r="W1255" s="142" t="str">
        <f t="shared" si="400"/>
        <v/>
      </c>
      <c r="X1255" s="142" t="str">
        <f t="shared" si="401"/>
        <v/>
      </c>
      <c r="AB1255" s="142">
        <v>549</v>
      </c>
      <c r="AC1255" s="142">
        <f t="shared" si="419"/>
        <v>-423.66161785614236</v>
      </c>
      <c r="AD1255" s="142">
        <f t="shared" si="402"/>
        <v>3.3376440869097192E-4</v>
      </c>
      <c r="AE1255" s="142">
        <f t="shared" si="403"/>
        <v>3.5615653475987115E-2</v>
      </c>
      <c r="AF1255" s="142">
        <f t="shared" si="404"/>
        <v>3.3376440869097192E-4</v>
      </c>
      <c r="AG1255" s="142" t="str">
        <f t="shared" si="405"/>
        <v/>
      </c>
      <c r="AH1255" s="142" t="str">
        <f t="shared" si="406"/>
        <v/>
      </c>
      <c r="AI1255" s="142">
        <f t="shared" si="407"/>
        <v>1.3374009013005866E-3</v>
      </c>
      <c r="AJ1255" s="142" t="str">
        <f t="shared" si="408"/>
        <v/>
      </c>
      <c r="AK1255" s="142" t="str">
        <f t="shared" si="409"/>
        <v/>
      </c>
      <c r="AO1255" s="142">
        <v>549</v>
      </c>
      <c r="AP1255" s="142">
        <f t="shared" si="410"/>
        <v>-2594.3953841688226</v>
      </c>
      <c r="AQ1255" s="142">
        <f t="shared" si="411"/>
        <v>5.4503322905856083E-5</v>
      </c>
      <c r="AR1255" s="142">
        <f t="shared" si="412"/>
        <v>3.5615653475987115E-2</v>
      </c>
      <c r="AS1255" s="142">
        <f t="shared" si="413"/>
        <v>5.4503322905856083E-5</v>
      </c>
      <c r="AT1255" s="142" t="str">
        <f t="shared" si="414"/>
        <v/>
      </c>
      <c r="AU1255" s="142" t="str">
        <f t="shared" si="415"/>
        <v/>
      </c>
      <c r="AV1255" s="142">
        <f t="shared" si="416"/>
        <v>0</v>
      </c>
      <c r="AW1255" s="142">
        <f t="shared" si="417"/>
        <v>5.4503322905856083E-5</v>
      </c>
      <c r="AX1255" s="142" t="str">
        <f t="shared" si="418"/>
        <v/>
      </c>
      <c r="AZ1255" s="148"/>
      <c r="BA1255" s="148">
        <f t="shared" si="381"/>
        <v>3.5456000000000358</v>
      </c>
      <c r="BB1255" s="170">
        <f t="shared" si="382"/>
        <v>0.83037224681291688</v>
      </c>
      <c r="BC1255" s="148">
        <f t="shared" si="383"/>
        <v>6.8484193721030096E-4</v>
      </c>
      <c r="BD1255" s="148" t="str">
        <f t="shared" si="379"/>
        <v/>
      </c>
      <c r="BE1255" s="143" t="str">
        <f t="shared" si="380"/>
        <v/>
      </c>
    </row>
    <row r="1256" spans="1:57" ht="20.100000000000001" customHeight="1" x14ac:dyDescent="0.25">
      <c r="A1256" s="142">
        <v>550</v>
      </c>
      <c r="B1256" s="142">
        <f t="shared" si="384"/>
        <v>-5079.9082492940288</v>
      </c>
      <c r="C1256" s="142">
        <f t="shared" si="385"/>
        <v>2.7974970800183064E-5</v>
      </c>
      <c r="D1256" s="142">
        <f t="shared" si="386"/>
        <v>3.593031911292581E-2</v>
      </c>
      <c r="E1256" s="142">
        <f t="shared" si="387"/>
        <v>2.7974970800183064E-5</v>
      </c>
      <c r="F1256" s="142" t="str">
        <f t="shared" si="388"/>
        <v/>
      </c>
      <c r="G1256" s="142" t="str">
        <f t="shared" si="389"/>
        <v/>
      </c>
      <c r="H1256" s="142">
        <f t="shared" si="390"/>
        <v>0</v>
      </c>
      <c r="I1256" s="142" t="str">
        <f t="shared" si="391"/>
        <v/>
      </c>
      <c r="J1256" s="142" t="str">
        <f t="shared" si="392"/>
        <v/>
      </c>
      <c r="O1256" s="142">
        <v>550</v>
      </c>
      <c r="P1256" s="142">
        <f t="shared" si="393"/>
        <v>-282.60086472445568</v>
      </c>
      <c r="Q1256" s="142">
        <f t="shared" si="394"/>
        <v>5.0286571161121984E-4</v>
      </c>
      <c r="R1256" s="142">
        <f t="shared" si="395"/>
        <v>3.5930319112925789E-2</v>
      </c>
      <c r="S1256" s="142">
        <f t="shared" si="396"/>
        <v>5.0286571161121984E-4</v>
      </c>
      <c r="T1256" s="142" t="str">
        <f t="shared" si="397"/>
        <v/>
      </c>
      <c r="U1256" s="142" t="str">
        <f t="shared" si="398"/>
        <v/>
      </c>
      <c r="V1256" s="142">
        <f t="shared" si="399"/>
        <v>1.7982892497726227E-47</v>
      </c>
      <c r="W1256" s="142" t="str">
        <f t="shared" si="400"/>
        <v/>
      </c>
      <c r="X1256" s="142" t="str">
        <f t="shared" si="401"/>
        <v/>
      </c>
      <c r="AB1256" s="142">
        <v>550</v>
      </c>
      <c r="AC1256" s="142">
        <f t="shared" si="419"/>
        <v>-422.72223511145023</v>
      </c>
      <c r="AD1256" s="142">
        <f t="shared" si="402"/>
        <v>3.3617887382749644E-4</v>
      </c>
      <c r="AE1256" s="142">
        <f t="shared" si="403"/>
        <v>3.593031911292581E-2</v>
      </c>
      <c r="AF1256" s="142">
        <f t="shared" si="404"/>
        <v>3.3617887382749644E-4</v>
      </c>
      <c r="AG1256" s="142" t="str">
        <f t="shared" si="405"/>
        <v/>
      </c>
      <c r="AH1256" s="142" t="str">
        <f t="shared" si="406"/>
        <v/>
      </c>
      <c r="AI1256" s="142">
        <f t="shared" si="407"/>
        <v>1.3336955222801158E-3</v>
      </c>
      <c r="AJ1256" s="142" t="str">
        <f t="shared" si="408"/>
        <v/>
      </c>
      <c r="AK1256" s="142" t="str">
        <f t="shared" si="409"/>
        <v/>
      </c>
      <c r="AO1256" s="142">
        <v>550</v>
      </c>
      <c r="AP1256" s="142">
        <f t="shared" si="410"/>
        <v>-2588.6428445143465</v>
      </c>
      <c r="AQ1256" s="142">
        <f t="shared" si="411"/>
        <v>5.4897602132622781E-5</v>
      </c>
      <c r="AR1256" s="142">
        <f t="shared" si="412"/>
        <v>3.5930319112925789E-2</v>
      </c>
      <c r="AS1256" s="142">
        <f t="shared" si="413"/>
        <v>5.4897602132622781E-5</v>
      </c>
      <c r="AT1256" s="142" t="str">
        <f t="shared" si="414"/>
        <v/>
      </c>
      <c r="AU1256" s="142" t="str">
        <f t="shared" si="415"/>
        <v/>
      </c>
      <c r="AV1256" s="142">
        <f t="shared" si="416"/>
        <v>0</v>
      </c>
      <c r="AW1256" s="142">
        <f t="shared" si="417"/>
        <v>5.4897602132622781E-5</v>
      </c>
      <c r="AX1256" s="142" t="str">
        <f t="shared" si="418"/>
        <v/>
      </c>
      <c r="AZ1256" s="148"/>
      <c r="BA1256" s="148">
        <f t="shared" si="381"/>
        <v>3.552000000000036</v>
      </c>
      <c r="BB1256" s="170">
        <f t="shared" si="382"/>
        <v>0.82968740487570658</v>
      </c>
      <c r="BC1256" s="148">
        <f t="shared" si="383"/>
        <v>6.8573590063047973E-4</v>
      </c>
      <c r="BD1256" s="148" t="str">
        <f t="shared" si="379"/>
        <v/>
      </c>
      <c r="BE1256" s="143" t="str">
        <f t="shared" si="380"/>
        <v/>
      </c>
    </row>
    <row r="1257" spans="1:57" ht="20.100000000000001" customHeight="1" x14ac:dyDescent="0.25">
      <c r="A1257" s="142">
        <v>551</v>
      </c>
      <c r="B1257" s="142">
        <f t="shared" si="384"/>
        <v>-5068.6195642955981</v>
      </c>
      <c r="C1257" s="142">
        <f t="shared" si="385"/>
        <v>2.8176892028553602E-5</v>
      </c>
      <c r="D1257" s="142">
        <f t="shared" si="386"/>
        <v>3.6247258515151162E-2</v>
      </c>
      <c r="E1257" s="142">
        <f t="shared" si="387"/>
        <v>2.8176892028553602E-5</v>
      </c>
      <c r="F1257" s="142" t="str">
        <f t="shared" si="388"/>
        <v/>
      </c>
      <c r="G1257" s="142" t="str">
        <f t="shared" si="389"/>
        <v/>
      </c>
      <c r="H1257" s="142">
        <f t="shared" si="390"/>
        <v>0</v>
      </c>
      <c r="I1257" s="142" t="str">
        <f t="shared" si="391"/>
        <v/>
      </c>
      <c r="J1257" s="142" t="str">
        <f t="shared" si="392"/>
        <v/>
      </c>
      <c r="O1257" s="142">
        <v>551</v>
      </c>
      <c r="P1257" s="142">
        <f t="shared" si="393"/>
        <v>-281.97286280284578</v>
      </c>
      <c r="Q1257" s="142">
        <f t="shared" si="394"/>
        <v>5.0649535837365024E-4</v>
      </c>
      <c r="R1257" s="142">
        <f t="shared" si="395"/>
        <v>3.6247258515151162E-2</v>
      </c>
      <c r="S1257" s="142">
        <f t="shared" si="396"/>
        <v>5.0649535837365024E-4</v>
      </c>
      <c r="T1257" s="142" t="str">
        <f t="shared" si="397"/>
        <v/>
      </c>
      <c r="U1257" s="142" t="str">
        <f t="shared" si="398"/>
        <v/>
      </c>
      <c r="V1257" s="142">
        <f t="shared" si="399"/>
        <v>1.6985786518870658E-47</v>
      </c>
      <c r="W1257" s="142" t="str">
        <f t="shared" si="400"/>
        <v/>
      </c>
      <c r="X1257" s="142" t="str">
        <f t="shared" si="401"/>
        <v/>
      </c>
      <c r="AB1257" s="142">
        <v>551</v>
      </c>
      <c r="AC1257" s="142">
        <f t="shared" si="419"/>
        <v>-421.78285236675822</v>
      </c>
      <c r="AD1257" s="142">
        <f t="shared" si="402"/>
        <v>3.3860538757224086E-4</v>
      </c>
      <c r="AE1257" s="142">
        <f t="shared" si="403"/>
        <v>3.6247258515151121E-2</v>
      </c>
      <c r="AF1257" s="142">
        <f t="shared" si="404"/>
        <v>3.3860538757224086E-4</v>
      </c>
      <c r="AG1257" s="142" t="str">
        <f t="shared" si="405"/>
        <v/>
      </c>
      <c r="AH1257" s="142" t="str">
        <f t="shared" si="406"/>
        <v/>
      </c>
      <c r="AI1257" s="142">
        <f t="shared" si="407"/>
        <v>1.3299791294801864E-3</v>
      </c>
      <c r="AJ1257" s="142" t="str">
        <f t="shared" si="408"/>
        <v/>
      </c>
      <c r="AK1257" s="142" t="str">
        <f t="shared" si="409"/>
        <v/>
      </c>
      <c r="AO1257" s="142">
        <v>551</v>
      </c>
      <c r="AP1257" s="142">
        <f t="shared" si="410"/>
        <v>-2582.89030485987</v>
      </c>
      <c r="AQ1257" s="142">
        <f t="shared" si="411"/>
        <v>5.5293848882490506E-5</v>
      </c>
      <c r="AR1257" s="142">
        <f t="shared" si="412"/>
        <v>3.6247258515151162E-2</v>
      </c>
      <c r="AS1257" s="142">
        <f t="shared" si="413"/>
        <v>5.5293848882490506E-5</v>
      </c>
      <c r="AT1257" s="142" t="str">
        <f t="shared" si="414"/>
        <v/>
      </c>
      <c r="AU1257" s="142" t="str">
        <f t="shared" si="415"/>
        <v/>
      </c>
      <c r="AV1257" s="142">
        <f t="shared" si="416"/>
        <v>0</v>
      </c>
      <c r="AW1257" s="142">
        <f t="shared" si="417"/>
        <v>5.5293848882490506E-5</v>
      </c>
      <c r="AX1257" s="142" t="str">
        <f t="shared" si="418"/>
        <v/>
      </c>
      <c r="AZ1257" s="148"/>
      <c r="BA1257" s="148">
        <f t="shared" si="381"/>
        <v>3.5584000000000362</v>
      </c>
      <c r="BB1257" s="170">
        <f t="shared" si="382"/>
        <v>0.8290016689750761</v>
      </c>
      <c r="BC1257" s="148">
        <f t="shared" si="383"/>
        <v>6.866254681837658E-4</v>
      </c>
      <c r="BD1257" s="148" t="str">
        <f t="shared" si="379"/>
        <v/>
      </c>
      <c r="BE1257" s="143" t="str">
        <f t="shared" si="380"/>
        <v/>
      </c>
    </row>
    <row r="1258" spans="1:57" ht="20.100000000000001" customHeight="1" x14ac:dyDescent="0.25">
      <c r="A1258" s="142">
        <v>552</v>
      </c>
      <c r="B1258" s="142">
        <f t="shared" si="384"/>
        <v>-5057.3308792971666</v>
      </c>
      <c r="C1258" s="142">
        <f t="shared" si="385"/>
        <v>2.8379816628415772E-5</v>
      </c>
      <c r="D1258" s="142">
        <f t="shared" si="386"/>
        <v>3.6566483005203029E-2</v>
      </c>
      <c r="E1258" s="142">
        <f t="shared" si="387"/>
        <v>2.8379816628415772E-5</v>
      </c>
      <c r="F1258" s="142" t="str">
        <f t="shared" si="388"/>
        <v/>
      </c>
      <c r="G1258" s="142" t="str">
        <f t="shared" si="389"/>
        <v/>
      </c>
      <c r="H1258" s="142">
        <f t="shared" si="390"/>
        <v>0</v>
      </c>
      <c r="I1258" s="142" t="str">
        <f t="shared" si="391"/>
        <v/>
      </c>
      <c r="J1258" s="142" t="str">
        <f t="shared" si="392"/>
        <v/>
      </c>
      <c r="O1258" s="142">
        <v>552</v>
      </c>
      <c r="P1258" s="142">
        <f t="shared" si="393"/>
        <v>-281.34486088123583</v>
      </c>
      <c r="Q1258" s="142">
        <f t="shared" si="394"/>
        <v>5.1014304129857568E-4</v>
      </c>
      <c r="R1258" s="142">
        <f t="shared" si="395"/>
        <v>3.6566483005203057E-2</v>
      </c>
      <c r="S1258" s="142">
        <f t="shared" si="396"/>
        <v>5.1014304129857568E-4</v>
      </c>
      <c r="T1258" s="142" t="str">
        <f t="shared" si="397"/>
        <v/>
      </c>
      <c r="U1258" s="142" t="str">
        <f t="shared" si="398"/>
        <v/>
      </c>
      <c r="V1258" s="142">
        <f t="shared" si="399"/>
        <v>1.6043710847238102E-47</v>
      </c>
      <c r="W1258" s="142" t="str">
        <f t="shared" si="400"/>
        <v/>
      </c>
      <c r="X1258" s="142" t="str">
        <f t="shared" si="401"/>
        <v/>
      </c>
      <c r="AB1258" s="142">
        <v>552</v>
      </c>
      <c r="AC1258" s="142">
        <f t="shared" si="419"/>
        <v>-420.8434696220661</v>
      </c>
      <c r="AD1258" s="142">
        <f t="shared" si="402"/>
        <v>3.410439589631041E-4</v>
      </c>
      <c r="AE1258" s="142">
        <f t="shared" si="403"/>
        <v>3.6566483005203029E-2</v>
      </c>
      <c r="AF1258" s="142">
        <f t="shared" si="404"/>
        <v>3.410439589631041E-4</v>
      </c>
      <c r="AG1258" s="142" t="str">
        <f t="shared" si="405"/>
        <v/>
      </c>
      <c r="AH1258" s="142" t="str">
        <f t="shared" si="406"/>
        <v/>
      </c>
      <c r="AI1258" s="142">
        <f t="shared" si="407"/>
        <v>1.3262518723490345E-3</v>
      </c>
      <c r="AJ1258" s="142" t="str">
        <f t="shared" si="408"/>
        <v/>
      </c>
      <c r="AK1258" s="142" t="str">
        <f t="shared" si="409"/>
        <v/>
      </c>
      <c r="AO1258" s="142">
        <v>552</v>
      </c>
      <c r="AP1258" s="142">
        <f t="shared" si="410"/>
        <v>-2577.1377652053939</v>
      </c>
      <c r="AQ1258" s="142">
        <f t="shared" si="411"/>
        <v>5.5692064631337034E-5</v>
      </c>
      <c r="AR1258" s="142">
        <f t="shared" si="412"/>
        <v>3.6566483005203029E-2</v>
      </c>
      <c r="AS1258" s="142">
        <f t="shared" si="413"/>
        <v>5.5692064631337034E-5</v>
      </c>
      <c r="AT1258" s="142" t="str">
        <f t="shared" si="414"/>
        <v/>
      </c>
      <c r="AU1258" s="142" t="str">
        <f t="shared" si="415"/>
        <v/>
      </c>
      <c r="AV1258" s="142">
        <f t="shared" si="416"/>
        <v>0</v>
      </c>
      <c r="AW1258" s="142">
        <f t="shared" si="417"/>
        <v>5.5692064631337034E-5</v>
      </c>
      <c r="AX1258" s="142" t="str">
        <f t="shared" si="418"/>
        <v/>
      </c>
      <c r="AZ1258" s="148"/>
      <c r="BA1258" s="148">
        <f t="shared" si="381"/>
        <v>3.5648000000000364</v>
      </c>
      <c r="BB1258" s="170">
        <f t="shared" si="382"/>
        <v>0.82831504350689233</v>
      </c>
      <c r="BC1258" s="148">
        <f t="shared" si="383"/>
        <v>6.8751063974392679E-4</v>
      </c>
      <c r="BD1258" s="148" t="str">
        <f t="shared" si="379"/>
        <v/>
      </c>
      <c r="BE1258" s="143" t="str">
        <f t="shared" si="380"/>
        <v/>
      </c>
    </row>
    <row r="1259" spans="1:57" ht="20.100000000000001" customHeight="1" x14ac:dyDescent="0.25">
      <c r="A1259" s="142">
        <v>553</v>
      </c>
      <c r="B1259" s="142">
        <f t="shared" si="384"/>
        <v>-5046.042194298735</v>
      </c>
      <c r="C1259" s="142">
        <f t="shared" si="385"/>
        <v>2.8583745308941754E-5</v>
      </c>
      <c r="D1259" s="142">
        <f t="shared" si="386"/>
        <v>3.6888003913869559E-2</v>
      </c>
      <c r="E1259" s="142">
        <f t="shared" si="387"/>
        <v>2.8583745308941754E-5</v>
      </c>
      <c r="F1259" s="142" t="str">
        <f t="shared" si="388"/>
        <v/>
      </c>
      <c r="G1259" s="142" t="str">
        <f t="shared" si="389"/>
        <v/>
      </c>
      <c r="H1259" s="142">
        <f t="shared" si="390"/>
        <v>0</v>
      </c>
      <c r="I1259" s="142" t="str">
        <f t="shared" si="391"/>
        <v/>
      </c>
      <c r="J1259" s="142" t="str">
        <f t="shared" si="392"/>
        <v/>
      </c>
      <c r="O1259" s="142">
        <v>553</v>
      </c>
      <c r="P1259" s="142">
        <f t="shared" si="393"/>
        <v>-280.71685895962594</v>
      </c>
      <c r="Q1259" s="142">
        <f t="shared" si="394"/>
        <v>5.1380877313376169E-4</v>
      </c>
      <c r="R1259" s="142">
        <f t="shared" si="395"/>
        <v>3.6888003913869559E-2</v>
      </c>
      <c r="S1259" s="142">
        <f t="shared" si="396"/>
        <v>5.1380877313376169E-4</v>
      </c>
      <c r="T1259" s="142" t="str">
        <f t="shared" si="397"/>
        <v/>
      </c>
      <c r="U1259" s="142" t="str">
        <f t="shared" si="398"/>
        <v/>
      </c>
      <c r="V1259" s="142">
        <f t="shared" si="399"/>
        <v>1.5153642669784248E-47</v>
      </c>
      <c r="W1259" s="142" t="str">
        <f t="shared" si="400"/>
        <v/>
      </c>
      <c r="X1259" s="142" t="str">
        <f t="shared" si="401"/>
        <v/>
      </c>
      <c r="AB1259" s="142">
        <v>553</v>
      </c>
      <c r="AC1259" s="142">
        <f t="shared" si="419"/>
        <v>-419.90408687737397</v>
      </c>
      <c r="AD1259" s="142">
        <f t="shared" si="402"/>
        <v>3.4349459652230037E-4</v>
      </c>
      <c r="AE1259" s="142">
        <f t="shared" si="403"/>
        <v>3.6888003913869503E-2</v>
      </c>
      <c r="AF1259" s="142">
        <f t="shared" si="404"/>
        <v>3.4349459652230037E-4</v>
      </c>
      <c r="AG1259" s="142" t="str">
        <f t="shared" si="405"/>
        <v/>
      </c>
      <c r="AH1259" s="142" t="str">
        <f t="shared" si="406"/>
        <v/>
      </c>
      <c r="AI1259" s="142">
        <f t="shared" si="407"/>
        <v>1.3225139004380178E-3</v>
      </c>
      <c r="AJ1259" s="142" t="str">
        <f t="shared" si="408"/>
        <v/>
      </c>
      <c r="AK1259" s="142" t="str">
        <f t="shared" si="409"/>
        <v/>
      </c>
      <c r="AO1259" s="142">
        <v>553</v>
      </c>
      <c r="AP1259" s="142">
        <f t="shared" si="410"/>
        <v>-2571.3852255509173</v>
      </c>
      <c r="AQ1259" s="142">
        <f t="shared" si="411"/>
        <v>5.6092250770829704E-5</v>
      </c>
      <c r="AR1259" s="142">
        <f t="shared" si="412"/>
        <v>3.6888003913869545E-2</v>
      </c>
      <c r="AS1259" s="142">
        <f t="shared" si="413"/>
        <v>5.6092250770829704E-5</v>
      </c>
      <c r="AT1259" s="142" t="str">
        <f t="shared" si="414"/>
        <v/>
      </c>
      <c r="AU1259" s="142" t="str">
        <f t="shared" si="415"/>
        <v/>
      </c>
      <c r="AV1259" s="142">
        <f t="shared" si="416"/>
        <v>0</v>
      </c>
      <c r="AW1259" s="142">
        <f t="shared" si="417"/>
        <v>5.6092250770829704E-5</v>
      </c>
      <c r="AX1259" s="142" t="str">
        <f t="shared" si="418"/>
        <v/>
      </c>
      <c r="AZ1259" s="148"/>
      <c r="BA1259" s="148">
        <f t="shared" si="381"/>
        <v>3.5712000000000366</v>
      </c>
      <c r="BB1259" s="170">
        <f t="shared" si="382"/>
        <v>0.82762753286714841</v>
      </c>
      <c r="BC1259" s="148">
        <f t="shared" si="383"/>
        <v>6.8839141526122472E-4</v>
      </c>
      <c r="BD1259" s="148" t="str">
        <f t="shared" si="379"/>
        <v/>
      </c>
      <c r="BE1259" s="143" t="str">
        <f t="shared" si="380"/>
        <v/>
      </c>
    </row>
    <row r="1260" spans="1:57" ht="20.100000000000001" customHeight="1" x14ac:dyDescent="0.25">
      <c r="A1260" s="148">
        <v>554</v>
      </c>
      <c r="B1260" s="142">
        <f t="shared" si="384"/>
        <v>-5034.7535093003044</v>
      </c>
      <c r="C1260" s="142">
        <f t="shared" si="385"/>
        <v>2.8788678736036714E-5</v>
      </c>
      <c r="D1260" s="142">
        <f t="shared" si="386"/>
        <v>3.7211832579700392E-2</v>
      </c>
      <c r="E1260" s="142">
        <f t="shared" si="387"/>
        <v>2.8788678736036714E-5</v>
      </c>
      <c r="F1260" s="142" t="str">
        <f t="shared" si="388"/>
        <v/>
      </c>
      <c r="G1260" s="142" t="str">
        <f t="shared" si="389"/>
        <v/>
      </c>
      <c r="H1260" s="142">
        <f t="shared" si="390"/>
        <v>0</v>
      </c>
      <c r="I1260" s="142" t="str">
        <f t="shared" si="391"/>
        <v/>
      </c>
      <c r="J1260" s="142" t="str">
        <f t="shared" si="392"/>
        <v/>
      </c>
      <c r="O1260" s="148">
        <v>554</v>
      </c>
      <c r="P1260" s="142">
        <f t="shared" si="393"/>
        <v>-280.08885703801604</v>
      </c>
      <c r="Q1260" s="142">
        <f t="shared" si="394"/>
        <v>5.1749256584922591E-4</v>
      </c>
      <c r="R1260" s="142">
        <f t="shared" si="395"/>
        <v>3.7211832579700434E-2</v>
      </c>
      <c r="S1260" s="142">
        <f t="shared" si="396"/>
        <v>5.1749256584922591E-4</v>
      </c>
      <c r="T1260" s="142" t="str">
        <f t="shared" si="397"/>
        <v/>
      </c>
      <c r="U1260" s="142" t="str">
        <f t="shared" si="398"/>
        <v/>
      </c>
      <c r="V1260" s="142">
        <f t="shared" si="399"/>
        <v>1.4312724422246723E-47</v>
      </c>
      <c r="W1260" s="142" t="str">
        <f t="shared" si="400"/>
        <v/>
      </c>
      <c r="X1260" s="142" t="str">
        <f t="shared" si="401"/>
        <v/>
      </c>
      <c r="AB1260" s="148">
        <v>554</v>
      </c>
      <c r="AC1260" s="142">
        <f t="shared" si="419"/>
        <v>-418.96470413268185</v>
      </c>
      <c r="AD1260" s="142">
        <f t="shared" si="402"/>
        <v>3.4595730825209955E-4</v>
      </c>
      <c r="AE1260" s="142">
        <f t="shared" si="403"/>
        <v>3.7211832579700392E-2</v>
      </c>
      <c r="AF1260" s="142">
        <f t="shared" si="404"/>
        <v>3.4595730825209955E-4</v>
      </c>
      <c r="AG1260" s="142" t="str">
        <f t="shared" si="405"/>
        <v/>
      </c>
      <c r="AH1260" s="142" t="str">
        <f t="shared" si="406"/>
        <v/>
      </c>
      <c r="AI1260" s="142">
        <f t="shared" si="407"/>
        <v>1.3187653633917672E-3</v>
      </c>
      <c r="AJ1260" s="142" t="str">
        <f t="shared" si="408"/>
        <v/>
      </c>
      <c r="AK1260" s="142" t="str">
        <f t="shared" si="409"/>
        <v/>
      </c>
      <c r="AO1260" s="148">
        <v>554</v>
      </c>
      <c r="AP1260" s="142">
        <f t="shared" si="410"/>
        <v>-2565.6326858964412</v>
      </c>
      <c r="AQ1260" s="142">
        <f t="shared" si="411"/>
        <v>5.6494408607729437E-5</v>
      </c>
      <c r="AR1260" s="142">
        <f t="shared" si="412"/>
        <v>3.7211832579700392E-2</v>
      </c>
      <c r="AS1260" s="142">
        <f t="shared" si="413"/>
        <v>5.6494408607729437E-5</v>
      </c>
      <c r="AT1260" s="142" t="str">
        <f t="shared" si="414"/>
        <v/>
      </c>
      <c r="AU1260" s="142" t="str">
        <f t="shared" si="415"/>
        <v/>
      </c>
      <c r="AV1260" s="142">
        <f t="shared" si="416"/>
        <v>0</v>
      </c>
      <c r="AW1260" s="142">
        <f t="shared" si="417"/>
        <v>5.6494408607729437E-5</v>
      </c>
      <c r="AX1260" s="142" t="str">
        <f t="shared" si="418"/>
        <v/>
      </c>
      <c r="AZ1260" s="148"/>
      <c r="BA1260" s="148">
        <f t="shared" si="381"/>
        <v>3.5776000000000368</v>
      </c>
      <c r="BB1260" s="170">
        <f t="shared" si="382"/>
        <v>0.82693914145188718</v>
      </c>
      <c r="BC1260" s="148">
        <f t="shared" si="383"/>
        <v>6.8926779476208289E-4</v>
      </c>
      <c r="BD1260" s="148" t="str">
        <f t="shared" si="379"/>
        <v/>
      </c>
      <c r="BE1260" s="143" t="str">
        <f t="shared" si="380"/>
        <v/>
      </c>
    </row>
    <row r="1261" spans="1:57" ht="20.100000000000001" customHeight="1" x14ac:dyDescent="0.25">
      <c r="A1261" s="142">
        <v>555</v>
      </c>
      <c r="B1261" s="142">
        <f t="shared" si="384"/>
        <v>-5023.4648243018728</v>
      </c>
      <c r="C1261" s="142">
        <f t="shared" si="385"/>
        <v>2.8994617531985245E-5</v>
      </c>
      <c r="D1261" s="142">
        <f t="shared" si="386"/>
        <v>3.7537980348516818E-2</v>
      </c>
      <c r="E1261" s="142">
        <f t="shared" si="387"/>
        <v>2.8994617531985245E-5</v>
      </c>
      <c r="F1261" s="142" t="str">
        <f t="shared" si="388"/>
        <v/>
      </c>
      <c r="G1261" s="142" t="str">
        <f t="shared" si="389"/>
        <v/>
      </c>
      <c r="H1261" s="142">
        <f t="shared" si="390"/>
        <v>0</v>
      </c>
      <c r="I1261" s="142" t="str">
        <f t="shared" si="391"/>
        <v/>
      </c>
      <c r="J1261" s="142" t="str">
        <f t="shared" si="392"/>
        <v/>
      </c>
      <c r="O1261" s="142">
        <v>555</v>
      </c>
      <c r="P1261" s="142">
        <f t="shared" si="393"/>
        <v>-279.46085511640615</v>
      </c>
      <c r="Q1261" s="142">
        <f t="shared" si="394"/>
        <v>5.2119443063088034E-4</v>
      </c>
      <c r="R1261" s="142">
        <f t="shared" si="395"/>
        <v>3.7537980348516818E-2</v>
      </c>
      <c r="S1261" s="142">
        <f t="shared" si="396"/>
        <v>5.2119443063088034E-4</v>
      </c>
      <c r="T1261" s="142" t="str">
        <f t="shared" si="397"/>
        <v/>
      </c>
      <c r="U1261" s="142" t="str">
        <f t="shared" si="398"/>
        <v/>
      </c>
      <c r="V1261" s="142">
        <f t="shared" si="399"/>
        <v>1.3518254799327408E-47</v>
      </c>
      <c r="W1261" s="142" t="str">
        <f t="shared" si="400"/>
        <v/>
      </c>
      <c r="X1261" s="142" t="str">
        <f t="shared" si="401"/>
        <v/>
      </c>
      <c r="AB1261" s="142">
        <v>555</v>
      </c>
      <c r="AC1261" s="142">
        <f t="shared" si="419"/>
        <v>-418.02532138798972</v>
      </c>
      <c r="AD1261" s="142">
        <f t="shared" si="402"/>
        <v>3.4843210163057594E-4</v>
      </c>
      <c r="AE1261" s="142">
        <f t="shared" si="403"/>
        <v>3.7537980348516783E-2</v>
      </c>
      <c r="AF1261" s="142">
        <f t="shared" si="404"/>
        <v>3.4843210163057594E-4</v>
      </c>
      <c r="AG1261" s="142" t="str">
        <f t="shared" si="405"/>
        <v/>
      </c>
      <c r="AH1261" s="142" t="str">
        <f t="shared" si="406"/>
        <v/>
      </c>
      <c r="AI1261" s="142">
        <f t="shared" si="407"/>
        <v>1.3150064109383602E-3</v>
      </c>
      <c r="AJ1261" s="142" t="str">
        <f t="shared" si="408"/>
        <v/>
      </c>
      <c r="AK1261" s="142" t="str">
        <f t="shared" si="409"/>
        <v/>
      </c>
      <c r="AO1261" s="142">
        <v>555</v>
      </c>
      <c r="AP1261" s="142">
        <f t="shared" si="410"/>
        <v>-2559.8801462419647</v>
      </c>
      <c r="AQ1261" s="142">
        <f t="shared" si="411"/>
        <v>5.6898539363196714E-5</v>
      </c>
      <c r="AR1261" s="142">
        <f t="shared" si="412"/>
        <v>3.7537980348516783E-2</v>
      </c>
      <c r="AS1261" s="142">
        <f t="shared" si="413"/>
        <v>5.6898539363196714E-5</v>
      </c>
      <c r="AT1261" s="142" t="str">
        <f t="shared" si="414"/>
        <v/>
      </c>
      <c r="AU1261" s="142" t="str">
        <f t="shared" si="415"/>
        <v/>
      </c>
      <c r="AV1261" s="142">
        <f t="shared" si="416"/>
        <v>0</v>
      </c>
      <c r="AW1261" s="142">
        <f t="shared" si="417"/>
        <v>5.6898539363196714E-5</v>
      </c>
      <c r="AX1261" s="142" t="str">
        <f t="shared" si="418"/>
        <v/>
      </c>
      <c r="AZ1261" s="148"/>
      <c r="BA1261" s="148">
        <f t="shared" si="381"/>
        <v>3.5840000000000369</v>
      </c>
      <c r="BB1261" s="170">
        <f t="shared" si="382"/>
        <v>0.8262498736571251</v>
      </c>
      <c r="BC1261" s="148">
        <f t="shared" si="383"/>
        <v>6.9013977834730955E-4</v>
      </c>
      <c r="BD1261" s="148" t="str">
        <f t="shared" si="379"/>
        <v/>
      </c>
      <c r="BE1261" s="143" t="str">
        <f t="shared" si="380"/>
        <v/>
      </c>
    </row>
    <row r="1262" spans="1:57" ht="20.100000000000001" customHeight="1" x14ac:dyDescent="0.25">
      <c r="A1262" s="142">
        <v>556</v>
      </c>
      <c r="B1262" s="142">
        <f t="shared" si="384"/>
        <v>-5012.1761393034421</v>
      </c>
      <c r="C1262" s="142">
        <f t="shared" si="385"/>
        <v>2.9201562275098484E-5</v>
      </c>
      <c r="D1262" s="142">
        <f t="shared" si="386"/>
        <v>3.7866458572916685E-2</v>
      </c>
      <c r="E1262" s="142">
        <f t="shared" si="387"/>
        <v>2.9201562275098484E-5</v>
      </c>
      <c r="F1262" s="142" t="str">
        <f t="shared" si="388"/>
        <v/>
      </c>
      <c r="G1262" s="142" t="str">
        <f t="shared" si="389"/>
        <v/>
      </c>
      <c r="H1262" s="142">
        <f t="shared" si="390"/>
        <v>0</v>
      </c>
      <c r="I1262" s="142" t="str">
        <f t="shared" si="391"/>
        <v/>
      </c>
      <c r="J1262" s="142" t="str">
        <f t="shared" si="392"/>
        <v/>
      </c>
      <c r="O1262" s="142">
        <v>556</v>
      </c>
      <c r="P1262" s="142">
        <f t="shared" si="393"/>
        <v>-278.83285319479626</v>
      </c>
      <c r="Q1262" s="142">
        <f t="shared" si="394"/>
        <v>5.2491437787419105E-4</v>
      </c>
      <c r="R1262" s="142">
        <f t="shared" si="395"/>
        <v>3.7866458572916685E-2</v>
      </c>
      <c r="S1262" s="142">
        <f t="shared" si="396"/>
        <v>5.2491437787419105E-4</v>
      </c>
      <c r="T1262" s="142" t="str">
        <f t="shared" si="397"/>
        <v/>
      </c>
      <c r="U1262" s="142" t="str">
        <f t="shared" si="398"/>
        <v/>
      </c>
      <c r="V1262" s="142">
        <f t="shared" si="399"/>
        <v>1.27676802515313E-47</v>
      </c>
      <c r="W1262" s="142" t="str">
        <f t="shared" si="400"/>
        <v/>
      </c>
      <c r="X1262" s="142" t="str">
        <f t="shared" si="401"/>
        <v/>
      </c>
      <c r="AB1262" s="142">
        <v>556</v>
      </c>
      <c r="AC1262" s="142">
        <f t="shared" si="419"/>
        <v>-417.0859386432976</v>
      </c>
      <c r="AD1262" s="142">
        <f t="shared" si="402"/>
        <v>3.5091898360737061E-4</v>
      </c>
      <c r="AE1262" s="142">
        <f t="shared" si="403"/>
        <v>3.7866458572916685E-2</v>
      </c>
      <c r="AF1262" s="142">
        <f t="shared" si="404"/>
        <v>3.5091898360737061E-4</v>
      </c>
      <c r="AG1262" s="142" t="str">
        <f t="shared" si="405"/>
        <v/>
      </c>
      <c r="AH1262" s="142" t="str">
        <f t="shared" si="406"/>
        <v/>
      </c>
      <c r="AI1262" s="142">
        <f t="shared" si="407"/>
        <v>1.3112371928795164E-3</v>
      </c>
      <c r="AJ1262" s="142" t="str">
        <f t="shared" si="408"/>
        <v/>
      </c>
      <c r="AK1262" s="142" t="str">
        <f t="shared" si="409"/>
        <v/>
      </c>
      <c r="AO1262" s="142">
        <v>556</v>
      </c>
      <c r="AP1262" s="142">
        <f t="shared" si="410"/>
        <v>-2554.1276065874886</v>
      </c>
      <c r="AQ1262" s="142">
        <f t="shared" si="411"/>
        <v>5.7304644172099491E-5</v>
      </c>
      <c r="AR1262" s="142">
        <f t="shared" si="412"/>
        <v>3.7866458572916685E-2</v>
      </c>
      <c r="AS1262" s="142">
        <f t="shared" si="413"/>
        <v>5.7304644172099491E-5</v>
      </c>
      <c r="AT1262" s="142" t="str">
        <f t="shared" si="414"/>
        <v/>
      </c>
      <c r="AU1262" s="142" t="str">
        <f t="shared" si="415"/>
        <v/>
      </c>
      <c r="AV1262" s="142">
        <f t="shared" si="416"/>
        <v>0</v>
      </c>
      <c r="AW1262" s="142">
        <f t="shared" si="417"/>
        <v>5.7304644172099491E-5</v>
      </c>
      <c r="AX1262" s="142" t="str">
        <f t="shared" si="418"/>
        <v/>
      </c>
      <c r="AZ1262" s="148"/>
      <c r="BA1262" s="148">
        <f t="shared" si="381"/>
        <v>3.5904000000000371</v>
      </c>
      <c r="BB1262" s="170">
        <f t="shared" si="382"/>
        <v>0.82555973387877779</v>
      </c>
      <c r="BC1262" s="148">
        <f t="shared" si="383"/>
        <v>6.9100736619376324E-4</v>
      </c>
      <c r="BD1262" s="148" t="str">
        <f t="shared" si="379"/>
        <v/>
      </c>
      <c r="BE1262" s="143" t="str">
        <f t="shared" si="380"/>
        <v/>
      </c>
    </row>
    <row r="1263" spans="1:57" ht="20.100000000000001" customHeight="1" x14ac:dyDescent="0.25">
      <c r="A1263" s="142">
        <v>557</v>
      </c>
      <c r="B1263" s="142">
        <f t="shared" si="384"/>
        <v>-5000.8874543050106</v>
      </c>
      <c r="C1263" s="142">
        <f t="shared" si="385"/>
        <v>2.9409513499362588E-5</v>
      </c>
      <c r="D1263" s="142">
        <f t="shared" si="386"/>
        <v>3.8197278611776589E-2</v>
      </c>
      <c r="E1263" s="142">
        <f t="shared" si="387"/>
        <v>2.9409513499362588E-5</v>
      </c>
      <c r="F1263" s="142" t="str">
        <f t="shared" si="388"/>
        <v/>
      </c>
      <c r="G1263" s="142" t="str">
        <f t="shared" si="389"/>
        <v/>
      </c>
      <c r="H1263" s="142">
        <f t="shared" si="390"/>
        <v>0</v>
      </c>
      <c r="I1263" s="142" t="str">
        <f t="shared" si="391"/>
        <v/>
      </c>
      <c r="J1263" s="142" t="str">
        <f t="shared" si="392"/>
        <v/>
      </c>
      <c r="O1263" s="142">
        <v>557</v>
      </c>
      <c r="P1263" s="142">
        <f t="shared" si="393"/>
        <v>-278.20485127318636</v>
      </c>
      <c r="Q1263" s="142">
        <f t="shared" si="394"/>
        <v>5.2865241717785715E-4</v>
      </c>
      <c r="R1263" s="142">
        <f t="shared" si="395"/>
        <v>3.8197278611776589E-2</v>
      </c>
      <c r="S1263" s="142">
        <f t="shared" si="396"/>
        <v>5.2865241717785715E-4</v>
      </c>
      <c r="T1263" s="142" t="str">
        <f t="shared" si="397"/>
        <v/>
      </c>
      <c r="U1263" s="142" t="str">
        <f t="shared" si="398"/>
        <v/>
      </c>
      <c r="V1263" s="142">
        <f t="shared" si="399"/>
        <v>1.2058586942433532E-47</v>
      </c>
      <c r="W1263" s="142" t="str">
        <f t="shared" si="400"/>
        <v/>
      </c>
      <c r="X1263" s="142" t="str">
        <f t="shared" si="401"/>
        <v/>
      </c>
      <c r="AB1263" s="142">
        <v>557</v>
      </c>
      <c r="AC1263" s="142">
        <f t="shared" si="419"/>
        <v>-416.14655589860547</v>
      </c>
      <c r="AD1263" s="142">
        <f t="shared" si="402"/>
        <v>3.5341796059946452E-4</v>
      </c>
      <c r="AE1263" s="142">
        <f t="shared" si="403"/>
        <v>3.8197278611776589E-2</v>
      </c>
      <c r="AF1263" s="142">
        <f t="shared" si="404"/>
        <v>3.5341796059946452E-4</v>
      </c>
      <c r="AG1263" s="142" t="str">
        <f t="shared" si="405"/>
        <v/>
      </c>
      <c r="AH1263" s="142" t="str">
        <f t="shared" si="406"/>
        <v/>
      </c>
      <c r="AI1263" s="142">
        <f t="shared" si="407"/>
        <v>1.3074578590808138E-3</v>
      </c>
      <c r="AJ1263" s="142" t="str">
        <f t="shared" si="408"/>
        <v/>
      </c>
      <c r="AK1263" s="142" t="str">
        <f t="shared" si="409"/>
        <v/>
      </c>
      <c r="AO1263" s="142">
        <v>557</v>
      </c>
      <c r="AP1263" s="142">
        <f t="shared" si="410"/>
        <v>-2548.375066933012</v>
      </c>
      <c r="AQ1263" s="142">
        <f t="shared" si="411"/>
        <v>5.7712724082322955E-5</v>
      </c>
      <c r="AR1263" s="142">
        <f t="shared" si="412"/>
        <v>3.8197278611776589E-2</v>
      </c>
      <c r="AS1263" s="142">
        <f t="shared" si="413"/>
        <v>5.7712724082322955E-5</v>
      </c>
      <c r="AT1263" s="142" t="str">
        <f t="shared" si="414"/>
        <v/>
      </c>
      <c r="AU1263" s="142" t="str">
        <f t="shared" si="415"/>
        <v/>
      </c>
      <c r="AV1263" s="142">
        <f t="shared" si="416"/>
        <v>0</v>
      </c>
      <c r="AW1263" s="142">
        <f t="shared" si="417"/>
        <v>5.7712724082322955E-5</v>
      </c>
      <c r="AX1263" s="142" t="str">
        <f t="shared" si="418"/>
        <v/>
      </c>
      <c r="AZ1263" s="148"/>
      <c r="BA1263" s="148">
        <f t="shared" si="381"/>
        <v>3.5968000000000373</v>
      </c>
      <c r="BB1263" s="170">
        <f t="shared" si="382"/>
        <v>0.82486872651258403</v>
      </c>
      <c r="BC1263" s="148">
        <f t="shared" si="383"/>
        <v>6.9187055855168822E-4</v>
      </c>
      <c r="BD1263" s="148" t="str">
        <f t="shared" si="379"/>
        <v/>
      </c>
      <c r="BE1263" s="143" t="str">
        <f t="shared" si="380"/>
        <v/>
      </c>
    </row>
    <row r="1264" spans="1:57" ht="20.100000000000001" customHeight="1" x14ac:dyDescent="0.25">
      <c r="A1264" s="142">
        <v>558</v>
      </c>
      <c r="B1264" s="142">
        <f t="shared" si="384"/>
        <v>-4989.5987693065799</v>
      </c>
      <c r="C1264" s="142">
        <f t="shared" si="385"/>
        <v>2.9618471694087964E-5</v>
      </c>
      <c r="D1264" s="142">
        <f t="shared" si="386"/>
        <v>3.8530451829749263E-2</v>
      </c>
      <c r="E1264" s="142">
        <f t="shared" si="387"/>
        <v>2.9618471694087964E-5</v>
      </c>
      <c r="F1264" s="142" t="str">
        <f t="shared" si="388"/>
        <v/>
      </c>
      <c r="G1264" s="142" t="str">
        <f t="shared" si="389"/>
        <v/>
      </c>
      <c r="H1264" s="142">
        <f t="shared" si="390"/>
        <v>0</v>
      </c>
      <c r="I1264" s="142" t="str">
        <f t="shared" si="391"/>
        <v/>
      </c>
      <c r="J1264" s="142" t="str">
        <f t="shared" si="392"/>
        <v/>
      </c>
      <c r="O1264" s="142">
        <v>558</v>
      </c>
      <c r="P1264" s="142">
        <f t="shared" si="393"/>
        <v>-277.57684935157647</v>
      </c>
      <c r="Q1264" s="142">
        <f t="shared" si="394"/>
        <v>5.3240855733750606E-4</v>
      </c>
      <c r="R1264" s="142">
        <f t="shared" si="395"/>
        <v>3.8530451829749263E-2</v>
      </c>
      <c r="S1264" s="142">
        <f t="shared" si="396"/>
        <v>5.3240855733750606E-4</v>
      </c>
      <c r="T1264" s="142" t="str">
        <f t="shared" si="397"/>
        <v/>
      </c>
      <c r="U1264" s="142" t="str">
        <f t="shared" si="398"/>
        <v/>
      </c>
      <c r="V1264" s="142">
        <f t="shared" si="399"/>
        <v>1.1388693141583371E-47</v>
      </c>
      <c r="W1264" s="142" t="str">
        <f t="shared" si="400"/>
        <v/>
      </c>
      <c r="X1264" s="142" t="str">
        <f t="shared" si="401"/>
        <v/>
      </c>
      <c r="AB1264" s="142">
        <v>558</v>
      </c>
      <c r="AC1264" s="142">
        <f t="shared" si="419"/>
        <v>-415.20717315391335</v>
      </c>
      <c r="AD1264" s="142">
        <f t="shared" si="402"/>
        <v>3.5592903848696486E-4</v>
      </c>
      <c r="AE1264" s="142">
        <f t="shared" si="403"/>
        <v>3.8530451829749263E-2</v>
      </c>
      <c r="AF1264" s="142">
        <f t="shared" si="404"/>
        <v>3.5592903848696486E-4</v>
      </c>
      <c r="AG1264" s="142" t="str">
        <f t="shared" si="405"/>
        <v/>
      </c>
      <c r="AH1264" s="142" t="str">
        <f t="shared" si="406"/>
        <v/>
      </c>
      <c r="AI1264" s="142">
        <f t="shared" si="407"/>
        <v>1.3036685594619273E-3</v>
      </c>
      <c r="AJ1264" s="142" t="str">
        <f t="shared" si="408"/>
        <v/>
      </c>
      <c r="AK1264" s="142" t="str">
        <f t="shared" si="409"/>
        <v/>
      </c>
      <c r="AO1264" s="142">
        <v>558</v>
      </c>
      <c r="AP1264" s="142">
        <f t="shared" si="410"/>
        <v>-2542.6225272785359</v>
      </c>
      <c r="AQ1264" s="142">
        <f t="shared" si="411"/>
        <v>5.8122780054081452E-5</v>
      </c>
      <c r="AR1264" s="142">
        <f t="shared" si="412"/>
        <v>3.8530451829749263E-2</v>
      </c>
      <c r="AS1264" s="142">
        <f t="shared" si="413"/>
        <v>5.8122780054081452E-5</v>
      </c>
      <c r="AT1264" s="142" t="str">
        <f t="shared" si="414"/>
        <v/>
      </c>
      <c r="AU1264" s="142" t="str">
        <f t="shared" si="415"/>
        <v/>
      </c>
      <c r="AV1264" s="142">
        <f t="shared" si="416"/>
        <v>0</v>
      </c>
      <c r="AW1264" s="142">
        <f t="shared" si="417"/>
        <v>5.8122780054081452E-5</v>
      </c>
      <c r="AX1264" s="142" t="str">
        <f t="shared" si="418"/>
        <v/>
      </c>
      <c r="AZ1264" s="148"/>
      <c r="BA1264" s="148">
        <f t="shared" si="381"/>
        <v>3.6032000000000375</v>
      </c>
      <c r="BB1264" s="170">
        <f t="shared" si="382"/>
        <v>0.82417685595403234</v>
      </c>
      <c r="BC1264" s="148">
        <f t="shared" si="383"/>
        <v>6.9272935574560268E-4</v>
      </c>
      <c r="BD1264" s="148" t="str">
        <f t="shared" si="379"/>
        <v/>
      </c>
      <c r="BE1264" s="143" t="str">
        <f t="shared" si="380"/>
        <v/>
      </c>
    </row>
    <row r="1265" spans="1:57" ht="20.100000000000001" customHeight="1" x14ac:dyDescent="0.25">
      <c r="A1265" s="142">
        <v>559</v>
      </c>
      <c r="B1265" s="142">
        <f t="shared" si="384"/>
        <v>-4978.3100843081484</v>
      </c>
      <c r="C1265" s="142">
        <f t="shared" si="385"/>
        <v>2.9828437303559707E-5</v>
      </c>
      <c r="D1265" s="142">
        <f t="shared" si="386"/>
        <v>3.8865989596757217E-2</v>
      </c>
      <c r="E1265" s="142">
        <f t="shared" si="387"/>
        <v>2.9828437303559707E-5</v>
      </c>
      <c r="F1265" s="142" t="str">
        <f t="shared" si="388"/>
        <v/>
      </c>
      <c r="G1265" s="142" t="str">
        <f t="shared" si="389"/>
        <v/>
      </c>
      <c r="H1265" s="142">
        <f t="shared" si="390"/>
        <v>0</v>
      </c>
      <c r="I1265" s="142" t="str">
        <f t="shared" si="391"/>
        <v/>
      </c>
      <c r="J1265" s="142" t="str">
        <f t="shared" si="392"/>
        <v/>
      </c>
      <c r="O1265" s="142">
        <v>559</v>
      </c>
      <c r="P1265" s="142">
        <f t="shared" si="393"/>
        <v>-276.94884742996652</v>
      </c>
      <c r="Q1265" s="142">
        <f t="shared" si="394"/>
        <v>5.3618280633941045E-4</v>
      </c>
      <c r="R1265" s="142">
        <f t="shared" si="395"/>
        <v>3.8865989596757237E-2</v>
      </c>
      <c r="S1265" s="142">
        <f t="shared" si="396"/>
        <v>5.3618280633941045E-4</v>
      </c>
      <c r="T1265" s="142" t="str">
        <f t="shared" si="397"/>
        <v/>
      </c>
      <c r="U1265" s="142" t="str">
        <f t="shared" si="398"/>
        <v/>
      </c>
      <c r="V1265" s="142">
        <f t="shared" si="399"/>
        <v>1.075584202955258E-47</v>
      </c>
      <c r="W1265" s="142" t="str">
        <f t="shared" si="400"/>
        <v/>
      </c>
      <c r="X1265" s="142" t="str">
        <f t="shared" si="401"/>
        <v/>
      </c>
      <c r="AB1265" s="142">
        <v>559</v>
      </c>
      <c r="AC1265" s="142">
        <f t="shared" si="419"/>
        <v>-414.26779040922133</v>
      </c>
      <c r="AD1265" s="142">
        <f t="shared" si="402"/>
        <v>3.5845222260890314E-4</v>
      </c>
      <c r="AE1265" s="142">
        <f t="shared" si="403"/>
        <v>3.8865989596757189E-2</v>
      </c>
      <c r="AF1265" s="142">
        <f t="shared" si="404"/>
        <v>3.5845222260890314E-4</v>
      </c>
      <c r="AG1265" s="142" t="str">
        <f t="shared" si="405"/>
        <v/>
      </c>
      <c r="AH1265" s="142" t="str">
        <f t="shared" si="406"/>
        <v/>
      </c>
      <c r="AI1265" s="142">
        <f t="shared" si="407"/>
        <v>1.2998694439868938E-3</v>
      </c>
      <c r="AJ1265" s="142" t="str">
        <f t="shared" si="408"/>
        <v/>
      </c>
      <c r="AK1265" s="142" t="str">
        <f t="shared" si="409"/>
        <v/>
      </c>
      <c r="AO1265" s="142">
        <v>559</v>
      </c>
      <c r="AP1265" s="142">
        <f t="shared" si="410"/>
        <v>-2536.8699876240594</v>
      </c>
      <c r="AQ1265" s="142">
        <f t="shared" si="411"/>
        <v>5.8534812959232443E-5</v>
      </c>
      <c r="AR1265" s="142">
        <f t="shared" si="412"/>
        <v>3.8865989596757217E-2</v>
      </c>
      <c r="AS1265" s="142">
        <f t="shared" si="413"/>
        <v>5.8534812959232443E-5</v>
      </c>
      <c r="AT1265" s="142" t="str">
        <f t="shared" si="414"/>
        <v/>
      </c>
      <c r="AU1265" s="142" t="str">
        <f t="shared" si="415"/>
        <v/>
      </c>
      <c r="AV1265" s="142">
        <f t="shared" si="416"/>
        <v>0</v>
      </c>
      <c r="AW1265" s="142">
        <f t="shared" si="417"/>
        <v>5.8534812959232443E-5</v>
      </c>
      <c r="AX1265" s="142" t="str">
        <f t="shared" si="418"/>
        <v/>
      </c>
      <c r="AZ1265" s="148"/>
      <c r="BA1265" s="148">
        <f t="shared" si="381"/>
        <v>3.6096000000000377</v>
      </c>
      <c r="BB1265" s="170">
        <f t="shared" si="382"/>
        <v>0.82348412659828674</v>
      </c>
      <c r="BC1265" s="148">
        <f t="shared" si="383"/>
        <v>6.9358375817452078E-4</v>
      </c>
      <c r="BD1265" s="148" t="str">
        <f t="shared" si="379"/>
        <v/>
      </c>
      <c r="BE1265" s="143" t="str">
        <f t="shared" si="380"/>
        <v/>
      </c>
    </row>
    <row r="1266" spans="1:57" ht="20.100000000000001" customHeight="1" x14ac:dyDescent="0.25">
      <c r="A1266" s="148">
        <v>560</v>
      </c>
      <c r="B1266" s="142">
        <f t="shared" si="384"/>
        <v>-4967.0213993097168</v>
      </c>
      <c r="C1266" s="142">
        <f t="shared" si="385"/>
        <v>3.003941072668921E-5</v>
      </c>
      <c r="D1266" s="142">
        <f t="shared" si="386"/>
        <v>3.9203903287482647E-2</v>
      </c>
      <c r="E1266" s="142">
        <f t="shared" si="387"/>
        <v>3.003941072668921E-5</v>
      </c>
      <c r="F1266" s="142" t="str">
        <f t="shared" si="388"/>
        <v/>
      </c>
      <c r="G1266" s="142" t="str">
        <f t="shared" si="389"/>
        <v/>
      </c>
      <c r="H1266" s="142">
        <f t="shared" si="390"/>
        <v>0</v>
      </c>
      <c r="I1266" s="142" t="str">
        <f t="shared" si="391"/>
        <v/>
      </c>
      <c r="J1266" s="142" t="str">
        <f t="shared" si="392"/>
        <v/>
      </c>
      <c r="O1266" s="148">
        <v>560</v>
      </c>
      <c r="P1266" s="142">
        <f t="shared" si="393"/>
        <v>-276.32084550835663</v>
      </c>
      <c r="Q1266" s="142">
        <f t="shared" si="394"/>
        <v>5.399751713542248E-4</v>
      </c>
      <c r="R1266" s="142">
        <f t="shared" si="395"/>
        <v>3.9203903287482647E-2</v>
      </c>
      <c r="S1266" s="142">
        <f t="shared" si="396"/>
        <v>5.399751713542248E-4</v>
      </c>
      <c r="T1266" s="142" t="str">
        <f t="shared" si="397"/>
        <v/>
      </c>
      <c r="U1266" s="142" t="str">
        <f t="shared" si="398"/>
        <v/>
      </c>
      <c r="V1266" s="142">
        <f t="shared" si="399"/>
        <v>1.0157994892925092E-47</v>
      </c>
      <c r="W1266" s="142" t="str">
        <f t="shared" si="400"/>
        <v/>
      </c>
      <c r="X1266" s="142" t="str">
        <f t="shared" si="401"/>
        <v/>
      </c>
      <c r="AB1266" s="148">
        <v>560</v>
      </c>
      <c r="AC1266" s="142">
        <f t="shared" si="419"/>
        <v>-413.32840766452921</v>
      </c>
      <c r="AD1266" s="142">
        <f t="shared" si="402"/>
        <v>3.6098751775904999E-4</v>
      </c>
      <c r="AE1266" s="142">
        <f t="shared" si="403"/>
        <v>3.9203903287482619E-2</v>
      </c>
      <c r="AF1266" s="142">
        <f t="shared" si="404"/>
        <v>3.6098751775904999E-4</v>
      </c>
      <c r="AG1266" s="142" t="str">
        <f t="shared" si="405"/>
        <v/>
      </c>
      <c r="AH1266" s="142" t="str">
        <f t="shared" si="406"/>
        <v/>
      </c>
      <c r="AI1266" s="142">
        <f t="shared" si="407"/>
        <v>1.296060662654397E-3</v>
      </c>
      <c r="AJ1266" s="142" t="str">
        <f t="shared" si="408"/>
        <v/>
      </c>
      <c r="AK1266" s="142" t="str">
        <f t="shared" si="409"/>
        <v/>
      </c>
      <c r="AO1266" s="148">
        <v>560</v>
      </c>
      <c r="AP1266" s="142">
        <f t="shared" si="410"/>
        <v>-2531.1174479695833</v>
      </c>
      <c r="AQ1266" s="142">
        <f t="shared" si="411"/>
        <v>5.894882358059276E-5</v>
      </c>
      <c r="AR1266" s="142">
        <f t="shared" si="412"/>
        <v>3.9203903287482647E-2</v>
      </c>
      <c r="AS1266" s="142">
        <f t="shared" si="413"/>
        <v>5.894882358059276E-5</v>
      </c>
      <c r="AT1266" s="142" t="str">
        <f t="shared" si="414"/>
        <v/>
      </c>
      <c r="AU1266" s="142" t="str">
        <f t="shared" si="415"/>
        <v/>
      </c>
      <c r="AV1266" s="142">
        <f t="shared" si="416"/>
        <v>0</v>
      </c>
      <c r="AW1266" s="142">
        <f t="shared" si="417"/>
        <v>5.894882358059276E-5</v>
      </c>
      <c r="AX1266" s="142" t="str">
        <f t="shared" si="418"/>
        <v/>
      </c>
      <c r="AZ1266" s="148"/>
      <c r="BA1266" s="148">
        <f t="shared" si="381"/>
        <v>3.6160000000000379</v>
      </c>
      <c r="BB1266" s="170">
        <f t="shared" si="382"/>
        <v>0.82279054284011222</v>
      </c>
      <c r="BC1266" s="148">
        <f t="shared" si="383"/>
        <v>6.9443376630873299E-4</v>
      </c>
      <c r="BD1266" s="148" t="str">
        <f t="shared" si="379"/>
        <v/>
      </c>
      <c r="BE1266" s="143" t="str">
        <f t="shared" si="380"/>
        <v/>
      </c>
    </row>
    <row r="1267" spans="1:57" ht="20.100000000000001" customHeight="1" x14ac:dyDescent="0.25">
      <c r="A1267" s="142">
        <v>561</v>
      </c>
      <c r="B1267" s="142">
        <f t="shared" si="384"/>
        <v>-4955.7327143112861</v>
      </c>
      <c r="C1267" s="142">
        <f t="shared" si="385"/>
        <v>3.0251392316666796E-5</v>
      </c>
      <c r="D1267" s="142">
        <f t="shared" si="386"/>
        <v>3.9544204280853153E-2</v>
      </c>
      <c r="E1267" s="142">
        <f t="shared" si="387"/>
        <v>3.0251392316666796E-5</v>
      </c>
      <c r="F1267" s="142" t="str">
        <f t="shared" si="388"/>
        <v/>
      </c>
      <c r="G1267" s="142" t="str">
        <f t="shared" si="389"/>
        <v/>
      </c>
      <c r="H1267" s="142">
        <f t="shared" si="390"/>
        <v>0</v>
      </c>
      <c r="I1267" s="142" t="str">
        <f t="shared" si="391"/>
        <v/>
      </c>
      <c r="J1267" s="142" t="str">
        <f t="shared" si="392"/>
        <v/>
      </c>
      <c r="O1267" s="142">
        <v>561</v>
      </c>
      <c r="P1267" s="142">
        <f t="shared" si="393"/>
        <v>-275.69284358674673</v>
      </c>
      <c r="Q1267" s="142">
        <f t="shared" si="394"/>
        <v>5.437856587307431E-4</v>
      </c>
      <c r="R1267" s="142">
        <f t="shared" si="395"/>
        <v>3.9544204280853187E-2</v>
      </c>
      <c r="S1267" s="142">
        <f t="shared" si="396"/>
        <v>5.437856587307431E-4</v>
      </c>
      <c r="T1267" s="142" t="str">
        <f t="shared" si="397"/>
        <v/>
      </c>
      <c r="U1267" s="142" t="str">
        <f t="shared" si="398"/>
        <v/>
      </c>
      <c r="V1267" s="142">
        <f t="shared" si="399"/>
        <v>9.5932246881861721E-48</v>
      </c>
      <c r="W1267" s="142" t="str">
        <f t="shared" si="400"/>
        <v/>
      </c>
      <c r="X1267" s="142" t="str">
        <f t="shared" si="401"/>
        <v/>
      </c>
      <c r="AB1267" s="142">
        <v>561</v>
      </c>
      <c r="AC1267" s="142">
        <f t="shared" si="419"/>
        <v>-412.38902491983708</v>
      </c>
      <c r="AD1267" s="142">
        <f t="shared" si="402"/>
        <v>3.6353492818173979E-4</v>
      </c>
      <c r="AE1267" s="142">
        <f t="shared" si="403"/>
        <v>3.9544204280853153E-2</v>
      </c>
      <c r="AF1267" s="142">
        <f t="shared" si="404"/>
        <v>3.6353492818173979E-4</v>
      </c>
      <c r="AG1267" s="142" t="str">
        <f t="shared" si="405"/>
        <v/>
      </c>
      <c r="AH1267" s="142" t="str">
        <f t="shared" si="406"/>
        <v/>
      </c>
      <c r="AI1267" s="142">
        <f t="shared" si="407"/>
        <v>1.2922423654880841E-3</v>
      </c>
      <c r="AJ1267" s="142" t="str">
        <f t="shared" si="408"/>
        <v/>
      </c>
      <c r="AK1267" s="142" t="str">
        <f t="shared" si="409"/>
        <v/>
      </c>
      <c r="AO1267" s="142">
        <v>561</v>
      </c>
      <c r="AP1267" s="142">
        <f t="shared" si="410"/>
        <v>-2525.3649083151067</v>
      </c>
      <c r="AQ1267" s="142">
        <f t="shared" si="411"/>
        <v>5.9364812611257082E-5</v>
      </c>
      <c r="AR1267" s="142">
        <f t="shared" si="412"/>
        <v>3.9544204280853153E-2</v>
      </c>
      <c r="AS1267" s="142">
        <f t="shared" si="413"/>
        <v>5.9364812611257082E-5</v>
      </c>
      <c r="AT1267" s="142" t="str">
        <f t="shared" si="414"/>
        <v/>
      </c>
      <c r="AU1267" s="142" t="str">
        <f t="shared" si="415"/>
        <v/>
      </c>
      <c r="AV1267" s="142">
        <f t="shared" si="416"/>
        <v>0</v>
      </c>
      <c r="AW1267" s="142">
        <f t="shared" si="417"/>
        <v>5.9364812611257082E-5</v>
      </c>
      <c r="AX1267" s="142" t="str">
        <f t="shared" si="418"/>
        <v/>
      </c>
      <c r="AZ1267" s="148"/>
      <c r="BA1267" s="148">
        <f t="shared" si="381"/>
        <v>3.622400000000038</v>
      </c>
      <c r="BB1267" s="170">
        <f t="shared" si="382"/>
        <v>0.82209610907380348</v>
      </c>
      <c r="BC1267" s="148">
        <f t="shared" si="383"/>
        <v>6.9527938069247064E-4</v>
      </c>
      <c r="BD1267" s="148" t="str">
        <f t="shared" si="379"/>
        <v/>
      </c>
      <c r="BE1267" s="143" t="str">
        <f t="shared" si="380"/>
        <v/>
      </c>
    </row>
    <row r="1268" spans="1:57" ht="20.100000000000001" customHeight="1" x14ac:dyDescent="0.25">
      <c r="A1268" s="142">
        <v>562</v>
      </c>
      <c r="B1268" s="142">
        <f t="shared" si="384"/>
        <v>-4944.4440293128546</v>
      </c>
      <c r="C1268" s="142">
        <f t="shared" si="385"/>
        <v>3.0464382380615807E-5</v>
      </c>
      <c r="D1268" s="142">
        <f t="shared" si="386"/>
        <v>3.9886903959523781E-2</v>
      </c>
      <c r="E1268" s="142">
        <f t="shared" si="387"/>
        <v>3.0464382380615807E-5</v>
      </c>
      <c r="F1268" s="142" t="str">
        <f t="shared" si="388"/>
        <v/>
      </c>
      <c r="G1268" s="142" t="str">
        <f t="shared" si="389"/>
        <v/>
      </c>
      <c r="H1268" s="142">
        <f t="shared" si="390"/>
        <v>0</v>
      </c>
      <c r="I1268" s="142" t="str">
        <f t="shared" si="391"/>
        <v/>
      </c>
      <c r="J1268" s="142" t="str">
        <f t="shared" si="392"/>
        <v/>
      </c>
      <c r="O1268" s="142">
        <v>562</v>
      </c>
      <c r="P1268" s="142">
        <f t="shared" si="393"/>
        <v>-275.06484166513684</v>
      </c>
      <c r="Q1268" s="142">
        <f t="shared" si="394"/>
        <v>5.4761427398967771E-4</v>
      </c>
      <c r="R1268" s="142">
        <f t="shared" si="395"/>
        <v>3.9886903959523781E-2</v>
      </c>
      <c r="S1268" s="142">
        <f t="shared" si="396"/>
        <v>5.4761427398967771E-4</v>
      </c>
      <c r="T1268" s="142" t="str">
        <f t="shared" si="397"/>
        <v/>
      </c>
      <c r="U1268" s="142" t="str">
        <f t="shared" si="398"/>
        <v/>
      </c>
      <c r="V1268" s="142">
        <f t="shared" si="399"/>
        <v>9.0597099546237589E-48</v>
      </c>
      <c r="W1268" s="142" t="str">
        <f t="shared" si="400"/>
        <v/>
      </c>
      <c r="X1268" s="142" t="str">
        <f t="shared" si="401"/>
        <v/>
      </c>
      <c r="AB1268" s="142">
        <v>562</v>
      </c>
      <c r="AC1268" s="142">
        <f t="shared" si="419"/>
        <v>-411.44964217514496</v>
      </c>
      <c r="AD1268" s="142">
        <f t="shared" si="402"/>
        <v>3.6609445756771345E-4</v>
      </c>
      <c r="AE1268" s="142">
        <f t="shared" si="403"/>
        <v>3.9886903959523733E-2</v>
      </c>
      <c r="AF1268" s="142">
        <f t="shared" si="404"/>
        <v>3.6609445756771345E-4</v>
      </c>
      <c r="AG1268" s="142" t="str">
        <f t="shared" si="405"/>
        <v/>
      </c>
      <c r="AH1268" s="142" t="str">
        <f t="shared" si="406"/>
        <v/>
      </c>
      <c r="AI1268" s="142">
        <f t="shared" si="407"/>
        <v>1.2884147025269024E-3</v>
      </c>
      <c r="AJ1268" s="142" t="str">
        <f t="shared" si="408"/>
        <v/>
      </c>
      <c r="AK1268" s="142" t="str">
        <f t="shared" si="409"/>
        <v/>
      </c>
      <c r="AO1268" s="142">
        <v>562</v>
      </c>
      <c r="AP1268" s="142">
        <f t="shared" si="410"/>
        <v>-2519.6123686606306</v>
      </c>
      <c r="AQ1268" s="142">
        <f t="shared" si="411"/>
        <v>5.978278065391888E-5</v>
      </c>
      <c r="AR1268" s="142">
        <f t="shared" si="412"/>
        <v>3.9886903959523733E-2</v>
      </c>
      <c r="AS1268" s="142">
        <f t="shared" si="413"/>
        <v>5.978278065391888E-5</v>
      </c>
      <c r="AT1268" s="142" t="str">
        <f t="shared" si="414"/>
        <v/>
      </c>
      <c r="AU1268" s="142" t="str">
        <f t="shared" si="415"/>
        <v/>
      </c>
      <c r="AV1268" s="142">
        <f t="shared" si="416"/>
        <v>0</v>
      </c>
      <c r="AW1268" s="142">
        <f t="shared" si="417"/>
        <v>5.978278065391888E-5</v>
      </c>
      <c r="AX1268" s="142" t="str">
        <f t="shared" si="418"/>
        <v/>
      </c>
      <c r="AZ1268" s="148"/>
      <c r="BA1268" s="148">
        <f t="shared" si="381"/>
        <v>3.6288000000000382</v>
      </c>
      <c r="BB1268" s="170">
        <f t="shared" si="382"/>
        <v>0.82140082969311101</v>
      </c>
      <c r="BC1268" s="148">
        <f t="shared" si="383"/>
        <v>6.9612060194224057E-4</v>
      </c>
      <c r="BD1268" s="148" t="str">
        <f t="shared" si="379"/>
        <v/>
      </c>
      <c r="BE1268" s="143" t="str">
        <f t="shared" si="380"/>
        <v/>
      </c>
    </row>
    <row r="1269" spans="1:57" ht="20.100000000000001" customHeight="1" x14ac:dyDescent="0.25">
      <c r="A1269" s="142">
        <v>563</v>
      </c>
      <c r="B1269" s="142">
        <f t="shared" si="384"/>
        <v>-4933.1553443144239</v>
      </c>
      <c r="C1269" s="142">
        <f t="shared" si="385"/>
        <v>3.0678381179247603E-5</v>
      </c>
      <c r="D1269" s="142">
        <f t="shared" si="386"/>
        <v>4.0232013709354766E-2</v>
      </c>
      <c r="E1269" s="142">
        <f t="shared" si="387"/>
        <v>3.0678381179247603E-5</v>
      </c>
      <c r="F1269" s="142" t="str">
        <f t="shared" si="388"/>
        <v/>
      </c>
      <c r="G1269" s="142" t="str">
        <f t="shared" si="389"/>
        <v/>
      </c>
      <c r="H1269" s="142">
        <f t="shared" si="390"/>
        <v>0</v>
      </c>
      <c r="I1269" s="142" t="str">
        <f t="shared" si="391"/>
        <v/>
      </c>
      <c r="J1269" s="142" t="str">
        <f t="shared" si="392"/>
        <v/>
      </c>
      <c r="O1269" s="142">
        <v>563</v>
      </c>
      <c r="P1269" s="142">
        <f t="shared" si="393"/>
        <v>-274.43683974352695</v>
      </c>
      <c r="Q1269" s="142">
        <f t="shared" si="394"/>
        <v>5.5146102181746163E-4</v>
      </c>
      <c r="R1269" s="142">
        <f t="shared" si="395"/>
        <v>4.0232013709354766E-2</v>
      </c>
      <c r="S1269" s="142">
        <f t="shared" si="396"/>
        <v>5.5146102181746163E-4</v>
      </c>
      <c r="T1269" s="142" t="str">
        <f t="shared" si="397"/>
        <v/>
      </c>
      <c r="U1269" s="142" t="str">
        <f t="shared" si="398"/>
        <v/>
      </c>
      <c r="V1269" s="142">
        <f t="shared" si="399"/>
        <v>8.5557290574017803E-48</v>
      </c>
      <c r="W1269" s="142" t="str">
        <f t="shared" si="400"/>
        <v/>
      </c>
      <c r="X1269" s="142" t="str">
        <f t="shared" si="401"/>
        <v/>
      </c>
      <c r="AB1269" s="142">
        <v>563</v>
      </c>
      <c r="AC1269" s="142">
        <f t="shared" si="419"/>
        <v>-410.51025943045283</v>
      </c>
      <c r="AD1269" s="142">
        <f t="shared" si="402"/>
        <v>3.6866610904997383E-4</v>
      </c>
      <c r="AE1269" s="142">
        <f t="shared" si="403"/>
        <v>4.0232013709354766E-2</v>
      </c>
      <c r="AF1269" s="142">
        <f t="shared" si="404"/>
        <v>3.6866610904997383E-4</v>
      </c>
      <c r="AG1269" s="142" t="str">
        <f t="shared" si="405"/>
        <v/>
      </c>
      <c r="AH1269" s="142" t="str">
        <f t="shared" si="406"/>
        <v/>
      </c>
      <c r="AI1269" s="142">
        <f t="shared" si="407"/>
        <v>1.2845778238154684E-3</v>
      </c>
      <c r="AJ1269" s="142" t="str">
        <f t="shared" si="408"/>
        <v/>
      </c>
      <c r="AK1269" s="142" t="str">
        <f t="shared" si="409"/>
        <v/>
      </c>
      <c r="AO1269" s="142">
        <v>563</v>
      </c>
      <c r="AP1269" s="142">
        <f t="shared" si="410"/>
        <v>-2513.8598290061541</v>
      </c>
      <c r="AQ1269" s="142">
        <f t="shared" si="411"/>
        <v>6.0202728220193799E-5</v>
      </c>
      <c r="AR1269" s="142">
        <f t="shared" si="412"/>
        <v>4.0232013709354766E-2</v>
      </c>
      <c r="AS1269" s="142">
        <f t="shared" si="413"/>
        <v>6.0202728220193799E-5</v>
      </c>
      <c r="AT1269" s="142" t="str">
        <f t="shared" si="414"/>
        <v/>
      </c>
      <c r="AU1269" s="142" t="str">
        <f t="shared" si="415"/>
        <v/>
      </c>
      <c r="AV1269" s="142">
        <f t="shared" si="416"/>
        <v>0</v>
      </c>
      <c r="AW1269" s="142">
        <f t="shared" si="417"/>
        <v>6.0202728220193799E-5</v>
      </c>
      <c r="AX1269" s="142" t="str">
        <f t="shared" si="418"/>
        <v/>
      </c>
      <c r="AZ1269" s="148"/>
      <c r="BA1269" s="148">
        <f t="shared" si="381"/>
        <v>3.6352000000000384</v>
      </c>
      <c r="BB1269" s="170">
        <f t="shared" si="382"/>
        <v>0.82070470909116877</v>
      </c>
      <c r="BC1269" s="148">
        <f t="shared" si="383"/>
        <v>6.9695743074515981E-4</v>
      </c>
      <c r="BD1269" s="148" t="str">
        <f t="shared" si="379"/>
        <v/>
      </c>
      <c r="BE1269" s="143" t="str">
        <f t="shared" si="380"/>
        <v/>
      </c>
    </row>
    <row r="1270" spans="1:57" ht="20.100000000000001" customHeight="1" x14ac:dyDescent="0.25">
      <c r="A1270" s="142">
        <v>564</v>
      </c>
      <c r="B1270" s="142">
        <f t="shared" si="384"/>
        <v>-4921.8666593159924</v>
      </c>
      <c r="C1270" s="142">
        <f t="shared" si="385"/>
        <v>3.089338892651824E-5</v>
      </c>
      <c r="D1270" s="142">
        <f t="shared" si="386"/>
        <v>4.0579544918886108E-2</v>
      </c>
      <c r="E1270" s="142">
        <f t="shared" si="387"/>
        <v>3.089338892651824E-5</v>
      </c>
      <c r="F1270" s="142" t="str">
        <f t="shared" si="388"/>
        <v/>
      </c>
      <c r="G1270" s="142" t="str">
        <f t="shared" si="389"/>
        <v/>
      </c>
      <c r="H1270" s="142">
        <f t="shared" si="390"/>
        <v>0</v>
      </c>
      <c r="I1270" s="142" t="str">
        <f t="shared" si="391"/>
        <v/>
      </c>
      <c r="J1270" s="142" t="str">
        <f t="shared" si="392"/>
        <v/>
      </c>
      <c r="O1270" s="142">
        <v>564</v>
      </c>
      <c r="P1270" s="142">
        <f t="shared" si="393"/>
        <v>-273.80883782191705</v>
      </c>
      <c r="Q1270" s="142">
        <f t="shared" si="394"/>
        <v>5.5532590606007426E-4</v>
      </c>
      <c r="R1270" s="142">
        <f t="shared" si="395"/>
        <v>4.0579544918886108E-2</v>
      </c>
      <c r="S1270" s="142">
        <f t="shared" si="396"/>
        <v>5.5532590606007426E-4</v>
      </c>
      <c r="T1270" s="142" t="str">
        <f t="shared" si="397"/>
        <v/>
      </c>
      <c r="U1270" s="142" t="str">
        <f t="shared" si="398"/>
        <v/>
      </c>
      <c r="V1270" s="142">
        <f t="shared" si="399"/>
        <v>8.0796547429963952E-48</v>
      </c>
      <c r="W1270" s="142" t="str">
        <f t="shared" si="400"/>
        <v/>
      </c>
      <c r="X1270" s="142" t="str">
        <f t="shared" si="401"/>
        <v/>
      </c>
      <c r="AB1270" s="142">
        <v>564</v>
      </c>
      <c r="AC1270" s="142">
        <f t="shared" si="419"/>
        <v>-409.57087668576071</v>
      </c>
      <c r="AD1270" s="142">
        <f t="shared" si="402"/>
        <v>3.7124988519965818E-4</v>
      </c>
      <c r="AE1270" s="142">
        <f t="shared" si="403"/>
        <v>4.0579544918886108E-2</v>
      </c>
      <c r="AF1270" s="142">
        <f t="shared" si="404"/>
        <v>3.7124988519965818E-4</v>
      </c>
      <c r="AG1270" s="142" t="str">
        <f t="shared" si="405"/>
        <v/>
      </c>
      <c r="AH1270" s="142" t="str">
        <f t="shared" si="406"/>
        <v/>
      </c>
      <c r="AI1270" s="142">
        <f t="shared" si="407"/>
        <v>1.2807318793944603E-3</v>
      </c>
      <c r="AJ1270" s="142" t="str">
        <f t="shared" si="408"/>
        <v/>
      </c>
      <c r="AK1270" s="142" t="str">
        <f t="shared" si="409"/>
        <v/>
      </c>
      <c r="AO1270" s="142">
        <v>564</v>
      </c>
      <c r="AP1270" s="142">
        <f t="shared" si="410"/>
        <v>-2508.107289351678</v>
      </c>
      <c r="AQ1270" s="142">
        <f t="shared" si="411"/>
        <v>6.062465572994538E-5</v>
      </c>
      <c r="AR1270" s="142">
        <f t="shared" si="412"/>
        <v>4.0579544918886067E-2</v>
      </c>
      <c r="AS1270" s="142">
        <f t="shared" si="413"/>
        <v>6.062465572994538E-5</v>
      </c>
      <c r="AT1270" s="142" t="str">
        <f t="shared" si="414"/>
        <v/>
      </c>
      <c r="AU1270" s="142" t="str">
        <f t="shared" si="415"/>
        <v/>
      </c>
      <c r="AV1270" s="142">
        <f t="shared" si="416"/>
        <v>0</v>
      </c>
      <c r="AW1270" s="142">
        <f t="shared" si="417"/>
        <v>6.062465572994538E-5</v>
      </c>
      <c r="AX1270" s="142" t="str">
        <f t="shared" si="418"/>
        <v/>
      </c>
      <c r="AZ1270" s="148"/>
      <c r="BA1270" s="148">
        <f t="shared" si="381"/>
        <v>3.6416000000000386</v>
      </c>
      <c r="BB1270" s="170">
        <f t="shared" si="382"/>
        <v>0.82000775166042361</v>
      </c>
      <c r="BC1270" s="148">
        <f t="shared" si="383"/>
        <v>6.9778986786150909E-4</v>
      </c>
      <c r="BD1270" s="148" t="str">
        <f t="shared" si="379"/>
        <v/>
      </c>
      <c r="BE1270" s="143" t="str">
        <f t="shared" si="380"/>
        <v/>
      </c>
    </row>
    <row r="1271" spans="1:57" ht="20.100000000000001" customHeight="1" x14ac:dyDescent="0.25">
      <c r="A1271" s="142">
        <v>565</v>
      </c>
      <c r="B1271" s="142">
        <f t="shared" si="384"/>
        <v>-4910.5779743175617</v>
      </c>
      <c r="C1271" s="142">
        <f t="shared" si="385"/>
        <v>3.1109405789286148E-5</v>
      </c>
      <c r="D1271" s="142">
        <f t="shared" si="386"/>
        <v>4.0929508978807365E-2</v>
      </c>
      <c r="E1271" s="142">
        <f t="shared" si="387"/>
        <v>3.1109405789286148E-5</v>
      </c>
      <c r="F1271" s="142" t="str">
        <f t="shared" si="388"/>
        <v/>
      </c>
      <c r="G1271" s="142" t="str">
        <f t="shared" si="389"/>
        <v/>
      </c>
      <c r="H1271" s="142">
        <f t="shared" si="390"/>
        <v>0</v>
      </c>
      <c r="I1271" s="142" t="str">
        <f t="shared" si="391"/>
        <v/>
      </c>
      <c r="J1271" s="142" t="str">
        <f t="shared" si="392"/>
        <v/>
      </c>
      <c r="O1271" s="142">
        <v>565</v>
      </c>
      <c r="P1271" s="142">
        <f t="shared" si="393"/>
        <v>-273.18083590030716</v>
      </c>
      <c r="Q1271" s="142">
        <f t="shared" si="394"/>
        <v>5.5920892971688882E-4</v>
      </c>
      <c r="R1271" s="142">
        <f t="shared" si="395"/>
        <v>4.0929508978807365E-2</v>
      </c>
      <c r="S1271" s="142">
        <f t="shared" si="396"/>
        <v>5.5920892971688882E-4</v>
      </c>
      <c r="T1271" s="142" t="str">
        <f t="shared" si="397"/>
        <v/>
      </c>
      <c r="U1271" s="142" t="str">
        <f t="shared" si="398"/>
        <v/>
      </c>
      <c r="V1271" s="142">
        <f t="shared" si="399"/>
        <v>7.6299489901177662E-48</v>
      </c>
      <c r="W1271" s="142" t="str">
        <f t="shared" si="400"/>
        <v/>
      </c>
      <c r="X1271" s="142" t="str">
        <f t="shared" si="401"/>
        <v/>
      </c>
      <c r="AB1271" s="142">
        <v>565</v>
      </c>
      <c r="AC1271" s="142">
        <f t="shared" si="419"/>
        <v>-408.63149394106858</v>
      </c>
      <c r="AD1271" s="142">
        <f t="shared" si="402"/>
        <v>3.7384578802192629E-4</v>
      </c>
      <c r="AE1271" s="142">
        <f t="shared" si="403"/>
        <v>4.0929508978807365E-2</v>
      </c>
      <c r="AF1271" s="142">
        <f t="shared" si="404"/>
        <v>3.7384578802192629E-4</v>
      </c>
      <c r="AG1271" s="142" t="str">
        <f t="shared" si="405"/>
        <v/>
      </c>
      <c r="AH1271" s="142" t="str">
        <f t="shared" si="406"/>
        <v/>
      </c>
      <c r="AI1271" s="142">
        <f t="shared" si="407"/>
        <v>1.2768770192910432E-3</v>
      </c>
      <c r="AJ1271" s="142" t="str">
        <f t="shared" si="408"/>
        <v/>
      </c>
      <c r="AK1271" s="142" t="str">
        <f t="shared" si="409"/>
        <v/>
      </c>
      <c r="AO1271" s="142">
        <v>565</v>
      </c>
      <c r="AP1271" s="142">
        <f t="shared" si="410"/>
        <v>-2502.3547496972014</v>
      </c>
      <c r="AQ1271" s="142">
        <f t="shared" si="411"/>
        <v>6.1048563510613838E-5</v>
      </c>
      <c r="AR1271" s="142">
        <f t="shared" si="412"/>
        <v>4.0929508978807365E-2</v>
      </c>
      <c r="AS1271" s="142">
        <f t="shared" si="413"/>
        <v>6.1048563510613838E-5</v>
      </c>
      <c r="AT1271" s="142" t="str">
        <f t="shared" si="414"/>
        <v/>
      </c>
      <c r="AU1271" s="142" t="str">
        <f t="shared" si="415"/>
        <v/>
      </c>
      <c r="AV1271" s="142">
        <f t="shared" si="416"/>
        <v>0</v>
      </c>
      <c r="AW1271" s="142">
        <f t="shared" si="417"/>
        <v>6.1048563510613838E-5</v>
      </c>
      <c r="AX1271" s="142" t="str">
        <f t="shared" si="418"/>
        <v/>
      </c>
      <c r="AZ1271" s="148"/>
      <c r="BA1271" s="148">
        <f t="shared" si="381"/>
        <v>3.6480000000000388</v>
      </c>
      <c r="BB1271" s="170">
        <f t="shared" si="382"/>
        <v>0.8193099617925621</v>
      </c>
      <c r="BC1271" s="148">
        <f t="shared" si="383"/>
        <v>6.9861791412073604E-4</v>
      </c>
      <c r="BD1271" s="148" t="str">
        <f t="shared" si="379"/>
        <v/>
      </c>
      <c r="BE1271" s="143" t="str">
        <f t="shared" si="380"/>
        <v/>
      </c>
    </row>
    <row r="1272" spans="1:57" ht="20.100000000000001" customHeight="1" x14ac:dyDescent="0.25">
      <c r="A1272" s="142">
        <v>566</v>
      </c>
      <c r="B1272" s="142">
        <f t="shared" si="384"/>
        <v>-4899.2892893191301</v>
      </c>
      <c r="C1272" s="142">
        <f t="shared" si="385"/>
        <v>3.1326431886971422E-5</v>
      </c>
      <c r="D1272" s="142">
        <f t="shared" si="386"/>
        <v>4.1281917281424364E-2</v>
      </c>
      <c r="E1272" s="142">
        <f t="shared" si="387"/>
        <v>3.1326431886971422E-5</v>
      </c>
      <c r="F1272" s="142" t="str">
        <f t="shared" si="388"/>
        <v/>
      </c>
      <c r="G1272" s="142" t="str">
        <f t="shared" si="389"/>
        <v/>
      </c>
      <c r="H1272" s="142">
        <f t="shared" si="390"/>
        <v>0</v>
      </c>
      <c r="I1272" s="142" t="str">
        <f t="shared" si="391"/>
        <v/>
      </c>
      <c r="J1272" s="142" t="str">
        <f t="shared" si="392"/>
        <v/>
      </c>
      <c r="O1272" s="142">
        <v>566</v>
      </c>
      <c r="P1272" s="142">
        <f t="shared" si="393"/>
        <v>-272.55283397869721</v>
      </c>
      <c r="Q1272" s="142">
        <f t="shared" si="394"/>
        <v>5.6311009493454842E-4</v>
      </c>
      <c r="R1272" s="142">
        <f t="shared" si="395"/>
        <v>4.1281917281424371E-2</v>
      </c>
      <c r="S1272" s="142">
        <f t="shared" si="396"/>
        <v>5.6311009493454842E-4</v>
      </c>
      <c r="T1272" s="142" t="str">
        <f t="shared" si="397"/>
        <v/>
      </c>
      <c r="U1272" s="142" t="str">
        <f t="shared" si="398"/>
        <v/>
      </c>
      <c r="V1272" s="142">
        <f t="shared" si="399"/>
        <v>7.2051581401750355E-48</v>
      </c>
      <c r="W1272" s="142" t="str">
        <f t="shared" si="400"/>
        <v/>
      </c>
      <c r="X1272" s="142" t="str">
        <f t="shared" si="401"/>
        <v/>
      </c>
      <c r="AB1272" s="142">
        <v>566</v>
      </c>
      <c r="AC1272" s="142">
        <f t="shared" si="419"/>
        <v>-407.69211119637646</v>
      </c>
      <c r="AD1272" s="142">
        <f t="shared" si="402"/>
        <v>3.764538189518651E-4</v>
      </c>
      <c r="AE1272" s="142">
        <f t="shared" si="403"/>
        <v>4.1281917281424364E-2</v>
      </c>
      <c r="AF1272" s="142">
        <f t="shared" si="404"/>
        <v>3.764538189518651E-4</v>
      </c>
      <c r="AG1272" s="142" t="str">
        <f t="shared" si="405"/>
        <v/>
      </c>
      <c r="AH1272" s="142" t="str">
        <f t="shared" si="406"/>
        <v/>
      </c>
      <c r="AI1272" s="142">
        <f t="shared" si="407"/>
        <v>1.2730133935093214E-3</v>
      </c>
      <c r="AJ1272" s="142" t="str">
        <f t="shared" si="408"/>
        <v/>
      </c>
      <c r="AK1272" s="142" t="str">
        <f t="shared" si="409"/>
        <v/>
      </c>
      <c r="AO1272" s="142">
        <v>566</v>
      </c>
      <c r="AP1272" s="142">
        <f t="shared" si="410"/>
        <v>-2496.6022100427253</v>
      </c>
      <c r="AQ1272" s="142">
        <f t="shared" si="411"/>
        <v>6.1474451796547021E-5</v>
      </c>
      <c r="AR1272" s="142">
        <f t="shared" si="412"/>
        <v>4.128191728142433E-2</v>
      </c>
      <c r="AS1272" s="142">
        <f t="shared" si="413"/>
        <v>6.1474451796547021E-5</v>
      </c>
      <c r="AT1272" s="142" t="str">
        <f t="shared" si="414"/>
        <v/>
      </c>
      <c r="AU1272" s="142" t="str">
        <f t="shared" si="415"/>
        <v/>
      </c>
      <c r="AV1272" s="142">
        <f t="shared" si="416"/>
        <v>0</v>
      </c>
      <c r="AW1272" s="142">
        <f t="shared" si="417"/>
        <v>6.1474451796547021E-5</v>
      </c>
      <c r="AX1272" s="142" t="str">
        <f t="shared" si="418"/>
        <v/>
      </c>
      <c r="AZ1272" s="148"/>
      <c r="BA1272" s="148">
        <f t="shared" si="381"/>
        <v>3.654400000000039</v>
      </c>
      <c r="BB1272" s="170">
        <f t="shared" si="382"/>
        <v>0.81861134387844137</v>
      </c>
      <c r="BC1272" s="148">
        <f t="shared" si="383"/>
        <v>6.9944157042367561E-4</v>
      </c>
      <c r="BD1272" s="148" t="str">
        <f t="shared" si="379"/>
        <v/>
      </c>
      <c r="BE1272" s="143" t="str">
        <f t="shared" si="380"/>
        <v/>
      </c>
    </row>
    <row r="1273" spans="1:57" ht="20.100000000000001" customHeight="1" x14ac:dyDescent="0.25">
      <c r="A1273" s="148">
        <v>567</v>
      </c>
      <c r="B1273" s="142">
        <f t="shared" si="384"/>
        <v>-4888.0006043206986</v>
      </c>
      <c r="C1273" s="142">
        <f t="shared" si="385"/>
        <v>3.1544467291216404E-5</v>
      </c>
      <c r="D1273" s="142">
        <f t="shared" si="386"/>
        <v>4.1636781220121676E-2</v>
      </c>
      <c r="E1273" s="142">
        <f t="shared" si="387"/>
        <v>3.1544467291216404E-5</v>
      </c>
      <c r="F1273" s="142" t="str">
        <f t="shared" si="388"/>
        <v/>
      </c>
      <c r="G1273" s="142" t="str">
        <f t="shared" si="389"/>
        <v/>
      </c>
      <c r="H1273" s="142">
        <f t="shared" si="390"/>
        <v>0</v>
      </c>
      <c r="I1273" s="142" t="str">
        <f t="shared" si="391"/>
        <v/>
      </c>
      <c r="J1273" s="142" t="str">
        <f t="shared" si="392"/>
        <v/>
      </c>
      <c r="O1273" s="148">
        <v>567</v>
      </c>
      <c r="P1273" s="142">
        <f t="shared" si="393"/>
        <v>-271.92483205708731</v>
      </c>
      <c r="Q1273" s="142">
        <f t="shared" si="394"/>
        <v>5.6702940300086351E-4</v>
      </c>
      <c r="R1273" s="142">
        <f t="shared" si="395"/>
        <v>4.1636781220121676E-2</v>
      </c>
      <c r="S1273" s="142">
        <f t="shared" si="396"/>
        <v>5.6702940300086351E-4</v>
      </c>
      <c r="T1273" s="142" t="str">
        <f t="shared" si="397"/>
        <v/>
      </c>
      <c r="U1273" s="142" t="str">
        <f t="shared" si="398"/>
        <v/>
      </c>
      <c r="V1273" s="142">
        <f t="shared" si="399"/>
        <v>6.8039082921728254E-48</v>
      </c>
      <c r="W1273" s="142" t="str">
        <f t="shared" si="400"/>
        <v/>
      </c>
      <c r="X1273" s="142" t="str">
        <f t="shared" si="401"/>
        <v/>
      </c>
      <c r="AB1273" s="148">
        <v>567</v>
      </c>
      <c r="AC1273" s="142">
        <f t="shared" si="419"/>
        <v>-406.75272845168433</v>
      </c>
      <c r="AD1273" s="142">
        <f t="shared" si="402"/>
        <v>3.7907397885040986E-4</v>
      </c>
      <c r="AE1273" s="142">
        <f t="shared" si="403"/>
        <v>4.1636781220121676E-2</v>
      </c>
      <c r="AF1273" s="142">
        <f t="shared" si="404"/>
        <v>3.7907397885040986E-4</v>
      </c>
      <c r="AG1273" s="142" t="str">
        <f t="shared" si="405"/>
        <v/>
      </c>
      <c r="AH1273" s="142" t="str">
        <f t="shared" si="406"/>
        <v/>
      </c>
      <c r="AI1273" s="142">
        <f t="shared" si="407"/>
        <v>1.2691411520208223E-3</v>
      </c>
      <c r="AJ1273" s="142" t="str">
        <f t="shared" si="408"/>
        <v/>
      </c>
      <c r="AK1273" s="142" t="str">
        <f t="shared" si="409"/>
        <v/>
      </c>
      <c r="AO1273" s="148">
        <v>567</v>
      </c>
      <c r="AP1273" s="142">
        <f t="shared" si="410"/>
        <v>-2490.8496703882488</v>
      </c>
      <c r="AQ1273" s="142">
        <f t="shared" si="411"/>
        <v>6.1902320728334751E-5</v>
      </c>
      <c r="AR1273" s="142">
        <f t="shared" si="412"/>
        <v>4.1636781220121676E-2</v>
      </c>
      <c r="AS1273" s="142">
        <f t="shared" si="413"/>
        <v>6.1902320728334751E-5</v>
      </c>
      <c r="AT1273" s="142" t="str">
        <f t="shared" si="414"/>
        <v/>
      </c>
      <c r="AU1273" s="142" t="str">
        <f t="shared" si="415"/>
        <v/>
      </c>
      <c r="AV1273" s="142">
        <f t="shared" si="416"/>
        <v>0</v>
      </c>
      <c r="AW1273" s="142">
        <f t="shared" si="417"/>
        <v>6.1902320728334751E-5</v>
      </c>
      <c r="AX1273" s="142" t="str">
        <f t="shared" si="418"/>
        <v/>
      </c>
      <c r="AZ1273" s="148"/>
      <c r="BA1273" s="148">
        <f t="shared" si="381"/>
        <v>3.6608000000000391</v>
      </c>
      <c r="BB1273" s="170">
        <f t="shared" si="382"/>
        <v>0.81791190230801769</v>
      </c>
      <c r="BC1273" s="148">
        <f t="shared" si="383"/>
        <v>7.0026083774099579E-4</v>
      </c>
      <c r="BD1273" s="148" t="str">
        <f t="shared" si="379"/>
        <v/>
      </c>
      <c r="BE1273" s="143" t="str">
        <f t="shared" si="380"/>
        <v/>
      </c>
    </row>
    <row r="1274" spans="1:57" ht="20.100000000000001" customHeight="1" x14ac:dyDescent="0.25">
      <c r="A1274" s="142">
        <v>568</v>
      </c>
      <c r="B1274" s="142">
        <f t="shared" si="384"/>
        <v>-4876.7119193222679</v>
      </c>
      <c r="C1274" s="142">
        <f t="shared" si="385"/>
        <v>3.1763512025547789E-5</v>
      </c>
      <c r="D1274" s="142">
        <f t="shared" si="386"/>
        <v>4.1994112188821292E-2</v>
      </c>
      <c r="E1274" s="142">
        <f t="shared" si="387"/>
        <v>3.1763512025547789E-5</v>
      </c>
      <c r="F1274" s="142" t="str">
        <f t="shared" si="388"/>
        <v/>
      </c>
      <c r="G1274" s="142" t="str">
        <f t="shared" si="389"/>
        <v/>
      </c>
      <c r="H1274" s="142">
        <f t="shared" si="390"/>
        <v>0</v>
      </c>
      <c r="I1274" s="142" t="str">
        <f t="shared" si="391"/>
        <v/>
      </c>
      <c r="J1274" s="142" t="str">
        <f t="shared" si="392"/>
        <v/>
      </c>
      <c r="O1274" s="142">
        <v>568</v>
      </c>
      <c r="P1274" s="142">
        <f t="shared" si="393"/>
        <v>-271.29683013547742</v>
      </c>
      <c r="Q1274" s="142">
        <f t="shared" si="394"/>
        <v>5.7096685433874028E-4</v>
      </c>
      <c r="R1274" s="142">
        <f t="shared" si="395"/>
        <v>4.1994112188821313E-2</v>
      </c>
      <c r="S1274" s="142">
        <f t="shared" si="396"/>
        <v>5.7096685433874028E-4</v>
      </c>
      <c r="T1274" s="142" t="str">
        <f t="shared" si="397"/>
        <v/>
      </c>
      <c r="U1274" s="142" t="str">
        <f t="shared" si="398"/>
        <v/>
      </c>
      <c r="V1274" s="142">
        <f t="shared" si="399"/>
        <v>6.4249009477550228E-48</v>
      </c>
      <c r="W1274" s="142" t="str">
        <f t="shared" si="400"/>
        <v/>
      </c>
      <c r="X1274" s="142" t="str">
        <f t="shared" si="401"/>
        <v/>
      </c>
      <c r="AB1274" s="142">
        <v>568</v>
      </c>
      <c r="AC1274" s="142">
        <f t="shared" si="419"/>
        <v>-405.81334570699232</v>
      </c>
      <c r="AD1274" s="142">
        <f t="shared" si="402"/>
        <v>3.8170626800028385E-4</v>
      </c>
      <c r="AE1274" s="142">
        <f t="shared" si="403"/>
        <v>4.199411218882125E-2</v>
      </c>
      <c r="AF1274" s="142">
        <f t="shared" si="404"/>
        <v>3.8170626800028385E-4</v>
      </c>
      <c r="AG1274" s="142" t="str">
        <f t="shared" si="405"/>
        <v/>
      </c>
      <c r="AH1274" s="142" t="str">
        <f t="shared" si="406"/>
        <v/>
      </c>
      <c r="AI1274" s="142">
        <f t="shared" si="407"/>
        <v>1.2652604447550124E-3</v>
      </c>
      <c r="AJ1274" s="142" t="str">
        <f t="shared" si="408"/>
        <v/>
      </c>
      <c r="AK1274" s="142" t="str">
        <f t="shared" si="409"/>
        <v/>
      </c>
      <c r="AO1274" s="142">
        <v>568</v>
      </c>
      <c r="AP1274" s="142">
        <f t="shared" si="410"/>
        <v>-2485.0971307337727</v>
      </c>
      <c r="AQ1274" s="142">
        <f t="shared" si="411"/>
        <v>6.2332170352145298E-5</v>
      </c>
      <c r="AR1274" s="142">
        <f t="shared" si="412"/>
        <v>4.199411218882125E-2</v>
      </c>
      <c r="AS1274" s="142">
        <f t="shared" si="413"/>
        <v>6.2332170352145298E-5</v>
      </c>
      <c r="AT1274" s="142" t="str">
        <f t="shared" si="414"/>
        <v/>
      </c>
      <c r="AU1274" s="142" t="str">
        <f t="shared" si="415"/>
        <v/>
      </c>
      <c r="AV1274" s="142">
        <f t="shared" si="416"/>
        <v>0</v>
      </c>
      <c r="AW1274" s="142">
        <f t="shared" si="417"/>
        <v>6.2332170352145298E-5</v>
      </c>
      <c r="AX1274" s="142" t="str">
        <f t="shared" si="418"/>
        <v/>
      </c>
      <c r="AZ1274" s="148"/>
      <c r="BA1274" s="148">
        <f t="shared" si="381"/>
        <v>3.6672000000000393</v>
      </c>
      <c r="BB1274" s="170">
        <f t="shared" si="382"/>
        <v>0.8172116414702767</v>
      </c>
      <c r="BC1274" s="148">
        <f t="shared" si="383"/>
        <v>7.0107571711341965E-4</v>
      </c>
      <c r="BD1274" s="148" t="str">
        <f t="shared" si="379"/>
        <v/>
      </c>
      <c r="BE1274" s="143" t="str">
        <f t="shared" si="380"/>
        <v/>
      </c>
    </row>
    <row r="1275" spans="1:57" ht="20.100000000000001" customHeight="1" x14ac:dyDescent="0.25">
      <c r="A1275" s="142">
        <v>569</v>
      </c>
      <c r="B1275" s="142">
        <f t="shared" si="384"/>
        <v>-4865.4232343238364</v>
      </c>
      <c r="C1275" s="142">
        <f t="shared" si="385"/>
        <v>3.1983566065040248E-5</v>
      </c>
      <c r="D1275" s="142">
        <f t="shared" si="386"/>
        <v>4.2353921581437699E-2</v>
      </c>
      <c r="E1275" s="142">
        <f t="shared" si="387"/>
        <v>3.1983566065040248E-5</v>
      </c>
      <c r="F1275" s="142" t="str">
        <f t="shared" si="388"/>
        <v/>
      </c>
      <c r="G1275" s="142" t="str">
        <f t="shared" si="389"/>
        <v/>
      </c>
      <c r="H1275" s="142">
        <f t="shared" si="390"/>
        <v>0</v>
      </c>
      <c r="I1275" s="142" t="str">
        <f t="shared" si="391"/>
        <v/>
      </c>
      <c r="J1275" s="142" t="str">
        <f t="shared" si="392"/>
        <v/>
      </c>
      <c r="O1275" s="142">
        <v>569</v>
      </c>
      <c r="P1275" s="142">
        <f t="shared" si="393"/>
        <v>-270.66882821386753</v>
      </c>
      <c r="Q1275" s="142">
        <f t="shared" si="394"/>
        <v>5.7492244850013163E-4</v>
      </c>
      <c r="R1275" s="142">
        <f t="shared" si="395"/>
        <v>4.2353921581437699E-2</v>
      </c>
      <c r="S1275" s="142">
        <f t="shared" si="396"/>
        <v>5.7492244850013163E-4</v>
      </c>
      <c r="T1275" s="142" t="str">
        <f t="shared" si="397"/>
        <v/>
      </c>
      <c r="U1275" s="142" t="str">
        <f t="shared" si="398"/>
        <v/>
      </c>
      <c r="V1275" s="142">
        <f t="shared" si="399"/>
        <v>6.066908892877999E-48</v>
      </c>
      <c r="W1275" s="142" t="str">
        <f t="shared" si="400"/>
        <v/>
      </c>
      <c r="X1275" s="142" t="str">
        <f t="shared" si="401"/>
        <v/>
      </c>
      <c r="AB1275" s="142">
        <v>569</v>
      </c>
      <c r="AC1275" s="142">
        <f t="shared" si="419"/>
        <v>-404.8739629623002</v>
      </c>
      <c r="AD1275" s="142">
        <f t="shared" si="402"/>
        <v>3.8435068610195644E-4</v>
      </c>
      <c r="AE1275" s="142">
        <f t="shared" si="403"/>
        <v>4.2353921581437685E-2</v>
      </c>
      <c r="AF1275" s="142">
        <f t="shared" si="404"/>
        <v>3.8435068610195644E-4</v>
      </c>
      <c r="AG1275" s="142" t="str">
        <f t="shared" si="405"/>
        <v/>
      </c>
      <c r="AH1275" s="142" t="str">
        <f t="shared" si="406"/>
        <v/>
      </c>
      <c r="AI1275" s="142">
        <f t="shared" si="407"/>
        <v>1.2613714215898419E-3</v>
      </c>
      <c r="AJ1275" s="142" t="str">
        <f t="shared" si="408"/>
        <v/>
      </c>
      <c r="AK1275" s="142" t="str">
        <f t="shared" si="409"/>
        <v/>
      </c>
      <c r="AO1275" s="142">
        <v>569</v>
      </c>
      <c r="AP1275" s="142">
        <f t="shared" si="410"/>
        <v>-2479.3445910792962</v>
      </c>
      <c r="AQ1275" s="142">
        <f t="shared" si="411"/>
        <v>6.2764000619065736E-5</v>
      </c>
      <c r="AR1275" s="142">
        <f t="shared" si="412"/>
        <v>4.2353921581437699E-2</v>
      </c>
      <c r="AS1275" s="142">
        <f t="shared" si="413"/>
        <v>6.2764000619065736E-5</v>
      </c>
      <c r="AT1275" s="142" t="str">
        <f t="shared" si="414"/>
        <v/>
      </c>
      <c r="AU1275" s="142" t="str">
        <f t="shared" si="415"/>
        <v/>
      </c>
      <c r="AV1275" s="142">
        <f t="shared" si="416"/>
        <v>0</v>
      </c>
      <c r="AW1275" s="142">
        <f t="shared" si="417"/>
        <v>6.2764000619065736E-5</v>
      </c>
      <c r="AX1275" s="142" t="str">
        <f t="shared" si="418"/>
        <v/>
      </c>
      <c r="AZ1275" s="148"/>
      <c r="BA1275" s="148">
        <f t="shared" si="381"/>
        <v>3.6736000000000395</v>
      </c>
      <c r="BB1275" s="170">
        <f t="shared" si="382"/>
        <v>0.81651056575316328</v>
      </c>
      <c r="BC1275" s="148">
        <f t="shared" si="383"/>
        <v>7.0188620965039306E-4</v>
      </c>
      <c r="BD1275" s="148" t="str">
        <f t="shared" si="379"/>
        <v/>
      </c>
      <c r="BE1275" s="143" t="str">
        <f t="shared" si="380"/>
        <v/>
      </c>
    </row>
    <row r="1276" spans="1:57" ht="20.100000000000001" customHeight="1" x14ac:dyDescent="0.25">
      <c r="A1276" s="142">
        <v>570</v>
      </c>
      <c r="B1276" s="142">
        <f t="shared" si="384"/>
        <v>-4854.1345493254057</v>
      </c>
      <c r="C1276" s="142">
        <f t="shared" si="385"/>
        <v>3.2204629335981554E-5</v>
      </c>
      <c r="D1276" s="142">
        <f t="shared" si="386"/>
        <v>4.2716220791328911E-2</v>
      </c>
      <c r="E1276" s="142">
        <f t="shared" si="387"/>
        <v>3.2204629335981554E-5</v>
      </c>
      <c r="F1276" s="142" t="str">
        <f t="shared" si="388"/>
        <v/>
      </c>
      <c r="G1276" s="142" t="str">
        <f t="shared" si="389"/>
        <v/>
      </c>
      <c r="H1276" s="142">
        <f t="shared" si="390"/>
        <v>0</v>
      </c>
      <c r="I1276" s="142" t="str">
        <f t="shared" si="391"/>
        <v/>
      </c>
      <c r="J1276" s="142" t="str">
        <f t="shared" si="392"/>
        <v/>
      </c>
      <c r="O1276" s="142">
        <v>570</v>
      </c>
      <c r="P1276" s="142">
        <f t="shared" si="393"/>
        <v>-270.04082629225763</v>
      </c>
      <c r="Q1276" s="142">
        <f t="shared" si="394"/>
        <v>5.7889618416001923E-4</v>
      </c>
      <c r="R1276" s="142">
        <f t="shared" si="395"/>
        <v>4.2716220791328911E-2</v>
      </c>
      <c r="S1276" s="142">
        <f t="shared" si="396"/>
        <v>5.7889618416001923E-4</v>
      </c>
      <c r="T1276" s="142" t="str">
        <f t="shared" si="397"/>
        <v/>
      </c>
      <c r="U1276" s="142" t="str">
        <f t="shared" si="398"/>
        <v/>
      </c>
      <c r="V1276" s="142">
        <f t="shared" si="399"/>
        <v>5.7287723033174728E-48</v>
      </c>
      <c r="W1276" s="142" t="str">
        <f t="shared" si="400"/>
        <v/>
      </c>
      <c r="X1276" s="142" t="str">
        <f t="shared" si="401"/>
        <v/>
      </c>
      <c r="AB1276" s="142">
        <v>570</v>
      </c>
      <c r="AC1276" s="142">
        <f t="shared" si="419"/>
        <v>-403.93458021760807</v>
      </c>
      <c r="AD1276" s="142">
        <f t="shared" si="402"/>
        <v>3.8700723226961796E-4</v>
      </c>
      <c r="AE1276" s="142">
        <f t="shared" si="403"/>
        <v>4.2716220791328911E-2</v>
      </c>
      <c r="AF1276" s="142">
        <f t="shared" si="404"/>
        <v>3.8700723226961796E-4</v>
      </c>
      <c r="AG1276" s="142" t="str">
        <f t="shared" si="405"/>
        <v/>
      </c>
      <c r="AH1276" s="142" t="str">
        <f t="shared" si="406"/>
        <v/>
      </c>
      <c r="AI1276" s="142">
        <f t="shared" si="407"/>
        <v>1.2574742323423276E-3</v>
      </c>
      <c r="AJ1276" s="142" t="str">
        <f t="shared" si="408"/>
        <v/>
      </c>
      <c r="AK1276" s="142" t="str">
        <f t="shared" si="409"/>
        <v/>
      </c>
      <c r="AO1276" s="142">
        <v>570</v>
      </c>
      <c r="AP1276" s="142">
        <f t="shared" si="410"/>
        <v>-2473.5920514248201</v>
      </c>
      <c r="AQ1276" s="142">
        <f t="shared" si="411"/>
        <v>6.3197811384444331E-5</v>
      </c>
      <c r="AR1276" s="142">
        <f t="shared" si="412"/>
        <v>4.2716220791328911E-2</v>
      </c>
      <c r="AS1276" s="142">
        <f t="shared" si="413"/>
        <v>6.3197811384444331E-5</v>
      </c>
      <c r="AT1276" s="142" t="str">
        <f t="shared" si="414"/>
        <v/>
      </c>
      <c r="AU1276" s="142" t="str">
        <f t="shared" si="415"/>
        <v/>
      </c>
      <c r="AV1276" s="142">
        <f t="shared" si="416"/>
        <v>0</v>
      </c>
      <c r="AW1276" s="142">
        <f t="shared" si="417"/>
        <v>6.3197811384444331E-5</v>
      </c>
      <c r="AX1276" s="142" t="str">
        <f t="shared" si="418"/>
        <v/>
      </c>
      <c r="AZ1276" s="148"/>
      <c r="BA1276" s="148">
        <f t="shared" si="381"/>
        <v>3.6800000000000397</v>
      </c>
      <c r="BB1276" s="170">
        <f t="shared" si="382"/>
        <v>0.81580867954351288</v>
      </c>
      <c r="BC1276" s="148">
        <f t="shared" si="383"/>
        <v>7.0269231652964059E-4</v>
      </c>
      <c r="BD1276" s="148" t="str">
        <f t="shared" si="379"/>
        <v/>
      </c>
      <c r="BE1276" s="143" t="str">
        <f t="shared" si="380"/>
        <v/>
      </c>
    </row>
    <row r="1277" spans="1:57" ht="20.100000000000001" customHeight="1" x14ac:dyDescent="0.25">
      <c r="A1277" s="142">
        <v>571</v>
      </c>
      <c r="B1277" s="142">
        <f t="shared" si="384"/>
        <v>-4842.8458643269742</v>
      </c>
      <c r="C1277" s="142">
        <f t="shared" si="385"/>
        <v>3.2426701715539324E-5</v>
      </c>
      <c r="D1277" s="142">
        <f t="shared" si="386"/>
        <v>4.3081021210743933E-2</v>
      </c>
      <c r="E1277" s="142">
        <f t="shared" si="387"/>
        <v>3.2426701715539324E-5</v>
      </c>
      <c r="F1277" s="142" t="str">
        <f t="shared" si="388"/>
        <v/>
      </c>
      <c r="G1277" s="142" t="str">
        <f t="shared" si="389"/>
        <v/>
      </c>
      <c r="H1277" s="142">
        <f t="shared" si="390"/>
        <v>0</v>
      </c>
      <c r="I1277" s="142" t="str">
        <f t="shared" si="391"/>
        <v/>
      </c>
      <c r="J1277" s="142" t="str">
        <f t="shared" si="392"/>
        <v/>
      </c>
      <c r="O1277" s="142">
        <v>571</v>
      </c>
      <c r="P1277" s="142">
        <f t="shared" si="393"/>
        <v>-269.41282437064774</v>
      </c>
      <c r="Q1277" s="142">
        <f t="shared" si="394"/>
        <v>5.8288805911042255E-4</v>
      </c>
      <c r="R1277" s="142">
        <f t="shared" si="395"/>
        <v>4.3081021210743933E-2</v>
      </c>
      <c r="S1277" s="142">
        <f t="shared" si="396"/>
        <v>5.8288805911042255E-4</v>
      </c>
      <c r="T1277" s="142" t="str">
        <f t="shared" si="397"/>
        <v/>
      </c>
      <c r="U1277" s="142" t="str">
        <f t="shared" si="398"/>
        <v/>
      </c>
      <c r="V1277" s="142">
        <f t="shared" si="399"/>
        <v>5.4093950619023729E-48</v>
      </c>
      <c r="W1277" s="142" t="str">
        <f t="shared" si="400"/>
        <v/>
      </c>
      <c r="X1277" s="142" t="str">
        <f t="shared" si="401"/>
        <v/>
      </c>
      <c r="AB1277" s="142">
        <v>571</v>
      </c>
      <c r="AC1277" s="142">
        <f t="shared" si="419"/>
        <v>-402.99519747291595</v>
      </c>
      <c r="AD1277" s="142">
        <f t="shared" si="402"/>
        <v>3.8967590502717573E-4</v>
      </c>
      <c r="AE1277" s="142">
        <f t="shared" si="403"/>
        <v>4.3081021210743912E-2</v>
      </c>
      <c r="AF1277" s="142">
        <f t="shared" si="404"/>
        <v>3.8967590502717573E-4</v>
      </c>
      <c r="AG1277" s="142" t="str">
        <f t="shared" si="405"/>
        <v/>
      </c>
      <c r="AH1277" s="142" t="str">
        <f t="shared" si="406"/>
        <v/>
      </c>
      <c r="AI1277" s="142">
        <f t="shared" si="407"/>
        <v>1.2535690267591664E-3</v>
      </c>
      <c r="AJ1277" s="142" t="str">
        <f t="shared" si="408"/>
        <v/>
      </c>
      <c r="AK1277" s="142" t="str">
        <f t="shared" si="409"/>
        <v/>
      </c>
      <c r="AO1277" s="142">
        <v>571</v>
      </c>
      <c r="AP1277" s="142">
        <f t="shared" si="410"/>
        <v>-2467.8395117703435</v>
      </c>
      <c r="AQ1277" s="142">
        <f t="shared" si="411"/>
        <v>6.3633602407237041E-5</v>
      </c>
      <c r="AR1277" s="142">
        <f t="shared" si="412"/>
        <v>4.3081021210743933E-2</v>
      </c>
      <c r="AS1277" s="142">
        <f t="shared" si="413"/>
        <v>6.3633602407237041E-5</v>
      </c>
      <c r="AT1277" s="142" t="str">
        <f t="shared" si="414"/>
        <v/>
      </c>
      <c r="AU1277" s="142" t="str">
        <f t="shared" si="415"/>
        <v/>
      </c>
      <c r="AV1277" s="142">
        <f t="shared" si="416"/>
        <v>0</v>
      </c>
      <c r="AW1277" s="142">
        <f t="shared" si="417"/>
        <v>6.3633602407237041E-5</v>
      </c>
      <c r="AX1277" s="142" t="str">
        <f t="shared" si="418"/>
        <v/>
      </c>
      <c r="AZ1277" s="148"/>
      <c r="BA1277" s="148">
        <f t="shared" si="381"/>
        <v>3.6864000000000399</v>
      </c>
      <c r="BB1277" s="170">
        <f t="shared" si="382"/>
        <v>0.81510598722698324</v>
      </c>
      <c r="BC1277" s="148">
        <f t="shared" si="383"/>
        <v>7.034940389988309E-4</v>
      </c>
      <c r="BD1277" s="148" t="str">
        <f t="shared" ref="BD1277:BD1340" si="420">IF(BB1277&lt;(1-$AZ$705),BC1277,"")</f>
        <v/>
      </c>
      <c r="BE1277" s="143" t="str">
        <f t="shared" ref="BE1277:BE1340" si="421">IF(BB1277&lt;(1-$AZ$711),BC1277,"")</f>
        <v/>
      </c>
    </row>
    <row r="1278" spans="1:57" ht="20.100000000000001" customHeight="1" x14ac:dyDescent="0.25">
      <c r="A1278" s="142">
        <v>572</v>
      </c>
      <c r="B1278" s="142">
        <f t="shared" si="384"/>
        <v>-4831.5571793285435</v>
      </c>
      <c r="C1278" s="142">
        <f t="shared" si="385"/>
        <v>3.2649783031429409E-5</v>
      </c>
      <c r="D1278" s="142">
        <f t="shared" si="386"/>
        <v>4.344833423026627E-2</v>
      </c>
      <c r="E1278" s="142">
        <f t="shared" si="387"/>
        <v>3.2649783031429409E-5</v>
      </c>
      <c r="F1278" s="142" t="str">
        <f t="shared" si="388"/>
        <v/>
      </c>
      <c r="G1278" s="142" t="str">
        <f t="shared" si="389"/>
        <v/>
      </c>
      <c r="H1278" s="142">
        <f t="shared" si="390"/>
        <v>0</v>
      </c>
      <c r="I1278" s="142" t="str">
        <f t="shared" si="391"/>
        <v/>
      </c>
      <c r="J1278" s="142" t="str">
        <f t="shared" si="392"/>
        <v/>
      </c>
      <c r="O1278" s="142">
        <v>572</v>
      </c>
      <c r="P1278" s="142">
        <f t="shared" si="393"/>
        <v>-268.78482244903785</v>
      </c>
      <c r="Q1278" s="142">
        <f t="shared" si="394"/>
        <v>5.8689807025443788E-4</v>
      </c>
      <c r="R1278" s="142">
        <f t="shared" si="395"/>
        <v>4.344833423026627E-2</v>
      </c>
      <c r="S1278" s="142">
        <f t="shared" si="396"/>
        <v>5.8689807025443788E-4</v>
      </c>
      <c r="T1278" s="142" t="str">
        <f t="shared" si="397"/>
        <v/>
      </c>
      <c r="U1278" s="142" t="str">
        <f t="shared" si="398"/>
        <v/>
      </c>
      <c r="V1278" s="142">
        <f t="shared" si="399"/>
        <v>5.1077412760245031E-48</v>
      </c>
      <c r="W1278" s="142" t="str">
        <f t="shared" si="400"/>
        <v/>
      </c>
      <c r="X1278" s="142" t="str">
        <f t="shared" si="401"/>
        <v/>
      </c>
      <c r="AB1278" s="142">
        <v>572</v>
      </c>
      <c r="AC1278" s="142">
        <f t="shared" si="419"/>
        <v>-402.05581472822382</v>
      </c>
      <c r="AD1278" s="142">
        <f t="shared" si="402"/>
        <v>3.9235670230426895E-4</v>
      </c>
      <c r="AE1278" s="142">
        <f t="shared" si="403"/>
        <v>4.344833423026627E-2</v>
      </c>
      <c r="AF1278" s="142">
        <f t="shared" si="404"/>
        <v>3.9235670230426895E-4</v>
      </c>
      <c r="AG1278" s="142" t="str">
        <f t="shared" si="405"/>
        <v/>
      </c>
      <c r="AH1278" s="142" t="str">
        <f t="shared" si="406"/>
        <v/>
      </c>
      <c r="AI1278" s="142">
        <f t="shared" si="407"/>
        <v>1.2496559545073821E-3</v>
      </c>
      <c r="AJ1278" s="142" t="str">
        <f t="shared" si="408"/>
        <v/>
      </c>
      <c r="AK1278" s="142" t="str">
        <f t="shared" si="409"/>
        <v/>
      </c>
      <c r="AO1278" s="142">
        <v>572</v>
      </c>
      <c r="AP1278" s="142">
        <f t="shared" si="410"/>
        <v>-2462.0869721158674</v>
      </c>
      <c r="AQ1278" s="142">
        <f t="shared" si="411"/>
        <v>6.4071373349356331E-5</v>
      </c>
      <c r="AR1278" s="142">
        <f t="shared" si="412"/>
        <v>4.344833423026627E-2</v>
      </c>
      <c r="AS1278" s="142">
        <f t="shared" si="413"/>
        <v>6.4071373349356331E-5</v>
      </c>
      <c r="AT1278" s="142" t="str">
        <f t="shared" si="414"/>
        <v/>
      </c>
      <c r="AU1278" s="142" t="str">
        <f t="shared" si="415"/>
        <v/>
      </c>
      <c r="AV1278" s="142">
        <f t="shared" si="416"/>
        <v>0</v>
      </c>
      <c r="AW1278" s="142">
        <f t="shared" si="417"/>
        <v>6.4071373349356331E-5</v>
      </c>
      <c r="AX1278" s="142" t="str">
        <f t="shared" si="418"/>
        <v/>
      </c>
      <c r="AZ1278" s="148"/>
      <c r="BA1278" s="148">
        <f t="shared" ref="BA1278:BA1341" si="422">BA1277+$BD$698</f>
        <v>3.6928000000000401</v>
      </c>
      <c r="BB1278" s="170">
        <f t="shared" ref="BB1278:BB1341" si="423">_xlfn.CHISQ.DIST.RT(BA1278,7)</f>
        <v>0.81440249318798441</v>
      </c>
      <c r="BC1278" s="148">
        <f t="shared" ref="BC1278:BC1341" si="424">BB1278-BB1279</f>
        <v>7.0429137837180189E-4</v>
      </c>
      <c r="BD1278" s="148" t="str">
        <f t="shared" si="420"/>
        <v/>
      </c>
      <c r="BE1278" s="143" t="str">
        <f t="shared" si="421"/>
        <v/>
      </c>
    </row>
    <row r="1279" spans="1:57" ht="20.100000000000001" customHeight="1" x14ac:dyDescent="0.25">
      <c r="A1279" s="148">
        <v>573</v>
      </c>
      <c r="B1279" s="142">
        <f t="shared" si="384"/>
        <v>-4820.2684943301119</v>
      </c>
      <c r="C1279" s="142">
        <f t="shared" si="385"/>
        <v>3.2873873061586E-5</v>
      </c>
      <c r="D1279" s="142">
        <f t="shared" si="386"/>
        <v>4.3818171238253947E-2</v>
      </c>
      <c r="E1279" s="142">
        <f t="shared" si="387"/>
        <v>3.2873873061586E-5</v>
      </c>
      <c r="F1279" s="142" t="str">
        <f t="shared" si="388"/>
        <v/>
      </c>
      <c r="G1279" s="142" t="str">
        <f t="shared" si="389"/>
        <v/>
      </c>
      <c r="H1279" s="142">
        <f t="shared" si="390"/>
        <v>0</v>
      </c>
      <c r="I1279" s="142" t="str">
        <f t="shared" si="391"/>
        <v/>
      </c>
      <c r="J1279" s="142" t="str">
        <f t="shared" si="392"/>
        <v/>
      </c>
      <c r="O1279" s="148">
        <v>573</v>
      </c>
      <c r="P1279" s="142">
        <f t="shared" si="393"/>
        <v>-268.1568205274279</v>
      </c>
      <c r="Q1279" s="142">
        <f t="shared" si="394"/>
        <v>5.9092621360030842E-4</v>
      </c>
      <c r="R1279" s="142">
        <f t="shared" si="395"/>
        <v>4.3818171238253989E-2</v>
      </c>
      <c r="S1279" s="142">
        <f t="shared" si="396"/>
        <v>5.9092621360030842E-4</v>
      </c>
      <c r="T1279" s="142" t="str">
        <f t="shared" si="397"/>
        <v/>
      </c>
      <c r="U1279" s="142" t="str">
        <f t="shared" si="398"/>
        <v/>
      </c>
      <c r="V1279" s="142">
        <f t="shared" si="399"/>
        <v>4.8228319845865916E-48</v>
      </c>
      <c r="W1279" s="142" t="str">
        <f t="shared" si="400"/>
        <v/>
      </c>
      <c r="X1279" s="142" t="str">
        <f t="shared" si="401"/>
        <v/>
      </c>
      <c r="AB1279" s="148">
        <v>573</v>
      </c>
      <c r="AC1279" s="142">
        <f t="shared" si="419"/>
        <v>-401.1164319835317</v>
      </c>
      <c r="AD1279" s="142">
        <f t="shared" si="402"/>
        <v>3.950496214323032E-4</v>
      </c>
      <c r="AE1279" s="142">
        <f t="shared" si="403"/>
        <v>4.3818171238253947E-2</v>
      </c>
      <c r="AF1279" s="142">
        <f t="shared" si="404"/>
        <v>3.950496214323032E-4</v>
      </c>
      <c r="AG1279" s="142" t="str">
        <f t="shared" si="405"/>
        <v/>
      </c>
      <c r="AH1279" s="142" t="str">
        <f t="shared" si="406"/>
        <v/>
      </c>
      <c r="AI1279" s="142">
        <f t="shared" si="407"/>
        <v>1.2457351651650097E-3</v>
      </c>
      <c r="AJ1279" s="142" t="str">
        <f t="shared" si="408"/>
        <v/>
      </c>
      <c r="AK1279" s="142" t="str">
        <f t="shared" si="409"/>
        <v/>
      </c>
      <c r="AO1279" s="148">
        <v>573</v>
      </c>
      <c r="AP1279" s="142">
        <f t="shared" si="410"/>
        <v>-2456.3344324613909</v>
      </c>
      <c r="AQ1279" s="142">
        <f t="shared" si="411"/>
        <v>6.4511123775024104E-5</v>
      </c>
      <c r="AR1279" s="142">
        <f t="shared" si="412"/>
        <v>4.3818171238253947E-2</v>
      </c>
      <c r="AS1279" s="142">
        <f t="shared" si="413"/>
        <v>6.4511123775024104E-5</v>
      </c>
      <c r="AT1279" s="142" t="str">
        <f t="shared" si="414"/>
        <v/>
      </c>
      <c r="AU1279" s="142" t="str">
        <f t="shared" si="415"/>
        <v/>
      </c>
      <c r="AV1279" s="142">
        <f t="shared" si="416"/>
        <v>0</v>
      </c>
      <c r="AW1279" s="142">
        <f t="shared" si="417"/>
        <v>6.4511123775024104E-5</v>
      </c>
      <c r="AX1279" s="142" t="str">
        <f t="shared" si="418"/>
        <v/>
      </c>
      <c r="AZ1279" s="148"/>
      <c r="BA1279" s="148">
        <f t="shared" si="422"/>
        <v>3.6992000000000402</v>
      </c>
      <c r="BB1279" s="170">
        <f t="shared" si="423"/>
        <v>0.81369820180961261</v>
      </c>
      <c r="BC1279" s="148">
        <f t="shared" si="424"/>
        <v>7.0508433603100329E-4</v>
      </c>
      <c r="BD1279" s="148" t="str">
        <f t="shared" si="420"/>
        <v/>
      </c>
      <c r="BE1279" s="143" t="str">
        <f t="shared" si="421"/>
        <v/>
      </c>
    </row>
    <row r="1280" spans="1:57" ht="20.100000000000001" customHeight="1" x14ac:dyDescent="0.25">
      <c r="A1280" s="142">
        <v>574</v>
      </c>
      <c r="B1280" s="142">
        <f t="shared" si="384"/>
        <v>-4808.9798093316804</v>
      </c>
      <c r="C1280" s="142">
        <f t="shared" si="385"/>
        <v>3.309897153383333E-5</v>
      </c>
      <c r="D1280" s="142">
        <f t="shared" si="386"/>
        <v>4.4190543620275628E-2</v>
      </c>
      <c r="E1280" s="142">
        <f t="shared" si="387"/>
        <v>3.309897153383333E-5</v>
      </c>
      <c r="F1280" s="142" t="str">
        <f t="shared" si="388"/>
        <v/>
      </c>
      <c r="G1280" s="142" t="str">
        <f t="shared" si="389"/>
        <v/>
      </c>
      <c r="H1280" s="142">
        <f t="shared" si="390"/>
        <v>0</v>
      </c>
      <c r="I1280" s="142" t="str">
        <f t="shared" si="391"/>
        <v/>
      </c>
      <c r="J1280" s="142" t="str">
        <f t="shared" si="392"/>
        <v/>
      </c>
      <c r="O1280" s="142">
        <v>574</v>
      </c>
      <c r="P1280" s="142">
        <f t="shared" si="393"/>
        <v>-267.528818605818</v>
      </c>
      <c r="Q1280" s="142">
        <f t="shared" si="394"/>
        <v>5.9497248425552222E-4</v>
      </c>
      <c r="R1280" s="142">
        <f t="shared" si="395"/>
        <v>4.4190543620275628E-2</v>
      </c>
      <c r="S1280" s="142">
        <f t="shared" si="396"/>
        <v>5.9497248425552222E-4</v>
      </c>
      <c r="T1280" s="142" t="str">
        <f t="shared" si="397"/>
        <v/>
      </c>
      <c r="U1280" s="142" t="str">
        <f t="shared" si="398"/>
        <v/>
      </c>
      <c r="V1280" s="142">
        <f t="shared" si="399"/>
        <v>4.5537420441346347E-48</v>
      </c>
      <c r="W1280" s="142" t="str">
        <f t="shared" si="400"/>
        <v/>
      </c>
      <c r="X1280" s="142" t="str">
        <f t="shared" si="401"/>
        <v/>
      </c>
      <c r="AB1280" s="142">
        <v>574</v>
      </c>
      <c r="AC1280" s="142">
        <f t="shared" si="419"/>
        <v>-400.17704923883957</v>
      </c>
      <c r="AD1280" s="142">
        <f t="shared" si="402"/>
        <v>3.9775465914050693E-4</v>
      </c>
      <c r="AE1280" s="142">
        <f t="shared" si="403"/>
        <v>4.4190543620275628E-2</v>
      </c>
      <c r="AF1280" s="142">
        <f t="shared" si="404"/>
        <v>3.9775465914050693E-4</v>
      </c>
      <c r="AG1280" s="142" t="str">
        <f t="shared" si="405"/>
        <v/>
      </c>
      <c r="AH1280" s="142" t="str">
        <f t="shared" si="406"/>
        <v/>
      </c>
      <c r="AI1280" s="142">
        <f t="shared" si="407"/>
        <v>1.2418068082118163E-3</v>
      </c>
      <c r="AJ1280" s="142" t="str">
        <f t="shared" si="408"/>
        <v/>
      </c>
      <c r="AK1280" s="142" t="str">
        <f t="shared" si="409"/>
        <v/>
      </c>
      <c r="AO1280" s="142">
        <v>574</v>
      </c>
      <c r="AP1280" s="142">
        <f t="shared" si="410"/>
        <v>-2450.5818928069148</v>
      </c>
      <c r="AQ1280" s="142">
        <f t="shared" si="411"/>
        <v>6.495285315012727E-5</v>
      </c>
      <c r="AR1280" s="142">
        <f t="shared" si="412"/>
        <v>4.4190543620275607E-2</v>
      </c>
      <c r="AS1280" s="142">
        <f t="shared" si="413"/>
        <v>6.495285315012727E-5</v>
      </c>
      <c r="AT1280" s="142" t="str">
        <f t="shared" si="414"/>
        <v/>
      </c>
      <c r="AU1280" s="142" t="str">
        <f t="shared" si="415"/>
        <v/>
      </c>
      <c r="AV1280" s="142">
        <f t="shared" si="416"/>
        <v>0</v>
      </c>
      <c r="AW1280" s="142">
        <f t="shared" si="417"/>
        <v>6.495285315012727E-5</v>
      </c>
      <c r="AX1280" s="142" t="str">
        <f t="shared" si="418"/>
        <v/>
      </c>
      <c r="AZ1280" s="148"/>
      <c r="BA1280" s="148">
        <f t="shared" si="422"/>
        <v>3.7056000000000404</v>
      </c>
      <c r="BB1280" s="170">
        <f t="shared" si="423"/>
        <v>0.81299311747358161</v>
      </c>
      <c r="BC1280" s="148">
        <f t="shared" si="424"/>
        <v>7.0587291342572023E-4</v>
      </c>
      <c r="BD1280" s="148" t="str">
        <f t="shared" si="420"/>
        <v/>
      </c>
      <c r="BE1280" s="143" t="str">
        <f t="shared" si="421"/>
        <v/>
      </c>
    </row>
    <row r="1281" spans="1:57" ht="20.100000000000001" customHeight="1" x14ac:dyDescent="0.25">
      <c r="A1281" s="142">
        <v>575</v>
      </c>
      <c r="B1281" s="142">
        <f t="shared" si="384"/>
        <v>-4797.6911243332497</v>
      </c>
      <c r="C1281" s="142">
        <f t="shared" si="385"/>
        <v>3.3325078125559269E-5</v>
      </c>
      <c r="D1281" s="142">
        <f t="shared" si="386"/>
        <v>4.4565462758543041E-2</v>
      </c>
      <c r="E1281" s="142">
        <f t="shared" si="387"/>
        <v>3.3325078125559269E-5</v>
      </c>
      <c r="F1281" s="142" t="str">
        <f t="shared" si="388"/>
        <v/>
      </c>
      <c r="G1281" s="142" t="str">
        <f t="shared" si="389"/>
        <v/>
      </c>
      <c r="H1281" s="142">
        <f t="shared" si="390"/>
        <v>0</v>
      </c>
      <c r="I1281" s="142" t="str">
        <f t="shared" si="391"/>
        <v/>
      </c>
      <c r="J1281" s="142" t="str">
        <f t="shared" si="392"/>
        <v/>
      </c>
      <c r="O1281" s="142">
        <v>575</v>
      </c>
      <c r="P1281" s="142">
        <f t="shared" si="393"/>
        <v>-266.90081668420811</v>
      </c>
      <c r="Q1281" s="142">
        <f t="shared" si="394"/>
        <v>5.9903687642094716E-4</v>
      </c>
      <c r="R1281" s="142">
        <f t="shared" si="395"/>
        <v>4.4565462758543076E-2</v>
      </c>
      <c r="S1281" s="142">
        <f t="shared" si="396"/>
        <v>5.9903687642094716E-4</v>
      </c>
      <c r="T1281" s="142" t="str">
        <f t="shared" si="397"/>
        <v/>
      </c>
      <c r="U1281" s="142" t="str">
        <f t="shared" si="398"/>
        <v/>
      </c>
      <c r="V1281" s="142">
        <f t="shared" si="399"/>
        <v>4.2995971844717701E-48</v>
      </c>
      <c r="W1281" s="142" t="str">
        <f t="shared" si="400"/>
        <v/>
      </c>
      <c r="X1281" s="142" t="str">
        <f t="shared" si="401"/>
        <v/>
      </c>
      <c r="AB1281" s="142">
        <v>575</v>
      </c>
      <c r="AC1281" s="142">
        <f t="shared" si="419"/>
        <v>-399.23766649414745</v>
      </c>
      <c r="AD1281" s="142">
        <f t="shared" si="402"/>
        <v>4.0047181155200838E-4</v>
      </c>
      <c r="AE1281" s="142">
        <f t="shared" si="403"/>
        <v>4.4565462758543041E-2</v>
      </c>
      <c r="AF1281" s="142">
        <f t="shared" si="404"/>
        <v>4.0047181155200838E-4</v>
      </c>
      <c r="AG1281" s="142" t="str">
        <f t="shared" si="405"/>
        <v/>
      </c>
      <c r="AH1281" s="142" t="str">
        <f t="shared" si="406"/>
        <v/>
      </c>
      <c r="AI1281" s="142">
        <f t="shared" si="407"/>
        <v>1.2378710330200567E-3</v>
      </c>
      <c r="AJ1281" s="142" t="str">
        <f t="shared" si="408"/>
        <v/>
      </c>
      <c r="AK1281" s="142" t="str">
        <f t="shared" si="409"/>
        <v/>
      </c>
      <c r="AO1281" s="142">
        <v>575</v>
      </c>
      <c r="AP1281" s="142">
        <f t="shared" si="410"/>
        <v>-2444.8293531524382</v>
      </c>
      <c r="AQ1281" s="142">
        <f t="shared" si="411"/>
        <v>6.5396560841577425E-5</v>
      </c>
      <c r="AR1281" s="142">
        <f t="shared" si="412"/>
        <v>4.4565462758543041E-2</v>
      </c>
      <c r="AS1281" s="142">
        <f t="shared" si="413"/>
        <v>6.5396560841577425E-5</v>
      </c>
      <c r="AT1281" s="142" t="str">
        <f t="shared" si="414"/>
        <v/>
      </c>
      <c r="AU1281" s="142" t="str">
        <f t="shared" si="415"/>
        <v/>
      </c>
      <c r="AV1281" s="142">
        <f t="shared" si="416"/>
        <v>0</v>
      </c>
      <c r="AW1281" s="142">
        <f t="shared" si="417"/>
        <v>6.5396560841577425E-5</v>
      </c>
      <c r="AX1281" s="142" t="str">
        <f t="shared" si="418"/>
        <v/>
      </c>
      <c r="AZ1281" s="148"/>
      <c r="BA1281" s="148">
        <f t="shared" si="422"/>
        <v>3.7120000000000406</v>
      </c>
      <c r="BB1281" s="170">
        <f t="shared" si="423"/>
        <v>0.81228724456015589</v>
      </c>
      <c r="BC1281" s="148">
        <f t="shared" si="424"/>
        <v>7.0665711207140713E-4</v>
      </c>
      <c r="BD1281" s="148" t="str">
        <f t="shared" si="420"/>
        <v/>
      </c>
      <c r="BE1281" s="143" t="str">
        <f t="shared" si="421"/>
        <v/>
      </c>
    </row>
    <row r="1282" spans="1:57" ht="20.100000000000001" customHeight="1" x14ac:dyDescent="0.25">
      <c r="A1282" s="142">
        <v>576</v>
      </c>
      <c r="B1282" s="142">
        <f t="shared" ref="B1282:B1345" si="425">$B$700+(A1282*$B$703)</f>
        <v>-4786.4024393348182</v>
      </c>
      <c r="C1282" s="142">
        <f t="shared" ref="C1282:C1345" si="426">_xlfn.NORM.DIST($B1282,$B$697,$B$698,0)</f>
        <v>3.3552192463390718E-5</v>
      </c>
      <c r="D1282" s="142">
        <f t="shared" ref="D1282:D1345" si="427">_xlfn.NORM.DIST($B1282,$B$697,$B$698,1)</f>
        <v>4.4942940031339911E-2</v>
      </c>
      <c r="E1282" s="142">
        <f t="shared" ref="E1282:E1345" si="428">IF(OR(D1282&lt;$F$702,D1282&gt;$F$703),C1282,"")</f>
        <v>3.3552192463390718E-5</v>
      </c>
      <c r="F1282" s="142" t="str">
        <f t="shared" ref="F1282:F1345" si="429">IF(AND(D1282&gt;$F$702,D1282&lt;$F$703),C1282,"")</f>
        <v/>
      </c>
      <c r="G1282" s="142" t="str">
        <f t="shared" ref="G1282:G1345" si="430">IF(C1282=MAX($C$706:$C$2706),C1282,"")</f>
        <v/>
      </c>
      <c r="H1282" s="142">
        <f t="shared" ref="H1282:H1345" si="431">_xlfn.NORM.DIST(B1282,$F$698,$F$699,0)</f>
        <v>0</v>
      </c>
      <c r="I1282" s="142" t="str">
        <f t="shared" ref="I1282:I1345" si="432">IF(H1282=MAX($H$706:$H$2706),C1282,"")</f>
        <v/>
      </c>
      <c r="J1282" s="142" t="str">
        <f t="shared" ref="J1282:J1345" si="433">IF(I1282=MIN($I$706:$I$2706),I1282,"")</f>
        <v/>
      </c>
      <c r="O1282" s="142">
        <v>576</v>
      </c>
      <c r="P1282" s="142">
        <f t="shared" ref="P1282:P1345" si="434">$P$700+(O1282*$P$703)</f>
        <v>-266.27281476259822</v>
      </c>
      <c r="Q1282" s="142">
        <f t="shared" ref="Q1282:Q1345" si="435">_xlfn.NORM.DIST(P1282,P$697,P$698,0)</f>
        <v>6.0311938338499275E-4</v>
      </c>
      <c r="R1282" s="142">
        <f t="shared" ref="R1282:R1345" si="436">_xlfn.NORM.DIST(P1282,P$697,P$698,1)</f>
        <v>4.4942940031339911E-2</v>
      </c>
      <c r="S1282" s="142">
        <f t="shared" ref="S1282:S1345" si="437">IF(OR(R1282&lt;$T$702,R1282&gt;$T$703),Q1282,"")</f>
        <v>6.0311938338499275E-4</v>
      </c>
      <c r="T1282" s="142" t="str">
        <f t="shared" ref="T1282:T1345" si="438">IF(AND(R1282&gt;$T$702,R1282&lt;$T$703),Q1282,"")</f>
        <v/>
      </c>
      <c r="U1282" s="142" t="str">
        <f t="shared" ref="U1282:U1345" si="439">IF(Q1282=MAX($Q$706:$Q$2706),Q1282,"")</f>
        <v/>
      </c>
      <c r="V1282" s="142">
        <f t="shared" ref="V1282:V1345" si="440">_xlfn.NORM.DIST(P1282,$T$698,$T$699,0)</f>
        <v>4.059571224575394E-48</v>
      </c>
      <c r="W1282" s="142" t="str">
        <f t="shared" ref="W1282:W1345" si="441">IF(V1282=MAX($V$706:$V$2706),Q1282,"")</f>
        <v/>
      </c>
      <c r="X1282" s="142" t="str">
        <f t="shared" ref="X1282:X1345" si="442">IF(W1282=MIN($W$706:$W$2706),W1282,"")</f>
        <v/>
      </c>
      <c r="AB1282" s="142">
        <v>576</v>
      </c>
      <c r="AC1282" s="142">
        <f t="shared" si="419"/>
        <v>-398.29828374945544</v>
      </c>
      <c r="AD1282" s="142">
        <f t="shared" ref="AD1282:AD1345" si="443">_xlfn.NORM.DIST(AC1282,AC$697,AC$698,0)</f>
        <v>4.0320107417993396E-4</v>
      </c>
      <c r="AE1282" s="142">
        <f t="shared" ref="AE1282:AE1345" si="444">_xlfn.NORM.DIST(AC1282,AC$697,AC$698,1)</f>
        <v>4.4942940031339848E-2</v>
      </c>
      <c r="AF1282" s="142">
        <f t="shared" ref="AF1282:AF1345" si="445">IF(OR(AE1282&lt;$T$702,AE1282&gt;$T$703),AD1282,"")</f>
        <v>4.0320107417993396E-4</v>
      </c>
      <c r="AG1282" s="142" t="str">
        <f t="shared" ref="AG1282:AG1345" si="446">IF(AND(AE1282&gt;$AG$702,AE1282&lt;$AG$703),AD1282,"")</f>
        <v/>
      </c>
      <c r="AH1282" s="142" t="str">
        <f t="shared" ref="AH1282:AH1345" si="447">IF(AD1282=MAX($AD$706:$AD$2706),AD1282,"")</f>
        <v/>
      </c>
      <c r="AI1282" s="142">
        <f t="shared" ref="AI1282:AI1345" si="448">_xlfn.NORM.DIST(AC1282,$AG$698,$AG$699,0)</f>
        <v>1.2339279888452692E-3</v>
      </c>
      <c r="AJ1282" s="142" t="str">
        <f t="shared" ref="AJ1282:AJ1345" si="449">IF(AI1282=MAX($AI$706:$AI$2706),AD1282,"")</f>
        <v/>
      </c>
      <c r="AK1282" s="142" t="str">
        <f t="shared" ref="AK1282:AK1345" si="450">IF(AJ1282=MIN($AJ$706:$AJ$2706),AJ1282,"")</f>
        <v/>
      </c>
      <c r="AO1282" s="142">
        <v>576</v>
      </c>
      <c r="AP1282" s="142">
        <f t="shared" ref="AP1282:AP1345" si="451">AP$700+(AO1282*AP$703)</f>
        <v>-2439.0768134979621</v>
      </c>
      <c r="AQ1282" s="142">
        <f t="shared" ref="AQ1282:AQ1345" si="452">_xlfn.NORM.DIST(AP1282,AP$697,AP$698,0)</f>
        <v>6.5842246116673507E-5</v>
      </c>
      <c r="AR1282" s="142">
        <f t="shared" ref="AR1282:AR1345" si="453">_xlfn.NORM.DIST(AP1282,AP$697,AP$698,1)</f>
        <v>4.4942940031339883E-2</v>
      </c>
      <c r="AS1282" s="142">
        <f t="shared" ref="AS1282:AS1345" si="454">IF(OR(AR1282&lt;$T$702,AR1282&gt;$T$703),AQ1282,"")</f>
        <v>6.5842246116673507E-5</v>
      </c>
      <c r="AT1282" s="142" t="str">
        <f t="shared" ref="AT1282:AT1345" si="455">IF(AND(AR1282&gt;$AG$702,AR1282&lt;$AG$703),AQ1282,"")</f>
        <v/>
      </c>
      <c r="AU1282" s="142" t="str">
        <f t="shared" ref="AU1282:AU1345" si="456">IF(AQ1282=MAX($AQ$706:$AQ$2706),AQ1282,"")</f>
        <v/>
      </c>
      <c r="AV1282" s="142">
        <f t="shared" ref="AV1282:AV1345" si="457">_xlfn.NORM.DIST(AP1282,$AT$698,$AT$699,0)</f>
        <v>0</v>
      </c>
      <c r="AW1282" s="142">
        <f t="shared" ref="AW1282:AW1345" si="458">IF(AV1282=MAX($AV$706:$AV$2706),AQ1282,"")</f>
        <v>6.5842246116673507E-5</v>
      </c>
      <c r="AX1282" s="142" t="str">
        <f t="shared" ref="AX1282:AX1345" si="459">IF(AW1282=MIN($AW$706:$AW$2706),AW1282,"")</f>
        <v/>
      </c>
      <c r="AZ1282" s="148"/>
      <c r="BA1282" s="148">
        <f t="shared" si="422"/>
        <v>3.7184000000000408</v>
      </c>
      <c r="BB1282" s="170">
        <f t="shared" si="423"/>
        <v>0.81158058744808448</v>
      </c>
      <c r="BC1282" s="148">
        <f t="shared" si="424"/>
        <v>7.0743693355057591E-4</v>
      </c>
      <c r="BD1282" s="148" t="str">
        <f t="shared" si="420"/>
        <v/>
      </c>
      <c r="BE1282" s="143" t="str">
        <f t="shared" si="421"/>
        <v/>
      </c>
    </row>
    <row r="1283" spans="1:57" ht="20.100000000000001" customHeight="1" x14ac:dyDescent="0.25">
      <c r="A1283" s="142">
        <v>577</v>
      </c>
      <c r="B1283" s="142">
        <f t="shared" si="425"/>
        <v>-4775.1137543363875</v>
      </c>
      <c r="C1283" s="142">
        <f t="shared" si="426"/>
        <v>3.3780314122870793E-5</v>
      </c>
      <c r="D1283" s="142">
        <f t="shared" si="427"/>
        <v>4.532298681244696E-2</v>
      </c>
      <c r="E1283" s="142">
        <f t="shared" si="428"/>
        <v>3.3780314122870793E-5</v>
      </c>
      <c r="F1283" s="142" t="str">
        <f t="shared" si="429"/>
        <v/>
      </c>
      <c r="G1283" s="142" t="str">
        <f t="shared" si="430"/>
        <v/>
      </c>
      <c r="H1283" s="142">
        <f t="shared" si="431"/>
        <v>0</v>
      </c>
      <c r="I1283" s="142" t="str">
        <f t="shared" si="432"/>
        <v/>
      </c>
      <c r="J1283" s="142" t="str">
        <f t="shared" si="433"/>
        <v/>
      </c>
      <c r="O1283" s="142">
        <v>577</v>
      </c>
      <c r="P1283" s="142">
        <f t="shared" si="434"/>
        <v>-265.64481284098832</v>
      </c>
      <c r="Q1283" s="142">
        <f t="shared" si="435"/>
        <v>6.072199975178102E-4</v>
      </c>
      <c r="R1283" s="142">
        <f t="shared" si="436"/>
        <v>4.532298681244698E-2</v>
      </c>
      <c r="S1283" s="142">
        <f t="shared" si="437"/>
        <v>6.072199975178102E-4</v>
      </c>
      <c r="T1283" s="142" t="str">
        <f t="shared" si="438"/>
        <v/>
      </c>
      <c r="U1283" s="142" t="str">
        <f t="shared" si="439"/>
        <v/>
      </c>
      <c r="V1283" s="142">
        <f t="shared" si="440"/>
        <v>3.8328834401353595E-48</v>
      </c>
      <c r="W1283" s="142" t="str">
        <f t="shared" si="441"/>
        <v/>
      </c>
      <c r="X1283" s="142" t="str">
        <f t="shared" si="442"/>
        <v/>
      </c>
      <c r="AB1283" s="142">
        <v>577</v>
      </c>
      <c r="AC1283" s="142">
        <f t="shared" ref="AC1283:AC1346" si="460">$AC$700+(AB1283*$AC$703)</f>
        <v>-397.35890100476331</v>
      </c>
      <c r="AD1283" s="142">
        <f t="shared" si="443"/>
        <v>4.059424419235305E-4</v>
      </c>
      <c r="AE1283" s="142">
        <f t="shared" si="444"/>
        <v>4.532298681244696E-2</v>
      </c>
      <c r="AF1283" s="142">
        <f t="shared" si="445"/>
        <v>4.059424419235305E-4</v>
      </c>
      <c r="AG1283" s="142" t="str">
        <f t="shared" si="446"/>
        <v/>
      </c>
      <c r="AH1283" s="142" t="str">
        <f t="shared" si="447"/>
        <v/>
      </c>
      <c r="AI1283" s="142">
        <f t="shared" si="448"/>
        <v>1.2299778248171054E-3</v>
      </c>
      <c r="AJ1283" s="142" t="str">
        <f t="shared" si="449"/>
        <v/>
      </c>
      <c r="AK1283" s="142" t="str">
        <f t="shared" si="450"/>
        <v/>
      </c>
      <c r="AO1283" s="142">
        <v>577</v>
      </c>
      <c r="AP1283" s="142">
        <f t="shared" si="451"/>
        <v>-2433.3242738434856</v>
      </c>
      <c r="AQ1283" s="142">
        <f t="shared" si="452"/>
        <v>6.6289908142468738E-5</v>
      </c>
      <c r="AR1283" s="142">
        <f t="shared" si="453"/>
        <v>4.532298681244698E-2</v>
      </c>
      <c r="AS1283" s="142">
        <f t="shared" si="454"/>
        <v>6.6289908142468738E-5</v>
      </c>
      <c r="AT1283" s="142" t="str">
        <f t="shared" si="455"/>
        <v/>
      </c>
      <c r="AU1283" s="142" t="str">
        <f t="shared" si="456"/>
        <v/>
      </c>
      <c r="AV1283" s="142">
        <f t="shared" si="457"/>
        <v>0</v>
      </c>
      <c r="AW1283" s="142">
        <f t="shared" si="458"/>
        <v>6.6289908142468738E-5</v>
      </c>
      <c r="AX1283" s="142" t="str">
        <f t="shared" si="459"/>
        <v/>
      </c>
      <c r="AZ1283" s="148"/>
      <c r="BA1283" s="148">
        <f t="shared" si="422"/>
        <v>3.724800000000041</v>
      </c>
      <c r="BB1283" s="170">
        <f t="shared" si="423"/>
        <v>0.8108731505145339</v>
      </c>
      <c r="BC1283" s="148">
        <f t="shared" si="424"/>
        <v>7.0821237951124161E-4</v>
      </c>
      <c r="BD1283" s="148" t="str">
        <f t="shared" si="420"/>
        <v/>
      </c>
      <c r="BE1283" s="143" t="str">
        <f t="shared" si="421"/>
        <v/>
      </c>
    </row>
    <row r="1284" spans="1:57" ht="20.100000000000001" customHeight="1" x14ac:dyDescent="0.25">
      <c r="A1284" s="142">
        <v>578</v>
      </c>
      <c r="B1284" s="142">
        <f t="shared" si="425"/>
        <v>-4763.8250693379559</v>
      </c>
      <c r="C1284" s="142">
        <f t="shared" si="426"/>
        <v>3.4009442628137978E-5</v>
      </c>
      <c r="D1284" s="142">
        <f t="shared" si="427"/>
        <v>4.5705614470563663E-2</v>
      </c>
      <c r="E1284" s="142">
        <f t="shared" si="428"/>
        <v>3.4009442628137978E-5</v>
      </c>
      <c r="F1284" s="142" t="str">
        <f t="shared" si="429"/>
        <v/>
      </c>
      <c r="G1284" s="142" t="str">
        <f t="shared" si="430"/>
        <v/>
      </c>
      <c r="H1284" s="142">
        <f t="shared" si="431"/>
        <v>0</v>
      </c>
      <c r="I1284" s="142" t="str">
        <f t="shared" si="432"/>
        <v/>
      </c>
      <c r="J1284" s="142" t="str">
        <f t="shared" si="433"/>
        <v/>
      </c>
      <c r="O1284" s="142">
        <v>578</v>
      </c>
      <c r="P1284" s="142">
        <f t="shared" si="434"/>
        <v>-265.01681091937843</v>
      </c>
      <c r="Q1284" s="142">
        <f t="shared" si="435"/>
        <v>6.113387102655224E-4</v>
      </c>
      <c r="R1284" s="142">
        <f t="shared" si="436"/>
        <v>4.5705614470563663E-2</v>
      </c>
      <c r="S1284" s="142">
        <f t="shared" si="437"/>
        <v>6.113387102655224E-4</v>
      </c>
      <c r="T1284" s="142" t="str">
        <f t="shared" si="438"/>
        <v/>
      </c>
      <c r="U1284" s="142" t="str">
        <f t="shared" si="439"/>
        <v/>
      </c>
      <c r="V1284" s="142">
        <f t="shared" si="440"/>
        <v>3.6187960744925125E-48</v>
      </c>
      <c r="W1284" s="142" t="str">
        <f t="shared" si="441"/>
        <v/>
      </c>
      <c r="X1284" s="142" t="str">
        <f t="shared" si="442"/>
        <v/>
      </c>
      <c r="AB1284" s="142">
        <v>578</v>
      </c>
      <c r="AC1284" s="142">
        <f t="shared" si="460"/>
        <v>-396.41951826007119</v>
      </c>
      <c r="AD1284" s="142">
        <f t="shared" si="443"/>
        <v>4.0869590906430738E-4</v>
      </c>
      <c r="AE1284" s="142">
        <f t="shared" si="444"/>
        <v>4.5705614470563628E-2</v>
      </c>
      <c r="AF1284" s="142">
        <f t="shared" si="445"/>
        <v>4.0869590906430738E-4</v>
      </c>
      <c r="AG1284" s="142" t="str">
        <f t="shared" si="446"/>
        <v/>
      </c>
      <c r="AH1284" s="142" t="str">
        <f t="shared" si="447"/>
        <v/>
      </c>
      <c r="AI1284" s="142">
        <f t="shared" si="448"/>
        <v>1.226020689930206E-3</v>
      </c>
      <c r="AJ1284" s="142" t="str">
        <f t="shared" si="449"/>
        <v/>
      </c>
      <c r="AK1284" s="142" t="str">
        <f t="shared" si="450"/>
        <v/>
      </c>
      <c r="AO1284" s="142">
        <v>578</v>
      </c>
      <c r="AP1284" s="142">
        <f t="shared" si="451"/>
        <v>-2427.5717341890095</v>
      </c>
      <c r="AQ1284" s="142">
        <f t="shared" si="452"/>
        <v>6.6739545985140467E-5</v>
      </c>
      <c r="AR1284" s="142">
        <f t="shared" si="453"/>
        <v>4.5705614470563628E-2</v>
      </c>
      <c r="AS1284" s="142">
        <f t="shared" si="454"/>
        <v>6.6739545985140467E-5</v>
      </c>
      <c r="AT1284" s="142" t="str">
        <f t="shared" si="455"/>
        <v/>
      </c>
      <c r="AU1284" s="142" t="str">
        <f t="shared" si="456"/>
        <v/>
      </c>
      <c r="AV1284" s="142">
        <f t="shared" si="457"/>
        <v>0</v>
      </c>
      <c r="AW1284" s="142">
        <f t="shared" si="458"/>
        <v>6.6739545985140467E-5</v>
      </c>
      <c r="AX1284" s="142" t="str">
        <f t="shared" si="459"/>
        <v/>
      </c>
      <c r="AZ1284" s="148"/>
      <c r="BA1284" s="148">
        <f t="shared" si="422"/>
        <v>3.7312000000000412</v>
      </c>
      <c r="BB1284" s="170">
        <f t="shared" si="423"/>
        <v>0.81016493813502266</v>
      </c>
      <c r="BC1284" s="148">
        <f t="shared" si="424"/>
        <v>7.0898345166614529E-4</v>
      </c>
      <c r="BD1284" s="148" t="str">
        <f t="shared" si="420"/>
        <v/>
      </c>
      <c r="BE1284" s="143" t="str">
        <f t="shared" si="421"/>
        <v/>
      </c>
    </row>
    <row r="1285" spans="1:57" ht="20.100000000000001" customHeight="1" x14ac:dyDescent="0.25">
      <c r="A1285" s="142">
        <v>579</v>
      </c>
      <c r="B1285" s="142">
        <f t="shared" si="425"/>
        <v>-4752.5363843395253</v>
      </c>
      <c r="C1285" s="142">
        <f t="shared" si="426"/>
        <v>3.4239577451607088E-5</v>
      </c>
      <c r="D1285" s="142">
        <f t="shared" si="427"/>
        <v>4.6090834368725755E-2</v>
      </c>
      <c r="E1285" s="142">
        <f t="shared" si="428"/>
        <v>3.4239577451607088E-5</v>
      </c>
      <c r="F1285" s="142" t="str">
        <f t="shared" si="429"/>
        <v/>
      </c>
      <c r="G1285" s="142" t="str">
        <f t="shared" si="430"/>
        <v/>
      </c>
      <c r="H1285" s="142">
        <f t="shared" si="431"/>
        <v>0</v>
      </c>
      <c r="I1285" s="142" t="str">
        <f t="shared" si="432"/>
        <v/>
      </c>
      <c r="J1285" s="142" t="str">
        <f t="shared" si="433"/>
        <v/>
      </c>
      <c r="O1285" s="142">
        <v>579</v>
      </c>
      <c r="P1285" s="142">
        <f t="shared" si="434"/>
        <v>-264.38880899776854</v>
      </c>
      <c r="Q1285" s="142">
        <f t="shared" si="435"/>
        <v>6.1547551214449238E-4</v>
      </c>
      <c r="R1285" s="142">
        <f t="shared" si="436"/>
        <v>4.6090834368725755E-2</v>
      </c>
      <c r="S1285" s="142">
        <f t="shared" si="437"/>
        <v>6.1547551214449238E-4</v>
      </c>
      <c r="T1285" s="142" t="str">
        <f t="shared" si="438"/>
        <v/>
      </c>
      <c r="U1285" s="142" t="str">
        <f t="shared" si="439"/>
        <v/>
      </c>
      <c r="V1285" s="142">
        <f t="shared" si="440"/>
        <v>3.4166119852097253E-48</v>
      </c>
      <c r="W1285" s="142" t="str">
        <f t="shared" si="441"/>
        <v/>
      </c>
      <c r="X1285" s="142" t="str">
        <f t="shared" si="442"/>
        <v/>
      </c>
      <c r="AB1285" s="142">
        <v>579</v>
      </c>
      <c r="AC1285" s="142">
        <f t="shared" si="460"/>
        <v>-395.48013551537906</v>
      </c>
      <c r="AD1285" s="142">
        <f t="shared" si="443"/>
        <v>4.1146146926220517E-4</v>
      </c>
      <c r="AE1285" s="142">
        <f t="shared" si="444"/>
        <v>4.6090834368725755E-2</v>
      </c>
      <c r="AF1285" s="142">
        <f t="shared" si="445"/>
        <v>4.1146146926220517E-4</v>
      </c>
      <c r="AG1285" s="142" t="str">
        <f t="shared" si="446"/>
        <v/>
      </c>
      <c r="AH1285" s="142" t="str">
        <f t="shared" si="447"/>
        <v/>
      </c>
      <c r="AI1285" s="142">
        <f t="shared" si="448"/>
        <v>1.2220567330351109E-3</v>
      </c>
      <c r="AJ1285" s="142" t="str">
        <f t="shared" si="449"/>
        <v/>
      </c>
      <c r="AK1285" s="142" t="str">
        <f t="shared" si="450"/>
        <v/>
      </c>
      <c r="AO1285" s="142">
        <v>579</v>
      </c>
      <c r="AP1285" s="142">
        <f t="shared" si="451"/>
        <v>-2421.8191945345329</v>
      </c>
      <c r="AQ1285" s="142">
        <f t="shared" si="452"/>
        <v>6.7191158609364819E-5</v>
      </c>
      <c r="AR1285" s="142">
        <f t="shared" si="453"/>
        <v>4.6090834368725755E-2</v>
      </c>
      <c r="AS1285" s="142">
        <f t="shared" si="454"/>
        <v>6.7191158609364819E-5</v>
      </c>
      <c r="AT1285" s="142" t="str">
        <f t="shared" si="455"/>
        <v/>
      </c>
      <c r="AU1285" s="142" t="str">
        <f t="shared" si="456"/>
        <v/>
      </c>
      <c r="AV1285" s="142">
        <f t="shared" si="457"/>
        <v>0</v>
      </c>
      <c r="AW1285" s="142">
        <f t="shared" si="458"/>
        <v>6.7191158609364819E-5</v>
      </c>
      <c r="AX1285" s="142" t="str">
        <f t="shared" si="459"/>
        <v/>
      </c>
      <c r="AZ1285" s="148"/>
      <c r="BA1285" s="148">
        <f t="shared" si="422"/>
        <v>3.7376000000000413</v>
      </c>
      <c r="BB1285" s="170">
        <f t="shared" si="423"/>
        <v>0.80945595468335652</v>
      </c>
      <c r="BC1285" s="148">
        <f t="shared" si="424"/>
        <v>7.0975015179419731E-4</v>
      </c>
      <c r="BD1285" s="148" t="str">
        <f t="shared" si="420"/>
        <v/>
      </c>
      <c r="BE1285" s="143" t="str">
        <f t="shared" si="421"/>
        <v/>
      </c>
    </row>
    <row r="1286" spans="1:57" ht="20.100000000000001" customHeight="1" x14ac:dyDescent="0.25">
      <c r="A1286" s="148">
        <v>580</v>
      </c>
      <c r="B1286" s="142">
        <f t="shared" si="425"/>
        <v>-4741.2476993410937</v>
      </c>
      <c r="C1286" s="142">
        <f t="shared" si="426"/>
        <v>3.4470718013652482E-5</v>
      </c>
      <c r="D1286" s="142">
        <f t="shared" si="427"/>
        <v>4.6478657863720053E-2</v>
      </c>
      <c r="E1286" s="142">
        <f t="shared" si="428"/>
        <v>3.4470718013652482E-5</v>
      </c>
      <c r="F1286" s="142" t="str">
        <f t="shared" si="429"/>
        <v/>
      </c>
      <c r="G1286" s="142" t="str">
        <f t="shared" si="430"/>
        <v/>
      </c>
      <c r="H1286" s="142">
        <f t="shared" si="431"/>
        <v>0</v>
      </c>
      <c r="I1286" s="142" t="str">
        <f t="shared" si="432"/>
        <v/>
      </c>
      <c r="J1286" s="142" t="str">
        <f t="shared" si="433"/>
        <v/>
      </c>
      <c r="O1286" s="148">
        <v>580</v>
      </c>
      <c r="P1286" s="142">
        <f t="shared" si="434"/>
        <v>-263.76080707615859</v>
      </c>
      <c r="Q1286" s="142">
        <f t="shared" si="435"/>
        <v>6.1963039273562454E-4</v>
      </c>
      <c r="R1286" s="142">
        <f t="shared" si="436"/>
        <v>4.6478657863720081E-2</v>
      </c>
      <c r="S1286" s="142">
        <f t="shared" si="437"/>
        <v>6.1963039273562454E-4</v>
      </c>
      <c r="T1286" s="142" t="str">
        <f t="shared" si="438"/>
        <v/>
      </c>
      <c r="U1286" s="142" t="str">
        <f t="shared" si="439"/>
        <v/>
      </c>
      <c r="V1286" s="142">
        <f t="shared" si="440"/>
        <v>3.2256724189163893E-48</v>
      </c>
      <c r="W1286" s="142" t="str">
        <f t="shared" si="441"/>
        <v/>
      </c>
      <c r="X1286" s="142" t="str">
        <f t="shared" si="442"/>
        <v/>
      </c>
      <c r="AB1286" s="148">
        <v>580</v>
      </c>
      <c r="AC1286" s="142">
        <f t="shared" si="460"/>
        <v>-394.54075277068694</v>
      </c>
      <c r="AD1286" s="142">
        <f t="shared" si="443"/>
        <v>4.142391155517864E-4</v>
      </c>
      <c r="AE1286" s="142">
        <f t="shared" si="444"/>
        <v>4.6478657863720019E-2</v>
      </c>
      <c r="AF1286" s="142">
        <f t="shared" si="445"/>
        <v>4.142391155517864E-4</v>
      </c>
      <c r="AG1286" s="142" t="str">
        <f t="shared" si="446"/>
        <v/>
      </c>
      <c r="AH1286" s="142" t="str">
        <f t="shared" si="447"/>
        <v/>
      </c>
      <c r="AI1286" s="142">
        <f t="shared" si="448"/>
        <v>1.2180861028292106E-3</v>
      </c>
      <c r="AJ1286" s="142" t="str">
        <f t="shared" si="449"/>
        <v/>
      </c>
      <c r="AK1286" s="142" t="str">
        <f t="shared" si="450"/>
        <v/>
      </c>
      <c r="AO1286" s="148">
        <v>580</v>
      </c>
      <c r="AP1286" s="142">
        <f t="shared" si="451"/>
        <v>-2416.0666548800568</v>
      </c>
      <c r="AQ1286" s="142">
        <f t="shared" si="452"/>
        <v>6.7644744877694158E-5</v>
      </c>
      <c r="AR1286" s="142">
        <f t="shared" si="453"/>
        <v>4.6478657863720019E-2</v>
      </c>
      <c r="AS1286" s="142">
        <f t="shared" si="454"/>
        <v>6.7644744877694158E-5</v>
      </c>
      <c r="AT1286" s="142" t="str">
        <f t="shared" si="455"/>
        <v/>
      </c>
      <c r="AU1286" s="142" t="str">
        <f t="shared" si="456"/>
        <v/>
      </c>
      <c r="AV1286" s="142">
        <f t="shared" si="457"/>
        <v>0</v>
      </c>
      <c r="AW1286" s="142">
        <f t="shared" si="458"/>
        <v>6.7644744877694158E-5</v>
      </c>
      <c r="AX1286" s="142" t="str">
        <f t="shared" si="459"/>
        <v/>
      </c>
      <c r="AZ1286" s="148"/>
      <c r="BA1286" s="148">
        <f t="shared" si="422"/>
        <v>3.7440000000000415</v>
      </c>
      <c r="BB1286" s="170">
        <f t="shared" si="423"/>
        <v>0.80874620453156232</v>
      </c>
      <c r="BC1286" s="148">
        <f t="shared" si="424"/>
        <v>7.1051248173825687E-4</v>
      </c>
      <c r="BD1286" s="148" t="str">
        <f t="shared" si="420"/>
        <v/>
      </c>
      <c r="BE1286" s="143" t="str">
        <f t="shared" si="421"/>
        <v/>
      </c>
    </row>
    <row r="1287" spans="1:57" ht="20.100000000000001" customHeight="1" x14ac:dyDescent="0.25">
      <c r="A1287" s="142">
        <v>581</v>
      </c>
      <c r="B1287" s="142">
        <f t="shared" si="425"/>
        <v>-4729.9590143426622</v>
      </c>
      <c r="C1287" s="142">
        <f t="shared" si="426"/>
        <v>3.4702863682292928E-5</v>
      </c>
      <c r="D1287" s="142">
        <f t="shared" si="427"/>
        <v>4.6869096305494684E-2</v>
      </c>
      <c r="E1287" s="142">
        <f t="shared" si="428"/>
        <v>3.4702863682292928E-5</v>
      </c>
      <c r="F1287" s="142" t="str">
        <f t="shared" si="429"/>
        <v/>
      </c>
      <c r="G1287" s="142" t="str">
        <f t="shared" si="430"/>
        <v/>
      </c>
      <c r="H1287" s="142">
        <f t="shared" si="431"/>
        <v>0</v>
      </c>
      <c r="I1287" s="142" t="str">
        <f t="shared" si="432"/>
        <v/>
      </c>
      <c r="J1287" s="142" t="str">
        <f t="shared" si="433"/>
        <v/>
      </c>
      <c r="O1287" s="142">
        <v>581</v>
      </c>
      <c r="P1287" s="142">
        <f t="shared" si="434"/>
        <v>-263.13280515454869</v>
      </c>
      <c r="Q1287" s="142">
        <f t="shared" si="435"/>
        <v>6.2380334067870457E-4</v>
      </c>
      <c r="R1287" s="142">
        <f t="shared" si="436"/>
        <v>4.6869096305494726E-2</v>
      </c>
      <c r="S1287" s="142">
        <f t="shared" si="437"/>
        <v>6.2380334067870457E-4</v>
      </c>
      <c r="T1287" s="142" t="str">
        <f t="shared" si="438"/>
        <v/>
      </c>
      <c r="U1287" s="142" t="str">
        <f t="shared" si="439"/>
        <v/>
      </c>
      <c r="V1287" s="142">
        <f t="shared" si="440"/>
        <v>3.0453549074729804E-48</v>
      </c>
      <c r="W1287" s="142" t="str">
        <f t="shared" si="441"/>
        <v/>
      </c>
      <c r="X1287" s="142" t="str">
        <f t="shared" si="442"/>
        <v/>
      </c>
      <c r="AB1287" s="142">
        <v>581</v>
      </c>
      <c r="AC1287" s="142">
        <f t="shared" si="460"/>
        <v>-393.60137002599481</v>
      </c>
      <c r="AD1287" s="142">
        <f t="shared" si="443"/>
        <v>4.1702884033845074E-4</v>
      </c>
      <c r="AE1287" s="142">
        <f t="shared" si="444"/>
        <v>4.6869096305494684E-2</v>
      </c>
      <c r="AF1287" s="142">
        <f t="shared" si="445"/>
        <v>4.1702884033845074E-4</v>
      </c>
      <c r="AG1287" s="142" t="str">
        <f t="shared" si="446"/>
        <v/>
      </c>
      <c r="AH1287" s="142" t="str">
        <f t="shared" si="447"/>
        <v/>
      </c>
      <c r="AI1287" s="142">
        <f t="shared" si="448"/>
        <v>1.2141089478477434E-3</v>
      </c>
      <c r="AJ1287" s="142" t="str">
        <f t="shared" si="449"/>
        <v/>
      </c>
      <c r="AK1287" s="142" t="str">
        <f t="shared" si="450"/>
        <v/>
      </c>
      <c r="AO1287" s="142">
        <v>581</v>
      </c>
      <c r="AP1287" s="142">
        <f t="shared" si="451"/>
        <v>-2410.3141152255803</v>
      </c>
      <c r="AQ1287" s="142">
        <f t="shared" si="452"/>
        <v>6.8100303549939567E-5</v>
      </c>
      <c r="AR1287" s="142">
        <f t="shared" si="453"/>
        <v>4.6869096305494684E-2</v>
      </c>
      <c r="AS1287" s="142">
        <f t="shared" si="454"/>
        <v>6.8100303549939567E-5</v>
      </c>
      <c r="AT1287" s="142" t="str">
        <f t="shared" si="455"/>
        <v/>
      </c>
      <c r="AU1287" s="142" t="str">
        <f t="shared" si="456"/>
        <v/>
      </c>
      <c r="AV1287" s="142">
        <f t="shared" si="457"/>
        <v>0</v>
      </c>
      <c r="AW1287" s="142">
        <f t="shared" si="458"/>
        <v>6.8100303549939567E-5</v>
      </c>
      <c r="AX1287" s="142" t="str">
        <f t="shared" si="459"/>
        <v/>
      </c>
      <c r="AZ1287" s="148"/>
      <c r="BA1287" s="148">
        <f t="shared" si="422"/>
        <v>3.7504000000000417</v>
      </c>
      <c r="BB1287" s="170">
        <f t="shared" si="423"/>
        <v>0.80803569204982406</v>
      </c>
      <c r="BC1287" s="148">
        <f t="shared" si="424"/>
        <v>7.1127044340513201E-4</v>
      </c>
      <c r="BD1287" s="148" t="str">
        <f t="shared" si="420"/>
        <v/>
      </c>
      <c r="BE1287" s="143" t="str">
        <f t="shared" si="421"/>
        <v/>
      </c>
    </row>
    <row r="1288" spans="1:57" ht="20.100000000000001" customHeight="1" x14ac:dyDescent="0.25">
      <c r="A1288" s="142">
        <v>582</v>
      </c>
      <c r="B1288" s="142">
        <f t="shared" si="425"/>
        <v>-4718.6703293442315</v>
      </c>
      <c r="C1288" s="142">
        <f t="shared" si="426"/>
        <v>3.4936013772878961E-5</v>
      </c>
      <c r="D1288" s="142">
        <f t="shared" si="427"/>
        <v>4.7262161036566809E-2</v>
      </c>
      <c r="E1288" s="142">
        <f t="shared" si="428"/>
        <v>3.4936013772878961E-5</v>
      </c>
      <c r="F1288" s="142" t="str">
        <f t="shared" si="429"/>
        <v/>
      </c>
      <c r="G1288" s="142" t="str">
        <f t="shared" si="430"/>
        <v/>
      </c>
      <c r="H1288" s="142">
        <f t="shared" si="431"/>
        <v>0</v>
      </c>
      <c r="I1288" s="142" t="str">
        <f t="shared" si="432"/>
        <v/>
      </c>
      <c r="J1288" s="142" t="str">
        <f t="shared" si="433"/>
        <v/>
      </c>
      <c r="O1288" s="142">
        <v>582</v>
      </c>
      <c r="P1288" s="142">
        <f t="shared" si="434"/>
        <v>-262.5048032329388</v>
      </c>
      <c r="Q1288" s="142">
        <f t="shared" si="435"/>
        <v>6.2799434366677548E-4</v>
      </c>
      <c r="R1288" s="142">
        <f t="shared" si="436"/>
        <v>4.7262161036566858E-2</v>
      </c>
      <c r="S1288" s="142">
        <f t="shared" si="437"/>
        <v>6.2799434366677548E-4</v>
      </c>
      <c r="T1288" s="142" t="str">
        <f t="shared" si="438"/>
        <v/>
      </c>
      <c r="U1288" s="142" t="str">
        <f t="shared" si="439"/>
        <v/>
      </c>
      <c r="V1288" s="142">
        <f t="shared" si="440"/>
        <v>2.8750712788707681E-48</v>
      </c>
      <c r="W1288" s="142" t="str">
        <f t="shared" si="441"/>
        <v/>
      </c>
      <c r="X1288" s="142" t="str">
        <f t="shared" si="442"/>
        <v/>
      </c>
      <c r="AB1288" s="142">
        <v>582</v>
      </c>
      <c r="AC1288" s="142">
        <f t="shared" si="460"/>
        <v>-392.66198728130269</v>
      </c>
      <c r="AD1288" s="142">
        <f t="shared" si="443"/>
        <v>4.1983063539467567E-4</v>
      </c>
      <c r="AE1288" s="142">
        <f t="shared" si="444"/>
        <v>4.7262161036566809E-2</v>
      </c>
      <c r="AF1288" s="142">
        <f t="shared" si="445"/>
        <v>4.1983063539467567E-4</v>
      </c>
      <c r="AG1288" s="142" t="str">
        <f t="shared" si="446"/>
        <v/>
      </c>
      <c r="AH1288" s="142" t="str">
        <f t="shared" si="447"/>
        <v/>
      </c>
      <c r="AI1288" s="142">
        <f t="shared" si="448"/>
        <v>1.2101254164548284E-3</v>
      </c>
      <c r="AJ1288" s="142" t="str">
        <f t="shared" si="449"/>
        <v/>
      </c>
      <c r="AK1288" s="142" t="str">
        <f t="shared" si="450"/>
        <v/>
      </c>
      <c r="AO1288" s="142">
        <v>582</v>
      </c>
      <c r="AP1288" s="142">
        <f t="shared" si="451"/>
        <v>-2404.5615755711042</v>
      </c>
      <c r="AQ1288" s="142">
        <f t="shared" si="452"/>
        <v>6.8557833282556577E-5</v>
      </c>
      <c r="AR1288" s="142">
        <f t="shared" si="453"/>
        <v>4.7262161036566781E-2</v>
      </c>
      <c r="AS1288" s="142">
        <f t="shared" si="454"/>
        <v>6.8557833282556577E-5</v>
      </c>
      <c r="AT1288" s="142" t="str">
        <f t="shared" si="455"/>
        <v/>
      </c>
      <c r="AU1288" s="142" t="str">
        <f t="shared" si="456"/>
        <v/>
      </c>
      <c r="AV1288" s="142">
        <f t="shared" si="457"/>
        <v>0</v>
      </c>
      <c r="AW1288" s="142">
        <f t="shared" si="458"/>
        <v>6.8557833282556577E-5</v>
      </c>
      <c r="AX1288" s="142" t="str">
        <f t="shared" si="459"/>
        <v/>
      </c>
      <c r="AZ1288" s="148"/>
      <c r="BA1288" s="148">
        <f t="shared" si="422"/>
        <v>3.7568000000000419</v>
      </c>
      <c r="BB1288" s="170">
        <f t="shared" si="423"/>
        <v>0.80732442160641893</v>
      </c>
      <c r="BC1288" s="148">
        <f t="shared" si="424"/>
        <v>7.1202403876602371E-4</v>
      </c>
      <c r="BD1288" s="148" t="str">
        <f t="shared" si="420"/>
        <v/>
      </c>
      <c r="BE1288" s="143" t="str">
        <f t="shared" si="421"/>
        <v/>
      </c>
    </row>
    <row r="1289" spans="1:57" ht="20.100000000000001" customHeight="1" x14ac:dyDescent="0.25">
      <c r="A1289" s="142">
        <v>583</v>
      </c>
      <c r="B1289" s="142">
        <f t="shared" si="425"/>
        <v>-4707.3816443457999</v>
      </c>
      <c r="C1289" s="142">
        <f t="shared" si="426"/>
        <v>3.5170167547782001E-5</v>
      </c>
      <c r="D1289" s="142">
        <f t="shared" si="427"/>
        <v>4.7657863391425859E-2</v>
      </c>
      <c r="E1289" s="142">
        <f t="shared" si="428"/>
        <v>3.5170167547782001E-5</v>
      </c>
      <c r="F1289" s="142" t="str">
        <f t="shared" si="429"/>
        <v/>
      </c>
      <c r="G1289" s="142" t="str">
        <f t="shared" si="430"/>
        <v/>
      </c>
      <c r="H1289" s="142">
        <f t="shared" si="431"/>
        <v>0</v>
      </c>
      <c r="I1289" s="142" t="str">
        <f t="shared" si="432"/>
        <v/>
      </c>
      <c r="J1289" s="142" t="str">
        <f t="shared" si="433"/>
        <v/>
      </c>
      <c r="O1289" s="142">
        <v>583</v>
      </c>
      <c r="P1289" s="142">
        <f t="shared" si="434"/>
        <v>-261.8768013113289</v>
      </c>
      <c r="Q1289" s="142">
        <f t="shared" si="435"/>
        <v>6.3220338844055199E-4</v>
      </c>
      <c r="R1289" s="142">
        <f t="shared" si="436"/>
        <v>4.7657863391425859E-2</v>
      </c>
      <c r="S1289" s="142">
        <f t="shared" si="437"/>
        <v>6.3220338844055199E-4</v>
      </c>
      <c r="T1289" s="142" t="str">
        <f t="shared" si="438"/>
        <v/>
      </c>
      <c r="U1289" s="142" t="str">
        <f t="shared" si="439"/>
        <v/>
      </c>
      <c r="V1289" s="142">
        <f t="shared" si="440"/>
        <v>2.7142657766438652E-48</v>
      </c>
      <c r="W1289" s="142" t="str">
        <f t="shared" si="441"/>
        <v/>
      </c>
      <c r="X1289" s="142" t="str">
        <f t="shared" si="442"/>
        <v/>
      </c>
      <c r="AB1289" s="142">
        <v>583</v>
      </c>
      <c r="AC1289" s="142">
        <f t="shared" si="460"/>
        <v>-391.72260453661056</v>
      </c>
      <c r="AD1289" s="142">
        <f t="shared" si="443"/>
        <v>4.2264449185628261E-4</v>
      </c>
      <c r="AE1289" s="142">
        <f t="shared" si="444"/>
        <v>4.7657863391425859E-2</v>
      </c>
      <c r="AF1289" s="142">
        <f t="shared" si="445"/>
        <v>4.2264449185628261E-4</v>
      </c>
      <c r="AG1289" s="142" t="str">
        <f t="shared" si="446"/>
        <v/>
      </c>
      <c r="AH1289" s="142" t="str">
        <f t="shared" si="447"/>
        <v/>
      </c>
      <c r="AI1289" s="142">
        <f t="shared" si="448"/>
        <v>1.2061356568345458E-3</v>
      </c>
      <c r="AJ1289" s="142" t="str">
        <f t="shared" si="449"/>
        <v/>
      </c>
      <c r="AK1289" s="142" t="str">
        <f t="shared" si="450"/>
        <v/>
      </c>
      <c r="AO1289" s="142">
        <v>583</v>
      </c>
      <c r="AP1289" s="142">
        <f t="shared" si="451"/>
        <v>-2398.8090359166276</v>
      </c>
      <c r="AQ1289" s="142">
        <f t="shared" si="452"/>
        <v>6.9017332628035609E-5</v>
      </c>
      <c r="AR1289" s="142">
        <f t="shared" si="453"/>
        <v>4.7657863391425859E-2</v>
      </c>
      <c r="AS1289" s="142">
        <f t="shared" si="454"/>
        <v>6.9017332628035609E-5</v>
      </c>
      <c r="AT1289" s="142" t="str">
        <f t="shared" si="455"/>
        <v/>
      </c>
      <c r="AU1289" s="142" t="str">
        <f t="shared" si="456"/>
        <v/>
      </c>
      <c r="AV1289" s="142">
        <f t="shared" si="457"/>
        <v>0</v>
      </c>
      <c r="AW1289" s="142">
        <f t="shared" si="458"/>
        <v>6.9017332628035609E-5</v>
      </c>
      <c r="AX1289" s="142" t="str">
        <f t="shared" si="459"/>
        <v/>
      </c>
      <c r="AZ1289" s="148"/>
      <c r="BA1289" s="148">
        <f t="shared" si="422"/>
        <v>3.7632000000000421</v>
      </c>
      <c r="BB1289" s="170">
        <f t="shared" si="423"/>
        <v>0.80661239756765291</v>
      </c>
      <c r="BC1289" s="148">
        <f t="shared" si="424"/>
        <v>7.127732698550826E-4</v>
      </c>
      <c r="BD1289" s="148" t="str">
        <f t="shared" si="420"/>
        <v/>
      </c>
      <c r="BE1289" s="143" t="str">
        <f t="shared" si="421"/>
        <v/>
      </c>
    </row>
    <row r="1290" spans="1:57" ht="20.100000000000001" customHeight="1" x14ac:dyDescent="0.25">
      <c r="A1290" s="142">
        <v>584</v>
      </c>
      <c r="B1290" s="142">
        <f t="shared" si="425"/>
        <v>-4696.0929593473693</v>
      </c>
      <c r="C1290" s="142">
        <f t="shared" si="426"/>
        <v>3.5405324216085827E-5</v>
      </c>
      <c r="D1290" s="142">
        <f t="shared" si="427"/>
        <v>4.8056214695933984E-2</v>
      </c>
      <c r="E1290" s="142">
        <f t="shared" si="428"/>
        <v>3.5405324216085827E-5</v>
      </c>
      <c r="F1290" s="142" t="str">
        <f t="shared" si="429"/>
        <v/>
      </c>
      <c r="G1290" s="142" t="str">
        <f t="shared" si="430"/>
        <v/>
      </c>
      <c r="H1290" s="142">
        <f t="shared" si="431"/>
        <v>0</v>
      </c>
      <c r="I1290" s="142" t="str">
        <f t="shared" si="432"/>
        <v/>
      </c>
      <c r="J1290" s="142" t="str">
        <f t="shared" si="433"/>
        <v/>
      </c>
      <c r="O1290" s="142">
        <v>584</v>
      </c>
      <c r="P1290" s="142">
        <f t="shared" si="434"/>
        <v>-261.24879938971901</v>
      </c>
      <c r="Q1290" s="142">
        <f t="shared" si="435"/>
        <v>6.3643046078287453E-4</v>
      </c>
      <c r="R1290" s="142">
        <f t="shared" si="436"/>
        <v>4.8056214695933991E-2</v>
      </c>
      <c r="S1290" s="142">
        <f t="shared" si="437"/>
        <v>6.3643046078287453E-4</v>
      </c>
      <c r="T1290" s="142" t="str">
        <f t="shared" si="438"/>
        <v/>
      </c>
      <c r="U1290" s="142" t="str">
        <f t="shared" si="439"/>
        <v/>
      </c>
      <c r="V1290" s="142">
        <f t="shared" si="440"/>
        <v>2.5624132818985462E-48</v>
      </c>
      <c r="W1290" s="142" t="str">
        <f t="shared" si="441"/>
        <v/>
      </c>
      <c r="X1290" s="142" t="str">
        <f t="shared" si="442"/>
        <v/>
      </c>
      <c r="AB1290" s="142">
        <v>584</v>
      </c>
      <c r="AC1290" s="142">
        <f t="shared" si="460"/>
        <v>-390.78322179191844</v>
      </c>
      <c r="AD1290" s="142">
        <f t="shared" si="443"/>
        <v>4.2547040021872839E-4</v>
      </c>
      <c r="AE1290" s="142">
        <f t="shared" si="444"/>
        <v>4.8056214695933991E-2</v>
      </c>
      <c r="AF1290" s="142">
        <f t="shared" si="445"/>
        <v>4.2547040021872839E-4</v>
      </c>
      <c r="AG1290" s="142" t="str">
        <f t="shared" si="446"/>
        <v/>
      </c>
      <c r="AH1290" s="142" t="str">
        <f t="shared" si="447"/>
        <v/>
      </c>
      <c r="AI1290" s="142">
        <f t="shared" si="448"/>
        <v>1.2021398169820604E-3</v>
      </c>
      <c r="AJ1290" s="142" t="str">
        <f t="shared" si="449"/>
        <v/>
      </c>
      <c r="AK1290" s="142" t="str">
        <f t="shared" si="450"/>
        <v/>
      </c>
      <c r="AO1290" s="142">
        <v>584</v>
      </c>
      <c r="AP1290" s="142">
        <f t="shared" si="451"/>
        <v>-2393.0564962621515</v>
      </c>
      <c r="AQ1290" s="142">
        <f t="shared" si="452"/>
        <v>6.9478800034296232E-5</v>
      </c>
      <c r="AR1290" s="142">
        <f t="shared" si="453"/>
        <v>4.8056214695933984E-2</v>
      </c>
      <c r="AS1290" s="142">
        <f t="shared" si="454"/>
        <v>6.9478800034296232E-5</v>
      </c>
      <c r="AT1290" s="142" t="str">
        <f t="shared" si="455"/>
        <v/>
      </c>
      <c r="AU1290" s="142" t="str">
        <f t="shared" si="456"/>
        <v/>
      </c>
      <c r="AV1290" s="142">
        <f t="shared" si="457"/>
        <v>0</v>
      </c>
      <c r="AW1290" s="142">
        <f t="shared" si="458"/>
        <v>6.9478800034296232E-5</v>
      </c>
      <c r="AX1290" s="142" t="str">
        <f t="shared" si="459"/>
        <v/>
      </c>
      <c r="AZ1290" s="148"/>
      <c r="BA1290" s="148">
        <f t="shared" si="422"/>
        <v>3.7696000000000423</v>
      </c>
      <c r="BB1290" s="170">
        <f t="shared" si="423"/>
        <v>0.80589962429779782</v>
      </c>
      <c r="BC1290" s="148">
        <f t="shared" si="424"/>
        <v>7.1351813876896486E-4</v>
      </c>
      <c r="BD1290" s="148" t="str">
        <f t="shared" si="420"/>
        <v/>
      </c>
      <c r="BE1290" s="143" t="str">
        <f t="shared" si="421"/>
        <v/>
      </c>
    </row>
    <row r="1291" spans="1:57" ht="20.100000000000001" customHeight="1" x14ac:dyDescent="0.25">
      <c r="A1291" s="142">
        <v>585</v>
      </c>
      <c r="B1291" s="142">
        <f t="shared" si="425"/>
        <v>-4684.8042743489377</v>
      </c>
      <c r="C1291" s="142">
        <f t="shared" si="426"/>
        <v>3.5641482933280314E-5</v>
      </c>
      <c r="D1291" s="142">
        <f t="shared" si="427"/>
        <v>4.8457226266722837E-2</v>
      </c>
      <c r="E1291" s="142">
        <f t="shared" si="428"/>
        <v>3.5641482933280314E-5</v>
      </c>
      <c r="F1291" s="142" t="str">
        <f t="shared" si="429"/>
        <v/>
      </c>
      <c r="G1291" s="142" t="str">
        <f t="shared" si="430"/>
        <v/>
      </c>
      <c r="H1291" s="142">
        <f t="shared" si="431"/>
        <v>0</v>
      </c>
      <c r="I1291" s="142" t="str">
        <f t="shared" si="432"/>
        <v/>
      </c>
      <c r="J1291" s="142" t="str">
        <f t="shared" si="433"/>
        <v/>
      </c>
      <c r="O1291" s="142">
        <v>585</v>
      </c>
      <c r="P1291" s="142">
        <f t="shared" si="434"/>
        <v>-260.62079746810912</v>
      </c>
      <c r="Q1291" s="142">
        <f t="shared" si="435"/>
        <v>6.4067554551320118E-4</v>
      </c>
      <c r="R1291" s="142">
        <f t="shared" si="436"/>
        <v>4.8457226266722837E-2</v>
      </c>
      <c r="S1291" s="142">
        <f t="shared" si="437"/>
        <v>6.4067554551320118E-4</v>
      </c>
      <c r="T1291" s="142" t="str">
        <f t="shared" si="438"/>
        <v/>
      </c>
      <c r="U1291" s="142" t="str">
        <f t="shared" si="439"/>
        <v/>
      </c>
      <c r="V1291" s="142">
        <f t="shared" si="440"/>
        <v>2.4190176323926205E-48</v>
      </c>
      <c r="W1291" s="142" t="str">
        <f t="shared" si="441"/>
        <v/>
      </c>
      <c r="X1291" s="142" t="str">
        <f t="shared" si="442"/>
        <v/>
      </c>
      <c r="AB1291" s="142">
        <v>585</v>
      </c>
      <c r="AC1291" s="142">
        <f t="shared" si="460"/>
        <v>-389.84383904722642</v>
      </c>
      <c r="AD1291" s="142">
        <f t="shared" si="443"/>
        <v>4.2830835033342359E-4</v>
      </c>
      <c r="AE1291" s="142">
        <f t="shared" si="444"/>
        <v>4.8457226266722747E-2</v>
      </c>
      <c r="AF1291" s="142">
        <f t="shared" si="445"/>
        <v>4.2830835033342359E-4</v>
      </c>
      <c r="AG1291" s="142" t="str">
        <f t="shared" si="446"/>
        <v/>
      </c>
      <c r="AH1291" s="142" t="str">
        <f t="shared" si="447"/>
        <v/>
      </c>
      <c r="AI1291" s="142">
        <f t="shared" si="448"/>
        <v>1.1981380446947874E-3</v>
      </c>
      <c r="AJ1291" s="142" t="str">
        <f t="shared" si="449"/>
        <v/>
      </c>
      <c r="AK1291" s="142" t="str">
        <f t="shared" si="450"/>
        <v/>
      </c>
      <c r="AO1291" s="142">
        <v>585</v>
      </c>
      <c r="AP1291" s="142">
        <f t="shared" si="451"/>
        <v>-2387.303956607675</v>
      </c>
      <c r="AQ1291" s="142">
        <f t="shared" si="452"/>
        <v>6.9942233844086255E-5</v>
      </c>
      <c r="AR1291" s="142">
        <f t="shared" si="453"/>
        <v>4.8457226266722837E-2</v>
      </c>
      <c r="AS1291" s="142">
        <f t="shared" si="454"/>
        <v>6.9942233844086255E-5</v>
      </c>
      <c r="AT1291" s="142" t="str">
        <f t="shared" si="455"/>
        <v/>
      </c>
      <c r="AU1291" s="142" t="str">
        <f t="shared" si="456"/>
        <v/>
      </c>
      <c r="AV1291" s="142">
        <f t="shared" si="457"/>
        <v>0</v>
      </c>
      <c r="AW1291" s="142">
        <f t="shared" si="458"/>
        <v>6.9942233844086255E-5</v>
      </c>
      <c r="AX1291" s="142" t="str">
        <f t="shared" si="459"/>
        <v/>
      </c>
      <c r="AZ1291" s="148"/>
      <c r="BA1291" s="148">
        <f t="shared" si="422"/>
        <v>3.7760000000000424</v>
      </c>
      <c r="BB1291" s="170">
        <f t="shared" si="423"/>
        <v>0.80518610615902886</v>
      </c>
      <c r="BC1291" s="148">
        <f t="shared" si="424"/>
        <v>7.1425864766827551E-4</v>
      </c>
      <c r="BD1291" s="148" t="str">
        <f t="shared" si="420"/>
        <v/>
      </c>
      <c r="BE1291" s="143" t="str">
        <f t="shared" si="421"/>
        <v/>
      </c>
    </row>
    <row r="1292" spans="1:57" ht="20.100000000000001" customHeight="1" x14ac:dyDescent="0.25">
      <c r="A1292" s="148">
        <v>586</v>
      </c>
      <c r="B1292" s="142">
        <f t="shared" si="425"/>
        <v>-4673.5155893505071</v>
      </c>
      <c r="C1292" s="142">
        <f t="shared" si="426"/>
        <v>3.5878642800957093E-5</v>
      </c>
      <c r="D1292" s="142">
        <f t="shared" si="427"/>
        <v>4.8860909410586482E-2</v>
      </c>
      <c r="E1292" s="142">
        <f t="shared" si="428"/>
        <v>3.5878642800957093E-5</v>
      </c>
      <c r="F1292" s="142" t="str">
        <f t="shared" si="429"/>
        <v/>
      </c>
      <c r="G1292" s="142" t="str">
        <f t="shared" si="430"/>
        <v/>
      </c>
      <c r="H1292" s="142">
        <f t="shared" si="431"/>
        <v>0</v>
      </c>
      <c r="I1292" s="142" t="str">
        <f t="shared" si="432"/>
        <v/>
      </c>
      <c r="J1292" s="142" t="str">
        <f t="shared" si="433"/>
        <v/>
      </c>
      <c r="O1292" s="148">
        <v>586</v>
      </c>
      <c r="P1292" s="142">
        <f t="shared" si="434"/>
        <v>-259.99279554649922</v>
      </c>
      <c r="Q1292" s="142">
        <f t="shared" si="435"/>
        <v>6.4493862648214108E-4</v>
      </c>
      <c r="R1292" s="142">
        <f t="shared" si="436"/>
        <v>4.8860909410586482E-2</v>
      </c>
      <c r="S1292" s="142">
        <f t="shared" si="437"/>
        <v>6.4493862648214108E-4</v>
      </c>
      <c r="T1292" s="142" t="str">
        <f t="shared" si="438"/>
        <v/>
      </c>
      <c r="U1292" s="142" t="str">
        <f t="shared" si="439"/>
        <v/>
      </c>
      <c r="V1292" s="142">
        <f t="shared" si="440"/>
        <v>2.2836100333896472E-48</v>
      </c>
      <c r="W1292" s="142" t="str">
        <f t="shared" si="441"/>
        <v/>
      </c>
      <c r="X1292" s="142" t="str">
        <f t="shared" si="442"/>
        <v/>
      </c>
      <c r="AB1292" s="148">
        <v>586</v>
      </c>
      <c r="AC1292" s="142">
        <f t="shared" si="460"/>
        <v>-388.9044563025343</v>
      </c>
      <c r="AD1292" s="142">
        <f t="shared" si="443"/>
        <v>4.3115833140407921E-4</v>
      </c>
      <c r="AE1292" s="142">
        <f t="shared" si="444"/>
        <v>4.8860909410586482E-2</v>
      </c>
      <c r="AF1292" s="142">
        <f t="shared" si="445"/>
        <v>4.3115833140407921E-4</v>
      </c>
      <c r="AG1292" s="142" t="str">
        <f t="shared" si="446"/>
        <v/>
      </c>
      <c r="AH1292" s="142" t="str">
        <f t="shared" si="447"/>
        <v/>
      </c>
      <c r="AI1292" s="142">
        <f t="shared" si="448"/>
        <v>1.1941304875636041E-3</v>
      </c>
      <c r="AJ1292" s="142" t="str">
        <f t="shared" si="449"/>
        <v/>
      </c>
      <c r="AK1292" s="142" t="str">
        <f t="shared" si="450"/>
        <v/>
      </c>
      <c r="AO1292" s="148">
        <v>586</v>
      </c>
      <c r="AP1292" s="142">
        <f t="shared" si="451"/>
        <v>-2381.5514169531989</v>
      </c>
      <c r="AQ1292" s="142">
        <f t="shared" si="452"/>
        <v>7.040763229438454E-5</v>
      </c>
      <c r="AR1292" s="142">
        <f t="shared" si="453"/>
        <v>4.8860909410586482E-2</v>
      </c>
      <c r="AS1292" s="142">
        <f t="shared" si="454"/>
        <v>7.040763229438454E-5</v>
      </c>
      <c r="AT1292" s="142" t="str">
        <f t="shared" si="455"/>
        <v/>
      </c>
      <c r="AU1292" s="142" t="str">
        <f t="shared" si="456"/>
        <v/>
      </c>
      <c r="AV1292" s="142">
        <f t="shared" si="457"/>
        <v>0</v>
      </c>
      <c r="AW1292" s="142">
        <f t="shared" si="458"/>
        <v>7.040763229438454E-5</v>
      </c>
      <c r="AX1292" s="142" t="str">
        <f t="shared" si="459"/>
        <v/>
      </c>
      <c r="AZ1292" s="148"/>
      <c r="BA1292" s="148">
        <f t="shared" si="422"/>
        <v>3.7824000000000426</v>
      </c>
      <c r="BB1292" s="170">
        <f t="shared" si="423"/>
        <v>0.80447184751136058</v>
      </c>
      <c r="BC1292" s="148">
        <f t="shared" si="424"/>
        <v>7.1499479877423777E-4</v>
      </c>
      <c r="BD1292" s="148" t="str">
        <f t="shared" si="420"/>
        <v/>
      </c>
      <c r="BE1292" s="143" t="str">
        <f t="shared" si="421"/>
        <v/>
      </c>
    </row>
    <row r="1293" spans="1:57" ht="20.100000000000001" customHeight="1" x14ac:dyDescent="0.25">
      <c r="A1293" s="142">
        <v>587</v>
      </c>
      <c r="B1293" s="142">
        <f t="shared" si="425"/>
        <v>-4662.2269043520755</v>
      </c>
      <c r="C1293" s="142">
        <f t="shared" si="426"/>
        <v>3.6116802866507975E-5</v>
      </c>
      <c r="D1293" s="142">
        <f t="shared" si="427"/>
        <v>4.9267275423871715E-2</v>
      </c>
      <c r="E1293" s="142">
        <f t="shared" si="428"/>
        <v>3.6116802866507975E-5</v>
      </c>
      <c r="F1293" s="142" t="str">
        <f t="shared" si="429"/>
        <v/>
      </c>
      <c r="G1293" s="142" t="str">
        <f t="shared" si="430"/>
        <v/>
      </c>
      <c r="H1293" s="142">
        <f t="shared" si="431"/>
        <v>0</v>
      </c>
      <c r="I1293" s="142" t="str">
        <f t="shared" si="432"/>
        <v/>
      </c>
      <c r="J1293" s="142" t="str">
        <f t="shared" si="433"/>
        <v/>
      </c>
      <c r="O1293" s="142">
        <v>587</v>
      </c>
      <c r="P1293" s="142">
        <f t="shared" si="434"/>
        <v>-259.36479362488927</v>
      </c>
      <c r="Q1293" s="142">
        <f t="shared" si="435"/>
        <v>6.4921968656602997E-4</v>
      </c>
      <c r="R1293" s="142">
        <f t="shared" si="436"/>
        <v>4.9267275423871715E-2</v>
      </c>
      <c r="S1293" s="142">
        <f t="shared" si="437"/>
        <v>6.4921968656602997E-4</v>
      </c>
      <c r="T1293" s="142" t="str">
        <f t="shared" si="438"/>
        <v/>
      </c>
      <c r="U1293" s="142" t="str">
        <f t="shared" si="439"/>
        <v/>
      </c>
      <c r="V1293" s="142">
        <f t="shared" si="440"/>
        <v>2.1557475553045636E-48</v>
      </c>
      <c r="W1293" s="142" t="str">
        <f t="shared" si="441"/>
        <v/>
      </c>
      <c r="X1293" s="142" t="str">
        <f t="shared" si="442"/>
        <v/>
      </c>
      <c r="AB1293" s="142">
        <v>587</v>
      </c>
      <c r="AC1293" s="142">
        <f t="shared" si="460"/>
        <v>-387.96507355784217</v>
      </c>
      <c r="AD1293" s="142">
        <f t="shared" si="443"/>
        <v>4.3402033198307712E-4</v>
      </c>
      <c r="AE1293" s="142">
        <f t="shared" si="444"/>
        <v>4.926727542387168E-2</v>
      </c>
      <c r="AF1293" s="142">
        <f t="shared" si="445"/>
        <v>4.3402033198307712E-4</v>
      </c>
      <c r="AG1293" s="142" t="str">
        <f t="shared" si="446"/>
        <v/>
      </c>
      <c r="AH1293" s="142" t="str">
        <f t="shared" si="447"/>
        <v/>
      </c>
      <c r="AI1293" s="142">
        <f t="shared" si="448"/>
        <v>1.1901172929641075E-3</v>
      </c>
      <c r="AJ1293" s="142" t="str">
        <f t="shared" si="449"/>
        <v/>
      </c>
      <c r="AK1293" s="142" t="str">
        <f t="shared" si="450"/>
        <v/>
      </c>
      <c r="AO1293" s="142">
        <v>587</v>
      </c>
      <c r="AP1293" s="142">
        <f t="shared" si="451"/>
        <v>-2375.7988772987223</v>
      </c>
      <c r="AQ1293" s="142">
        <f t="shared" si="452"/>
        <v>7.0874993515809159E-5</v>
      </c>
      <c r="AR1293" s="142">
        <f t="shared" si="453"/>
        <v>4.9267275423871715E-2</v>
      </c>
      <c r="AS1293" s="142">
        <f t="shared" si="454"/>
        <v>7.0874993515809159E-5</v>
      </c>
      <c r="AT1293" s="142" t="str">
        <f t="shared" si="455"/>
        <v/>
      </c>
      <c r="AU1293" s="142" t="str">
        <f t="shared" si="456"/>
        <v/>
      </c>
      <c r="AV1293" s="142">
        <f t="shared" si="457"/>
        <v>0</v>
      </c>
      <c r="AW1293" s="142">
        <f t="shared" si="458"/>
        <v>7.0874993515809159E-5</v>
      </c>
      <c r="AX1293" s="142" t="str">
        <f t="shared" si="459"/>
        <v/>
      </c>
      <c r="AZ1293" s="148"/>
      <c r="BA1293" s="148">
        <f t="shared" si="422"/>
        <v>3.7888000000000428</v>
      </c>
      <c r="BB1293" s="170">
        <f t="shared" si="423"/>
        <v>0.80375685271258634</v>
      </c>
      <c r="BC1293" s="148">
        <f t="shared" si="424"/>
        <v>7.1572659437069142E-4</v>
      </c>
      <c r="BD1293" s="148" t="str">
        <f t="shared" si="420"/>
        <v/>
      </c>
      <c r="BE1293" s="143" t="str">
        <f t="shared" si="421"/>
        <v/>
      </c>
    </row>
    <row r="1294" spans="1:57" ht="20.100000000000001" customHeight="1" x14ac:dyDescent="0.25">
      <c r="A1294" s="142">
        <v>588</v>
      </c>
      <c r="B1294" s="142">
        <f t="shared" si="425"/>
        <v>-4650.9382193536439</v>
      </c>
      <c r="C1294" s="142">
        <f t="shared" si="426"/>
        <v>3.6355962122825305E-5</v>
      </c>
      <c r="D1294" s="142">
        <f t="shared" si="427"/>
        <v>4.9676335591864164E-2</v>
      </c>
      <c r="E1294" s="142">
        <f t="shared" si="428"/>
        <v>3.6355962122825305E-5</v>
      </c>
      <c r="F1294" s="142" t="str">
        <f t="shared" si="429"/>
        <v/>
      </c>
      <c r="G1294" s="142" t="str">
        <f t="shared" si="430"/>
        <v/>
      </c>
      <c r="H1294" s="142">
        <f t="shared" si="431"/>
        <v>0</v>
      </c>
      <c r="I1294" s="142" t="str">
        <f t="shared" si="432"/>
        <v/>
      </c>
      <c r="J1294" s="142" t="str">
        <f t="shared" si="433"/>
        <v/>
      </c>
      <c r="O1294" s="142">
        <v>588</v>
      </c>
      <c r="P1294" s="142">
        <f t="shared" si="434"/>
        <v>-258.73679170327938</v>
      </c>
      <c r="Q1294" s="142">
        <f t="shared" si="435"/>
        <v>6.5351870766154586E-4</v>
      </c>
      <c r="R1294" s="142">
        <f t="shared" si="436"/>
        <v>4.9676335591864212E-2</v>
      </c>
      <c r="S1294" s="142">
        <f t="shared" si="437"/>
        <v>6.5351870766154586E-4</v>
      </c>
      <c r="T1294" s="142" t="str">
        <f t="shared" si="438"/>
        <v/>
      </c>
      <c r="U1294" s="142" t="str">
        <f t="shared" si="439"/>
        <v/>
      </c>
      <c r="V1294" s="142">
        <f t="shared" si="440"/>
        <v>2.0350117134219762E-48</v>
      </c>
      <c r="W1294" s="142" t="str">
        <f t="shared" si="441"/>
        <v/>
      </c>
      <c r="X1294" s="142" t="str">
        <f t="shared" si="442"/>
        <v/>
      </c>
      <c r="AB1294" s="142">
        <v>588</v>
      </c>
      <c r="AC1294" s="142">
        <f t="shared" si="460"/>
        <v>-387.02569081315005</v>
      </c>
      <c r="AD1294" s="142">
        <f t="shared" si="443"/>
        <v>4.3689433996787385E-4</v>
      </c>
      <c r="AE1294" s="142">
        <f t="shared" si="444"/>
        <v>4.9676335591864164E-2</v>
      </c>
      <c r="AF1294" s="142">
        <f t="shared" si="445"/>
        <v>4.3689433996787385E-4</v>
      </c>
      <c r="AG1294" s="142" t="str">
        <f t="shared" si="446"/>
        <v/>
      </c>
      <c r="AH1294" s="142" t="str">
        <f t="shared" si="447"/>
        <v/>
      </c>
      <c r="AI1294" s="142">
        <f t="shared" si="448"/>
        <v>1.1860986080479202E-3</v>
      </c>
      <c r="AJ1294" s="142" t="str">
        <f t="shared" si="449"/>
        <v/>
      </c>
      <c r="AK1294" s="142" t="str">
        <f t="shared" si="450"/>
        <v/>
      </c>
      <c r="AO1294" s="142">
        <v>588</v>
      </c>
      <c r="AP1294" s="142">
        <f t="shared" si="451"/>
        <v>-2370.0463376442463</v>
      </c>
      <c r="AQ1294" s="142">
        <f t="shared" si="452"/>
        <v>7.1344315532029324E-5</v>
      </c>
      <c r="AR1294" s="142">
        <f t="shared" si="453"/>
        <v>4.9676335591864164E-2</v>
      </c>
      <c r="AS1294" s="142">
        <f t="shared" si="454"/>
        <v>7.1344315532029324E-5</v>
      </c>
      <c r="AT1294" s="142" t="str">
        <f t="shared" si="455"/>
        <v/>
      </c>
      <c r="AU1294" s="142" t="str">
        <f t="shared" si="456"/>
        <v/>
      </c>
      <c r="AV1294" s="142">
        <f t="shared" si="457"/>
        <v>0</v>
      </c>
      <c r="AW1294" s="142">
        <f t="shared" si="458"/>
        <v>7.1344315532029324E-5</v>
      </c>
      <c r="AX1294" s="142" t="str">
        <f t="shared" si="459"/>
        <v/>
      </c>
      <c r="AZ1294" s="148"/>
      <c r="BA1294" s="148">
        <f t="shared" si="422"/>
        <v>3.795200000000043</v>
      </c>
      <c r="BB1294" s="170">
        <f t="shared" si="423"/>
        <v>0.80304112611821565</v>
      </c>
      <c r="BC1294" s="148">
        <f t="shared" si="424"/>
        <v>7.1645403680209441E-4</v>
      </c>
      <c r="BD1294" s="148" t="str">
        <f t="shared" si="420"/>
        <v/>
      </c>
      <c r="BE1294" s="143" t="str">
        <f t="shared" si="421"/>
        <v/>
      </c>
    </row>
    <row r="1295" spans="1:57" ht="20.100000000000001" customHeight="1" x14ac:dyDescent="0.25">
      <c r="A1295" s="142">
        <v>589</v>
      </c>
      <c r="B1295" s="142">
        <f t="shared" si="425"/>
        <v>-4639.6495343552133</v>
      </c>
      <c r="C1295" s="142">
        <f t="shared" si="426"/>
        <v>3.6596119508004953E-5</v>
      </c>
      <c r="D1295" s="142">
        <f t="shared" si="427"/>
        <v>5.0088101188171627E-2</v>
      </c>
      <c r="E1295" s="142">
        <f t="shared" si="428"/>
        <v>3.6596119508004953E-5</v>
      </c>
      <c r="F1295" s="142" t="str">
        <f t="shared" si="429"/>
        <v/>
      </c>
      <c r="G1295" s="142" t="str">
        <f t="shared" si="430"/>
        <v/>
      </c>
      <c r="H1295" s="142">
        <f t="shared" si="431"/>
        <v>0</v>
      </c>
      <c r="I1295" s="142" t="str">
        <f t="shared" si="432"/>
        <v/>
      </c>
      <c r="J1295" s="142" t="str">
        <f t="shared" si="433"/>
        <v/>
      </c>
      <c r="O1295" s="142">
        <v>589</v>
      </c>
      <c r="P1295" s="142">
        <f t="shared" si="434"/>
        <v>-258.10878978166949</v>
      </c>
      <c r="Q1295" s="142">
        <f t="shared" si="435"/>
        <v>6.5783567068036894E-4</v>
      </c>
      <c r="R1295" s="142">
        <f t="shared" si="436"/>
        <v>5.0088101188171662E-2</v>
      </c>
      <c r="S1295" s="142">
        <f t="shared" si="437"/>
        <v>6.5783567068036894E-4</v>
      </c>
      <c r="T1295" s="142" t="str">
        <f t="shared" si="438"/>
        <v/>
      </c>
      <c r="U1295" s="142" t="str">
        <f t="shared" si="439"/>
        <v/>
      </c>
      <c r="V1295" s="142">
        <f t="shared" si="440"/>
        <v>1.9210071252276042E-48</v>
      </c>
      <c r="W1295" s="142" t="str">
        <f t="shared" si="441"/>
        <v/>
      </c>
      <c r="X1295" s="142" t="str">
        <f t="shared" si="442"/>
        <v/>
      </c>
      <c r="AB1295" s="142">
        <v>589</v>
      </c>
      <c r="AC1295" s="142">
        <f t="shared" si="460"/>
        <v>-386.08630806845792</v>
      </c>
      <c r="AD1295" s="142">
        <f t="shared" si="443"/>
        <v>4.3978034259742885E-4</v>
      </c>
      <c r="AE1295" s="142">
        <f t="shared" si="444"/>
        <v>5.0088101188171627E-2</v>
      </c>
      <c r="AF1295" s="142">
        <f t="shared" si="445"/>
        <v>4.3978034259742885E-4</v>
      </c>
      <c r="AG1295" s="142" t="str">
        <f t="shared" si="446"/>
        <v/>
      </c>
      <c r="AH1295" s="142" t="str">
        <f t="shared" si="447"/>
        <v/>
      </c>
      <c r="AI1295" s="142">
        <f t="shared" si="448"/>
        <v>1.1820745797340383E-3</v>
      </c>
      <c r="AJ1295" s="142" t="str">
        <f t="shared" si="449"/>
        <v/>
      </c>
      <c r="AK1295" s="142" t="str">
        <f t="shared" si="450"/>
        <v/>
      </c>
      <c r="AO1295" s="142">
        <v>589</v>
      </c>
      <c r="AP1295" s="142">
        <f t="shared" si="451"/>
        <v>-2364.2937979897697</v>
      </c>
      <c r="AQ1295" s="142">
        <f t="shared" si="452"/>
        <v>7.1815596259182696E-5</v>
      </c>
      <c r="AR1295" s="142">
        <f t="shared" si="453"/>
        <v>5.0088101188171662E-2</v>
      </c>
      <c r="AS1295" s="142">
        <f t="shared" si="454"/>
        <v>7.1815596259182696E-5</v>
      </c>
      <c r="AT1295" s="142" t="str">
        <f t="shared" si="455"/>
        <v/>
      </c>
      <c r="AU1295" s="142" t="str">
        <f t="shared" si="456"/>
        <v/>
      </c>
      <c r="AV1295" s="142">
        <f t="shared" si="457"/>
        <v>0</v>
      </c>
      <c r="AW1295" s="142">
        <f t="shared" si="458"/>
        <v>7.1815596259182696E-5</v>
      </c>
      <c r="AX1295" s="142" t="str">
        <f t="shared" si="459"/>
        <v/>
      </c>
      <c r="AZ1295" s="148"/>
      <c r="BA1295" s="148">
        <f t="shared" si="422"/>
        <v>3.8016000000000432</v>
      </c>
      <c r="BB1295" s="170">
        <f t="shared" si="423"/>
        <v>0.80232467208141356</v>
      </c>
      <c r="BC1295" s="148">
        <f t="shared" si="424"/>
        <v>7.1717712847496617E-4</v>
      </c>
      <c r="BD1295" s="148" t="str">
        <f t="shared" si="420"/>
        <v/>
      </c>
      <c r="BE1295" s="143" t="str">
        <f t="shared" si="421"/>
        <v/>
      </c>
    </row>
    <row r="1296" spans="1:57" ht="20.100000000000001" customHeight="1" x14ac:dyDescent="0.25">
      <c r="A1296" s="142">
        <v>590</v>
      </c>
      <c r="B1296" s="142">
        <f t="shared" si="425"/>
        <v>-4628.3608493567817</v>
      </c>
      <c r="C1296" s="142">
        <f t="shared" si="426"/>
        <v>3.6837273905051668E-5</v>
      </c>
      <c r="D1296" s="142">
        <f t="shared" si="427"/>
        <v>5.0502583474103704E-2</v>
      </c>
      <c r="E1296" s="142">
        <f t="shared" si="428"/>
        <v>3.6837273905051668E-5</v>
      </c>
      <c r="F1296" s="142" t="str">
        <f t="shared" si="429"/>
        <v/>
      </c>
      <c r="G1296" s="142" t="str">
        <f t="shared" si="430"/>
        <v/>
      </c>
      <c r="H1296" s="142">
        <f t="shared" si="431"/>
        <v>0</v>
      </c>
      <c r="I1296" s="142" t="str">
        <f t="shared" si="432"/>
        <v/>
      </c>
      <c r="J1296" s="142" t="str">
        <f t="shared" si="433"/>
        <v/>
      </c>
      <c r="O1296" s="142">
        <v>590</v>
      </c>
      <c r="P1296" s="142">
        <f t="shared" si="434"/>
        <v>-257.48078786005959</v>
      </c>
      <c r="Q1296" s="142">
        <f t="shared" si="435"/>
        <v>6.6217055554388684E-4</v>
      </c>
      <c r="R1296" s="142">
        <f t="shared" si="436"/>
        <v>5.0502583474103704E-2</v>
      </c>
      <c r="S1296" s="142">
        <f t="shared" si="437"/>
        <v>6.6217055554388684E-4</v>
      </c>
      <c r="T1296" s="142" t="str">
        <f t="shared" si="438"/>
        <v/>
      </c>
      <c r="U1296" s="142" t="str">
        <f t="shared" si="439"/>
        <v/>
      </c>
      <c r="V1296" s="142">
        <f t="shared" si="440"/>
        <v>1.8133602411301294E-48</v>
      </c>
      <c r="W1296" s="142" t="str">
        <f t="shared" si="441"/>
        <v/>
      </c>
      <c r="X1296" s="142" t="str">
        <f t="shared" si="442"/>
        <v/>
      </c>
      <c r="AB1296" s="142">
        <v>590</v>
      </c>
      <c r="AC1296" s="142">
        <f t="shared" si="460"/>
        <v>-385.1469253237658</v>
      </c>
      <c r="AD1296" s="142">
        <f t="shared" si="443"/>
        <v>4.4267832644866433E-4</v>
      </c>
      <c r="AE1296" s="142">
        <f t="shared" si="444"/>
        <v>5.0502583474103704E-2</v>
      </c>
      <c r="AF1296" s="142">
        <f t="shared" si="445"/>
        <v>4.4267832644866433E-4</v>
      </c>
      <c r="AG1296" s="142" t="str">
        <f t="shared" si="446"/>
        <v/>
      </c>
      <c r="AH1296" s="142" t="str">
        <f t="shared" si="447"/>
        <v/>
      </c>
      <c r="AI1296" s="142">
        <f t="shared" si="448"/>
        <v>1.1780453547002325E-3</v>
      </c>
      <c r="AJ1296" s="142" t="str">
        <f t="shared" si="449"/>
        <v/>
      </c>
      <c r="AK1296" s="142" t="str">
        <f t="shared" si="450"/>
        <v/>
      </c>
      <c r="AO1296" s="142">
        <v>590</v>
      </c>
      <c r="AP1296" s="142">
        <f t="shared" si="451"/>
        <v>-2358.5412583352936</v>
      </c>
      <c r="AQ1296" s="142">
        <f t="shared" si="452"/>
        <v>7.2288833505296815E-5</v>
      </c>
      <c r="AR1296" s="142">
        <f t="shared" si="453"/>
        <v>5.0502583474103704E-2</v>
      </c>
      <c r="AS1296" s="142">
        <f t="shared" si="454"/>
        <v>7.2288833505296815E-5</v>
      </c>
      <c r="AT1296" s="142" t="str">
        <f t="shared" si="455"/>
        <v/>
      </c>
      <c r="AU1296" s="142" t="str">
        <f t="shared" si="456"/>
        <v/>
      </c>
      <c r="AV1296" s="142">
        <f t="shared" si="457"/>
        <v>0</v>
      </c>
      <c r="AW1296" s="142">
        <f t="shared" si="458"/>
        <v>7.2288833505296815E-5</v>
      </c>
      <c r="AX1296" s="142" t="str">
        <f t="shared" si="459"/>
        <v/>
      </c>
      <c r="AZ1296" s="148"/>
      <c r="BA1296" s="148">
        <f t="shared" si="422"/>
        <v>3.8080000000000434</v>
      </c>
      <c r="BB1296" s="170">
        <f t="shared" si="423"/>
        <v>0.80160749495293859</v>
      </c>
      <c r="BC1296" s="148">
        <f t="shared" si="424"/>
        <v>7.1789587185500103E-4</v>
      </c>
      <c r="BD1296" s="148" t="str">
        <f t="shared" si="420"/>
        <v/>
      </c>
      <c r="BE1296" s="143" t="str">
        <f t="shared" si="421"/>
        <v/>
      </c>
    </row>
    <row r="1297" spans="1:57" ht="20.100000000000001" customHeight="1" x14ac:dyDescent="0.25">
      <c r="A1297" s="142">
        <v>591</v>
      </c>
      <c r="B1297" s="142">
        <f t="shared" si="425"/>
        <v>-4617.0721643583511</v>
      </c>
      <c r="C1297" s="142">
        <f t="shared" si="426"/>
        <v>3.7079424141586736E-5</v>
      </c>
      <c r="D1297" s="142">
        <f t="shared" si="427"/>
        <v>5.0919793698048145E-2</v>
      </c>
      <c r="E1297" s="142">
        <f t="shared" si="428"/>
        <v>3.7079424141586736E-5</v>
      </c>
      <c r="F1297" s="142" t="str">
        <f t="shared" si="429"/>
        <v/>
      </c>
      <c r="G1297" s="142" t="str">
        <f t="shared" si="430"/>
        <v/>
      </c>
      <c r="H1297" s="142">
        <f t="shared" si="431"/>
        <v>0</v>
      </c>
      <c r="I1297" s="142" t="str">
        <f t="shared" si="432"/>
        <v/>
      </c>
      <c r="J1297" s="142" t="str">
        <f t="shared" si="433"/>
        <v/>
      </c>
      <c r="O1297" s="142">
        <v>591</v>
      </c>
      <c r="P1297" s="142">
        <f t="shared" si="434"/>
        <v>-256.8527859384497</v>
      </c>
      <c r="Q1297" s="142">
        <f t="shared" si="435"/>
        <v>6.6652334117793804E-4</v>
      </c>
      <c r="R1297" s="142">
        <f t="shared" si="436"/>
        <v>5.0919793698048187E-2</v>
      </c>
      <c r="S1297" s="142">
        <f t="shared" si="437"/>
        <v>6.6652334117793804E-4</v>
      </c>
      <c r="T1297" s="142" t="str">
        <f t="shared" si="438"/>
        <v/>
      </c>
      <c r="U1297" s="142" t="str">
        <f t="shared" si="439"/>
        <v/>
      </c>
      <c r="V1297" s="142">
        <f t="shared" si="440"/>
        <v>1.7117181445837332E-48</v>
      </c>
      <c r="W1297" s="142" t="str">
        <f t="shared" si="441"/>
        <v/>
      </c>
      <c r="X1297" s="142" t="str">
        <f t="shared" si="442"/>
        <v/>
      </c>
      <c r="AB1297" s="142">
        <v>591</v>
      </c>
      <c r="AC1297" s="142">
        <f t="shared" si="460"/>
        <v>-384.20754257907367</v>
      </c>
      <c r="AD1297" s="142">
        <f t="shared" si="443"/>
        <v>4.4558827743295255E-4</v>
      </c>
      <c r="AE1297" s="142">
        <f t="shared" si="444"/>
        <v>5.0919793698048187E-2</v>
      </c>
      <c r="AF1297" s="142">
        <f t="shared" si="445"/>
        <v>4.4558827743295255E-4</v>
      </c>
      <c r="AG1297" s="142" t="str">
        <f t="shared" si="446"/>
        <v/>
      </c>
      <c r="AH1297" s="142" t="str">
        <f t="shared" si="447"/>
        <v/>
      </c>
      <c r="AI1297" s="142">
        <f t="shared" si="448"/>
        <v>1.1740110793744933E-3</v>
      </c>
      <c r="AJ1297" s="142" t="str">
        <f t="shared" si="449"/>
        <v/>
      </c>
      <c r="AK1297" s="142" t="str">
        <f t="shared" si="450"/>
        <v/>
      </c>
      <c r="AO1297" s="142">
        <v>591</v>
      </c>
      <c r="AP1297" s="142">
        <f t="shared" si="451"/>
        <v>-2352.7887186808171</v>
      </c>
      <c r="AQ1297" s="142">
        <f t="shared" si="452"/>
        <v>7.2764024969716029E-5</v>
      </c>
      <c r="AR1297" s="142">
        <f t="shared" si="453"/>
        <v>5.0919793698048145E-2</v>
      </c>
      <c r="AS1297" s="142">
        <f t="shared" si="454"/>
        <v>7.2764024969716029E-5</v>
      </c>
      <c r="AT1297" s="142" t="str">
        <f t="shared" si="455"/>
        <v/>
      </c>
      <c r="AU1297" s="142" t="str">
        <f t="shared" si="456"/>
        <v/>
      </c>
      <c r="AV1297" s="142">
        <f t="shared" si="457"/>
        <v>0</v>
      </c>
      <c r="AW1297" s="142">
        <f t="shared" si="458"/>
        <v>7.2764024969716029E-5</v>
      </c>
      <c r="AX1297" s="142" t="str">
        <f t="shared" si="459"/>
        <v/>
      </c>
      <c r="AZ1297" s="148"/>
      <c r="BA1297" s="148">
        <f t="shared" si="422"/>
        <v>3.8144000000000435</v>
      </c>
      <c r="BB1297" s="170">
        <f t="shared" si="423"/>
        <v>0.80088959908108359</v>
      </c>
      <c r="BC1297" s="148">
        <f t="shared" si="424"/>
        <v>7.1861026946906659E-4</v>
      </c>
      <c r="BD1297" s="148" t="str">
        <f t="shared" si="420"/>
        <v/>
      </c>
      <c r="BE1297" s="143" t="str">
        <f t="shared" si="421"/>
        <v/>
      </c>
    </row>
    <row r="1298" spans="1:57" ht="20.100000000000001" customHeight="1" x14ac:dyDescent="0.25">
      <c r="A1298" s="142">
        <v>592</v>
      </c>
      <c r="B1298" s="142">
        <f t="shared" si="425"/>
        <v>-4605.7834793599195</v>
      </c>
      <c r="C1298" s="142">
        <f t="shared" si="426"/>
        <v>3.7322568989558553E-5</v>
      </c>
      <c r="D1298" s="142">
        <f t="shared" si="427"/>
        <v>5.1339743094844348E-2</v>
      </c>
      <c r="E1298" s="142">
        <f t="shared" si="428"/>
        <v>3.7322568989558553E-5</v>
      </c>
      <c r="F1298" s="142" t="str">
        <f t="shared" si="429"/>
        <v/>
      </c>
      <c r="G1298" s="142" t="str">
        <f t="shared" si="430"/>
        <v/>
      </c>
      <c r="H1298" s="142">
        <f t="shared" si="431"/>
        <v>0</v>
      </c>
      <c r="I1298" s="142" t="str">
        <f t="shared" si="432"/>
        <v/>
      </c>
      <c r="J1298" s="142" t="str">
        <f t="shared" si="433"/>
        <v/>
      </c>
      <c r="O1298" s="142">
        <v>592</v>
      </c>
      <c r="P1298" s="142">
        <f t="shared" si="434"/>
        <v>-256.22478401683981</v>
      </c>
      <c r="Q1298" s="142">
        <f t="shared" si="435"/>
        <v>6.7089400550760891E-4</v>
      </c>
      <c r="R1298" s="142">
        <f t="shared" si="436"/>
        <v>5.1339743094844348E-2</v>
      </c>
      <c r="S1298" s="142">
        <f t="shared" si="437"/>
        <v>6.7089400550760891E-4</v>
      </c>
      <c r="T1298" s="142" t="str">
        <f t="shared" si="438"/>
        <v/>
      </c>
      <c r="U1298" s="142" t="str">
        <f t="shared" si="439"/>
        <v/>
      </c>
      <c r="V1298" s="142">
        <f t="shared" si="440"/>
        <v>1.6157474178335212E-48</v>
      </c>
      <c r="W1298" s="142" t="str">
        <f t="shared" si="441"/>
        <v/>
      </c>
      <c r="X1298" s="142" t="str">
        <f t="shared" si="442"/>
        <v/>
      </c>
      <c r="AB1298" s="142">
        <v>592</v>
      </c>
      <c r="AC1298" s="142">
        <f t="shared" si="460"/>
        <v>-383.26815983438155</v>
      </c>
      <c r="AD1298" s="142">
        <f t="shared" si="443"/>
        <v>4.4851018079263661E-4</v>
      </c>
      <c r="AE1298" s="142">
        <f t="shared" si="444"/>
        <v>5.1339743094844348E-2</v>
      </c>
      <c r="AF1298" s="142">
        <f t="shared" si="445"/>
        <v>4.4851018079263661E-4</v>
      </c>
      <c r="AG1298" s="142" t="str">
        <f t="shared" si="446"/>
        <v/>
      </c>
      <c r="AH1298" s="142" t="str">
        <f t="shared" si="447"/>
        <v/>
      </c>
      <c r="AI1298" s="142">
        <f t="shared" si="448"/>
        <v>1.169971899926529E-3</v>
      </c>
      <c r="AJ1298" s="142" t="str">
        <f t="shared" si="449"/>
        <v/>
      </c>
      <c r="AK1298" s="142" t="str">
        <f t="shared" si="450"/>
        <v/>
      </c>
      <c r="AO1298" s="142">
        <v>592</v>
      </c>
      <c r="AP1298" s="142">
        <f t="shared" si="451"/>
        <v>-2347.036179026341</v>
      </c>
      <c r="AQ1298" s="142">
        <f t="shared" si="452"/>
        <v>7.3241168242532806E-5</v>
      </c>
      <c r="AR1298" s="142">
        <f t="shared" si="453"/>
        <v>5.1339743094844313E-2</v>
      </c>
      <c r="AS1298" s="142">
        <f t="shared" si="454"/>
        <v>7.3241168242532806E-5</v>
      </c>
      <c r="AT1298" s="142" t="str">
        <f t="shared" si="455"/>
        <v/>
      </c>
      <c r="AU1298" s="142" t="str">
        <f t="shared" si="456"/>
        <v/>
      </c>
      <c r="AV1298" s="142">
        <f t="shared" si="457"/>
        <v>0</v>
      </c>
      <c r="AW1298" s="142">
        <f t="shared" si="458"/>
        <v>7.3241168242532806E-5</v>
      </c>
      <c r="AX1298" s="142" t="str">
        <f t="shared" si="459"/>
        <v/>
      </c>
      <c r="AZ1298" s="148"/>
      <c r="BA1298" s="148">
        <f t="shared" si="422"/>
        <v>3.8208000000000437</v>
      </c>
      <c r="BB1298" s="170">
        <f t="shared" si="423"/>
        <v>0.80017098881161453</v>
      </c>
      <c r="BC1298" s="148">
        <f t="shared" si="424"/>
        <v>7.1932032390320533E-4</v>
      </c>
      <c r="BD1298" s="148" t="str">
        <f t="shared" si="420"/>
        <v/>
      </c>
      <c r="BE1298" s="143" t="str">
        <f t="shared" si="421"/>
        <v/>
      </c>
    </row>
    <row r="1299" spans="1:57" ht="20.100000000000001" customHeight="1" x14ac:dyDescent="0.25">
      <c r="A1299" s="148">
        <v>593</v>
      </c>
      <c r="B1299" s="142">
        <f t="shared" si="425"/>
        <v>-4594.4947943614879</v>
      </c>
      <c r="C1299" s="142">
        <f t="shared" si="426"/>
        <v>3.7566707164955255E-5</v>
      </c>
      <c r="D1299" s="142">
        <f t="shared" si="427"/>
        <v>5.1762442885152714E-2</v>
      </c>
      <c r="E1299" s="142">
        <f t="shared" si="428"/>
        <v>3.7566707164955255E-5</v>
      </c>
      <c r="F1299" s="142" t="str">
        <f t="shared" si="429"/>
        <v/>
      </c>
      <c r="G1299" s="142" t="str">
        <f t="shared" si="430"/>
        <v/>
      </c>
      <c r="H1299" s="142">
        <f t="shared" si="431"/>
        <v>0</v>
      </c>
      <c r="I1299" s="142" t="str">
        <f t="shared" si="432"/>
        <v/>
      </c>
      <c r="J1299" s="142" t="str">
        <f t="shared" si="433"/>
        <v/>
      </c>
      <c r="O1299" s="148">
        <v>593</v>
      </c>
      <c r="P1299" s="142">
        <f t="shared" si="434"/>
        <v>-255.59678209522991</v>
      </c>
      <c r="Q1299" s="142">
        <f t="shared" si="435"/>
        <v>6.7528252545207012E-4</v>
      </c>
      <c r="R1299" s="142">
        <f t="shared" si="436"/>
        <v>5.1762442885152686E-2</v>
      </c>
      <c r="S1299" s="142">
        <f t="shared" si="437"/>
        <v>6.7528252545207012E-4</v>
      </c>
      <c r="T1299" s="142" t="str">
        <f t="shared" si="438"/>
        <v/>
      </c>
      <c r="U1299" s="142" t="str">
        <f t="shared" si="439"/>
        <v/>
      </c>
      <c r="V1299" s="142">
        <f t="shared" si="440"/>
        <v>1.5251330697141673E-48</v>
      </c>
      <c r="W1299" s="142" t="str">
        <f t="shared" si="441"/>
        <v/>
      </c>
      <c r="X1299" s="142" t="str">
        <f t="shared" si="442"/>
        <v/>
      </c>
      <c r="AB1299" s="148">
        <v>593</v>
      </c>
      <c r="AC1299" s="142">
        <f t="shared" si="460"/>
        <v>-382.32877708968942</v>
      </c>
      <c r="AD1299" s="142">
        <f t="shared" si="443"/>
        <v>4.5144402109757899E-4</v>
      </c>
      <c r="AE1299" s="142">
        <f t="shared" si="444"/>
        <v>5.1762442885152714E-2</v>
      </c>
      <c r="AF1299" s="142">
        <f t="shared" si="445"/>
        <v>4.5144402109757899E-4</v>
      </c>
      <c r="AG1299" s="142" t="str">
        <f t="shared" si="446"/>
        <v/>
      </c>
      <c r="AH1299" s="142" t="str">
        <f t="shared" si="447"/>
        <v/>
      </c>
      <c r="AI1299" s="142">
        <f t="shared" si="448"/>
        <v>1.16592796225931E-3</v>
      </c>
      <c r="AJ1299" s="142" t="str">
        <f t="shared" si="449"/>
        <v/>
      </c>
      <c r="AK1299" s="142" t="str">
        <f t="shared" si="450"/>
        <v/>
      </c>
      <c r="AO1299" s="148">
        <v>593</v>
      </c>
      <c r="AP1299" s="142">
        <f t="shared" si="451"/>
        <v>-2341.2836393718644</v>
      </c>
      <c r="AQ1299" s="142">
        <f t="shared" si="452"/>
        <v>7.3720260804024419E-5</v>
      </c>
      <c r="AR1299" s="142">
        <f t="shared" si="453"/>
        <v>5.1762442885152686E-2</v>
      </c>
      <c r="AS1299" s="142">
        <f t="shared" si="454"/>
        <v>7.3720260804024419E-5</v>
      </c>
      <c r="AT1299" s="142" t="str">
        <f t="shared" si="455"/>
        <v/>
      </c>
      <c r="AU1299" s="142" t="str">
        <f t="shared" si="456"/>
        <v/>
      </c>
      <c r="AV1299" s="142">
        <f t="shared" si="457"/>
        <v>0</v>
      </c>
      <c r="AW1299" s="142">
        <f t="shared" si="458"/>
        <v>7.3720260804024419E-5</v>
      </c>
      <c r="AX1299" s="142" t="str">
        <f t="shared" si="459"/>
        <v/>
      </c>
      <c r="AZ1299" s="148"/>
      <c r="BA1299" s="148">
        <f t="shared" si="422"/>
        <v>3.8272000000000439</v>
      </c>
      <c r="BB1299" s="170">
        <f t="shared" si="423"/>
        <v>0.79945166848771132</v>
      </c>
      <c r="BC1299" s="148">
        <f t="shared" si="424"/>
        <v>7.2002603780307872E-4</v>
      </c>
      <c r="BD1299" s="148" t="str">
        <f t="shared" si="420"/>
        <v/>
      </c>
      <c r="BE1299" s="143" t="str">
        <f t="shared" si="421"/>
        <v/>
      </c>
    </row>
    <row r="1300" spans="1:57" ht="20.100000000000001" customHeight="1" x14ac:dyDescent="0.25">
      <c r="A1300" s="142">
        <v>594</v>
      </c>
      <c r="B1300" s="142">
        <f t="shared" si="425"/>
        <v>-4583.2061093630573</v>
      </c>
      <c r="C1300" s="142">
        <f t="shared" si="426"/>
        <v>3.7811837327520397E-5</v>
      </c>
      <c r="D1300" s="142">
        <f t="shared" si="427"/>
        <v>5.2187904274821964E-2</v>
      </c>
      <c r="E1300" s="142">
        <f t="shared" si="428"/>
        <v>3.7811837327520397E-5</v>
      </c>
      <c r="F1300" s="142" t="str">
        <f t="shared" si="429"/>
        <v/>
      </c>
      <c r="G1300" s="142" t="str">
        <f t="shared" si="430"/>
        <v/>
      </c>
      <c r="H1300" s="142">
        <f t="shared" si="431"/>
        <v>0</v>
      </c>
      <c r="I1300" s="142" t="str">
        <f t="shared" si="432"/>
        <v/>
      </c>
      <c r="J1300" s="142" t="str">
        <f t="shared" si="433"/>
        <v/>
      </c>
      <c r="O1300" s="142">
        <v>594</v>
      </c>
      <c r="P1300" s="142">
        <f t="shared" si="434"/>
        <v>-254.96878017361996</v>
      </c>
      <c r="Q1300" s="142">
        <f t="shared" si="435"/>
        <v>6.7968887691946458E-4</v>
      </c>
      <c r="R1300" s="142">
        <f t="shared" si="436"/>
        <v>5.2187904274821964E-2</v>
      </c>
      <c r="S1300" s="142">
        <f t="shared" si="437"/>
        <v>6.7968887691946458E-4</v>
      </c>
      <c r="T1300" s="142" t="str">
        <f t="shared" si="438"/>
        <v/>
      </c>
      <c r="U1300" s="142" t="str">
        <f t="shared" si="439"/>
        <v/>
      </c>
      <c r="V1300" s="142">
        <f t="shared" si="440"/>
        <v>1.4395775221217105E-48</v>
      </c>
      <c r="W1300" s="142" t="str">
        <f t="shared" si="441"/>
        <v/>
      </c>
      <c r="X1300" s="142" t="str">
        <f t="shared" si="442"/>
        <v/>
      </c>
      <c r="AB1300" s="142">
        <v>594</v>
      </c>
      <c r="AC1300" s="142">
        <f t="shared" si="460"/>
        <v>-381.38939434499741</v>
      </c>
      <c r="AD1300" s="142">
        <f t="shared" si="443"/>
        <v>4.5438978224174255E-4</v>
      </c>
      <c r="AE1300" s="142">
        <f t="shared" si="444"/>
        <v>5.2187904274821895E-2</v>
      </c>
      <c r="AF1300" s="142">
        <f t="shared" si="445"/>
        <v>4.5438978224174255E-4</v>
      </c>
      <c r="AG1300" s="142" t="str">
        <f t="shared" si="446"/>
        <v/>
      </c>
      <c r="AH1300" s="142" t="str">
        <f t="shared" si="447"/>
        <v/>
      </c>
      <c r="AI1300" s="142">
        <f t="shared" si="448"/>
        <v>1.1618794120006656E-3</v>
      </c>
      <c r="AJ1300" s="142" t="str">
        <f t="shared" si="449"/>
        <v/>
      </c>
      <c r="AK1300" s="142" t="str">
        <f t="shared" si="450"/>
        <v/>
      </c>
      <c r="AO1300" s="142">
        <v>594</v>
      </c>
      <c r="AP1300" s="142">
        <f t="shared" si="451"/>
        <v>-2335.5310997173883</v>
      </c>
      <c r="AQ1300" s="142">
        <f t="shared" si="452"/>
        <v>7.4201300024094588E-5</v>
      </c>
      <c r="AR1300" s="142">
        <f t="shared" si="453"/>
        <v>5.2187904274821929E-2</v>
      </c>
      <c r="AS1300" s="142">
        <f t="shared" si="454"/>
        <v>7.4201300024094588E-5</v>
      </c>
      <c r="AT1300" s="142" t="str">
        <f t="shared" si="455"/>
        <v/>
      </c>
      <c r="AU1300" s="142" t="str">
        <f t="shared" si="456"/>
        <v/>
      </c>
      <c r="AV1300" s="142">
        <f t="shared" si="457"/>
        <v>0</v>
      </c>
      <c r="AW1300" s="142">
        <f t="shared" si="458"/>
        <v>7.4201300024094588E-5</v>
      </c>
      <c r="AX1300" s="142" t="str">
        <f t="shared" si="459"/>
        <v/>
      </c>
      <c r="AZ1300" s="148"/>
      <c r="BA1300" s="148">
        <f t="shared" si="422"/>
        <v>3.8336000000000441</v>
      </c>
      <c r="BB1300" s="170">
        <f t="shared" si="423"/>
        <v>0.79873164244990824</v>
      </c>
      <c r="BC1300" s="148">
        <f t="shared" si="424"/>
        <v>7.2072741387319006E-4</v>
      </c>
      <c r="BD1300" s="148" t="str">
        <f t="shared" si="420"/>
        <v/>
      </c>
      <c r="BE1300" s="143" t="str">
        <f t="shared" si="421"/>
        <v/>
      </c>
    </row>
    <row r="1301" spans="1:57" ht="20.100000000000001" customHeight="1" x14ac:dyDescent="0.25">
      <c r="A1301" s="142">
        <v>595</v>
      </c>
      <c r="B1301" s="142">
        <f t="shared" si="425"/>
        <v>-4571.9174243646257</v>
      </c>
      <c r="C1301" s="142">
        <f t="shared" si="426"/>
        <v>3.8057958080470989E-5</v>
      </c>
      <c r="D1301" s="142">
        <f t="shared" si="427"/>
        <v>5.2616138454252052E-2</v>
      </c>
      <c r="E1301" s="142">
        <f t="shared" si="428"/>
        <v>3.8057958080470989E-5</v>
      </c>
      <c r="F1301" s="142" t="str">
        <f t="shared" si="429"/>
        <v/>
      </c>
      <c r="G1301" s="142" t="str">
        <f t="shared" si="430"/>
        <v/>
      </c>
      <c r="H1301" s="142">
        <f t="shared" si="431"/>
        <v>0</v>
      </c>
      <c r="I1301" s="142" t="str">
        <f t="shared" si="432"/>
        <v/>
      </c>
      <c r="J1301" s="142" t="str">
        <f t="shared" si="433"/>
        <v/>
      </c>
      <c r="O1301" s="142">
        <v>595</v>
      </c>
      <c r="P1301" s="142">
        <f t="shared" si="434"/>
        <v>-254.34077825201007</v>
      </c>
      <c r="Q1301" s="142">
        <f t="shared" si="435"/>
        <v>6.8411303480183782E-4</v>
      </c>
      <c r="R1301" s="142">
        <f t="shared" si="436"/>
        <v>5.261613845425208E-2</v>
      </c>
      <c r="S1301" s="142">
        <f t="shared" si="437"/>
        <v>6.8411303480183782E-4</v>
      </c>
      <c r="T1301" s="142" t="str">
        <f t="shared" si="438"/>
        <v/>
      </c>
      <c r="U1301" s="142" t="str">
        <f t="shared" si="439"/>
        <v/>
      </c>
      <c r="V1301" s="142">
        <f t="shared" si="440"/>
        <v>1.3587996519652264E-48</v>
      </c>
      <c r="W1301" s="142" t="str">
        <f t="shared" si="441"/>
        <v/>
      </c>
      <c r="X1301" s="142" t="str">
        <f t="shared" si="442"/>
        <v/>
      </c>
      <c r="AB1301" s="142">
        <v>595</v>
      </c>
      <c r="AC1301" s="142">
        <f t="shared" si="460"/>
        <v>-380.45001160030529</v>
      </c>
      <c r="AD1301" s="142">
        <f t="shared" si="443"/>
        <v>4.5734744743980486E-4</v>
      </c>
      <c r="AE1301" s="142">
        <f t="shared" si="444"/>
        <v>5.2616138454252052E-2</v>
      </c>
      <c r="AF1301" s="142">
        <f t="shared" si="445"/>
        <v>4.5734744743980486E-4</v>
      </c>
      <c r="AG1301" s="142" t="str">
        <f t="shared" si="446"/>
        <v/>
      </c>
      <c r="AH1301" s="142" t="str">
        <f t="shared" si="447"/>
        <v/>
      </c>
      <c r="AI1301" s="142">
        <f t="shared" si="448"/>
        <v>1.1578263944949302E-3</v>
      </c>
      <c r="AJ1301" s="142" t="str">
        <f t="shared" si="449"/>
        <v/>
      </c>
      <c r="AK1301" s="142" t="str">
        <f t="shared" si="450"/>
        <v/>
      </c>
      <c r="AO1301" s="142">
        <v>595</v>
      </c>
      <c r="AP1301" s="142">
        <f t="shared" si="451"/>
        <v>-2329.7785600629118</v>
      </c>
      <c r="AQ1301" s="142">
        <f t="shared" si="452"/>
        <v>7.4684283161720409E-5</v>
      </c>
      <c r="AR1301" s="142">
        <f t="shared" si="453"/>
        <v>5.2616138454252052E-2</v>
      </c>
      <c r="AS1301" s="142">
        <f t="shared" si="454"/>
        <v>7.4684283161720409E-5</v>
      </c>
      <c r="AT1301" s="142" t="str">
        <f t="shared" si="455"/>
        <v/>
      </c>
      <c r="AU1301" s="142" t="str">
        <f t="shared" si="456"/>
        <v/>
      </c>
      <c r="AV1301" s="142">
        <f t="shared" si="457"/>
        <v>0</v>
      </c>
      <c r="AW1301" s="142">
        <f t="shared" si="458"/>
        <v>7.4684283161720409E-5</v>
      </c>
      <c r="AX1301" s="142" t="str">
        <f t="shared" si="459"/>
        <v/>
      </c>
      <c r="AZ1301" s="148"/>
      <c r="BA1301" s="148">
        <f t="shared" si="422"/>
        <v>3.8400000000000443</v>
      </c>
      <c r="BB1301" s="170">
        <f t="shared" si="423"/>
        <v>0.79801091503603505</v>
      </c>
      <c r="BC1301" s="148">
        <f t="shared" si="424"/>
        <v>7.2142445487599627E-4</v>
      </c>
      <c r="BD1301" s="148" t="str">
        <f t="shared" si="420"/>
        <v/>
      </c>
      <c r="BE1301" s="143" t="str">
        <f t="shared" si="421"/>
        <v/>
      </c>
    </row>
    <row r="1302" spans="1:57" ht="20.100000000000001" customHeight="1" x14ac:dyDescent="0.25">
      <c r="A1302" s="142">
        <v>596</v>
      </c>
      <c r="B1302" s="142">
        <f t="shared" si="425"/>
        <v>-4560.6287393661951</v>
      </c>
      <c r="C1302" s="142">
        <f t="shared" si="426"/>
        <v>3.8305067970218389E-5</v>
      </c>
      <c r="D1302" s="142">
        <f t="shared" si="427"/>
        <v>5.3047156597754865E-2</v>
      </c>
      <c r="E1302" s="142">
        <f t="shared" si="428"/>
        <v>3.8305067970218389E-5</v>
      </c>
      <c r="F1302" s="142" t="str">
        <f t="shared" si="429"/>
        <v/>
      </c>
      <c r="G1302" s="142" t="str">
        <f t="shared" si="430"/>
        <v/>
      </c>
      <c r="H1302" s="142">
        <f t="shared" si="431"/>
        <v>0</v>
      </c>
      <c r="I1302" s="142" t="str">
        <f t="shared" si="432"/>
        <v/>
      </c>
      <c r="J1302" s="142" t="str">
        <f t="shared" si="433"/>
        <v/>
      </c>
      <c r="O1302" s="142">
        <v>596</v>
      </c>
      <c r="P1302" s="142">
        <f t="shared" si="434"/>
        <v>-253.71277633040017</v>
      </c>
      <c r="Q1302" s="142">
        <f t="shared" si="435"/>
        <v>6.8855497297012295E-4</v>
      </c>
      <c r="R1302" s="142">
        <f t="shared" si="436"/>
        <v>5.3047156597754899E-2</v>
      </c>
      <c r="S1302" s="142">
        <f t="shared" si="437"/>
        <v>6.8855497297012295E-4</v>
      </c>
      <c r="T1302" s="142" t="str">
        <f t="shared" si="438"/>
        <v/>
      </c>
      <c r="U1302" s="142" t="str">
        <f t="shared" si="439"/>
        <v/>
      </c>
      <c r="V1302" s="142">
        <f t="shared" si="440"/>
        <v>1.2825338855751087E-48</v>
      </c>
      <c r="W1302" s="142" t="str">
        <f t="shared" si="441"/>
        <v/>
      </c>
      <c r="X1302" s="142" t="str">
        <f t="shared" si="442"/>
        <v/>
      </c>
      <c r="AB1302" s="142">
        <v>596</v>
      </c>
      <c r="AC1302" s="142">
        <f t="shared" si="460"/>
        <v>-379.51062885561316</v>
      </c>
      <c r="AD1302" s="142">
        <f t="shared" si="443"/>
        <v>4.6031699922380103E-4</v>
      </c>
      <c r="AE1302" s="142">
        <f t="shared" si="444"/>
        <v>5.3047156597754865E-2</v>
      </c>
      <c r="AF1302" s="142">
        <f t="shared" si="445"/>
        <v>4.6031699922380103E-4</v>
      </c>
      <c r="AG1302" s="142" t="str">
        <f t="shared" si="446"/>
        <v/>
      </c>
      <c r="AH1302" s="142" t="str">
        <f t="shared" si="447"/>
        <v/>
      </c>
      <c r="AI1302" s="142">
        <f t="shared" si="448"/>
        <v>1.1537690547946439E-3</v>
      </c>
      <c r="AJ1302" s="142" t="str">
        <f t="shared" si="449"/>
        <v/>
      </c>
      <c r="AK1302" s="142" t="str">
        <f t="shared" si="450"/>
        <v/>
      </c>
      <c r="AO1302" s="142">
        <v>596</v>
      </c>
      <c r="AP1302" s="142">
        <f t="shared" si="451"/>
        <v>-2324.0260204084357</v>
      </c>
      <c r="AQ1302" s="142">
        <f t="shared" si="452"/>
        <v>7.5169207364404522E-5</v>
      </c>
      <c r="AR1302" s="142">
        <f t="shared" si="453"/>
        <v>5.3047156597754865E-2</v>
      </c>
      <c r="AS1302" s="142">
        <f t="shared" si="454"/>
        <v>7.5169207364404522E-5</v>
      </c>
      <c r="AT1302" s="142" t="str">
        <f t="shared" si="455"/>
        <v/>
      </c>
      <c r="AU1302" s="142" t="str">
        <f t="shared" si="456"/>
        <v/>
      </c>
      <c r="AV1302" s="142">
        <f t="shared" si="457"/>
        <v>0</v>
      </c>
      <c r="AW1302" s="142">
        <f t="shared" si="458"/>
        <v>7.5169207364404522E-5</v>
      </c>
      <c r="AX1302" s="142" t="str">
        <f t="shared" si="459"/>
        <v/>
      </c>
      <c r="AZ1302" s="148"/>
      <c r="BA1302" s="148">
        <f t="shared" si="422"/>
        <v>3.8464000000000445</v>
      </c>
      <c r="BB1302" s="170">
        <f t="shared" si="423"/>
        <v>0.79728949058115905</v>
      </c>
      <c r="BC1302" s="148">
        <f t="shared" si="424"/>
        <v>7.2211716363412837E-4</v>
      </c>
      <c r="BD1302" s="148" t="str">
        <f t="shared" si="420"/>
        <v/>
      </c>
      <c r="BE1302" s="143" t="str">
        <f t="shared" si="421"/>
        <v/>
      </c>
    </row>
    <row r="1303" spans="1:57" ht="20.100000000000001" customHeight="1" x14ac:dyDescent="0.25">
      <c r="A1303" s="142">
        <v>597</v>
      </c>
      <c r="B1303" s="142">
        <f t="shared" si="425"/>
        <v>-4549.3400543677635</v>
      </c>
      <c r="C1303" s="142">
        <f t="shared" si="426"/>
        <v>3.8553165486091927E-5</v>
      </c>
      <c r="D1303" s="142">
        <f t="shared" si="427"/>
        <v>5.3480969862911225E-2</v>
      </c>
      <c r="E1303" s="142">
        <f t="shared" si="428"/>
        <v>3.8553165486091927E-5</v>
      </c>
      <c r="F1303" s="142" t="str">
        <f t="shared" si="429"/>
        <v/>
      </c>
      <c r="G1303" s="142" t="str">
        <f t="shared" si="430"/>
        <v/>
      </c>
      <c r="H1303" s="142">
        <f t="shared" si="431"/>
        <v>0</v>
      </c>
      <c r="I1303" s="142" t="str">
        <f t="shared" si="432"/>
        <v/>
      </c>
      <c r="J1303" s="142" t="str">
        <f t="shared" si="433"/>
        <v/>
      </c>
      <c r="O1303" s="142">
        <v>597</v>
      </c>
      <c r="P1303" s="142">
        <f t="shared" si="434"/>
        <v>-253.08477440879028</v>
      </c>
      <c r="Q1303" s="142">
        <f t="shared" si="435"/>
        <v>6.9301466426917161E-4</v>
      </c>
      <c r="R1303" s="142">
        <f t="shared" si="436"/>
        <v>5.3480969862911225E-2</v>
      </c>
      <c r="S1303" s="142">
        <f t="shared" si="437"/>
        <v>6.9301466426917161E-4</v>
      </c>
      <c r="T1303" s="142" t="str">
        <f t="shared" si="438"/>
        <v/>
      </c>
      <c r="U1303" s="142" t="str">
        <f t="shared" si="439"/>
        <v/>
      </c>
      <c r="V1303" s="142">
        <f t="shared" si="440"/>
        <v>1.2105293427101495E-48</v>
      </c>
      <c r="W1303" s="142" t="str">
        <f t="shared" si="441"/>
        <v/>
      </c>
      <c r="X1303" s="142" t="str">
        <f t="shared" si="442"/>
        <v/>
      </c>
      <c r="AB1303" s="142">
        <v>597</v>
      </c>
      <c r="AC1303" s="142">
        <f t="shared" si="460"/>
        <v>-378.57124611092104</v>
      </c>
      <c r="AD1303" s="142">
        <f t="shared" si="443"/>
        <v>4.6329841943980402E-4</v>
      </c>
      <c r="AE1303" s="142">
        <f t="shared" si="444"/>
        <v>5.3480969862911225E-2</v>
      </c>
      <c r="AF1303" s="142">
        <f t="shared" si="445"/>
        <v>4.6329841943980402E-4</v>
      </c>
      <c r="AG1303" s="142" t="str">
        <f t="shared" si="446"/>
        <v/>
      </c>
      <c r="AH1303" s="142" t="str">
        <f t="shared" si="447"/>
        <v/>
      </c>
      <c r="AI1303" s="142">
        <f t="shared" si="448"/>
        <v>1.1497075376523005E-3</v>
      </c>
      <c r="AJ1303" s="142" t="str">
        <f t="shared" si="449"/>
        <v/>
      </c>
      <c r="AK1303" s="142" t="str">
        <f t="shared" si="450"/>
        <v/>
      </c>
      <c r="AO1303" s="142">
        <v>597</v>
      </c>
      <c r="AP1303" s="142">
        <f t="shared" si="451"/>
        <v>-2318.2734807539591</v>
      </c>
      <c r="AQ1303" s="142">
        <f t="shared" si="452"/>
        <v>7.5656069667632647E-5</v>
      </c>
      <c r="AR1303" s="142">
        <f t="shared" si="453"/>
        <v>5.3480969862911225E-2</v>
      </c>
      <c r="AS1303" s="142">
        <f t="shared" si="454"/>
        <v>7.5656069667632647E-5</v>
      </c>
      <c r="AT1303" s="142" t="str">
        <f t="shared" si="455"/>
        <v/>
      </c>
      <c r="AU1303" s="142" t="str">
        <f t="shared" si="456"/>
        <v/>
      </c>
      <c r="AV1303" s="142">
        <f t="shared" si="457"/>
        <v>0</v>
      </c>
      <c r="AW1303" s="142">
        <f t="shared" si="458"/>
        <v>7.5656069667632647E-5</v>
      </c>
      <c r="AX1303" s="142" t="str">
        <f t="shared" si="459"/>
        <v/>
      </c>
      <c r="AZ1303" s="148"/>
      <c r="BA1303" s="148">
        <f t="shared" si="422"/>
        <v>3.8528000000000446</v>
      </c>
      <c r="BB1303" s="170">
        <f t="shared" si="423"/>
        <v>0.79656737341752493</v>
      </c>
      <c r="BC1303" s="148">
        <f t="shared" si="424"/>
        <v>7.2280554302484035E-4</v>
      </c>
      <c r="BD1303" s="148" t="str">
        <f t="shared" si="420"/>
        <v/>
      </c>
      <c r="BE1303" s="143" t="str">
        <f t="shared" si="421"/>
        <v/>
      </c>
    </row>
    <row r="1304" spans="1:57" ht="20.100000000000001" customHeight="1" x14ac:dyDescent="0.25">
      <c r="A1304" s="142">
        <v>598</v>
      </c>
      <c r="B1304" s="142">
        <f t="shared" si="425"/>
        <v>-4538.0513693693329</v>
      </c>
      <c r="C1304" s="142">
        <f t="shared" si="426"/>
        <v>3.8802249060065085E-5</v>
      </c>
      <c r="D1304" s="142">
        <f t="shared" si="427"/>
        <v>5.3917589389924941E-2</v>
      </c>
      <c r="E1304" s="142">
        <f t="shared" si="428"/>
        <v>3.8802249060065085E-5</v>
      </c>
      <c r="F1304" s="142" t="str">
        <f t="shared" si="429"/>
        <v/>
      </c>
      <c r="G1304" s="142" t="str">
        <f t="shared" si="430"/>
        <v/>
      </c>
      <c r="H1304" s="142">
        <f t="shared" si="431"/>
        <v>0</v>
      </c>
      <c r="I1304" s="142" t="str">
        <f t="shared" si="432"/>
        <v/>
      </c>
      <c r="J1304" s="142" t="str">
        <f t="shared" si="433"/>
        <v/>
      </c>
      <c r="O1304" s="142">
        <v>598</v>
      </c>
      <c r="P1304" s="142">
        <f t="shared" si="434"/>
        <v>-252.45677248718039</v>
      </c>
      <c r="Q1304" s="142">
        <f t="shared" si="435"/>
        <v>6.9749208051283281E-4</v>
      </c>
      <c r="R1304" s="142">
        <f t="shared" si="436"/>
        <v>5.3917589389924983E-2</v>
      </c>
      <c r="S1304" s="142">
        <f t="shared" si="437"/>
        <v>6.9749208051283281E-4</v>
      </c>
      <c r="T1304" s="142" t="str">
        <f t="shared" si="438"/>
        <v/>
      </c>
      <c r="U1304" s="142" t="str">
        <f t="shared" si="439"/>
        <v/>
      </c>
      <c r="V1304" s="142">
        <f t="shared" si="440"/>
        <v>1.142549027460591E-48</v>
      </c>
      <c r="W1304" s="142" t="str">
        <f t="shared" si="441"/>
        <v/>
      </c>
      <c r="X1304" s="142" t="str">
        <f t="shared" si="442"/>
        <v/>
      </c>
      <c r="AB1304" s="142">
        <v>598</v>
      </c>
      <c r="AC1304" s="142">
        <f t="shared" si="460"/>
        <v>-377.63186336622891</v>
      </c>
      <c r="AD1304" s="142">
        <f t="shared" si="443"/>
        <v>4.6629168924463557E-4</v>
      </c>
      <c r="AE1304" s="142">
        <f t="shared" si="444"/>
        <v>5.3917589389924941E-2</v>
      </c>
      <c r="AF1304" s="142">
        <f t="shared" si="445"/>
        <v>4.6629168924463557E-4</v>
      </c>
      <c r="AG1304" s="142" t="str">
        <f t="shared" si="446"/>
        <v/>
      </c>
      <c r="AH1304" s="142" t="str">
        <f t="shared" si="447"/>
        <v/>
      </c>
      <c r="AI1304" s="142">
        <f t="shared" si="448"/>
        <v>1.1456419875121536E-3</v>
      </c>
      <c r="AJ1304" s="142" t="str">
        <f t="shared" si="449"/>
        <v/>
      </c>
      <c r="AK1304" s="142" t="str">
        <f t="shared" si="450"/>
        <v/>
      </c>
      <c r="AO1304" s="142">
        <v>598</v>
      </c>
      <c r="AP1304" s="142">
        <f t="shared" si="451"/>
        <v>-2312.5209410994826</v>
      </c>
      <c r="AQ1304" s="142">
        <f t="shared" si="452"/>
        <v>7.6144866994336656E-5</v>
      </c>
      <c r="AR1304" s="142">
        <f t="shared" si="453"/>
        <v>5.3917589389924983E-2</v>
      </c>
      <c r="AS1304" s="142">
        <f t="shared" si="454"/>
        <v>7.6144866994336656E-5</v>
      </c>
      <c r="AT1304" s="142" t="str">
        <f t="shared" si="455"/>
        <v/>
      </c>
      <c r="AU1304" s="142" t="str">
        <f t="shared" si="456"/>
        <v/>
      </c>
      <c r="AV1304" s="142">
        <f t="shared" si="457"/>
        <v>0</v>
      </c>
      <c r="AW1304" s="142">
        <f t="shared" si="458"/>
        <v>7.6144866994336656E-5</v>
      </c>
      <c r="AX1304" s="142" t="str">
        <f t="shared" si="459"/>
        <v/>
      </c>
      <c r="AZ1304" s="148"/>
      <c r="BA1304" s="148">
        <f t="shared" si="422"/>
        <v>3.8592000000000448</v>
      </c>
      <c r="BB1304" s="170">
        <f t="shared" si="423"/>
        <v>0.79584456787450009</v>
      </c>
      <c r="BC1304" s="148">
        <f t="shared" si="424"/>
        <v>7.2348959598533824E-4</v>
      </c>
      <c r="BD1304" s="148" t="str">
        <f t="shared" si="420"/>
        <v/>
      </c>
      <c r="BE1304" s="143" t="str">
        <f t="shared" si="421"/>
        <v/>
      </c>
    </row>
    <row r="1305" spans="1:57" ht="20.100000000000001" customHeight="1" x14ac:dyDescent="0.25">
      <c r="A1305" s="148">
        <v>599</v>
      </c>
      <c r="B1305" s="142">
        <f t="shared" si="425"/>
        <v>-4526.7626843709013</v>
      </c>
      <c r="C1305" s="142">
        <f t="shared" si="426"/>
        <v>3.9052317066484963E-5</v>
      </c>
      <c r="D1305" s="142">
        <f t="shared" si="427"/>
        <v>5.4357026300973915E-2</v>
      </c>
      <c r="E1305" s="142">
        <f t="shared" si="428"/>
        <v>3.9052317066484963E-5</v>
      </c>
      <c r="F1305" s="142" t="str">
        <f t="shared" si="429"/>
        <v/>
      </c>
      <c r="G1305" s="142" t="str">
        <f t="shared" si="430"/>
        <v/>
      </c>
      <c r="H1305" s="142">
        <f t="shared" si="431"/>
        <v>0</v>
      </c>
      <c r="I1305" s="142" t="str">
        <f t="shared" si="432"/>
        <v/>
      </c>
      <c r="J1305" s="142" t="str">
        <f t="shared" si="433"/>
        <v/>
      </c>
      <c r="O1305" s="148">
        <v>599</v>
      </c>
      <c r="P1305" s="142">
        <f t="shared" si="434"/>
        <v>-251.82877056557049</v>
      </c>
      <c r="Q1305" s="142">
        <f t="shared" si="435"/>
        <v>7.019871924790873E-4</v>
      </c>
      <c r="R1305" s="142">
        <f t="shared" si="436"/>
        <v>5.4357026300973915E-2</v>
      </c>
      <c r="S1305" s="142">
        <f t="shared" si="437"/>
        <v>7.019871924790873E-4</v>
      </c>
      <c r="T1305" s="142" t="str">
        <f t="shared" si="438"/>
        <v/>
      </c>
      <c r="U1305" s="142" t="str">
        <f t="shared" si="439"/>
        <v/>
      </c>
      <c r="V1305" s="142">
        <f t="shared" si="440"/>
        <v>1.0783690634902294E-48</v>
      </c>
      <c r="W1305" s="142" t="str">
        <f t="shared" si="441"/>
        <v/>
      </c>
      <c r="X1305" s="142" t="str">
        <f t="shared" si="442"/>
        <v/>
      </c>
      <c r="AB1305" s="148">
        <v>599</v>
      </c>
      <c r="AC1305" s="142">
        <f t="shared" si="460"/>
        <v>-376.69248062153679</v>
      </c>
      <c r="AD1305" s="142">
        <f t="shared" si="443"/>
        <v>4.6929678910261183E-4</v>
      </c>
      <c r="AE1305" s="142">
        <f t="shared" si="444"/>
        <v>5.4357026300973915E-2</v>
      </c>
      <c r="AF1305" s="142">
        <f t="shared" si="445"/>
        <v>4.6929678910261183E-4</v>
      </c>
      <c r="AG1305" s="142" t="str">
        <f t="shared" si="446"/>
        <v/>
      </c>
      <c r="AH1305" s="142" t="str">
        <f t="shared" si="447"/>
        <v/>
      </c>
      <c r="AI1305" s="142">
        <f t="shared" si="448"/>
        <v>1.1415725485020727E-3</v>
      </c>
      <c r="AJ1305" s="142" t="str">
        <f t="shared" si="449"/>
        <v/>
      </c>
      <c r="AK1305" s="142" t="str">
        <f t="shared" si="450"/>
        <v/>
      </c>
      <c r="AO1305" s="148">
        <v>599</v>
      </c>
      <c r="AP1305" s="142">
        <f t="shared" si="451"/>
        <v>-2306.7684014450065</v>
      </c>
      <c r="AQ1305" s="142">
        <f t="shared" si="452"/>
        <v>7.6635596154362991E-5</v>
      </c>
      <c r="AR1305" s="142">
        <f t="shared" si="453"/>
        <v>5.4357026300973915E-2</v>
      </c>
      <c r="AS1305" s="142">
        <f t="shared" si="454"/>
        <v>7.6635596154362991E-5</v>
      </c>
      <c r="AT1305" s="142" t="str">
        <f t="shared" si="455"/>
        <v/>
      </c>
      <c r="AU1305" s="142" t="str">
        <f t="shared" si="456"/>
        <v/>
      </c>
      <c r="AV1305" s="142">
        <f t="shared" si="457"/>
        <v>0</v>
      </c>
      <c r="AW1305" s="142">
        <f t="shared" si="458"/>
        <v>7.6635596154362991E-5</v>
      </c>
      <c r="AX1305" s="142" t="str">
        <f t="shared" si="459"/>
        <v/>
      </c>
      <c r="AZ1305" s="148"/>
      <c r="BA1305" s="148">
        <f t="shared" si="422"/>
        <v>3.865600000000045</v>
      </c>
      <c r="BB1305" s="170">
        <f t="shared" si="423"/>
        <v>0.79512107827851475</v>
      </c>
      <c r="BC1305" s="148">
        <f t="shared" si="424"/>
        <v>7.2416932550889435E-4</v>
      </c>
      <c r="BD1305" s="148" t="str">
        <f t="shared" si="420"/>
        <v/>
      </c>
      <c r="BE1305" s="143" t="str">
        <f t="shared" si="421"/>
        <v/>
      </c>
    </row>
    <row r="1306" spans="1:57" ht="20.100000000000001" customHeight="1" x14ac:dyDescent="0.25">
      <c r="A1306" s="142">
        <v>600</v>
      </c>
      <c r="B1306" s="142">
        <f t="shared" si="425"/>
        <v>-4515.4739993724697</v>
      </c>
      <c r="C1306" s="142">
        <f t="shared" si="426"/>
        <v>3.9303367821804088E-5</v>
      </c>
      <c r="D1306" s="142">
        <f t="shared" si="427"/>
        <v>5.4799291699558009E-2</v>
      </c>
      <c r="E1306" s="142">
        <f t="shared" si="428"/>
        <v>3.9303367821804088E-5</v>
      </c>
      <c r="F1306" s="142" t="str">
        <f t="shared" si="429"/>
        <v/>
      </c>
      <c r="G1306" s="142" t="str">
        <f t="shared" si="430"/>
        <v/>
      </c>
      <c r="H1306" s="142">
        <f t="shared" si="431"/>
        <v>0</v>
      </c>
      <c r="I1306" s="142" t="str">
        <f t="shared" si="432"/>
        <v/>
      </c>
      <c r="J1306" s="142" t="str">
        <f t="shared" si="433"/>
        <v/>
      </c>
      <c r="O1306" s="142">
        <v>600</v>
      </c>
      <c r="P1306" s="142">
        <f t="shared" si="434"/>
        <v>-251.2007686439606</v>
      </c>
      <c r="Q1306" s="142">
        <f t="shared" si="435"/>
        <v>7.0649996990523032E-4</v>
      </c>
      <c r="R1306" s="142">
        <f t="shared" si="436"/>
        <v>5.4799291699557967E-2</v>
      </c>
      <c r="S1306" s="142">
        <f t="shared" si="437"/>
        <v>7.0649996990523032E-4</v>
      </c>
      <c r="T1306" s="142" t="str">
        <f t="shared" si="438"/>
        <v/>
      </c>
      <c r="U1306" s="142" t="str">
        <f t="shared" si="439"/>
        <v/>
      </c>
      <c r="V1306" s="142">
        <f t="shared" si="440"/>
        <v>1.0177779711990569E-48</v>
      </c>
      <c r="W1306" s="142" t="str">
        <f t="shared" si="441"/>
        <v/>
      </c>
      <c r="X1306" s="142" t="str">
        <f t="shared" si="442"/>
        <v/>
      </c>
      <c r="AB1306" s="142">
        <v>600</v>
      </c>
      <c r="AC1306" s="142">
        <f t="shared" si="460"/>
        <v>-375.75309787684466</v>
      </c>
      <c r="AD1306" s="142">
        <f t="shared" si="443"/>
        <v>4.7231369878232354E-4</v>
      </c>
      <c r="AE1306" s="142">
        <f t="shared" si="444"/>
        <v>5.4799291699558009E-2</v>
      </c>
      <c r="AF1306" s="142">
        <f t="shared" si="445"/>
        <v>4.7231369878232354E-4</v>
      </c>
      <c r="AG1306" s="142" t="str">
        <f t="shared" si="446"/>
        <v/>
      </c>
      <c r="AH1306" s="142" t="str">
        <f t="shared" si="447"/>
        <v/>
      </c>
      <c r="AI1306" s="142">
        <f t="shared" si="448"/>
        <v>1.1374993644254539E-3</v>
      </c>
      <c r="AJ1306" s="142" t="str">
        <f t="shared" si="449"/>
        <v/>
      </c>
      <c r="AK1306" s="142" t="str">
        <f t="shared" si="450"/>
        <v/>
      </c>
      <c r="AO1306" s="142">
        <v>600</v>
      </c>
      <c r="AP1306" s="142">
        <f t="shared" si="451"/>
        <v>-2301.0158617905299</v>
      </c>
      <c r="AQ1306" s="142">
        <f t="shared" si="452"/>
        <v>7.7128253843947202E-5</v>
      </c>
      <c r="AR1306" s="142">
        <f t="shared" si="453"/>
        <v>5.4799291699558009E-2</v>
      </c>
      <c r="AS1306" s="142">
        <f t="shared" si="454"/>
        <v>7.7128253843947202E-5</v>
      </c>
      <c r="AT1306" s="142" t="str">
        <f t="shared" si="455"/>
        <v/>
      </c>
      <c r="AU1306" s="142" t="str">
        <f t="shared" si="456"/>
        <v/>
      </c>
      <c r="AV1306" s="142">
        <f t="shared" si="457"/>
        <v>0</v>
      </c>
      <c r="AW1306" s="142">
        <f t="shared" si="458"/>
        <v>7.7128253843947202E-5</v>
      </c>
      <c r="AX1306" s="142" t="str">
        <f t="shared" si="459"/>
        <v/>
      </c>
      <c r="AZ1306" s="148"/>
      <c r="BA1306" s="148">
        <f t="shared" si="422"/>
        <v>3.8720000000000452</v>
      </c>
      <c r="BB1306" s="170">
        <f t="shared" si="423"/>
        <v>0.79439690895300585</v>
      </c>
      <c r="BC1306" s="148">
        <f t="shared" si="424"/>
        <v>7.2484473464529131E-4</v>
      </c>
      <c r="BD1306" s="148" t="str">
        <f t="shared" si="420"/>
        <v/>
      </c>
      <c r="BE1306" s="143" t="str">
        <f t="shared" si="421"/>
        <v/>
      </c>
    </row>
    <row r="1307" spans="1:57" ht="20.100000000000001" customHeight="1" x14ac:dyDescent="0.25">
      <c r="A1307" s="142">
        <v>601</v>
      </c>
      <c r="B1307" s="142">
        <f t="shared" si="425"/>
        <v>-4504.1853143740391</v>
      </c>
      <c r="C1307" s="142">
        <f t="shared" si="426"/>
        <v>3.9555399584315529E-5</v>
      </c>
      <c r="D1307" s="142">
        <f t="shared" si="427"/>
        <v>5.5244396669843952E-2</v>
      </c>
      <c r="E1307" s="142">
        <f t="shared" si="428"/>
        <v>3.9555399584315529E-5</v>
      </c>
      <c r="F1307" s="142" t="str">
        <f t="shared" si="429"/>
        <v/>
      </c>
      <c r="G1307" s="142" t="str">
        <f t="shared" si="430"/>
        <v/>
      </c>
      <c r="H1307" s="142">
        <f t="shared" si="431"/>
        <v>0</v>
      </c>
      <c r="I1307" s="142" t="str">
        <f t="shared" si="432"/>
        <v/>
      </c>
      <c r="J1307" s="142" t="str">
        <f t="shared" si="433"/>
        <v/>
      </c>
      <c r="O1307" s="142">
        <v>601</v>
      </c>
      <c r="P1307" s="142">
        <f t="shared" si="434"/>
        <v>-250.57276672235065</v>
      </c>
      <c r="Q1307" s="142">
        <f t="shared" si="435"/>
        <v>7.1103038148310886E-4</v>
      </c>
      <c r="R1307" s="142">
        <f t="shared" si="436"/>
        <v>5.524439666984398E-2</v>
      </c>
      <c r="S1307" s="142">
        <f t="shared" si="437"/>
        <v>7.1103038148310886E-4</v>
      </c>
      <c r="T1307" s="142" t="str">
        <f t="shared" si="438"/>
        <v/>
      </c>
      <c r="U1307" s="142" t="str">
        <f t="shared" si="439"/>
        <v/>
      </c>
      <c r="V1307" s="142">
        <f t="shared" si="440"/>
        <v>9.6057598452055331E-49</v>
      </c>
      <c r="W1307" s="142" t="str">
        <f t="shared" si="441"/>
        <v/>
      </c>
      <c r="X1307" s="142" t="str">
        <f t="shared" si="442"/>
        <v/>
      </c>
      <c r="AB1307" s="142">
        <v>601</v>
      </c>
      <c r="AC1307" s="142">
        <f t="shared" si="460"/>
        <v>-374.81371513215254</v>
      </c>
      <c r="AD1307" s="142">
        <f t="shared" si="443"/>
        <v>4.7534239735345143E-4</v>
      </c>
      <c r="AE1307" s="142">
        <f t="shared" si="444"/>
        <v>5.524439666984398E-2</v>
      </c>
      <c r="AF1307" s="142">
        <f t="shared" si="445"/>
        <v>4.7534239735345143E-4</v>
      </c>
      <c r="AG1307" s="142" t="str">
        <f t="shared" si="446"/>
        <v/>
      </c>
      <c r="AH1307" s="142" t="str">
        <f t="shared" si="447"/>
        <v/>
      </c>
      <c r="AI1307" s="142">
        <f t="shared" si="448"/>
        <v>1.1334225787531856E-3</v>
      </c>
      <c r="AJ1307" s="142" t="str">
        <f t="shared" si="449"/>
        <v/>
      </c>
      <c r="AK1307" s="142" t="str">
        <f t="shared" si="450"/>
        <v/>
      </c>
      <c r="AO1307" s="142">
        <v>601</v>
      </c>
      <c r="AP1307" s="142">
        <f t="shared" si="451"/>
        <v>-2295.2633221360538</v>
      </c>
      <c r="AQ1307" s="142">
        <f t="shared" si="452"/>
        <v>7.762283664519347E-5</v>
      </c>
      <c r="AR1307" s="142">
        <f t="shared" si="453"/>
        <v>5.5244396669843952E-2</v>
      </c>
      <c r="AS1307" s="142">
        <f t="shared" si="454"/>
        <v>7.762283664519347E-5</v>
      </c>
      <c r="AT1307" s="142" t="str">
        <f t="shared" si="455"/>
        <v/>
      </c>
      <c r="AU1307" s="142" t="str">
        <f t="shared" si="456"/>
        <v/>
      </c>
      <c r="AV1307" s="142">
        <f t="shared" si="457"/>
        <v>0</v>
      </c>
      <c r="AW1307" s="142">
        <f t="shared" si="458"/>
        <v>7.762283664519347E-5</v>
      </c>
      <c r="AX1307" s="142" t="str">
        <f t="shared" si="459"/>
        <v/>
      </c>
      <c r="AZ1307" s="148"/>
      <c r="BA1307" s="148">
        <f t="shared" si="422"/>
        <v>3.8784000000000454</v>
      </c>
      <c r="BB1307" s="170">
        <f t="shared" si="423"/>
        <v>0.79367206421836056</v>
      </c>
      <c r="BC1307" s="148">
        <f t="shared" si="424"/>
        <v>7.2551582650071111E-4</v>
      </c>
      <c r="BD1307" s="148" t="str">
        <f t="shared" si="420"/>
        <v/>
      </c>
      <c r="BE1307" s="143" t="str">
        <f t="shared" si="421"/>
        <v/>
      </c>
    </row>
    <row r="1308" spans="1:57" ht="20.100000000000001" customHeight="1" x14ac:dyDescent="0.25">
      <c r="A1308" s="142">
        <v>602</v>
      </c>
      <c r="B1308" s="142">
        <f t="shared" si="425"/>
        <v>-4492.8966293756075</v>
      </c>
      <c r="C1308" s="142">
        <f t="shared" si="426"/>
        <v>3.9808410553890881E-5</v>
      </c>
      <c r="D1308" s="142">
        <f t="shared" si="427"/>
        <v>5.5692352276007544E-2</v>
      </c>
      <c r="E1308" s="142">
        <f t="shared" si="428"/>
        <v>3.9808410553890881E-5</v>
      </c>
      <c r="F1308" s="142" t="str">
        <f t="shared" si="429"/>
        <v/>
      </c>
      <c r="G1308" s="142" t="str">
        <f t="shared" si="430"/>
        <v/>
      </c>
      <c r="H1308" s="142">
        <f t="shared" si="431"/>
        <v>0</v>
      </c>
      <c r="I1308" s="142" t="str">
        <f t="shared" si="432"/>
        <v/>
      </c>
      <c r="J1308" s="142" t="str">
        <f t="shared" si="433"/>
        <v/>
      </c>
      <c r="O1308" s="142">
        <v>602</v>
      </c>
      <c r="P1308" s="142">
        <f t="shared" si="434"/>
        <v>-249.94476480074076</v>
      </c>
      <c r="Q1308" s="142">
        <f t="shared" si="435"/>
        <v>7.1557839485440853E-4</v>
      </c>
      <c r="R1308" s="142">
        <f t="shared" si="436"/>
        <v>5.5692352276007585E-2</v>
      </c>
      <c r="S1308" s="142">
        <f t="shared" si="437"/>
        <v>7.1557839485440853E-4</v>
      </c>
      <c r="T1308" s="142" t="str">
        <f t="shared" si="438"/>
        <v/>
      </c>
      <c r="U1308" s="142" t="str">
        <f t="shared" si="439"/>
        <v/>
      </c>
      <c r="V1308" s="142">
        <f t="shared" si="440"/>
        <v>9.0657440519094705E-49</v>
      </c>
      <c r="W1308" s="142" t="str">
        <f t="shared" si="441"/>
        <v/>
      </c>
      <c r="X1308" s="142" t="str">
        <f t="shared" si="442"/>
        <v/>
      </c>
      <c r="AB1308" s="142">
        <v>602</v>
      </c>
      <c r="AC1308" s="142">
        <f t="shared" si="460"/>
        <v>-373.87433238746053</v>
      </c>
      <c r="AD1308" s="142">
        <f t="shared" si="443"/>
        <v>4.7838286318361683E-4</v>
      </c>
      <c r="AE1308" s="142">
        <f t="shared" si="444"/>
        <v>5.5692352276007509E-2</v>
      </c>
      <c r="AF1308" s="142">
        <f t="shared" si="445"/>
        <v>4.7838286318361683E-4</v>
      </c>
      <c r="AG1308" s="142" t="str">
        <f t="shared" si="446"/>
        <v/>
      </c>
      <c r="AH1308" s="142" t="str">
        <f t="shared" si="447"/>
        <v/>
      </c>
      <c r="AI1308" s="142">
        <f t="shared" si="448"/>
        <v>1.1293423346156707E-3</v>
      </c>
      <c r="AJ1308" s="142" t="str">
        <f t="shared" si="449"/>
        <v/>
      </c>
      <c r="AK1308" s="142" t="str">
        <f t="shared" si="450"/>
        <v/>
      </c>
      <c r="AO1308" s="142">
        <v>602</v>
      </c>
      <c r="AP1308" s="142">
        <f t="shared" si="451"/>
        <v>-2289.5107824815773</v>
      </c>
      <c r="AQ1308" s="142">
        <f t="shared" si="452"/>
        <v>7.8119341025560725E-5</v>
      </c>
      <c r="AR1308" s="142">
        <f t="shared" si="453"/>
        <v>5.5692352276007544E-2</v>
      </c>
      <c r="AS1308" s="142">
        <f t="shared" si="454"/>
        <v>7.8119341025560725E-5</v>
      </c>
      <c r="AT1308" s="142" t="str">
        <f t="shared" si="455"/>
        <v/>
      </c>
      <c r="AU1308" s="142" t="str">
        <f t="shared" si="456"/>
        <v/>
      </c>
      <c r="AV1308" s="142">
        <f t="shared" si="457"/>
        <v>0</v>
      </c>
      <c r="AW1308" s="142">
        <f t="shared" si="458"/>
        <v>7.8119341025560725E-5</v>
      </c>
      <c r="AX1308" s="142" t="str">
        <f t="shared" si="459"/>
        <v/>
      </c>
      <c r="AZ1308" s="148"/>
      <c r="BA1308" s="148">
        <f t="shared" si="422"/>
        <v>3.8848000000000456</v>
      </c>
      <c r="BB1308" s="170">
        <f t="shared" si="423"/>
        <v>0.79294654839185985</v>
      </c>
      <c r="BC1308" s="148">
        <f t="shared" si="424"/>
        <v>7.2618260423717995E-4</v>
      </c>
      <c r="BD1308" s="148" t="str">
        <f t="shared" si="420"/>
        <v/>
      </c>
      <c r="BE1308" s="143" t="str">
        <f t="shared" si="421"/>
        <v/>
      </c>
    </row>
    <row r="1309" spans="1:57" ht="20.100000000000001" customHeight="1" x14ac:dyDescent="0.25">
      <c r="A1309" s="142">
        <v>603</v>
      </c>
      <c r="B1309" s="142">
        <f t="shared" si="425"/>
        <v>-4481.6079443771769</v>
      </c>
      <c r="C1309" s="142">
        <f t="shared" si="426"/>
        <v>4.0062398871721063E-5</v>
      </c>
      <c r="D1309" s="142">
        <f t="shared" si="427"/>
        <v>5.6143169561572386E-2</v>
      </c>
      <c r="E1309" s="142">
        <f t="shared" si="428"/>
        <v>4.0062398871721063E-5</v>
      </c>
      <c r="F1309" s="142" t="str">
        <f t="shared" si="429"/>
        <v/>
      </c>
      <c r="G1309" s="142" t="str">
        <f t="shared" si="430"/>
        <v/>
      </c>
      <c r="H1309" s="142">
        <f t="shared" si="431"/>
        <v>0</v>
      </c>
      <c r="I1309" s="142" t="str">
        <f t="shared" si="432"/>
        <v/>
      </c>
      <c r="J1309" s="142" t="str">
        <f t="shared" si="433"/>
        <v/>
      </c>
      <c r="O1309" s="142">
        <v>603</v>
      </c>
      <c r="P1309" s="142">
        <f t="shared" si="434"/>
        <v>-249.31676287913086</v>
      </c>
      <c r="Q1309" s="142">
        <f t="shared" si="435"/>
        <v>7.2014397660599987E-4</v>
      </c>
      <c r="R1309" s="142">
        <f t="shared" si="436"/>
        <v>5.6143169561572441E-2</v>
      </c>
      <c r="S1309" s="142">
        <f t="shared" si="437"/>
        <v>7.2014397660599987E-4</v>
      </c>
      <c r="T1309" s="142" t="str">
        <f t="shared" si="438"/>
        <v/>
      </c>
      <c r="U1309" s="142" t="str">
        <f t="shared" si="439"/>
        <v/>
      </c>
      <c r="V1309" s="142">
        <f t="shared" si="440"/>
        <v>8.5559499244430942E-49</v>
      </c>
      <c r="W1309" s="142" t="str">
        <f t="shared" si="441"/>
        <v/>
      </c>
      <c r="X1309" s="142" t="str">
        <f t="shared" si="442"/>
        <v/>
      </c>
      <c r="AB1309" s="142">
        <v>603</v>
      </c>
      <c r="AC1309" s="142">
        <f t="shared" si="460"/>
        <v>-372.9349496427684</v>
      </c>
      <c r="AD1309" s="142">
        <f t="shared" si="443"/>
        <v>4.8143507393526985E-4</v>
      </c>
      <c r="AE1309" s="142">
        <f t="shared" si="444"/>
        <v>5.6143169561572344E-2</v>
      </c>
      <c r="AF1309" s="142">
        <f t="shared" si="445"/>
        <v>4.8143507393526985E-4</v>
      </c>
      <c r="AG1309" s="142" t="str">
        <f t="shared" si="446"/>
        <v/>
      </c>
      <c r="AH1309" s="142" t="str">
        <f t="shared" si="447"/>
        <v/>
      </c>
      <c r="AI1309" s="142">
        <f t="shared" si="448"/>
        <v>1.1252587747948989E-3</v>
      </c>
      <c r="AJ1309" s="142" t="str">
        <f t="shared" si="449"/>
        <v/>
      </c>
      <c r="AK1309" s="142" t="str">
        <f t="shared" si="450"/>
        <v/>
      </c>
      <c r="AO1309" s="142">
        <v>603</v>
      </c>
      <c r="AP1309" s="142">
        <f t="shared" si="451"/>
        <v>-2283.7582428271012</v>
      </c>
      <c r="AQ1309" s="142">
        <f t="shared" si="452"/>
        <v>7.8617763337353948E-5</v>
      </c>
      <c r="AR1309" s="142">
        <f t="shared" si="453"/>
        <v>5.6143169561572386E-2</v>
      </c>
      <c r="AS1309" s="142">
        <f t="shared" si="454"/>
        <v>7.8617763337353948E-5</v>
      </c>
      <c r="AT1309" s="142" t="str">
        <f t="shared" si="455"/>
        <v/>
      </c>
      <c r="AU1309" s="142" t="str">
        <f t="shared" si="456"/>
        <v/>
      </c>
      <c r="AV1309" s="142">
        <f t="shared" si="457"/>
        <v>0</v>
      </c>
      <c r="AW1309" s="142">
        <f t="shared" si="458"/>
        <v>7.8617763337353948E-5</v>
      </c>
      <c r="AX1309" s="142" t="str">
        <f t="shared" si="459"/>
        <v/>
      </c>
      <c r="AZ1309" s="148"/>
      <c r="BA1309" s="148">
        <f t="shared" si="422"/>
        <v>3.8912000000000457</v>
      </c>
      <c r="BB1309" s="170">
        <f t="shared" si="423"/>
        <v>0.79222036578762267</v>
      </c>
      <c r="BC1309" s="148">
        <f t="shared" si="424"/>
        <v>7.268450710719021E-4</v>
      </c>
      <c r="BD1309" s="148" t="str">
        <f t="shared" si="420"/>
        <v/>
      </c>
      <c r="BE1309" s="143" t="str">
        <f t="shared" si="421"/>
        <v/>
      </c>
    </row>
    <row r="1310" spans="1:57" ht="20.100000000000001" customHeight="1" x14ac:dyDescent="0.25">
      <c r="A1310" s="142">
        <v>604</v>
      </c>
      <c r="B1310" s="142">
        <f t="shared" si="425"/>
        <v>-4470.3192593787453</v>
      </c>
      <c r="C1310" s="142">
        <f t="shared" si="426"/>
        <v>4.0317362620060526E-5</v>
      </c>
      <c r="D1310" s="142">
        <f t="shared" si="427"/>
        <v>5.659685954874627E-2</v>
      </c>
      <c r="E1310" s="142">
        <f t="shared" si="428"/>
        <v>4.0317362620060526E-5</v>
      </c>
      <c r="F1310" s="142" t="str">
        <f t="shared" si="429"/>
        <v/>
      </c>
      <c r="G1310" s="142" t="str">
        <f t="shared" si="430"/>
        <v/>
      </c>
      <c r="H1310" s="142">
        <f t="shared" si="431"/>
        <v>0</v>
      </c>
      <c r="I1310" s="142" t="str">
        <f t="shared" si="432"/>
        <v/>
      </c>
      <c r="J1310" s="142" t="str">
        <f t="shared" si="433"/>
        <v/>
      </c>
      <c r="O1310" s="142">
        <v>604</v>
      </c>
      <c r="P1310" s="142">
        <f t="shared" si="434"/>
        <v>-248.68876095752097</v>
      </c>
      <c r="Q1310" s="142">
        <f t="shared" si="435"/>
        <v>7.2472709226533555E-4</v>
      </c>
      <c r="R1310" s="142">
        <f t="shared" si="436"/>
        <v>5.659685954874627E-2</v>
      </c>
      <c r="S1310" s="142">
        <f t="shared" si="437"/>
        <v>7.2472709226533555E-4</v>
      </c>
      <c r="T1310" s="142" t="str">
        <f t="shared" si="438"/>
        <v/>
      </c>
      <c r="U1310" s="142" t="str">
        <f t="shared" si="439"/>
        <v/>
      </c>
      <c r="V1310" s="142">
        <f t="shared" si="440"/>
        <v>8.074693862007346E-49</v>
      </c>
      <c r="W1310" s="142" t="str">
        <f t="shared" si="441"/>
        <v/>
      </c>
      <c r="X1310" s="142" t="str">
        <f t="shared" si="442"/>
        <v/>
      </c>
      <c r="AB1310" s="142">
        <v>604</v>
      </c>
      <c r="AC1310" s="142">
        <f t="shared" si="460"/>
        <v>-371.99556689807628</v>
      </c>
      <c r="AD1310" s="142">
        <f t="shared" si="443"/>
        <v>4.8449900656261102E-4</v>
      </c>
      <c r="AE1310" s="142">
        <f t="shared" si="444"/>
        <v>5.659685954874627E-2</v>
      </c>
      <c r="AF1310" s="142">
        <f t="shared" si="445"/>
        <v>4.8449900656261102E-4</v>
      </c>
      <c r="AG1310" s="142" t="str">
        <f t="shared" si="446"/>
        <v/>
      </c>
      <c r="AH1310" s="142" t="str">
        <f t="shared" si="447"/>
        <v/>
      </c>
      <c r="AI1310" s="142">
        <f t="shared" si="448"/>
        <v>1.1211720417165854E-3</v>
      </c>
      <c r="AJ1310" s="142" t="str">
        <f t="shared" si="449"/>
        <v/>
      </c>
      <c r="AK1310" s="142" t="str">
        <f t="shared" si="450"/>
        <v/>
      </c>
      <c r="AO1310" s="142">
        <v>604</v>
      </c>
      <c r="AP1310" s="142">
        <f t="shared" si="451"/>
        <v>-2278.0057031726246</v>
      </c>
      <c r="AQ1310" s="142">
        <f t="shared" si="452"/>
        <v>7.9118099817222247E-5</v>
      </c>
      <c r="AR1310" s="142">
        <f t="shared" si="453"/>
        <v>5.659685954874627E-2</v>
      </c>
      <c r="AS1310" s="142">
        <f t="shared" si="454"/>
        <v>7.9118099817222247E-5</v>
      </c>
      <c r="AT1310" s="142" t="str">
        <f t="shared" si="455"/>
        <v/>
      </c>
      <c r="AU1310" s="142" t="str">
        <f t="shared" si="456"/>
        <v/>
      </c>
      <c r="AV1310" s="142">
        <f t="shared" si="457"/>
        <v>0</v>
      </c>
      <c r="AW1310" s="142">
        <f t="shared" si="458"/>
        <v>7.9118099817222247E-5</v>
      </c>
      <c r="AX1310" s="142" t="str">
        <f t="shared" si="459"/>
        <v/>
      </c>
      <c r="AZ1310" s="148"/>
      <c r="BA1310" s="148">
        <f t="shared" si="422"/>
        <v>3.8976000000000459</v>
      </c>
      <c r="BB1310" s="170">
        <f t="shared" si="423"/>
        <v>0.79149352071655077</v>
      </c>
      <c r="BC1310" s="148">
        <f t="shared" si="424"/>
        <v>7.2750323027781505E-4</v>
      </c>
      <c r="BD1310" s="148" t="str">
        <f t="shared" si="420"/>
        <v/>
      </c>
      <c r="BE1310" s="143" t="str">
        <f t="shared" si="421"/>
        <v/>
      </c>
    </row>
    <row r="1311" spans="1:57" ht="20.100000000000001" customHeight="1" x14ac:dyDescent="0.25">
      <c r="A1311" s="142">
        <v>605</v>
      </c>
      <c r="B1311" s="142">
        <f t="shared" si="425"/>
        <v>-4459.0305743803146</v>
      </c>
      <c r="C1311" s="142">
        <f t="shared" si="426"/>
        <v>4.0573299821974112E-5</v>
      </c>
      <c r="D1311" s="142">
        <f t="shared" si="427"/>
        <v>5.7053433237754192E-2</v>
      </c>
      <c r="E1311" s="142">
        <f t="shared" si="428"/>
        <v>4.0573299821974112E-5</v>
      </c>
      <c r="F1311" s="142" t="str">
        <f t="shared" si="429"/>
        <v/>
      </c>
      <c r="G1311" s="142" t="str">
        <f t="shared" si="430"/>
        <v/>
      </c>
      <c r="H1311" s="142">
        <f t="shared" si="431"/>
        <v>0</v>
      </c>
      <c r="I1311" s="142" t="str">
        <f t="shared" si="432"/>
        <v/>
      </c>
      <c r="J1311" s="142" t="str">
        <f t="shared" si="433"/>
        <v/>
      </c>
      <c r="O1311" s="142">
        <v>605</v>
      </c>
      <c r="P1311" s="142">
        <f t="shared" si="434"/>
        <v>-248.06075903591108</v>
      </c>
      <c r="Q1311" s="142">
        <f t="shared" si="435"/>
        <v>7.2932770629590413E-4</v>
      </c>
      <c r="R1311" s="142">
        <f t="shared" si="436"/>
        <v>5.7053433237754247E-2</v>
      </c>
      <c r="S1311" s="142">
        <f t="shared" si="437"/>
        <v>7.2932770629590413E-4</v>
      </c>
      <c r="T1311" s="142" t="str">
        <f t="shared" si="438"/>
        <v/>
      </c>
      <c r="U1311" s="142" t="str">
        <f t="shared" si="439"/>
        <v/>
      </c>
      <c r="V1311" s="142">
        <f t="shared" si="440"/>
        <v>7.620385619172739E-49</v>
      </c>
      <c r="W1311" s="142" t="str">
        <f t="shared" si="441"/>
        <v/>
      </c>
      <c r="X1311" s="142" t="str">
        <f t="shared" si="442"/>
        <v/>
      </c>
      <c r="AB1311" s="142">
        <v>605</v>
      </c>
      <c r="AC1311" s="142">
        <f t="shared" si="460"/>
        <v>-371.05618415338415</v>
      </c>
      <c r="AD1311" s="142">
        <f t="shared" si="443"/>
        <v>4.8757463730855294E-4</v>
      </c>
      <c r="AE1311" s="142">
        <f t="shared" si="444"/>
        <v>5.7053433237754192E-2</v>
      </c>
      <c r="AF1311" s="142">
        <f t="shared" si="445"/>
        <v>4.8757463730855294E-4</v>
      </c>
      <c r="AG1311" s="142" t="str">
        <f t="shared" si="446"/>
        <v/>
      </c>
      <c r="AH1311" s="142" t="str">
        <f t="shared" si="447"/>
        <v/>
      </c>
      <c r="AI1311" s="142">
        <f t="shared" si="448"/>
        <v>1.1170822774423563E-3</v>
      </c>
      <c r="AJ1311" s="142" t="str">
        <f t="shared" si="449"/>
        <v/>
      </c>
      <c r="AK1311" s="142" t="str">
        <f t="shared" si="450"/>
        <v/>
      </c>
      <c r="AO1311" s="142">
        <v>605</v>
      </c>
      <c r="AP1311" s="142">
        <f t="shared" si="451"/>
        <v>-2272.2531635181485</v>
      </c>
      <c r="AQ1311" s="142">
        <f t="shared" si="452"/>
        <v>7.9620346585662012E-5</v>
      </c>
      <c r="AR1311" s="142">
        <f t="shared" si="453"/>
        <v>5.7053433237754192E-2</v>
      </c>
      <c r="AS1311" s="142">
        <f t="shared" si="454"/>
        <v>7.9620346585662012E-5</v>
      </c>
      <c r="AT1311" s="142" t="str">
        <f t="shared" si="455"/>
        <v/>
      </c>
      <c r="AU1311" s="142" t="str">
        <f t="shared" si="456"/>
        <v/>
      </c>
      <c r="AV1311" s="142">
        <f t="shared" si="457"/>
        <v>0</v>
      </c>
      <c r="AW1311" s="142">
        <f t="shared" si="458"/>
        <v>7.9620346585662012E-5</v>
      </c>
      <c r="AX1311" s="142" t="str">
        <f t="shared" si="459"/>
        <v/>
      </c>
      <c r="AZ1311" s="148"/>
      <c r="BA1311" s="148">
        <f t="shared" si="422"/>
        <v>3.9040000000000461</v>
      </c>
      <c r="BB1311" s="170">
        <f t="shared" si="423"/>
        <v>0.79076601748627295</v>
      </c>
      <c r="BC1311" s="148">
        <f t="shared" si="424"/>
        <v>7.2815708518159106E-4</v>
      </c>
      <c r="BD1311" s="148" t="str">
        <f t="shared" si="420"/>
        <v/>
      </c>
      <c r="BE1311" s="143" t="str">
        <f t="shared" si="421"/>
        <v/>
      </c>
    </row>
    <row r="1312" spans="1:57" ht="20.100000000000001" customHeight="1" x14ac:dyDescent="0.25">
      <c r="A1312" s="148">
        <v>606</v>
      </c>
      <c r="B1312" s="142">
        <f t="shared" si="425"/>
        <v>-4447.7418893818831</v>
      </c>
      <c r="C1312" s="142">
        <f t="shared" si="426"/>
        <v>4.0830208441087524E-5</v>
      </c>
      <c r="D1312" s="142">
        <f t="shared" si="427"/>
        <v>5.7512901606169016E-2</v>
      </c>
      <c r="E1312" s="142">
        <f t="shared" si="428"/>
        <v>4.0830208441087524E-5</v>
      </c>
      <c r="F1312" s="142" t="str">
        <f t="shared" si="429"/>
        <v/>
      </c>
      <c r="G1312" s="142" t="str">
        <f t="shared" si="430"/>
        <v/>
      </c>
      <c r="H1312" s="142">
        <f t="shared" si="431"/>
        <v>0</v>
      </c>
      <c r="I1312" s="142" t="str">
        <f t="shared" si="432"/>
        <v/>
      </c>
      <c r="J1312" s="142" t="str">
        <f t="shared" si="433"/>
        <v/>
      </c>
      <c r="O1312" s="148">
        <v>606</v>
      </c>
      <c r="P1312" s="142">
        <f t="shared" si="434"/>
        <v>-247.43275711430118</v>
      </c>
      <c r="Q1312" s="142">
        <f t="shared" si="435"/>
        <v>7.3394578209273992E-4</v>
      </c>
      <c r="R1312" s="142">
        <f t="shared" si="436"/>
        <v>5.7512901606169016E-2</v>
      </c>
      <c r="S1312" s="142">
        <f t="shared" si="437"/>
        <v>7.3394578209273992E-4</v>
      </c>
      <c r="T1312" s="142" t="str">
        <f t="shared" si="438"/>
        <v/>
      </c>
      <c r="U1312" s="142" t="str">
        <f t="shared" si="439"/>
        <v/>
      </c>
      <c r="V1312" s="142">
        <f t="shared" si="440"/>
        <v>7.1915231537288728E-49</v>
      </c>
      <c r="W1312" s="142" t="str">
        <f t="shared" si="441"/>
        <v/>
      </c>
      <c r="X1312" s="142" t="str">
        <f t="shared" si="442"/>
        <v/>
      </c>
      <c r="AB1312" s="148">
        <v>606</v>
      </c>
      <c r="AC1312" s="142">
        <f t="shared" si="460"/>
        <v>-370.11680140869203</v>
      </c>
      <c r="AD1312" s="142">
        <f t="shared" si="443"/>
        <v>4.9066194170171995E-4</v>
      </c>
      <c r="AE1312" s="142">
        <f t="shared" si="444"/>
        <v>5.7512901606169016E-2</v>
      </c>
      <c r="AF1312" s="142">
        <f t="shared" si="445"/>
        <v>4.9066194170171995E-4</v>
      </c>
      <c r="AG1312" s="142" t="str">
        <f t="shared" si="446"/>
        <v/>
      </c>
      <c r="AH1312" s="142" t="str">
        <f t="shared" si="447"/>
        <v/>
      </c>
      <c r="AI1312" s="142">
        <f t="shared" si="448"/>
        <v>1.112989623661997E-3</v>
      </c>
      <c r="AJ1312" s="142" t="str">
        <f t="shared" si="449"/>
        <v/>
      </c>
      <c r="AK1312" s="142" t="str">
        <f t="shared" si="450"/>
        <v/>
      </c>
      <c r="AO1312" s="148">
        <v>606</v>
      </c>
      <c r="AP1312" s="142">
        <f t="shared" si="451"/>
        <v>-2266.500623863672</v>
      </c>
      <c r="AQ1312" s="142">
        <f t="shared" si="452"/>
        <v>8.0124499646527325E-5</v>
      </c>
      <c r="AR1312" s="142">
        <f t="shared" si="453"/>
        <v>5.7512901606169016E-2</v>
      </c>
      <c r="AS1312" s="142">
        <f t="shared" si="454"/>
        <v>8.0124499646527325E-5</v>
      </c>
      <c r="AT1312" s="142" t="str">
        <f t="shared" si="455"/>
        <v/>
      </c>
      <c r="AU1312" s="142" t="str">
        <f t="shared" si="456"/>
        <v/>
      </c>
      <c r="AV1312" s="142">
        <f t="shared" si="457"/>
        <v>0</v>
      </c>
      <c r="AW1312" s="142">
        <f t="shared" si="458"/>
        <v>8.0124499646527325E-5</v>
      </c>
      <c r="AX1312" s="142" t="str">
        <f t="shared" si="459"/>
        <v/>
      </c>
      <c r="AZ1312" s="148"/>
      <c r="BA1312" s="148">
        <f t="shared" si="422"/>
        <v>3.9104000000000463</v>
      </c>
      <c r="BB1312" s="170">
        <f t="shared" si="423"/>
        <v>0.79003786040109136</v>
      </c>
      <c r="BC1312" s="148">
        <f t="shared" si="424"/>
        <v>7.2880663916474742E-4</v>
      </c>
      <c r="BD1312" s="148" t="str">
        <f t="shared" si="420"/>
        <v/>
      </c>
      <c r="BE1312" s="143" t="str">
        <f t="shared" si="421"/>
        <v/>
      </c>
    </row>
    <row r="1313" spans="1:57" ht="20.100000000000001" customHeight="1" x14ac:dyDescent="0.25">
      <c r="A1313" s="142">
        <v>607</v>
      </c>
      <c r="B1313" s="142">
        <f t="shared" si="425"/>
        <v>-4436.4532043834515</v>
      </c>
      <c r="C1313" s="142">
        <f t="shared" si="426"/>
        <v>4.1088086381340554E-5</v>
      </c>
      <c r="D1313" s="142">
        <f t="shared" si="427"/>
        <v>5.7975275608238869E-2</v>
      </c>
      <c r="E1313" s="142">
        <f t="shared" si="428"/>
        <v>4.1088086381340554E-5</v>
      </c>
      <c r="F1313" s="142" t="str">
        <f t="shared" si="429"/>
        <v/>
      </c>
      <c r="G1313" s="142" t="str">
        <f t="shared" si="430"/>
        <v/>
      </c>
      <c r="H1313" s="142">
        <f t="shared" si="431"/>
        <v>0</v>
      </c>
      <c r="I1313" s="142" t="str">
        <f t="shared" si="432"/>
        <v/>
      </c>
      <c r="J1313" s="142" t="str">
        <f t="shared" si="433"/>
        <v/>
      </c>
      <c r="O1313" s="142">
        <v>607</v>
      </c>
      <c r="P1313" s="142">
        <f t="shared" si="434"/>
        <v>-246.80475519269129</v>
      </c>
      <c r="Q1313" s="142">
        <f t="shared" si="435"/>
        <v>7.385812819779915E-4</v>
      </c>
      <c r="R1313" s="142">
        <f t="shared" si="436"/>
        <v>5.7975275608238813E-2</v>
      </c>
      <c r="S1313" s="142">
        <f t="shared" si="437"/>
        <v>7.385812819779915E-4</v>
      </c>
      <c r="T1313" s="142" t="str">
        <f t="shared" si="438"/>
        <v/>
      </c>
      <c r="U1313" s="142" t="str">
        <f t="shared" si="439"/>
        <v/>
      </c>
      <c r="V1313" s="142">
        <f t="shared" si="440"/>
        <v>6.7866877575109876E-49</v>
      </c>
      <c r="W1313" s="142" t="str">
        <f t="shared" si="441"/>
        <v/>
      </c>
      <c r="X1313" s="142" t="str">
        <f t="shared" si="442"/>
        <v/>
      </c>
      <c r="AB1313" s="142">
        <v>607</v>
      </c>
      <c r="AC1313" s="142">
        <f t="shared" si="460"/>
        <v>-369.1774186639999</v>
      </c>
      <c r="AD1313" s="142">
        <f t="shared" si="443"/>
        <v>4.9376089455348304E-4</v>
      </c>
      <c r="AE1313" s="142">
        <f t="shared" si="444"/>
        <v>5.7975275608238813E-2</v>
      </c>
      <c r="AF1313" s="142">
        <f t="shared" si="445"/>
        <v>4.9376089455348304E-4</v>
      </c>
      <c r="AG1313" s="142" t="str">
        <f t="shared" si="446"/>
        <v/>
      </c>
      <c r="AH1313" s="142" t="str">
        <f t="shared" si="447"/>
        <v/>
      </c>
      <c r="AI1313" s="142">
        <f t="shared" si="448"/>
        <v>1.108894221685757E-3</v>
      </c>
      <c r="AJ1313" s="142" t="str">
        <f t="shared" si="449"/>
        <v/>
      </c>
      <c r="AK1313" s="142" t="str">
        <f t="shared" si="450"/>
        <v/>
      </c>
      <c r="AO1313" s="142">
        <v>607</v>
      </c>
      <c r="AP1313" s="142">
        <f t="shared" si="451"/>
        <v>-2260.7480842091959</v>
      </c>
      <c r="AQ1313" s="142">
        <f t="shared" si="452"/>
        <v>8.0630554886545572E-5</v>
      </c>
      <c r="AR1313" s="142">
        <f t="shared" si="453"/>
        <v>5.7975275608238813E-2</v>
      </c>
      <c r="AS1313" s="142">
        <f t="shared" si="454"/>
        <v>8.0630554886545572E-5</v>
      </c>
      <c r="AT1313" s="142" t="str">
        <f t="shared" si="455"/>
        <v/>
      </c>
      <c r="AU1313" s="142" t="str">
        <f t="shared" si="456"/>
        <v/>
      </c>
      <c r="AV1313" s="142">
        <f t="shared" si="457"/>
        <v>0</v>
      </c>
      <c r="AW1313" s="142">
        <f t="shared" si="458"/>
        <v>8.0630554886545572E-5</v>
      </c>
      <c r="AX1313" s="142" t="str">
        <f t="shared" si="459"/>
        <v/>
      </c>
      <c r="AZ1313" s="148"/>
      <c r="BA1313" s="148">
        <f t="shared" si="422"/>
        <v>3.9168000000000465</v>
      </c>
      <c r="BB1313" s="170">
        <f t="shared" si="423"/>
        <v>0.78930905376192662</v>
      </c>
      <c r="BC1313" s="148">
        <f t="shared" si="424"/>
        <v>7.2945189566320234E-4</v>
      </c>
      <c r="BD1313" s="148" t="str">
        <f t="shared" si="420"/>
        <v/>
      </c>
      <c r="BE1313" s="143" t="str">
        <f t="shared" si="421"/>
        <v/>
      </c>
    </row>
    <row r="1314" spans="1:57" ht="20.100000000000001" customHeight="1" x14ac:dyDescent="0.25">
      <c r="A1314" s="142">
        <v>608</v>
      </c>
      <c r="B1314" s="142">
        <f t="shared" si="425"/>
        <v>-4425.1645193850209</v>
      </c>
      <c r="C1314" s="142">
        <f t="shared" si="426"/>
        <v>4.1346931486743811E-5</v>
      </c>
      <c r="D1314" s="142">
        <f t="shared" si="427"/>
        <v>5.8440566174212026E-2</v>
      </c>
      <c r="E1314" s="142">
        <f t="shared" si="428"/>
        <v>4.1346931486743811E-5</v>
      </c>
      <c r="F1314" s="142" t="str">
        <f t="shared" si="429"/>
        <v/>
      </c>
      <c r="G1314" s="142" t="str">
        <f t="shared" si="430"/>
        <v/>
      </c>
      <c r="H1314" s="142">
        <f t="shared" si="431"/>
        <v>0</v>
      </c>
      <c r="I1314" s="142" t="str">
        <f t="shared" si="432"/>
        <v/>
      </c>
      <c r="J1314" s="142" t="str">
        <f t="shared" si="433"/>
        <v/>
      </c>
      <c r="O1314" s="142">
        <v>608</v>
      </c>
      <c r="P1314" s="142">
        <f t="shared" si="434"/>
        <v>-246.17675327108134</v>
      </c>
      <c r="Q1314" s="142">
        <f t="shared" si="435"/>
        <v>7.4323416719654779E-4</v>
      </c>
      <c r="R1314" s="142">
        <f t="shared" si="436"/>
        <v>5.8440566174212068E-2</v>
      </c>
      <c r="S1314" s="142">
        <f t="shared" si="437"/>
        <v>7.4323416719654779E-4</v>
      </c>
      <c r="T1314" s="142" t="str">
        <f t="shared" si="438"/>
        <v/>
      </c>
      <c r="U1314" s="142" t="str">
        <f t="shared" si="439"/>
        <v/>
      </c>
      <c r="V1314" s="142">
        <f t="shared" si="440"/>
        <v>6.4045394547429652E-49</v>
      </c>
      <c r="W1314" s="142" t="str">
        <f t="shared" si="441"/>
        <v/>
      </c>
      <c r="X1314" s="142" t="str">
        <f t="shared" si="442"/>
        <v/>
      </c>
      <c r="AB1314" s="142">
        <v>608</v>
      </c>
      <c r="AC1314" s="142">
        <f t="shared" si="460"/>
        <v>-368.23803591930778</v>
      </c>
      <c r="AD1314" s="142">
        <f t="shared" si="443"/>
        <v>4.9687146995503687E-4</v>
      </c>
      <c r="AE1314" s="142">
        <f t="shared" si="444"/>
        <v>5.8440566174212026E-2</v>
      </c>
      <c r="AF1314" s="142">
        <f t="shared" si="445"/>
        <v>4.9687146995503687E-4</v>
      </c>
      <c r="AG1314" s="142" t="str">
        <f t="shared" si="446"/>
        <v/>
      </c>
      <c r="AH1314" s="142" t="str">
        <f t="shared" si="447"/>
        <v/>
      </c>
      <c r="AI1314" s="142">
        <f t="shared" si="448"/>
        <v>1.1047962124367124E-3</v>
      </c>
      <c r="AJ1314" s="142" t="str">
        <f t="shared" si="449"/>
        <v/>
      </c>
      <c r="AK1314" s="142" t="str">
        <f t="shared" si="450"/>
        <v/>
      </c>
      <c r="AO1314" s="142">
        <v>608</v>
      </c>
      <c r="AP1314" s="142">
        <f t="shared" si="451"/>
        <v>-2254.9955445547193</v>
      </c>
      <c r="AQ1314" s="142">
        <f t="shared" si="452"/>
        <v>8.1138508074840359E-5</v>
      </c>
      <c r="AR1314" s="142">
        <f t="shared" si="453"/>
        <v>5.8440566174212026E-2</v>
      </c>
      <c r="AS1314" s="142">
        <f t="shared" si="454"/>
        <v>8.1138508074840359E-5</v>
      </c>
      <c r="AT1314" s="142" t="str">
        <f t="shared" si="455"/>
        <v/>
      </c>
      <c r="AU1314" s="142" t="str">
        <f t="shared" si="456"/>
        <v/>
      </c>
      <c r="AV1314" s="142">
        <f t="shared" si="457"/>
        <v>0</v>
      </c>
      <c r="AW1314" s="142">
        <f t="shared" si="458"/>
        <v>8.1138508074840359E-5</v>
      </c>
      <c r="AX1314" s="142" t="str">
        <f t="shared" si="459"/>
        <v/>
      </c>
      <c r="AZ1314" s="148"/>
      <c r="BA1314" s="148">
        <f t="shared" si="422"/>
        <v>3.9232000000000466</v>
      </c>
      <c r="BB1314" s="170">
        <f t="shared" si="423"/>
        <v>0.78857960186626341</v>
      </c>
      <c r="BC1314" s="148">
        <f t="shared" si="424"/>
        <v>7.300928581653876E-4</v>
      </c>
      <c r="BD1314" s="148" t="str">
        <f t="shared" si="420"/>
        <v/>
      </c>
      <c r="BE1314" s="143" t="str">
        <f t="shared" si="421"/>
        <v/>
      </c>
    </row>
    <row r="1315" spans="1:57" ht="20.100000000000001" customHeight="1" x14ac:dyDescent="0.25">
      <c r="A1315" s="142">
        <v>609</v>
      </c>
      <c r="B1315" s="142">
        <f t="shared" si="425"/>
        <v>-4413.8758343865893</v>
      </c>
      <c r="C1315" s="142">
        <f t="shared" si="426"/>
        <v>4.1606741541138716E-5</v>
      </c>
      <c r="D1315" s="142">
        <f t="shared" si="427"/>
        <v>5.890878420965931E-2</v>
      </c>
      <c r="E1315" s="142">
        <f t="shared" si="428"/>
        <v>4.1606741541138716E-5</v>
      </c>
      <c r="F1315" s="142" t="str">
        <f t="shared" si="429"/>
        <v/>
      </c>
      <c r="G1315" s="142" t="str">
        <f t="shared" si="430"/>
        <v/>
      </c>
      <c r="H1315" s="142">
        <f t="shared" si="431"/>
        <v>0</v>
      </c>
      <c r="I1315" s="142" t="str">
        <f t="shared" si="432"/>
        <v/>
      </c>
      <c r="J1315" s="142" t="str">
        <f t="shared" si="433"/>
        <v/>
      </c>
      <c r="O1315" s="142">
        <v>609</v>
      </c>
      <c r="P1315" s="142">
        <f t="shared" si="434"/>
        <v>-245.54875134947144</v>
      </c>
      <c r="Q1315" s="142">
        <f t="shared" si="435"/>
        <v>7.4790439791171896E-4</v>
      </c>
      <c r="R1315" s="142">
        <f t="shared" si="436"/>
        <v>5.890878420965931E-2</v>
      </c>
      <c r="S1315" s="142">
        <f t="shared" si="437"/>
        <v>7.4790439791171896E-4</v>
      </c>
      <c r="T1315" s="142" t="str">
        <f t="shared" si="438"/>
        <v/>
      </c>
      <c r="U1315" s="142" t="str">
        <f t="shared" si="439"/>
        <v/>
      </c>
      <c r="V1315" s="142">
        <f t="shared" si="440"/>
        <v>6.0438126532642251E-49</v>
      </c>
      <c r="W1315" s="142" t="str">
        <f t="shared" si="441"/>
        <v/>
      </c>
      <c r="X1315" s="142" t="str">
        <f t="shared" si="442"/>
        <v/>
      </c>
      <c r="AB1315" s="142">
        <v>609</v>
      </c>
      <c r="AC1315" s="142">
        <f t="shared" si="460"/>
        <v>-367.29865317461565</v>
      </c>
      <c r="AD1315" s="142">
        <f t="shared" si="443"/>
        <v>4.9999364127451375E-4</v>
      </c>
      <c r="AE1315" s="142">
        <f t="shared" si="444"/>
        <v>5.890878420965931E-2</v>
      </c>
      <c r="AF1315" s="142">
        <f t="shared" si="445"/>
        <v>4.9999364127451375E-4</v>
      </c>
      <c r="AG1315" s="142" t="str">
        <f t="shared" si="446"/>
        <v/>
      </c>
      <c r="AH1315" s="142" t="str">
        <f t="shared" si="447"/>
        <v/>
      </c>
      <c r="AI1315" s="142">
        <f t="shared" si="448"/>
        <v>1.1006957364431897E-3</v>
      </c>
      <c r="AJ1315" s="142" t="str">
        <f t="shared" si="449"/>
        <v/>
      </c>
      <c r="AK1315" s="142" t="str">
        <f t="shared" si="450"/>
        <v/>
      </c>
      <c r="AO1315" s="142">
        <v>609</v>
      </c>
      <c r="AP1315" s="142">
        <f t="shared" si="451"/>
        <v>-2249.2430049002432</v>
      </c>
      <c r="AQ1315" s="142">
        <f t="shared" si="452"/>
        <v>8.1648354862459935E-5</v>
      </c>
      <c r="AR1315" s="142">
        <f t="shared" si="453"/>
        <v>5.8908784209659282E-2</v>
      </c>
      <c r="AS1315" s="142">
        <f t="shared" si="454"/>
        <v>8.1648354862459935E-5</v>
      </c>
      <c r="AT1315" s="142" t="str">
        <f t="shared" si="455"/>
        <v/>
      </c>
      <c r="AU1315" s="142" t="str">
        <f t="shared" si="456"/>
        <v/>
      </c>
      <c r="AV1315" s="142">
        <f t="shared" si="457"/>
        <v>0</v>
      </c>
      <c r="AW1315" s="142">
        <f t="shared" si="458"/>
        <v>8.1648354862459935E-5</v>
      </c>
      <c r="AX1315" s="142" t="str">
        <f t="shared" si="459"/>
        <v/>
      </c>
      <c r="AZ1315" s="148"/>
      <c r="BA1315" s="148">
        <f t="shared" si="422"/>
        <v>3.9296000000000468</v>
      </c>
      <c r="BB1315" s="170">
        <f t="shared" si="423"/>
        <v>0.78784950900809803</v>
      </c>
      <c r="BC1315" s="148">
        <f t="shared" si="424"/>
        <v>7.3072953021358078E-4</v>
      </c>
      <c r="BD1315" s="148" t="str">
        <f t="shared" si="420"/>
        <v/>
      </c>
      <c r="BE1315" s="143" t="str">
        <f t="shared" si="421"/>
        <v/>
      </c>
    </row>
    <row r="1316" spans="1:57" ht="20.100000000000001" customHeight="1" x14ac:dyDescent="0.25">
      <c r="A1316" s="142">
        <v>610</v>
      </c>
      <c r="B1316" s="142">
        <f t="shared" si="425"/>
        <v>-4402.5871493881587</v>
      </c>
      <c r="C1316" s="142">
        <f t="shared" si="426"/>
        <v>4.1867514267960516E-5</v>
      </c>
      <c r="D1316" s="142">
        <f t="shared" si="427"/>
        <v>5.9379940594793013E-2</v>
      </c>
      <c r="E1316" s="142">
        <f t="shared" si="428"/>
        <v>4.1867514267960516E-5</v>
      </c>
      <c r="F1316" s="142" t="str">
        <f t="shared" si="429"/>
        <v/>
      </c>
      <c r="G1316" s="142" t="str">
        <f t="shared" si="430"/>
        <v/>
      </c>
      <c r="H1316" s="142">
        <f t="shared" si="431"/>
        <v>0</v>
      </c>
      <c r="I1316" s="142" t="str">
        <f t="shared" si="432"/>
        <v/>
      </c>
      <c r="J1316" s="142" t="str">
        <f t="shared" si="433"/>
        <v/>
      </c>
      <c r="O1316" s="142">
        <v>610</v>
      </c>
      <c r="P1316" s="142">
        <f t="shared" si="434"/>
        <v>-244.92074942786155</v>
      </c>
      <c r="Q1316" s="142">
        <f t="shared" si="435"/>
        <v>7.5259193320098507E-4</v>
      </c>
      <c r="R1316" s="142">
        <f t="shared" si="436"/>
        <v>5.9379940594793061E-2</v>
      </c>
      <c r="S1316" s="142">
        <f t="shared" si="437"/>
        <v>7.5259193320098507E-4</v>
      </c>
      <c r="T1316" s="142" t="str">
        <f t="shared" si="438"/>
        <v/>
      </c>
      <c r="U1316" s="142" t="str">
        <f t="shared" si="439"/>
        <v/>
      </c>
      <c r="V1316" s="142">
        <f t="shared" si="440"/>
        <v>5.7033120348164063E-49</v>
      </c>
      <c r="W1316" s="142" t="str">
        <f t="shared" si="441"/>
        <v/>
      </c>
      <c r="X1316" s="142" t="str">
        <f t="shared" si="442"/>
        <v/>
      </c>
      <c r="AB1316" s="142">
        <v>610</v>
      </c>
      <c r="AC1316" s="142">
        <f t="shared" si="460"/>
        <v>-366.35927042992353</v>
      </c>
      <c r="AD1316" s="142">
        <f t="shared" si="443"/>
        <v>5.0312738115413898E-4</v>
      </c>
      <c r="AE1316" s="142">
        <f t="shared" si="444"/>
        <v>5.9379940594793061E-2</v>
      </c>
      <c r="AF1316" s="142">
        <f t="shared" si="445"/>
        <v>5.0312738115413898E-4</v>
      </c>
      <c r="AG1316" s="142" t="str">
        <f t="shared" si="446"/>
        <v/>
      </c>
      <c r="AH1316" s="142" t="str">
        <f t="shared" si="447"/>
        <v/>
      </c>
      <c r="AI1316" s="142">
        <f t="shared" si="448"/>
        <v>1.0965929338312462E-3</v>
      </c>
      <c r="AJ1316" s="142" t="str">
        <f t="shared" si="449"/>
        <v/>
      </c>
      <c r="AK1316" s="142" t="str">
        <f t="shared" si="450"/>
        <v/>
      </c>
      <c r="AO1316" s="142">
        <v>610</v>
      </c>
      <c r="AP1316" s="142">
        <f t="shared" si="451"/>
        <v>-2243.4904652457667</v>
      </c>
      <c r="AQ1316" s="142">
        <f t="shared" si="452"/>
        <v>8.2160090781912992E-5</v>
      </c>
      <c r="AR1316" s="142">
        <f t="shared" si="453"/>
        <v>5.9379940594793061E-2</v>
      </c>
      <c r="AS1316" s="142">
        <f t="shared" si="454"/>
        <v>8.2160090781912992E-5</v>
      </c>
      <c r="AT1316" s="142" t="str">
        <f t="shared" si="455"/>
        <v/>
      </c>
      <c r="AU1316" s="142" t="str">
        <f t="shared" si="456"/>
        <v/>
      </c>
      <c r="AV1316" s="142">
        <f t="shared" si="457"/>
        <v>0</v>
      </c>
      <c r="AW1316" s="142">
        <f t="shared" si="458"/>
        <v>8.2160090781912992E-5</v>
      </c>
      <c r="AX1316" s="142" t="str">
        <f t="shared" si="459"/>
        <v/>
      </c>
      <c r="AZ1316" s="148"/>
      <c r="BA1316" s="148">
        <f t="shared" si="422"/>
        <v>3.936000000000047</v>
      </c>
      <c r="BB1316" s="170">
        <f t="shared" si="423"/>
        <v>0.78711877947788444</v>
      </c>
      <c r="BC1316" s="148">
        <f t="shared" si="424"/>
        <v>7.3136191540268403E-4</v>
      </c>
      <c r="BD1316" s="148" t="str">
        <f t="shared" si="420"/>
        <v/>
      </c>
      <c r="BE1316" s="143" t="str">
        <f t="shared" si="421"/>
        <v/>
      </c>
    </row>
    <row r="1317" spans="1:57" ht="20.100000000000001" customHeight="1" x14ac:dyDescent="0.25">
      <c r="A1317" s="142">
        <v>611</v>
      </c>
      <c r="B1317" s="142">
        <f t="shared" si="425"/>
        <v>-4391.2984643897271</v>
      </c>
      <c r="C1317" s="142">
        <f t="shared" si="426"/>
        <v>4.2129247330005132E-5</v>
      </c>
      <c r="D1317" s="142">
        <f t="shared" si="427"/>
        <v>5.9854046183784204E-2</v>
      </c>
      <c r="E1317" s="142">
        <f t="shared" si="428"/>
        <v>4.2129247330005132E-5</v>
      </c>
      <c r="F1317" s="142" t="str">
        <f t="shared" si="429"/>
        <v/>
      </c>
      <c r="G1317" s="142" t="str">
        <f t="shared" si="430"/>
        <v/>
      </c>
      <c r="H1317" s="142">
        <f t="shared" si="431"/>
        <v>0</v>
      </c>
      <c r="I1317" s="142" t="str">
        <f t="shared" si="432"/>
        <v/>
      </c>
      <c r="J1317" s="142" t="str">
        <f t="shared" si="433"/>
        <v/>
      </c>
      <c r="O1317" s="142">
        <v>611</v>
      </c>
      <c r="P1317" s="142">
        <f t="shared" si="434"/>
        <v>-244.29274750625166</v>
      </c>
      <c r="Q1317" s="142">
        <f t="shared" si="435"/>
        <v>7.5729673105179741E-4</v>
      </c>
      <c r="R1317" s="142">
        <f t="shared" si="436"/>
        <v>5.9854046183784204E-2</v>
      </c>
      <c r="S1317" s="142">
        <f t="shared" si="437"/>
        <v>7.5729673105179741E-4</v>
      </c>
      <c r="T1317" s="142" t="str">
        <f t="shared" si="438"/>
        <v/>
      </c>
      <c r="U1317" s="142" t="str">
        <f t="shared" si="439"/>
        <v/>
      </c>
      <c r="V1317" s="142">
        <f t="shared" si="440"/>
        <v>5.3819086713062341E-49</v>
      </c>
      <c r="W1317" s="142" t="str">
        <f t="shared" si="441"/>
        <v/>
      </c>
      <c r="X1317" s="142" t="str">
        <f t="shared" si="442"/>
        <v/>
      </c>
      <c r="AB1317" s="142">
        <v>611</v>
      </c>
      <c r="AC1317" s="142">
        <f t="shared" si="460"/>
        <v>-365.41988768523152</v>
      </c>
      <c r="AD1317" s="142">
        <f t="shared" si="443"/>
        <v>5.0627266150742479E-4</v>
      </c>
      <c r="AE1317" s="142">
        <f t="shared" si="444"/>
        <v>5.9854046183784156E-2</v>
      </c>
      <c r="AF1317" s="142">
        <f t="shared" si="445"/>
        <v>5.0627266150742479E-4</v>
      </c>
      <c r="AG1317" s="142" t="str">
        <f t="shared" si="446"/>
        <v/>
      </c>
      <c r="AH1317" s="142" t="str">
        <f t="shared" si="447"/>
        <v/>
      </c>
      <c r="AI1317" s="142">
        <f t="shared" si="448"/>
        <v>1.0924879443172132E-3</v>
      </c>
      <c r="AJ1317" s="142" t="str">
        <f t="shared" si="449"/>
        <v/>
      </c>
      <c r="AK1317" s="142" t="str">
        <f t="shared" si="450"/>
        <v/>
      </c>
      <c r="AO1317" s="142">
        <v>611</v>
      </c>
      <c r="AP1317" s="142">
        <f t="shared" si="451"/>
        <v>-2237.7379255912906</v>
      </c>
      <c r="AQ1317" s="142">
        <f t="shared" si="452"/>
        <v>8.2673711246710127E-5</v>
      </c>
      <c r="AR1317" s="142">
        <f t="shared" si="453"/>
        <v>5.9854046183784156E-2</v>
      </c>
      <c r="AS1317" s="142">
        <f t="shared" si="454"/>
        <v>8.2673711246710127E-5</v>
      </c>
      <c r="AT1317" s="142" t="str">
        <f t="shared" si="455"/>
        <v/>
      </c>
      <c r="AU1317" s="142" t="str">
        <f t="shared" si="456"/>
        <v/>
      </c>
      <c r="AV1317" s="142">
        <f t="shared" si="457"/>
        <v>0</v>
      </c>
      <c r="AW1317" s="142">
        <f t="shared" si="458"/>
        <v>8.2673711246710127E-5</v>
      </c>
      <c r="AX1317" s="142" t="str">
        <f t="shared" si="459"/>
        <v/>
      </c>
      <c r="AZ1317" s="148"/>
      <c r="BA1317" s="148">
        <f t="shared" si="422"/>
        <v>3.9424000000000472</v>
      </c>
      <c r="BB1317" s="170">
        <f t="shared" si="423"/>
        <v>0.78638741756248176</v>
      </c>
      <c r="BC1317" s="148">
        <f t="shared" si="424"/>
        <v>7.3199001738055713E-4</v>
      </c>
      <c r="BD1317" s="148" t="str">
        <f t="shared" si="420"/>
        <v/>
      </c>
      <c r="BE1317" s="143" t="str">
        <f t="shared" si="421"/>
        <v/>
      </c>
    </row>
    <row r="1318" spans="1:57" ht="20.100000000000001" customHeight="1" x14ac:dyDescent="0.25">
      <c r="A1318" s="148">
        <v>612</v>
      </c>
      <c r="B1318" s="142">
        <f t="shared" si="425"/>
        <v>-4380.0097793912964</v>
      </c>
      <c r="C1318" s="142">
        <f t="shared" si="426"/>
        <v>4.2391938329198861E-5</v>
      </c>
      <c r="D1318" s="142">
        <f t="shared" si="427"/>
        <v>6.0331111804076423E-2</v>
      </c>
      <c r="E1318" s="142">
        <f t="shared" si="428"/>
        <v>4.2391938329198861E-5</v>
      </c>
      <c r="F1318" s="142" t="str">
        <f t="shared" si="429"/>
        <v/>
      </c>
      <c r="G1318" s="142" t="str">
        <f t="shared" si="430"/>
        <v/>
      </c>
      <c r="H1318" s="142">
        <f t="shared" si="431"/>
        <v>0</v>
      </c>
      <c r="I1318" s="142" t="str">
        <f t="shared" si="432"/>
        <v/>
      </c>
      <c r="J1318" s="142" t="str">
        <f t="shared" si="433"/>
        <v/>
      </c>
      <c r="O1318" s="148">
        <v>612</v>
      </c>
      <c r="P1318" s="142">
        <f t="shared" si="434"/>
        <v>-243.66474558464176</v>
      </c>
      <c r="Q1318" s="142">
        <f t="shared" si="435"/>
        <v>7.6201874835744431E-4</v>
      </c>
      <c r="R1318" s="142">
        <f t="shared" si="436"/>
        <v>6.0331111804076472E-2</v>
      </c>
      <c r="S1318" s="142">
        <f t="shared" si="437"/>
        <v>7.6201874835744431E-4</v>
      </c>
      <c r="T1318" s="142" t="str">
        <f t="shared" si="438"/>
        <v/>
      </c>
      <c r="U1318" s="142" t="str">
        <f t="shared" si="439"/>
        <v/>
      </c>
      <c r="V1318" s="142">
        <f t="shared" si="440"/>
        <v>5.0785363546861806E-49</v>
      </c>
      <c r="W1318" s="142" t="str">
        <f t="shared" si="441"/>
        <v/>
      </c>
      <c r="X1318" s="142" t="str">
        <f t="shared" si="442"/>
        <v/>
      </c>
      <c r="AB1318" s="148">
        <v>612</v>
      </c>
      <c r="AC1318" s="142">
        <f t="shared" si="460"/>
        <v>-364.48050494053939</v>
      </c>
      <c r="AD1318" s="142">
        <f t="shared" si="443"/>
        <v>5.0942945351640893E-4</v>
      </c>
      <c r="AE1318" s="142">
        <f t="shared" si="444"/>
        <v>6.0331111804076382E-2</v>
      </c>
      <c r="AF1318" s="142">
        <f t="shared" si="445"/>
        <v>5.0942945351640893E-4</v>
      </c>
      <c r="AG1318" s="142" t="str">
        <f t="shared" si="446"/>
        <v/>
      </c>
      <c r="AH1318" s="142" t="str">
        <f t="shared" si="447"/>
        <v/>
      </c>
      <c r="AI1318" s="142">
        <f t="shared" si="448"/>
        <v>1.0883809072002953E-3</v>
      </c>
      <c r="AJ1318" s="142" t="str">
        <f t="shared" si="449"/>
        <v/>
      </c>
      <c r="AK1318" s="142" t="str">
        <f t="shared" si="450"/>
        <v/>
      </c>
      <c r="AO1318" s="148">
        <v>612</v>
      </c>
      <c r="AP1318" s="142">
        <f t="shared" si="451"/>
        <v>-2231.9853859368141</v>
      </c>
      <c r="AQ1318" s="142">
        <f t="shared" si="452"/>
        <v>8.3189211550912997E-5</v>
      </c>
      <c r="AR1318" s="142">
        <f t="shared" si="453"/>
        <v>6.0331111804076472E-2</v>
      </c>
      <c r="AS1318" s="142">
        <f t="shared" si="454"/>
        <v>8.3189211550912997E-5</v>
      </c>
      <c r="AT1318" s="142" t="str">
        <f t="shared" si="455"/>
        <v/>
      </c>
      <c r="AU1318" s="142" t="str">
        <f t="shared" si="456"/>
        <v/>
      </c>
      <c r="AV1318" s="142">
        <f t="shared" si="457"/>
        <v>0</v>
      </c>
      <c r="AW1318" s="142">
        <f t="shared" si="458"/>
        <v>8.3189211550912997E-5</v>
      </c>
      <c r="AX1318" s="142" t="str">
        <f t="shared" si="459"/>
        <v/>
      </c>
      <c r="AZ1318" s="148"/>
      <c r="BA1318" s="148">
        <f t="shared" si="422"/>
        <v>3.9488000000000474</v>
      </c>
      <c r="BB1318" s="170">
        <f t="shared" si="423"/>
        <v>0.7856554275451012</v>
      </c>
      <c r="BC1318" s="148">
        <f t="shared" si="424"/>
        <v>7.3261383984624118E-4</v>
      </c>
      <c r="BD1318" s="148" t="str">
        <f t="shared" si="420"/>
        <v/>
      </c>
      <c r="BE1318" s="143" t="str">
        <f t="shared" si="421"/>
        <v/>
      </c>
    </row>
    <row r="1319" spans="1:57" ht="20.100000000000001" customHeight="1" x14ac:dyDescent="0.25">
      <c r="A1319" s="142">
        <v>613</v>
      </c>
      <c r="B1319" s="142">
        <f t="shared" si="425"/>
        <v>-4368.7210943928649</v>
      </c>
      <c r="C1319" s="142">
        <f t="shared" si="426"/>
        <v>4.2655584806372122E-5</v>
      </c>
      <c r="D1319" s="142">
        <f t="shared" si="427"/>
        <v>6.0811148255697681E-2</v>
      </c>
      <c r="E1319" s="142">
        <f t="shared" si="428"/>
        <v>4.2655584806372122E-5</v>
      </c>
      <c r="F1319" s="142" t="str">
        <f t="shared" si="429"/>
        <v/>
      </c>
      <c r="G1319" s="142" t="str">
        <f t="shared" si="430"/>
        <v/>
      </c>
      <c r="H1319" s="142">
        <f t="shared" si="431"/>
        <v>0</v>
      </c>
      <c r="I1319" s="142" t="str">
        <f t="shared" si="432"/>
        <v/>
      </c>
      <c r="J1319" s="142" t="str">
        <f t="shared" si="433"/>
        <v/>
      </c>
      <c r="O1319" s="142">
        <v>613</v>
      </c>
      <c r="P1319" s="142">
        <f t="shared" si="434"/>
        <v>-243.03674366303187</v>
      </c>
      <c r="Q1319" s="142">
        <f t="shared" si="435"/>
        <v>7.6675794091297846E-4</v>
      </c>
      <c r="R1319" s="142">
        <f t="shared" si="436"/>
        <v>6.0811148255697681E-2</v>
      </c>
      <c r="S1319" s="142">
        <f t="shared" si="437"/>
        <v>7.6675794091297846E-4</v>
      </c>
      <c r="T1319" s="142" t="str">
        <f t="shared" si="438"/>
        <v/>
      </c>
      <c r="U1319" s="142" t="str">
        <f t="shared" si="439"/>
        <v/>
      </c>
      <c r="V1319" s="142">
        <f t="shared" si="440"/>
        <v>4.7921881287528244E-49</v>
      </c>
      <c r="W1319" s="142" t="str">
        <f t="shared" si="441"/>
        <v/>
      </c>
      <c r="X1319" s="142" t="str">
        <f t="shared" si="442"/>
        <v/>
      </c>
      <c r="AB1319" s="142">
        <v>613</v>
      </c>
      <c r="AC1319" s="142">
        <f t="shared" si="460"/>
        <v>-363.54112219584727</v>
      </c>
      <c r="AD1319" s="142">
        <f t="shared" si="443"/>
        <v>5.1259772762892787E-4</v>
      </c>
      <c r="AE1319" s="142">
        <f t="shared" si="444"/>
        <v>6.0811148255697681E-2</v>
      </c>
      <c r="AF1319" s="142">
        <f t="shared" si="445"/>
        <v>5.1259772762892787E-4</v>
      </c>
      <c r="AG1319" s="142" t="str">
        <f t="shared" si="446"/>
        <v/>
      </c>
      <c r="AH1319" s="142" t="str">
        <f t="shared" si="447"/>
        <v/>
      </c>
      <c r="AI1319" s="142">
        <f t="shared" si="448"/>
        <v>1.0842719613552369E-3</v>
      </c>
      <c r="AJ1319" s="142" t="str">
        <f t="shared" si="449"/>
        <v/>
      </c>
      <c r="AK1319" s="142" t="str">
        <f t="shared" si="450"/>
        <v/>
      </c>
      <c r="AO1319" s="142">
        <v>613</v>
      </c>
      <c r="AP1319" s="142">
        <f t="shared" si="451"/>
        <v>-2226.232846282338</v>
      </c>
      <c r="AQ1319" s="142">
        <f t="shared" si="452"/>
        <v>8.3706586868689172E-5</v>
      </c>
      <c r="AR1319" s="142">
        <f t="shared" si="453"/>
        <v>6.0811148255697681E-2</v>
      </c>
      <c r="AS1319" s="142">
        <f t="shared" si="454"/>
        <v>8.3706586868689172E-5</v>
      </c>
      <c r="AT1319" s="142" t="str">
        <f t="shared" si="455"/>
        <v/>
      </c>
      <c r="AU1319" s="142" t="str">
        <f t="shared" si="456"/>
        <v/>
      </c>
      <c r="AV1319" s="142">
        <f t="shared" si="457"/>
        <v>0</v>
      </c>
      <c r="AW1319" s="142">
        <f t="shared" si="458"/>
        <v>8.3706586868689172E-5</v>
      </c>
      <c r="AX1319" s="142" t="str">
        <f t="shared" si="459"/>
        <v/>
      </c>
      <c r="AZ1319" s="148"/>
      <c r="BA1319" s="148">
        <f t="shared" si="422"/>
        <v>3.9552000000000476</v>
      </c>
      <c r="BB1319" s="170">
        <f t="shared" si="423"/>
        <v>0.78492281370525496</v>
      </c>
      <c r="BC1319" s="148">
        <f t="shared" si="424"/>
        <v>7.3323338655062464E-4</v>
      </c>
      <c r="BD1319" s="148" t="str">
        <f t="shared" si="420"/>
        <v/>
      </c>
      <c r="BE1319" s="143" t="str">
        <f t="shared" si="421"/>
        <v/>
      </c>
    </row>
    <row r="1320" spans="1:57" ht="20.100000000000001" customHeight="1" x14ac:dyDescent="0.25">
      <c r="A1320" s="142">
        <v>614</v>
      </c>
      <c r="B1320" s="142">
        <f t="shared" si="425"/>
        <v>-4357.4324093944333</v>
      </c>
      <c r="C1320" s="142">
        <f t="shared" si="426"/>
        <v>4.2920184241036147E-5</v>
      </c>
      <c r="D1320" s="142">
        <f t="shared" si="427"/>
        <v>6.1294166310569179E-2</v>
      </c>
      <c r="E1320" s="142">
        <f t="shared" si="428"/>
        <v>4.2920184241036147E-5</v>
      </c>
      <c r="F1320" s="142" t="str">
        <f t="shared" si="429"/>
        <v/>
      </c>
      <c r="G1320" s="142" t="str">
        <f t="shared" si="430"/>
        <v/>
      </c>
      <c r="H1320" s="142">
        <f t="shared" si="431"/>
        <v>0</v>
      </c>
      <c r="I1320" s="142" t="str">
        <f t="shared" si="432"/>
        <v/>
      </c>
      <c r="J1320" s="142" t="str">
        <f t="shared" si="433"/>
        <v/>
      </c>
      <c r="O1320" s="142">
        <v>614</v>
      </c>
      <c r="P1320" s="142">
        <f t="shared" si="434"/>
        <v>-242.40874174142198</v>
      </c>
      <c r="Q1320" s="142">
        <f t="shared" si="435"/>
        <v>7.7151426341120848E-4</v>
      </c>
      <c r="R1320" s="142">
        <f t="shared" si="436"/>
        <v>6.1294166310569116E-2</v>
      </c>
      <c r="S1320" s="142">
        <f t="shared" si="437"/>
        <v>7.7151426341120848E-4</v>
      </c>
      <c r="T1320" s="142" t="str">
        <f t="shared" si="438"/>
        <v/>
      </c>
      <c r="U1320" s="142" t="str">
        <f t="shared" si="439"/>
        <v/>
      </c>
      <c r="V1320" s="142">
        <f t="shared" si="440"/>
        <v>4.5219130118142119E-49</v>
      </c>
      <c r="W1320" s="142" t="str">
        <f t="shared" si="441"/>
        <v/>
      </c>
      <c r="X1320" s="142" t="str">
        <f t="shared" si="442"/>
        <v/>
      </c>
      <c r="AB1320" s="142">
        <v>614</v>
      </c>
      <c r="AC1320" s="142">
        <f t="shared" si="460"/>
        <v>-362.60173945115514</v>
      </c>
      <c r="AD1320" s="142">
        <f t="shared" si="443"/>
        <v>5.1577745355593958E-4</v>
      </c>
      <c r="AE1320" s="142">
        <f t="shared" si="444"/>
        <v>6.1294166310569116E-2</v>
      </c>
      <c r="AF1320" s="142">
        <f t="shared" si="445"/>
        <v>5.1577745355593958E-4</v>
      </c>
      <c r="AG1320" s="142" t="str">
        <f t="shared" si="446"/>
        <v/>
      </c>
      <c r="AH1320" s="142" t="str">
        <f t="shared" si="447"/>
        <v/>
      </c>
      <c r="AI1320" s="142">
        <f t="shared" si="448"/>
        <v>1.0801612452250452E-3</v>
      </c>
      <c r="AJ1320" s="142" t="str">
        <f t="shared" si="449"/>
        <v/>
      </c>
      <c r="AK1320" s="142" t="str">
        <f t="shared" si="450"/>
        <v/>
      </c>
      <c r="AO1320" s="142">
        <v>614</v>
      </c>
      <c r="AP1320" s="142">
        <f t="shared" si="451"/>
        <v>-2220.4803066278614</v>
      </c>
      <c r="AQ1320" s="142">
        <f t="shared" si="452"/>
        <v>8.4225832253874975E-5</v>
      </c>
      <c r="AR1320" s="142">
        <f t="shared" si="453"/>
        <v>6.1294166310569179E-2</v>
      </c>
      <c r="AS1320" s="142">
        <f t="shared" si="454"/>
        <v>8.4225832253874975E-5</v>
      </c>
      <c r="AT1320" s="142" t="str">
        <f t="shared" si="455"/>
        <v/>
      </c>
      <c r="AU1320" s="142" t="str">
        <f t="shared" si="456"/>
        <v/>
      </c>
      <c r="AV1320" s="142">
        <f t="shared" si="457"/>
        <v>0</v>
      </c>
      <c r="AW1320" s="142">
        <f t="shared" si="458"/>
        <v>8.4225832253874975E-5</v>
      </c>
      <c r="AX1320" s="142" t="str">
        <f t="shared" si="459"/>
        <v/>
      </c>
      <c r="AZ1320" s="148"/>
      <c r="BA1320" s="148">
        <f t="shared" si="422"/>
        <v>3.9616000000000477</v>
      </c>
      <c r="BB1320" s="170">
        <f t="shared" si="423"/>
        <v>0.78418958031870434</v>
      </c>
      <c r="BC1320" s="148">
        <f t="shared" si="424"/>
        <v>7.3384866129688753E-4</v>
      </c>
      <c r="BD1320" s="148" t="str">
        <f t="shared" si="420"/>
        <v/>
      </c>
      <c r="BE1320" s="143" t="str">
        <f t="shared" si="421"/>
        <v/>
      </c>
    </row>
    <row r="1321" spans="1:57" ht="20.100000000000001" customHeight="1" x14ac:dyDescent="0.25">
      <c r="A1321" s="142">
        <v>615</v>
      </c>
      <c r="B1321" s="142">
        <f t="shared" si="425"/>
        <v>-4346.1437243960027</v>
      </c>
      <c r="C1321" s="142">
        <f t="shared" si="426"/>
        <v>4.3185734051163441E-5</v>
      </c>
      <c r="D1321" s="142">
        <f t="shared" si="427"/>
        <v>6.1780176711811879E-2</v>
      </c>
      <c r="E1321" s="142">
        <f t="shared" si="428"/>
        <v>4.3185734051163441E-5</v>
      </c>
      <c r="F1321" s="142" t="str">
        <f t="shared" si="429"/>
        <v/>
      </c>
      <c r="G1321" s="142" t="str">
        <f t="shared" si="430"/>
        <v/>
      </c>
      <c r="H1321" s="142">
        <f t="shared" si="431"/>
        <v>0</v>
      </c>
      <c r="I1321" s="142" t="str">
        <f t="shared" si="432"/>
        <v/>
      </c>
      <c r="J1321" s="142" t="str">
        <f t="shared" si="433"/>
        <v/>
      </c>
      <c r="O1321" s="142">
        <v>615</v>
      </c>
      <c r="P1321" s="142">
        <f t="shared" si="434"/>
        <v>-241.78073981981208</v>
      </c>
      <c r="Q1321" s="142">
        <f t="shared" si="435"/>
        <v>7.7628766943875016E-4</v>
      </c>
      <c r="R1321" s="142">
        <f t="shared" si="436"/>
        <v>6.1780176711811879E-2</v>
      </c>
      <c r="S1321" s="142">
        <f t="shared" si="437"/>
        <v>7.7628766943875016E-4</v>
      </c>
      <c r="T1321" s="142" t="str">
        <f t="shared" si="438"/>
        <v/>
      </c>
      <c r="U1321" s="142" t="str">
        <f t="shared" si="439"/>
        <v/>
      </c>
      <c r="V1321" s="142">
        <f t="shared" si="440"/>
        <v>4.266812899767401E-49</v>
      </c>
      <c r="W1321" s="142" t="str">
        <f t="shared" si="441"/>
        <v/>
      </c>
      <c r="X1321" s="142" t="str">
        <f t="shared" si="442"/>
        <v/>
      </c>
      <c r="AB1321" s="142">
        <v>615</v>
      </c>
      <c r="AC1321" s="142">
        <f t="shared" si="460"/>
        <v>-361.66235670646302</v>
      </c>
      <c r="AD1321" s="142">
        <f t="shared" si="443"/>
        <v>5.189686002688834E-4</v>
      </c>
      <c r="AE1321" s="142">
        <f t="shared" si="444"/>
        <v>6.1780176711811879E-2</v>
      </c>
      <c r="AF1321" s="142">
        <f t="shared" si="445"/>
        <v>5.189686002688834E-4</v>
      </c>
      <c r="AG1321" s="142" t="str">
        <f t="shared" si="446"/>
        <v/>
      </c>
      <c r="AH1321" s="142" t="str">
        <f t="shared" si="447"/>
        <v/>
      </c>
      <c r="AI1321" s="142">
        <f t="shared" si="448"/>
        <v>1.0760488968137765E-3</v>
      </c>
      <c r="AJ1321" s="142" t="str">
        <f t="shared" si="449"/>
        <v/>
      </c>
      <c r="AK1321" s="142" t="str">
        <f t="shared" si="450"/>
        <v/>
      </c>
      <c r="AO1321" s="142">
        <v>615</v>
      </c>
      <c r="AP1321" s="142">
        <f t="shared" si="451"/>
        <v>-2214.7277669733853</v>
      </c>
      <c r="AQ1321" s="142">
        <f t="shared" si="452"/>
        <v>8.4746942639543955E-5</v>
      </c>
      <c r="AR1321" s="142">
        <f t="shared" si="453"/>
        <v>6.1780176711811879E-2</v>
      </c>
      <c r="AS1321" s="142">
        <f t="shared" si="454"/>
        <v>8.4746942639543955E-5</v>
      </c>
      <c r="AT1321" s="142" t="str">
        <f t="shared" si="455"/>
        <v/>
      </c>
      <c r="AU1321" s="142" t="str">
        <f t="shared" si="456"/>
        <v/>
      </c>
      <c r="AV1321" s="142">
        <f t="shared" si="457"/>
        <v>0</v>
      </c>
      <c r="AW1321" s="142">
        <f t="shared" si="458"/>
        <v>8.4746942639543955E-5</v>
      </c>
      <c r="AX1321" s="142" t="str">
        <f t="shared" si="459"/>
        <v/>
      </c>
      <c r="AZ1321" s="148"/>
      <c r="BA1321" s="148">
        <f t="shared" si="422"/>
        <v>3.9680000000000479</v>
      </c>
      <c r="BB1321" s="170">
        <f t="shared" si="423"/>
        <v>0.78345573165740745</v>
      </c>
      <c r="BC1321" s="148">
        <f t="shared" si="424"/>
        <v>7.3445966793828088E-4</v>
      </c>
      <c r="BD1321" s="148" t="str">
        <f t="shared" si="420"/>
        <v/>
      </c>
      <c r="BE1321" s="143" t="str">
        <f t="shared" si="421"/>
        <v/>
      </c>
    </row>
    <row r="1322" spans="1:57" ht="20.100000000000001" customHeight="1" x14ac:dyDescent="0.25">
      <c r="A1322" s="142">
        <v>616</v>
      </c>
      <c r="B1322" s="142">
        <f t="shared" si="425"/>
        <v>-4334.8550393975711</v>
      </c>
      <c r="C1322" s="142">
        <f t="shared" si="426"/>
        <v>4.345223159297199E-5</v>
      </c>
      <c r="D1322" s="142">
        <f t="shared" si="427"/>
        <v>6.2269190173050951E-2</v>
      </c>
      <c r="E1322" s="142">
        <f t="shared" si="428"/>
        <v>4.345223159297199E-5</v>
      </c>
      <c r="F1322" s="142" t="str">
        <f t="shared" si="429"/>
        <v/>
      </c>
      <c r="G1322" s="142" t="str">
        <f t="shared" si="430"/>
        <v/>
      </c>
      <c r="H1322" s="142">
        <f t="shared" si="431"/>
        <v>0</v>
      </c>
      <c r="I1322" s="142" t="str">
        <f t="shared" si="432"/>
        <v/>
      </c>
      <c r="J1322" s="142" t="str">
        <f t="shared" si="433"/>
        <v/>
      </c>
      <c r="O1322" s="142">
        <v>616</v>
      </c>
      <c r="P1322" s="142">
        <f t="shared" si="434"/>
        <v>-241.15273789820213</v>
      </c>
      <c r="Q1322" s="142">
        <f t="shared" si="435"/>
        <v>7.8107811147214525E-4</v>
      </c>
      <c r="R1322" s="142">
        <f t="shared" si="436"/>
        <v>6.2269190173050951E-2</v>
      </c>
      <c r="S1322" s="142">
        <f t="shared" si="437"/>
        <v>7.8107811147214525E-4</v>
      </c>
      <c r="T1322" s="142" t="str">
        <f t="shared" si="438"/>
        <v/>
      </c>
      <c r="U1322" s="142" t="str">
        <f t="shared" si="439"/>
        <v/>
      </c>
      <c r="V1322" s="142">
        <f t="shared" si="440"/>
        <v>4.026039639707999E-49</v>
      </c>
      <c r="W1322" s="142" t="str">
        <f t="shared" si="441"/>
        <v/>
      </c>
      <c r="X1322" s="142" t="str">
        <f t="shared" si="442"/>
        <v/>
      </c>
      <c r="AB1322" s="142">
        <v>616</v>
      </c>
      <c r="AC1322" s="142">
        <f t="shared" si="460"/>
        <v>-360.72297396177089</v>
      </c>
      <c r="AD1322" s="142">
        <f t="shared" si="443"/>
        <v>5.2217113599708532E-4</v>
      </c>
      <c r="AE1322" s="142">
        <f t="shared" si="444"/>
        <v>6.226919017305093E-2</v>
      </c>
      <c r="AF1322" s="142">
        <f t="shared" si="445"/>
        <v>5.2217113599708532E-4</v>
      </c>
      <c r="AG1322" s="142" t="str">
        <f t="shared" si="446"/>
        <v/>
      </c>
      <c r="AH1322" s="142" t="str">
        <f t="shared" si="447"/>
        <v/>
      </c>
      <c r="AI1322" s="142">
        <f t="shared" si="448"/>
        <v>1.0719350536793849E-3</v>
      </c>
      <c r="AJ1322" s="142" t="str">
        <f t="shared" si="449"/>
        <v/>
      </c>
      <c r="AK1322" s="142" t="str">
        <f t="shared" si="450"/>
        <v/>
      </c>
      <c r="AO1322" s="142">
        <v>616</v>
      </c>
      <c r="AP1322" s="142">
        <f t="shared" si="451"/>
        <v>-2208.9752273189088</v>
      </c>
      <c r="AQ1322" s="142">
        <f t="shared" si="452"/>
        <v>8.5269912837583693E-5</v>
      </c>
      <c r="AR1322" s="142">
        <f t="shared" si="453"/>
        <v>6.2269190173050951E-2</v>
      </c>
      <c r="AS1322" s="142">
        <f t="shared" si="454"/>
        <v>8.5269912837583693E-5</v>
      </c>
      <c r="AT1322" s="142" t="str">
        <f t="shared" si="455"/>
        <v/>
      </c>
      <c r="AU1322" s="142" t="str">
        <f t="shared" si="456"/>
        <v/>
      </c>
      <c r="AV1322" s="142">
        <f t="shared" si="457"/>
        <v>0</v>
      </c>
      <c r="AW1322" s="142">
        <f t="shared" si="458"/>
        <v>8.5269912837583693E-5</v>
      </c>
      <c r="AX1322" s="142" t="str">
        <f t="shared" si="459"/>
        <v/>
      </c>
      <c r="AZ1322" s="148"/>
      <c r="BA1322" s="148">
        <f t="shared" si="422"/>
        <v>3.9744000000000481</v>
      </c>
      <c r="BB1322" s="170">
        <f t="shared" si="423"/>
        <v>0.78272127198946917</v>
      </c>
      <c r="BC1322" s="148">
        <f t="shared" si="424"/>
        <v>7.3506641037845988E-4</v>
      </c>
      <c r="BD1322" s="148" t="str">
        <f t="shared" si="420"/>
        <v/>
      </c>
      <c r="BE1322" s="143" t="str">
        <f t="shared" si="421"/>
        <v/>
      </c>
    </row>
    <row r="1323" spans="1:57" ht="20.100000000000001" customHeight="1" x14ac:dyDescent="0.25">
      <c r="A1323" s="142">
        <v>617</v>
      </c>
      <c r="B1323" s="142">
        <f t="shared" si="425"/>
        <v>-4323.5663543991404</v>
      </c>
      <c r="C1323" s="142">
        <f t="shared" si="426"/>
        <v>4.3719674160712694E-5</v>
      </c>
      <c r="D1323" s="142">
        <f t="shared" si="427"/>
        <v>6.2761217377716921E-2</v>
      </c>
      <c r="E1323" s="142">
        <f t="shared" si="428"/>
        <v>4.3719674160712694E-5</v>
      </c>
      <c r="F1323" s="142" t="str">
        <f t="shared" si="429"/>
        <v/>
      </c>
      <c r="G1323" s="142" t="str">
        <f t="shared" si="430"/>
        <v/>
      </c>
      <c r="H1323" s="142">
        <f t="shared" si="431"/>
        <v>0</v>
      </c>
      <c r="I1323" s="142" t="str">
        <f t="shared" si="432"/>
        <v/>
      </c>
      <c r="J1323" s="142" t="str">
        <f t="shared" si="433"/>
        <v/>
      </c>
      <c r="O1323" s="142">
        <v>617</v>
      </c>
      <c r="P1323" s="142">
        <f t="shared" si="434"/>
        <v>-240.52473597659224</v>
      </c>
      <c r="Q1323" s="142">
        <f t="shared" si="435"/>
        <v>7.858855408740445E-4</v>
      </c>
      <c r="R1323" s="142">
        <f t="shared" si="436"/>
        <v>6.2761217377716921E-2</v>
      </c>
      <c r="S1323" s="142">
        <f t="shared" si="437"/>
        <v>7.858855408740445E-4</v>
      </c>
      <c r="T1323" s="142" t="str">
        <f t="shared" si="438"/>
        <v/>
      </c>
      <c r="U1323" s="142" t="str">
        <f t="shared" si="439"/>
        <v/>
      </c>
      <c r="V1323" s="142">
        <f t="shared" si="440"/>
        <v>3.7987922647216095E-49</v>
      </c>
      <c r="W1323" s="142" t="str">
        <f t="shared" si="441"/>
        <v/>
      </c>
      <c r="X1323" s="142" t="str">
        <f t="shared" si="442"/>
        <v/>
      </c>
      <c r="AB1323" s="142">
        <v>617</v>
      </c>
      <c r="AC1323" s="142">
        <f t="shared" si="460"/>
        <v>-359.78359121707877</v>
      </c>
      <c r="AD1323" s="142">
        <f t="shared" si="443"/>
        <v>5.253850282252062E-4</v>
      </c>
      <c r="AE1323" s="142">
        <f t="shared" si="444"/>
        <v>6.2761217377716921E-2</v>
      </c>
      <c r="AF1323" s="142">
        <f t="shared" si="445"/>
        <v>5.253850282252062E-4</v>
      </c>
      <c r="AG1323" s="142" t="str">
        <f t="shared" si="446"/>
        <v/>
      </c>
      <c r="AH1323" s="142" t="str">
        <f t="shared" si="447"/>
        <v/>
      </c>
      <c r="AI1323" s="142">
        <f t="shared" si="448"/>
        <v>1.0678198529266343E-3</v>
      </c>
      <c r="AJ1323" s="142" t="str">
        <f t="shared" si="449"/>
        <v/>
      </c>
      <c r="AK1323" s="142" t="str">
        <f t="shared" si="450"/>
        <v/>
      </c>
      <c r="AO1323" s="142">
        <v>617</v>
      </c>
      <c r="AP1323" s="142">
        <f t="shared" si="451"/>
        <v>-2203.2226876644327</v>
      </c>
      <c r="AQ1323" s="142">
        <f t="shared" si="452"/>
        <v>8.5794737538278645E-5</v>
      </c>
      <c r="AR1323" s="142">
        <f t="shared" si="453"/>
        <v>6.2761217377716921E-2</v>
      </c>
      <c r="AS1323" s="142">
        <f t="shared" si="454"/>
        <v>8.5794737538278645E-5</v>
      </c>
      <c r="AT1323" s="142" t="str">
        <f t="shared" si="455"/>
        <v/>
      </c>
      <c r="AU1323" s="142" t="str">
        <f t="shared" si="456"/>
        <v/>
      </c>
      <c r="AV1323" s="142">
        <f t="shared" si="457"/>
        <v>0</v>
      </c>
      <c r="AW1323" s="142">
        <f t="shared" si="458"/>
        <v>8.5794737538278645E-5</v>
      </c>
      <c r="AX1323" s="142" t="str">
        <f t="shared" si="459"/>
        <v/>
      </c>
      <c r="AZ1323" s="148"/>
      <c r="BA1323" s="148">
        <f t="shared" si="422"/>
        <v>3.9808000000000483</v>
      </c>
      <c r="BB1323" s="170">
        <f t="shared" si="423"/>
        <v>0.78198620557909071</v>
      </c>
      <c r="BC1323" s="148">
        <f t="shared" si="424"/>
        <v>7.3566889257203893E-4</v>
      </c>
      <c r="BD1323" s="148" t="str">
        <f t="shared" si="420"/>
        <v/>
      </c>
      <c r="BE1323" s="143" t="str">
        <f t="shared" si="421"/>
        <v/>
      </c>
    </row>
    <row r="1324" spans="1:57" ht="20.100000000000001" customHeight="1" x14ac:dyDescent="0.25">
      <c r="A1324" s="142">
        <v>618</v>
      </c>
      <c r="B1324" s="142">
        <f t="shared" si="425"/>
        <v>-4312.2776694007089</v>
      </c>
      <c r="C1324" s="142">
        <f t="shared" si="426"/>
        <v>4.3988058986460871E-5</v>
      </c>
      <c r="D1324" s="142">
        <f t="shared" si="427"/>
        <v>6.3256268978345395E-2</v>
      </c>
      <c r="E1324" s="142">
        <f t="shared" si="428"/>
        <v>4.3988058986460871E-5</v>
      </c>
      <c r="F1324" s="142" t="str">
        <f t="shared" si="429"/>
        <v/>
      </c>
      <c r="G1324" s="142" t="str">
        <f t="shared" si="430"/>
        <v/>
      </c>
      <c r="H1324" s="142">
        <f t="shared" si="431"/>
        <v>0</v>
      </c>
      <c r="I1324" s="142" t="str">
        <f t="shared" si="432"/>
        <v/>
      </c>
      <c r="J1324" s="142" t="str">
        <f t="shared" si="433"/>
        <v/>
      </c>
      <c r="O1324" s="142">
        <v>618</v>
      </c>
      <c r="P1324" s="142">
        <f t="shared" si="434"/>
        <v>-239.89673405498235</v>
      </c>
      <c r="Q1324" s="142">
        <f t="shared" si="435"/>
        <v>7.907099078894559E-4</v>
      </c>
      <c r="R1324" s="142">
        <f t="shared" si="436"/>
        <v>6.3256268978345395E-2</v>
      </c>
      <c r="S1324" s="142">
        <f t="shared" si="437"/>
        <v>7.907099078894559E-4</v>
      </c>
      <c r="T1324" s="142" t="str">
        <f t="shared" si="438"/>
        <v/>
      </c>
      <c r="U1324" s="142" t="str">
        <f t="shared" si="439"/>
        <v/>
      </c>
      <c r="V1324" s="142">
        <f t="shared" si="440"/>
        <v>3.5843143810279913E-49</v>
      </c>
      <c r="W1324" s="142" t="str">
        <f t="shared" si="441"/>
        <v/>
      </c>
      <c r="X1324" s="142" t="str">
        <f t="shared" si="442"/>
        <v/>
      </c>
      <c r="AB1324" s="142">
        <v>618</v>
      </c>
      <c r="AC1324" s="142">
        <f t="shared" si="460"/>
        <v>-358.84420847238664</v>
      </c>
      <c r="AD1324" s="142">
        <f t="shared" si="443"/>
        <v>5.2861024369073274E-4</v>
      </c>
      <c r="AE1324" s="142">
        <f t="shared" si="444"/>
        <v>6.3256268978345395E-2</v>
      </c>
      <c r="AF1324" s="142">
        <f t="shared" si="445"/>
        <v>5.2861024369073274E-4</v>
      </c>
      <c r="AG1324" s="142" t="str">
        <f t="shared" si="446"/>
        <v/>
      </c>
      <c r="AH1324" s="142" t="str">
        <f t="shared" si="447"/>
        <v/>
      </c>
      <c r="AI1324" s="142">
        <f t="shared" si="448"/>
        <v>1.0637034312000727E-3</v>
      </c>
      <c r="AJ1324" s="142" t="str">
        <f t="shared" si="449"/>
        <v/>
      </c>
      <c r="AK1324" s="142" t="str">
        <f t="shared" si="450"/>
        <v/>
      </c>
      <c r="AO1324" s="142">
        <v>618</v>
      </c>
      <c r="AP1324" s="142">
        <f t="shared" si="451"/>
        <v>-2197.4701480099561</v>
      </c>
      <c r="AQ1324" s="142">
        <f t="shared" si="452"/>
        <v>8.6321411309900976E-5</v>
      </c>
      <c r="AR1324" s="142">
        <f t="shared" si="453"/>
        <v>6.3256268978345395E-2</v>
      </c>
      <c r="AS1324" s="142">
        <f t="shared" si="454"/>
        <v>8.6321411309900976E-5</v>
      </c>
      <c r="AT1324" s="142" t="str">
        <f t="shared" si="455"/>
        <v/>
      </c>
      <c r="AU1324" s="142" t="str">
        <f t="shared" si="456"/>
        <v/>
      </c>
      <c r="AV1324" s="142">
        <f t="shared" si="457"/>
        <v>0</v>
      </c>
      <c r="AW1324" s="142">
        <f t="shared" si="458"/>
        <v>8.6321411309900976E-5</v>
      </c>
      <c r="AX1324" s="142" t="str">
        <f t="shared" si="459"/>
        <v/>
      </c>
      <c r="AZ1324" s="148"/>
      <c r="BA1324" s="148">
        <f t="shared" si="422"/>
        <v>3.9872000000000485</v>
      </c>
      <c r="BB1324" s="170">
        <f t="shared" si="423"/>
        <v>0.78125053668651867</v>
      </c>
      <c r="BC1324" s="148">
        <f t="shared" si="424"/>
        <v>7.3626711852303739E-4</v>
      </c>
      <c r="BD1324" s="148" t="str">
        <f t="shared" si="420"/>
        <v/>
      </c>
      <c r="BE1324" s="143" t="str">
        <f t="shared" si="421"/>
        <v/>
      </c>
    </row>
    <row r="1325" spans="1:57" ht="20.100000000000001" customHeight="1" x14ac:dyDescent="0.25">
      <c r="A1325" s="148">
        <v>619</v>
      </c>
      <c r="B1325" s="142">
        <f t="shared" si="425"/>
        <v>-4300.9889844022782</v>
      </c>
      <c r="C1325" s="142">
        <f t="shared" si="426"/>
        <v>4.4257383239911024E-5</v>
      </c>
      <c r="D1325" s="142">
        <f t="shared" si="427"/>
        <v>6.375435559587371E-2</v>
      </c>
      <c r="E1325" s="142">
        <f t="shared" si="428"/>
        <v>4.4257383239911024E-5</v>
      </c>
      <c r="F1325" s="142" t="str">
        <f t="shared" si="429"/>
        <v/>
      </c>
      <c r="G1325" s="142" t="str">
        <f t="shared" si="430"/>
        <v/>
      </c>
      <c r="H1325" s="142">
        <f t="shared" si="431"/>
        <v>0</v>
      </c>
      <c r="I1325" s="142" t="str">
        <f t="shared" si="432"/>
        <v/>
      </c>
      <c r="J1325" s="142" t="str">
        <f t="shared" si="433"/>
        <v/>
      </c>
      <c r="O1325" s="148">
        <v>619</v>
      </c>
      <c r="P1325" s="142">
        <f t="shared" si="434"/>
        <v>-239.26873213337245</v>
      </c>
      <c r="Q1325" s="142">
        <f t="shared" si="435"/>
        <v>7.9555116164206022E-4</v>
      </c>
      <c r="R1325" s="142">
        <f t="shared" si="436"/>
        <v>6.3754355595873738E-2</v>
      </c>
      <c r="S1325" s="142">
        <f t="shared" si="437"/>
        <v>7.9555116164206022E-4</v>
      </c>
      <c r="T1325" s="142" t="str">
        <f t="shared" si="438"/>
        <v/>
      </c>
      <c r="U1325" s="142" t="str">
        <f t="shared" si="439"/>
        <v/>
      </c>
      <c r="V1325" s="142">
        <f t="shared" si="440"/>
        <v>3.3818916991177233E-49</v>
      </c>
      <c r="W1325" s="142" t="str">
        <f t="shared" si="441"/>
        <v/>
      </c>
      <c r="X1325" s="142" t="str">
        <f t="shared" si="442"/>
        <v/>
      </c>
      <c r="AB1325" s="148">
        <v>619</v>
      </c>
      <c r="AC1325" s="142">
        <f t="shared" si="460"/>
        <v>-357.90482572769463</v>
      </c>
      <c r="AD1325" s="142">
        <f t="shared" si="443"/>
        <v>5.3184674838151528E-4</v>
      </c>
      <c r="AE1325" s="142">
        <f t="shared" si="444"/>
        <v>6.3754355595873655E-2</v>
      </c>
      <c r="AF1325" s="142">
        <f t="shared" si="445"/>
        <v>5.3184674838151528E-4</v>
      </c>
      <c r="AG1325" s="142" t="str">
        <f t="shared" si="446"/>
        <v/>
      </c>
      <c r="AH1325" s="142" t="str">
        <f t="shared" si="447"/>
        <v/>
      </c>
      <c r="AI1325" s="142">
        <f t="shared" si="448"/>
        <v>1.0595859246770715E-3</v>
      </c>
      <c r="AJ1325" s="142" t="str">
        <f t="shared" si="449"/>
        <v/>
      </c>
      <c r="AK1325" s="142" t="str">
        <f t="shared" si="450"/>
        <v/>
      </c>
      <c r="AO1325" s="148">
        <v>619</v>
      </c>
      <c r="AP1325" s="142">
        <f t="shared" si="451"/>
        <v>-2191.71760835548</v>
      </c>
      <c r="AQ1325" s="142">
        <f t="shared" si="452"/>
        <v>8.6849928598307767E-5</v>
      </c>
      <c r="AR1325" s="142">
        <f t="shared" si="453"/>
        <v>6.375435559587371E-2</v>
      </c>
      <c r="AS1325" s="142">
        <f t="shared" si="454"/>
        <v>8.6849928598307767E-5</v>
      </c>
      <c r="AT1325" s="142" t="str">
        <f t="shared" si="455"/>
        <v/>
      </c>
      <c r="AU1325" s="142" t="str">
        <f t="shared" si="456"/>
        <v/>
      </c>
      <c r="AV1325" s="142">
        <f t="shared" si="457"/>
        <v>0</v>
      </c>
      <c r="AW1325" s="142">
        <f t="shared" si="458"/>
        <v>8.6849928598307767E-5</v>
      </c>
      <c r="AX1325" s="142" t="str">
        <f t="shared" si="459"/>
        <v/>
      </c>
      <c r="AZ1325" s="148"/>
      <c r="BA1325" s="148">
        <f t="shared" si="422"/>
        <v>3.9936000000000487</v>
      </c>
      <c r="BB1325" s="170">
        <f t="shared" si="423"/>
        <v>0.78051426956799563</v>
      </c>
      <c r="BC1325" s="148">
        <f t="shared" si="424"/>
        <v>7.3686109228532359E-4</v>
      </c>
      <c r="BD1325" s="148" t="str">
        <f t="shared" si="420"/>
        <v/>
      </c>
      <c r="BE1325" s="143" t="str">
        <f t="shared" si="421"/>
        <v/>
      </c>
    </row>
    <row r="1326" spans="1:57" ht="20.100000000000001" customHeight="1" x14ac:dyDescent="0.25">
      <c r="A1326" s="142">
        <v>620</v>
      </c>
      <c r="B1326" s="142">
        <f t="shared" si="425"/>
        <v>-4289.7002994038467</v>
      </c>
      <c r="C1326" s="142">
        <f t="shared" si="426"/>
        <v>4.4527644028175877E-5</v>
      </c>
      <c r="D1326" s="142">
        <f t="shared" si="427"/>
        <v>6.4255487818935766E-2</v>
      </c>
      <c r="E1326" s="142">
        <f t="shared" si="428"/>
        <v>4.4527644028175877E-5</v>
      </c>
      <c r="F1326" s="142" t="str">
        <f t="shared" si="429"/>
        <v/>
      </c>
      <c r="G1326" s="142" t="str">
        <f t="shared" si="430"/>
        <v/>
      </c>
      <c r="H1326" s="142">
        <f t="shared" si="431"/>
        <v>0</v>
      </c>
      <c r="I1326" s="142" t="str">
        <f t="shared" si="432"/>
        <v/>
      </c>
      <c r="J1326" s="142" t="str">
        <f t="shared" si="433"/>
        <v/>
      </c>
      <c r="O1326" s="142">
        <v>620</v>
      </c>
      <c r="P1326" s="142">
        <f t="shared" si="434"/>
        <v>-238.64073021176256</v>
      </c>
      <c r="Q1326" s="142">
        <f t="shared" si="435"/>
        <v>8.0040925013059275E-4</v>
      </c>
      <c r="R1326" s="142">
        <f t="shared" si="436"/>
        <v>6.4255487818935766E-2</v>
      </c>
      <c r="S1326" s="142">
        <f t="shared" si="437"/>
        <v>8.0040925013059275E-4</v>
      </c>
      <c r="T1326" s="142" t="str">
        <f t="shared" si="438"/>
        <v/>
      </c>
      <c r="U1326" s="142" t="str">
        <f t="shared" si="439"/>
        <v/>
      </c>
      <c r="V1326" s="142">
        <f t="shared" si="440"/>
        <v>3.1908497009914467E-49</v>
      </c>
      <c r="W1326" s="142" t="str">
        <f t="shared" si="441"/>
        <v/>
      </c>
      <c r="X1326" s="142" t="str">
        <f t="shared" si="442"/>
        <v/>
      </c>
      <c r="AB1326" s="142">
        <v>620</v>
      </c>
      <c r="AC1326" s="142">
        <f t="shared" si="460"/>
        <v>-356.9654429830025</v>
      </c>
      <c r="AD1326" s="142">
        <f t="shared" si="443"/>
        <v>5.3509450753335016E-4</v>
      </c>
      <c r="AE1326" s="142">
        <f t="shared" si="444"/>
        <v>6.4255487818935766E-2</v>
      </c>
      <c r="AF1326" s="142">
        <f t="shared" si="445"/>
        <v>5.3509450753335016E-4</v>
      </c>
      <c r="AG1326" s="142" t="str">
        <f t="shared" si="446"/>
        <v/>
      </c>
      <c r="AH1326" s="142" t="str">
        <f t="shared" si="447"/>
        <v/>
      </c>
      <c r="AI1326" s="142">
        <f t="shared" si="448"/>
        <v>1.0554674690609258E-3</v>
      </c>
      <c r="AJ1326" s="142" t="str">
        <f t="shared" si="449"/>
        <v/>
      </c>
      <c r="AK1326" s="142" t="str">
        <f t="shared" si="450"/>
        <v/>
      </c>
      <c r="AO1326" s="142">
        <v>620</v>
      </c>
      <c r="AP1326" s="142">
        <f t="shared" si="451"/>
        <v>-2185.9650687010035</v>
      </c>
      <c r="AQ1326" s="142">
        <f t="shared" si="452"/>
        <v>8.7380283726546754E-5</v>
      </c>
      <c r="AR1326" s="142">
        <f t="shared" si="453"/>
        <v>6.4255487818935766E-2</v>
      </c>
      <c r="AS1326" s="142">
        <f t="shared" si="454"/>
        <v>8.7380283726546754E-5</v>
      </c>
      <c r="AT1326" s="142" t="str">
        <f t="shared" si="455"/>
        <v/>
      </c>
      <c r="AU1326" s="142" t="str">
        <f t="shared" si="456"/>
        <v/>
      </c>
      <c r="AV1326" s="142">
        <f t="shared" si="457"/>
        <v>0</v>
      </c>
      <c r="AW1326" s="142">
        <f t="shared" si="458"/>
        <v>8.7380283726546754E-5</v>
      </c>
      <c r="AX1326" s="142" t="str">
        <f t="shared" si="459"/>
        <v/>
      </c>
      <c r="AZ1326" s="148"/>
      <c r="BA1326" s="148">
        <f t="shared" si="422"/>
        <v>4.0000000000000488</v>
      </c>
      <c r="BB1326" s="170">
        <f t="shared" si="423"/>
        <v>0.77977740847571031</v>
      </c>
      <c r="BC1326" s="148">
        <f t="shared" si="424"/>
        <v>7.3745081796172673E-4</v>
      </c>
      <c r="BD1326" s="148" t="str">
        <f t="shared" si="420"/>
        <v/>
      </c>
      <c r="BE1326" s="143" t="str">
        <f t="shared" si="421"/>
        <v/>
      </c>
    </row>
    <row r="1327" spans="1:57" ht="20.100000000000001" customHeight="1" x14ac:dyDescent="0.25">
      <c r="A1327" s="142">
        <v>621</v>
      </c>
      <c r="B1327" s="142">
        <f t="shared" si="425"/>
        <v>-4278.4116144054151</v>
      </c>
      <c r="C1327" s="142">
        <f t="shared" si="426"/>
        <v>4.4798838395588706E-5</v>
      </c>
      <c r="D1327" s="142">
        <f t="shared" si="427"/>
        <v>6.4759676203154648E-2</v>
      </c>
      <c r="E1327" s="142">
        <f t="shared" si="428"/>
        <v>4.4798838395588706E-5</v>
      </c>
      <c r="F1327" s="142" t="str">
        <f t="shared" si="429"/>
        <v/>
      </c>
      <c r="G1327" s="142" t="str">
        <f t="shared" si="430"/>
        <v/>
      </c>
      <c r="H1327" s="142">
        <f t="shared" si="431"/>
        <v>0</v>
      </c>
      <c r="I1327" s="142" t="str">
        <f t="shared" si="432"/>
        <v/>
      </c>
      <c r="J1327" s="142" t="str">
        <f t="shared" si="433"/>
        <v/>
      </c>
      <c r="O1327" s="142">
        <v>621</v>
      </c>
      <c r="P1327" s="142">
        <f t="shared" si="434"/>
        <v>-238.01272829015267</v>
      </c>
      <c r="Q1327" s="142">
        <f t="shared" si="435"/>
        <v>8.0528412022529551E-4</v>
      </c>
      <c r="R1327" s="142">
        <f t="shared" si="436"/>
        <v>6.4759676203154592E-2</v>
      </c>
      <c r="S1327" s="142">
        <f t="shared" si="437"/>
        <v>8.0528412022529551E-4</v>
      </c>
      <c r="T1327" s="142" t="str">
        <f t="shared" si="438"/>
        <v/>
      </c>
      <c r="U1327" s="142" t="str">
        <f t="shared" si="439"/>
        <v/>
      </c>
      <c r="V1327" s="142">
        <f t="shared" si="440"/>
        <v>3.0105514360282266E-49</v>
      </c>
      <c r="W1327" s="142" t="str">
        <f t="shared" si="441"/>
        <v/>
      </c>
      <c r="X1327" s="142" t="str">
        <f t="shared" si="442"/>
        <v/>
      </c>
      <c r="AB1327" s="142">
        <v>621</v>
      </c>
      <c r="AC1327" s="142">
        <f t="shared" si="460"/>
        <v>-356.02606023831038</v>
      </c>
      <c r="AD1327" s="142">
        <f t="shared" si="443"/>
        <v>5.3835348562760441E-4</v>
      </c>
      <c r="AE1327" s="142">
        <f t="shared" si="444"/>
        <v>6.4759676203154579E-2</v>
      </c>
      <c r="AF1327" s="142">
        <f t="shared" si="445"/>
        <v>5.3835348562760441E-4</v>
      </c>
      <c r="AG1327" s="142" t="str">
        <f t="shared" si="446"/>
        <v/>
      </c>
      <c r="AH1327" s="142" t="str">
        <f t="shared" si="447"/>
        <v/>
      </c>
      <c r="AI1327" s="142">
        <f t="shared" si="448"/>
        <v>1.0513481995740245E-3</v>
      </c>
      <c r="AJ1327" s="142" t="str">
        <f t="shared" si="449"/>
        <v/>
      </c>
      <c r="AK1327" s="142" t="str">
        <f t="shared" si="450"/>
        <v/>
      </c>
      <c r="AO1327" s="142">
        <v>621</v>
      </c>
      <c r="AP1327" s="142">
        <f t="shared" si="451"/>
        <v>-2180.2125290465274</v>
      </c>
      <c r="AQ1327" s="142">
        <f t="shared" si="452"/>
        <v>8.7912470894468283E-5</v>
      </c>
      <c r="AR1327" s="142">
        <f t="shared" si="453"/>
        <v>6.4759676203154592E-2</v>
      </c>
      <c r="AS1327" s="142">
        <f t="shared" si="454"/>
        <v>8.7912470894468283E-5</v>
      </c>
      <c r="AT1327" s="142" t="str">
        <f t="shared" si="455"/>
        <v/>
      </c>
      <c r="AU1327" s="142" t="str">
        <f t="shared" si="456"/>
        <v/>
      </c>
      <c r="AV1327" s="142">
        <f t="shared" si="457"/>
        <v>0</v>
      </c>
      <c r="AW1327" s="142">
        <f t="shared" si="458"/>
        <v>8.7912470894468283E-5</v>
      </c>
      <c r="AX1327" s="142" t="str">
        <f t="shared" si="459"/>
        <v/>
      </c>
      <c r="AZ1327" s="148"/>
      <c r="BA1327" s="148">
        <f t="shared" si="422"/>
        <v>4.006400000000049</v>
      </c>
      <c r="BB1327" s="170">
        <f t="shared" si="423"/>
        <v>0.77903995765774858</v>
      </c>
      <c r="BC1327" s="148">
        <f t="shared" si="424"/>
        <v>7.3803629970314866E-4</v>
      </c>
      <c r="BD1327" s="148" t="str">
        <f t="shared" si="420"/>
        <v/>
      </c>
      <c r="BE1327" s="143" t="str">
        <f t="shared" si="421"/>
        <v/>
      </c>
    </row>
    <row r="1328" spans="1:57" ht="20.100000000000001" customHeight="1" x14ac:dyDescent="0.25">
      <c r="A1328" s="142">
        <v>622</v>
      </c>
      <c r="B1328" s="142">
        <f t="shared" si="425"/>
        <v>-4267.1229294069844</v>
      </c>
      <c r="C1328" s="142">
        <f t="shared" si="426"/>
        <v>4.5070963323509728E-5</v>
      </c>
      <c r="D1328" s="142">
        <f t="shared" si="427"/>
        <v>6.5266931270432108E-2</v>
      </c>
      <c r="E1328" s="142">
        <f t="shared" si="428"/>
        <v>4.5070963323509728E-5</v>
      </c>
      <c r="F1328" s="142" t="str">
        <f t="shared" si="429"/>
        <v/>
      </c>
      <c r="G1328" s="142" t="str">
        <f t="shared" si="430"/>
        <v/>
      </c>
      <c r="H1328" s="142">
        <f t="shared" si="431"/>
        <v>0</v>
      </c>
      <c r="I1328" s="142" t="str">
        <f t="shared" si="432"/>
        <v/>
      </c>
      <c r="J1328" s="142" t="str">
        <f t="shared" si="433"/>
        <v/>
      </c>
      <c r="O1328" s="142">
        <v>622</v>
      </c>
      <c r="P1328" s="142">
        <f t="shared" si="434"/>
        <v>-237.38472636854277</v>
      </c>
      <c r="Q1328" s="142">
        <f t="shared" si="435"/>
        <v>8.1017571766443472E-4</v>
      </c>
      <c r="R1328" s="142">
        <f t="shared" si="436"/>
        <v>6.5266931270432108E-2</v>
      </c>
      <c r="S1328" s="142">
        <f t="shared" si="437"/>
        <v>8.1017571766443472E-4</v>
      </c>
      <c r="T1328" s="142" t="str">
        <f t="shared" si="438"/>
        <v/>
      </c>
      <c r="U1328" s="142" t="str">
        <f t="shared" si="439"/>
        <v/>
      </c>
      <c r="V1328" s="142">
        <f t="shared" si="440"/>
        <v>2.8403954384303376E-49</v>
      </c>
      <c r="W1328" s="142" t="str">
        <f t="shared" si="441"/>
        <v/>
      </c>
      <c r="X1328" s="142" t="str">
        <f t="shared" si="442"/>
        <v/>
      </c>
      <c r="AB1328" s="142">
        <v>622</v>
      </c>
      <c r="AC1328" s="142">
        <f t="shared" si="460"/>
        <v>-355.08667749361825</v>
      </c>
      <c r="AD1328" s="142">
        <f t="shared" si="443"/>
        <v>5.4162364638889074E-4</v>
      </c>
      <c r="AE1328" s="142">
        <f t="shared" si="444"/>
        <v>6.5266931270432108E-2</v>
      </c>
      <c r="AF1328" s="142">
        <f t="shared" si="445"/>
        <v>5.4162364638889074E-4</v>
      </c>
      <c r="AG1328" s="142" t="str">
        <f t="shared" si="446"/>
        <v/>
      </c>
      <c r="AH1328" s="142" t="str">
        <f t="shared" si="447"/>
        <v/>
      </c>
      <c r="AI1328" s="142">
        <f t="shared" si="448"/>
        <v>1.0472282509510805E-3</v>
      </c>
      <c r="AJ1328" s="142" t="str">
        <f t="shared" si="449"/>
        <v/>
      </c>
      <c r="AK1328" s="142" t="str">
        <f t="shared" si="450"/>
        <v/>
      </c>
      <c r="AO1328" s="142">
        <v>622</v>
      </c>
      <c r="AP1328" s="142">
        <f t="shared" si="451"/>
        <v>-2174.4599893920508</v>
      </c>
      <c r="AQ1328" s="142">
        <f t="shared" si="452"/>
        <v>8.8446484178345596E-5</v>
      </c>
      <c r="AR1328" s="142">
        <f t="shared" si="453"/>
        <v>6.5266931270432108E-2</v>
      </c>
      <c r="AS1328" s="142">
        <f t="shared" si="454"/>
        <v>8.8446484178345596E-5</v>
      </c>
      <c r="AT1328" s="142" t="str">
        <f t="shared" si="455"/>
        <v/>
      </c>
      <c r="AU1328" s="142" t="str">
        <f t="shared" si="456"/>
        <v/>
      </c>
      <c r="AV1328" s="142">
        <f t="shared" si="457"/>
        <v>0</v>
      </c>
      <c r="AW1328" s="142">
        <f t="shared" si="458"/>
        <v>8.8446484178345596E-5</v>
      </c>
      <c r="AX1328" s="142" t="str">
        <f t="shared" si="459"/>
        <v/>
      </c>
      <c r="AZ1328" s="148"/>
      <c r="BA1328" s="148">
        <f t="shared" si="422"/>
        <v>4.0128000000000492</v>
      </c>
      <c r="BB1328" s="170">
        <f t="shared" si="423"/>
        <v>0.77830192135804543</v>
      </c>
      <c r="BC1328" s="148">
        <f t="shared" si="424"/>
        <v>7.3861754171078431E-4</v>
      </c>
      <c r="BD1328" s="148" t="str">
        <f t="shared" si="420"/>
        <v/>
      </c>
      <c r="BE1328" s="143" t="str">
        <f t="shared" si="421"/>
        <v/>
      </c>
    </row>
    <row r="1329" spans="1:57" ht="20.100000000000001" customHeight="1" x14ac:dyDescent="0.25">
      <c r="A1329" s="142">
        <v>623</v>
      </c>
      <c r="B1329" s="142">
        <f t="shared" si="425"/>
        <v>-4255.8342444085529</v>
      </c>
      <c r="C1329" s="142">
        <f t="shared" si="426"/>
        <v>4.5344015730136545E-5</v>
      </c>
      <c r="D1329" s="142">
        <f t="shared" si="427"/>
        <v>6.5777263508237441E-2</v>
      </c>
      <c r="E1329" s="142">
        <f t="shared" si="428"/>
        <v>4.5344015730136545E-5</v>
      </c>
      <c r="F1329" s="142" t="str">
        <f t="shared" si="429"/>
        <v/>
      </c>
      <c r="G1329" s="142" t="str">
        <f t="shared" si="430"/>
        <v/>
      </c>
      <c r="H1329" s="142">
        <f t="shared" si="431"/>
        <v>0</v>
      </c>
      <c r="I1329" s="142" t="str">
        <f t="shared" si="432"/>
        <v/>
      </c>
      <c r="J1329" s="142" t="str">
        <f t="shared" si="433"/>
        <v/>
      </c>
      <c r="O1329" s="142">
        <v>623</v>
      </c>
      <c r="P1329" s="142">
        <f t="shared" si="434"/>
        <v>-236.75672444693282</v>
      </c>
      <c r="Q1329" s="142">
        <f t="shared" si="435"/>
        <v>8.1508398705089108E-4</v>
      </c>
      <c r="R1329" s="142">
        <f t="shared" si="436"/>
        <v>6.5777263508237441E-2</v>
      </c>
      <c r="S1329" s="142">
        <f t="shared" si="437"/>
        <v>8.1508398705089108E-4</v>
      </c>
      <c r="T1329" s="142" t="str">
        <f t="shared" si="438"/>
        <v/>
      </c>
      <c r="U1329" s="142" t="str">
        <f t="shared" si="439"/>
        <v/>
      </c>
      <c r="V1329" s="142">
        <f t="shared" si="440"/>
        <v>2.6798137595655407E-49</v>
      </c>
      <c r="W1329" s="142" t="str">
        <f t="shared" si="441"/>
        <v/>
      </c>
      <c r="X1329" s="142" t="str">
        <f t="shared" si="442"/>
        <v/>
      </c>
      <c r="AB1329" s="142">
        <v>623</v>
      </c>
      <c r="AC1329" s="142">
        <f t="shared" si="460"/>
        <v>-354.14729474892613</v>
      </c>
      <c r="AD1329" s="142">
        <f t="shared" si="443"/>
        <v>5.449049527827864E-4</v>
      </c>
      <c r="AE1329" s="142">
        <f t="shared" si="444"/>
        <v>6.5777263508237441E-2</v>
      </c>
      <c r="AF1329" s="142">
        <f t="shared" si="445"/>
        <v>5.449049527827864E-4</v>
      </c>
      <c r="AG1329" s="142" t="str">
        <f t="shared" si="446"/>
        <v/>
      </c>
      <c r="AH1329" s="142" t="str">
        <f t="shared" si="447"/>
        <v/>
      </c>
      <c r="AI1329" s="142">
        <f t="shared" si="448"/>
        <v>1.0431077574324275E-3</v>
      </c>
      <c r="AJ1329" s="142" t="str">
        <f t="shared" si="449"/>
        <v/>
      </c>
      <c r="AK1329" s="142" t="str">
        <f t="shared" si="450"/>
        <v/>
      </c>
      <c r="AO1329" s="142">
        <v>623</v>
      </c>
      <c r="AP1329" s="142">
        <f t="shared" si="451"/>
        <v>-2168.7074497375747</v>
      </c>
      <c r="AQ1329" s="142">
        <f t="shared" si="452"/>
        <v>8.8982317530502485E-5</v>
      </c>
      <c r="AR1329" s="142">
        <f t="shared" si="453"/>
        <v>6.5777263508237441E-2</v>
      </c>
      <c r="AS1329" s="142">
        <f t="shared" si="454"/>
        <v>8.8982317530502485E-5</v>
      </c>
      <c r="AT1329" s="142" t="str">
        <f t="shared" si="455"/>
        <v/>
      </c>
      <c r="AU1329" s="142" t="str">
        <f t="shared" si="456"/>
        <v/>
      </c>
      <c r="AV1329" s="142">
        <f t="shared" si="457"/>
        <v>0</v>
      </c>
      <c r="AW1329" s="142">
        <f t="shared" si="458"/>
        <v>8.8982317530502485E-5</v>
      </c>
      <c r="AX1329" s="142" t="str">
        <f t="shared" si="459"/>
        <v/>
      </c>
      <c r="AZ1329" s="148"/>
      <c r="BA1329" s="148">
        <f t="shared" si="422"/>
        <v>4.0192000000000494</v>
      </c>
      <c r="BB1329" s="170">
        <f t="shared" si="423"/>
        <v>0.77756330381633465</v>
      </c>
      <c r="BC1329" s="148">
        <f t="shared" si="424"/>
        <v>7.3919454823190289E-4</v>
      </c>
      <c r="BD1329" s="148" t="str">
        <f t="shared" si="420"/>
        <v/>
      </c>
      <c r="BE1329" s="143" t="str">
        <f t="shared" si="421"/>
        <v/>
      </c>
    </row>
    <row r="1330" spans="1:57" ht="20.100000000000001" customHeight="1" x14ac:dyDescent="0.25">
      <c r="A1330" s="142">
        <v>624</v>
      </c>
      <c r="B1330" s="142">
        <f t="shared" si="425"/>
        <v>-4244.5455594101222</v>
      </c>
      <c r="C1330" s="142">
        <f t="shared" si="426"/>
        <v>4.5617992470317979E-5</v>
      </c>
      <c r="D1330" s="142">
        <f t="shared" si="427"/>
        <v>6.6290683368892989E-2</v>
      </c>
      <c r="E1330" s="142">
        <f t="shared" si="428"/>
        <v>4.5617992470317979E-5</v>
      </c>
      <c r="F1330" s="142" t="str">
        <f t="shared" si="429"/>
        <v/>
      </c>
      <c r="G1330" s="142" t="str">
        <f t="shared" si="430"/>
        <v/>
      </c>
      <c r="H1330" s="142">
        <f t="shared" si="431"/>
        <v>0</v>
      </c>
      <c r="I1330" s="142" t="str">
        <f t="shared" si="432"/>
        <v/>
      </c>
      <c r="J1330" s="142" t="str">
        <f t="shared" si="433"/>
        <v/>
      </c>
      <c r="O1330" s="142">
        <v>624</v>
      </c>
      <c r="P1330" s="142">
        <f t="shared" si="434"/>
        <v>-236.12872252532293</v>
      </c>
      <c r="Q1330" s="142">
        <f t="shared" si="435"/>
        <v>8.2000887184881808E-4</v>
      </c>
      <c r="R1330" s="142">
        <f t="shared" si="436"/>
        <v>6.6290683368892989E-2</v>
      </c>
      <c r="S1330" s="142">
        <f t="shared" si="437"/>
        <v>8.2000887184881808E-4</v>
      </c>
      <c r="T1330" s="142" t="str">
        <f t="shared" si="438"/>
        <v/>
      </c>
      <c r="U1330" s="142" t="str">
        <f t="shared" si="439"/>
        <v/>
      </c>
      <c r="V1330" s="142">
        <f t="shared" si="440"/>
        <v>2.5282701089028836E-49</v>
      </c>
      <c r="W1330" s="142" t="str">
        <f t="shared" si="441"/>
        <v/>
      </c>
      <c r="X1330" s="142" t="str">
        <f t="shared" si="442"/>
        <v/>
      </c>
      <c r="AB1330" s="142">
        <v>624</v>
      </c>
      <c r="AC1330" s="142">
        <f t="shared" si="460"/>
        <v>-353.207912004234</v>
      </c>
      <c r="AD1330" s="142">
        <f t="shared" si="443"/>
        <v>5.4819736701360044E-4</v>
      </c>
      <c r="AE1330" s="142">
        <f t="shared" si="444"/>
        <v>6.6290683368892989E-2</v>
      </c>
      <c r="AF1330" s="142">
        <f t="shared" si="445"/>
        <v>5.4819736701360044E-4</v>
      </c>
      <c r="AG1330" s="142" t="str">
        <f t="shared" si="446"/>
        <v/>
      </c>
      <c r="AH1330" s="142" t="str">
        <f t="shared" si="447"/>
        <v/>
      </c>
      <c r="AI1330" s="142">
        <f t="shared" si="448"/>
        <v>1.0389868527573838E-3</v>
      </c>
      <c r="AJ1330" s="142" t="str">
        <f t="shared" si="449"/>
        <v/>
      </c>
      <c r="AK1330" s="142" t="str">
        <f t="shared" si="450"/>
        <v/>
      </c>
      <c r="AO1330" s="142">
        <v>624</v>
      </c>
      <c r="AP1330" s="142">
        <f t="shared" si="451"/>
        <v>-2162.9549100830982</v>
      </c>
      <c r="AQ1330" s="142">
        <f t="shared" si="452"/>
        <v>8.9519964778948444E-5</v>
      </c>
      <c r="AR1330" s="142">
        <f t="shared" si="453"/>
        <v>6.6290683368892989E-2</v>
      </c>
      <c r="AS1330" s="142">
        <f t="shared" si="454"/>
        <v>8.9519964778948444E-5</v>
      </c>
      <c r="AT1330" s="142" t="str">
        <f t="shared" si="455"/>
        <v/>
      </c>
      <c r="AU1330" s="142" t="str">
        <f t="shared" si="456"/>
        <v/>
      </c>
      <c r="AV1330" s="142">
        <f t="shared" si="457"/>
        <v>0</v>
      </c>
      <c r="AW1330" s="142">
        <f t="shared" si="458"/>
        <v>8.9519964778948444E-5</v>
      </c>
      <c r="AX1330" s="142" t="str">
        <f t="shared" si="459"/>
        <v/>
      </c>
      <c r="AZ1330" s="148"/>
      <c r="BA1330" s="148">
        <f t="shared" si="422"/>
        <v>4.0256000000000496</v>
      </c>
      <c r="BB1330" s="170">
        <f t="shared" si="423"/>
        <v>0.77682410926810275</v>
      </c>
      <c r="BC1330" s="148">
        <f t="shared" si="424"/>
        <v>7.397673235625124E-4</v>
      </c>
      <c r="BD1330" s="148" t="str">
        <f t="shared" si="420"/>
        <v/>
      </c>
      <c r="BE1330" s="143" t="str">
        <f t="shared" si="421"/>
        <v/>
      </c>
    </row>
    <row r="1331" spans="1:57" ht="20.100000000000001" customHeight="1" x14ac:dyDescent="0.25">
      <c r="A1331" s="148">
        <v>625</v>
      </c>
      <c r="B1331" s="142">
        <f t="shared" si="425"/>
        <v>-4233.2568744116907</v>
      </c>
      <c r="C1331" s="142">
        <f t="shared" si="426"/>
        <v>4.5892890335372533E-5</v>
      </c>
      <c r="D1331" s="142">
        <f t="shared" si="427"/>
        <v>6.6807201268858057E-2</v>
      </c>
      <c r="E1331" s="142">
        <f t="shared" si="428"/>
        <v>4.5892890335372533E-5</v>
      </c>
      <c r="F1331" s="142" t="str">
        <f t="shared" si="429"/>
        <v/>
      </c>
      <c r="G1331" s="142" t="str">
        <f t="shared" si="430"/>
        <v/>
      </c>
      <c r="H1331" s="142">
        <f t="shared" si="431"/>
        <v>0</v>
      </c>
      <c r="I1331" s="142" t="str">
        <f t="shared" si="432"/>
        <v/>
      </c>
      <c r="J1331" s="142" t="str">
        <f t="shared" si="433"/>
        <v/>
      </c>
      <c r="O1331" s="148">
        <v>625</v>
      </c>
      <c r="P1331" s="142">
        <f t="shared" si="434"/>
        <v>-235.50072060371303</v>
      </c>
      <c r="Q1331" s="142">
        <f t="shared" si="435"/>
        <v>8.2495031438037381E-4</v>
      </c>
      <c r="R1331" s="142">
        <f t="shared" si="436"/>
        <v>6.6807201268858085E-2</v>
      </c>
      <c r="S1331" s="142">
        <f t="shared" si="437"/>
        <v>8.2495031438037381E-4</v>
      </c>
      <c r="T1331" s="142" t="str">
        <f t="shared" si="438"/>
        <v/>
      </c>
      <c r="U1331" s="142" t="str">
        <f t="shared" si="439"/>
        <v/>
      </c>
      <c r="V1331" s="142">
        <f t="shared" si="440"/>
        <v>2.3852580975741568E-49</v>
      </c>
      <c r="W1331" s="142" t="str">
        <f t="shared" si="441"/>
        <v/>
      </c>
      <c r="X1331" s="142" t="str">
        <f t="shared" si="442"/>
        <v/>
      </c>
      <c r="AB1331" s="148">
        <v>625</v>
      </c>
      <c r="AC1331" s="142">
        <f t="shared" si="460"/>
        <v>-352.26852925954188</v>
      </c>
      <c r="AD1331" s="142">
        <f t="shared" si="443"/>
        <v>5.5150085052218796E-4</v>
      </c>
      <c r="AE1331" s="142">
        <f t="shared" si="444"/>
        <v>6.6807201268858057E-2</v>
      </c>
      <c r="AF1331" s="142">
        <f t="shared" si="445"/>
        <v>5.5150085052218796E-4</v>
      </c>
      <c r="AG1331" s="142" t="str">
        <f t="shared" si="446"/>
        <v/>
      </c>
      <c r="AH1331" s="142" t="str">
        <f t="shared" si="447"/>
        <v/>
      </c>
      <c r="AI1331" s="142">
        <f t="shared" si="448"/>
        <v>1.0348656701576807E-3</v>
      </c>
      <c r="AJ1331" s="142" t="str">
        <f t="shared" si="449"/>
        <v/>
      </c>
      <c r="AK1331" s="142" t="str">
        <f t="shared" si="450"/>
        <v/>
      </c>
      <c r="AO1331" s="148">
        <v>625</v>
      </c>
      <c r="AP1331" s="142">
        <f t="shared" si="451"/>
        <v>-2157.2023704286221</v>
      </c>
      <c r="AQ1331" s="142">
        <f t="shared" si="452"/>
        <v>9.0059419627021905E-5</v>
      </c>
      <c r="AR1331" s="142">
        <f t="shared" si="453"/>
        <v>6.6807201268858057E-2</v>
      </c>
      <c r="AS1331" s="142">
        <f t="shared" si="454"/>
        <v>9.0059419627021905E-5</v>
      </c>
      <c r="AT1331" s="142" t="str">
        <f t="shared" si="455"/>
        <v/>
      </c>
      <c r="AU1331" s="142" t="str">
        <f t="shared" si="456"/>
        <v/>
      </c>
      <c r="AV1331" s="142">
        <f t="shared" si="457"/>
        <v>0</v>
      </c>
      <c r="AW1331" s="142">
        <f t="shared" si="458"/>
        <v>9.0059419627021905E-5</v>
      </c>
      <c r="AX1331" s="142" t="str">
        <f t="shared" si="459"/>
        <v/>
      </c>
      <c r="AZ1331" s="148"/>
      <c r="BA1331" s="148">
        <f t="shared" si="422"/>
        <v>4.0320000000000498</v>
      </c>
      <c r="BB1331" s="170">
        <f t="shared" si="423"/>
        <v>0.77608434194454023</v>
      </c>
      <c r="BC1331" s="148">
        <f t="shared" si="424"/>
        <v>7.4033587204613838E-4</v>
      </c>
      <c r="BD1331" s="148" t="str">
        <f t="shared" si="420"/>
        <v/>
      </c>
      <c r="BE1331" s="143" t="str">
        <f t="shared" si="421"/>
        <v/>
      </c>
    </row>
    <row r="1332" spans="1:57" ht="20.100000000000001" customHeight="1" x14ac:dyDescent="0.25">
      <c r="A1332" s="142">
        <v>626</v>
      </c>
      <c r="B1332" s="142">
        <f t="shared" si="425"/>
        <v>-4221.96818941326</v>
      </c>
      <c r="C1332" s="142">
        <f t="shared" si="426"/>
        <v>4.6168706052910218E-5</v>
      </c>
      <c r="D1332" s="142">
        <f t="shared" si="427"/>
        <v>6.7326827588010688E-2</v>
      </c>
      <c r="E1332" s="142">
        <f t="shared" si="428"/>
        <v>4.6168706052910218E-5</v>
      </c>
      <c r="F1332" s="142" t="str">
        <f t="shared" si="429"/>
        <v/>
      </c>
      <c r="G1332" s="142" t="str">
        <f t="shared" si="430"/>
        <v/>
      </c>
      <c r="H1332" s="142">
        <f t="shared" si="431"/>
        <v>0</v>
      </c>
      <c r="I1332" s="142" t="str">
        <f t="shared" si="432"/>
        <v/>
      </c>
      <c r="J1332" s="142" t="str">
        <f t="shared" si="433"/>
        <v/>
      </c>
      <c r="O1332" s="142">
        <v>626</v>
      </c>
      <c r="P1332" s="142">
        <f t="shared" si="434"/>
        <v>-234.87271868210314</v>
      </c>
      <c r="Q1332" s="142">
        <f t="shared" si="435"/>
        <v>8.2990825582252351E-4</v>
      </c>
      <c r="R1332" s="142">
        <f t="shared" si="436"/>
        <v>6.7326827588010743E-2</v>
      </c>
      <c r="S1332" s="142">
        <f t="shared" si="437"/>
        <v>8.2990825582252351E-4</v>
      </c>
      <c r="T1332" s="142" t="str">
        <f t="shared" si="438"/>
        <v/>
      </c>
      <c r="U1332" s="142" t="str">
        <f t="shared" si="439"/>
        <v/>
      </c>
      <c r="V1332" s="142">
        <f t="shared" si="440"/>
        <v>2.2502995789247404E-49</v>
      </c>
      <c r="W1332" s="142" t="str">
        <f t="shared" si="441"/>
        <v/>
      </c>
      <c r="X1332" s="142" t="str">
        <f t="shared" si="442"/>
        <v/>
      </c>
      <c r="AB1332" s="142">
        <v>626</v>
      </c>
      <c r="AC1332" s="142">
        <f t="shared" si="460"/>
        <v>-351.32914651484975</v>
      </c>
      <c r="AD1332" s="142">
        <f t="shared" si="443"/>
        <v>5.5481536398381212E-4</v>
      </c>
      <c r="AE1332" s="142">
        <f t="shared" si="444"/>
        <v>6.7326827588010743E-2</v>
      </c>
      <c r="AF1332" s="142">
        <f t="shared" si="445"/>
        <v>5.5481536398381212E-4</v>
      </c>
      <c r="AG1332" s="142" t="str">
        <f t="shared" si="446"/>
        <v/>
      </c>
      <c r="AH1332" s="142" t="str">
        <f t="shared" si="447"/>
        <v/>
      </c>
      <c r="AI1332" s="142">
        <f t="shared" si="448"/>
        <v>1.0307443423509589E-3</v>
      </c>
      <c r="AJ1332" s="142" t="str">
        <f t="shared" si="449"/>
        <v/>
      </c>
      <c r="AK1332" s="142" t="str">
        <f t="shared" si="450"/>
        <v/>
      </c>
      <c r="AO1332" s="142">
        <v>626</v>
      </c>
      <c r="AP1332" s="142">
        <f t="shared" si="451"/>
        <v>-2151.4498307741455</v>
      </c>
      <c r="AQ1332" s="142">
        <f t="shared" si="452"/>
        <v>9.0600675653041023E-5</v>
      </c>
      <c r="AR1332" s="142">
        <f t="shared" si="453"/>
        <v>6.7326827588010688E-2</v>
      </c>
      <c r="AS1332" s="142">
        <f t="shared" si="454"/>
        <v>9.0600675653041023E-5</v>
      </c>
      <c r="AT1332" s="142" t="str">
        <f t="shared" si="455"/>
        <v/>
      </c>
      <c r="AU1332" s="142" t="str">
        <f t="shared" si="456"/>
        <v/>
      </c>
      <c r="AV1332" s="142">
        <f t="shared" si="457"/>
        <v>0</v>
      </c>
      <c r="AW1332" s="142">
        <f t="shared" si="458"/>
        <v>9.0600675653041023E-5</v>
      </c>
      <c r="AX1332" s="142" t="str">
        <f t="shared" si="459"/>
        <v/>
      </c>
      <c r="AZ1332" s="148"/>
      <c r="BA1332" s="148">
        <f t="shared" si="422"/>
        <v>4.0384000000000499</v>
      </c>
      <c r="BB1332" s="170">
        <f t="shared" si="423"/>
        <v>0.7753440060724941</v>
      </c>
      <c r="BC1332" s="148">
        <f t="shared" si="424"/>
        <v>7.4090019807260266E-4</v>
      </c>
      <c r="BD1332" s="148" t="str">
        <f t="shared" si="420"/>
        <v/>
      </c>
      <c r="BE1332" s="143" t="str">
        <f t="shared" si="421"/>
        <v/>
      </c>
    </row>
    <row r="1333" spans="1:57" ht="20.100000000000001" customHeight="1" x14ac:dyDescent="0.25">
      <c r="A1333" s="142">
        <v>627</v>
      </c>
      <c r="B1333" s="142">
        <f t="shared" si="425"/>
        <v>-4210.6795044148284</v>
      </c>
      <c r="C1333" s="142">
        <f t="shared" si="426"/>
        <v>4.6445436286658886E-5</v>
      </c>
      <c r="D1333" s="142">
        <f t="shared" si="427"/>
        <v>6.784957266892748E-2</v>
      </c>
      <c r="E1333" s="142">
        <f t="shared" si="428"/>
        <v>4.6445436286658886E-5</v>
      </c>
      <c r="F1333" s="142" t="str">
        <f t="shared" si="429"/>
        <v/>
      </c>
      <c r="G1333" s="142" t="str">
        <f t="shared" si="430"/>
        <v/>
      </c>
      <c r="H1333" s="142">
        <f t="shared" si="431"/>
        <v>0</v>
      </c>
      <c r="I1333" s="142" t="str">
        <f t="shared" si="432"/>
        <v/>
      </c>
      <c r="J1333" s="142" t="str">
        <f t="shared" si="433"/>
        <v/>
      </c>
      <c r="O1333" s="142">
        <v>627</v>
      </c>
      <c r="P1333" s="142">
        <f t="shared" si="434"/>
        <v>-234.24471676049325</v>
      </c>
      <c r="Q1333" s="142">
        <f t="shared" si="435"/>
        <v>8.3488263620391204E-4</v>
      </c>
      <c r="R1333" s="142">
        <f t="shared" si="436"/>
        <v>6.784957266892748E-2</v>
      </c>
      <c r="S1333" s="142">
        <f t="shared" si="437"/>
        <v>8.3488263620391204E-4</v>
      </c>
      <c r="T1333" s="142" t="str">
        <f t="shared" si="438"/>
        <v/>
      </c>
      <c r="U1333" s="142" t="str">
        <f t="shared" si="439"/>
        <v/>
      </c>
      <c r="V1333" s="142">
        <f t="shared" si="440"/>
        <v>2.1229430807239507E-49</v>
      </c>
      <c r="W1333" s="142" t="str">
        <f t="shared" si="441"/>
        <v/>
      </c>
      <c r="X1333" s="142" t="str">
        <f t="shared" si="442"/>
        <v/>
      </c>
      <c r="AB1333" s="142">
        <v>627</v>
      </c>
      <c r="AC1333" s="142">
        <f t="shared" si="460"/>
        <v>-350.38976377015763</v>
      </c>
      <c r="AD1333" s="142">
        <f t="shared" si="443"/>
        <v>5.581408673060546E-4</v>
      </c>
      <c r="AE1333" s="142">
        <f t="shared" si="444"/>
        <v>6.7849572668927549E-2</v>
      </c>
      <c r="AF1333" s="142">
        <f t="shared" si="445"/>
        <v>5.581408673060546E-4</v>
      </c>
      <c r="AG1333" s="142" t="str">
        <f t="shared" si="446"/>
        <v/>
      </c>
      <c r="AH1333" s="142" t="str">
        <f t="shared" si="447"/>
        <v/>
      </c>
      <c r="AI1333" s="142">
        <f t="shared" si="448"/>
        <v>1.0266230015343286E-3</v>
      </c>
      <c r="AJ1333" s="142" t="str">
        <f t="shared" si="449"/>
        <v/>
      </c>
      <c r="AK1333" s="142" t="str">
        <f t="shared" si="450"/>
        <v/>
      </c>
      <c r="AO1333" s="142">
        <v>627</v>
      </c>
      <c r="AP1333" s="142">
        <f t="shared" si="451"/>
        <v>-2145.6972911196694</v>
      </c>
      <c r="AQ1333" s="142">
        <f t="shared" si="452"/>
        <v>9.1143726309962617E-5</v>
      </c>
      <c r="AR1333" s="142">
        <f t="shared" si="453"/>
        <v>6.784957266892748E-2</v>
      </c>
      <c r="AS1333" s="142">
        <f t="shared" si="454"/>
        <v>9.1143726309962617E-5</v>
      </c>
      <c r="AT1333" s="142" t="str">
        <f t="shared" si="455"/>
        <v/>
      </c>
      <c r="AU1333" s="142" t="str">
        <f t="shared" si="456"/>
        <v/>
      </c>
      <c r="AV1333" s="142">
        <f t="shared" si="457"/>
        <v>0</v>
      </c>
      <c r="AW1333" s="142">
        <f t="shared" si="458"/>
        <v>9.1143726309962617E-5</v>
      </c>
      <c r="AX1333" s="142" t="str">
        <f t="shared" si="459"/>
        <v/>
      </c>
      <c r="AZ1333" s="148"/>
      <c r="BA1333" s="148">
        <f t="shared" si="422"/>
        <v>4.0448000000000501</v>
      </c>
      <c r="BB1333" s="170">
        <f t="shared" si="423"/>
        <v>0.77460310587442149</v>
      </c>
      <c r="BC1333" s="148">
        <f t="shared" si="424"/>
        <v>7.4146030607902258E-4</v>
      </c>
      <c r="BD1333" s="148" t="str">
        <f t="shared" si="420"/>
        <v/>
      </c>
      <c r="BE1333" s="143" t="str">
        <f t="shared" si="421"/>
        <v/>
      </c>
    </row>
    <row r="1334" spans="1:57" ht="20.100000000000001" customHeight="1" x14ac:dyDescent="0.25">
      <c r="A1334" s="142">
        <v>628</v>
      </c>
      <c r="B1334" s="142">
        <f t="shared" si="425"/>
        <v>-4199.3908194163969</v>
      </c>
      <c r="C1334" s="142">
        <f t="shared" si="426"/>
        <v>4.6723077636294372E-5</v>
      </c>
      <c r="D1334" s="142">
        <f t="shared" si="427"/>
        <v>6.8375446816161783E-2</v>
      </c>
      <c r="E1334" s="142">
        <f t="shared" si="428"/>
        <v>4.6723077636294372E-5</v>
      </c>
      <c r="F1334" s="142" t="str">
        <f t="shared" si="429"/>
        <v/>
      </c>
      <c r="G1334" s="142" t="str">
        <f t="shared" si="430"/>
        <v/>
      </c>
      <c r="H1334" s="142">
        <f t="shared" si="431"/>
        <v>0</v>
      </c>
      <c r="I1334" s="142" t="str">
        <f t="shared" si="432"/>
        <v/>
      </c>
      <c r="J1334" s="142" t="str">
        <f t="shared" si="433"/>
        <v/>
      </c>
      <c r="O1334" s="142">
        <v>628</v>
      </c>
      <c r="P1334" s="142">
        <f t="shared" si="434"/>
        <v>-233.61671483888335</v>
      </c>
      <c r="Q1334" s="142">
        <f t="shared" si="435"/>
        <v>8.3987339440181621E-4</v>
      </c>
      <c r="R1334" s="142">
        <f t="shared" si="436"/>
        <v>6.8375446816161728E-2</v>
      </c>
      <c r="S1334" s="142">
        <f t="shared" si="437"/>
        <v>8.3987339440181621E-4</v>
      </c>
      <c r="T1334" s="142" t="str">
        <f t="shared" si="438"/>
        <v/>
      </c>
      <c r="U1334" s="142" t="str">
        <f t="shared" si="439"/>
        <v/>
      </c>
      <c r="V1334" s="142">
        <f t="shared" si="440"/>
        <v>2.0027623239954608E-49</v>
      </c>
      <c r="W1334" s="142" t="str">
        <f t="shared" si="441"/>
        <v/>
      </c>
      <c r="X1334" s="142" t="str">
        <f t="shared" si="442"/>
        <v/>
      </c>
      <c r="AB1334" s="142">
        <v>628</v>
      </c>
      <c r="AC1334" s="142">
        <f t="shared" si="460"/>
        <v>-349.45038102546562</v>
      </c>
      <c r="AD1334" s="142">
        <f t="shared" si="443"/>
        <v>5.6147731962677622E-4</v>
      </c>
      <c r="AE1334" s="142">
        <f t="shared" si="444"/>
        <v>6.83754468161617E-2</v>
      </c>
      <c r="AF1334" s="142">
        <f t="shared" si="445"/>
        <v>5.6147731962677622E-4</v>
      </c>
      <c r="AG1334" s="142" t="str">
        <f t="shared" si="446"/>
        <v/>
      </c>
      <c r="AH1334" s="142" t="str">
        <f t="shared" si="447"/>
        <v/>
      </c>
      <c r="AI1334" s="142">
        <f t="shared" si="448"/>
        <v>1.0225017793780017E-3</v>
      </c>
      <c r="AJ1334" s="142" t="str">
        <f t="shared" si="449"/>
        <v/>
      </c>
      <c r="AK1334" s="142" t="str">
        <f t="shared" si="450"/>
        <v/>
      </c>
      <c r="AO1334" s="142">
        <v>628</v>
      </c>
      <c r="AP1334" s="142">
        <f t="shared" si="451"/>
        <v>-2139.9447514651929</v>
      </c>
      <c r="AQ1334" s="142">
        <f t="shared" si="452"/>
        <v>9.1688564925048954E-5</v>
      </c>
      <c r="AR1334" s="142">
        <f t="shared" si="453"/>
        <v>6.8375446816161728E-2</v>
      </c>
      <c r="AS1334" s="142">
        <f t="shared" si="454"/>
        <v>9.1688564925048954E-5</v>
      </c>
      <c r="AT1334" s="142" t="str">
        <f t="shared" si="455"/>
        <v/>
      </c>
      <c r="AU1334" s="142" t="str">
        <f t="shared" si="456"/>
        <v/>
      </c>
      <c r="AV1334" s="142">
        <f t="shared" si="457"/>
        <v>0</v>
      </c>
      <c r="AW1334" s="142">
        <f t="shared" si="458"/>
        <v>9.1688564925048954E-5</v>
      </c>
      <c r="AX1334" s="142" t="str">
        <f t="shared" si="459"/>
        <v/>
      </c>
      <c r="AZ1334" s="148"/>
      <c r="BA1334" s="148">
        <f t="shared" si="422"/>
        <v>4.0512000000000503</v>
      </c>
      <c r="BB1334" s="170">
        <f t="shared" si="423"/>
        <v>0.77386164556834247</v>
      </c>
      <c r="BC1334" s="148">
        <f t="shared" si="424"/>
        <v>7.4201620054892281E-4</v>
      </c>
      <c r="BD1334" s="148" t="str">
        <f t="shared" si="420"/>
        <v/>
      </c>
      <c r="BE1334" s="143" t="str">
        <f t="shared" si="421"/>
        <v/>
      </c>
    </row>
    <row r="1335" spans="1:57" ht="20.100000000000001" customHeight="1" x14ac:dyDescent="0.25">
      <c r="A1335" s="142">
        <v>629</v>
      </c>
      <c r="B1335" s="142">
        <f t="shared" si="425"/>
        <v>-4188.1021344179662</v>
      </c>
      <c r="C1335" s="142">
        <f t="shared" si="426"/>
        <v>4.7001626637274838E-5</v>
      </c>
      <c r="D1335" s="142">
        <f t="shared" si="427"/>
        <v>6.8904460295518999E-2</v>
      </c>
      <c r="E1335" s="142">
        <f t="shared" si="428"/>
        <v>4.7001626637274838E-5</v>
      </c>
      <c r="F1335" s="142" t="str">
        <f t="shared" si="429"/>
        <v/>
      </c>
      <c r="G1335" s="142" t="str">
        <f t="shared" si="430"/>
        <v/>
      </c>
      <c r="H1335" s="142">
        <f t="shared" si="431"/>
        <v>0</v>
      </c>
      <c r="I1335" s="142" t="str">
        <f t="shared" si="432"/>
        <v/>
      </c>
      <c r="J1335" s="142" t="str">
        <f t="shared" si="433"/>
        <v/>
      </c>
      <c r="O1335" s="142">
        <v>629</v>
      </c>
      <c r="P1335" s="142">
        <f t="shared" si="434"/>
        <v>-232.98871291727346</v>
      </c>
      <c r="Q1335" s="142">
        <f t="shared" si="435"/>
        <v>8.4488046813916318E-4</v>
      </c>
      <c r="R1335" s="142">
        <f t="shared" si="436"/>
        <v>6.8904460295518999E-2</v>
      </c>
      <c r="S1335" s="142">
        <f t="shared" si="437"/>
        <v>8.4488046813916318E-4</v>
      </c>
      <c r="T1335" s="142" t="str">
        <f t="shared" si="438"/>
        <v/>
      </c>
      <c r="U1335" s="142" t="str">
        <f t="shared" si="439"/>
        <v/>
      </c>
      <c r="V1335" s="142">
        <f t="shared" si="440"/>
        <v>1.8893548237057338E-49</v>
      </c>
      <c r="W1335" s="142" t="str">
        <f t="shared" si="441"/>
        <v/>
      </c>
      <c r="X1335" s="142" t="str">
        <f t="shared" si="442"/>
        <v/>
      </c>
      <c r="AB1335" s="142">
        <v>629</v>
      </c>
      <c r="AC1335" s="142">
        <f t="shared" si="460"/>
        <v>-348.51099828077349</v>
      </c>
      <c r="AD1335" s="142">
        <f t="shared" si="443"/>
        <v>5.6482467931212664E-4</v>
      </c>
      <c r="AE1335" s="142">
        <f t="shared" si="444"/>
        <v>6.8904460295518999E-2</v>
      </c>
      <c r="AF1335" s="142">
        <f t="shared" si="445"/>
        <v>5.6482467931212664E-4</v>
      </c>
      <c r="AG1335" s="142" t="str">
        <f t="shared" si="446"/>
        <v/>
      </c>
      <c r="AH1335" s="142" t="str">
        <f t="shared" si="447"/>
        <v/>
      </c>
      <c r="AI1335" s="142">
        <f t="shared" si="448"/>
        <v>1.0183808070189854E-3</v>
      </c>
      <c r="AJ1335" s="142" t="str">
        <f t="shared" si="449"/>
        <v/>
      </c>
      <c r="AK1335" s="142" t="str">
        <f t="shared" si="450"/>
        <v/>
      </c>
      <c r="AO1335" s="142">
        <v>629</v>
      </c>
      <c r="AP1335" s="142">
        <f t="shared" si="451"/>
        <v>-2134.1922118107168</v>
      </c>
      <c r="AQ1335" s="142">
        <f t="shared" si="452"/>
        <v>9.2235184699542743E-5</v>
      </c>
      <c r="AR1335" s="142">
        <f t="shared" si="453"/>
        <v>6.8904460295518999E-2</v>
      </c>
      <c r="AS1335" s="142">
        <f t="shared" si="454"/>
        <v>9.2235184699542743E-5</v>
      </c>
      <c r="AT1335" s="142" t="str">
        <f t="shared" si="455"/>
        <v/>
      </c>
      <c r="AU1335" s="142" t="str">
        <f t="shared" si="456"/>
        <v/>
      </c>
      <c r="AV1335" s="142">
        <f t="shared" si="457"/>
        <v>0</v>
      </c>
      <c r="AW1335" s="142">
        <f t="shared" si="458"/>
        <v>9.2235184699542743E-5</v>
      </c>
      <c r="AX1335" s="142" t="str">
        <f t="shared" si="459"/>
        <v/>
      </c>
      <c r="AZ1335" s="148"/>
      <c r="BA1335" s="148">
        <f t="shared" si="422"/>
        <v>4.0576000000000505</v>
      </c>
      <c r="BB1335" s="170">
        <f t="shared" si="423"/>
        <v>0.77311962936779355</v>
      </c>
      <c r="BC1335" s="148">
        <f t="shared" si="424"/>
        <v>7.4256788601057E-4</v>
      </c>
      <c r="BD1335" s="148" t="str">
        <f t="shared" si="420"/>
        <v/>
      </c>
      <c r="BE1335" s="143" t="str">
        <f t="shared" si="421"/>
        <v/>
      </c>
    </row>
    <row r="1336" spans="1:57" ht="20.100000000000001" customHeight="1" x14ac:dyDescent="0.25">
      <c r="A1336" s="142">
        <v>630</v>
      </c>
      <c r="B1336" s="142">
        <f t="shared" si="425"/>
        <v>-4176.8134494195347</v>
      </c>
      <c r="C1336" s="142">
        <f t="shared" si="426"/>
        <v>4.7281079760679388E-5</v>
      </c>
      <c r="D1336" s="142">
        <f t="shared" si="427"/>
        <v>6.9436623333331698E-2</v>
      </c>
      <c r="E1336" s="142">
        <f t="shared" si="428"/>
        <v>4.7281079760679388E-5</v>
      </c>
      <c r="F1336" s="142" t="str">
        <f t="shared" si="429"/>
        <v/>
      </c>
      <c r="G1336" s="142" t="str">
        <f t="shared" si="430"/>
        <v/>
      </c>
      <c r="H1336" s="142">
        <f t="shared" si="431"/>
        <v>0</v>
      </c>
      <c r="I1336" s="142" t="str">
        <f t="shared" si="432"/>
        <v/>
      </c>
      <c r="J1336" s="142" t="str">
        <f t="shared" si="433"/>
        <v/>
      </c>
      <c r="O1336" s="142">
        <v>630</v>
      </c>
      <c r="P1336" s="142">
        <f t="shared" si="434"/>
        <v>-232.36071099566351</v>
      </c>
      <c r="Q1336" s="142">
        <f t="shared" si="435"/>
        <v>8.4990379398162984E-4</v>
      </c>
      <c r="R1336" s="142">
        <f t="shared" si="436"/>
        <v>6.9436623333331754E-2</v>
      </c>
      <c r="S1336" s="142">
        <f t="shared" si="437"/>
        <v>8.4990379398162984E-4</v>
      </c>
      <c r="T1336" s="142" t="str">
        <f t="shared" si="438"/>
        <v/>
      </c>
      <c r="U1336" s="142" t="str">
        <f t="shared" si="439"/>
        <v/>
      </c>
      <c r="V1336" s="142">
        <f t="shared" si="440"/>
        <v>1.7823405668073532E-49</v>
      </c>
      <c r="W1336" s="142" t="str">
        <f t="shared" si="441"/>
        <v/>
      </c>
      <c r="X1336" s="142" t="str">
        <f t="shared" si="442"/>
        <v/>
      </c>
      <c r="AB1336" s="142">
        <v>630</v>
      </c>
      <c r="AC1336" s="142">
        <f t="shared" si="460"/>
        <v>-347.57161553608137</v>
      </c>
      <c r="AD1336" s="142">
        <f t="shared" si="443"/>
        <v>5.6818290395460255E-4</v>
      </c>
      <c r="AE1336" s="142">
        <f t="shared" si="444"/>
        <v>6.9436623333331657E-2</v>
      </c>
      <c r="AF1336" s="142">
        <f t="shared" si="445"/>
        <v>5.6818290395460255E-4</v>
      </c>
      <c r="AG1336" s="142" t="str">
        <f t="shared" si="446"/>
        <v/>
      </c>
      <c r="AH1336" s="142" t="str">
        <f t="shared" si="447"/>
        <v/>
      </c>
      <c r="AI1336" s="142">
        <f t="shared" si="448"/>
        <v>1.0142602150548495E-3</v>
      </c>
      <c r="AJ1336" s="142" t="str">
        <f t="shared" si="449"/>
        <v/>
      </c>
      <c r="AK1336" s="142" t="str">
        <f t="shared" si="450"/>
        <v/>
      </c>
      <c r="AO1336" s="142">
        <v>630</v>
      </c>
      <c r="AP1336" s="142">
        <f t="shared" si="451"/>
        <v>-2128.4396721562402</v>
      </c>
      <c r="AQ1336" s="142">
        <f t="shared" si="452"/>
        <v>9.2783578708350117E-5</v>
      </c>
      <c r="AR1336" s="142">
        <f t="shared" si="453"/>
        <v>6.9436623333331698E-2</v>
      </c>
      <c r="AS1336" s="142">
        <f t="shared" si="454"/>
        <v>9.2783578708350117E-5</v>
      </c>
      <c r="AT1336" s="142" t="str">
        <f t="shared" si="455"/>
        <v/>
      </c>
      <c r="AU1336" s="142" t="str">
        <f t="shared" si="456"/>
        <v/>
      </c>
      <c r="AV1336" s="142">
        <f t="shared" si="457"/>
        <v>0</v>
      </c>
      <c r="AW1336" s="142">
        <f t="shared" si="458"/>
        <v>9.2783578708350117E-5</v>
      </c>
      <c r="AX1336" s="142" t="str">
        <f t="shared" si="459"/>
        <v/>
      </c>
      <c r="AZ1336" s="148"/>
      <c r="BA1336" s="148">
        <f t="shared" si="422"/>
        <v>4.0640000000000507</v>
      </c>
      <c r="BB1336" s="170">
        <f t="shared" si="423"/>
        <v>0.77237706148178298</v>
      </c>
      <c r="BC1336" s="148">
        <f t="shared" si="424"/>
        <v>7.4311536703974834E-4</v>
      </c>
      <c r="BD1336" s="148" t="str">
        <f t="shared" si="420"/>
        <v/>
      </c>
      <c r="BE1336" s="143" t="str">
        <f t="shared" si="421"/>
        <v/>
      </c>
    </row>
    <row r="1337" spans="1:57" ht="20.100000000000001" customHeight="1" x14ac:dyDescent="0.25">
      <c r="A1337" s="142">
        <v>631</v>
      </c>
      <c r="B1337" s="142">
        <f t="shared" si="425"/>
        <v>-4165.524764421104</v>
      </c>
      <c r="C1337" s="142">
        <f t="shared" si="426"/>
        <v>4.7561433413050642E-5</v>
      </c>
      <c r="D1337" s="142">
        <f t="shared" si="427"/>
        <v>6.9971946115731112E-2</v>
      </c>
      <c r="E1337" s="142">
        <f t="shared" si="428"/>
        <v>4.7561433413050642E-5</v>
      </c>
      <c r="F1337" s="142" t="str">
        <f t="shared" si="429"/>
        <v/>
      </c>
      <c r="G1337" s="142" t="str">
        <f t="shared" si="430"/>
        <v/>
      </c>
      <c r="H1337" s="142">
        <f t="shared" si="431"/>
        <v>0</v>
      </c>
      <c r="I1337" s="142" t="str">
        <f t="shared" si="432"/>
        <v/>
      </c>
      <c r="J1337" s="142" t="str">
        <f t="shared" si="433"/>
        <v/>
      </c>
      <c r="O1337" s="142">
        <v>631</v>
      </c>
      <c r="P1337" s="142">
        <f t="shared" si="434"/>
        <v>-231.73270907405362</v>
      </c>
      <c r="Q1337" s="142">
        <f t="shared" si="435"/>
        <v>8.5494330733481487E-4</v>
      </c>
      <c r="R1337" s="142">
        <f t="shared" si="436"/>
        <v>6.9971946115731112E-2</v>
      </c>
      <c r="S1337" s="142">
        <f t="shared" si="437"/>
        <v>8.5494330733481487E-4</v>
      </c>
      <c r="T1337" s="142" t="str">
        <f t="shared" si="438"/>
        <v/>
      </c>
      <c r="U1337" s="142" t="str">
        <f t="shared" si="439"/>
        <v/>
      </c>
      <c r="V1337" s="142">
        <f t="shared" si="440"/>
        <v>1.6813607633831572E-49</v>
      </c>
      <c r="W1337" s="142" t="str">
        <f t="shared" si="441"/>
        <v/>
      </c>
      <c r="X1337" s="142" t="str">
        <f t="shared" si="442"/>
        <v/>
      </c>
      <c r="AB1337" s="142">
        <v>631</v>
      </c>
      <c r="AC1337" s="142">
        <f t="shared" si="460"/>
        <v>-346.63223279138924</v>
      </c>
      <c r="AD1337" s="142">
        <f t="shared" si="443"/>
        <v>5.7155195037115808E-4</v>
      </c>
      <c r="AE1337" s="142">
        <f t="shared" si="444"/>
        <v>6.9971946115731112E-2</v>
      </c>
      <c r="AF1337" s="142">
        <f t="shared" si="445"/>
        <v>5.7155195037115808E-4</v>
      </c>
      <c r="AG1337" s="142" t="str">
        <f t="shared" si="446"/>
        <v/>
      </c>
      <c r="AH1337" s="142" t="str">
        <f t="shared" si="447"/>
        <v/>
      </c>
      <c r="AI1337" s="142">
        <f t="shared" si="448"/>
        <v>1.0101401335375578E-3</v>
      </c>
      <c r="AJ1337" s="142" t="str">
        <f t="shared" si="449"/>
        <v/>
      </c>
      <c r="AK1337" s="142" t="str">
        <f t="shared" si="450"/>
        <v/>
      </c>
      <c r="AO1337" s="142">
        <v>631</v>
      </c>
      <c r="AP1337" s="142">
        <f t="shared" si="451"/>
        <v>-2122.6871325017642</v>
      </c>
      <c r="AQ1337" s="142">
        <f t="shared" si="452"/>
        <v>9.3333739899732068E-5</v>
      </c>
      <c r="AR1337" s="142">
        <f t="shared" si="453"/>
        <v>6.9971946115731071E-2</v>
      </c>
      <c r="AS1337" s="142">
        <f t="shared" si="454"/>
        <v>9.3333739899732068E-5</v>
      </c>
      <c r="AT1337" s="142" t="str">
        <f t="shared" si="455"/>
        <v/>
      </c>
      <c r="AU1337" s="142" t="str">
        <f t="shared" si="456"/>
        <v/>
      </c>
      <c r="AV1337" s="142">
        <f t="shared" si="457"/>
        <v>0</v>
      </c>
      <c r="AW1337" s="142">
        <f t="shared" si="458"/>
        <v>9.3333739899732068E-5</v>
      </c>
      <c r="AX1337" s="142" t="str">
        <f t="shared" si="459"/>
        <v/>
      </c>
      <c r="AZ1337" s="148"/>
      <c r="BA1337" s="148">
        <f t="shared" si="422"/>
        <v>4.0704000000000509</v>
      </c>
      <c r="BB1337" s="170">
        <f t="shared" si="423"/>
        <v>0.77163394611474323</v>
      </c>
      <c r="BC1337" s="148">
        <f t="shared" si="424"/>
        <v>7.436586482558738E-4</v>
      </c>
      <c r="BD1337" s="148" t="str">
        <f t="shared" si="420"/>
        <v/>
      </c>
      <c r="BE1337" s="143" t="str">
        <f t="shared" si="421"/>
        <v/>
      </c>
    </row>
    <row r="1338" spans="1:57" ht="20.100000000000001" customHeight="1" x14ac:dyDescent="0.25">
      <c r="A1338" s="148">
        <v>632</v>
      </c>
      <c r="B1338" s="142">
        <f t="shared" si="425"/>
        <v>-4154.2360794226724</v>
      </c>
      <c r="C1338" s="142">
        <f t="shared" si="426"/>
        <v>4.7842683936241822E-5</v>
      </c>
      <c r="D1338" s="142">
        <f t="shared" si="427"/>
        <v>7.0510438787918114E-2</v>
      </c>
      <c r="E1338" s="142">
        <f t="shared" si="428"/>
        <v>4.7842683936241822E-5</v>
      </c>
      <c r="F1338" s="142" t="str">
        <f t="shared" si="429"/>
        <v/>
      </c>
      <c r="G1338" s="142" t="str">
        <f t="shared" si="430"/>
        <v/>
      </c>
      <c r="H1338" s="142">
        <f t="shared" si="431"/>
        <v>0</v>
      </c>
      <c r="I1338" s="142" t="str">
        <f t="shared" si="432"/>
        <v/>
      </c>
      <c r="J1338" s="142" t="str">
        <f t="shared" si="433"/>
        <v/>
      </c>
      <c r="O1338" s="148">
        <v>632</v>
      </c>
      <c r="P1338" s="142">
        <f t="shared" si="434"/>
        <v>-231.10470715244372</v>
      </c>
      <c r="Q1338" s="142">
        <f t="shared" si="435"/>
        <v>8.5999894244148764E-4</v>
      </c>
      <c r="R1338" s="142">
        <f t="shared" si="436"/>
        <v>7.051043878791817E-2</v>
      </c>
      <c r="S1338" s="142">
        <f t="shared" si="437"/>
        <v>8.5999894244148764E-4</v>
      </c>
      <c r="T1338" s="142" t="str">
        <f t="shared" si="438"/>
        <v/>
      </c>
      <c r="U1338" s="142" t="str">
        <f t="shared" si="439"/>
        <v/>
      </c>
      <c r="V1338" s="142">
        <f t="shared" si="440"/>
        <v>1.586076666866015E-49</v>
      </c>
      <c r="W1338" s="142" t="str">
        <f t="shared" si="441"/>
        <v/>
      </c>
      <c r="X1338" s="142" t="str">
        <f t="shared" si="442"/>
        <v/>
      </c>
      <c r="AB1338" s="148">
        <v>632</v>
      </c>
      <c r="AC1338" s="142">
        <f t="shared" si="460"/>
        <v>-345.69285004669712</v>
      </c>
      <c r="AD1338" s="142">
        <f t="shared" si="443"/>
        <v>5.7493177460136546E-4</v>
      </c>
      <c r="AE1338" s="142">
        <f t="shared" si="444"/>
        <v>7.0510438787918114E-2</v>
      </c>
      <c r="AF1338" s="142">
        <f t="shared" si="445"/>
        <v>5.7493177460136546E-4</v>
      </c>
      <c r="AG1338" s="142" t="str">
        <f t="shared" si="446"/>
        <v/>
      </c>
      <c r="AH1338" s="142" t="str">
        <f t="shared" si="447"/>
        <v/>
      </c>
      <c r="AI1338" s="142">
        <f t="shared" si="448"/>
        <v>1.0060206919673702E-3</v>
      </c>
      <c r="AJ1338" s="142" t="str">
        <f t="shared" si="449"/>
        <v/>
      </c>
      <c r="AK1338" s="142" t="str">
        <f t="shared" si="450"/>
        <v/>
      </c>
      <c r="AO1338" s="148">
        <v>632</v>
      </c>
      <c r="AP1338" s="142">
        <f t="shared" si="451"/>
        <v>-2116.9345928472876</v>
      </c>
      <c r="AQ1338" s="142">
        <f t="shared" si="452"/>
        <v>9.388566109500426E-5</v>
      </c>
      <c r="AR1338" s="142">
        <f t="shared" si="453"/>
        <v>7.0510438787918114E-2</v>
      </c>
      <c r="AS1338" s="142">
        <f t="shared" si="454"/>
        <v>9.388566109500426E-5</v>
      </c>
      <c r="AT1338" s="142" t="str">
        <f t="shared" si="455"/>
        <v/>
      </c>
      <c r="AU1338" s="142" t="str">
        <f t="shared" si="456"/>
        <v/>
      </c>
      <c r="AV1338" s="142">
        <f t="shared" si="457"/>
        <v>0</v>
      </c>
      <c r="AW1338" s="142">
        <f t="shared" si="458"/>
        <v>9.388566109500426E-5</v>
      </c>
      <c r="AX1338" s="142" t="str">
        <f t="shared" si="459"/>
        <v/>
      </c>
      <c r="AZ1338" s="148"/>
      <c r="BA1338" s="148">
        <f t="shared" si="422"/>
        <v>4.076800000000051</v>
      </c>
      <c r="BB1338" s="170">
        <f t="shared" si="423"/>
        <v>0.77089028746648736</v>
      </c>
      <c r="BC1338" s="148">
        <f t="shared" si="424"/>
        <v>7.4419773432476966E-4</v>
      </c>
      <c r="BD1338" s="148" t="str">
        <f t="shared" si="420"/>
        <v/>
      </c>
      <c r="BE1338" s="143" t="str">
        <f t="shared" si="421"/>
        <v/>
      </c>
    </row>
    <row r="1339" spans="1:57" ht="20.100000000000001" customHeight="1" x14ac:dyDescent="0.25">
      <c r="A1339" s="142">
        <v>633</v>
      </c>
      <c r="B1339" s="142">
        <f t="shared" si="425"/>
        <v>-4142.9473944242418</v>
      </c>
      <c r="C1339" s="142">
        <f t="shared" si="426"/>
        <v>4.8124827607267848E-5</v>
      </c>
      <c r="D1339" s="142">
        <f t="shared" si="427"/>
        <v>7.105211145343221E-2</v>
      </c>
      <c r="E1339" s="142">
        <f t="shared" si="428"/>
        <v>4.8124827607267848E-5</v>
      </c>
      <c r="F1339" s="142" t="str">
        <f t="shared" si="429"/>
        <v/>
      </c>
      <c r="G1339" s="142" t="str">
        <f t="shared" si="430"/>
        <v/>
      </c>
      <c r="H1339" s="142">
        <f t="shared" si="431"/>
        <v>0</v>
      </c>
      <c r="I1339" s="142" t="str">
        <f t="shared" si="432"/>
        <v/>
      </c>
      <c r="J1339" s="142" t="str">
        <f t="shared" si="433"/>
        <v/>
      </c>
      <c r="O1339" s="142">
        <v>633</v>
      </c>
      <c r="P1339" s="142">
        <f t="shared" si="434"/>
        <v>-230.47670523083383</v>
      </c>
      <c r="Q1339" s="142">
        <f t="shared" si="435"/>
        <v>8.6507063237891465E-4</v>
      </c>
      <c r="R1339" s="142">
        <f t="shared" si="436"/>
        <v>7.1052111453432251E-2</v>
      </c>
      <c r="S1339" s="142">
        <f t="shared" si="437"/>
        <v>8.6507063237891465E-4</v>
      </c>
      <c r="T1339" s="142" t="str">
        <f t="shared" si="438"/>
        <v/>
      </c>
      <c r="U1339" s="142" t="str">
        <f t="shared" si="439"/>
        <v/>
      </c>
      <c r="V1339" s="142">
        <f t="shared" si="440"/>
        <v>1.4961684595339587E-49</v>
      </c>
      <c r="W1339" s="142" t="str">
        <f t="shared" si="441"/>
        <v/>
      </c>
      <c r="X1339" s="142" t="str">
        <f t="shared" si="442"/>
        <v/>
      </c>
      <c r="AB1339" s="142">
        <v>633</v>
      </c>
      <c r="AC1339" s="142">
        <f t="shared" si="460"/>
        <v>-344.75346730200499</v>
      </c>
      <c r="AD1339" s="142">
        <f t="shared" si="443"/>
        <v>5.7832233190562791E-4</v>
      </c>
      <c r="AE1339" s="142">
        <f t="shared" si="444"/>
        <v>7.1052111453432251E-2</v>
      </c>
      <c r="AF1339" s="142">
        <f t="shared" si="445"/>
        <v>5.7832233190562791E-4</v>
      </c>
      <c r="AG1339" s="142" t="str">
        <f t="shared" si="446"/>
        <v/>
      </c>
      <c r="AH1339" s="142" t="str">
        <f t="shared" si="447"/>
        <v/>
      </c>
      <c r="AI1339" s="142">
        <f t="shared" si="448"/>
        <v>1.001902019286812E-3</v>
      </c>
      <c r="AJ1339" s="142" t="str">
        <f t="shared" si="449"/>
        <v/>
      </c>
      <c r="AK1339" s="142" t="str">
        <f t="shared" si="450"/>
        <v/>
      </c>
      <c r="AO1339" s="142">
        <v>633</v>
      </c>
      <c r="AP1339" s="142">
        <f t="shared" si="451"/>
        <v>-2111.1820531928115</v>
      </c>
      <c r="AQ1339" s="142">
        <f t="shared" si="452"/>
        <v>9.4439334988244699E-5</v>
      </c>
      <c r="AR1339" s="142">
        <f t="shared" si="453"/>
        <v>7.105211145343221E-2</v>
      </c>
      <c r="AS1339" s="142">
        <f t="shared" si="454"/>
        <v>9.4439334988244699E-5</v>
      </c>
      <c r="AT1339" s="142" t="str">
        <f t="shared" si="455"/>
        <v/>
      </c>
      <c r="AU1339" s="142" t="str">
        <f t="shared" si="456"/>
        <v/>
      </c>
      <c r="AV1339" s="142">
        <f t="shared" si="457"/>
        <v>0</v>
      </c>
      <c r="AW1339" s="142">
        <f t="shared" si="458"/>
        <v>9.4439334988244699E-5</v>
      </c>
      <c r="AX1339" s="142" t="str">
        <f t="shared" si="459"/>
        <v/>
      </c>
      <c r="AZ1339" s="148"/>
      <c r="BA1339" s="148">
        <f t="shared" si="422"/>
        <v>4.0832000000000512</v>
      </c>
      <c r="BB1339" s="170">
        <f t="shared" si="423"/>
        <v>0.77014608973216259</v>
      </c>
      <c r="BC1339" s="148">
        <f t="shared" si="424"/>
        <v>7.4473262995500278E-4</v>
      </c>
      <c r="BD1339" s="148" t="str">
        <f t="shared" si="420"/>
        <v/>
      </c>
      <c r="BE1339" s="143" t="str">
        <f t="shared" si="421"/>
        <v/>
      </c>
    </row>
    <row r="1340" spans="1:57" ht="20.100000000000001" customHeight="1" x14ac:dyDescent="0.25">
      <c r="A1340" s="142">
        <v>634</v>
      </c>
      <c r="B1340" s="142">
        <f t="shared" si="425"/>
        <v>-4131.6587094258102</v>
      </c>
      <c r="C1340" s="142">
        <f t="shared" si="426"/>
        <v>4.8407860638161072E-5</v>
      </c>
      <c r="D1340" s="142">
        <f t="shared" si="427"/>
        <v>7.159697417341862E-2</v>
      </c>
      <c r="E1340" s="142">
        <f t="shared" si="428"/>
        <v>4.8407860638161072E-5</v>
      </c>
      <c r="F1340" s="142" t="str">
        <f t="shared" si="429"/>
        <v/>
      </c>
      <c r="G1340" s="142" t="str">
        <f t="shared" si="430"/>
        <v/>
      </c>
      <c r="H1340" s="142">
        <f t="shared" si="431"/>
        <v>0</v>
      </c>
      <c r="I1340" s="142" t="str">
        <f t="shared" si="432"/>
        <v/>
      </c>
      <c r="J1340" s="142" t="str">
        <f t="shared" si="433"/>
        <v/>
      </c>
      <c r="O1340" s="142">
        <v>634</v>
      </c>
      <c r="P1340" s="142">
        <f t="shared" si="434"/>
        <v>-229.84870330922394</v>
      </c>
      <c r="Q1340" s="142">
        <f t="shared" si="435"/>
        <v>8.7015830905626344E-4</v>
      </c>
      <c r="R1340" s="142">
        <f t="shared" si="436"/>
        <v>7.159697417341862E-2</v>
      </c>
      <c r="S1340" s="142">
        <f t="shared" si="437"/>
        <v>8.7015830905626344E-4</v>
      </c>
      <c r="T1340" s="142" t="str">
        <f t="shared" si="438"/>
        <v/>
      </c>
      <c r="U1340" s="142" t="str">
        <f t="shared" si="439"/>
        <v/>
      </c>
      <c r="V1340" s="142">
        <f t="shared" si="440"/>
        <v>1.4113341996845779E-49</v>
      </c>
      <c r="W1340" s="142" t="str">
        <f t="shared" si="441"/>
        <v/>
      </c>
      <c r="X1340" s="142" t="str">
        <f t="shared" si="442"/>
        <v/>
      </c>
      <c r="AB1340" s="142">
        <v>634</v>
      </c>
      <c r="AC1340" s="142">
        <f t="shared" si="460"/>
        <v>-343.81408455731287</v>
      </c>
      <c r="AD1340" s="142">
        <f t="shared" si="443"/>
        <v>5.8172357676344346E-4</v>
      </c>
      <c r="AE1340" s="142">
        <f t="shared" si="444"/>
        <v>7.159697417341862E-2</v>
      </c>
      <c r="AF1340" s="142">
        <f t="shared" si="445"/>
        <v>5.8172357676344346E-4</v>
      </c>
      <c r="AG1340" s="142" t="str">
        <f t="shared" si="446"/>
        <v/>
      </c>
      <c r="AH1340" s="142" t="str">
        <f t="shared" si="447"/>
        <v/>
      </c>
      <c r="AI1340" s="142">
        <f t="shared" si="448"/>
        <v>9.97784243874713E-4</v>
      </c>
      <c r="AJ1340" s="142" t="str">
        <f t="shared" si="449"/>
        <v/>
      </c>
      <c r="AK1340" s="142" t="str">
        <f t="shared" si="450"/>
        <v/>
      </c>
      <c r="AO1340" s="142">
        <v>634</v>
      </c>
      <c r="AP1340" s="142">
        <f t="shared" si="451"/>
        <v>-2105.429513538335</v>
      </c>
      <c r="AQ1340" s="142">
        <f t="shared" si="452"/>
        <v>9.4994754146010714E-5</v>
      </c>
      <c r="AR1340" s="142">
        <f t="shared" si="453"/>
        <v>7.159697417341862E-2</v>
      </c>
      <c r="AS1340" s="142">
        <f t="shared" si="454"/>
        <v>9.4994754146010714E-5</v>
      </c>
      <c r="AT1340" s="142" t="str">
        <f t="shared" si="455"/>
        <v/>
      </c>
      <c r="AU1340" s="142" t="str">
        <f t="shared" si="456"/>
        <v/>
      </c>
      <c r="AV1340" s="142">
        <f t="shared" si="457"/>
        <v>0</v>
      </c>
      <c r="AW1340" s="142">
        <f t="shared" si="458"/>
        <v>9.4994754146010714E-5</v>
      </c>
      <c r="AX1340" s="142" t="str">
        <f t="shared" si="459"/>
        <v/>
      </c>
      <c r="AZ1340" s="148"/>
      <c r="BA1340" s="148">
        <f t="shared" si="422"/>
        <v>4.0896000000000514</v>
      </c>
      <c r="BB1340" s="170">
        <f t="shared" si="423"/>
        <v>0.76940135710220758</v>
      </c>
      <c r="BC1340" s="148">
        <f t="shared" si="424"/>
        <v>7.4526333990099225E-4</v>
      </c>
      <c r="BD1340" s="148" t="str">
        <f t="shared" si="420"/>
        <v/>
      </c>
      <c r="BE1340" s="143" t="str">
        <f t="shared" si="421"/>
        <v/>
      </c>
    </row>
    <row r="1341" spans="1:57" ht="20.100000000000001" customHeight="1" x14ac:dyDescent="0.25">
      <c r="A1341" s="142">
        <v>635</v>
      </c>
      <c r="B1341" s="142">
        <f t="shared" si="425"/>
        <v>-4120.3700244273787</v>
      </c>
      <c r="C1341" s="142">
        <f t="shared" si="426"/>
        <v>4.8691779175831032E-5</v>
      </c>
      <c r="D1341" s="142">
        <f t="shared" si="427"/>
        <v>7.2145036965893805E-2</v>
      </c>
      <c r="E1341" s="142">
        <f t="shared" si="428"/>
        <v>4.8691779175831032E-5</v>
      </c>
      <c r="F1341" s="142" t="str">
        <f t="shared" si="429"/>
        <v/>
      </c>
      <c r="G1341" s="142" t="str">
        <f t="shared" si="430"/>
        <v/>
      </c>
      <c r="H1341" s="142">
        <f t="shared" si="431"/>
        <v>0</v>
      </c>
      <c r="I1341" s="142" t="str">
        <f t="shared" si="432"/>
        <v/>
      </c>
      <c r="J1341" s="142" t="str">
        <f t="shared" si="433"/>
        <v/>
      </c>
      <c r="O1341" s="142">
        <v>635</v>
      </c>
      <c r="P1341" s="142">
        <f t="shared" si="434"/>
        <v>-229.22070138761404</v>
      </c>
      <c r="Q1341" s="142">
        <f t="shared" si="435"/>
        <v>8.7526190321208207E-4</v>
      </c>
      <c r="R1341" s="142">
        <f t="shared" si="436"/>
        <v>7.2145036965893777E-2</v>
      </c>
      <c r="S1341" s="142">
        <f t="shared" si="437"/>
        <v>8.7526190321208207E-4</v>
      </c>
      <c r="T1341" s="142" t="str">
        <f t="shared" si="438"/>
        <v/>
      </c>
      <c r="U1341" s="142" t="str">
        <f t="shared" si="439"/>
        <v/>
      </c>
      <c r="V1341" s="142">
        <f t="shared" si="440"/>
        <v>1.3312888270931807E-49</v>
      </c>
      <c r="W1341" s="142" t="str">
        <f t="shared" si="441"/>
        <v/>
      </c>
      <c r="X1341" s="142" t="str">
        <f t="shared" si="442"/>
        <v/>
      </c>
      <c r="AB1341" s="142">
        <v>635</v>
      </c>
      <c r="AC1341" s="142">
        <f t="shared" si="460"/>
        <v>-342.87470181262074</v>
      </c>
      <c r="AD1341" s="142">
        <f t="shared" si="443"/>
        <v>5.8513546287172172E-4</v>
      </c>
      <c r="AE1341" s="142">
        <f t="shared" si="444"/>
        <v>7.2145036965893777E-2</v>
      </c>
      <c r="AF1341" s="142">
        <f t="shared" si="445"/>
        <v>5.8513546287172172E-4</v>
      </c>
      <c r="AG1341" s="142" t="str">
        <f t="shared" si="446"/>
        <v/>
      </c>
      <c r="AH1341" s="142" t="str">
        <f t="shared" si="447"/>
        <v/>
      </c>
      <c r="AI1341" s="142">
        <f t="shared" si="448"/>
        <v>9.936674935403162E-4</v>
      </c>
      <c r="AJ1341" s="142" t="str">
        <f t="shared" si="449"/>
        <v/>
      </c>
      <c r="AK1341" s="142" t="str">
        <f t="shared" si="450"/>
        <v/>
      </c>
      <c r="AO1341" s="142">
        <v>635</v>
      </c>
      <c r="AP1341" s="142">
        <f t="shared" si="451"/>
        <v>-2099.6769738838589</v>
      </c>
      <c r="AQ1341" s="142">
        <f t="shared" si="452"/>
        <v>9.5551911007063725E-5</v>
      </c>
      <c r="AR1341" s="142">
        <f t="shared" si="453"/>
        <v>7.214503696589375E-2</v>
      </c>
      <c r="AS1341" s="142">
        <f t="shared" si="454"/>
        <v>9.5551911007063725E-5</v>
      </c>
      <c r="AT1341" s="142" t="str">
        <f t="shared" si="455"/>
        <v/>
      </c>
      <c r="AU1341" s="142" t="str">
        <f t="shared" si="456"/>
        <v/>
      </c>
      <c r="AV1341" s="142">
        <f t="shared" si="457"/>
        <v>0</v>
      </c>
      <c r="AW1341" s="142">
        <f t="shared" si="458"/>
        <v>9.5551911007063725E-5</v>
      </c>
      <c r="AX1341" s="142" t="str">
        <f t="shared" si="459"/>
        <v/>
      </c>
      <c r="AZ1341" s="148"/>
      <c r="BA1341" s="148">
        <f t="shared" si="422"/>
        <v>4.0960000000000516</v>
      </c>
      <c r="BB1341" s="170">
        <f t="shared" si="423"/>
        <v>0.76865609376230659</v>
      </c>
      <c r="BC1341" s="148">
        <f t="shared" si="424"/>
        <v>7.4578986896089994E-4</v>
      </c>
      <c r="BD1341" s="148" t="str">
        <f t="shared" ref="BD1341:BD1404" si="461">IF(BB1341&lt;(1-$AZ$705),BC1341,"")</f>
        <v/>
      </c>
      <c r="BE1341" s="143" t="str">
        <f t="shared" ref="BE1341:BE1404" si="462">IF(BB1341&lt;(1-$AZ$711),BC1341,"")</f>
        <v/>
      </c>
    </row>
    <row r="1342" spans="1:57" ht="20.100000000000001" customHeight="1" x14ac:dyDescent="0.25">
      <c r="A1342" s="142">
        <v>636</v>
      </c>
      <c r="B1342" s="142">
        <f t="shared" si="425"/>
        <v>-4109.081339428948</v>
      </c>
      <c r="C1342" s="142">
        <f t="shared" si="426"/>
        <v>4.8976579301928815E-5</v>
      </c>
      <c r="D1342" s="142">
        <f t="shared" si="427"/>
        <v>7.269630980500974E-2</v>
      </c>
      <c r="E1342" s="142">
        <f t="shared" si="428"/>
        <v>4.8976579301928815E-5</v>
      </c>
      <c r="F1342" s="142" t="str">
        <f t="shared" si="429"/>
        <v/>
      </c>
      <c r="G1342" s="142" t="str">
        <f t="shared" si="430"/>
        <v/>
      </c>
      <c r="H1342" s="142">
        <f t="shared" si="431"/>
        <v>0</v>
      </c>
      <c r="I1342" s="142" t="str">
        <f t="shared" si="432"/>
        <v/>
      </c>
      <c r="J1342" s="142" t="str">
        <f t="shared" si="433"/>
        <v/>
      </c>
      <c r="O1342" s="142">
        <v>636</v>
      </c>
      <c r="P1342" s="142">
        <f t="shared" si="434"/>
        <v>-228.59269946600415</v>
      </c>
      <c r="Q1342" s="142">
        <f t="shared" si="435"/>
        <v>8.8038134441186314E-4</v>
      </c>
      <c r="R1342" s="142">
        <f t="shared" si="436"/>
        <v>7.269630980500974E-2</v>
      </c>
      <c r="S1342" s="142">
        <f t="shared" si="437"/>
        <v>8.8038134441186314E-4</v>
      </c>
      <c r="T1342" s="142" t="str">
        <f t="shared" si="438"/>
        <v/>
      </c>
      <c r="U1342" s="142" t="str">
        <f t="shared" si="439"/>
        <v/>
      </c>
      <c r="V1342" s="142">
        <f t="shared" si="440"/>
        <v>1.2557632235418982E-49</v>
      </c>
      <c r="W1342" s="142" t="str">
        <f t="shared" si="441"/>
        <v/>
      </c>
      <c r="X1342" s="142" t="str">
        <f t="shared" si="442"/>
        <v/>
      </c>
      <c r="AB1342" s="142">
        <v>636</v>
      </c>
      <c r="AC1342" s="142">
        <f t="shared" si="460"/>
        <v>-341.93531906792873</v>
      </c>
      <c r="AD1342" s="142">
        <f t="shared" si="443"/>
        <v>5.8855794314315252E-4</v>
      </c>
      <c r="AE1342" s="142">
        <f t="shared" si="444"/>
        <v>7.269630980500974E-2</v>
      </c>
      <c r="AF1342" s="142">
        <f t="shared" si="445"/>
        <v>5.8855794314315252E-4</v>
      </c>
      <c r="AG1342" s="142" t="str">
        <f t="shared" si="446"/>
        <v/>
      </c>
      <c r="AH1342" s="142" t="str">
        <f t="shared" si="447"/>
        <v/>
      </c>
      <c r="AI1342" s="142">
        <f t="shared" si="448"/>
        <v>9.8955189551745682E-4</v>
      </c>
      <c r="AJ1342" s="142" t="str">
        <f t="shared" si="449"/>
        <v/>
      </c>
      <c r="AK1342" s="142" t="str">
        <f t="shared" si="450"/>
        <v/>
      </c>
      <c r="AO1342" s="142">
        <v>636</v>
      </c>
      <c r="AP1342" s="142">
        <f t="shared" si="451"/>
        <v>-2093.9244342293823</v>
      </c>
      <c r="AQ1342" s="142">
        <f t="shared" si="452"/>
        <v>9.611079788210331E-5</v>
      </c>
      <c r="AR1342" s="142">
        <f t="shared" si="453"/>
        <v>7.269630980500974E-2</v>
      </c>
      <c r="AS1342" s="142">
        <f t="shared" si="454"/>
        <v>9.611079788210331E-5</v>
      </c>
      <c r="AT1342" s="142" t="str">
        <f t="shared" si="455"/>
        <v/>
      </c>
      <c r="AU1342" s="142" t="str">
        <f t="shared" si="456"/>
        <v/>
      </c>
      <c r="AV1342" s="142">
        <f t="shared" si="457"/>
        <v>0</v>
      </c>
      <c r="AW1342" s="142">
        <f t="shared" si="458"/>
        <v>9.611079788210331E-5</v>
      </c>
      <c r="AX1342" s="142" t="str">
        <f t="shared" si="459"/>
        <v/>
      </c>
      <c r="AZ1342" s="148"/>
      <c r="BA1342" s="148">
        <f t="shared" ref="BA1342:BA1405" si="463">BA1341+$BD$698</f>
        <v>4.1024000000000518</v>
      </c>
      <c r="BB1342" s="170">
        <f t="shared" ref="BB1342:BB1405" si="464">_xlfn.CHISQ.DIST.RT(BA1342,7)</f>
        <v>0.76791030389334569</v>
      </c>
      <c r="BC1342" s="148">
        <f t="shared" ref="BC1342:BC1405" si="465">BB1342-BB1343</f>
        <v>7.4631222197540925E-4</v>
      </c>
      <c r="BD1342" s="148" t="str">
        <f t="shared" si="461"/>
        <v/>
      </c>
      <c r="BE1342" s="143" t="str">
        <f t="shared" si="462"/>
        <v/>
      </c>
    </row>
    <row r="1343" spans="1:57" ht="20.100000000000001" customHeight="1" x14ac:dyDescent="0.25">
      <c r="A1343" s="142">
        <v>637</v>
      </c>
      <c r="B1343" s="142">
        <f t="shared" si="425"/>
        <v>-4097.7926544305164</v>
      </c>
      <c r="C1343" s="142">
        <f t="shared" si="426"/>
        <v>4.9262257032715929E-5</v>
      </c>
      <c r="D1343" s="142">
        <f t="shared" si="427"/>
        <v>7.3250802620316594E-2</v>
      </c>
      <c r="E1343" s="142">
        <f t="shared" si="428"/>
        <v>4.9262257032715929E-5</v>
      </c>
      <c r="F1343" s="142" t="str">
        <f t="shared" si="429"/>
        <v/>
      </c>
      <c r="G1343" s="142" t="str">
        <f t="shared" si="430"/>
        <v/>
      </c>
      <c r="H1343" s="142">
        <f t="shared" si="431"/>
        <v>0</v>
      </c>
      <c r="I1343" s="142" t="str">
        <f t="shared" si="432"/>
        <v/>
      </c>
      <c r="J1343" s="142" t="str">
        <f t="shared" si="433"/>
        <v/>
      </c>
      <c r="O1343" s="142">
        <v>637</v>
      </c>
      <c r="P1343" s="142">
        <f t="shared" si="434"/>
        <v>-227.9646975443942</v>
      </c>
      <c r="Q1343" s="142">
        <f t="shared" si="435"/>
        <v>8.8551656104568412E-4</v>
      </c>
      <c r="R1343" s="142">
        <f t="shared" si="436"/>
        <v>7.3250802620316635E-2</v>
      </c>
      <c r="S1343" s="142">
        <f t="shared" si="437"/>
        <v>8.8551656104568412E-4</v>
      </c>
      <c r="T1343" s="142" t="str">
        <f t="shared" si="438"/>
        <v/>
      </c>
      <c r="U1343" s="142" t="str">
        <f t="shared" si="439"/>
        <v/>
      </c>
      <c r="V1343" s="142">
        <f t="shared" si="440"/>
        <v>1.1845033253865807E-49</v>
      </c>
      <c r="W1343" s="142" t="str">
        <f t="shared" si="441"/>
        <v/>
      </c>
      <c r="X1343" s="142" t="str">
        <f t="shared" si="442"/>
        <v/>
      </c>
      <c r="AB1343" s="142">
        <v>637</v>
      </c>
      <c r="AC1343" s="142">
        <f t="shared" si="460"/>
        <v>-340.99593632323661</v>
      </c>
      <c r="AD1343" s="142">
        <f t="shared" si="443"/>
        <v>5.9199096970463086E-4</v>
      </c>
      <c r="AE1343" s="142">
        <f t="shared" si="444"/>
        <v>7.3250802620316566E-2</v>
      </c>
      <c r="AF1343" s="142">
        <f t="shared" si="445"/>
        <v>5.9199096970463086E-4</v>
      </c>
      <c r="AG1343" s="142" t="str">
        <f t="shared" si="446"/>
        <v/>
      </c>
      <c r="AH1343" s="142" t="str">
        <f t="shared" si="447"/>
        <v/>
      </c>
      <c r="AI1343" s="142">
        <f t="shared" si="448"/>
        <v>9.8543757645880802E-4</v>
      </c>
      <c r="AJ1343" s="142" t="str">
        <f t="shared" si="449"/>
        <v/>
      </c>
      <c r="AK1343" s="142" t="str">
        <f t="shared" si="450"/>
        <v/>
      </c>
      <c r="AO1343" s="142">
        <v>637</v>
      </c>
      <c r="AP1343" s="142">
        <f t="shared" si="451"/>
        <v>-2088.1718945749062</v>
      </c>
      <c r="AQ1343" s="142">
        <f t="shared" si="452"/>
        <v>9.6671406953509353E-5</v>
      </c>
      <c r="AR1343" s="142">
        <f t="shared" si="453"/>
        <v>7.3250802620316566E-2</v>
      </c>
      <c r="AS1343" s="142">
        <f t="shared" si="454"/>
        <v>9.6671406953509353E-5</v>
      </c>
      <c r="AT1343" s="142" t="str">
        <f t="shared" si="455"/>
        <v/>
      </c>
      <c r="AU1343" s="142" t="str">
        <f t="shared" si="456"/>
        <v/>
      </c>
      <c r="AV1343" s="142">
        <f t="shared" si="457"/>
        <v>0</v>
      </c>
      <c r="AW1343" s="142">
        <f t="shared" si="458"/>
        <v>9.6671406953509353E-5</v>
      </c>
      <c r="AX1343" s="142" t="str">
        <f t="shared" si="459"/>
        <v/>
      </c>
      <c r="AZ1343" s="148"/>
      <c r="BA1343" s="148">
        <f t="shared" si="463"/>
        <v>4.108800000000052</v>
      </c>
      <c r="BB1343" s="170">
        <f t="shared" si="464"/>
        <v>0.76716399167137028</v>
      </c>
      <c r="BC1343" s="148">
        <f t="shared" si="465"/>
        <v>7.468304038295015E-4</v>
      </c>
      <c r="BD1343" s="148" t="str">
        <f t="shared" si="461"/>
        <v/>
      </c>
      <c r="BE1343" s="143" t="str">
        <f t="shared" si="462"/>
        <v/>
      </c>
    </row>
    <row r="1344" spans="1:57" ht="20.100000000000001" customHeight="1" x14ac:dyDescent="0.25">
      <c r="A1344" s="148">
        <v>638</v>
      </c>
      <c r="B1344" s="142">
        <f t="shared" si="425"/>
        <v>-4086.5039694320858</v>
      </c>
      <c r="C1344" s="142">
        <f t="shared" si="426"/>
        <v>4.9548808318937392E-5</v>
      </c>
      <c r="D1344" s="142">
        <f t="shared" si="427"/>
        <v>7.3808525296023483E-2</v>
      </c>
      <c r="E1344" s="142">
        <f t="shared" si="428"/>
        <v>4.9548808318937392E-5</v>
      </c>
      <c r="F1344" s="142" t="str">
        <f t="shared" si="429"/>
        <v/>
      </c>
      <c r="G1344" s="142" t="str">
        <f t="shared" si="430"/>
        <v/>
      </c>
      <c r="H1344" s="142">
        <f t="shared" si="431"/>
        <v>0</v>
      </c>
      <c r="I1344" s="142" t="str">
        <f t="shared" si="432"/>
        <v/>
      </c>
      <c r="J1344" s="142" t="str">
        <f t="shared" si="433"/>
        <v/>
      </c>
      <c r="O1344" s="148">
        <v>638</v>
      </c>
      <c r="P1344" s="142">
        <f t="shared" si="434"/>
        <v>-227.3366956227843</v>
      </c>
      <c r="Q1344" s="142">
        <f t="shared" si="435"/>
        <v>8.9066748032592621E-4</v>
      </c>
      <c r="R1344" s="142">
        <f t="shared" si="436"/>
        <v>7.3808525296023539E-2</v>
      </c>
      <c r="S1344" s="142">
        <f t="shared" si="437"/>
        <v>8.9066748032592621E-4</v>
      </c>
      <c r="T1344" s="142" t="str">
        <f t="shared" si="438"/>
        <v/>
      </c>
      <c r="U1344" s="142" t="str">
        <f t="shared" si="439"/>
        <v/>
      </c>
      <c r="V1344" s="142">
        <f t="shared" si="440"/>
        <v>1.1172692852909912E-49</v>
      </c>
      <c r="W1344" s="142" t="str">
        <f t="shared" si="441"/>
        <v/>
      </c>
      <c r="X1344" s="142" t="str">
        <f t="shared" si="442"/>
        <v/>
      </c>
      <c r="AB1344" s="148">
        <v>638</v>
      </c>
      <c r="AC1344" s="142">
        <f t="shared" si="460"/>
        <v>-340.05655357854448</v>
      </c>
      <c r="AD1344" s="142">
        <f t="shared" si="443"/>
        <v>5.9543449389573122E-4</v>
      </c>
      <c r="AE1344" s="142">
        <f t="shared" si="444"/>
        <v>7.3808525296023483E-2</v>
      </c>
      <c r="AF1344" s="142">
        <f t="shared" si="445"/>
        <v>5.9543449389573122E-4</v>
      </c>
      <c r="AG1344" s="142" t="str">
        <f t="shared" si="446"/>
        <v/>
      </c>
      <c r="AH1344" s="142" t="str">
        <f t="shared" si="447"/>
        <v/>
      </c>
      <c r="AI1344" s="142">
        <f t="shared" si="448"/>
        <v>9.8132466243020119E-4</v>
      </c>
      <c r="AJ1344" s="142" t="str">
        <f t="shared" si="449"/>
        <v/>
      </c>
      <c r="AK1344" s="142" t="str">
        <f t="shared" si="450"/>
        <v/>
      </c>
      <c r="AO1344" s="148">
        <v>638</v>
      </c>
      <c r="AP1344" s="142">
        <f t="shared" si="451"/>
        <v>-2082.4193549204297</v>
      </c>
      <c r="AQ1344" s="142">
        <f t="shared" si="452"/>
        <v>9.7233730275093498E-5</v>
      </c>
      <c r="AR1344" s="142">
        <f t="shared" si="453"/>
        <v>7.3808525296023483E-2</v>
      </c>
      <c r="AS1344" s="142">
        <f t="shared" si="454"/>
        <v>9.7233730275093498E-5</v>
      </c>
      <c r="AT1344" s="142" t="str">
        <f t="shared" si="455"/>
        <v/>
      </c>
      <c r="AU1344" s="142" t="str">
        <f t="shared" si="456"/>
        <v/>
      </c>
      <c r="AV1344" s="142">
        <f t="shared" si="457"/>
        <v>0</v>
      </c>
      <c r="AW1344" s="142">
        <f t="shared" si="458"/>
        <v>9.7233730275093498E-5</v>
      </c>
      <c r="AX1344" s="142" t="str">
        <f t="shared" si="459"/>
        <v/>
      </c>
      <c r="AZ1344" s="148"/>
      <c r="BA1344" s="148">
        <f t="shared" si="463"/>
        <v>4.1152000000000521</v>
      </c>
      <c r="BB1344" s="170">
        <f t="shared" si="464"/>
        <v>0.76641716126754078</v>
      </c>
      <c r="BC1344" s="148">
        <f t="shared" si="465"/>
        <v>7.4734441945012442E-4</v>
      </c>
      <c r="BD1344" s="148" t="str">
        <f t="shared" si="461"/>
        <v/>
      </c>
      <c r="BE1344" s="143" t="str">
        <f t="shared" si="462"/>
        <v/>
      </c>
    </row>
    <row r="1345" spans="1:57" ht="20.100000000000001" customHeight="1" x14ac:dyDescent="0.25">
      <c r="A1345" s="142">
        <v>639</v>
      </c>
      <c r="B1345" s="142">
        <f t="shared" si="425"/>
        <v>-4075.2152844336542</v>
      </c>
      <c r="C1345" s="142">
        <f t="shared" si="426"/>
        <v>4.9836229045699591E-5</v>
      </c>
      <c r="D1345" s="142">
        <f t="shared" si="427"/>
        <v>7.4369487670258569E-2</v>
      </c>
      <c r="E1345" s="142">
        <f t="shared" si="428"/>
        <v>4.9836229045699591E-5</v>
      </c>
      <c r="F1345" s="142" t="str">
        <f t="shared" si="429"/>
        <v/>
      </c>
      <c r="G1345" s="142" t="str">
        <f t="shared" si="430"/>
        <v/>
      </c>
      <c r="H1345" s="142">
        <f t="shared" si="431"/>
        <v>0</v>
      </c>
      <c r="I1345" s="142" t="str">
        <f t="shared" si="432"/>
        <v/>
      </c>
      <c r="J1345" s="142" t="str">
        <f t="shared" si="433"/>
        <v/>
      </c>
      <c r="O1345" s="142">
        <v>639</v>
      </c>
      <c r="P1345" s="142">
        <f t="shared" si="434"/>
        <v>-226.70869370117441</v>
      </c>
      <c r="Q1345" s="142">
        <f t="shared" si="435"/>
        <v>8.9583402828507987E-4</v>
      </c>
      <c r="R1345" s="142">
        <f t="shared" si="436"/>
        <v>7.4369487670258624E-2</v>
      </c>
      <c r="S1345" s="142">
        <f t="shared" si="437"/>
        <v>8.9583402828507987E-4</v>
      </c>
      <c r="T1345" s="142" t="str">
        <f t="shared" si="438"/>
        <v/>
      </c>
      <c r="U1345" s="142" t="str">
        <f t="shared" si="439"/>
        <v/>
      </c>
      <c r="V1345" s="142">
        <f t="shared" si="440"/>
        <v>1.0538346804189896E-49</v>
      </c>
      <c r="W1345" s="142" t="str">
        <f t="shared" si="441"/>
        <v/>
      </c>
      <c r="X1345" s="142" t="str">
        <f t="shared" si="442"/>
        <v/>
      </c>
      <c r="AB1345" s="142">
        <v>639</v>
      </c>
      <c r="AC1345" s="142">
        <f t="shared" si="460"/>
        <v>-339.11717083385236</v>
      </c>
      <c r="AD1345" s="142">
        <f t="shared" si="443"/>
        <v>5.9888846626723966E-4</v>
      </c>
      <c r="AE1345" s="142">
        <f t="shared" si="444"/>
        <v>7.4369487670258541E-2</v>
      </c>
      <c r="AF1345" s="142">
        <f t="shared" si="445"/>
        <v>5.9888846626723966E-4</v>
      </c>
      <c r="AG1345" s="142" t="str">
        <f t="shared" si="446"/>
        <v/>
      </c>
      <c r="AH1345" s="142" t="str">
        <f t="shared" si="447"/>
        <v/>
      </c>
      <c r="AI1345" s="142">
        <f t="shared" si="448"/>
        <v>9.7721327890501366E-4</v>
      </c>
      <c r="AJ1345" s="142" t="str">
        <f t="shared" si="449"/>
        <v/>
      </c>
      <c r="AK1345" s="142" t="str">
        <f t="shared" si="450"/>
        <v/>
      </c>
      <c r="AO1345" s="142">
        <v>639</v>
      </c>
      <c r="AP1345" s="142">
        <f t="shared" si="451"/>
        <v>-2076.6668152659536</v>
      </c>
      <c r="AQ1345" s="142">
        <f t="shared" si="452"/>
        <v>9.779775977185906E-5</v>
      </c>
      <c r="AR1345" s="142">
        <f t="shared" si="453"/>
        <v>7.4369487670258541E-2</v>
      </c>
      <c r="AS1345" s="142">
        <f t="shared" si="454"/>
        <v>9.779775977185906E-5</v>
      </c>
      <c r="AT1345" s="142" t="str">
        <f t="shared" si="455"/>
        <v/>
      </c>
      <c r="AU1345" s="142" t="str">
        <f t="shared" si="456"/>
        <v/>
      </c>
      <c r="AV1345" s="142">
        <f t="shared" si="457"/>
        <v>0</v>
      </c>
      <c r="AW1345" s="142">
        <f t="shared" si="458"/>
        <v>9.779775977185906E-5</v>
      </c>
      <c r="AX1345" s="142" t="str">
        <f t="shared" si="459"/>
        <v/>
      </c>
      <c r="AZ1345" s="148"/>
      <c r="BA1345" s="148">
        <f t="shared" si="463"/>
        <v>4.1216000000000523</v>
      </c>
      <c r="BB1345" s="170">
        <f t="shared" si="464"/>
        <v>0.76566981684809066</v>
      </c>
      <c r="BC1345" s="148">
        <f t="shared" si="465"/>
        <v>7.4785427380807956E-4</v>
      </c>
      <c r="BD1345" s="148" t="str">
        <f t="shared" si="461"/>
        <v/>
      </c>
      <c r="BE1345" s="143" t="str">
        <f t="shared" si="462"/>
        <v/>
      </c>
    </row>
    <row r="1346" spans="1:57" ht="20.100000000000001" customHeight="1" x14ac:dyDescent="0.25">
      <c r="A1346" s="142">
        <v>640</v>
      </c>
      <c r="B1346" s="142">
        <f t="shared" ref="B1346:B1409" si="466">$B$700+(A1346*$B$703)</f>
        <v>-4063.9265994352227</v>
      </c>
      <c r="C1346" s="142">
        <f t="shared" ref="C1346:C1409" si="467">_xlfn.NORM.DIST($B1346,$B$697,$B$698,0)</f>
        <v>5.0124515032352476E-5</v>
      </c>
      <c r="D1346" s="142">
        <f t="shared" ref="D1346:D1409" si="468">_xlfn.NORM.DIST($B1346,$B$697,$B$698,1)</f>
        <v>7.4933699534327061E-2</v>
      </c>
      <c r="E1346" s="142">
        <f t="shared" ref="E1346:E1409" si="469">IF(OR(D1346&lt;$F$702,D1346&gt;$F$703),C1346,"")</f>
        <v>5.0124515032352476E-5</v>
      </c>
      <c r="F1346" s="142" t="str">
        <f t="shared" ref="F1346:F1409" si="470">IF(AND(D1346&gt;$F$702,D1346&lt;$F$703),C1346,"")</f>
        <v/>
      </c>
      <c r="G1346" s="142" t="str">
        <f t="shared" ref="G1346:G1409" si="471">IF(C1346=MAX($C$706:$C$2706),C1346,"")</f>
        <v/>
      </c>
      <c r="H1346" s="142">
        <f t="shared" ref="H1346:H1409" si="472">_xlfn.NORM.DIST(B1346,$F$698,$F$699,0)</f>
        <v>0</v>
      </c>
      <c r="I1346" s="142" t="str">
        <f t="shared" ref="I1346:I1409" si="473">IF(H1346=MAX($H$706:$H$2706),C1346,"")</f>
        <v/>
      </c>
      <c r="J1346" s="142" t="str">
        <f t="shared" ref="J1346:J1409" si="474">IF(I1346=MIN($I$706:$I$2706),I1346,"")</f>
        <v/>
      </c>
      <c r="O1346" s="142">
        <v>640</v>
      </c>
      <c r="P1346" s="142">
        <f t="shared" ref="P1346:P1409" si="475">$P$700+(O1346*$P$703)</f>
        <v>-226.08069177956452</v>
      </c>
      <c r="Q1346" s="142">
        <f t="shared" ref="Q1346:Q1409" si="476">_xlfn.NORM.DIST(P1346,P$697,P$698,0)</f>
        <v>9.0101612977362862E-4</v>
      </c>
      <c r="R1346" s="142">
        <f t="shared" ref="R1346:R1409" si="477">_xlfn.NORM.DIST(P1346,P$697,P$698,1)</f>
        <v>7.4933699534327061E-2</v>
      </c>
      <c r="S1346" s="142">
        <f t="shared" ref="S1346:S1409" si="478">IF(OR(R1346&lt;$T$702,R1346&gt;$T$703),Q1346,"")</f>
        <v>9.0101612977362862E-4</v>
      </c>
      <c r="T1346" s="142" t="str">
        <f t="shared" ref="T1346:T1409" si="479">IF(AND(R1346&gt;$T$702,R1346&lt;$T$703),Q1346,"")</f>
        <v/>
      </c>
      <c r="U1346" s="142" t="str">
        <f t="shared" ref="U1346:U1409" si="480">IF(Q1346=MAX($Q$706:$Q$2706),Q1346,"")</f>
        <v/>
      </c>
      <c r="V1346" s="142">
        <f t="shared" ref="V1346:V1409" si="481">_xlfn.NORM.DIST(P1346,$T$698,$T$699,0)</f>
        <v>9.9398576452059232E-50</v>
      </c>
      <c r="W1346" s="142" t="str">
        <f t="shared" ref="W1346:W1409" si="482">IF(V1346=MAX($V$706:$V$2706),Q1346,"")</f>
        <v/>
      </c>
      <c r="X1346" s="142" t="str">
        <f t="shared" ref="X1346:X1409" si="483">IF(W1346=MIN($W$706:$W$2706),W1346,"")</f>
        <v/>
      </c>
      <c r="AB1346" s="142">
        <v>640</v>
      </c>
      <c r="AC1346" s="142">
        <f t="shared" si="460"/>
        <v>-338.17778808916023</v>
      </c>
      <c r="AD1346" s="142">
        <f t="shared" ref="AD1346:AD1409" si="484">_xlfn.NORM.DIST(AC1346,AC$697,AC$698,0)</f>
        <v>6.0235283657973984E-4</v>
      </c>
      <c r="AE1346" s="142">
        <f t="shared" ref="AE1346:AE1409" si="485">_xlfn.NORM.DIST(AC1346,AC$697,AC$698,1)</f>
        <v>7.4933699534326992E-2</v>
      </c>
      <c r="AF1346" s="142">
        <f t="shared" ref="AF1346:AF1409" si="486">IF(OR(AE1346&lt;$T$702,AE1346&gt;$T$703),AD1346,"")</f>
        <v>6.0235283657973984E-4</v>
      </c>
      <c r="AG1346" s="142" t="str">
        <f t="shared" ref="AG1346:AG1409" si="487">IF(AND(AE1346&gt;$AG$702,AE1346&lt;$AG$703),AD1346,"")</f>
        <v/>
      </c>
      <c r="AH1346" s="142" t="str">
        <f t="shared" ref="AH1346:AH1409" si="488">IF(AD1346=MAX($AD$706:$AD$2706),AD1346,"")</f>
        <v/>
      </c>
      <c r="AI1346" s="142">
        <f t="shared" ref="AI1346:AI1409" si="489">_xlfn.NORM.DIST(AC1346,$AG$698,$AG$699,0)</f>
        <v>9.7310355075862773E-4</v>
      </c>
      <c r="AJ1346" s="142" t="str">
        <f t="shared" ref="AJ1346:AJ1409" si="490">IF(AI1346=MAX($AI$706:$AI$2706),AD1346,"")</f>
        <v/>
      </c>
      <c r="AK1346" s="142" t="str">
        <f t="shared" ref="AK1346:AK1409" si="491">IF(AJ1346=MIN($AJ$706:$AJ$2706),AJ1346,"")</f>
        <v/>
      </c>
      <c r="AO1346" s="142">
        <v>640</v>
      </c>
      <c r="AP1346" s="142">
        <f t="shared" ref="AP1346:AP1409" si="492">AP$700+(AO1346*AP$703)</f>
        <v>-2070.914275611477</v>
      </c>
      <c r="AQ1346" s="142">
        <f t="shared" ref="AQ1346:AQ1409" si="493">_xlfn.NORM.DIST(AP1346,AP$697,AP$698,0)</f>
        <v>9.8363487239770388E-5</v>
      </c>
      <c r="AR1346" s="142">
        <f t="shared" ref="AR1346:AR1409" si="494">_xlfn.NORM.DIST(AP1346,AP$697,AP$698,1)</f>
        <v>7.4933699534327061E-2</v>
      </c>
      <c r="AS1346" s="142">
        <f t="shared" ref="AS1346:AS1409" si="495">IF(OR(AR1346&lt;$T$702,AR1346&gt;$T$703),AQ1346,"")</f>
        <v>9.8363487239770388E-5</v>
      </c>
      <c r="AT1346" s="142" t="str">
        <f t="shared" ref="AT1346:AT1409" si="496">IF(AND(AR1346&gt;$AG$702,AR1346&lt;$AG$703),AQ1346,"")</f>
        <v/>
      </c>
      <c r="AU1346" s="142" t="str">
        <f t="shared" ref="AU1346:AU1409" si="497">IF(AQ1346=MAX($AQ$706:$AQ$2706),AQ1346,"")</f>
        <v/>
      </c>
      <c r="AV1346" s="142">
        <f t="shared" ref="AV1346:AV1409" si="498">_xlfn.NORM.DIST(AP1346,$AT$698,$AT$699,0)</f>
        <v>0</v>
      </c>
      <c r="AW1346" s="142">
        <f t="shared" ref="AW1346:AW1409" si="499">IF(AV1346=MAX($AV$706:$AV$2706),AQ1346,"")</f>
        <v>9.8363487239770388E-5</v>
      </c>
      <c r="AX1346" s="142" t="str">
        <f t="shared" ref="AX1346:AX1409" si="500">IF(AW1346=MIN($AW$706:$AW$2706),AW1346,"")</f>
        <v/>
      </c>
      <c r="AZ1346" s="148"/>
      <c r="BA1346" s="148">
        <f t="shared" si="463"/>
        <v>4.1280000000000525</v>
      </c>
      <c r="BB1346" s="170">
        <f t="shared" si="464"/>
        <v>0.76492196257428258</v>
      </c>
      <c r="BC1346" s="148">
        <f t="shared" si="465"/>
        <v>7.4835997191524672E-4</v>
      </c>
      <c r="BD1346" s="148" t="str">
        <f t="shared" si="461"/>
        <v/>
      </c>
      <c r="BE1346" s="143" t="str">
        <f t="shared" si="462"/>
        <v/>
      </c>
    </row>
    <row r="1347" spans="1:57" ht="20.100000000000001" customHeight="1" x14ac:dyDescent="0.25">
      <c r="A1347" s="142">
        <v>641</v>
      </c>
      <c r="B1347" s="142">
        <f t="shared" si="466"/>
        <v>-4052.637914436792</v>
      </c>
      <c r="C1347" s="142">
        <f t="shared" si="467"/>
        <v>5.0413662032376544E-5</v>
      </c>
      <c r="D1347" s="142">
        <f t="shared" si="468"/>
        <v>7.5501170631968456E-2</v>
      </c>
      <c r="E1347" s="142">
        <f t="shared" si="469"/>
        <v>5.0413662032376544E-5</v>
      </c>
      <c r="F1347" s="142" t="str">
        <f t="shared" si="470"/>
        <v/>
      </c>
      <c r="G1347" s="142" t="str">
        <f t="shared" si="471"/>
        <v/>
      </c>
      <c r="H1347" s="142">
        <f t="shared" si="472"/>
        <v>0</v>
      </c>
      <c r="I1347" s="142" t="str">
        <f t="shared" si="473"/>
        <v/>
      </c>
      <c r="J1347" s="142" t="str">
        <f t="shared" si="474"/>
        <v/>
      </c>
      <c r="O1347" s="142">
        <v>641</v>
      </c>
      <c r="P1347" s="142">
        <f t="shared" si="475"/>
        <v>-225.45268985795462</v>
      </c>
      <c r="Q1347" s="142">
        <f t="shared" si="476"/>
        <v>9.0621370845801491E-4</v>
      </c>
      <c r="R1347" s="142">
        <f t="shared" si="477"/>
        <v>7.5501170631968456E-2</v>
      </c>
      <c r="S1347" s="142">
        <f t="shared" si="478"/>
        <v>9.0621370845801491E-4</v>
      </c>
      <c r="T1347" s="142" t="str">
        <f t="shared" si="479"/>
        <v/>
      </c>
      <c r="U1347" s="142" t="str">
        <f t="shared" si="480"/>
        <v/>
      </c>
      <c r="V1347" s="142">
        <f t="shared" si="481"/>
        <v>9.375207614917966E-50</v>
      </c>
      <c r="W1347" s="142" t="str">
        <f t="shared" si="482"/>
        <v/>
      </c>
      <c r="X1347" s="142" t="str">
        <f t="shared" si="483"/>
        <v/>
      </c>
      <c r="AB1347" s="142">
        <v>641</v>
      </c>
      <c r="AC1347" s="142">
        <f t="shared" ref="AC1347:AC1410" si="501">$AC$700+(AB1347*$AC$703)</f>
        <v>-337.23840534446811</v>
      </c>
      <c r="AD1347" s="142">
        <f t="shared" si="484"/>
        <v>6.0582755380225294E-4</v>
      </c>
      <c r="AE1347" s="142">
        <f t="shared" si="485"/>
        <v>7.5501170631968456E-2</v>
      </c>
      <c r="AF1347" s="142">
        <f t="shared" si="486"/>
        <v>6.0582755380225294E-4</v>
      </c>
      <c r="AG1347" s="142" t="str">
        <f t="shared" si="487"/>
        <v/>
      </c>
      <c r="AH1347" s="142" t="str">
        <f t="shared" si="488"/>
        <v/>
      </c>
      <c r="AI1347" s="142">
        <f t="shared" si="489"/>
        <v>9.6899560226296254E-4</v>
      </c>
      <c r="AJ1347" s="142" t="str">
        <f t="shared" si="490"/>
        <v/>
      </c>
      <c r="AK1347" s="142" t="str">
        <f t="shared" si="491"/>
        <v/>
      </c>
      <c r="AO1347" s="142">
        <v>641</v>
      </c>
      <c r="AP1347" s="142">
        <f t="shared" si="492"/>
        <v>-2065.1617359570009</v>
      </c>
      <c r="AQ1347" s="142">
        <f t="shared" si="493"/>
        <v>9.8930904345530471E-5</v>
      </c>
      <c r="AR1347" s="142">
        <f t="shared" si="494"/>
        <v>7.5501170631968428E-2</v>
      </c>
      <c r="AS1347" s="142">
        <f t="shared" si="495"/>
        <v>9.8930904345530471E-5</v>
      </c>
      <c r="AT1347" s="142" t="str">
        <f t="shared" si="496"/>
        <v/>
      </c>
      <c r="AU1347" s="142" t="str">
        <f t="shared" si="497"/>
        <v/>
      </c>
      <c r="AV1347" s="142">
        <f t="shared" si="498"/>
        <v>0</v>
      </c>
      <c r="AW1347" s="142">
        <f t="shared" si="499"/>
        <v>9.8930904345530471E-5</v>
      </c>
      <c r="AX1347" s="142" t="str">
        <f t="shared" si="500"/>
        <v/>
      </c>
      <c r="AZ1347" s="148"/>
      <c r="BA1347" s="148">
        <f t="shared" si="463"/>
        <v>4.1344000000000527</v>
      </c>
      <c r="BB1347" s="170">
        <f t="shared" si="464"/>
        <v>0.76417360260236733</v>
      </c>
      <c r="BC1347" s="148">
        <f t="shared" si="465"/>
        <v>7.4886151882569418E-4</v>
      </c>
      <c r="BD1347" s="148" t="str">
        <f t="shared" si="461"/>
        <v/>
      </c>
      <c r="BE1347" s="143" t="str">
        <f t="shared" si="462"/>
        <v/>
      </c>
    </row>
    <row r="1348" spans="1:57" ht="20.100000000000001" customHeight="1" x14ac:dyDescent="0.25">
      <c r="A1348" s="142">
        <v>642</v>
      </c>
      <c r="B1348" s="142">
        <f t="shared" si="466"/>
        <v>-4041.3492294383605</v>
      </c>
      <c r="C1348" s="142">
        <f t="shared" si="467"/>
        <v>5.0703665733274401E-5</v>
      </c>
      <c r="D1348" s="142">
        <f t="shared" si="468"/>
        <v>7.6071910658612504E-2</v>
      </c>
      <c r="E1348" s="142">
        <f t="shared" si="469"/>
        <v>5.0703665733274401E-5</v>
      </c>
      <c r="F1348" s="142" t="str">
        <f t="shared" si="470"/>
        <v/>
      </c>
      <c r="G1348" s="142" t="str">
        <f t="shared" si="471"/>
        <v/>
      </c>
      <c r="H1348" s="142">
        <f t="shared" si="472"/>
        <v>0</v>
      </c>
      <c r="I1348" s="142" t="str">
        <f t="shared" si="473"/>
        <v/>
      </c>
      <c r="J1348" s="142" t="str">
        <f t="shared" si="474"/>
        <v/>
      </c>
      <c r="O1348" s="142">
        <v>642</v>
      </c>
      <c r="P1348" s="142">
        <f t="shared" si="475"/>
        <v>-224.82468793634473</v>
      </c>
      <c r="Q1348" s="142">
        <f t="shared" si="476"/>
        <v>9.1142668681869058E-4</v>
      </c>
      <c r="R1348" s="142">
        <f t="shared" si="477"/>
        <v>7.6071910658612504E-2</v>
      </c>
      <c r="S1348" s="142">
        <f t="shared" si="478"/>
        <v>9.1142668681869058E-4</v>
      </c>
      <c r="T1348" s="142" t="str">
        <f t="shared" si="479"/>
        <v/>
      </c>
      <c r="U1348" s="142" t="str">
        <f t="shared" si="480"/>
        <v/>
      </c>
      <c r="V1348" s="142">
        <f t="shared" si="481"/>
        <v>8.8424919811775402E-50</v>
      </c>
      <c r="W1348" s="142" t="str">
        <f t="shared" si="482"/>
        <v/>
      </c>
      <c r="X1348" s="142" t="str">
        <f t="shared" si="483"/>
        <v/>
      </c>
      <c r="AB1348" s="142">
        <v>642</v>
      </c>
      <c r="AC1348" s="142">
        <f t="shared" si="501"/>
        <v>-336.29902259977598</v>
      </c>
      <c r="AD1348" s="142">
        <f t="shared" si="484"/>
        <v>6.093125661109347E-4</v>
      </c>
      <c r="AE1348" s="142">
        <f t="shared" si="485"/>
        <v>7.6071910658612504E-2</v>
      </c>
      <c r="AF1348" s="142">
        <f t="shared" si="486"/>
        <v>6.093125661109347E-4</v>
      </c>
      <c r="AG1348" s="142" t="str">
        <f t="shared" si="487"/>
        <v/>
      </c>
      <c r="AH1348" s="142" t="str">
        <f t="shared" si="488"/>
        <v/>
      </c>
      <c r="AI1348" s="142">
        <f t="shared" si="489"/>
        <v>9.6488955708107259E-4</v>
      </c>
      <c r="AJ1348" s="142" t="str">
        <f t="shared" si="490"/>
        <v/>
      </c>
      <c r="AK1348" s="142" t="str">
        <f t="shared" si="491"/>
        <v/>
      </c>
      <c r="AO1348" s="142">
        <v>642</v>
      </c>
      <c r="AP1348" s="142">
        <f t="shared" si="492"/>
        <v>-2059.4091963025244</v>
      </c>
      <c r="AQ1348" s="142">
        <f t="shared" si="493"/>
        <v>9.9500002626368557E-5</v>
      </c>
      <c r="AR1348" s="142">
        <f t="shared" si="494"/>
        <v>7.6071910658612504E-2</v>
      </c>
      <c r="AS1348" s="142">
        <f t="shared" si="495"/>
        <v>9.9500002626368557E-5</v>
      </c>
      <c r="AT1348" s="142" t="str">
        <f t="shared" si="496"/>
        <v/>
      </c>
      <c r="AU1348" s="142" t="str">
        <f t="shared" si="497"/>
        <v/>
      </c>
      <c r="AV1348" s="142">
        <f t="shared" si="498"/>
        <v>0</v>
      </c>
      <c r="AW1348" s="142">
        <f t="shared" si="499"/>
        <v>9.9500002626368557E-5</v>
      </c>
      <c r="AX1348" s="142" t="str">
        <f t="shared" si="500"/>
        <v/>
      </c>
      <c r="AZ1348" s="148"/>
      <c r="BA1348" s="148">
        <f t="shared" si="463"/>
        <v>4.1408000000000529</v>
      </c>
      <c r="BB1348" s="170">
        <f t="shared" si="464"/>
        <v>0.76342474108354164</v>
      </c>
      <c r="BC1348" s="148">
        <f t="shared" si="465"/>
        <v>7.4935891963512358E-4</v>
      </c>
      <c r="BD1348" s="148" t="str">
        <f t="shared" si="461"/>
        <v/>
      </c>
      <c r="BE1348" s="143" t="str">
        <f t="shared" si="462"/>
        <v/>
      </c>
    </row>
    <row r="1349" spans="1:57" ht="20.100000000000001" customHeight="1" x14ac:dyDescent="0.25">
      <c r="A1349" s="142">
        <v>643</v>
      </c>
      <c r="B1349" s="142">
        <f t="shared" si="466"/>
        <v>-4030.0605444399298</v>
      </c>
      <c r="C1349" s="142">
        <f t="shared" si="467"/>
        <v>5.0994521756466862E-5</v>
      </c>
      <c r="D1349" s="142">
        <f t="shared" si="468"/>
        <v>7.6645929260633419E-2</v>
      </c>
      <c r="E1349" s="142">
        <f t="shared" si="469"/>
        <v>5.0994521756466862E-5</v>
      </c>
      <c r="F1349" s="142" t="str">
        <f t="shared" si="470"/>
        <v/>
      </c>
      <c r="G1349" s="142" t="str">
        <f t="shared" si="471"/>
        <v/>
      </c>
      <c r="H1349" s="142">
        <f t="shared" si="472"/>
        <v>0</v>
      </c>
      <c r="I1349" s="142" t="str">
        <f t="shared" si="473"/>
        <v/>
      </c>
      <c r="J1349" s="142" t="str">
        <f t="shared" si="474"/>
        <v/>
      </c>
      <c r="O1349" s="142">
        <v>643</v>
      </c>
      <c r="P1349" s="142">
        <f t="shared" si="475"/>
        <v>-224.19668601473484</v>
      </c>
      <c r="Q1349" s="142">
        <f t="shared" si="476"/>
        <v>9.1665498614825153E-4</v>
      </c>
      <c r="R1349" s="142">
        <f t="shared" si="477"/>
        <v>7.6645929260633419E-2</v>
      </c>
      <c r="S1349" s="142">
        <f t="shared" si="478"/>
        <v>9.1665498614825153E-4</v>
      </c>
      <c r="T1349" s="142" t="str">
        <f t="shared" si="479"/>
        <v/>
      </c>
      <c r="U1349" s="142" t="str">
        <f t="shared" si="480"/>
        <v/>
      </c>
      <c r="V1349" s="142">
        <f t="shared" si="481"/>
        <v>8.3399127383755178E-50</v>
      </c>
      <c r="W1349" s="142" t="str">
        <f t="shared" si="482"/>
        <v/>
      </c>
      <c r="X1349" s="142" t="str">
        <f t="shared" si="483"/>
        <v/>
      </c>
      <c r="AB1349" s="142">
        <v>643</v>
      </c>
      <c r="AC1349" s="142">
        <f t="shared" si="501"/>
        <v>-335.35963985508386</v>
      </c>
      <c r="AD1349" s="142">
        <f t="shared" si="484"/>
        <v>6.128078208878277E-4</v>
      </c>
      <c r="AE1349" s="142">
        <f t="shared" si="485"/>
        <v>7.6645929260633419E-2</v>
      </c>
      <c r="AF1349" s="142">
        <f t="shared" si="486"/>
        <v>6.128078208878277E-4</v>
      </c>
      <c r="AG1349" s="142" t="str">
        <f t="shared" si="487"/>
        <v/>
      </c>
      <c r="AH1349" s="142" t="str">
        <f t="shared" si="488"/>
        <v/>
      </c>
      <c r="AI1349" s="142">
        <f t="shared" si="489"/>
        <v>9.6078553826182294E-4</v>
      </c>
      <c r="AJ1349" s="142" t="str">
        <f t="shared" si="490"/>
        <v/>
      </c>
      <c r="AK1349" s="142" t="str">
        <f t="shared" si="491"/>
        <v/>
      </c>
      <c r="AO1349" s="142">
        <v>643</v>
      </c>
      <c r="AP1349" s="142">
        <f t="shared" si="492"/>
        <v>-2053.6566566480483</v>
      </c>
      <c r="AQ1349" s="142">
        <f t="shared" si="493"/>
        <v>1.0007077348983592E-4</v>
      </c>
      <c r="AR1349" s="142">
        <f t="shared" si="494"/>
        <v>7.6645929260633419E-2</v>
      </c>
      <c r="AS1349" s="142">
        <f t="shared" si="495"/>
        <v>1.0007077348983592E-4</v>
      </c>
      <c r="AT1349" s="142" t="str">
        <f t="shared" si="496"/>
        <v/>
      </c>
      <c r="AU1349" s="142" t="str">
        <f t="shared" si="497"/>
        <v/>
      </c>
      <c r="AV1349" s="142">
        <f t="shared" si="498"/>
        <v>0</v>
      </c>
      <c r="AW1349" s="142">
        <f t="shared" si="499"/>
        <v>1.0007077348983592E-4</v>
      </c>
      <c r="AX1349" s="142" t="str">
        <f t="shared" si="500"/>
        <v/>
      </c>
      <c r="AZ1349" s="148"/>
      <c r="BA1349" s="148">
        <f t="shared" si="463"/>
        <v>4.1472000000000531</v>
      </c>
      <c r="BB1349" s="170">
        <f t="shared" si="464"/>
        <v>0.76267538216390651</v>
      </c>
      <c r="BC1349" s="148">
        <f t="shared" si="465"/>
        <v>7.4985217948098093E-4</v>
      </c>
      <c r="BD1349" s="148" t="str">
        <f t="shared" si="461"/>
        <v/>
      </c>
      <c r="BE1349" s="143" t="str">
        <f t="shared" si="462"/>
        <v/>
      </c>
    </row>
    <row r="1350" spans="1:57" ht="20.100000000000001" customHeight="1" x14ac:dyDescent="0.25">
      <c r="A1350" s="142">
        <v>644</v>
      </c>
      <c r="B1350" s="142">
        <f t="shared" si="466"/>
        <v>-4018.7718594414982</v>
      </c>
      <c r="C1350" s="142">
        <f t="shared" si="467"/>
        <v>5.1286225657193869E-5</v>
      </c>
      <c r="D1350" s="142">
        <f t="shared" si="468"/>
        <v>7.7223236034603751E-2</v>
      </c>
      <c r="E1350" s="142">
        <f t="shared" si="469"/>
        <v>5.1286225657193869E-5</v>
      </c>
      <c r="F1350" s="142" t="str">
        <f t="shared" si="470"/>
        <v/>
      </c>
      <c r="G1350" s="142" t="str">
        <f t="shared" si="471"/>
        <v/>
      </c>
      <c r="H1350" s="142">
        <f t="shared" si="472"/>
        <v>0</v>
      </c>
      <c r="I1350" s="142" t="str">
        <f t="shared" si="473"/>
        <v/>
      </c>
      <c r="J1350" s="142" t="str">
        <f t="shared" si="474"/>
        <v/>
      </c>
      <c r="O1350" s="142">
        <v>644</v>
      </c>
      <c r="P1350" s="142">
        <f t="shared" si="475"/>
        <v>-223.56868409312489</v>
      </c>
      <c r="Q1350" s="142">
        <f t="shared" si="476"/>
        <v>9.2189852654965575E-4</v>
      </c>
      <c r="R1350" s="142">
        <f t="shared" si="477"/>
        <v>7.7223236034603807E-2</v>
      </c>
      <c r="S1350" s="142">
        <f t="shared" si="478"/>
        <v>9.2189852654965575E-4</v>
      </c>
      <c r="T1350" s="142" t="str">
        <f t="shared" si="479"/>
        <v/>
      </c>
      <c r="U1350" s="142" t="str">
        <f t="shared" si="480"/>
        <v/>
      </c>
      <c r="V1350" s="142">
        <f t="shared" si="481"/>
        <v>7.8657726548533425E-50</v>
      </c>
      <c r="W1350" s="142" t="str">
        <f t="shared" si="482"/>
        <v/>
      </c>
      <c r="X1350" s="142" t="str">
        <f t="shared" si="483"/>
        <v/>
      </c>
      <c r="AB1350" s="142">
        <v>644</v>
      </c>
      <c r="AC1350" s="142">
        <f t="shared" si="501"/>
        <v>-334.42025711039173</v>
      </c>
      <c r="AD1350" s="142">
        <f t="shared" si="484"/>
        <v>6.1631326471967083E-4</v>
      </c>
      <c r="AE1350" s="142">
        <f t="shared" si="485"/>
        <v>7.7223236034603751E-2</v>
      </c>
      <c r="AF1350" s="142">
        <f t="shared" si="486"/>
        <v>6.1631326471967083E-4</v>
      </c>
      <c r="AG1350" s="142" t="str">
        <f t="shared" si="487"/>
        <v/>
      </c>
      <c r="AH1350" s="142" t="str">
        <f t="shared" si="488"/>
        <v/>
      </c>
      <c r="AI1350" s="142">
        <f t="shared" si="489"/>
        <v>9.566836682346311E-4</v>
      </c>
      <c r="AJ1350" s="142" t="str">
        <f t="shared" si="490"/>
        <v/>
      </c>
      <c r="AK1350" s="142" t="str">
        <f t="shared" si="491"/>
        <v/>
      </c>
      <c r="AO1350" s="142">
        <v>644</v>
      </c>
      <c r="AP1350" s="142">
        <f t="shared" si="492"/>
        <v>-2047.9041169935717</v>
      </c>
      <c r="AQ1350" s="142">
        <f t="shared" si="493"/>
        <v>1.0064320821361201E-4</v>
      </c>
      <c r="AR1350" s="142">
        <f t="shared" si="494"/>
        <v>7.7223236034603751E-2</v>
      </c>
      <c r="AS1350" s="142">
        <f t="shared" si="495"/>
        <v>1.0064320821361201E-4</v>
      </c>
      <c r="AT1350" s="142" t="str">
        <f t="shared" si="496"/>
        <v/>
      </c>
      <c r="AU1350" s="142" t="str">
        <f t="shared" si="497"/>
        <v/>
      </c>
      <c r="AV1350" s="142">
        <f t="shared" si="498"/>
        <v>0</v>
      </c>
      <c r="AW1350" s="142">
        <f t="shared" si="499"/>
        <v>1.0064320821361201E-4</v>
      </c>
      <c r="AX1350" s="142" t="str">
        <f t="shared" si="500"/>
        <v/>
      </c>
      <c r="AZ1350" s="148"/>
      <c r="BA1350" s="148">
        <f t="shared" si="463"/>
        <v>4.1536000000000532</v>
      </c>
      <c r="BB1350" s="170">
        <f t="shared" si="464"/>
        <v>0.76192552998442553</v>
      </c>
      <c r="BC1350" s="148">
        <f t="shared" si="465"/>
        <v>7.5034130354079132E-4</v>
      </c>
      <c r="BD1350" s="148" t="str">
        <f t="shared" si="461"/>
        <v/>
      </c>
      <c r="BE1350" s="143" t="str">
        <f t="shared" si="462"/>
        <v/>
      </c>
    </row>
    <row r="1351" spans="1:57" ht="20.100000000000001" customHeight="1" x14ac:dyDescent="0.25">
      <c r="A1351" s="148">
        <v>645</v>
      </c>
      <c r="B1351" s="142">
        <f t="shared" si="466"/>
        <v>-4007.4831744430676</v>
      </c>
      <c r="C1351" s="142">
        <f t="shared" si="467"/>
        <v>5.157877292442018E-5</v>
      </c>
      <c r="D1351" s="142">
        <f t="shared" si="468"/>
        <v>7.7803840526546347E-2</v>
      </c>
      <c r="E1351" s="142">
        <f t="shared" si="469"/>
        <v>5.157877292442018E-5</v>
      </c>
      <c r="F1351" s="142" t="str">
        <f t="shared" si="470"/>
        <v/>
      </c>
      <c r="G1351" s="142" t="str">
        <f t="shared" si="471"/>
        <v/>
      </c>
      <c r="H1351" s="142">
        <f t="shared" si="472"/>
        <v>0</v>
      </c>
      <c r="I1351" s="142" t="str">
        <f t="shared" si="473"/>
        <v/>
      </c>
      <c r="J1351" s="142" t="str">
        <f t="shared" si="474"/>
        <v/>
      </c>
      <c r="O1351" s="148">
        <v>645</v>
      </c>
      <c r="P1351" s="142">
        <f t="shared" si="475"/>
        <v>-222.94068217151499</v>
      </c>
      <c r="Q1351" s="142">
        <f t="shared" si="476"/>
        <v>9.2715722693452744E-4</v>
      </c>
      <c r="R1351" s="142">
        <f t="shared" si="477"/>
        <v>7.7803840526546431E-2</v>
      </c>
      <c r="S1351" s="142">
        <f t="shared" si="478"/>
        <v>9.2715722693452744E-4</v>
      </c>
      <c r="T1351" s="142" t="str">
        <f t="shared" si="479"/>
        <v/>
      </c>
      <c r="U1351" s="142" t="str">
        <f t="shared" si="480"/>
        <v/>
      </c>
      <c r="V1351" s="142">
        <f t="shared" si="481"/>
        <v>7.4184696507675253E-50</v>
      </c>
      <c r="W1351" s="142" t="str">
        <f t="shared" si="482"/>
        <v/>
      </c>
      <c r="X1351" s="142" t="str">
        <f t="shared" si="483"/>
        <v/>
      </c>
      <c r="AB1351" s="148">
        <v>645</v>
      </c>
      <c r="AC1351" s="142">
        <f t="shared" si="501"/>
        <v>-333.48087436569972</v>
      </c>
      <c r="AD1351" s="142">
        <f t="shared" si="484"/>
        <v>6.1982884339676508E-4</v>
      </c>
      <c r="AE1351" s="142">
        <f t="shared" si="485"/>
        <v>7.7803840526546347E-2</v>
      </c>
      <c r="AF1351" s="142">
        <f t="shared" si="486"/>
        <v>6.1982884339676508E-4</v>
      </c>
      <c r="AG1351" s="142" t="str">
        <f t="shared" si="487"/>
        <v/>
      </c>
      <c r="AH1351" s="142" t="str">
        <f t="shared" si="488"/>
        <v/>
      </c>
      <c r="AI1351" s="142">
        <f t="shared" si="489"/>
        <v>9.5258406880428684E-4</v>
      </c>
      <c r="AJ1351" s="142" t="str">
        <f t="shared" si="490"/>
        <v/>
      </c>
      <c r="AK1351" s="142" t="str">
        <f t="shared" si="491"/>
        <v/>
      </c>
      <c r="AO1351" s="148">
        <v>645</v>
      </c>
      <c r="AP1351" s="142">
        <f t="shared" si="492"/>
        <v>-2042.1515773390956</v>
      </c>
      <c r="AQ1351" s="142">
        <f t="shared" si="493"/>
        <v>1.0121729794531858E-4</v>
      </c>
      <c r="AR1351" s="142">
        <f t="shared" si="494"/>
        <v>7.7803840526546347E-2</v>
      </c>
      <c r="AS1351" s="142">
        <f t="shared" si="495"/>
        <v>1.0121729794531858E-4</v>
      </c>
      <c r="AT1351" s="142" t="str">
        <f t="shared" si="496"/>
        <v/>
      </c>
      <c r="AU1351" s="142" t="str">
        <f t="shared" si="497"/>
        <v/>
      </c>
      <c r="AV1351" s="142">
        <f t="shared" si="498"/>
        <v>0</v>
      </c>
      <c r="AW1351" s="142">
        <f t="shared" si="499"/>
        <v>1.0121729794531858E-4</v>
      </c>
      <c r="AX1351" s="142" t="str">
        <f t="shared" si="500"/>
        <v/>
      </c>
      <c r="AZ1351" s="148"/>
      <c r="BA1351" s="148">
        <f t="shared" si="463"/>
        <v>4.1600000000000534</v>
      </c>
      <c r="BB1351" s="170">
        <f t="shared" si="464"/>
        <v>0.76117518868088474</v>
      </c>
      <c r="BC1351" s="148">
        <f t="shared" si="465"/>
        <v>7.5082629703304704E-4</v>
      </c>
      <c r="BD1351" s="148" t="str">
        <f t="shared" si="461"/>
        <v/>
      </c>
      <c r="BE1351" s="143" t="str">
        <f t="shared" si="462"/>
        <v/>
      </c>
    </row>
    <row r="1352" spans="1:57" ht="20.100000000000001" customHeight="1" x14ac:dyDescent="0.25">
      <c r="A1352" s="142">
        <v>646</v>
      </c>
      <c r="B1352" s="142">
        <f t="shared" si="466"/>
        <v>-3996.194489444636</v>
      </c>
      <c r="C1352" s="142">
        <f t="shared" si="467"/>
        <v>5.1872158980745825E-5</v>
      </c>
      <c r="D1352" s="142">
        <f t="shared" si="468"/>
        <v>7.8387752231186159E-2</v>
      </c>
      <c r="E1352" s="142">
        <f t="shared" si="469"/>
        <v>5.1872158980745825E-5</v>
      </c>
      <c r="F1352" s="142" t="str">
        <f t="shared" si="470"/>
        <v/>
      </c>
      <c r="G1352" s="142" t="str">
        <f t="shared" si="471"/>
        <v/>
      </c>
      <c r="H1352" s="142">
        <f t="shared" si="472"/>
        <v>0</v>
      </c>
      <c r="I1352" s="142" t="str">
        <f t="shared" si="473"/>
        <v/>
      </c>
      <c r="J1352" s="142" t="str">
        <f t="shared" si="474"/>
        <v/>
      </c>
      <c r="O1352" s="142">
        <v>646</v>
      </c>
      <c r="P1352" s="142">
        <f t="shared" si="475"/>
        <v>-222.3126802499051</v>
      </c>
      <c r="Q1352" s="142">
        <f t="shared" si="476"/>
        <v>9.3243100502154595E-4</v>
      </c>
      <c r="R1352" s="142">
        <f t="shared" si="477"/>
        <v>7.8387752231186214E-2</v>
      </c>
      <c r="S1352" s="142">
        <f t="shared" si="478"/>
        <v>9.3243100502154595E-4</v>
      </c>
      <c r="T1352" s="142" t="str">
        <f t="shared" si="479"/>
        <v/>
      </c>
      <c r="U1352" s="142" t="str">
        <f t="shared" si="480"/>
        <v/>
      </c>
      <c r="V1352" s="142">
        <f t="shared" si="481"/>
        <v>6.9964914881405479E-50</v>
      </c>
      <c r="W1352" s="142" t="str">
        <f t="shared" si="482"/>
        <v/>
      </c>
      <c r="X1352" s="142" t="str">
        <f t="shared" si="483"/>
        <v/>
      </c>
      <c r="AB1352" s="142">
        <v>646</v>
      </c>
      <c r="AC1352" s="142">
        <f t="shared" si="501"/>
        <v>-332.54149162100759</v>
      </c>
      <c r="AD1352" s="142">
        <f t="shared" si="484"/>
        <v>6.2335450191189725E-4</v>
      </c>
      <c r="AE1352" s="142">
        <f t="shared" si="485"/>
        <v>7.8387752231186117E-2</v>
      </c>
      <c r="AF1352" s="142">
        <f t="shared" si="486"/>
        <v>6.2335450191189725E-4</v>
      </c>
      <c r="AG1352" s="142" t="str">
        <f t="shared" si="487"/>
        <v/>
      </c>
      <c r="AH1352" s="142" t="str">
        <f t="shared" si="488"/>
        <v/>
      </c>
      <c r="AI1352" s="142">
        <f t="shared" si="489"/>
        <v>9.4848686114583467E-4</v>
      </c>
      <c r="AJ1352" s="142" t="str">
        <f t="shared" si="490"/>
        <v/>
      </c>
      <c r="AK1352" s="142" t="str">
        <f t="shared" si="491"/>
        <v/>
      </c>
      <c r="AO1352" s="142">
        <v>646</v>
      </c>
      <c r="AP1352" s="142">
        <f t="shared" si="492"/>
        <v>-2036.3990376846191</v>
      </c>
      <c r="AQ1352" s="142">
        <f t="shared" si="493"/>
        <v>1.0179303370234463E-4</v>
      </c>
      <c r="AR1352" s="142">
        <f t="shared" si="494"/>
        <v>7.8387752231186159E-2</v>
      </c>
      <c r="AS1352" s="142">
        <f t="shared" si="495"/>
        <v>1.0179303370234463E-4</v>
      </c>
      <c r="AT1352" s="142" t="str">
        <f t="shared" si="496"/>
        <v/>
      </c>
      <c r="AU1352" s="142" t="str">
        <f t="shared" si="497"/>
        <v/>
      </c>
      <c r="AV1352" s="142">
        <f t="shared" si="498"/>
        <v>0</v>
      </c>
      <c r="AW1352" s="142">
        <f t="shared" si="499"/>
        <v>1.0179303370234463E-4</v>
      </c>
      <c r="AX1352" s="142" t="str">
        <f t="shared" si="500"/>
        <v/>
      </c>
      <c r="AZ1352" s="148"/>
      <c r="BA1352" s="148">
        <f t="shared" si="463"/>
        <v>4.1664000000000536</v>
      </c>
      <c r="BB1352" s="170">
        <f t="shared" si="464"/>
        <v>0.76042436238385169</v>
      </c>
      <c r="BC1352" s="148">
        <f t="shared" si="465"/>
        <v>7.5130716521620844E-4</v>
      </c>
      <c r="BD1352" s="148" t="str">
        <f t="shared" si="461"/>
        <v/>
      </c>
      <c r="BE1352" s="143" t="str">
        <f t="shared" si="462"/>
        <v/>
      </c>
    </row>
    <row r="1353" spans="1:57" ht="20.100000000000001" customHeight="1" x14ac:dyDescent="0.25">
      <c r="A1353" s="142">
        <v>647</v>
      </c>
      <c r="B1353" s="142">
        <f t="shared" si="466"/>
        <v>-3984.9058044462045</v>
      </c>
      <c r="C1353" s="142">
        <f t="shared" si="467"/>
        <v>5.2166379182321164E-5</v>
      </c>
      <c r="D1353" s="142">
        <f t="shared" si="468"/>
        <v>7.8974980591200103E-2</v>
      </c>
      <c r="E1353" s="142">
        <f t="shared" si="469"/>
        <v>5.2166379182321164E-5</v>
      </c>
      <c r="F1353" s="142" t="str">
        <f t="shared" si="470"/>
        <v/>
      </c>
      <c r="G1353" s="142" t="str">
        <f t="shared" si="471"/>
        <v/>
      </c>
      <c r="H1353" s="142">
        <f t="shared" si="472"/>
        <v>0</v>
      </c>
      <c r="I1353" s="142" t="str">
        <f t="shared" si="473"/>
        <v/>
      </c>
      <c r="J1353" s="142" t="str">
        <f t="shared" si="474"/>
        <v/>
      </c>
      <c r="O1353" s="142">
        <v>647</v>
      </c>
      <c r="P1353" s="142">
        <f t="shared" si="475"/>
        <v>-221.68467832829521</v>
      </c>
      <c r="Q1353" s="142">
        <f t="shared" si="476"/>
        <v>9.377197773349238E-4</v>
      </c>
      <c r="R1353" s="142">
        <f t="shared" si="477"/>
        <v>7.8974980591200089E-2</v>
      </c>
      <c r="S1353" s="142">
        <f t="shared" si="478"/>
        <v>9.377197773349238E-4</v>
      </c>
      <c r="T1353" s="142" t="str">
        <f t="shared" si="479"/>
        <v/>
      </c>
      <c r="U1353" s="142" t="str">
        <f t="shared" si="480"/>
        <v/>
      </c>
      <c r="V1353" s="142">
        <f t="shared" si="481"/>
        <v>6.5984107558540367E-50</v>
      </c>
      <c r="W1353" s="142" t="str">
        <f t="shared" si="482"/>
        <v/>
      </c>
      <c r="X1353" s="142" t="str">
        <f t="shared" si="483"/>
        <v/>
      </c>
      <c r="AB1353" s="142">
        <v>647</v>
      </c>
      <c r="AC1353" s="142">
        <f t="shared" si="501"/>
        <v>-331.60210887631547</v>
      </c>
      <c r="AD1353" s="142">
        <f t="shared" si="484"/>
        <v>6.2689018445932071E-4</v>
      </c>
      <c r="AE1353" s="142">
        <f t="shared" si="485"/>
        <v>7.8974980591200061E-2</v>
      </c>
      <c r="AF1353" s="142">
        <f t="shared" si="486"/>
        <v>6.2689018445932071E-4</v>
      </c>
      <c r="AG1353" s="142" t="str">
        <f t="shared" si="487"/>
        <v/>
      </c>
      <c r="AH1353" s="142" t="str">
        <f t="shared" si="488"/>
        <v/>
      </c>
      <c r="AI1353" s="142">
        <f t="shared" si="489"/>
        <v>9.4439216579953855E-4</v>
      </c>
      <c r="AJ1353" s="142" t="str">
        <f t="shared" si="490"/>
        <v/>
      </c>
      <c r="AK1353" s="142" t="str">
        <f t="shared" si="491"/>
        <v/>
      </c>
      <c r="AO1353" s="142">
        <v>647</v>
      </c>
      <c r="AP1353" s="142">
        <f t="shared" si="492"/>
        <v>-2030.646498030143</v>
      </c>
      <c r="AQ1353" s="142">
        <f t="shared" si="493"/>
        <v>1.0237040637167926E-4</v>
      </c>
      <c r="AR1353" s="142">
        <f t="shared" si="494"/>
        <v>7.8974980591200061E-2</v>
      </c>
      <c r="AS1353" s="142">
        <f t="shared" si="495"/>
        <v>1.0237040637167926E-4</v>
      </c>
      <c r="AT1353" s="142" t="str">
        <f t="shared" si="496"/>
        <v/>
      </c>
      <c r="AU1353" s="142" t="str">
        <f t="shared" si="497"/>
        <v/>
      </c>
      <c r="AV1353" s="142">
        <f t="shared" si="498"/>
        <v>0</v>
      </c>
      <c r="AW1353" s="142">
        <f t="shared" si="499"/>
        <v>1.0237040637167926E-4</v>
      </c>
      <c r="AX1353" s="142" t="str">
        <f t="shared" si="500"/>
        <v/>
      </c>
      <c r="AZ1353" s="148"/>
      <c r="BA1353" s="148">
        <f t="shared" si="463"/>
        <v>4.1728000000000538</v>
      </c>
      <c r="BB1353" s="170">
        <f t="shared" si="464"/>
        <v>0.75967305521863548</v>
      </c>
      <c r="BC1353" s="148">
        <f t="shared" si="465"/>
        <v>7.5178391338959205E-4</v>
      </c>
      <c r="BD1353" s="148" t="str">
        <f t="shared" si="461"/>
        <v/>
      </c>
      <c r="BE1353" s="143" t="str">
        <f t="shared" si="462"/>
        <v/>
      </c>
    </row>
    <row r="1354" spans="1:57" ht="20.100000000000001" customHeight="1" x14ac:dyDescent="0.25">
      <c r="A1354" s="142">
        <v>648</v>
      </c>
      <c r="B1354" s="142">
        <f t="shared" si="466"/>
        <v>-3973.6171194477738</v>
      </c>
      <c r="C1354" s="142">
        <f t="shared" si="467"/>
        <v>5.2461428818767053E-5</v>
      </c>
      <c r="D1354" s="142">
        <f t="shared" si="468"/>
        <v>7.9565534996466764E-2</v>
      </c>
      <c r="E1354" s="142">
        <f t="shared" si="469"/>
        <v>5.2461428818767053E-5</v>
      </c>
      <c r="F1354" s="142" t="str">
        <f t="shared" si="470"/>
        <v/>
      </c>
      <c r="G1354" s="142" t="str">
        <f t="shared" si="471"/>
        <v/>
      </c>
      <c r="H1354" s="142">
        <f t="shared" si="472"/>
        <v>0</v>
      </c>
      <c r="I1354" s="142" t="str">
        <f t="shared" si="473"/>
        <v/>
      </c>
      <c r="J1354" s="142" t="str">
        <f t="shared" si="474"/>
        <v/>
      </c>
      <c r="O1354" s="142">
        <v>648</v>
      </c>
      <c r="P1354" s="142">
        <f t="shared" si="475"/>
        <v>-221.05667640668531</v>
      </c>
      <c r="Q1354" s="142">
        <f t="shared" si="476"/>
        <v>9.4302345920296816E-4</v>
      </c>
      <c r="R1354" s="142">
        <f t="shared" si="477"/>
        <v>7.9565534996466764E-2</v>
      </c>
      <c r="S1354" s="142">
        <f t="shared" si="478"/>
        <v>9.4302345920296816E-4</v>
      </c>
      <c r="T1354" s="142" t="str">
        <f t="shared" si="479"/>
        <v/>
      </c>
      <c r="U1354" s="142" t="str">
        <f t="shared" si="480"/>
        <v/>
      </c>
      <c r="V1354" s="142">
        <f t="shared" si="481"/>
        <v>6.2228801332709642E-50</v>
      </c>
      <c r="W1354" s="142" t="str">
        <f t="shared" si="482"/>
        <v/>
      </c>
      <c r="X1354" s="142" t="str">
        <f t="shared" si="483"/>
        <v/>
      </c>
      <c r="AB1354" s="142">
        <v>648</v>
      </c>
      <c r="AC1354" s="142">
        <f t="shared" si="501"/>
        <v>-330.66272613162334</v>
      </c>
      <c r="AD1354" s="142">
        <f t="shared" si="484"/>
        <v>6.3043583443379533E-4</v>
      </c>
      <c r="AE1354" s="142">
        <f t="shared" si="485"/>
        <v>7.9565534996466708E-2</v>
      </c>
      <c r="AF1354" s="142">
        <f t="shared" si="486"/>
        <v>6.3043583443379533E-4</v>
      </c>
      <c r="AG1354" s="142" t="str">
        <f t="shared" si="487"/>
        <v/>
      </c>
      <c r="AH1354" s="142" t="str">
        <f t="shared" si="488"/>
        <v/>
      </c>
      <c r="AI1354" s="142">
        <f t="shared" si="489"/>
        <v>9.4030010266591281E-4</v>
      </c>
      <c r="AJ1354" s="142" t="str">
        <f t="shared" si="490"/>
        <v/>
      </c>
      <c r="AK1354" s="142" t="str">
        <f t="shared" si="491"/>
        <v/>
      </c>
      <c r="AO1354" s="142">
        <v>648</v>
      </c>
      <c r="AP1354" s="142">
        <f t="shared" si="492"/>
        <v>-2024.8939583756664</v>
      </c>
      <c r="AQ1354" s="142">
        <f t="shared" si="493"/>
        <v>1.0294940670975566E-4</v>
      </c>
      <c r="AR1354" s="142">
        <f t="shared" si="494"/>
        <v>7.9565534996466764E-2</v>
      </c>
      <c r="AS1354" s="142">
        <f t="shared" si="495"/>
        <v>1.0294940670975566E-4</v>
      </c>
      <c r="AT1354" s="142" t="str">
        <f t="shared" si="496"/>
        <v/>
      </c>
      <c r="AU1354" s="142" t="str">
        <f t="shared" si="497"/>
        <v/>
      </c>
      <c r="AV1354" s="142">
        <f t="shared" si="498"/>
        <v>0</v>
      </c>
      <c r="AW1354" s="142">
        <f t="shared" si="499"/>
        <v>1.0294940670975566E-4</v>
      </c>
      <c r="AX1354" s="142" t="str">
        <f t="shared" si="500"/>
        <v/>
      </c>
      <c r="AZ1354" s="148"/>
      <c r="BA1354" s="148">
        <f t="shared" si="463"/>
        <v>4.179200000000054</v>
      </c>
      <c r="BB1354" s="170">
        <f t="shared" si="464"/>
        <v>0.75892127130524589</v>
      </c>
      <c r="BC1354" s="148">
        <f t="shared" si="465"/>
        <v>7.5225654689081711E-4</v>
      </c>
      <c r="BD1354" s="148" t="str">
        <f t="shared" si="461"/>
        <v/>
      </c>
      <c r="BE1354" s="143" t="str">
        <f t="shared" si="462"/>
        <v/>
      </c>
    </row>
    <row r="1355" spans="1:57" ht="20.100000000000001" customHeight="1" x14ac:dyDescent="0.25">
      <c r="A1355" s="142">
        <v>649</v>
      </c>
      <c r="B1355" s="142">
        <f t="shared" si="466"/>
        <v>-3962.3284344493422</v>
      </c>
      <c r="C1355" s="142">
        <f t="shared" si="467"/>
        <v>5.2757303113099924E-5</v>
      </c>
      <c r="D1355" s="142">
        <f t="shared" si="468"/>
        <v>8.015942478331485E-2</v>
      </c>
      <c r="E1355" s="142">
        <f t="shared" si="469"/>
        <v>5.2757303113099924E-5</v>
      </c>
      <c r="F1355" s="142" t="str">
        <f t="shared" si="470"/>
        <v/>
      </c>
      <c r="G1355" s="142" t="str">
        <f t="shared" si="471"/>
        <v/>
      </c>
      <c r="H1355" s="142">
        <f t="shared" si="472"/>
        <v>0</v>
      </c>
      <c r="I1355" s="142" t="str">
        <f t="shared" si="473"/>
        <v/>
      </c>
      <c r="J1355" s="142" t="str">
        <f t="shared" si="474"/>
        <v/>
      </c>
      <c r="O1355" s="142">
        <v>649</v>
      </c>
      <c r="P1355" s="142">
        <f t="shared" si="475"/>
        <v>-220.42867448507542</v>
      </c>
      <c r="Q1355" s="142">
        <f t="shared" si="476"/>
        <v>9.4834196475673252E-4</v>
      </c>
      <c r="R1355" s="142">
        <f t="shared" si="477"/>
        <v>8.015942478331485E-2</v>
      </c>
      <c r="S1355" s="142">
        <f t="shared" si="478"/>
        <v>9.4834196475673252E-4</v>
      </c>
      <c r="T1355" s="142" t="str">
        <f t="shared" si="479"/>
        <v/>
      </c>
      <c r="U1355" s="142" t="str">
        <f t="shared" si="480"/>
        <v/>
      </c>
      <c r="V1355" s="142">
        <f t="shared" si="481"/>
        <v>5.8686279170883627E-50</v>
      </c>
      <c r="W1355" s="142" t="str">
        <f t="shared" si="482"/>
        <v/>
      </c>
      <c r="X1355" s="142" t="str">
        <f t="shared" si="483"/>
        <v/>
      </c>
      <c r="AB1355" s="142">
        <v>649</v>
      </c>
      <c r="AC1355" s="142">
        <f t="shared" si="501"/>
        <v>-329.72334338693122</v>
      </c>
      <c r="AD1355" s="142">
        <f t="shared" si="484"/>
        <v>6.3399139442968573E-4</v>
      </c>
      <c r="AE1355" s="142">
        <f t="shared" si="485"/>
        <v>8.0159424783314809E-2</v>
      </c>
      <c r="AF1355" s="142">
        <f t="shared" si="486"/>
        <v>6.3399139442968573E-4</v>
      </c>
      <c r="AG1355" s="142" t="str">
        <f t="shared" si="487"/>
        <v/>
      </c>
      <c r="AH1355" s="142" t="str">
        <f t="shared" si="488"/>
        <v/>
      </c>
      <c r="AI1355" s="142">
        <f t="shared" si="489"/>
        <v>9.3621079100082586E-4</v>
      </c>
      <c r="AJ1355" s="142" t="str">
        <f t="shared" si="490"/>
        <v/>
      </c>
      <c r="AK1355" s="142" t="str">
        <f t="shared" si="491"/>
        <v/>
      </c>
      <c r="AO1355" s="142">
        <v>649</v>
      </c>
      <c r="AP1355" s="142">
        <f t="shared" si="492"/>
        <v>-2019.1414187211903</v>
      </c>
      <c r="AQ1355" s="142">
        <f t="shared" si="493"/>
        <v>1.0353002534230308E-4</v>
      </c>
      <c r="AR1355" s="142">
        <f t="shared" si="494"/>
        <v>8.0159424783314809E-2</v>
      </c>
      <c r="AS1355" s="142">
        <f t="shared" si="495"/>
        <v>1.0353002534230308E-4</v>
      </c>
      <c r="AT1355" s="142" t="str">
        <f t="shared" si="496"/>
        <v/>
      </c>
      <c r="AU1355" s="142" t="str">
        <f t="shared" si="497"/>
        <v/>
      </c>
      <c r="AV1355" s="142">
        <f t="shared" si="498"/>
        <v>0</v>
      </c>
      <c r="AW1355" s="142">
        <f t="shared" si="499"/>
        <v>1.0353002534230308E-4</v>
      </c>
      <c r="AX1355" s="142" t="str">
        <f t="shared" si="500"/>
        <v/>
      </c>
      <c r="AZ1355" s="148"/>
      <c r="BA1355" s="148">
        <f t="shared" si="463"/>
        <v>4.1856000000000542</v>
      </c>
      <c r="BB1355" s="170">
        <f t="shared" si="464"/>
        <v>0.75816901475835508</v>
      </c>
      <c r="BC1355" s="148">
        <f t="shared" si="465"/>
        <v>7.5272507109769293E-4</v>
      </c>
      <c r="BD1355" s="148" t="str">
        <f t="shared" si="461"/>
        <v/>
      </c>
      <c r="BE1355" s="143" t="str">
        <f t="shared" si="462"/>
        <v/>
      </c>
    </row>
    <row r="1356" spans="1:57" ht="20.100000000000001" customHeight="1" x14ac:dyDescent="0.25">
      <c r="A1356" s="142">
        <v>650</v>
      </c>
      <c r="B1356" s="142">
        <f t="shared" si="466"/>
        <v>-3951.0397494509116</v>
      </c>
      <c r="C1356" s="142">
        <f t="shared" si="467"/>
        <v>5.3053997221661484E-5</v>
      </c>
      <c r="D1356" s="142">
        <f t="shared" si="468"/>
        <v>8.0756659233771025E-2</v>
      </c>
      <c r="E1356" s="142">
        <f t="shared" si="469"/>
        <v>5.3053997221661484E-5</v>
      </c>
      <c r="F1356" s="142" t="str">
        <f t="shared" si="470"/>
        <v/>
      </c>
      <c r="G1356" s="142" t="str">
        <f t="shared" si="471"/>
        <v/>
      </c>
      <c r="H1356" s="142">
        <f t="shared" si="472"/>
        <v>0</v>
      </c>
      <c r="I1356" s="142" t="str">
        <f t="shared" si="473"/>
        <v/>
      </c>
      <c r="J1356" s="142" t="str">
        <f t="shared" si="474"/>
        <v/>
      </c>
      <c r="O1356" s="142">
        <v>650</v>
      </c>
      <c r="P1356" s="142">
        <f t="shared" si="475"/>
        <v>-219.80067256346553</v>
      </c>
      <c r="Q1356" s="142">
        <f t="shared" si="476"/>
        <v>9.5367520692875643E-4</v>
      </c>
      <c r="R1356" s="142">
        <f t="shared" si="477"/>
        <v>8.0756659233771053E-2</v>
      </c>
      <c r="S1356" s="142">
        <f t="shared" si="478"/>
        <v>9.5367520692875643E-4</v>
      </c>
      <c r="T1356" s="142" t="str">
        <f t="shared" si="479"/>
        <v/>
      </c>
      <c r="U1356" s="142" t="str">
        <f t="shared" si="480"/>
        <v/>
      </c>
      <c r="V1356" s="142">
        <f t="shared" si="481"/>
        <v>5.5344537968523706E-50</v>
      </c>
      <c r="W1356" s="142" t="str">
        <f t="shared" si="482"/>
        <v/>
      </c>
      <c r="X1356" s="142" t="str">
        <f t="shared" si="483"/>
        <v/>
      </c>
      <c r="AB1356" s="142">
        <v>650</v>
      </c>
      <c r="AC1356" s="142">
        <f t="shared" si="501"/>
        <v>-328.78396064223909</v>
      </c>
      <c r="AD1356" s="142">
        <f t="shared" si="484"/>
        <v>6.3755680624011856E-4</v>
      </c>
      <c r="AE1356" s="142">
        <f t="shared" si="485"/>
        <v>8.0756659233771053E-2</v>
      </c>
      <c r="AF1356" s="142">
        <f t="shared" si="486"/>
        <v>6.3755680624011856E-4</v>
      </c>
      <c r="AG1356" s="142" t="str">
        <f t="shared" si="487"/>
        <v/>
      </c>
      <c r="AH1356" s="142" t="str">
        <f t="shared" si="488"/>
        <v/>
      </c>
      <c r="AI1356" s="142">
        <f t="shared" si="489"/>
        <v>9.3212434941067975E-4</v>
      </c>
      <c r="AJ1356" s="142" t="str">
        <f t="shared" si="490"/>
        <v/>
      </c>
      <c r="AK1356" s="142" t="str">
        <f t="shared" si="491"/>
        <v/>
      </c>
      <c r="AO1356" s="142">
        <v>650</v>
      </c>
      <c r="AP1356" s="142">
        <f t="shared" si="492"/>
        <v>-2013.3888790667138</v>
      </c>
      <c r="AQ1356" s="142">
        <f t="shared" si="493"/>
        <v>1.0411225276420983E-4</v>
      </c>
      <c r="AR1356" s="142">
        <f t="shared" si="494"/>
        <v>8.0756659233771053E-2</v>
      </c>
      <c r="AS1356" s="142">
        <f t="shared" si="495"/>
        <v>1.0411225276420983E-4</v>
      </c>
      <c r="AT1356" s="142" t="str">
        <f t="shared" si="496"/>
        <v/>
      </c>
      <c r="AU1356" s="142" t="str">
        <f t="shared" si="497"/>
        <v/>
      </c>
      <c r="AV1356" s="142">
        <f t="shared" si="498"/>
        <v>0</v>
      </c>
      <c r="AW1356" s="142">
        <f t="shared" si="499"/>
        <v>1.0411225276420983E-4</v>
      </c>
      <c r="AX1356" s="142" t="str">
        <f t="shared" si="500"/>
        <v/>
      </c>
      <c r="AZ1356" s="148"/>
      <c r="BA1356" s="148">
        <f t="shared" si="463"/>
        <v>4.1920000000000543</v>
      </c>
      <c r="BB1356" s="170">
        <f t="shared" si="464"/>
        <v>0.75741628968725738</v>
      </c>
      <c r="BC1356" s="148">
        <f t="shared" si="465"/>
        <v>7.5318949142688663E-4</v>
      </c>
      <c r="BD1356" s="148" t="str">
        <f t="shared" si="461"/>
        <v/>
      </c>
      <c r="BE1356" s="143" t="str">
        <f t="shared" si="462"/>
        <v/>
      </c>
    </row>
    <row r="1357" spans="1:57" ht="20.100000000000001" customHeight="1" x14ac:dyDescent="0.25">
      <c r="A1357" s="148">
        <v>651</v>
      </c>
      <c r="B1357" s="142">
        <f t="shared" si="466"/>
        <v>-3939.75106445248</v>
      </c>
      <c r="C1357" s="142">
        <f t="shared" si="467"/>
        <v>5.3351506234053684E-5</v>
      </c>
      <c r="D1357" s="142">
        <f t="shared" si="468"/>
        <v>8.1357247574806724E-2</v>
      </c>
      <c r="E1357" s="142">
        <f t="shared" si="469"/>
        <v>5.3351506234053684E-5</v>
      </c>
      <c r="F1357" s="142" t="str">
        <f t="shared" si="470"/>
        <v/>
      </c>
      <c r="G1357" s="142" t="str">
        <f t="shared" si="471"/>
        <v/>
      </c>
      <c r="H1357" s="142">
        <f t="shared" si="472"/>
        <v>0</v>
      </c>
      <c r="I1357" s="142" t="str">
        <f t="shared" si="473"/>
        <v/>
      </c>
      <c r="J1357" s="142" t="str">
        <f t="shared" si="474"/>
        <v/>
      </c>
      <c r="O1357" s="148">
        <v>651</v>
      </c>
      <c r="P1357" s="142">
        <f t="shared" si="475"/>
        <v>-219.17267064185558</v>
      </c>
      <c r="Q1357" s="142">
        <f t="shared" si="476"/>
        <v>9.5902309745189414E-4</v>
      </c>
      <c r="R1357" s="142">
        <f t="shared" si="477"/>
        <v>8.1357247574806779E-2</v>
      </c>
      <c r="S1357" s="142">
        <f t="shared" si="478"/>
        <v>9.5902309745189414E-4</v>
      </c>
      <c r="T1357" s="142" t="str">
        <f t="shared" si="479"/>
        <v/>
      </c>
      <c r="U1357" s="142" t="str">
        <f t="shared" si="480"/>
        <v/>
      </c>
      <c r="V1357" s="142">
        <f t="shared" si="481"/>
        <v>5.2192248653840624E-50</v>
      </c>
      <c r="W1357" s="142" t="str">
        <f t="shared" si="482"/>
        <v/>
      </c>
      <c r="X1357" s="142" t="str">
        <f t="shared" si="483"/>
        <v/>
      </c>
      <c r="AB1357" s="148">
        <v>651</v>
      </c>
      <c r="AC1357" s="142">
        <f t="shared" si="501"/>
        <v>-327.84457789754697</v>
      </c>
      <c r="AD1357" s="142">
        <f t="shared" si="484"/>
        <v>6.4113201085619917E-4</v>
      </c>
      <c r="AE1357" s="142">
        <f t="shared" si="485"/>
        <v>8.1357247574806724E-2</v>
      </c>
      <c r="AF1357" s="142">
        <f t="shared" si="486"/>
        <v>6.4113201085619917E-4</v>
      </c>
      <c r="AG1357" s="142" t="str">
        <f t="shared" si="487"/>
        <v/>
      </c>
      <c r="AH1357" s="142" t="str">
        <f t="shared" si="488"/>
        <v/>
      </c>
      <c r="AI1357" s="142">
        <f t="shared" si="489"/>
        <v>9.2804089584765906E-4</v>
      </c>
      <c r="AJ1357" s="142" t="str">
        <f t="shared" si="490"/>
        <v/>
      </c>
      <c r="AK1357" s="142" t="str">
        <f t="shared" si="491"/>
        <v/>
      </c>
      <c r="AO1357" s="148">
        <v>651</v>
      </c>
      <c r="AP1357" s="142">
        <f t="shared" si="492"/>
        <v>-2007.6363394122377</v>
      </c>
      <c r="AQ1357" s="142">
        <f t="shared" si="493"/>
        <v>1.0469607933939497E-4</v>
      </c>
      <c r="AR1357" s="142">
        <f t="shared" si="494"/>
        <v>8.135724757480671E-2</v>
      </c>
      <c r="AS1357" s="142">
        <f t="shared" si="495"/>
        <v>1.0469607933939497E-4</v>
      </c>
      <c r="AT1357" s="142" t="str">
        <f t="shared" si="496"/>
        <v/>
      </c>
      <c r="AU1357" s="142" t="str">
        <f t="shared" si="497"/>
        <v/>
      </c>
      <c r="AV1357" s="142">
        <f t="shared" si="498"/>
        <v>0</v>
      </c>
      <c r="AW1357" s="142">
        <f t="shared" si="499"/>
        <v>1.0469607933939497E-4</v>
      </c>
      <c r="AX1357" s="142" t="str">
        <f t="shared" si="500"/>
        <v/>
      </c>
      <c r="AZ1357" s="148"/>
      <c r="BA1357" s="148">
        <f t="shared" si="463"/>
        <v>4.1984000000000545</v>
      </c>
      <c r="BB1357" s="170">
        <f t="shared" si="464"/>
        <v>0.7566631001958305</v>
      </c>
      <c r="BC1357" s="148">
        <f t="shared" si="465"/>
        <v>7.5364981333314596E-4</v>
      </c>
      <c r="BD1357" s="148" t="str">
        <f t="shared" si="461"/>
        <v/>
      </c>
      <c r="BE1357" s="143" t="str">
        <f t="shared" si="462"/>
        <v/>
      </c>
    </row>
    <row r="1358" spans="1:57" ht="20.100000000000001" customHeight="1" x14ac:dyDescent="0.25">
      <c r="A1358" s="142">
        <v>652</v>
      </c>
      <c r="B1358" s="142">
        <f t="shared" si="466"/>
        <v>-3928.4623794540494</v>
      </c>
      <c r="C1358" s="142">
        <f t="shared" si="467"/>
        <v>5.3649825173078353E-5</v>
      </c>
      <c r="D1358" s="142">
        <f t="shared" si="468"/>
        <v>8.1961198977584415E-2</v>
      </c>
      <c r="E1358" s="142">
        <f t="shared" si="469"/>
        <v>5.3649825173078353E-5</v>
      </c>
      <c r="F1358" s="142" t="str">
        <f t="shared" si="470"/>
        <v/>
      </c>
      <c r="G1358" s="142" t="str">
        <f t="shared" si="471"/>
        <v/>
      </c>
      <c r="H1358" s="142">
        <f t="shared" si="472"/>
        <v>0</v>
      </c>
      <c r="I1358" s="142" t="str">
        <f t="shared" si="473"/>
        <v/>
      </c>
      <c r="J1358" s="142" t="str">
        <f t="shared" si="474"/>
        <v/>
      </c>
      <c r="O1358" s="142">
        <v>652</v>
      </c>
      <c r="P1358" s="142">
        <f t="shared" si="475"/>
        <v>-218.54466872024568</v>
      </c>
      <c r="Q1358" s="142">
        <f t="shared" si="476"/>
        <v>9.6438554685823166E-4</v>
      </c>
      <c r="R1358" s="142">
        <f t="shared" si="477"/>
        <v>8.1961198977584471E-2</v>
      </c>
      <c r="S1358" s="142">
        <f t="shared" si="478"/>
        <v>9.6438554685823166E-4</v>
      </c>
      <c r="T1358" s="142" t="str">
        <f t="shared" si="479"/>
        <v/>
      </c>
      <c r="U1358" s="142" t="str">
        <f t="shared" si="480"/>
        <v/>
      </c>
      <c r="V1358" s="142">
        <f t="shared" si="481"/>
        <v>4.9218718511101349E-50</v>
      </c>
      <c r="W1358" s="142" t="str">
        <f t="shared" si="482"/>
        <v/>
      </c>
      <c r="X1358" s="142" t="str">
        <f t="shared" si="483"/>
        <v/>
      </c>
      <c r="AB1358" s="142">
        <v>652</v>
      </c>
      <c r="AC1358" s="142">
        <f t="shared" si="501"/>
        <v>-326.90519515285484</v>
      </c>
      <c r="AD1358" s="142">
        <f t="shared" si="484"/>
        <v>6.4471694846628862E-4</v>
      </c>
      <c r="AE1358" s="142">
        <f t="shared" si="485"/>
        <v>8.1961198977584443E-2</v>
      </c>
      <c r="AF1358" s="142">
        <f t="shared" si="486"/>
        <v>6.4471694846628862E-4</v>
      </c>
      <c r="AG1358" s="142" t="str">
        <f t="shared" si="487"/>
        <v/>
      </c>
      <c r="AH1358" s="142" t="str">
        <f t="shared" si="488"/>
        <v/>
      </c>
      <c r="AI1358" s="142">
        <f t="shared" si="489"/>
        <v>9.2396054760505422E-4</v>
      </c>
      <c r="AJ1358" s="142" t="str">
        <f t="shared" si="490"/>
        <v/>
      </c>
      <c r="AK1358" s="142" t="str">
        <f t="shared" si="491"/>
        <v/>
      </c>
      <c r="AO1358" s="142">
        <v>652</v>
      </c>
      <c r="AP1358" s="142">
        <f t="shared" si="492"/>
        <v>-2001.8837997577612</v>
      </c>
      <c r="AQ1358" s="142">
        <f t="shared" si="493"/>
        <v>1.052814953006905E-4</v>
      </c>
      <c r="AR1358" s="142">
        <f t="shared" si="494"/>
        <v>8.1961198977584443E-2</v>
      </c>
      <c r="AS1358" s="142">
        <f t="shared" si="495"/>
        <v>1.052814953006905E-4</v>
      </c>
      <c r="AT1358" s="142" t="str">
        <f t="shared" si="496"/>
        <v/>
      </c>
      <c r="AU1358" s="142" t="str">
        <f t="shared" si="497"/>
        <v/>
      </c>
      <c r="AV1358" s="142">
        <f t="shared" si="498"/>
        <v>0</v>
      </c>
      <c r="AW1358" s="142">
        <f t="shared" si="499"/>
        <v>1.052814953006905E-4</v>
      </c>
      <c r="AX1358" s="142" t="str">
        <f t="shared" si="500"/>
        <v/>
      </c>
      <c r="AZ1358" s="148"/>
      <c r="BA1358" s="148">
        <f t="shared" si="463"/>
        <v>4.2048000000000547</v>
      </c>
      <c r="BB1358" s="170">
        <f t="shared" si="464"/>
        <v>0.75590945038249735</v>
      </c>
      <c r="BC1358" s="148">
        <f t="shared" si="465"/>
        <v>7.5410604231029854E-4</v>
      </c>
      <c r="BD1358" s="148" t="str">
        <f t="shared" si="461"/>
        <v/>
      </c>
      <c r="BE1358" s="143" t="str">
        <f t="shared" si="462"/>
        <v/>
      </c>
    </row>
    <row r="1359" spans="1:57" ht="20.100000000000001" customHeight="1" x14ac:dyDescent="0.25">
      <c r="A1359" s="142">
        <v>653</v>
      </c>
      <c r="B1359" s="142">
        <f t="shared" si="466"/>
        <v>-3917.1736944556178</v>
      </c>
      <c r="C1359" s="142">
        <f t="shared" si="467"/>
        <v>5.3948948994682295E-5</v>
      </c>
      <c r="D1359" s="142">
        <f t="shared" si="468"/>
        <v>8.2568522556703355E-2</v>
      </c>
      <c r="E1359" s="142">
        <f t="shared" si="469"/>
        <v>5.3948948994682295E-5</v>
      </c>
      <c r="F1359" s="142" t="str">
        <f t="shared" si="470"/>
        <v/>
      </c>
      <c r="G1359" s="142" t="str">
        <f t="shared" si="471"/>
        <v/>
      </c>
      <c r="H1359" s="142">
        <f t="shared" si="472"/>
        <v>0</v>
      </c>
      <c r="I1359" s="142" t="str">
        <f t="shared" si="473"/>
        <v/>
      </c>
      <c r="J1359" s="142" t="str">
        <f t="shared" si="474"/>
        <v/>
      </c>
      <c r="O1359" s="142">
        <v>653</v>
      </c>
      <c r="P1359" s="142">
        <f t="shared" si="475"/>
        <v>-217.91666679863579</v>
      </c>
      <c r="Q1359" s="142">
        <f t="shared" si="476"/>
        <v>9.6976246447809682E-4</v>
      </c>
      <c r="R1359" s="142">
        <f t="shared" si="477"/>
        <v>8.2568522556703355E-2</v>
      </c>
      <c r="S1359" s="142">
        <f t="shared" si="478"/>
        <v>9.6976246447809682E-4</v>
      </c>
      <c r="T1359" s="142" t="str">
        <f t="shared" si="479"/>
        <v/>
      </c>
      <c r="U1359" s="142" t="str">
        <f t="shared" si="480"/>
        <v/>
      </c>
      <c r="V1359" s="142">
        <f t="shared" si="481"/>
        <v>4.6413855600199603E-50</v>
      </c>
      <c r="W1359" s="142" t="str">
        <f t="shared" si="482"/>
        <v/>
      </c>
      <c r="X1359" s="142" t="str">
        <f t="shared" si="483"/>
        <v/>
      </c>
      <c r="AB1359" s="142">
        <v>653</v>
      </c>
      <c r="AC1359" s="142">
        <f t="shared" si="501"/>
        <v>-325.96581240816283</v>
      </c>
      <c r="AD1359" s="142">
        <f t="shared" si="484"/>
        <v>6.4831155845534061E-4</v>
      </c>
      <c r="AE1359" s="142">
        <f t="shared" si="485"/>
        <v>8.2568522556703286E-2</v>
      </c>
      <c r="AF1359" s="142">
        <f t="shared" si="486"/>
        <v>6.4831155845534061E-4</v>
      </c>
      <c r="AG1359" s="142" t="str">
        <f t="shared" si="487"/>
        <v/>
      </c>
      <c r="AH1359" s="142" t="str">
        <f t="shared" si="488"/>
        <v/>
      </c>
      <c r="AI1359" s="142">
        <f t="shared" si="489"/>
        <v>9.1988342131265786E-4</v>
      </c>
      <c r="AJ1359" s="142" t="str">
        <f t="shared" si="490"/>
        <v/>
      </c>
      <c r="AK1359" s="142" t="str">
        <f t="shared" si="491"/>
        <v/>
      </c>
      <c r="AO1359" s="142">
        <v>653</v>
      </c>
      <c r="AP1359" s="142">
        <f t="shared" si="492"/>
        <v>-1996.1312601032851</v>
      </c>
      <c r="AQ1359" s="142">
        <f t="shared" si="493"/>
        <v>1.0586849074973288E-4</v>
      </c>
      <c r="AR1359" s="142">
        <f t="shared" si="494"/>
        <v>8.25685225567033E-2</v>
      </c>
      <c r="AS1359" s="142">
        <f t="shared" si="495"/>
        <v>1.0586849074973288E-4</v>
      </c>
      <c r="AT1359" s="142" t="str">
        <f t="shared" si="496"/>
        <v/>
      </c>
      <c r="AU1359" s="142" t="str">
        <f t="shared" si="497"/>
        <v/>
      </c>
      <c r="AV1359" s="142">
        <f t="shared" si="498"/>
        <v>0</v>
      </c>
      <c r="AW1359" s="142">
        <f t="shared" si="499"/>
        <v>1.0586849074973288E-4</v>
      </c>
      <c r="AX1359" s="142" t="str">
        <f t="shared" si="500"/>
        <v/>
      </c>
      <c r="AZ1359" s="148"/>
      <c r="BA1359" s="148">
        <f t="shared" si="463"/>
        <v>4.2112000000000549</v>
      </c>
      <c r="BB1359" s="170">
        <f t="shared" si="464"/>
        <v>0.75515534434018705</v>
      </c>
      <c r="BC1359" s="148">
        <f t="shared" si="465"/>
        <v>7.5455818388980855E-4</v>
      </c>
      <c r="BD1359" s="148" t="str">
        <f t="shared" si="461"/>
        <v/>
      </c>
      <c r="BE1359" s="143" t="str">
        <f t="shared" si="462"/>
        <v/>
      </c>
    </row>
    <row r="1360" spans="1:57" ht="20.100000000000001" customHeight="1" x14ac:dyDescent="0.25">
      <c r="A1360" s="142">
        <v>654</v>
      </c>
      <c r="B1360" s="142">
        <f t="shared" si="466"/>
        <v>-3905.8850094571862</v>
      </c>
      <c r="C1360" s="142">
        <f t="shared" si="467"/>
        <v>5.4248872587906926E-5</v>
      </c>
      <c r="D1360" s="142">
        <f t="shared" si="468"/>
        <v>8.3179227369444289E-2</v>
      </c>
      <c r="E1360" s="142">
        <f t="shared" si="469"/>
        <v>5.4248872587906926E-5</v>
      </c>
      <c r="F1360" s="142" t="str">
        <f t="shared" si="470"/>
        <v/>
      </c>
      <c r="G1360" s="142" t="str">
        <f t="shared" si="471"/>
        <v/>
      </c>
      <c r="H1360" s="142">
        <f t="shared" si="472"/>
        <v>0</v>
      </c>
      <c r="I1360" s="142" t="str">
        <f t="shared" si="473"/>
        <v/>
      </c>
      <c r="J1360" s="142" t="str">
        <f t="shared" si="474"/>
        <v/>
      </c>
      <c r="O1360" s="142">
        <v>654</v>
      </c>
      <c r="P1360" s="142">
        <f t="shared" si="475"/>
        <v>-217.28866487702589</v>
      </c>
      <c r="Q1360" s="142">
        <f t="shared" si="476"/>
        <v>9.7515375843915835E-4</v>
      </c>
      <c r="R1360" s="142">
        <f t="shared" si="477"/>
        <v>8.3179227369444289E-2</v>
      </c>
      <c r="S1360" s="142">
        <f t="shared" si="478"/>
        <v>9.7515375843915835E-4</v>
      </c>
      <c r="T1360" s="142" t="str">
        <f t="shared" si="479"/>
        <v/>
      </c>
      <c r="U1360" s="142" t="str">
        <f t="shared" si="480"/>
        <v/>
      </c>
      <c r="V1360" s="142">
        <f t="shared" si="481"/>
        <v>4.3768135156349468E-50</v>
      </c>
      <c r="W1360" s="142" t="str">
        <f t="shared" si="482"/>
        <v/>
      </c>
      <c r="X1360" s="142" t="str">
        <f t="shared" si="483"/>
        <v/>
      </c>
      <c r="AB1360" s="142">
        <v>654</v>
      </c>
      <c r="AC1360" s="142">
        <f t="shared" si="501"/>
        <v>-325.02642966347071</v>
      </c>
      <c r="AD1360" s="142">
        <f t="shared" si="484"/>
        <v>6.519157794043003E-4</v>
      </c>
      <c r="AE1360" s="142">
        <f t="shared" si="485"/>
        <v>8.317922736944422E-2</v>
      </c>
      <c r="AF1360" s="142">
        <f t="shared" si="486"/>
        <v>6.519157794043003E-4</v>
      </c>
      <c r="AG1360" s="142" t="str">
        <f t="shared" si="487"/>
        <v/>
      </c>
      <c r="AH1360" s="142" t="str">
        <f t="shared" si="488"/>
        <v/>
      </c>
      <c r="AI1360" s="142">
        <f t="shared" si="489"/>
        <v>9.1580963293223403E-4</v>
      </c>
      <c r="AJ1360" s="142" t="str">
        <f t="shared" si="490"/>
        <v/>
      </c>
      <c r="AK1360" s="142" t="str">
        <f t="shared" si="491"/>
        <v/>
      </c>
      <c r="AO1360" s="142">
        <v>654</v>
      </c>
      <c r="AP1360" s="142">
        <f t="shared" si="492"/>
        <v>-1990.3787204488085</v>
      </c>
      <c r="AQ1360" s="142">
        <f t="shared" si="493"/>
        <v>1.06457055656865E-4</v>
      </c>
      <c r="AR1360" s="142">
        <f t="shared" si="494"/>
        <v>8.3179227369444289E-2</v>
      </c>
      <c r="AS1360" s="142">
        <f t="shared" si="495"/>
        <v>1.06457055656865E-4</v>
      </c>
      <c r="AT1360" s="142" t="str">
        <f t="shared" si="496"/>
        <v/>
      </c>
      <c r="AU1360" s="142" t="str">
        <f t="shared" si="497"/>
        <v/>
      </c>
      <c r="AV1360" s="142">
        <f t="shared" si="498"/>
        <v>0</v>
      </c>
      <c r="AW1360" s="142">
        <f t="shared" si="499"/>
        <v>1.06457055656865E-4</v>
      </c>
      <c r="AX1360" s="142" t="str">
        <f t="shared" si="500"/>
        <v/>
      </c>
      <c r="AZ1360" s="148"/>
      <c r="BA1360" s="148">
        <f t="shared" si="463"/>
        <v>4.2176000000000551</v>
      </c>
      <c r="BB1360" s="170">
        <f t="shared" si="464"/>
        <v>0.75440078615629724</v>
      </c>
      <c r="BC1360" s="148">
        <f t="shared" si="465"/>
        <v>7.5500624364066571E-4</v>
      </c>
      <c r="BD1360" s="148" t="str">
        <f t="shared" si="461"/>
        <v/>
      </c>
      <c r="BE1360" s="143" t="str">
        <f t="shared" si="462"/>
        <v/>
      </c>
    </row>
    <row r="1361" spans="1:57" ht="20.100000000000001" customHeight="1" x14ac:dyDescent="0.25">
      <c r="A1361" s="142">
        <v>655</v>
      </c>
      <c r="B1361" s="142">
        <f t="shared" si="466"/>
        <v>-3894.5963244587556</v>
      </c>
      <c r="C1361" s="142">
        <f t="shared" si="467"/>
        <v>5.4549590774843456E-5</v>
      </c>
      <c r="D1361" s="142">
        <f t="shared" si="468"/>
        <v>8.3793322415014262E-2</v>
      </c>
      <c r="E1361" s="142">
        <f t="shared" si="469"/>
        <v>5.4549590774843456E-5</v>
      </c>
      <c r="F1361" s="142" t="str">
        <f t="shared" si="470"/>
        <v/>
      </c>
      <c r="G1361" s="142" t="str">
        <f t="shared" si="471"/>
        <v/>
      </c>
      <c r="H1361" s="142">
        <f t="shared" si="472"/>
        <v>0</v>
      </c>
      <c r="I1361" s="142" t="str">
        <f t="shared" si="473"/>
        <v/>
      </c>
      <c r="J1361" s="142" t="str">
        <f t="shared" si="474"/>
        <v/>
      </c>
      <c r="O1361" s="142">
        <v>655</v>
      </c>
      <c r="P1361" s="142">
        <f t="shared" si="475"/>
        <v>-216.660662955416</v>
      </c>
      <c r="Q1361" s="142">
        <f t="shared" si="476"/>
        <v>9.8055933566561552E-4</v>
      </c>
      <c r="R1361" s="142">
        <f t="shared" si="477"/>
        <v>8.3793322415014262E-2</v>
      </c>
      <c r="S1361" s="142">
        <f t="shared" si="478"/>
        <v>9.8055933566561552E-4</v>
      </c>
      <c r="T1361" s="142" t="str">
        <f t="shared" si="479"/>
        <v/>
      </c>
      <c r="U1361" s="142" t="str">
        <f t="shared" si="480"/>
        <v/>
      </c>
      <c r="V1361" s="142">
        <f t="shared" si="481"/>
        <v>4.1272567860250582E-50</v>
      </c>
      <c r="W1361" s="142" t="str">
        <f t="shared" si="482"/>
        <v/>
      </c>
      <c r="X1361" s="142" t="str">
        <f t="shared" si="483"/>
        <v/>
      </c>
      <c r="AB1361" s="142">
        <v>655</v>
      </c>
      <c r="AC1361" s="142">
        <f t="shared" si="501"/>
        <v>-324.08704691877858</v>
      </c>
      <c r="AD1361" s="142">
        <f t="shared" si="484"/>
        <v>6.5552954908956154E-4</v>
      </c>
      <c r="AE1361" s="142">
        <f t="shared" si="485"/>
        <v>8.3793322415014249E-2</v>
      </c>
      <c r="AF1361" s="142">
        <f t="shared" si="486"/>
        <v>6.5552954908956154E-4</v>
      </c>
      <c r="AG1361" s="142" t="str">
        <f t="shared" si="487"/>
        <v/>
      </c>
      <c r="AH1361" s="142" t="str">
        <f t="shared" si="488"/>
        <v/>
      </c>
      <c r="AI1361" s="142">
        <f t="shared" si="489"/>
        <v>9.1173929775306239E-4</v>
      </c>
      <c r="AJ1361" s="142" t="str">
        <f t="shared" si="490"/>
        <v/>
      </c>
      <c r="AK1361" s="142" t="str">
        <f t="shared" si="491"/>
        <v/>
      </c>
      <c r="AO1361" s="142">
        <v>655</v>
      </c>
      <c r="AP1361" s="142">
        <f t="shared" si="492"/>
        <v>-1984.6261807943324</v>
      </c>
      <c r="AQ1361" s="142">
        <f t="shared" si="493"/>
        <v>1.0704717986104742E-4</v>
      </c>
      <c r="AR1361" s="142">
        <f t="shared" si="494"/>
        <v>8.3793322415014249E-2</v>
      </c>
      <c r="AS1361" s="142">
        <f t="shared" si="495"/>
        <v>1.0704717986104742E-4</v>
      </c>
      <c r="AT1361" s="142" t="str">
        <f t="shared" si="496"/>
        <v/>
      </c>
      <c r="AU1361" s="142" t="str">
        <f t="shared" si="497"/>
        <v/>
      </c>
      <c r="AV1361" s="142">
        <f t="shared" si="498"/>
        <v>0</v>
      </c>
      <c r="AW1361" s="142">
        <f t="shared" si="499"/>
        <v>1.0704717986104742E-4</v>
      </c>
      <c r="AX1361" s="142" t="str">
        <f t="shared" si="500"/>
        <v/>
      </c>
      <c r="AZ1361" s="148"/>
      <c r="BA1361" s="148">
        <f t="shared" si="463"/>
        <v>4.2240000000000553</v>
      </c>
      <c r="BB1361" s="170">
        <f t="shared" si="464"/>
        <v>0.75364577991265658</v>
      </c>
      <c r="BC1361" s="148">
        <f t="shared" si="465"/>
        <v>7.554502271696073E-4</v>
      </c>
      <c r="BD1361" s="148" t="str">
        <f t="shared" si="461"/>
        <v/>
      </c>
      <c r="BE1361" s="143" t="str">
        <f t="shared" si="462"/>
        <v/>
      </c>
    </row>
    <row r="1362" spans="1:57" ht="20.100000000000001" customHeight="1" x14ac:dyDescent="0.25">
      <c r="A1362" s="142">
        <v>656</v>
      </c>
      <c r="B1362" s="142">
        <f t="shared" si="466"/>
        <v>-3883.307639460324</v>
      </c>
      <c r="C1362" s="142">
        <f t="shared" si="467"/>
        <v>5.4851098310592848E-5</v>
      </c>
      <c r="D1362" s="142">
        <f t="shared" si="468"/>
        <v>8.4410816633790436E-2</v>
      </c>
      <c r="E1362" s="142">
        <f t="shared" si="469"/>
        <v>5.4851098310592848E-5</v>
      </c>
      <c r="F1362" s="142" t="str">
        <f t="shared" si="470"/>
        <v/>
      </c>
      <c r="G1362" s="142" t="str">
        <f t="shared" si="471"/>
        <v/>
      </c>
      <c r="H1362" s="142">
        <f t="shared" si="472"/>
        <v>0</v>
      </c>
      <c r="I1362" s="142" t="str">
        <f t="shared" si="473"/>
        <v/>
      </c>
      <c r="J1362" s="142" t="str">
        <f t="shared" si="474"/>
        <v/>
      </c>
      <c r="O1362" s="142">
        <v>656</v>
      </c>
      <c r="P1362" s="142">
        <f t="shared" si="475"/>
        <v>-216.03266103380611</v>
      </c>
      <c r="Q1362" s="142">
        <f t="shared" si="476"/>
        <v>9.8597910187748139E-4</v>
      </c>
      <c r="R1362" s="142">
        <f t="shared" si="477"/>
        <v>8.4410816633790436E-2</v>
      </c>
      <c r="S1362" s="142">
        <f t="shared" si="478"/>
        <v>9.8597910187748139E-4</v>
      </c>
      <c r="T1362" s="142" t="str">
        <f t="shared" si="479"/>
        <v/>
      </c>
      <c r="U1362" s="142" t="str">
        <f t="shared" si="480"/>
        <v/>
      </c>
      <c r="V1362" s="142">
        <f t="shared" si="481"/>
        <v>3.8918669875112574E-50</v>
      </c>
      <c r="W1362" s="142" t="str">
        <f t="shared" si="482"/>
        <v/>
      </c>
      <c r="X1362" s="142" t="str">
        <f t="shared" si="483"/>
        <v/>
      </c>
      <c r="AB1362" s="142">
        <v>656</v>
      </c>
      <c r="AC1362" s="142">
        <f t="shared" si="501"/>
        <v>-323.14766417408646</v>
      </c>
      <c r="AD1362" s="142">
        <f t="shared" si="484"/>
        <v>6.5915280448248853E-4</v>
      </c>
      <c r="AE1362" s="142">
        <f t="shared" si="485"/>
        <v>8.4410816633790423E-2</v>
      </c>
      <c r="AF1362" s="142">
        <f t="shared" si="486"/>
        <v>6.5915280448248853E-4</v>
      </c>
      <c r="AG1362" s="142" t="str">
        <f t="shared" si="487"/>
        <v/>
      </c>
      <c r="AH1362" s="142" t="str">
        <f t="shared" si="488"/>
        <v/>
      </c>
      <c r="AI1362" s="142">
        <f t="shared" si="489"/>
        <v>9.076725303875519E-4</v>
      </c>
      <c r="AJ1362" s="142" t="str">
        <f t="shared" si="490"/>
        <v/>
      </c>
      <c r="AK1362" s="142" t="str">
        <f t="shared" si="491"/>
        <v/>
      </c>
      <c r="AO1362" s="142">
        <v>656</v>
      </c>
      <c r="AP1362" s="142">
        <f t="shared" si="492"/>
        <v>-1978.8736411398559</v>
      </c>
      <c r="AQ1362" s="142">
        <f t="shared" si="493"/>
        <v>1.0763885306978051E-4</v>
      </c>
      <c r="AR1362" s="142">
        <f t="shared" si="494"/>
        <v>8.4410816633790436E-2</v>
      </c>
      <c r="AS1362" s="142">
        <f t="shared" si="495"/>
        <v>1.0763885306978051E-4</v>
      </c>
      <c r="AT1362" s="142" t="str">
        <f t="shared" si="496"/>
        <v/>
      </c>
      <c r="AU1362" s="142" t="str">
        <f t="shared" si="497"/>
        <v/>
      </c>
      <c r="AV1362" s="142">
        <f t="shared" si="498"/>
        <v>0</v>
      </c>
      <c r="AW1362" s="142">
        <f t="shared" si="499"/>
        <v>1.0763885306978051E-4</v>
      </c>
      <c r="AX1362" s="142" t="str">
        <f t="shared" si="500"/>
        <v/>
      </c>
      <c r="AZ1362" s="148"/>
      <c r="BA1362" s="148">
        <f t="shared" si="463"/>
        <v>4.2304000000000554</v>
      </c>
      <c r="BB1362" s="170">
        <f t="shared" si="464"/>
        <v>0.75289032968548697</v>
      </c>
      <c r="BC1362" s="148">
        <f t="shared" si="465"/>
        <v>7.558901401205631E-4</v>
      </c>
      <c r="BD1362" s="148" t="str">
        <f t="shared" si="461"/>
        <v/>
      </c>
      <c r="BE1362" s="143" t="str">
        <f t="shared" si="462"/>
        <v/>
      </c>
    </row>
    <row r="1363" spans="1:57" ht="20.100000000000001" customHeight="1" x14ac:dyDescent="0.25">
      <c r="A1363" s="142">
        <v>657</v>
      </c>
      <c r="B1363" s="142">
        <f t="shared" si="466"/>
        <v>-3872.0189544618934</v>
      </c>
      <c r="C1363" s="142">
        <f t="shared" si="467"/>
        <v>5.5153389883231174E-5</v>
      </c>
      <c r="D1363" s="142">
        <f t="shared" si="468"/>
        <v>8.503171890656365E-2</v>
      </c>
      <c r="E1363" s="142">
        <f t="shared" si="469"/>
        <v>5.5153389883231174E-5</v>
      </c>
      <c r="F1363" s="142" t="str">
        <f t="shared" si="470"/>
        <v/>
      </c>
      <c r="G1363" s="142" t="str">
        <f t="shared" si="471"/>
        <v/>
      </c>
      <c r="H1363" s="142">
        <f t="shared" si="472"/>
        <v>0</v>
      </c>
      <c r="I1363" s="142" t="str">
        <f t="shared" si="473"/>
        <v/>
      </c>
      <c r="J1363" s="142" t="str">
        <f t="shared" si="474"/>
        <v/>
      </c>
      <c r="O1363" s="142">
        <v>657</v>
      </c>
      <c r="P1363" s="142">
        <f t="shared" si="475"/>
        <v>-215.40465911219621</v>
      </c>
      <c r="Q1363" s="142">
        <f t="shared" si="476"/>
        <v>9.9141296158995903E-4</v>
      </c>
      <c r="R1363" s="142">
        <f t="shared" si="477"/>
        <v>8.5031718906563677E-2</v>
      </c>
      <c r="S1363" s="142">
        <f t="shared" si="478"/>
        <v>9.9141296158995903E-4</v>
      </c>
      <c r="T1363" s="142" t="str">
        <f t="shared" si="479"/>
        <v/>
      </c>
      <c r="U1363" s="142" t="str">
        <f t="shared" si="480"/>
        <v/>
      </c>
      <c r="V1363" s="142">
        <f t="shared" si="481"/>
        <v>3.6698434552572912E-50</v>
      </c>
      <c r="W1363" s="142" t="str">
        <f t="shared" si="482"/>
        <v/>
      </c>
      <c r="X1363" s="142" t="str">
        <f t="shared" si="483"/>
        <v/>
      </c>
      <c r="AB1363" s="142">
        <v>657</v>
      </c>
      <c r="AC1363" s="142">
        <f t="shared" si="501"/>
        <v>-322.20828142939433</v>
      </c>
      <c r="AD1363" s="142">
        <f t="shared" si="484"/>
        <v>6.6278548174899827E-4</v>
      </c>
      <c r="AE1363" s="142">
        <f t="shared" si="485"/>
        <v>8.503171890656365E-2</v>
      </c>
      <c r="AF1363" s="142">
        <f t="shared" si="486"/>
        <v>6.6278548174899827E-4</v>
      </c>
      <c r="AG1363" s="142" t="str">
        <f t="shared" si="487"/>
        <v/>
      </c>
      <c r="AH1363" s="142" t="str">
        <f t="shared" si="488"/>
        <v/>
      </c>
      <c r="AI1363" s="142">
        <f t="shared" si="489"/>
        <v>9.0360944476693226E-4</v>
      </c>
      <c r="AJ1363" s="142" t="str">
        <f t="shared" si="490"/>
        <v/>
      </c>
      <c r="AK1363" s="142" t="str">
        <f t="shared" si="491"/>
        <v/>
      </c>
      <c r="AO1363" s="142">
        <v>657</v>
      </c>
      <c r="AP1363" s="142">
        <f t="shared" si="492"/>
        <v>-1973.1211014853798</v>
      </c>
      <c r="AQ1363" s="142">
        <f t="shared" si="493"/>
        <v>1.0823206485903588E-4</v>
      </c>
      <c r="AR1363" s="142">
        <f t="shared" si="494"/>
        <v>8.503171890656365E-2</v>
      </c>
      <c r="AS1363" s="142">
        <f t="shared" si="495"/>
        <v>1.0823206485903588E-4</v>
      </c>
      <c r="AT1363" s="142" t="str">
        <f t="shared" si="496"/>
        <v/>
      </c>
      <c r="AU1363" s="142" t="str">
        <f t="shared" si="497"/>
        <v/>
      </c>
      <c r="AV1363" s="142">
        <f t="shared" si="498"/>
        <v>0</v>
      </c>
      <c r="AW1363" s="142">
        <f t="shared" si="499"/>
        <v>1.0823206485903588E-4</v>
      </c>
      <c r="AX1363" s="142" t="str">
        <f t="shared" si="500"/>
        <v/>
      </c>
      <c r="AZ1363" s="148"/>
      <c r="BA1363" s="148">
        <f t="shared" si="463"/>
        <v>4.2368000000000556</v>
      </c>
      <c r="BB1363" s="170">
        <f t="shared" si="464"/>
        <v>0.75213443954536641</v>
      </c>
      <c r="BC1363" s="148">
        <f t="shared" si="465"/>
        <v>7.5632598817343411E-4</v>
      </c>
      <c r="BD1363" s="148" t="str">
        <f t="shared" si="461"/>
        <v/>
      </c>
      <c r="BE1363" s="143" t="str">
        <f t="shared" si="462"/>
        <v/>
      </c>
    </row>
    <row r="1364" spans="1:57" ht="20.100000000000001" customHeight="1" x14ac:dyDescent="0.25">
      <c r="A1364" s="148">
        <v>658</v>
      </c>
      <c r="B1364" s="142">
        <f t="shared" si="466"/>
        <v>-3860.7302694634618</v>
      </c>
      <c r="C1364" s="142">
        <f t="shared" si="467"/>
        <v>5.5456460113780022E-5</v>
      </c>
      <c r="D1364" s="142">
        <f t="shared" si="468"/>
        <v>8.5656038053781747E-2</v>
      </c>
      <c r="E1364" s="142">
        <f t="shared" si="469"/>
        <v>5.5456460113780022E-5</v>
      </c>
      <c r="F1364" s="142" t="str">
        <f t="shared" si="470"/>
        <v/>
      </c>
      <c r="G1364" s="142" t="str">
        <f t="shared" si="471"/>
        <v/>
      </c>
      <c r="H1364" s="142">
        <f t="shared" si="472"/>
        <v>0</v>
      </c>
      <c r="I1364" s="142" t="str">
        <f t="shared" si="473"/>
        <v/>
      </c>
      <c r="J1364" s="142" t="str">
        <f t="shared" si="474"/>
        <v/>
      </c>
      <c r="O1364" s="148">
        <v>658</v>
      </c>
      <c r="P1364" s="142">
        <f t="shared" si="475"/>
        <v>-214.77665719058626</v>
      </c>
      <c r="Q1364" s="142">
        <f t="shared" si="476"/>
        <v>9.9686081811290947E-4</v>
      </c>
      <c r="R1364" s="142">
        <f t="shared" si="477"/>
        <v>8.5656038053781788E-2</v>
      </c>
      <c r="S1364" s="142">
        <f t="shared" si="478"/>
        <v>9.9686081811290947E-4</v>
      </c>
      <c r="T1364" s="142" t="str">
        <f t="shared" si="479"/>
        <v/>
      </c>
      <c r="U1364" s="142" t="str">
        <f t="shared" si="480"/>
        <v/>
      </c>
      <c r="V1364" s="142">
        <f t="shared" si="481"/>
        <v>3.4604305715020142E-50</v>
      </c>
      <c r="W1364" s="142" t="str">
        <f t="shared" si="482"/>
        <v/>
      </c>
      <c r="X1364" s="142" t="str">
        <f t="shared" si="483"/>
        <v/>
      </c>
      <c r="AB1364" s="148">
        <v>658</v>
      </c>
      <c r="AC1364" s="142">
        <f t="shared" si="501"/>
        <v>-321.26889868470221</v>
      </c>
      <c r="AD1364" s="142">
        <f t="shared" si="484"/>
        <v>6.664275162492052E-4</v>
      </c>
      <c r="AE1364" s="142">
        <f t="shared" si="485"/>
        <v>8.5656038053781719E-2</v>
      </c>
      <c r="AF1364" s="142">
        <f t="shared" si="486"/>
        <v>6.664275162492052E-4</v>
      </c>
      <c r="AG1364" s="142" t="str">
        <f t="shared" si="487"/>
        <v/>
      </c>
      <c r="AH1364" s="142" t="str">
        <f t="shared" si="488"/>
        <v/>
      </c>
      <c r="AI1364" s="142">
        <f t="shared" si="489"/>
        <v>8.9955015413701591E-4</v>
      </c>
      <c r="AJ1364" s="142" t="str">
        <f t="shared" si="490"/>
        <v/>
      </c>
      <c r="AK1364" s="142" t="str">
        <f t="shared" si="491"/>
        <v/>
      </c>
      <c r="AO1364" s="148">
        <v>658</v>
      </c>
      <c r="AP1364" s="142">
        <f t="shared" si="492"/>
        <v>-1967.3685618309032</v>
      </c>
      <c r="AQ1364" s="142">
        <f t="shared" si="493"/>
        <v>1.0882680467319875E-4</v>
      </c>
      <c r="AR1364" s="142">
        <f t="shared" si="494"/>
        <v>8.5656038053781747E-2</v>
      </c>
      <c r="AS1364" s="142">
        <f t="shared" si="495"/>
        <v>1.0882680467319875E-4</v>
      </c>
      <c r="AT1364" s="142" t="str">
        <f t="shared" si="496"/>
        <v/>
      </c>
      <c r="AU1364" s="142" t="str">
        <f t="shared" si="497"/>
        <v/>
      </c>
      <c r="AV1364" s="142">
        <f t="shared" si="498"/>
        <v>0</v>
      </c>
      <c r="AW1364" s="142">
        <f t="shared" si="499"/>
        <v>1.0882680467319875E-4</v>
      </c>
      <c r="AX1364" s="142" t="str">
        <f t="shared" si="500"/>
        <v/>
      </c>
      <c r="AZ1364" s="148"/>
      <c r="BA1364" s="148">
        <f t="shared" si="463"/>
        <v>4.2432000000000558</v>
      </c>
      <c r="BB1364" s="170">
        <f t="shared" si="464"/>
        <v>0.75137811355719297</v>
      </c>
      <c r="BC1364" s="148">
        <f t="shared" si="465"/>
        <v>7.5675777704531377E-4</v>
      </c>
      <c r="BD1364" s="148" t="str">
        <f t="shared" si="461"/>
        <v/>
      </c>
      <c r="BE1364" s="143" t="str">
        <f t="shared" si="462"/>
        <v/>
      </c>
    </row>
    <row r="1365" spans="1:57" ht="20.100000000000001" customHeight="1" x14ac:dyDescent="0.25">
      <c r="A1365" s="142">
        <v>659</v>
      </c>
      <c r="B1365" s="142">
        <f t="shared" si="466"/>
        <v>-3849.4415844650312</v>
      </c>
      <c r="C1365" s="142">
        <f t="shared" si="467"/>
        <v>5.5760303556182064E-5</v>
      </c>
      <c r="D1365" s="142">
        <f t="shared" si="468"/>
        <v>8.6283782834792142E-2</v>
      </c>
      <c r="E1365" s="142">
        <f t="shared" si="469"/>
        <v>5.5760303556182064E-5</v>
      </c>
      <c r="F1365" s="142" t="str">
        <f t="shared" si="470"/>
        <v/>
      </c>
      <c r="G1365" s="142" t="str">
        <f t="shared" si="471"/>
        <v/>
      </c>
      <c r="H1365" s="142">
        <f t="shared" si="472"/>
        <v>0</v>
      </c>
      <c r="I1365" s="142" t="str">
        <f t="shared" si="473"/>
        <v/>
      </c>
      <c r="J1365" s="142" t="str">
        <f t="shared" si="474"/>
        <v/>
      </c>
      <c r="O1365" s="142">
        <v>659</v>
      </c>
      <c r="P1365" s="142">
        <f t="shared" si="475"/>
        <v>-214.14865526897637</v>
      </c>
      <c r="Q1365" s="142">
        <f t="shared" si="476"/>
        <v>1.0023225735504133E-3</v>
      </c>
      <c r="R1365" s="142">
        <f t="shared" si="477"/>
        <v>8.6283782834792225E-2</v>
      </c>
      <c r="S1365" s="142">
        <f t="shared" si="478"/>
        <v>1.0023225735504133E-3</v>
      </c>
      <c r="T1365" s="142" t="str">
        <f t="shared" si="479"/>
        <v/>
      </c>
      <c r="U1365" s="142" t="str">
        <f t="shared" si="480"/>
        <v/>
      </c>
      <c r="V1365" s="142">
        <f t="shared" si="481"/>
        <v>3.2629152426892182E-50</v>
      </c>
      <c r="W1365" s="142" t="str">
        <f t="shared" si="482"/>
        <v/>
      </c>
      <c r="X1365" s="142" t="str">
        <f t="shared" si="483"/>
        <v/>
      </c>
      <c r="AB1365" s="142">
        <v>659</v>
      </c>
      <c r="AC1365" s="142">
        <f t="shared" si="501"/>
        <v>-320.32951594001008</v>
      </c>
      <c r="AD1365" s="142">
        <f t="shared" si="484"/>
        <v>6.7007884253712856E-4</v>
      </c>
      <c r="AE1365" s="142">
        <f t="shared" si="485"/>
        <v>8.6283782834792155E-2</v>
      </c>
      <c r="AF1365" s="142">
        <f t="shared" si="486"/>
        <v>6.7007884253712856E-4</v>
      </c>
      <c r="AG1365" s="142" t="str">
        <f t="shared" si="487"/>
        <v/>
      </c>
      <c r="AH1365" s="142" t="str">
        <f t="shared" si="488"/>
        <v/>
      </c>
      <c r="AI1365" s="142">
        <f t="shared" si="489"/>
        <v>8.9549477105403522E-4</v>
      </c>
      <c r="AJ1365" s="142" t="str">
        <f t="shared" si="490"/>
        <v/>
      </c>
      <c r="AK1365" s="142" t="str">
        <f t="shared" si="491"/>
        <v/>
      </c>
      <c r="AO1365" s="142">
        <v>659</v>
      </c>
      <c r="AP1365" s="142">
        <f t="shared" si="492"/>
        <v>-1961.6160221764271</v>
      </c>
      <c r="AQ1365" s="142">
        <f t="shared" si="493"/>
        <v>1.0942306182501979E-4</v>
      </c>
      <c r="AR1365" s="142">
        <f t="shared" si="494"/>
        <v>8.6283782834792142E-2</v>
      </c>
      <c r="AS1365" s="142">
        <f t="shared" si="495"/>
        <v>1.0942306182501979E-4</v>
      </c>
      <c r="AT1365" s="142" t="str">
        <f t="shared" si="496"/>
        <v/>
      </c>
      <c r="AU1365" s="142" t="str">
        <f t="shared" si="497"/>
        <v/>
      </c>
      <c r="AV1365" s="142">
        <f t="shared" si="498"/>
        <v>0</v>
      </c>
      <c r="AW1365" s="142">
        <f t="shared" si="499"/>
        <v>1.0942306182501979E-4</v>
      </c>
      <c r="AX1365" s="142" t="str">
        <f t="shared" si="500"/>
        <v/>
      </c>
      <c r="AZ1365" s="148"/>
      <c r="BA1365" s="148">
        <f t="shared" si="463"/>
        <v>4.249600000000056</v>
      </c>
      <c r="BB1365" s="170">
        <f t="shared" si="464"/>
        <v>0.75062135578014766</v>
      </c>
      <c r="BC1365" s="148">
        <f t="shared" si="465"/>
        <v>7.5718551248915578E-4</v>
      </c>
      <c r="BD1365" s="148" t="str">
        <f t="shared" si="461"/>
        <v/>
      </c>
      <c r="BE1365" s="143" t="str">
        <f t="shared" si="462"/>
        <v/>
      </c>
    </row>
    <row r="1366" spans="1:57" ht="20.100000000000001" customHeight="1" x14ac:dyDescent="0.25">
      <c r="A1366" s="142">
        <v>660</v>
      </c>
      <c r="B1366" s="142">
        <f t="shared" si="466"/>
        <v>-3838.1528994665996</v>
      </c>
      <c r="C1366" s="142">
        <f t="shared" si="467"/>
        <v>5.6064914697282127E-5</v>
      </c>
      <c r="D1366" s="142">
        <f t="shared" si="468"/>
        <v>8.6914961947085034E-2</v>
      </c>
      <c r="E1366" s="142">
        <f t="shared" si="469"/>
        <v>5.6064914697282127E-5</v>
      </c>
      <c r="F1366" s="142" t="str">
        <f t="shared" si="470"/>
        <v/>
      </c>
      <c r="G1366" s="142" t="str">
        <f t="shared" si="471"/>
        <v/>
      </c>
      <c r="H1366" s="142">
        <f t="shared" si="472"/>
        <v>0</v>
      </c>
      <c r="I1366" s="142" t="str">
        <f t="shared" si="473"/>
        <v/>
      </c>
      <c r="J1366" s="142" t="str">
        <f t="shared" si="474"/>
        <v/>
      </c>
      <c r="O1366" s="142">
        <v>660</v>
      </c>
      <c r="P1366" s="142">
        <f t="shared" si="475"/>
        <v>-213.52065334736648</v>
      </c>
      <c r="Q1366" s="142">
        <f t="shared" si="476"/>
        <v>1.0077981288004287E-3</v>
      </c>
      <c r="R1366" s="142">
        <f t="shared" si="477"/>
        <v>8.6914961947085034E-2</v>
      </c>
      <c r="S1366" s="142">
        <f t="shared" si="478"/>
        <v>1.0077981288004287E-3</v>
      </c>
      <c r="T1366" s="142" t="str">
        <f t="shared" si="479"/>
        <v/>
      </c>
      <c r="U1366" s="142" t="str">
        <f t="shared" si="480"/>
        <v/>
      </c>
      <c r="V1366" s="142">
        <f t="shared" si="481"/>
        <v>3.0766245172378352E-50</v>
      </c>
      <c r="W1366" s="142" t="str">
        <f t="shared" si="482"/>
        <v/>
      </c>
      <c r="X1366" s="142" t="str">
        <f t="shared" si="483"/>
        <v/>
      </c>
      <c r="AB1366" s="142">
        <v>660</v>
      </c>
      <c r="AC1366" s="142">
        <f t="shared" si="501"/>
        <v>-319.39013319531796</v>
      </c>
      <c r="AD1366" s="142">
        <f t="shared" si="484"/>
        <v>6.7373939436046249E-4</v>
      </c>
      <c r="AE1366" s="142">
        <f t="shared" si="485"/>
        <v>8.6914961947085034E-2</v>
      </c>
      <c r="AF1366" s="142">
        <f t="shared" si="486"/>
        <v>6.7373939436046249E-4</v>
      </c>
      <c r="AG1366" s="142" t="str">
        <f t="shared" si="487"/>
        <v/>
      </c>
      <c r="AH1366" s="142" t="str">
        <f t="shared" si="488"/>
        <v/>
      </c>
      <c r="AI1366" s="142">
        <f t="shared" si="489"/>
        <v>8.9144340738055313E-4</v>
      </c>
      <c r="AJ1366" s="142" t="str">
        <f t="shared" si="490"/>
        <v/>
      </c>
      <c r="AK1366" s="142" t="str">
        <f t="shared" si="491"/>
        <v/>
      </c>
      <c r="AO1366" s="142">
        <v>660</v>
      </c>
      <c r="AP1366" s="142">
        <f t="shared" si="492"/>
        <v>-1955.8634825219506</v>
      </c>
      <c r="AQ1366" s="142">
        <f t="shared" si="493"/>
        <v>1.1002082549557796E-4</v>
      </c>
      <c r="AR1366" s="142">
        <f t="shared" si="494"/>
        <v>8.6914961947084993E-2</v>
      </c>
      <c r="AS1366" s="142">
        <f t="shared" si="495"/>
        <v>1.1002082549557796E-4</v>
      </c>
      <c r="AT1366" s="142" t="str">
        <f t="shared" si="496"/>
        <v/>
      </c>
      <c r="AU1366" s="142" t="str">
        <f t="shared" si="497"/>
        <v/>
      </c>
      <c r="AV1366" s="142">
        <f t="shared" si="498"/>
        <v>0</v>
      </c>
      <c r="AW1366" s="142">
        <f t="shared" si="499"/>
        <v>1.1002082549557796E-4</v>
      </c>
      <c r="AX1366" s="142" t="str">
        <f t="shared" si="500"/>
        <v/>
      </c>
      <c r="AZ1366" s="148"/>
      <c r="BA1366" s="148">
        <f t="shared" si="463"/>
        <v>4.2560000000000562</v>
      </c>
      <c r="BB1366" s="170">
        <f t="shared" si="464"/>
        <v>0.7498641702676585</v>
      </c>
      <c r="BC1366" s="148">
        <f t="shared" si="465"/>
        <v>7.5760920029388501E-4</v>
      </c>
      <c r="BD1366" s="148" t="str">
        <f t="shared" si="461"/>
        <v/>
      </c>
      <c r="BE1366" s="143" t="str">
        <f t="shared" si="462"/>
        <v/>
      </c>
    </row>
    <row r="1367" spans="1:57" ht="20.100000000000001" customHeight="1" x14ac:dyDescent="0.25">
      <c r="A1367" s="142">
        <v>661</v>
      </c>
      <c r="B1367" s="142">
        <f t="shared" si="466"/>
        <v>-3826.864214468168</v>
      </c>
      <c r="C1367" s="142">
        <f t="shared" si="467"/>
        <v>5.6370287956813197E-5</v>
      </c>
      <c r="D1367" s="142">
        <f t="shared" si="468"/>
        <v>8.754958402553531E-2</v>
      </c>
      <c r="E1367" s="142">
        <f t="shared" si="469"/>
        <v>5.6370287956813197E-5</v>
      </c>
      <c r="F1367" s="142" t="str">
        <f t="shared" si="470"/>
        <v/>
      </c>
      <c r="G1367" s="142" t="str">
        <f t="shared" si="471"/>
        <v/>
      </c>
      <c r="H1367" s="142">
        <f t="shared" si="472"/>
        <v>0</v>
      </c>
      <c r="I1367" s="142" t="str">
        <f t="shared" si="473"/>
        <v/>
      </c>
      <c r="J1367" s="142" t="str">
        <f t="shared" si="474"/>
        <v/>
      </c>
      <c r="O1367" s="142">
        <v>661</v>
      </c>
      <c r="P1367" s="142">
        <f t="shared" si="475"/>
        <v>-212.89265142575658</v>
      </c>
      <c r="Q1367" s="142">
        <f t="shared" si="476"/>
        <v>1.0132873835545435E-3</v>
      </c>
      <c r="R1367" s="142">
        <f t="shared" si="477"/>
        <v>8.754958402553531E-2</v>
      </c>
      <c r="S1367" s="142">
        <f t="shared" si="478"/>
        <v>1.0132873835545435E-3</v>
      </c>
      <c r="T1367" s="142" t="str">
        <f t="shared" si="479"/>
        <v/>
      </c>
      <c r="U1367" s="142" t="str">
        <f t="shared" si="480"/>
        <v/>
      </c>
      <c r="V1367" s="142">
        <f t="shared" si="481"/>
        <v>2.900923336146618E-50</v>
      </c>
      <c r="W1367" s="142" t="str">
        <f t="shared" si="482"/>
        <v/>
      </c>
      <c r="X1367" s="142" t="str">
        <f t="shared" si="483"/>
        <v/>
      </c>
      <c r="AB1367" s="142">
        <v>661</v>
      </c>
      <c r="AC1367" s="142">
        <f t="shared" si="501"/>
        <v>-318.45075045062583</v>
      </c>
      <c r="AD1367" s="142">
        <f t="shared" si="484"/>
        <v>6.7740910466041078E-4</v>
      </c>
      <c r="AE1367" s="142">
        <f t="shared" si="485"/>
        <v>8.754958402553531E-2</v>
      </c>
      <c r="AF1367" s="142">
        <f t="shared" si="486"/>
        <v>6.7740910466041078E-4</v>
      </c>
      <c r="AG1367" s="142" t="str">
        <f t="shared" si="487"/>
        <v/>
      </c>
      <c r="AH1367" s="142" t="str">
        <f t="shared" si="488"/>
        <v/>
      </c>
      <c r="AI1367" s="142">
        <f t="shared" si="489"/>
        <v>8.8739617428144717E-4</v>
      </c>
      <c r="AJ1367" s="142" t="str">
        <f t="shared" si="490"/>
        <v/>
      </c>
      <c r="AK1367" s="142" t="str">
        <f t="shared" si="491"/>
        <v/>
      </c>
      <c r="AO1367" s="142">
        <v>661</v>
      </c>
      <c r="AP1367" s="142">
        <f t="shared" si="492"/>
        <v>-1950.1109428674745</v>
      </c>
      <c r="AQ1367" s="142">
        <f t="shared" si="493"/>
        <v>1.1062008473425316E-4</v>
      </c>
      <c r="AR1367" s="142">
        <f t="shared" si="494"/>
        <v>8.7549584025535254E-2</v>
      </c>
      <c r="AS1367" s="142">
        <f t="shared" si="495"/>
        <v>1.1062008473425316E-4</v>
      </c>
      <c r="AT1367" s="142" t="str">
        <f t="shared" si="496"/>
        <v/>
      </c>
      <c r="AU1367" s="142" t="str">
        <f t="shared" si="497"/>
        <v/>
      </c>
      <c r="AV1367" s="142">
        <f t="shared" si="498"/>
        <v>0</v>
      </c>
      <c r="AW1367" s="142">
        <f t="shared" si="499"/>
        <v>1.1062008473425316E-4</v>
      </c>
      <c r="AX1367" s="142" t="str">
        <f t="shared" si="500"/>
        <v/>
      </c>
      <c r="AZ1367" s="148"/>
      <c r="BA1367" s="148">
        <f t="shared" si="463"/>
        <v>4.2624000000000564</v>
      </c>
      <c r="BB1367" s="170">
        <f t="shared" si="464"/>
        <v>0.74910656106736462</v>
      </c>
      <c r="BC1367" s="148">
        <f t="shared" si="465"/>
        <v>7.5802884628362044E-4</v>
      </c>
      <c r="BD1367" s="148" t="str">
        <f t="shared" si="461"/>
        <v/>
      </c>
      <c r="BE1367" s="143" t="str">
        <f t="shared" si="462"/>
        <v/>
      </c>
    </row>
    <row r="1368" spans="1:57" ht="20.100000000000001" customHeight="1" x14ac:dyDescent="0.25">
      <c r="A1368" s="142">
        <v>662</v>
      </c>
      <c r="B1368" s="142">
        <f t="shared" si="466"/>
        <v>-3815.5755294697374</v>
      </c>
      <c r="C1368" s="142">
        <f t="shared" si="467"/>
        <v>5.6676417687387991E-5</v>
      </c>
      <c r="D1368" s="142">
        <f t="shared" si="468"/>
        <v>8.8187657641645156E-2</v>
      </c>
      <c r="E1368" s="142">
        <f t="shared" si="469"/>
        <v>5.6676417687387991E-5</v>
      </c>
      <c r="F1368" s="142" t="str">
        <f t="shared" si="470"/>
        <v/>
      </c>
      <c r="G1368" s="142" t="str">
        <f t="shared" si="471"/>
        <v/>
      </c>
      <c r="H1368" s="142">
        <f t="shared" si="472"/>
        <v>0</v>
      </c>
      <c r="I1368" s="142" t="str">
        <f t="shared" si="473"/>
        <v/>
      </c>
      <c r="J1368" s="142" t="str">
        <f t="shared" si="474"/>
        <v/>
      </c>
      <c r="O1368" s="142">
        <v>662</v>
      </c>
      <c r="P1368" s="142">
        <f t="shared" si="475"/>
        <v>-212.26464950414669</v>
      </c>
      <c r="Q1368" s="142">
        <f t="shared" si="476"/>
        <v>1.0187902362978195E-3</v>
      </c>
      <c r="R1368" s="142">
        <f t="shared" si="477"/>
        <v>8.8187657641645212E-2</v>
      </c>
      <c r="S1368" s="142">
        <f t="shared" si="478"/>
        <v>1.0187902362978195E-3</v>
      </c>
      <c r="T1368" s="142" t="str">
        <f t="shared" si="479"/>
        <v/>
      </c>
      <c r="U1368" s="142" t="str">
        <f t="shared" si="480"/>
        <v/>
      </c>
      <c r="V1368" s="142">
        <f t="shared" si="481"/>
        <v>2.7352124090636181E-50</v>
      </c>
      <c r="W1368" s="142" t="str">
        <f t="shared" si="482"/>
        <v/>
      </c>
      <c r="X1368" s="142" t="str">
        <f t="shared" si="483"/>
        <v/>
      </c>
      <c r="AB1368" s="142">
        <v>662</v>
      </c>
      <c r="AC1368" s="142">
        <f t="shared" si="501"/>
        <v>-317.51136770593382</v>
      </c>
      <c r="AD1368" s="142">
        <f t="shared" si="484"/>
        <v>6.8108790557158368E-4</v>
      </c>
      <c r="AE1368" s="142">
        <f t="shared" si="485"/>
        <v>8.8187657641645129E-2</v>
      </c>
      <c r="AF1368" s="142">
        <f t="shared" si="486"/>
        <v>6.8108790557158368E-4</v>
      </c>
      <c r="AG1368" s="142" t="str">
        <f t="shared" si="487"/>
        <v/>
      </c>
      <c r="AH1368" s="142" t="str">
        <f t="shared" si="488"/>
        <v/>
      </c>
      <c r="AI1368" s="142">
        <f t="shared" si="489"/>
        <v>8.8335318221996787E-4</v>
      </c>
      <c r="AJ1368" s="142" t="str">
        <f t="shared" si="490"/>
        <v/>
      </c>
      <c r="AK1368" s="142" t="str">
        <f t="shared" si="491"/>
        <v/>
      </c>
      <c r="AO1368" s="142">
        <v>662</v>
      </c>
      <c r="AP1368" s="142">
        <f t="shared" si="492"/>
        <v>-1944.3584032129979</v>
      </c>
      <c r="AQ1368" s="142">
        <f t="shared" si="493"/>
        <v>1.1122082845870963E-4</v>
      </c>
      <c r="AR1368" s="142">
        <f t="shared" si="494"/>
        <v>8.8187657641645156E-2</v>
      </c>
      <c r="AS1368" s="142">
        <f t="shared" si="495"/>
        <v>1.1122082845870963E-4</v>
      </c>
      <c r="AT1368" s="142" t="str">
        <f t="shared" si="496"/>
        <v/>
      </c>
      <c r="AU1368" s="142" t="str">
        <f t="shared" si="497"/>
        <v/>
      </c>
      <c r="AV1368" s="142">
        <f t="shared" si="498"/>
        <v>0</v>
      </c>
      <c r="AW1368" s="142">
        <f t="shared" si="499"/>
        <v>1.1122082845870963E-4</v>
      </c>
      <c r="AX1368" s="142" t="str">
        <f t="shared" si="500"/>
        <v/>
      </c>
      <c r="AZ1368" s="148"/>
      <c r="BA1368" s="148">
        <f t="shared" si="463"/>
        <v>4.2688000000000565</v>
      </c>
      <c r="BB1368" s="170">
        <f t="shared" si="464"/>
        <v>0.748348532221081</v>
      </c>
      <c r="BC1368" s="148">
        <f t="shared" si="465"/>
        <v>7.5844445631811919E-4</v>
      </c>
      <c r="BD1368" s="148" t="str">
        <f t="shared" si="461"/>
        <v/>
      </c>
      <c r="BE1368" s="143" t="str">
        <f t="shared" si="462"/>
        <v/>
      </c>
    </row>
    <row r="1369" spans="1:57" ht="20.100000000000001" customHeight="1" x14ac:dyDescent="0.25">
      <c r="A1369" s="142">
        <v>663</v>
      </c>
      <c r="B1369" s="142">
        <f t="shared" si="466"/>
        <v>-3804.2868444713058</v>
      </c>
      <c r="C1369" s="142">
        <f t="shared" si="467"/>
        <v>5.6983298174495877E-5</v>
      </c>
      <c r="D1369" s="142">
        <f t="shared" si="468"/>
        <v>8.8829191302786575E-2</v>
      </c>
      <c r="E1369" s="142">
        <f t="shared" si="469"/>
        <v>5.6983298174495877E-5</v>
      </c>
      <c r="F1369" s="142" t="str">
        <f t="shared" si="470"/>
        <v/>
      </c>
      <c r="G1369" s="142" t="str">
        <f t="shared" si="471"/>
        <v/>
      </c>
      <c r="H1369" s="142">
        <f t="shared" si="472"/>
        <v>0</v>
      </c>
      <c r="I1369" s="142" t="str">
        <f t="shared" si="473"/>
        <v/>
      </c>
      <c r="J1369" s="142" t="str">
        <f t="shared" si="474"/>
        <v/>
      </c>
      <c r="O1369" s="142">
        <v>663</v>
      </c>
      <c r="P1369" s="142">
        <f t="shared" si="475"/>
        <v>-211.6366475825368</v>
      </c>
      <c r="Q1369" s="142">
        <f t="shared" si="476"/>
        <v>1.0243065843087383E-3</v>
      </c>
      <c r="R1369" s="142">
        <f t="shared" si="477"/>
        <v>8.8829191302786575E-2</v>
      </c>
      <c r="S1369" s="142">
        <f t="shared" si="478"/>
        <v>1.0243065843087383E-3</v>
      </c>
      <c r="T1369" s="142" t="str">
        <f t="shared" si="479"/>
        <v/>
      </c>
      <c r="U1369" s="142" t="str">
        <f t="shared" si="480"/>
        <v/>
      </c>
      <c r="V1369" s="142">
        <f t="shared" si="481"/>
        <v>2.57892620885311E-50</v>
      </c>
      <c r="W1369" s="142" t="str">
        <f t="shared" si="482"/>
        <v/>
      </c>
      <c r="X1369" s="142" t="str">
        <f t="shared" si="483"/>
        <v/>
      </c>
      <c r="AB1369" s="142">
        <v>663</v>
      </c>
      <c r="AC1369" s="142">
        <f t="shared" si="501"/>
        <v>-316.5719849612417</v>
      </c>
      <c r="AD1369" s="142">
        <f t="shared" si="484"/>
        <v>6.8477572842196087E-4</v>
      </c>
      <c r="AE1369" s="142">
        <f t="shared" si="485"/>
        <v>8.8829191302786506E-2</v>
      </c>
      <c r="AF1369" s="142">
        <f t="shared" si="486"/>
        <v>6.8477572842196087E-4</v>
      </c>
      <c r="AG1369" s="142" t="str">
        <f t="shared" si="487"/>
        <v/>
      </c>
      <c r="AH1369" s="142" t="str">
        <f t="shared" si="488"/>
        <v/>
      </c>
      <c r="AI1369" s="142">
        <f t="shared" si="489"/>
        <v>8.793145409538689E-4</v>
      </c>
      <c r="AJ1369" s="142" t="str">
        <f t="shared" si="490"/>
        <v/>
      </c>
      <c r="AK1369" s="142" t="str">
        <f t="shared" si="491"/>
        <v/>
      </c>
      <c r="AO1369" s="142">
        <v>663</v>
      </c>
      <c r="AP1369" s="142">
        <f t="shared" si="492"/>
        <v>-1938.6058635585218</v>
      </c>
      <c r="AQ1369" s="142">
        <f t="shared" si="493"/>
        <v>1.1182304545488977E-4</v>
      </c>
      <c r="AR1369" s="142">
        <f t="shared" si="494"/>
        <v>8.8829191302786534E-2</v>
      </c>
      <c r="AS1369" s="142">
        <f t="shared" si="495"/>
        <v>1.1182304545488977E-4</v>
      </c>
      <c r="AT1369" s="142" t="str">
        <f t="shared" si="496"/>
        <v/>
      </c>
      <c r="AU1369" s="142" t="str">
        <f t="shared" si="497"/>
        <v/>
      </c>
      <c r="AV1369" s="142">
        <f t="shared" si="498"/>
        <v>0</v>
      </c>
      <c r="AW1369" s="142">
        <f t="shared" si="499"/>
        <v>1.1182304545488977E-4</v>
      </c>
      <c r="AX1369" s="142" t="str">
        <f t="shared" si="500"/>
        <v/>
      </c>
      <c r="AZ1369" s="148"/>
      <c r="BA1369" s="148">
        <f t="shared" si="463"/>
        <v>4.2752000000000567</v>
      </c>
      <c r="BB1369" s="170">
        <f t="shared" si="464"/>
        <v>0.74759008776476288</v>
      </c>
      <c r="BC1369" s="148">
        <f t="shared" si="465"/>
        <v>7.5885603629244347E-4</v>
      </c>
      <c r="BD1369" s="148" t="str">
        <f t="shared" si="461"/>
        <v/>
      </c>
      <c r="BE1369" s="143" t="str">
        <f t="shared" si="462"/>
        <v/>
      </c>
    </row>
    <row r="1370" spans="1:57" ht="20.100000000000001" customHeight="1" x14ac:dyDescent="0.25">
      <c r="A1370" s="148">
        <v>664</v>
      </c>
      <c r="B1370" s="142">
        <f t="shared" si="466"/>
        <v>-3792.9981594728752</v>
      </c>
      <c r="C1370" s="142">
        <f t="shared" si="467"/>
        <v>5.7290923636504813E-5</v>
      </c>
      <c r="D1370" s="142">
        <f t="shared" si="468"/>
        <v>8.9474193451443057E-2</v>
      </c>
      <c r="E1370" s="142">
        <f t="shared" si="469"/>
        <v>5.7290923636504813E-5</v>
      </c>
      <c r="F1370" s="142" t="str">
        <f t="shared" si="470"/>
        <v/>
      </c>
      <c r="G1370" s="142" t="str">
        <f t="shared" si="471"/>
        <v/>
      </c>
      <c r="H1370" s="142">
        <f t="shared" si="472"/>
        <v>0</v>
      </c>
      <c r="I1370" s="142" t="str">
        <f t="shared" si="473"/>
        <v/>
      </c>
      <c r="J1370" s="142" t="str">
        <f t="shared" si="474"/>
        <v/>
      </c>
      <c r="O1370" s="148">
        <v>664</v>
      </c>
      <c r="P1370" s="142">
        <f t="shared" si="475"/>
        <v>-211.0086456609269</v>
      </c>
      <c r="Q1370" s="142">
        <f t="shared" si="476"/>
        <v>1.029836323659238E-3</v>
      </c>
      <c r="R1370" s="142">
        <f t="shared" si="477"/>
        <v>8.9474193451443057E-2</v>
      </c>
      <c r="S1370" s="142">
        <f t="shared" si="478"/>
        <v>1.029836323659238E-3</v>
      </c>
      <c r="T1370" s="142" t="str">
        <f t="shared" si="479"/>
        <v/>
      </c>
      <c r="U1370" s="142" t="str">
        <f t="shared" si="480"/>
        <v/>
      </c>
      <c r="V1370" s="142">
        <f t="shared" si="481"/>
        <v>2.4315310780823586E-50</v>
      </c>
      <c r="W1370" s="142" t="str">
        <f t="shared" si="482"/>
        <v/>
      </c>
      <c r="X1370" s="142" t="str">
        <f t="shared" si="483"/>
        <v/>
      </c>
      <c r="AB1370" s="148">
        <v>664</v>
      </c>
      <c r="AC1370" s="142">
        <f t="shared" si="501"/>
        <v>-315.63260221654957</v>
      </c>
      <c r="AD1370" s="142">
        <f t="shared" si="484"/>
        <v>6.8847250373291723E-4</v>
      </c>
      <c r="AE1370" s="142">
        <f t="shared" si="485"/>
        <v>8.9474193451443057E-2</v>
      </c>
      <c r="AF1370" s="142">
        <f t="shared" si="486"/>
        <v>6.8847250373291723E-4</v>
      </c>
      <c r="AG1370" s="142" t="str">
        <f t="shared" si="487"/>
        <v/>
      </c>
      <c r="AH1370" s="142" t="str">
        <f t="shared" si="488"/>
        <v/>
      </c>
      <c r="AI1370" s="142">
        <f t="shared" si="489"/>
        <v>8.7528035953161594E-4</v>
      </c>
      <c r="AJ1370" s="142" t="str">
        <f t="shared" si="490"/>
        <v/>
      </c>
      <c r="AK1370" s="142" t="str">
        <f t="shared" si="491"/>
        <v/>
      </c>
      <c r="AO1370" s="148">
        <v>664</v>
      </c>
      <c r="AP1370" s="142">
        <f t="shared" si="492"/>
        <v>-1932.8533239040453</v>
      </c>
      <c r="AQ1370" s="142">
        <f t="shared" si="493"/>
        <v>1.1242672437701829E-4</v>
      </c>
      <c r="AR1370" s="142">
        <f t="shared" si="494"/>
        <v>8.9474193451443057E-2</v>
      </c>
      <c r="AS1370" s="142">
        <f t="shared" si="495"/>
        <v>1.1242672437701829E-4</v>
      </c>
      <c r="AT1370" s="142" t="str">
        <f t="shared" si="496"/>
        <v/>
      </c>
      <c r="AU1370" s="142" t="str">
        <f t="shared" si="497"/>
        <v/>
      </c>
      <c r="AV1370" s="142">
        <f t="shared" si="498"/>
        <v>0</v>
      </c>
      <c r="AW1370" s="142">
        <f t="shared" si="499"/>
        <v>1.1242672437701829E-4</v>
      </c>
      <c r="AX1370" s="142" t="str">
        <f t="shared" si="500"/>
        <v/>
      </c>
      <c r="AZ1370" s="148"/>
      <c r="BA1370" s="148">
        <f t="shared" si="463"/>
        <v>4.2816000000000569</v>
      </c>
      <c r="BB1370" s="170">
        <f t="shared" si="464"/>
        <v>0.74683123172847043</v>
      </c>
      <c r="BC1370" s="148">
        <f t="shared" si="465"/>
        <v>7.5926359213429606E-4</v>
      </c>
      <c r="BD1370" s="148" t="str">
        <f t="shared" si="461"/>
        <v/>
      </c>
      <c r="BE1370" s="143" t="str">
        <f t="shared" si="462"/>
        <v/>
      </c>
    </row>
    <row r="1371" spans="1:57" ht="20.100000000000001" customHeight="1" x14ac:dyDescent="0.25">
      <c r="A1371" s="142">
        <v>665</v>
      </c>
      <c r="B1371" s="142">
        <f t="shared" si="466"/>
        <v>-3781.7094744744436</v>
      </c>
      <c r="C1371" s="142">
        <f t="shared" si="467"/>
        <v>5.7599288224669197E-5</v>
      </c>
      <c r="D1371" s="142">
        <f t="shared" si="468"/>
        <v>9.0122672464452477E-2</v>
      </c>
      <c r="E1371" s="142">
        <f t="shared" si="469"/>
        <v>5.7599288224669197E-5</v>
      </c>
      <c r="F1371" s="142" t="str">
        <f t="shared" si="470"/>
        <v/>
      </c>
      <c r="G1371" s="142" t="str">
        <f t="shared" si="471"/>
        <v/>
      </c>
      <c r="H1371" s="142">
        <f t="shared" si="472"/>
        <v>0</v>
      </c>
      <c r="I1371" s="142" t="str">
        <f t="shared" si="473"/>
        <v/>
      </c>
      <c r="J1371" s="142" t="str">
        <f t="shared" si="474"/>
        <v/>
      </c>
      <c r="O1371" s="142">
        <v>665</v>
      </c>
      <c r="P1371" s="142">
        <f t="shared" si="475"/>
        <v>-210.38064373931695</v>
      </c>
      <c r="Q1371" s="142">
        <f t="shared" si="476"/>
        <v>1.0353793492148529E-3</v>
      </c>
      <c r="R1371" s="142">
        <f t="shared" si="477"/>
        <v>9.0122672464452477E-2</v>
      </c>
      <c r="S1371" s="142">
        <f t="shared" si="478"/>
        <v>1.0353793492148529E-3</v>
      </c>
      <c r="T1371" s="142" t="str">
        <f t="shared" si="479"/>
        <v/>
      </c>
      <c r="U1371" s="142" t="str">
        <f t="shared" si="480"/>
        <v/>
      </c>
      <c r="V1371" s="142">
        <f t="shared" si="481"/>
        <v>2.2925234412085345E-50</v>
      </c>
      <c r="W1371" s="142" t="str">
        <f t="shared" si="482"/>
        <v/>
      </c>
      <c r="X1371" s="142" t="str">
        <f t="shared" si="483"/>
        <v/>
      </c>
      <c r="AB1371" s="142">
        <v>665</v>
      </c>
      <c r="AC1371" s="142">
        <f t="shared" si="501"/>
        <v>-314.69321947185745</v>
      </c>
      <c r="AD1371" s="142">
        <f t="shared" si="484"/>
        <v>6.921781612193122E-4</v>
      </c>
      <c r="AE1371" s="142">
        <f t="shared" si="485"/>
        <v>9.0122672464452463E-2</v>
      </c>
      <c r="AF1371" s="142">
        <f t="shared" si="486"/>
        <v>6.921781612193122E-4</v>
      </c>
      <c r="AG1371" s="142" t="str">
        <f t="shared" si="487"/>
        <v/>
      </c>
      <c r="AH1371" s="142" t="str">
        <f t="shared" si="488"/>
        <v/>
      </c>
      <c r="AI1371" s="142">
        <f t="shared" si="489"/>
        <v>8.712507462886645E-4</v>
      </c>
      <c r="AJ1371" s="142" t="str">
        <f t="shared" si="490"/>
        <v/>
      </c>
      <c r="AK1371" s="142" t="str">
        <f t="shared" si="491"/>
        <v/>
      </c>
      <c r="AO1371" s="142">
        <v>665</v>
      </c>
      <c r="AP1371" s="142">
        <f t="shared" si="492"/>
        <v>-1927.1007842495692</v>
      </c>
      <c r="AQ1371" s="142">
        <f t="shared" si="493"/>
        <v>1.1303185374761722E-4</v>
      </c>
      <c r="AR1371" s="142">
        <f t="shared" si="494"/>
        <v>9.0122672464452463E-2</v>
      </c>
      <c r="AS1371" s="142">
        <f t="shared" si="495"/>
        <v>1.1303185374761722E-4</v>
      </c>
      <c r="AT1371" s="142" t="str">
        <f t="shared" si="496"/>
        <v/>
      </c>
      <c r="AU1371" s="142" t="str">
        <f t="shared" si="497"/>
        <v/>
      </c>
      <c r="AV1371" s="142">
        <f t="shared" si="498"/>
        <v>0</v>
      </c>
      <c r="AW1371" s="142">
        <f t="shared" si="499"/>
        <v>1.1303185374761722E-4</v>
      </c>
      <c r="AX1371" s="142" t="str">
        <f t="shared" si="500"/>
        <v/>
      </c>
      <c r="AZ1371" s="148"/>
      <c r="BA1371" s="148">
        <f t="shared" si="463"/>
        <v>4.2880000000000571</v>
      </c>
      <c r="BB1371" s="170">
        <f t="shared" si="464"/>
        <v>0.74607196813633614</v>
      </c>
      <c r="BC1371" s="148">
        <f t="shared" si="465"/>
        <v>7.5966712980846118E-4</v>
      </c>
      <c r="BD1371" s="148" t="str">
        <f t="shared" si="461"/>
        <v/>
      </c>
      <c r="BE1371" s="143" t="str">
        <f t="shared" si="462"/>
        <v/>
      </c>
    </row>
    <row r="1372" spans="1:57" ht="20.100000000000001" customHeight="1" x14ac:dyDescent="0.25">
      <c r="A1372" s="142">
        <v>666</v>
      </c>
      <c r="B1372" s="142">
        <f t="shared" si="466"/>
        <v>-3770.4207894760129</v>
      </c>
      <c r="C1372" s="142">
        <f t="shared" si="467"/>
        <v>5.7908386023142713E-5</v>
      </c>
      <c r="D1372" s="142">
        <f t="shared" si="468"/>
        <v>9.0774636652249135E-2</v>
      </c>
      <c r="E1372" s="142">
        <f t="shared" si="469"/>
        <v>5.7908386023142713E-5</v>
      </c>
      <c r="F1372" s="142" t="str">
        <f t="shared" si="470"/>
        <v/>
      </c>
      <c r="G1372" s="142" t="str">
        <f t="shared" si="471"/>
        <v/>
      </c>
      <c r="H1372" s="142">
        <f t="shared" si="472"/>
        <v>0</v>
      </c>
      <c r="I1372" s="142" t="str">
        <f t="shared" si="473"/>
        <v/>
      </c>
      <c r="J1372" s="142" t="str">
        <f t="shared" si="474"/>
        <v/>
      </c>
      <c r="O1372" s="142">
        <v>666</v>
      </c>
      <c r="P1372" s="142">
        <f t="shared" si="475"/>
        <v>-209.75264181770706</v>
      </c>
      <c r="Q1372" s="142">
        <f t="shared" si="476"/>
        <v>1.0409355546349434E-3</v>
      </c>
      <c r="R1372" s="142">
        <f t="shared" si="477"/>
        <v>9.0774636652249219E-2</v>
      </c>
      <c r="S1372" s="142">
        <f t="shared" si="478"/>
        <v>1.0409355546349434E-3</v>
      </c>
      <c r="T1372" s="142" t="str">
        <f t="shared" si="479"/>
        <v/>
      </c>
      <c r="U1372" s="142" t="str">
        <f t="shared" si="480"/>
        <v/>
      </c>
      <c r="V1372" s="142">
        <f t="shared" si="481"/>
        <v>2.1614281165959095E-50</v>
      </c>
      <c r="W1372" s="142" t="str">
        <f t="shared" si="482"/>
        <v/>
      </c>
      <c r="X1372" s="142" t="str">
        <f t="shared" si="483"/>
        <v/>
      </c>
      <c r="AB1372" s="142">
        <v>666</v>
      </c>
      <c r="AC1372" s="142">
        <f t="shared" si="501"/>
        <v>-313.75383672716532</v>
      </c>
      <c r="AD1372" s="142">
        <f t="shared" si="484"/>
        <v>6.9589262978964972E-4</v>
      </c>
      <c r="AE1372" s="142">
        <f t="shared" si="485"/>
        <v>9.0774636652249135E-2</v>
      </c>
      <c r="AF1372" s="142">
        <f t="shared" si="486"/>
        <v>6.9589262978964972E-4</v>
      </c>
      <c r="AG1372" s="142" t="str">
        <f t="shared" si="487"/>
        <v/>
      </c>
      <c r="AH1372" s="142" t="str">
        <f t="shared" si="488"/>
        <v/>
      </c>
      <c r="AI1372" s="142">
        <f t="shared" si="489"/>
        <v>8.6722580884381398E-4</v>
      </c>
      <c r="AJ1372" s="142" t="str">
        <f t="shared" si="490"/>
        <v/>
      </c>
      <c r="AK1372" s="142" t="str">
        <f t="shared" si="491"/>
        <v/>
      </c>
      <c r="AO1372" s="142">
        <v>666</v>
      </c>
      <c r="AP1372" s="142">
        <f t="shared" si="492"/>
        <v>-1921.3482445950926</v>
      </c>
      <c r="AQ1372" s="142">
        <f t="shared" si="493"/>
        <v>1.1363842195753143E-4</v>
      </c>
      <c r="AR1372" s="142">
        <f t="shared" si="494"/>
        <v>9.0774636652249135E-2</v>
      </c>
      <c r="AS1372" s="142">
        <f t="shared" si="495"/>
        <v>1.1363842195753143E-4</v>
      </c>
      <c r="AT1372" s="142" t="str">
        <f t="shared" si="496"/>
        <v/>
      </c>
      <c r="AU1372" s="142" t="str">
        <f t="shared" si="497"/>
        <v/>
      </c>
      <c r="AV1372" s="142">
        <f t="shared" si="498"/>
        <v>0</v>
      </c>
      <c r="AW1372" s="142">
        <f t="shared" si="499"/>
        <v>1.1363842195753143E-4</v>
      </c>
      <c r="AX1372" s="142" t="str">
        <f t="shared" si="500"/>
        <v/>
      </c>
      <c r="AZ1372" s="148"/>
      <c r="BA1372" s="148">
        <f t="shared" si="463"/>
        <v>4.2944000000000573</v>
      </c>
      <c r="BB1372" s="170">
        <f t="shared" si="464"/>
        <v>0.74531230100652768</v>
      </c>
      <c r="BC1372" s="148">
        <f t="shared" si="465"/>
        <v>7.600666553118085E-4</v>
      </c>
      <c r="BD1372" s="148" t="str">
        <f t="shared" si="461"/>
        <v/>
      </c>
      <c r="BE1372" s="143" t="str">
        <f t="shared" si="462"/>
        <v/>
      </c>
    </row>
    <row r="1373" spans="1:57" ht="20.100000000000001" customHeight="1" x14ac:dyDescent="0.25">
      <c r="A1373" s="142">
        <v>667</v>
      </c>
      <c r="B1373" s="142">
        <f t="shared" si="466"/>
        <v>-3759.1321044775814</v>
      </c>
      <c r="C1373" s="142">
        <f t="shared" si="467"/>
        <v>5.82182110489969E-5</v>
      </c>
      <c r="D1373" s="142">
        <f t="shared" si="468"/>
        <v>9.1430094258106775E-2</v>
      </c>
      <c r="E1373" s="142">
        <f t="shared" si="469"/>
        <v>5.82182110489969E-5</v>
      </c>
      <c r="F1373" s="142" t="str">
        <f t="shared" si="470"/>
        <v/>
      </c>
      <c r="G1373" s="142" t="str">
        <f t="shared" si="471"/>
        <v/>
      </c>
      <c r="H1373" s="142">
        <f t="shared" si="472"/>
        <v>0</v>
      </c>
      <c r="I1373" s="142" t="str">
        <f t="shared" si="473"/>
        <v/>
      </c>
      <c r="J1373" s="142" t="str">
        <f t="shared" si="474"/>
        <v/>
      </c>
      <c r="O1373" s="142">
        <v>667</v>
      </c>
      <c r="P1373" s="142">
        <f t="shared" si="475"/>
        <v>-209.12463989609716</v>
      </c>
      <c r="Q1373" s="142">
        <f t="shared" si="476"/>
        <v>1.0465048323730311E-3</v>
      </c>
      <c r="R1373" s="142">
        <f t="shared" si="477"/>
        <v>9.1430094258106775E-2</v>
      </c>
      <c r="S1373" s="142">
        <f t="shared" si="478"/>
        <v>1.0465048323730311E-3</v>
      </c>
      <c r="T1373" s="142" t="str">
        <f t="shared" si="479"/>
        <v/>
      </c>
      <c r="U1373" s="142" t="str">
        <f t="shared" si="480"/>
        <v/>
      </c>
      <c r="V1373" s="142">
        <f t="shared" si="481"/>
        <v>2.0377967228122428E-50</v>
      </c>
      <c r="W1373" s="142" t="str">
        <f t="shared" si="482"/>
        <v/>
      </c>
      <c r="X1373" s="142" t="str">
        <f t="shared" si="483"/>
        <v/>
      </c>
      <c r="AB1373" s="142">
        <v>667</v>
      </c>
      <c r="AC1373" s="142">
        <f t="shared" si="501"/>
        <v>-312.8144539824732</v>
      </c>
      <c r="AD1373" s="142">
        <f t="shared" si="484"/>
        <v>6.9961583754629729E-4</v>
      </c>
      <c r="AE1373" s="142">
        <f t="shared" si="485"/>
        <v>9.1430094258106734E-2</v>
      </c>
      <c r="AF1373" s="142">
        <f t="shared" si="486"/>
        <v>6.9961583754629729E-4</v>
      </c>
      <c r="AG1373" s="142" t="str">
        <f t="shared" si="487"/>
        <v/>
      </c>
      <c r="AH1373" s="142" t="str">
        <f t="shared" si="488"/>
        <v/>
      </c>
      <c r="AI1373" s="142">
        <f t="shared" si="489"/>
        <v>8.6320565409563478E-4</v>
      </c>
      <c r="AJ1373" s="142" t="str">
        <f t="shared" si="490"/>
        <v/>
      </c>
      <c r="AK1373" s="142" t="str">
        <f t="shared" si="491"/>
        <v/>
      </c>
      <c r="AO1373" s="142">
        <v>667</v>
      </c>
      <c r="AP1373" s="142">
        <f t="shared" si="492"/>
        <v>-1915.5957049406165</v>
      </c>
      <c r="AQ1373" s="142">
        <f t="shared" si="493"/>
        <v>1.1424641726596481E-4</v>
      </c>
      <c r="AR1373" s="142">
        <f t="shared" si="494"/>
        <v>9.1430094258106734E-2</v>
      </c>
      <c r="AS1373" s="142">
        <f t="shared" si="495"/>
        <v>1.1424641726596481E-4</v>
      </c>
      <c r="AT1373" s="142" t="str">
        <f t="shared" si="496"/>
        <v/>
      </c>
      <c r="AU1373" s="142" t="str">
        <f t="shared" si="497"/>
        <v/>
      </c>
      <c r="AV1373" s="142">
        <f t="shared" si="498"/>
        <v>0</v>
      </c>
      <c r="AW1373" s="142">
        <f t="shared" si="499"/>
        <v>1.1424641726596481E-4</v>
      </c>
      <c r="AX1373" s="142" t="str">
        <f t="shared" si="500"/>
        <v/>
      </c>
      <c r="AZ1373" s="148"/>
      <c r="BA1373" s="148">
        <f t="shared" si="463"/>
        <v>4.3008000000000575</v>
      </c>
      <c r="BB1373" s="170">
        <f t="shared" si="464"/>
        <v>0.74455223435121587</v>
      </c>
      <c r="BC1373" s="148">
        <f t="shared" si="465"/>
        <v>7.6046217467529154E-4</v>
      </c>
      <c r="BD1373" s="148" t="str">
        <f t="shared" si="461"/>
        <v/>
      </c>
      <c r="BE1373" s="143" t="str">
        <f t="shared" si="462"/>
        <v/>
      </c>
    </row>
    <row r="1374" spans="1:57" ht="20.100000000000001" customHeight="1" x14ac:dyDescent="0.25">
      <c r="A1374" s="142">
        <v>668</v>
      </c>
      <c r="B1374" s="142">
        <f t="shared" si="466"/>
        <v>-3747.8434194791498</v>
      </c>
      <c r="C1374" s="142">
        <f t="shared" si="467"/>
        <v>5.8528757252244979E-5</v>
      </c>
      <c r="D1374" s="142">
        <f t="shared" si="468"/>
        <v>9.2089053457381012E-2</v>
      </c>
      <c r="E1374" s="142">
        <f t="shared" si="469"/>
        <v>5.8528757252244979E-5</v>
      </c>
      <c r="F1374" s="142" t="str">
        <f t="shared" si="470"/>
        <v/>
      </c>
      <c r="G1374" s="142" t="str">
        <f t="shared" si="471"/>
        <v/>
      </c>
      <c r="H1374" s="142">
        <f t="shared" si="472"/>
        <v>0</v>
      </c>
      <c r="I1374" s="142" t="str">
        <f t="shared" si="473"/>
        <v/>
      </c>
      <c r="J1374" s="142" t="str">
        <f t="shared" si="474"/>
        <v/>
      </c>
      <c r="O1374" s="142">
        <v>668</v>
      </c>
      <c r="P1374" s="142">
        <f t="shared" si="475"/>
        <v>-208.49663797448727</v>
      </c>
      <c r="Q1374" s="142">
        <f t="shared" si="476"/>
        <v>1.052087073677229E-3</v>
      </c>
      <c r="R1374" s="142">
        <f t="shared" si="477"/>
        <v>9.2089053457381012E-2</v>
      </c>
      <c r="S1374" s="142">
        <f t="shared" si="478"/>
        <v>1.052087073677229E-3</v>
      </c>
      <c r="T1374" s="142" t="str">
        <f t="shared" si="479"/>
        <v/>
      </c>
      <c r="U1374" s="142" t="str">
        <f t="shared" si="480"/>
        <v/>
      </c>
      <c r="V1374" s="142">
        <f t="shared" si="481"/>
        <v>1.9212061739662387E-50</v>
      </c>
      <c r="W1374" s="142" t="str">
        <f t="shared" si="482"/>
        <v/>
      </c>
      <c r="X1374" s="142" t="str">
        <f t="shared" si="483"/>
        <v/>
      </c>
      <c r="AB1374" s="142">
        <v>668</v>
      </c>
      <c r="AC1374" s="142">
        <f t="shared" si="501"/>
        <v>-311.87507123778107</v>
      </c>
      <c r="AD1374" s="142">
        <f t="shared" si="484"/>
        <v>7.0334771178577518E-4</v>
      </c>
      <c r="AE1374" s="142">
        <f t="shared" si="485"/>
        <v>9.2089053457381012E-2</v>
      </c>
      <c r="AF1374" s="142">
        <f t="shared" si="486"/>
        <v>7.0334771178577518E-4</v>
      </c>
      <c r="AG1374" s="142" t="str">
        <f t="shared" si="487"/>
        <v/>
      </c>
      <c r="AH1374" s="142" t="str">
        <f t="shared" si="488"/>
        <v/>
      </c>
      <c r="AI1374" s="142">
        <f t="shared" si="489"/>
        <v>8.5919038821897099E-4</v>
      </c>
      <c r="AJ1374" s="142" t="str">
        <f t="shared" si="490"/>
        <v/>
      </c>
      <c r="AK1374" s="142" t="str">
        <f t="shared" si="491"/>
        <v/>
      </c>
      <c r="AO1374" s="142">
        <v>668</v>
      </c>
      <c r="AP1374" s="142">
        <f t="shared" si="492"/>
        <v>-1909.84316528614</v>
      </c>
      <c r="AQ1374" s="142">
        <f t="shared" si="493"/>
        <v>1.1485582780052729E-4</v>
      </c>
      <c r="AR1374" s="142">
        <f t="shared" si="494"/>
        <v>9.208905345738097E-2</v>
      </c>
      <c r="AS1374" s="142">
        <f t="shared" si="495"/>
        <v>1.1485582780052729E-4</v>
      </c>
      <c r="AT1374" s="142" t="str">
        <f t="shared" si="496"/>
        <v/>
      </c>
      <c r="AU1374" s="142" t="str">
        <f t="shared" si="497"/>
        <v/>
      </c>
      <c r="AV1374" s="142">
        <f t="shared" si="498"/>
        <v>0</v>
      </c>
      <c r="AW1374" s="142">
        <f t="shared" si="499"/>
        <v>1.1485582780052729E-4</v>
      </c>
      <c r="AX1374" s="142" t="str">
        <f t="shared" si="500"/>
        <v/>
      </c>
      <c r="AZ1374" s="148"/>
      <c r="BA1374" s="148">
        <f t="shared" si="463"/>
        <v>4.3072000000000576</v>
      </c>
      <c r="BB1374" s="170">
        <f t="shared" si="464"/>
        <v>0.74379177217654058</v>
      </c>
      <c r="BC1374" s="148">
        <f t="shared" si="465"/>
        <v>7.6085369396383662E-4</v>
      </c>
      <c r="BD1374" s="148" t="str">
        <f t="shared" si="461"/>
        <v/>
      </c>
      <c r="BE1374" s="143" t="str">
        <f t="shared" si="462"/>
        <v/>
      </c>
    </row>
    <row r="1375" spans="1:57" ht="20.100000000000001" customHeight="1" x14ac:dyDescent="0.25">
      <c r="A1375" s="142">
        <v>669</v>
      </c>
      <c r="B1375" s="142">
        <f t="shared" si="466"/>
        <v>-3736.5547344807192</v>
      </c>
      <c r="C1375" s="142">
        <f t="shared" si="467"/>
        <v>5.8840018515871412E-5</v>
      </c>
      <c r="D1375" s="142">
        <f t="shared" si="468"/>
        <v>9.2751522356752755E-2</v>
      </c>
      <c r="E1375" s="142">
        <f t="shared" si="469"/>
        <v>5.8840018515871412E-5</v>
      </c>
      <c r="F1375" s="142" t="str">
        <f t="shared" si="470"/>
        <v/>
      </c>
      <c r="G1375" s="142" t="str">
        <f t="shared" si="471"/>
        <v/>
      </c>
      <c r="H1375" s="142">
        <f t="shared" si="472"/>
        <v>0</v>
      </c>
      <c r="I1375" s="142" t="str">
        <f t="shared" si="473"/>
        <v/>
      </c>
      <c r="J1375" s="142" t="str">
        <f t="shared" si="474"/>
        <v/>
      </c>
      <c r="O1375" s="142">
        <v>669</v>
      </c>
      <c r="P1375" s="142">
        <f t="shared" si="475"/>
        <v>-207.86863605287738</v>
      </c>
      <c r="Q1375" s="142">
        <f t="shared" si="476"/>
        <v>1.0576821685907682E-3</v>
      </c>
      <c r="R1375" s="142">
        <f t="shared" si="477"/>
        <v>9.2751522356752797E-2</v>
      </c>
      <c r="S1375" s="142">
        <f t="shared" si="478"/>
        <v>1.0576821685907682E-3</v>
      </c>
      <c r="T1375" s="142" t="str">
        <f t="shared" si="479"/>
        <v/>
      </c>
      <c r="U1375" s="142" t="str">
        <f t="shared" si="480"/>
        <v/>
      </c>
      <c r="V1375" s="142">
        <f t="shared" si="481"/>
        <v>1.8112572591313367E-50</v>
      </c>
      <c r="W1375" s="142" t="str">
        <f t="shared" si="482"/>
        <v/>
      </c>
      <c r="X1375" s="142" t="str">
        <f t="shared" si="483"/>
        <v/>
      </c>
      <c r="AB1375" s="142">
        <v>669</v>
      </c>
      <c r="AC1375" s="142">
        <f t="shared" si="501"/>
        <v>-310.93568849308895</v>
      </c>
      <c r="AD1375" s="142">
        <f t="shared" si="484"/>
        <v>7.0708817899910908E-4</v>
      </c>
      <c r="AE1375" s="142">
        <f t="shared" si="485"/>
        <v>9.2751522356752797E-2</v>
      </c>
      <c r="AF1375" s="142">
        <f t="shared" si="486"/>
        <v>7.0708817899910908E-4</v>
      </c>
      <c r="AG1375" s="142" t="str">
        <f t="shared" si="487"/>
        <v/>
      </c>
      <c r="AH1375" s="142" t="str">
        <f t="shared" si="488"/>
        <v/>
      </c>
      <c r="AI1375" s="142">
        <f t="shared" si="489"/>
        <v>8.5518011666151604E-4</v>
      </c>
      <c r="AJ1375" s="142" t="str">
        <f t="shared" si="490"/>
        <v/>
      </c>
      <c r="AK1375" s="142" t="str">
        <f t="shared" si="491"/>
        <v/>
      </c>
      <c r="AO1375" s="142">
        <v>669</v>
      </c>
      <c r="AP1375" s="142">
        <f t="shared" si="492"/>
        <v>-1904.0906256316639</v>
      </c>
      <c r="AQ1375" s="142">
        <f t="shared" si="493"/>
        <v>1.1546664155729268E-4</v>
      </c>
      <c r="AR1375" s="142">
        <f t="shared" si="494"/>
        <v>9.2751522356752755E-2</v>
      </c>
      <c r="AS1375" s="142">
        <f t="shared" si="495"/>
        <v>1.1546664155729268E-4</v>
      </c>
      <c r="AT1375" s="142" t="str">
        <f t="shared" si="496"/>
        <v/>
      </c>
      <c r="AU1375" s="142" t="str">
        <f t="shared" si="497"/>
        <v/>
      </c>
      <c r="AV1375" s="142">
        <f t="shared" si="498"/>
        <v>0</v>
      </c>
      <c r="AW1375" s="142">
        <f t="shared" si="499"/>
        <v>1.1546664155729268E-4</v>
      </c>
      <c r="AX1375" s="142" t="str">
        <f t="shared" si="500"/>
        <v/>
      </c>
      <c r="AZ1375" s="148"/>
      <c r="BA1375" s="148">
        <f t="shared" si="463"/>
        <v>4.3136000000000578</v>
      </c>
      <c r="BB1375" s="170">
        <f t="shared" si="464"/>
        <v>0.74303091848257674</v>
      </c>
      <c r="BC1375" s="148">
        <f t="shared" si="465"/>
        <v>7.6124121927501065E-4</v>
      </c>
      <c r="BD1375" s="148" t="str">
        <f t="shared" si="461"/>
        <v/>
      </c>
      <c r="BE1375" s="143" t="str">
        <f t="shared" si="462"/>
        <v/>
      </c>
    </row>
    <row r="1376" spans="1:57" ht="20.100000000000001" customHeight="1" x14ac:dyDescent="0.25">
      <c r="A1376" s="142">
        <v>670</v>
      </c>
      <c r="B1376" s="142">
        <f t="shared" si="466"/>
        <v>-3725.2660494822876</v>
      </c>
      <c r="C1376" s="142">
        <f t="shared" si="467"/>
        <v>5.9151988655866874E-5</v>
      </c>
      <c r="D1376" s="142">
        <f t="shared" si="468"/>
        <v>9.3417508993471829E-2</v>
      </c>
      <c r="E1376" s="142">
        <f t="shared" si="469"/>
        <v>5.9151988655866874E-5</v>
      </c>
      <c r="F1376" s="142" t="str">
        <f t="shared" si="470"/>
        <v/>
      </c>
      <c r="G1376" s="142" t="str">
        <f t="shared" si="471"/>
        <v/>
      </c>
      <c r="H1376" s="142">
        <f t="shared" si="472"/>
        <v>0</v>
      </c>
      <c r="I1376" s="142" t="str">
        <f t="shared" si="473"/>
        <v/>
      </c>
      <c r="J1376" s="142" t="str">
        <f t="shared" si="474"/>
        <v/>
      </c>
      <c r="O1376" s="142">
        <v>670</v>
      </c>
      <c r="P1376" s="142">
        <f t="shared" si="475"/>
        <v>-207.24063413126748</v>
      </c>
      <c r="Q1376" s="142">
        <f t="shared" si="476"/>
        <v>1.0632900059526303E-3</v>
      </c>
      <c r="R1376" s="142">
        <f t="shared" si="477"/>
        <v>9.3417508993471829E-2</v>
      </c>
      <c r="S1376" s="142">
        <f t="shared" si="478"/>
        <v>1.0632900059526303E-3</v>
      </c>
      <c r="T1376" s="142" t="str">
        <f t="shared" si="479"/>
        <v/>
      </c>
      <c r="U1376" s="142" t="str">
        <f t="shared" si="480"/>
        <v/>
      </c>
      <c r="V1376" s="142">
        <f t="shared" si="481"/>
        <v>1.7075733011817429E-50</v>
      </c>
      <c r="W1376" s="142" t="str">
        <f t="shared" si="482"/>
        <v/>
      </c>
      <c r="X1376" s="142" t="str">
        <f t="shared" si="483"/>
        <v/>
      </c>
      <c r="AB1376" s="142">
        <v>670</v>
      </c>
      <c r="AC1376" s="142">
        <f t="shared" si="501"/>
        <v>-309.99630574839694</v>
      </c>
      <c r="AD1376" s="142">
        <f t="shared" si="484"/>
        <v>7.1083716487225178E-4</v>
      </c>
      <c r="AE1376" s="142">
        <f t="shared" si="485"/>
        <v>9.3417508993471732E-2</v>
      </c>
      <c r="AF1376" s="142">
        <f t="shared" si="486"/>
        <v>7.1083716487225178E-4</v>
      </c>
      <c r="AG1376" s="142" t="str">
        <f t="shared" si="487"/>
        <v/>
      </c>
      <c r="AH1376" s="142" t="str">
        <f t="shared" si="488"/>
        <v/>
      </c>
      <c r="AI1376" s="142">
        <f t="shared" si="489"/>
        <v>8.5117494414046113E-4</v>
      </c>
      <c r="AJ1376" s="142" t="str">
        <f t="shared" si="490"/>
        <v/>
      </c>
      <c r="AK1376" s="142" t="str">
        <f t="shared" si="491"/>
        <v/>
      </c>
      <c r="AO1376" s="142">
        <v>670</v>
      </c>
      <c r="AP1376" s="142">
        <f t="shared" si="492"/>
        <v>-1898.3380859771873</v>
      </c>
      <c r="AQ1376" s="142">
        <f t="shared" si="493"/>
        <v>1.1607884640086724E-4</v>
      </c>
      <c r="AR1376" s="142">
        <f t="shared" si="494"/>
        <v>9.3417508993471773E-2</v>
      </c>
      <c r="AS1376" s="142">
        <f t="shared" si="495"/>
        <v>1.1607884640086724E-4</v>
      </c>
      <c r="AT1376" s="142" t="str">
        <f t="shared" si="496"/>
        <v/>
      </c>
      <c r="AU1376" s="142" t="str">
        <f t="shared" si="497"/>
        <v/>
      </c>
      <c r="AV1376" s="142">
        <f t="shared" si="498"/>
        <v>0</v>
      </c>
      <c r="AW1376" s="142">
        <f t="shared" si="499"/>
        <v>1.1607884640086724E-4</v>
      </c>
      <c r="AX1376" s="142" t="str">
        <f t="shared" si="500"/>
        <v/>
      </c>
      <c r="AZ1376" s="148"/>
      <c r="BA1376" s="148">
        <f t="shared" si="463"/>
        <v>4.320000000000058</v>
      </c>
      <c r="BB1376" s="170">
        <f t="shared" si="464"/>
        <v>0.74226967726330173</v>
      </c>
      <c r="BC1376" s="148">
        <f t="shared" si="465"/>
        <v>7.6162475673946517E-4</v>
      </c>
      <c r="BD1376" s="148" t="str">
        <f t="shared" si="461"/>
        <v/>
      </c>
      <c r="BE1376" s="143" t="str">
        <f t="shared" si="462"/>
        <v/>
      </c>
    </row>
    <row r="1377" spans="1:57" ht="20.100000000000001" customHeight="1" x14ac:dyDescent="0.25">
      <c r="A1377" s="148">
        <v>671</v>
      </c>
      <c r="B1377" s="142">
        <f t="shared" si="466"/>
        <v>-3713.9773644838569</v>
      </c>
      <c r="C1377" s="142">
        <f t="shared" si="467"/>
        <v>5.9464661421268699E-5</v>
      </c>
      <c r="D1377" s="142">
        <f t="shared" si="468"/>
        <v>9.4087021334600465E-2</v>
      </c>
      <c r="E1377" s="142">
        <f t="shared" si="469"/>
        <v>5.9464661421268699E-5</v>
      </c>
      <c r="F1377" s="142" t="str">
        <f t="shared" si="470"/>
        <v/>
      </c>
      <c r="G1377" s="142" t="str">
        <f t="shared" si="471"/>
        <v/>
      </c>
      <c r="H1377" s="142">
        <f t="shared" si="472"/>
        <v>0</v>
      </c>
      <c r="I1377" s="142" t="str">
        <f t="shared" si="473"/>
        <v/>
      </c>
      <c r="J1377" s="142" t="str">
        <f t="shared" si="474"/>
        <v/>
      </c>
      <c r="O1377" s="148">
        <v>671</v>
      </c>
      <c r="P1377" s="142">
        <f t="shared" si="475"/>
        <v>-206.61263220965759</v>
      </c>
      <c r="Q1377" s="142">
        <f t="shared" si="476"/>
        <v>1.0689104733982732E-3</v>
      </c>
      <c r="R1377" s="142">
        <f t="shared" si="477"/>
        <v>9.4087021334600465E-2</v>
      </c>
      <c r="S1377" s="142">
        <f t="shared" si="478"/>
        <v>1.0689104733982732E-3</v>
      </c>
      <c r="T1377" s="142" t="str">
        <f t="shared" si="479"/>
        <v/>
      </c>
      <c r="U1377" s="142" t="str">
        <f t="shared" si="480"/>
        <v/>
      </c>
      <c r="V1377" s="142">
        <f t="shared" si="481"/>
        <v>1.6097988906197443E-50</v>
      </c>
      <c r="W1377" s="142" t="str">
        <f t="shared" si="482"/>
        <v/>
      </c>
      <c r="X1377" s="142" t="str">
        <f t="shared" si="483"/>
        <v/>
      </c>
      <c r="AB1377" s="148">
        <v>671</v>
      </c>
      <c r="AC1377" s="142">
        <f t="shared" si="501"/>
        <v>-309.05692300370481</v>
      </c>
      <c r="AD1377" s="142">
        <f t="shared" si="484"/>
        <v>7.1459459428657073E-4</v>
      </c>
      <c r="AE1377" s="142">
        <f t="shared" si="485"/>
        <v>9.4087021334600437E-2</v>
      </c>
      <c r="AF1377" s="142">
        <f t="shared" si="486"/>
        <v>7.1459459428657073E-4</v>
      </c>
      <c r="AG1377" s="142" t="str">
        <f t="shared" si="487"/>
        <v/>
      </c>
      <c r="AH1377" s="142" t="str">
        <f t="shared" si="488"/>
        <v/>
      </c>
      <c r="AI1377" s="142">
        <f t="shared" si="489"/>
        <v>8.471749746392182E-4</v>
      </c>
      <c r="AJ1377" s="142" t="str">
        <f t="shared" si="490"/>
        <v/>
      </c>
      <c r="AK1377" s="142" t="str">
        <f t="shared" si="491"/>
        <v/>
      </c>
      <c r="AO1377" s="148">
        <v>671</v>
      </c>
      <c r="AP1377" s="142">
        <f t="shared" si="492"/>
        <v>-1892.5855463227113</v>
      </c>
      <c r="AQ1377" s="142">
        <f t="shared" si="493"/>
        <v>1.1669243006446932E-4</v>
      </c>
      <c r="AR1377" s="142">
        <f t="shared" si="494"/>
        <v>9.4087021334600465E-2</v>
      </c>
      <c r="AS1377" s="142">
        <f t="shared" si="495"/>
        <v>1.1669243006446932E-4</v>
      </c>
      <c r="AT1377" s="142" t="str">
        <f t="shared" si="496"/>
        <v/>
      </c>
      <c r="AU1377" s="142" t="str">
        <f t="shared" si="497"/>
        <v/>
      </c>
      <c r="AV1377" s="142">
        <f t="shared" si="498"/>
        <v>0</v>
      </c>
      <c r="AW1377" s="142">
        <f t="shared" si="499"/>
        <v>1.1669243006446932E-4</v>
      </c>
      <c r="AX1377" s="142" t="str">
        <f t="shared" si="500"/>
        <v/>
      </c>
      <c r="AZ1377" s="148"/>
      <c r="BA1377" s="148">
        <f t="shared" si="463"/>
        <v>4.3264000000000582</v>
      </c>
      <c r="BB1377" s="170">
        <f t="shared" si="464"/>
        <v>0.74150805250656227</v>
      </c>
      <c r="BC1377" s="148">
        <f t="shared" si="465"/>
        <v>7.6200431251971512E-4</v>
      </c>
      <c r="BD1377" s="148" t="str">
        <f t="shared" si="461"/>
        <v/>
      </c>
      <c r="BE1377" s="143" t="str">
        <f t="shared" si="462"/>
        <v/>
      </c>
    </row>
    <row r="1378" spans="1:57" ht="20.100000000000001" customHeight="1" x14ac:dyDescent="0.25">
      <c r="A1378" s="142">
        <v>672</v>
      </c>
      <c r="B1378" s="142">
        <f t="shared" si="466"/>
        <v>-3702.6886794854254</v>
      </c>
      <c r="C1378" s="142">
        <f t="shared" si="467"/>
        <v>5.9778030494207212E-5</v>
      </c>
      <c r="D1378" s="142">
        <f t="shared" si="468"/>
        <v>9.4760067276258478E-2</v>
      </c>
      <c r="E1378" s="142">
        <f t="shared" si="469"/>
        <v>5.9778030494207212E-5</v>
      </c>
      <c r="F1378" s="142" t="str">
        <f t="shared" si="470"/>
        <v/>
      </c>
      <c r="G1378" s="142" t="str">
        <f t="shared" si="471"/>
        <v/>
      </c>
      <c r="H1378" s="142">
        <f t="shared" si="472"/>
        <v>0</v>
      </c>
      <c r="I1378" s="142" t="str">
        <f t="shared" si="473"/>
        <v/>
      </c>
      <c r="J1378" s="142" t="str">
        <f t="shared" si="474"/>
        <v/>
      </c>
      <c r="O1378" s="142">
        <v>672</v>
      </c>
      <c r="P1378" s="142">
        <f t="shared" si="475"/>
        <v>-205.9846302880477</v>
      </c>
      <c r="Q1378" s="142">
        <f t="shared" si="476"/>
        <v>1.0745434573604632E-3</v>
      </c>
      <c r="R1378" s="142">
        <f t="shared" si="477"/>
        <v>9.4760067276258436E-2</v>
      </c>
      <c r="S1378" s="142">
        <f t="shared" si="478"/>
        <v>1.0745434573604632E-3</v>
      </c>
      <c r="T1378" s="142" t="str">
        <f t="shared" si="479"/>
        <v/>
      </c>
      <c r="U1378" s="142" t="str">
        <f t="shared" si="480"/>
        <v/>
      </c>
      <c r="V1378" s="142">
        <f t="shared" si="481"/>
        <v>1.5175986902228239E-50</v>
      </c>
      <c r="W1378" s="142" t="str">
        <f t="shared" si="482"/>
        <v/>
      </c>
      <c r="X1378" s="142" t="str">
        <f t="shared" si="483"/>
        <v/>
      </c>
      <c r="AB1378" s="142">
        <v>672</v>
      </c>
      <c r="AC1378" s="142">
        <f t="shared" si="501"/>
        <v>-308.11754025901269</v>
      </c>
      <c r="AD1378" s="142">
        <f t="shared" si="484"/>
        <v>7.1836039131940041E-4</v>
      </c>
      <c r="AE1378" s="142">
        <f t="shared" si="485"/>
        <v>9.4760067276258395E-2</v>
      </c>
      <c r="AF1378" s="142">
        <f t="shared" si="486"/>
        <v>7.1836039131940041E-4</v>
      </c>
      <c r="AG1378" s="142" t="str">
        <f t="shared" si="487"/>
        <v/>
      </c>
      <c r="AH1378" s="142" t="str">
        <f t="shared" si="488"/>
        <v/>
      </c>
      <c r="AI1378" s="142">
        <f t="shared" si="489"/>
        <v>8.4318031140421959E-4</v>
      </c>
      <c r="AJ1378" s="142" t="str">
        <f t="shared" si="490"/>
        <v/>
      </c>
      <c r="AK1378" s="142" t="str">
        <f t="shared" si="491"/>
        <v/>
      </c>
      <c r="AO1378" s="142">
        <v>672</v>
      </c>
      <c r="AP1378" s="142">
        <f t="shared" si="492"/>
        <v>-1886.8330066682347</v>
      </c>
      <c r="AQ1378" s="142">
        <f t="shared" si="493"/>
        <v>1.1730738015001983E-4</v>
      </c>
      <c r="AR1378" s="142">
        <f t="shared" si="494"/>
        <v>9.4760067276258436E-2</v>
      </c>
      <c r="AS1378" s="142">
        <f t="shared" si="495"/>
        <v>1.1730738015001983E-4</v>
      </c>
      <c r="AT1378" s="142" t="str">
        <f t="shared" si="496"/>
        <v/>
      </c>
      <c r="AU1378" s="142" t="str">
        <f t="shared" si="497"/>
        <v/>
      </c>
      <c r="AV1378" s="142">
        <f t="shared" si="498"/>
        <v>0</v>
      </c>
      <c r="AW1378" s="142">
        <f t="shared" si="499"/>
        <v>1.1730738015001983E-4</v>
      </c>
      <c r="AX1378" s="142" t="str">
        <f t="shared" si="500"/>
        <v/>
      </c>
      <c r="AZ1378" s="148"/>
      <c r="BA1378" s="148">
        <f t="shared" si="463"/>
        <v>4.3328000000000584</v>
      </c>
      <c r="BB1378" s="170">
        <f t="shared" si="464"/>
        <v>0.74074604819404255</v>
      </c>
      <c r="BC1378" s="148">
        <f t="shared" si="465"/>
        <v>7.6237989281169316E-4</v>
      </c>
      <c r="BD1378" s="148" t="str">
        <f t="shared" si="461"/>
        <v/>
      </c>
      <c r="BE1378" s="143" t="str">
        <f t="shared" si="462"/>
        <v/>
      </c>
    </row>
    <row r="1379" spans="1:57" ht="20.100000000000001" customHeight="1" x14ac:dyDescent="0.25">
      <c r="A1379" s="142">
        <v>673</v>
      </c>
      <c r="B1379" s="142">
        <f t="shared" si="466"/>
        <v>-3691.3999944869947</v>
      </c>
      <c r="C1379" s="142">
        <f t="shared" si="467"/>
        <v>6.0092089489957166E-5</v>
      </c>
      <c r="D1379" s="142">
        <f t="shared" si="468"/>
        <v>9.5436654642867408E-2</v>
      </c>
      <c r="E1379" s="142">
        <f t="shared" si="469"/>
        <v>6.0092089489957166E-5</v>
      </c>
      <c r="F1379" s="142" t="str">
        <f t="shared" si="470"/>
        <v/>
      </c>
      <c r="G1379" s="142" t="str">
        <f t="shared" si="471"/>
        <v/>
      </c>
      <c r="H1379" s="142">
        <f t="shared" si="472"/>
        <v>0</v>
      </c>
      <c r="I1379" s="142" t="str">
        <f t="shared" si="473"/>
        <v/>
      </c>
      <c r="J1379" s="142" t="str">
        <f t="shared" si="474"/>
        <v/>
      </c>
      <c r="O1379" s="142">
        <v>673</v>
      </c>
      <c r="P1379" s="142">
        <f t="shared" si="475"/>
        <v>-205.35662836643775</v>
      </c>
      <c r="Q1379" s="142">
        <f t="shared" si="476"/>
        <v>1.0801888430702026E-3</v>
      </c>
      <c r="R1379" s="142">
        <f t="shared" si="477"/>
        <v>9.5436654642867477E-2</v>
      </c>
      <c r="S1379" s="142">
        <f t="shared" si="478"/>
        <v>1.0801888430702026E-3</v>
      </c>
      <c r="T1379" s="142" t="str">
        <f t="shared" si="479"/>
        <v/>
      </c>
      <c r="U1379" s="142" t="str">
        <f t="shared" si="480"/>
        <v/>
      </c>
      <c r="V1379" s="142">
        <f t="shared" si="481"/>
        <v>1.430656306566031E-50</v>
      </c>
      <c r="W1379" s="142" t="str">
        <f t="shared" si="482"/>
        <v/>
      </c>
      <c r="X1379" s="142" t="str">
        <f t="shared" si="483"/>
        <v/>
      </c>
      <c r="AB1379" s="142">
        <v>673</v>
      </c>
      <c r="AC1379" s="142">
        <f t="shared" si="501"/>
        <v>-307.17815751432056</v>
      </c>
      <c r="AD1379" s="142">
        <f t="shared" si="484"/>
        <v>7.2213447924466612E-4</v>
      </c>
      <c r="AE1379" s="142">
        <f t="shared" si="485"/>
        <v>9.5436654642867408E-2</v>
      </c>
      <c r="AF1379" s="142">
        <f t="shared" si="486"/>
        <v>7.2213447924466612E-4</v>
      </c>
      <c r="AG1379" s="142" t="str">
        <f t="shared" si="487"/>
        <v/>
      </c>
      <c r="AH1379" s="142" t="str">
        <f t="shared" si="488"/>
        <v/>
      </c>
      <c r="AI1379" s="142">
        <f t="shared" si="489"/>
        <v>8.3919105694178753E-4</v>
      </c>
      <c r="AJ1379" s="142" t="str">
        <f t="shared" si="490"/>
        <v/>
      </c>
      <c r="AK1379" s="142" t="str">
        <f t="shared" si="491"/>
        <v/>
      </c>
      <c r="AO1379" s="142">
        <v>673</v>
      </c>
      <c r="AP1379" s="142">
        <f t="shared" si="492"/>
        <v>-1881.0804670137586</v>
      </c>
      <c r="AQ1379" s="142">
        <f t="shared" si="493"/>
        <v>1.1792368412824383E-4</v>
      </c>
      <c r="AR1379" s="142">
        <f t="shared" si="494"/>
        <v>9.5436654642867352E-2</v>
      </c>
      <c r="AS1379" s="142">
        <f t="shared" si="495"/>
        <v>1.1792368412824383E-4</v>
      </c>
      <c r="AT1379" s="142" t="str">
        <f t="shared" si="496"/>
        <v/>
      </c>
      <c r="AU1379" s="142" t="str">
        <f t="shared" si="497"/>
        <v/>
      </c>
      <c r="AV1379" s="142">
        <f t="shared" si="498"/>
        <v>0</v>
      </c>
      <c r="AW1379" s="142">
        <f t="shared" si="499"/>
        <v>1.1792368412824383E-4</v>
      </c>
      <c r="AX1379" s="142" t="str">
        <f t="shared" si="500"/>
        <v/>
      </c>
      <c r="AZ1379" s="148"/>
      <c r="BA1379" s="148">
        <f t="shared" si="463"/>
        <v>4.3392000000000586</v>
      </c>
      <c r="BB1379" s="170">
        <f t="shared" si="464"/>
        <v>0.73998366830123086</v>
      </c>
      <c r="BC1379" s="148">
        <f t="shared" si="465"/>
        <v>7.6275150384230717E-4</v>
      </c>
      <c r="BD1379" s="148" t="str">
        <f t="shared" si="461"/>
        <v/>
      </c>
      <c r="BE1379" s="143" t="str">
        <f t="shared" si="462"/>
        <v/>
      </c>
    </row>
    <row r="1380" spans="1:57" ht="20.100000000000001" customHeight="1" x14ac:dyDescent="0.25">
      <c r="A1380" s="142">
        <v>674</v>
      </c>
      <c r="B1380" s="142">
        <f t="shared" si="466"/>
        <v>-3680.1113094885632</v>
      </c>
      <c r="C1380" s="142">
        <f t="shared" si="467"/>
        <v>6.0406831956995493E-5</v>
      </c>
      <c r="D1380" s="142">
        <f t="shared" si="468"/>
        <v>9.6116791186396849E-2</v>
      </c>
      <c r="E1380" s="142">
        <f t="shared" si="469"/>
        <v>6.0406831956995493E-5</v>
      </c>
      <c r="F1380" s="142" t="str">
        <f t="shared" si="470"/>
        <v/>
      </c>
      <c r="G1380" s="142" t="str">
        <f t="shared" si="471"/>
        <v/>
      </c>
      <c r="H1380" s="142">
        <f t="shared" si="472"/>
        <v>0</v>
      </c>
      <c r="I1380" s="142" t="str">
        <f t="shared" si="473"/>
        <v/>
      </c>
      <c r="J1380" s="142" t="str">
        <f t="shared" si="474"/>
        <v/>
      </c>
      <c r="O1380" s="142">
        <v>674</v>
      </c>
      <c r="P1380" s="142">
        <f t="shared" si="475"/>
        <v>-204.72862644482785</v>
      </c>
      <c r="Q1380" s="142">
        <f t="shared" si="476"/>
        <v>1.0858465145577615E-3</v>
      </c>
      <c r="R1380" s="142">
        <f t="shared" si="477"/>
        <v>9.6116791186396863E-2</v>
      </c>
      <c r="S1380" s="142">
        <f t="shared" si="478"/>
        <v>1.0858465145577615E-3</v>
      </c>
      <c r="T1380" s="142" t="str">
        <f t="shared" si="479"/>
        <v/>
      </c>
      <c r="U1380" s="142" t="str">
        <f t="shared" si="480"/>
        <v/>
      </c>
      <c r="V1380" s="142">
        <f t="shared" si="481"/>
        <v>1.348673224697631E-50</v>
      </c>
      <c r="W1380" s="142" t="str">
        <f t="shared" si="482"/>
        <v/>
      </c>
      <c r="X1380" s="142" t="str">
        <f t="shared" si="483"/>
        <v/>
      </c>
      <c r="AB1380" s="142">
        <v>674</v>
      </c>
      <c r="AC1380" s="142">
        <f t="shared" si="501"/>
        <v>-306.23877476962844</v>
      </c>
      <c r="AD1380" s="142">
        <f t="shared" si="484"/>
        <v>7.2591678053357176E-4</v>
      </c>
      <c r="AE1380" s="142">
        <f t="shared" si="485"/>
        <v>9.6116791186396849E-2</v>
      </c>
      <c r="AF1380" s="142">
        <f t="shared" si="486"/>
        <v>7.2591678053357176E-4</v>
      </c>
      <c r="AG1380" s="142" t="str">
        <f t="shared" si="487"/>
        <v/>
      </c>
      <c r="AH1380" s="142" t="str">
        <f t="shared" si="488"/>
        <v/>
      </c>
      <c r="AI1380" s="142">
        <f t="shared" si="489"/>
        <v>8.3520731301507949E-4</v>
      </c>
      <c r="AJ1380" s="142" t="str">
        <f t="shared" si="490"/>
        <v/>
      </c>
      <c r="AK1380" s="142" t="str">
        <f t="shared" si="491"/>
        <v/>
      </c>
      <c r="AO1380" s="142">
        <v>674</v>
      </c>
      <c r="AP1380" s="142">
        <f t="shared" si="492"/>
        <v>-1875.3279273592821</v>
      </c>
      <c r="AQ1380" s="142">
        <f t="shared" si="493"/>
        <v>1.1854132933878315E-4</v>
      </c>
      <c r="AR1380" s="142">
        <f t="shared" si="494"/>
        <v>9.6116791186396849E-2</v>
      </c>
      <c r="AS1380" s="142">
        <f t="shared" si="495"/>
        <v>1.1854132933878315E-4</v>
      </c>
      <c r="AT1380" s="142" t="str">
        <f t="shared" si="496"/>
        <v/>
      </c>
      <c r="AU1380" s="142" t="str">
        <f t="shared" si="497"/>
        <v/>
      </c>
      <c r="AV1380" s="142">
        <f t="shared" si="498"/>
        <v>0</v>
      </c>
      <c r="AW1380" s="142">
        <f t="shared" si="499"/>
        <v>1.1854132933878315E-4</v>
      </c>
      <c r="AX1380" s="142" t="str">
        <f t="shared" si="500"/>
        <v/>
      </c>
      <c r="AZ1380" s="148"/>
      <c r="BA1380" s="148">
        <f t="shared" si="463"/>
        <v>4.3456000000000587</v>
      </c>
      <c r="BB1380" s="170">
        <f t="shared" si="464"/>
        <v>0.73922091679738855</v>
      </c>
      <c r="BC1380" s="148">
        <f t="shared" si="465"/>
        <v>7.6311915187077251E-4</v>
      </c>
      <c r="BD1380" s="148" t="str">
        <f t="shared" si="461"/>
        <v/>
      </c>
      <c r="BE1380" s="143" t="str">
        <f t="shared" si="462"/>
        <v/>
      </c>
    </row>
    <row r="1381" spans="1:57" ht="20.100000000000001" customHeight="1" x14ac:dyDescent="0.25">
      <c r="A1381" s="142">
        <v>675</v>
      </c>
      <c r="B1381" s="142">
        <f t="shared" si="466"/>
        <v>-3668.8226244901316</v>
      </c>
      <c r="C1381" s="142">
        <f t="shared" si="467"/>
        <v>6.0722251377064047E-5</v>
      </c>
      <c r="D1381" s="142">
        <f t="shared" si="468"/>
        <v>9.6800484585610344E-2</v>
      </c>
      <c r="E1381" s="142">
        <f t="shared" si="469"/>
        <v>6.0722251377064047E-5</v>
      </c>
      <c r="F1381" s="142" t="str">
        <f t="shared" si="470"/>
        <v/>
      </c>
      <c r="G1381" s="142" t="str">
        <f t="shared" si="471"/>
        <v/>
      </c>
      <c r="H1381" s="142">
        <f t="shared" si="472"/>
        <v>0</v>
      </c>
      <c r="I1381" s="142" t="str">
        <f t="shared" si="473"/>
        <v/>
      </c>
      <c r="J1381" s="142" t="str">
        <f t="shared" si="474"/>
        <v/>
      </c>
      <c r="O1381" s="142">
        <v>675</v>
      </c>
      <c r="P1381" s="142">
        <f t="shared" si="475"/>
        <v>-204.10062452321796</v>
      </c>
      <c r="Q1381" s="142">
        <f t="shared" si="476"/>
        <v>1.0915163546538135E-3</v>
      </c>
      <c r="R1381" s="142">
        <f t="shared" si="477"/>
        <v>9.6800484585610344E-2</v>
      </c>
      <c r="S1381" s="142">
        <f t="shared" si="478"/>
        <v>1.0915163546538135E-3</v>
      </c>
      <c r="T1381" s="142" t="str">
        <f t="shared" si="479"/>
        <v/>
      </c>
      <c r="U1381" s="142" t="str">
        <f t="shared" si="480"/>
        <v/>
      </c>
      <c r="V1381" s="142">
        <f t="shared" si="481"/>
        <v>1.2713678024482778E-50</v>
      </c>
      <c r="W1381" s="142" t="str">
        <f t="shared" si="482"/>
        <v/>
      </c>
      <c r="X1381" s="142" t="str">
        <f t="shared" si="483"/>
        <v/>
      </c>
      <c r="AB1381" s="142">
        <v>675</v>
      </c>
      <c r="AC1381" s="142">
        <f t="shared" si="501"/>
        <v>-305.29939202493631</v>
      </c>
      <c r="AD1381" s="142">
        <f t="shared" si="484"/>
        <v>7.2970721685535931E-4</v>
      </c>
      <c r="AE1381" s="142">
        <f t="shared" si="485"/>
        <v>9.6800484585610316E-2</v>
      </c>
      <c r="AF1381" s="142">
        <f t="shared" si="486"/>
        <v>7.2970721685535931E-4</v>
      </c>
      <c r="AG1381" s="142" t="str">
        <f t="shared" si="487"/>
        <v/>
      </c>
      <c r="AH1381" s="142" t="str">
        <f t="shared" si="488"/>
        <v/>
      </c>
      <c r="AI1381" s="142">
        <f t="shared" si="489"/>
        <v>8.3122918064110673E-4</v>
      </c>
      <c r="AJ1381" s="142" t="str">
        <f t="shared" si="490"/>
        <v/>
      </c>
      <c r="AK1381" s="142" t="str">
        <f t="shared" si="491"/>
        <v/>
      </c>
      <c r="AO1381" s="142">
        <v>675</v>
      </c>
      <c r="AP1381" s="142">
        <f t="shared" si="492"/>
        <v>-1869.575387704806</v>
      </c>
      <c r="AQ1381" s="142">
        <f t="shared" si="493"/>
        <v>1.1916030299031993E-4</v>
      </c>
      <c r="AR1381" s="142">
        <f t="shared" si="494"/>
        <v>9.6800484585610261E-2</v>
      </c>
      <c r="AS1381" s="142">
        <f t="shared" si="495"/>
        <v>1.1916030299031993E-4</v>
      </c>
      <c r="AT1381" s="142" t="str">
        <f t="shared" si="496"/>
        <v/>
      </c>
      <c r="AU1381" s="142" t="str">
        <f t="shared" si="497"/>
        <v/>
      </c>
      <c r="AV1381" s="142">
        <f t="shared" si="498"/>
        <v>0</v>
      </c>
      <c r="AW1381" s="142">
        <f t="shared" si="499"/>
        <v>1.1916030299031993E-4</v>
      </c>
      <c r="AX1381" s="142" t="str">
        <f t="shared" si="500"/>
        <v/>
      </c>
      <c r="AZ1381" s="148"/>
      <c r="BA1381" s="148">
        <f t="shared" si="463"/>
        <v>4.3520000000000589</v>
      </c>
      <c r="BB1381" s="170">
        <f t="shared" si="464"/>
        <v>0.73845779764551778</v>
      </c>
      <c r="BC1381" s="148">
        <f t="shared" si="465"/>
        <v>7.6348284318650261E-4</v>
      </c>
      <c r="BD1381" s="148" t="str">
        <f t="shared" si="461"/>
        <v/>
      </c>
      <c r="BE1381" s="143" t="str">
        <f t="shared" si="462"/>
        <v/>
      </c>
    </row>
    <row r="1382" spans="1:57" ht="20.100000000000001" customHeight="1" x14ac:dyDescent="0.25">
      <c r="A1382" s="142">
        <v>676</v>
      </c>
      <c r="B1382" s="142">
        <f t="shared" si="466"/>
        <v>-3657.5339394917009</v>
      </c>
      <c r="C1382" s="142">
        <f t="shared" si="467"/>
        <v>6.1038341165238374E-5</v>
      </c>
      <c r="D1382" s="142">
        <f t="shared" si="468"/>
        <v>9.7487742445312456E-2</v>
      </c>
      <c r="E1382" s="142">
        <f t="shared" si="469"/>
        <v>6.1038341165238374E-5</v>
      </c>
      <c r="F1382" s="142" t="str">
        <f t="shared" si="470"/>
        <v/>
      </c>
      <c r="G1382" s="142" t="str">
        <f t="shared" si="471"/>
        <v/>
      </c>
      <c r="H1382" s="142">
        <f t="shared" si="472"/>
        <v>0</v>
      </c>
      <c r="I1382" s="142" t="str">
        <f t="shared" si="473"/>
        <v/>
      </c>
      <c r="J1382" s="142" t="str">
        <f t="shared" si="474"/>
        <v/>
      </c>
      <c r="O1382" s="142">
        <v>676</v>
      </c>
      <c r="P1382" s="142">
        <f t="shared" si="475"/>
        <v>-203.47262260160807</v>
      </c>
      <c r="Q1382" s="142">
        <f t="shared" si="476"/>
        <v>1.0971982449906677E-3</v>
      </c>
      <c r="R1382" s="142">
        <f t="shared" si="477"/>
        <v>9.7487742445312484E-2</v>
      </c>
      <c r="S1382" s="142">
        <f t="shared" si="478"/>
        <v>1.0971982449906677E-3</v>
      </c>
      <c r="T1382" s="142" t="str">
        <f t="shared" si="479"/>
        <v/>
      </c>
      <c r="U1382" s="142" t="str">
        <f t="shared" si="480"/>
        <v/>
      </c>
      <c r="V1382" s="142">
        <f t="shared" si="481"/>
        <v>1.1984743210529016E-50</v>
      </c>
      <c r="W1382" s="142" t="str">
        <f t="shared" si="482"/>
        <v/>
      </c>
      <c r="X1382" s="142" t="str">
        <f t="shared" si="483"/>
        <v/>
      </c>
      <c r="AB1382" s="142">
        <v>676</v>
      </c>
      <c r="AC1382" s="142">
        <f t="shared" si="501"/>
        <v>-304.36000928024418</v>
      </c>
      <c r="AD1382" s="142">
        <f t="shared" si="484"/>
        <v>7.3350570907813341E-4</v>
      </c>
      <c r="AE1382" s="142">
        <f t="shared" si="485"/>
        <v>9.7487742445312456E-2</v>
      </c>
      <c r="AF1382" s="142">
        <f t="shared" si="486"/>
        <v>7.3350570907813341E-4</v>
      </c>
      <c r="AG1382" s="142" t="str">
        <f t="shared" si="487"/>
        <v/>
      </c>
      <c r="AH1382" s="142" t="str">
        <f t="shared" si="488"/>
        <v/>
      </c>
      <c r="AI1382" s="142">
        <f t="shared" si="489"/>
        <v>8.2725676008782608E-4</v>
      </c>
      <c r="AJ1382" s="142" t="str">
        <f t="shared" si="490"/>
        <v/>
      </c>
      <c r="AK1382" s="142" t="str">
        <f t="shared" si="491"/>
        <v/>
      </c>
      <c r="AO1382" s="142">
        <v>676</v>
      </c>
      <c r="AP1382" s="142">
        <f t="shared" si="492"/>
        <v>-1863.8228480503294</v>
      </c>
      <c r="AQ1382" s="142">
        <f t="shared" si="493"/>
        <v>1.1978059216071178E-4</v>
      </c>
      <c r="AR1382" s="142">
        <f t="shared" si="494"/>
        <v>9.7487742445312456E-2</v>
      </c>
      <c r="AS1382" s="142">
        <f t="shared" si="495"/>
        <v>1.1978059216071178E-4</v>
      </c>
      <c r="AT1382" s="142" t="str">
        <f t="shared" si="496"/>
        <v/>
      </c>
      <c r="AU1382" s="142" t="str">
        <f t="shared" si="497"/>
        <v/>
      </c>
      <c r="AV1382" s="142">
        <f t="shared" si="498"/>
        <v>0</v>
      </c>
      <c r="AW1382" s="142">
        <f t="shared" si="499"/>
        <v>1.1978059216071178E-4</v>
      </c>
      <c r="AX1382" s="142" t="str">
        <f t="shared" si="500"/>
        <v/>
      </c>
      <c r="AZ1382" s="148"/>
      <c r="BA1382" s="148">
        <f t="shared" si="463"/>
        <v>4.3584000000000591</v>
      </c>
      <c r="BB1382" s="170">
        <f t="shared" si="464"/>
        <v>0.73769431480233127</v>
      </c>
      <c r="BC1382" s="148">
        <f t="shared" si="465"/>
        <v>7.6384258411177353E-4</v>
      </c>
      <c r="BD1382" s="148" t="str">
        <f t="shared" si="461"/>
        <v/>
      </c>
      <c r="BE1382" s="143" t="str">
        <f t="shared" si="462"/>
        <v/>
      </c>
    </row>
    <row r="1383" spans="1:57" ht="20.100000000000001" customHeight="1" x14ac:dyDescent="0.25">
      <c r="A1383" s="148">
        <v>677</v>
      </c>
      <c r="B1383" s="142">
        <f t="shared" si="466"/>
        <v>-3646.2452544932694</v>
      </c>
      <c r="C1383" s="142">
        <f t="shared" si="467"/>
        <v>6.1355094670002358E-5</v>
      </c>
      <c r="D1383" s="142">
        <f t="shared" si="468"/>
        <v>9.8178572295596803E-2</v>
      </c>
      <c r="E1383" s="142">
        <f t="shared" si="469"/>
        <v>6.1355094670002358E-5</v>
      </c>
      <c r="F1383" s="142" t="str">
        <f t="shared" si="470"/>
        <v/>
      </c>
      <c r="G1383" s="142" t="str">
        <f t="shared" si="471"/>
        <v/>
      </c>
      <c r="H1383" s="142">
        <f t="shared" si="472"/>
        <v>0</v>
      </c>
      <c r="I1383" s="142" t="str">
        <f t="shared" si="473"/>
        <v/>
      </c>
      <c r="J1383" s="142" t="str">
        <f t="shared" si="474"/>
        <v/>
      </c>
      <c r="O1383" s="148">
        <v>677</v>
      </c>
      <c r="P1383" s="142">
        <f t="shared" si="475"/>
        <v>-202.84462067999817</v>
      </c>
      <c r="Q1383" s="142">
        <f t="shared" si="476"/>
        <v>1.102892066003608E-3</v>
      </c>
      <c r="R1383" s="142">
        <f t="shared" si="477"/>
        <v>9.8178572295596803E-2</v>
      </c>
      <c r="S1383" s="142">
        <f t="shared" si="478"/>
        <v>1.102892066003608E-3</v>
      </c>
      <c r="T1383" s="142" t="str">
        <f t="shared" si="479"/>
        <v/>
      </c>
      <c r="U1383" s="142" t="str">
        <f t="shared" si="480"/>
        <v/>
      </c>
      <c r="V1383" s="142">
        <f t="shared" si="481"/>
        <v>1.1297420889453747E-50</v>
      </c>
      <c r="W1383" s="142" t="str">
        <f t="shared" si="482"/>
        <v/>
      </c>
      <c r="X1383" s="142" t="str">
        <f t="shared" si="483"/>
        <v/>
      </c>
      <c r="AB1383" s="148">
        <v>677</v>
      </c>
      <c r="AC1383" s="142">
        <f t="shared" si="501"/>
        <v>-303.42062653555206</v>
      </c>
      <c r="AD1383" s="142">
        <f t="shared" si="484"/>
        <v>7.373121772697559E-4</v>
      </c>
      <c r="AE1383" s="142">
        <f t="shared" si="485"/>
        <v>9.8178572295596803E-2</v>
      </c>
      <c r="AF1383" s="142">
        <f t="shared" si="486"/>
        <v>7.373121772697559E-4</v>
      </c>
      <c r="AG1383" s="142" t="str">
        <f t="shared" si="487"/>
        <v/>
      </c>
      <c r="AH1383" s="142" t="str">
        <f t="shared" si="488"/>
        <v/>
      </c>
      <c r="AI1383" s="142">
        <f t="shared" si="489"/>
        <v>8.2329015087130738E-4</v>
      </c>
      <c r="AJ1383" s="142" t="str">
        <f t="shared" si="490"/>
        <v/>
      </c>
      <c r="AK1383" s="142" t="str">
        <f t="shared" si="491"/>
        <v/>
      </c>
      <c r="AO1383" s="148">
        <v>677</v>
      </c>
      <c r="AP1383" s="142">
        <f t="shared" si="492"/>
        <v>-1858.0703083958533</v>
      </c>
      <c r="AQ1383" s="142">
        <f t="shared" si="493"/>
        <v>1.2040218379713738E-4</v>
      </c>
      <c r="AR1383" s="142">
        <f t="shared" si="494"/>
        <v>9.8178572295596775E-2</v>
      </c>
      <c r="AS1383" s="142">
        <f t="shared" si="495"/>
        <v>1.2040218379713738E-4</v>
      </c>
      <c r="AT1383" s="142" t="str">
        <f t="shared" si="496"/>
        <v/>
      </c>
      <c r="AU1383" s="142" t="str">
        <f t="shared" si="497"/>
        <v/>
      </c>
      <c r="AV1383" s="142">
        <f t="shared" si="498"/>
        <v>0</v>
      </c>
      <c r="AW1383" s="142">
        <f t="shared" si="499"/>
        <v>1.2040218379713738E-4</v>
      </c>
      <c r="AX1383" s="142" t="str">
        <f t="shared" si="500"/>
        <v/>
      </c>
      <c r="AZ1383" s="148"/>
      <c r="BA1383" s="148">
        <f t="shared" si="463"/>
        <v>4.3648000000000593</v>
      </c>
      <c r="BB1383" s="170">
        <f t="shared" si="464"/>
        <v>0.7369304722182195</v>
      </c>
      <c r="BC1383" s="148">
        <f t="shared" si="465"/>
        <v>7.6419838099839321E-4</v>
      </c>
      <c r="BD1383" s="148" t="str">
        <f t="shared" si="461"/>
        <v/>
      </c>
      <c r="BE1383" s="143" t="str">
        <f t="shared" si="462"/>
        <v/>
      </c>
    </row>
    <row r="1384" spans="1:57" ht="20.100000000000001" customHeight="1" x14ac:dyDescent="0.25">
      <c r="A1384" s="142">
        <v>678</v>
      </c>
      <c r="B1384" s="142">
        <f t="shared" si="466"/>
        <v>-3634.9565694948387</v>
      </c>
      <c r="C1384" s="142">
        <f t="shared" si="467"/>
        <v>6.1672505173328003E-5</v>
      </c>
      <c r="D1384" s="142">
        <f t="shared" si="468"/>
        <v>9.8872981591094533E-2</v>
      </c>
      <c r="E1384" s="142">
        <f t="shared" si="469"/>
        <v>6.1672505173328003E-5</v>
      </c>
      <c r="F1384" s="142" t="str">
        <f t="shared" si="470"/>
        <v/>
      </c>
      <c r="G1384" s="142" t="str">
        <f t="shared" si="471"/>
        <v/>
      </c>
      <c r="H1384" s="142">
        <f t="shared" si="472"/>
        <v>0</v>
      </c>
      <c r="I1384" s="142" t="str">
        <f t="shared" si="473"/>
        <v/>
      </c>
      <c r="J1384" s="142" t="str">
        <f t="shared" si="474"/>
        <v/>
      </c>
      <c r="O1384" s="142">
        <v>678</v>
      </c>
      <c r="P1384" s="142">
        <f t="shared" si="475"/>
        <v>-202.21661875838828</v>
      </c>
      <c r="Q1384" s="142">
        <f t="shared" si="476"/>
        <v>1.1085976969323341E-3</v>
      </c>
      <c r="R1384" s="142">
        <f t="shared" si="477"/>
        <v>9.8872981591094533E-2</v>
      </c>
      <c r="S1384" s="142">
        <f t="shared" si="478"/>
        <v>1.1085976969323341E-3</v>
      </c>
      <c r="T1384" s="142" t="str">
        <f t="shared" si="479"/>
        <v/>
      </c>
      <c r="U1384" s="142" t="str">
        <f t="shared" si="480"/>
        <v/>
      </c>
      <c r="V1384" s="142">
        <f t="shared" si="481"/>
        <v>1.0649345957632103E-50</v>
      </c>
      <c r="W1384" s="142" t="str">
        <f t="shared" si="482"/>
        <v/>
      </c>
      <c r="X1384" s="142" t="str">
        <f t="shared" si="483"/>
        <v/>
      </c>
      <c r="AB1384" s="142">
        <v>678</v>
      </c>
      <c r="AC1384" s="142">
        <f t="shared" si="501"/>
        <v>-302.48124379085993</v>
      </c>
      <c r="AD1384" s="142">
        <f t="shared" si="484"/>
        <v>7.4112654069880901E-4</v>
      </c>
      <c r="AE1384" s="142">
        <f t="shared" si="485"/>
        <v>9.8872981591094602E-2</v>
      </c>
      <c r="AF1384" s="142">
        <f t="shared" si="486"/>
        <v>7.4112654069880901E-4</v>
      </c>
      <c r="AG1384" s="142" t="str">
        <f t="shared" si="487"/>
        <v/>
      </c>
      <c r="AH1384" s="142" t="str">
        <f t="shared" si="488"/>
        <v/>
      </c>
      <c r="AI1384" s="142">
        <f t="shared" si="489"/>
        <v>8.1932945175297231E-4</v>
      </c>
      <c r="AJ1384" s="142" t="str">
        <f t="shared" si="490"/>
        <v/>
      </c>
      <c r="AK1384" s="142" t="str">
        <f t="shared" si="491"/>
        <v/>
      </c>
      <c r="AO1384" s="142">
        <v>678</v>
      </c>
      <c r="AP1384" s="142">
        <f t="shared" si="492"/>
        <v>-1852.3177687413768</v>
      </c>
      <c r="AQ1384" s="142">
        <f t="shared" si="493"/>
        <v>1.2102506471625438E-4</v>
      </c>
      <c r="AR1384" s="142">
        <f t="shared" si="494"/>
        <v>9.8872981591094533E-2</v>
      </c>
      <c r="AS1384" s="142">
        <f t="shared" si="495"/>
        <v>1.2102506471625438E-4</v>
      </c>
      <c r="AT1384" s="142" t="str">
        <f t="shared" si="496"/>
        <v/>
      </c>
      <c r="AU1384" s="142" t="str">
        <f t="shared" si="497"/>
        <v/>
      </c>
      <c r="AV1384" s="142">
        <f t="shared" si="498"/>
        <v>0</v>
      </c>
      <c r="AW1384" s="142">
        <f t="shared" si="499"/>
        <v>1.2102506471625438E-4</v>
      </c>
      <c r="AX1384" s="142" t="str">
        <f t="shared" si="500"/>
        <v/>
      </c>
      <c r="AZ1384" s="148"/>
      <c r="BA1384" s="148">
        <f t="shared" si="463"/>
        <v>4.3712000000000595</v>
      </c>
      <c r="BB1384" s="170">
        <f t="shared" si="464"/>
        <v>0.73616627383722111</v>
      </c>
      <c r="BC1384" s="148">
        <f t="shared" si="465"/>
        <v>7.6455024022881179E-4</v>
      </c>
      <c r="BD1384" s="148" t="str">
        <f t="shared" si="461"/>
        <v/>
      </c>
      <c r="BE1384" s="143" t="str">
        <f t="shared" si="462"/>
        <v/>
      </c>
    </row>
    <row r="1385" spans="1:57" ht="20.100000000000001" customHeight="1" x14ac:dyDescent="0.25">
      <c r="A1385" s="142">
        <v>679</v>
      </c>
      <c r="B1385" s="142">
        <f t="shared" si="466"/>
        <v>-3623.6678844964072</v>
      </c>
      <c r="C1385" s="142">
        <f t="shared" si="467"/>
        <v>6.1990565890761789E-5</v>
      </c>
      <c r="D1385" s="142">
        <f t="shared" si="468"/>
        <v>9.9570977710224218E-2</v>
      </c>
      <c r="E1385" s="142">
        <f t="shared" si="469"/>
        <v>6.1990565890761789E-5</v>
      </c>
      <c r="F1385" s="142" t="str">
        <f t="shared" si="470"/>
        <v/>
      </c>
      <c r="G1385" s="142" t="str">
        <f t="shared" si="471"/>
        <v/>
      </c>
      <c r="H1385" s="142">
        <f t="shared" si="472"/>
        <v>0</v>
      </c>
      <c r="I1385" s="142" t="str">
        <f t="shared" si="473"/>
        <v/>
      </c>
      <c r="J1385" s="142" t="str">
        <f t="shared" si="474"/>
        <v/>
      </c>
      <c r="O1385" s="142">
        <v>679</v>
      </c>
      <c r="P1385" s="142">
        <f t="shared" si="475"/>
        <v>-201.58861683677839</v>
      </c>
      <c r="Q1385" s="142">
        <f t="shared" si="476"/>
        <v>1.1143150158225063E-3</v>
      </c>
      <c r="R1385" s="142">
        <f t="shared" si="477"/>
        <v>9.9570977710224148E-2</v>
      </c>
      <c r="S1385" s="142">
        <f t="shared" si="478"/>
        <v>1.1143150158225063E-3</v>
      </c>
      <c r="T1385" s="142" t="str">
        <f t="shared" si="479"/>
        <v/>
      </c>
      <c r="U1385" s="142" t="str">
        <f t="shared" si="480"/>
        <v/>
      </c>
      <c r="V1385" s="142">
        <f t="shared" si="481"/>
        <v>1.0038287137607226E-50</v>
      </c>
      <c r="W1385" s="142" t="str">
        <f t="shared" si="482"/>
        <v/>
      </c>
      <c r="X1385" s="142" t="str">
        <f t="shared" si="483"/>
        <v/>
      </c>
      <c r="AB1385" s="142">
        <v>679</v>
      </c>
      <c r="AC1385" s="142">
        <f t="shared" si="501"/>
        <v>-301.54186104616792</v>
      </c>
      <c r="AD1385" s="142">
        <f t="shared" si="484"/>
        <v>7.449487178356278E-4</v>
      </c>
      <c r="AE1385" s="142">
        <f t="shared" si="485"/>
        <v>9.9570977710224121E-2</v>
      </c>
      <c r="AF1385" s="142">
        <f t="shared" si="486"/>
        <v>7.449487178356278E-4</v>
      </c>
      <c r="AG1385" s="142" t="str">
        <f t="shared" si="487"/>
        <v/>
      </c>
      <c r="AH1385" s="142" t="str">
        <f t="shared" si="488"/>
        <v/>
      </c>
      <c r="AI1385" s="142">
        <f t="shared" si="489"/>
        <v>8.1537476073690717E-4</v>
      </c>
      <c r="AJ1385" s="142" t="str">
        <f t="shared" si="490"/>
        <v/>
      </c>
      <c r="AK1385" s="142" t="str">
        <f t="shared" si="491"/>
        <v/>
      </c>
      <c r="AO1385" s="142">
        <v>679</v>
      </c>
      <c r="AP1385" s="142">
        <f t="shared" si="492"/>
        <v>-1846.5652290869007</v>
      </c>
      <c r="AQ1385" s="142">
        <f t="shared" si="493"/>
        <v>1.2164922160436738E-4</v>
      </c>
      <c r="AR1385" s="142">
        <f t="shared" si="494"/>
        <v>9.9570977710224121E-2</v>
      </c>
      <c r="AS1385" s="142">
        <f t="shared" si="495"/>
        <v>1.2164922160436738E-4</v>
      </c>
      <c r="AT1385" s="142" t="str">
        <f t="shared" si="496"/>
        <v/>
      </c>
      <c r="AU1385" s="142" t="str">
        <f t="shared" si="497"/>
        <v/>
      </c>
      <c r="AV1385" s="142">
        <f t="shared" si="498"/>
        <v>0</v>
      </c>
      <c r="AW1385" s="142">
        <f t="shared" si="499"/>
        <v>1.2164922160436738E-4</v>
      </c>
      <c r="AX1385" s="142" t="str">
        <f t="shared" si="500"/>
        <v/>
      </c>
      <c r="AZ1385" s="148"/>
      <c r="BA1385" s="148">
        <f t="shared" si="463"/>
        <v>4.3776000000000597</v>
      </c>
      <c r="BB1385" s="170">
        <f t="shared" si="464"/>
        <v>0.7354017235969923</v>
      </c>
      <c r="BC1385" s="148">
        <f t="shared" si="465"/>
        <v>7.6489816821612155E-4</v>
      </c>
      <c r="BD1385" s="148" t="str">
        <f t="shared" si="461"/>
        <v/>
      </c>
      <c r="BE1385" s="143" t="str">
        <f t="shared" si="462"/>
        <v/>
      </c>
    </row>
    <row r="1386" spans="1:57" ht="20.100000000000001" customHeight="1" x14ac:dyDescent="0.25">
      <c r="A1386" s="142">
        <v>680</v>
      </c>
      <c r="B1386" s="142">
        <f t="shared" si="466"/>
        <v>-3612.3791994979765</v>
      </c>
      <c r="C1386" s="142">
        <f t="shared" si="467"/>
        <v>6.2309269971515889E-5</v>
      </c>
      <c r="D1386" s="142">
        <f t="shared" si="468"/>
        <v>0.10027256795444205</v>
      </c>
      <c r="E1386" s="142">
        <f t="shared" si="469"/>
        <v>6.2309269971515889E-5</v>
      </c>
      <c r="F1386" s="142" t="str">
        <f t="shared" si="470"/>
        <v/>
      </c>
      <c r="G1386" s="142" t="str">
        <f t="shared" si="471"/>
        <v/>
      </c>
      <c r="H1386" s="142">
        <f t="shared" si="472"/>
        <v>0</v>
      </c>
      <c r="I1386" s="142" t="str">
        <f t="shared" si="473"/>
        <v/>
      </c>
      <c r="J1386" s="142" t="str">
        <f t="shared" si="474"/>
        <v/>
      </c>
      <c r="O1386" s="142">
        <v>680</v>
      </c>
      <c r="P1386" s="142">
        <f t="shared" si="475"/>
        <v>-200.96061491516843</v>
      </c>
      <c r="Q1386" s="142">
        <f t="shared" si="476"/>
        <v>1.1200438995273921E-3</v>
      </c>
      <c r="R1386" s="142">
        <f t="shared" si="477"/>
        <v>0.10027256795444212</v>
      </c>
      <c r="S1386" s="142">
        <f t="shared" si="478"/>
        <v>1.1200438995273921E-3</v>
      </c>
      <c r="T1386" s="142" t="str">
        <f t="shared" si="479"/>
        <v/>
      </c>
      <c r="U1386" s="142" t="str">
        <f t="shared" si="480"/>
        <v/>
      </c>
      <c r="V1386" s="142">
        <f t="shared" si="481"/>
        <v>9.4621394398781079E-51</v>
      </c>
      <c r="W1386" s="142" t="str">
        <f t="shared" si="482"/>
        <v/>
      </c>
      <c r="X1386" s="142" t="str">
        <f t="shared" si="483"/>
        <v/>
      </c>
      <c r="AB1386" s="142">
        <v>680</v>
      </c>
      <c r="AC1386" s="142">
        <f t="shared" si="501"/>
        <v>-300.6024783014758</v>
      </c>
      <c r="AD1386" s="142">
        <f t="shared" si="484"/>
        <v>7.4877862635340335E-4</v>
      </c>
      <c r="AE1386" s="142">
        <f t="shared" si="485"/>
        <v>0.10027256795444203</v>
      </c>
      <c r="AF1386" s="142">
        <f t="shared" si="486"/>
        <v>7.4877862635340335E-4</v>
      </c>
      <c r="AG1386" s="142" t="str">
        <f t="shared" si="487"/>
        <v/>
      </c>
      <c r="AH1386" s="142" t="str">
        <f t="shared" si="488"/>
        <v/>
      </c>
      <c r="AI1386" s="142">
        <f t="shared" si="489"/>
        <v>8.1142617506724799E-4</v>
      </c>
      <c r="AJ1386" s="142" t="str">
        <f t="shared" si="490"/>
        <v/>
      </c>
      <c r="AK1386" s="142" t="str">
        <f t="shared" si="491"/>
        <v/>
      </c>
      <c r="AO1386" s="142">
        <v>680</v>
      </c>
      <c r="AP1386" s="142">
        <f t="shared" si="492"/>
        <v>-1840.8126894324241</v>
      </c>
      <c r="AQ1386" s="142">
        <f t="shared" si="493"/>
        <v>1.2227464101760837E-4</v>
      </c>
      <c r="AR1386" s="142">
        <f t="shared" si="494"/>
        <v>0.10027256795444205</v>
      </c>
      <c r="AS1386" s="142">
        <f t="shared" si="495"/>
        <v>1.2227464101760837E-4</v>
      </c>
      <c r="AT1386" s="142" t="str">
        <f t="shared" si="496"/>
        <v/>
      </c>
      <c r="AU1386" s="142" t="str">
        <f t="shared" si="497"/>
        <v/>
      </c>
      <c r="AV1386" s="142">
        <f t="shared" si="498"/>
        <v>0</v>
      </c>
      <c r="AW1386" s="142">
        <f t="shared" si="499"/>
        <v>1.2227464101760837E-4</v>
      </c>
      <c r="AX1386" s="142" t="str">
        <f t="shared" si="500"/>
        <v/>
      </c>
      <c r="AZ1386" s="148"/>
      <c r="BA1386" s="148">
        <f t="shared" si="463"/>
        <v>4.3840000000000598</v>
      </c>
      <c r="BB1386" s="170">
        <f t="shared" si="464"/>
        <v>0.73463682542877617</v>
      </c>
      <c r="BC1386" s="148">
        <f t="shared" si="465"/>
        <v>7.6524217140316875E-4</v>
      </c>
      <c r="BD1386" s="148" t="str">
        <f t="shared" si="461"/>
        <v/>
      </c>
      <c r="BE1386" s="143" t="str">
        <f t="shared" si="462"/>
        <v/>
      </c>
    </row>
    <row r="1387" spans="1:57" ht="20.100000000000001" customHeight="1" x14ac:dyDescent="0.25">
      <c r="A1387" s="142">
        <v>681</v>
      </c>
      <c r="B1387" s="142">
        <f t="shared" si="466"/>
        <v>-3601.090514499545</v>
      </c>
      <c r="C1387" s="142">
        <f t="shared" si="467"/>
        <v>6.2628610498566018E-5</v>
      </c>
      <c r="D1387" s="142">
        <f t="shared" si="468"/>
        <v>0.10097775954749434</v>
      </c>
      <c r="E1387" s="142">
        <f t="shared" si="469"/>
        <v>6.2628610498566018E-5</v>
      </c>
      <c r="F1387" s="142" t="str">
        <f t="shared" si="470"/>
        <v/>
      </c>
      <c r="G1387" s="142" t="str">
        <f t="shared" si="471"/>
        <v/>
      </c>
      <c r="H1387" s="142">
        <f t="shared" si="472"/>
        <v>0</v>
      </c>
      <c r="I1387" s="142" t="str">
        <f t="shared" si="473"/>
        <v/>
      </c>
      <c r="J1387" s="142" t="str">
        <f t="shared" si="474"/>
        <v/>
      </c>
      <c r="O1387" s="142">
        <v>681</v>
      </c>
      <c r="P1387" s="142">
        <f t="shared" si="475"/>
        <v>-200.33261299355854</v>
      </c>
      <c r="Q1387" s="142">
        <f t="shared" si="476"/>
        <v>1.1257842237096184E-3</v>
      </c>
      <c r="R1387" s="142">
        <f t="shared" si="477"/>
        <v>0.10097775954749438</v>
      </c>
      <c r="S1387" s="142">
        <f t="shared" si="478"/>
        <v>1.1257842237096184E-3</v>
      </c>
      <c r="T1387" s="142" t="str">
        <f t="shared" si="479"/>
        <v/>
      </c>
      <c r="U1387" s="142" t="str">
        <f t="shared" si="480"/>
        <v/>
      </c>
      <c r="V1387" s="142">
        <f t="shared" si="481"/>
        <v>8.9189170473526391E-51</v>
      </c>
      <c r="W1387" s="142" t="str">
        <f t="shared" si="482"/>
        <v/>
      </c>
      <c r="X1387" s="142" t="str">
        <f t="shared" si="483"/>
        <v/>
      </c>
      <c r="AB1387" s="142">
        <v>681</v>
      </c>
      <c r="AC1387" s="142">
        <f t="shared" si="501"/>
        <v>-299.66309555678367</v>
      </c>
      <c r="AD1387" s="142">
        <f t="shared" si="484"/>
        <v>7.5261618312935153E-4</v>
      </c>
      <c r="AE1387" s="142">
        <f t="shared" si="485"/>
        <v>0.10097775954749429</v>
      </c>
      <c r="AF1387" s="142">
        <f t="shared" si="486"/>
        <v>7.5261618312935153E-4</v>
      </c>
      <c r="AG1387" s="142" t="str">
        <f t="shared" si="487"/>
        <v/>
      </c>
      <c r="AH1387" s="142" t="str">
        <f t="shared" si="488"/>
        <v/>
      </c>
      <c r="AI1387" s="142">
        <f t="shared" si="489"/>
        <v>8.0748379122564274E-4</v>
      </c>
      <c r="AJ1387" s="142" t="str">
        <f t="shared" si="490"/>
        <v/>
      </c>
      <c r="AK1387" s="142" t="str">
        <f t="shared" si="491"/>
        <v/>
      </c>
      <c r="AO1387" s="142">
        <v>681</v>
      </c>
      <c r="AP1387" s="142">
        <f t="shared" si="492"/>
        <v>-1835.060149777948</v>
      </c>
      <c r="AQ1387" s="142">
        <f t="shared" si="493"/>
        <v>1.2290130938212741E-4</v>
      </c>
      <c r="AR1387" s="142">
        <f t="shared" si="494"/>
        <v>0.10097775954749429</v>
      </c>
      <c r="AS1387" s="142">
        <f t="shared" si="495"/>
        <v>1.2290130938212741E-4</v>
      </c>
      <c r="AT1387" s="142" t="str">
        <f t="shared" si="496"/>
        <v/>
      </c>
      <c r="AU1387" s="142" t="str">
        <f t="shared" si="497"/>
        <v/>
      </c>
      <c r="AV1387" s="142">
        <f t="shared" si="498"/>
        <v>0</v>
      </c>
      <c r="AW1387" s="142">
        <f t="shared" si="499"/>
        <v>1.2290130938212741E-4</v>
      </c>
      <c r="AX1387" s="142" t="str">
        <f t="shared" si="500"/>
        <v/>
      </c>
      <c r="AZ1387" s="148"/>
      <c r="BA1387" s="148">
        <f t="shared" si="463"/>
        <v>4.39040000000006</v>
      </c>
      <c r="BB1387" s="170">
        <f t="shared" si="464"/>
        <v>0.73387158325737301</v>
      </c>
      <c r="BC1387" s="148">
        <f t="shared" si="465"/>
        <v>7.6558225626210952E-4</v>
      </c>
      <c r="BD1387" s="148" t="str">
        <f t="shared" si="461"/>
        <v/>
      </c>
      <c r="BE1387" s="143" t="str">
        <f t="shared" si="462"/>
        <v/>
      </c>
    </row>
    <row r="1388" spans="1:57" ht="20.100000000000001" customHeight="1" x14ac:dyDescent="0.25">
      <c r="A1388" s="142">
        <v>682</v>
      </c>
      <c r="B1388" s="142">
        <f t="shared" si="466"/>
        <v>-3589.8018295011134</v>
      </c>
      <c r="C1388" s="142">
        <f t="shared" si="467"/>
        <v>6.2948580488754552E-5</v>
      </c>
      <c r="D1388" s="142">
        <f t="shared" si="468"/>
        <v>0.10168655963466959</v>
      </c>
      <c r="E1388" s="142">
        <f t="shared" si="469"/>
        <v>6.2948580488754552E-5</v>
      </c>
      <c r="F1388" s="142" t="str">
        <f t="shared" si="470"/>
        <v/>
      </c>
      <c r="G1388" s="142" t="str">
        <f t="shared" si="471"/>
        <v/>
      </c>
      <c r="H1388" s="142">
        <f t="shared" si="472"/>
        <v>0</v>
      </c>
      <c r="I1388" s="142" t="str">
        <f t="shared" si="473"/>
        <v/>
      </c>
      <c r="J1388" s="142" t="str">
        <f t="shared" si="474"/>
        <v/>
      </c>
      <c r="O1388" s="142">
        <v>682</v>
      </c>
      <c r="P1388" s="142">
        <f t="shared" si="475"/>
        <v>-199.70461107194865</v>
      </c>
      <c r="Q1388" s="142">
        <f t="shared" si="476"/>
        <v>1.1315358628430302E-3</v>
      </c>
      <c r="R1388" s="142">
        <f t="shared" si="477"/>
        <v>0.10168655963466959</v>
      </c>
      <c r="S1388" s="142">
        <f t="shared" si="478"/>
        <v>1.1315358628430302E-3</v>
      </c>
      <c r="T1388" s="142" t="str">
        <f t="shared" si="479"/>
        <v/>
      </c>
      <c r="U1388" s="142" t="str">
        <f t="shared" si="480"/>
        <v/>
      </c>
      <c r="V1388" s="142">
        <f t="shared" si="481"/>
        <v>8.4067465988922688E-51</v>
      </c>
      <c r="W1388" s="142" t="str">
        <f t="shared" si="482"/>
        <v/>
      </c>
      <c r="X1388" s="142" t="str">
        <f t="shared" si="483"/>
        <v/>
      </c>
      <c r="AB1388" s="142">
        <v>682</v>
      </c>
      <c r="AC1388" s="142">
        <f t="shared" si="501"/>
        <v>-298.72371281209155</v>
      </c>
      <c r="AD1388" s="142">
        <f t="shared" si="484"/>
        <v>7.5646130424595584E-4</v>
      </c>
      <c r="AE1388" s="142">
        <f t="shared" si="485"/>
        <v>0.10168655963466956</v>
      </c>
      <c r="AF1388" s="142">
        <f t="shared" si="486"/>
        <v>7.5646130424595584E-4</v>
      </c>
      <c r="AG1388" s="142" t="str">
        <f t="shared" si="487"/>
        <v/>
      </c>
      <c r="AH1388" s="142" t="str">
        <f t="shared" si="488"/>
        <v/>
      </c>
      <c r="AI1388" s="142">
        <f t="shared" si="489"/>
        <v>8.0354770492878196E-4</v>
      </c>
      <c r="AJ1388" s="142" t="str">
        <f t="shared" si="490"/>
        <v/>
      </c>
      <c r="AK1388" s="142" t="str">
        <f t="shared" si="491"/>
        <v/>
      </c>
      <c r="AO1388" s="142">
        <v>682</v>
      </c>
      <c r="AP1388" s="142">
        <f t="shared" si="492"/>
        <v>-1829.3076101234715</v>
      </c>
      <c r="AQ1388" s="142">
        <f t="shared" si="493"/>
        <v>1.235292129942961E-4</v>
      </c>
      <c r="AR1388" s="142">
        <f t="shared" si="494"/>
        <v>0.10168655963466956</v>
      </c>
      <c r="AS1388" s="142">
        <f t="shared" si="495"/>
        <v>1.235292129942961E-4</v>
      </c>
      <c r="AT1388" s="142" t="str">
        <f t="shared" si="496"/>
        <v/>
      </c>
      <c r="AU1388" s="142" t="str">
        <f t="shared" si="497"/>
        <v/>
      </c>
      <c r="AV1388" s="142">
        <f t="shared" si="498"/>
        <v>0</v>
      </c>
      <c r="AW1388" s="142">
        <f t="shared" si="499"/>
        <v>1.235292129942961E-4</v>
      </c>
      <c r="AX1388" s="142" t="str">
        <f t="shared" si="500"/>
        <v/>
      </c>
      <c r="AZ1388" s="148"/>
      <c r="BA1388" s="148">
        <f t="shared" si="463"/>
        <v>4.3968000000000602</v>
      </c>
      <c r="BB1388" s="170">
        <f t="shared" si="464"/>
        <v>0.7331060010011109</v>
      </c>
      <c r="BC1388" s="148">
        <f t="shared" si="465"/>
        <v>7.6591842929529808E-4</v>
      </c>
      <c r="BD1388" s="148" t="str">
        <f t="shared" si="461"/>
        <v/>
      </c>
      <c r="BE1388" s="143" t="str">
        <f t="shared" si="462"/>
        <v/>
      </c>
    </row>
    <row r="1389" spans="1:57" ht="20.100000000000001" customHeight="1" x14ac:dyDescent="0.25">
      <c r="A1389" s="142">
        <v>683</v>
      </c>
      <c r="B1389" s="142">
        <f t="shared" si="466"/>
        <v>-3578.5131445026827</v>
      </c>
      <c r="C1389" s="142">
        <f t="shared" si="467"/>
        <v>6.3269172892899575E-5</v>
      </c>
      <c r="D1389" s="142">
        <f t="shared" si="468"/>
        <v>0.10239897528205286</v>
      </c>
      <c r="E1389" s="142">
        <f t="shared" si="469"/>
        <v>6.3269172892899575E-5</v>
      </c>
      <c r="F1389" s="142" t="str">
        <f t="shared" si="470"/>
        <v/>
      </c>
      <c r="G1389" s="142" t="str">
        <f t="shared" si="471"/>
        <v/>
      </c>
      <c r="H1389" s="142">
        <f t="shared" si="472"/>
        <v>0</v>
      </c>
      <c r="I1389" s="142" t="str">
        <f t="shared" si="473"/>
        <v/>
      </c>
      <c r="J1389" s="142" t="str">
        <f t="shared" si="474"/>
        <v/>
      </c>
      <c r="O1389" s="142">
        <v>683</v>
      </c>
      <c r="P1389" s="142">
        <f t="shared" si="475"/>
        <v>-199.07660915033875</v>
      </c>
      <c r="Q1389" s="142">
        <f t="shared" si="476"/>
        <v>1.1372986902146495E-3</v>
      </c>
      <c r="R1389" s="142">
        <f t="shared" si="477"/>
        <v>0.10239897528205288</v>
      </c>
      <c r="S1389" s="142">
        <f t="shared" si="478"/>
        <v>1.1372986902146495E-3</v>
      </c>
      <c r="T1389" s="142" t="str">
        <f t="shared" si="479"/>
        <v/>
      </c>
      <c r="U1389" s="142" t="str">
        <f t="shared" si="480"/>
        <v/>
      </c>
      <c r="V1389" s="142">
        <f t="shared" si="481"/>
        <v>7.9238608496530406E-51</v>
      </c>
      <c r="W1389" s="142" t="str">
        <f t="shared" si="482"/>
        <v/>
      </c>
      <c r="X1389" s="142" t="str">
        <f t="shared" si="483"/>
        <v/>
      </c>
      <c r="AB1389" s="142">
        <v>683</v>
      </c>
      <c r="AC1389" s="142">
        <f t="shared" si="501"/>
        <v>-297.78433006739942</v>
      </c>
      <c r="AD1389" s="142">
        <f t="shared" si="484"/>
        <v>7.6031390499227826E-4</v>
      </c>
      <c r="AE1389" s="142">
        <f t="shared" si="485"/>
        <v>0.10239897528205286</v>
      </c>
      <c r="AF1389" s="142">
        <f t="shared" si="486"/>
        <v>7.6031390499227826E-4</v>
      </c>
      <c r="AG1389" s="142" t="str">
        <f t="shared" si="487"/>
        <v/>
      </c>
      <c r="AH1389" s="142" t="str">
        <f t="shared" si="488"/>
        <v/>
      </c>
      <c r="AI1389" s="142">
        <f t="shared" si="489"/>
        <v>7.9961801112600581E-4</v>
      </c>
      <c r="AJ1389" s="142" t="str">
        <f t="shared" si="490"/>
        <v/>
      </c>
      <c r="AK1389" s="142" t="str">
        <f t="shared" si="491"/>
        <v/>
      </c>
      <c r="AO1389" s="142">
        <v>683</v>
      </c>
      <c r="AP1389" s="142">
        <f t="shared" si="492"/>
        <v>-1823.5550704689949</v>
      </c>
      <c r="AQ1389" s="142">
        <f t="shared" si="493"/>
        <v>1.2415833802092104E-4</v>
      </c>
      <c r="AR1389" s="142">
        <f t="shared" si="494"/>
        <v>0.10239897528205288</v>
      </c>
      <c r="AS1389" s="142">
        <f t="shared" si="495"/>
        <v>1.2415833802092104E-4</v>
      </c>
      <c r="AT1389" s="142" t="str">
        <f t="shared" si="496"/>
        <v/>
      </c>
      <c r="AU1389" s="142" t="str">
        <f t="shared" si="497"/>
        <v/>
      </c>
      <c r="AV1389" s="142">
        <f t="shared" si="498"/>
        <v>0</v>
      </c>
      <c r="AW1389" s="142">
        <f t="shared" si="499"/>
        <v>1.2415833802092104E-4</v>
      </c>
      <c r="AX1389" s="142" t="str">
        <f t="shared" si="500"/>
        <v/>
      </c>
      <c r="AZ1389" s="148"/>
      <c r="BA1389" s="148">
        <f t="shared" si="463"/>
        <v>4.4032000000000604</v>
      </c>
      <c r="BB1389" s="170">
        <f t="shared" si="464"/>
        <v>0.7323400825718156</v>
      </c>
      <c r="BC1389" s="148">
        <f t="shared" si="465"/>
        <v>7.6625069703362136E-4</v>
      </c>
      <c r="BD1389" s="148" t="str">
        <f t="shared" si="461"/>
        <v/>
      </c>
      <c r="BE1389" s="143" t="str">
        <f t="shared" si="462"/>
        <v/>
      </c>
    </row>
    <row r="1390" spans="1:57" ht="20.100000000000001" customHeight="1" x14ac:dyDescent="0.25">
      <c r="A1390" s="148">
        <v>684</v>
      </c>
      <c r="B1390" s="142">
        <f t="shared" si="466"/>
        <v>-3567.2244595042512</v>
      </c>
      <c r="C1390" s="142">
        <f t="shared" si="467"/>
        <v>6.3590380595910113E-5</v>
      </c>
      <c r="D1390" s="142">
        <f t="shared" si="468"/>
        <v>0.10311501347578129</v>
      </c>
      <c r="E1390" s="142">
        <f t="shared" si="469"/>
        <v>6.3590380595910113E-5</v>
      </c>
      <c r="F1390" s="142" t="str">
        <f t="shared" si="470"/>
        <v/>
      </c>
      <c r="G1390" s="142" t="str">
        <f t="shared" si="471"/>
        <v/>
      </c>
      <c r="H1390" s="142">
        <f t="shared" si="472"/>
        <v>0</v>
      </c>
      <c r="I1390" s="142" t="str">
        <f t="shared" si="473"/>
        <v/>
      </c>
      <c r="J1390" s="142" t="str">
        <f t="shared" si="474"/>
        <v/>
      </c>
      <c r="O1390" s="148">
        <v>684</v>
      </c>
      <c r="P1390" s="142">
        <f t="shared" si="475"/>
        <v>-198.44860722872886</v>
      </c>
      <c r="Q1390" s="142">
        <f t="shared" si="476"/>
        <v>1.1430725779267442E-3</v>
      </c>
      <c r="R1390" s="142">
        <f t="shared" si="477"/>
        <v>0.10311501347578128</v>
      </c>
      <c r="S1390" s="142">
        <f t="shared" si="478"/>
        <v>1.1430725779267442E-3</v>
      </c>
      <c r="T1390" s="142" t="str">
        <f t="shared" si="479"/>
        <v/>
      </c>
      <c r="U1390" s="142" t="str">
        <f t="shared" si="480"/>
        <v/>
      </c>
      <c r="V1390" s="142">
        <f t="shared" si="481"/>
        <v>7.4685926871928765E-51</v>
      </c>
      <c r="W1390" s="142" t="str">
        <f t="shared" si="482"/>
        <v/>
      </c>
      <c r="X1390" s="142" t="str">
        <f t="shared" si="483"/>
        <v/>
      </c>
      <c r="AB1390" s="148">
        <v>684</v>
      </c>
      <c r="AC1390" s="142">
        <f t="shared" si="501"/>
        <v>-296.8449473227073</v>
      </c>
      <c r="AD1390" s="142">
        <f t="shared" si="484"/>
        <v>7.6417389986534136E-4</v>
      </c>
      <c r="AE1390" s="142">
        <f t="shared" si="485"/>
        <v>0.10311501347578128</v>
      </c>
      <c r="AF1390" s="142">
        <f t="shared" si="486"/>
        <v>7.6417389986534136E-4</v>
      </c>
      <c r="AG1390" s="142" t="str">
        <f t="shared" si="487"/>
        <v/>
      </c>
      <c r="AH1390" s="142" t="str">
        <f t="shared" si="488"/>
        <v/>
      </c>
      <c r="AI1390" s="142">
        <f t="shared" si="489"/>
        <v>7.9569480399698065E-4</v>
      </c>
      <c r="AJ1390" s="142" t="str">
        <f t="shared" si="490"/>
        <v/>
      </c>
      <c r="AK1390" s="142" t="str">
        <f t="shared" si="491"/>
        <v/>
      </c>
      <c r="AO1390" s="148">
        <v>684</v>
      </c>
      <c r="AP1390" s="142">
        <f t="shared" si="492"/>
        <v>-1817.8025308145188</v>
      </c>
      <c r="AQ1390" s="142">
        <f t="shared" si="493"/>
        <v>1.2478867049946967E-4</v>
      </c>
      <c r="AR1390" s="142">
        <f t="shared" si="494"/>
        <v>0.10311501347578128</v>
      </c>
      <c r="AS1390" s="142">
        <f t="shared" si="495"/>
        <v>1.2478867049946967E-4</v>
      </c>
      <c r="AT1390" s="142" t="str">
        <f t="shared" si="496"/>
        <v/>
      </c>
      <c r="AU1390" s="142" t="str">
        <f t="shared" si="497"/>
        <v/>
      </c>
      <c r="AV1390" s="142">
        <f t="shared" si="498"/>
        <v>0</v>
      </c>
      <c r="AW1390" s="142">
        <f t="shared" si="499"/>
        <v>1.2478867049946967E-4</v>
      </c>
      <c r="AX1390" s="142" t="str">
        <f t="shared" si="500"/>
        <v/>
      </c>
      <c r="AZ1390" s="148"/>
      <c r="BA1390" s="148">
        <f t="shared" si="463"/>
        <v>4.4096000000000606</v>
      </c>
      <c r="BB1390" s="170">
        <f t="shared" si="464"/>
        <v>0.73157383187478198</v>
      </c>
      <c r="BC1390" s="148">
        <f t="shared" si="465"/>
        <v>7.6657906603605497E-4</v>
      </c>
      <c r="BD1390" s="148" t="str">
        <f t="shared" si="461"/>
        <v/>
      </c>
      <c r="BE1390" s="143" t="str">
        <f t="shared" si="462"/>
        <v/>
      </c>
    </row>
    <row r="1391" spans="1:57" ht="20.100000000000001" customHeight="1" x14ac:dyDescent="0.25">
      <c r="A1391" s="142">
        <v>685</v>
      </c>
      <c r="B1391" s="142">
        <f t="shared" si="466"/>
        <v>-3555.9357745058205</v>
      </c>
      <c r="C1391" s="142">
        <f t="shared" si="467"/>
        <v>6.3912196416906686E-5</v>
      </c>
      <c r="D1391" s="142">
        <f t="shared" si="468"/>
        <v>0.10383468112130037</v>
      </c>
      <c r="E1391" s="142">
        <f t="shared" si="469"/>
        <v>6.3912196416906686E-5</v>
      </c>
      <c r="F1391" s="142" t="str">
        <f t="shared" si="470"/>
        <v/>
      </c>
      <c r="G1391" s="142" t="str">
        <f t="shared" si="471"/>
        <v/>
      </c>
      <c r="H1391" s="142">
        <f t="shared" si="472"/>
        <v>0</v>
      </c>
      <c r="I1391" s="142" t="str">
        <f t="shared" si="473"/>
        <v/>
      </c>
      <c r="J1391" s="142" t="str">
        <f t="shared" si="474"/>
        <v/>
      </c>
      <c r="O1391" s="142">
        <v>685</v>
      </c>
      <c r="P1391" s="142">
        <f t="shared" si="475"/>
        <v>-197.82060530711897</v>
      </c>
      <c r="Q1391" s="142">
        <f t="shared" si="476"/>
        <v>1.1488573968989999E-3</v>
      </c>
      <c r="R1391" s="142">
        <f t="shared" si="477"/>
        <v>0.10383468112130037</v>
      </c>
      <c r="S1391" s="142">
        <f t="shared" si="478"/>
        <v>1.1488573968989999E-3</v>
      </c>
      <c r="T1391" s="142" t="str">
        <f t="shared" si="479"/>
        <v/>
      </c>
      <c r="U1391" s="142" t="str">
        <f t="shared" si="480"/>
        <v/>
      </c>
      <c r="V1391" s="142">
        <f t="shared" si="481"/>
        <v>7.0393694834686741E-51</v>
      </c>
      <c r="W1391" s="142" t="str">
        <f t="shared" si="482"/>
        <v/>
      </c>
      <c r="X1391" s="142" t="str">
        <f t="shared" si="483"/>
        <v/>
      </c>
      <c r="AB1391" s="142">
        <v>685</v>
      </c>
      <c r="AC1391" s="142">
        <f t="shared" si="501"/>
        <v>-295.90556457801517</v>
      </c>
      <c r="AD1391" s="142">
        <f t="shared" si="484"/>
        <v>7.6804120257158029E-4</v>
      </c>
      <c r="AE1391" s="142">
        <f t="shared" si="485"/>
        <v>0.10383468112130037</v>
      </c>
      <c r="AF1391" s="142">
        <f t="shared" si="486"/>
        <v>7.6804120257158029E-4</v>
      </c>
      <c r="AG1391" s="142" t="str">
        <f t="shared" si="487"/>
        <v/>
      </c>
      <c r="AH1391" s="142" t="str">
        <f t="shared" si="488"/>
        <v/>
      </c>
      <c r="AI1391" s="142">
        <f t="shared" si="489"/>
        <v>7.9177817694945274E-4</v>
      </c>
      <c r="AJ1391" s="142" t="str">
        <f t="shared" si="490"/>
        <v/>
      </c>
      <c r="AK1391" s="142" t="str">
        <f t="shared" si="491"/>
        <v/>
      </c>
      <c r="AO1391" s="142">
        <v>685</v>
      </c>
      <c r="AP1391" s="142">
        <f t="shared" si="492"/>
        <v>-1812.0499911600423</v>
      </c>
      <c r="AQ1391" s="142">
        <f t="shared" si="493"/>
        <v>1.2542019633830773E-4</v>
      </c>
      <c r="AR1391" s="142">
        <f t="shared" si="494"/>
        <v>0.10383468112130038</v>
      </c>
      <c r="AS1391" s="142">
        <f t="shared" si="495"/>
        <v>1.2542019633830773E-4</v>
      </c>
      <c r="AT1391" s="142" t="str">
        <f t="shared" si="496"/>
        <v/>
      </c>
      <c r="AU1391" s="142" t="str">
        <f t="shared" si="497"/>
        <v/>
      </c>
      <c r="AV1391" s="142">
        <f t="shared" si="498"/>
        <v>0</v>
      </c>
      <c r="AW1391" s="142">
        <f t="shared" si="499"/>
        <v>1.2542019633830773E-4</v>
      </c>
      <c r="AX1391" s="142" t="str">
        <f t="shared" si="500"/>
        <v/>
      </c>
      <c r="AZ1391" s="148"/>
      <c r="BA1391" s="148">
        <f t="shared" si="463"/>
        <v>4.4160000000000608</v>
      </c>
      <c r="BB1391" s="170">
        <f t="shared" si="464"/>
        <v>0.73080725280874592</v>
      </c>
      <c r="BC1391" s="148">
        <f t="shared" si="465"/>
        <v>7.6690354289243867E-4</v>
      </c>
      <c r="BD1391" s="148" t="str">
        <f t="shared" si="461"/>
        <v/>
      </c>
      <c r="BE1391" s="143" t="str">
        <f t="shared" si="462"/>
        <v/>
      </c>
    </row>
    <row r="1392" spans="1:57" ht="20.100000000000001" customHeight="1" x14ac:dyDescent="0.25">
      <c r="A1392" s="142">
        <v>686</v>
      </c>
      <c r="B1392" s="142">
        <f t="shared" si="466"/>
        <v>-3544.647089507389</v>
      </c>
      <c r="C1392" s="142">
        <f t="shared" si="467"/>
        <v>6.4234613109348307E-5</v>
      </c>
      <c r="D1392" s="142">
        <f t="shared" si="468"/>
        <v>0.10455798504262229</v>
      </c>
      <c r="E1392" s="142">
        <f t="shared" si="469"/>
        <v>6.4234613109348307E-5</v>
      </c>
      <c r="F1392" s="142" t="str">
        <f t="shared" si="470"/>
        <v/>
      </c>
      <c r="G1392" s="142" t="str">
        <f t="shared" si="471"/>
        <v/>
      </c>
      <c r="H1392" s="142">
        <f t="shared" si="472"/>
        <v>0</v>
      </c>
      <c r="I1392" s="142" t="str">
        <f t="shared" si="473"/>
        <v/>
      </c>
      <c r="J1392" s="142" t="str">
        <f t="shared" si="474"/>
        <v/>
      </c>
      <c r="O1392" s="142">
        <v>686</v>
      </c>
      <c r="P1392" s="142">
        <f t="shared" si="475"/>
        <v>-197.19260338550907</v>
      </c>
      <c r="Q1392" s="142">
        <f t="shared" si="476"/>
        <v>1.1546530168707974E-3</v>
      </c>
      <c r="R1392" s="142">
        <f t="shared" si="477"/>
        <v>0.10455798504262229</v>
      </c>
      <c r="S1392" s="142">
        <f t="shared" si="478"/>
        <v>1.1546530168707974E-3</v>
      </c>
      <c r="T1392" s="142" t="str">
        <f t="shared" si="479"/>
        <v/>
      </c>
      <c r="U1392" s="142" t="str">
        <f t="shared" si="480"/>
        <v/>
      </c>
      <c r="V1392" s="142">
        <f t="shared" si="481"/>
        <v>6.6347077639595002E-51</v>
      </c>
      <c r="W1392" s="142" t="str">
        <f t="shared" si="482"/>
        <v/>
      </c>
      <c r="X1392" s="142" t="str">
        <f t="shared" si="483"/>
        <v/>
      </c>
      <c r="AB1392" s="142">
        <v>686</v>
      </c>
      <c r="AC1392" s="142">
        <f t="shared" si="501"/>
        <v>-294.96618183332305</v>
      </c>
      <c r="AD1392" s="142">
        <f t="shared" si="484"/>
        <v>7.7191572602836641E-4</v>
      </c>
      <c r="AE1392" s="142">
        <f t="shared" si="485"/>
        <v>0.10455798504262231</v>
      </c>
      <c r="AF1392" s="142">
        <f t="shared" si="486"/>
        <v>7.7191572602836641E-4</v>
      </c>
      <c r="AG1392" s="142" t="str">
        <f t="shared" si="487"/>
        <v/>
      </c>
      <c r="AH1392" s="142" t="str">
        <f t="shared" si="488"/>
        <v/>
      </c>
      <c r="AI1392" s="142">
        <f t="shared" si="489"/>
        <v>7.8786822261707023E-4</v>
      </c>
      <c r="AJ1392" s="142" t="str">
        <f t="shared" si="490"/>
        <v/>
      </c>
      <c r="AK1392" s="142" t="str">
        <f t="shared" si="491"/>
        <v/>
      </c>
      <c r="AO1392" s="142">
        <v>686</v>
      </c>
      <c r="AP1392" s="142">
        <f t="shared" si="492"/>
        <v>-1806.2974515055662</v>
      </c>
      <c r="AQ1392" s="142">
        <f t="shared" si="493"/>
        <v>1.2605290131694738E-4</v>
      </c>
      <c r="AR1392" s="142">
        <f t="shared" si="494"/>
        <v>0.10455798504262229</v>
      </c>
      <c r="AS1392" s="142">
        <f t="shared" si="495"/>
        <v>1.2605290131694738E-4</v>
      </c>
      <c r="AT1392" s="142" t="str">
        <f t="shared" si="496"/>
        <v/>
      </c>
      <c r="AU1392" s="142" t="str">
        <f t="shared" si="497"/>
        <v/>
      </c>
      <c r="AV1392" s="142">
        <f t="shared" si="498"/>
        <v>0</v>
      </c>
      <c r="AW1392" s="142">
        <f t="shared" si="499"/>
        <v>1.2605290131694738E-4</v>
      </c>
      <c r="AX1392" s="142" t="str">
        <f t="shared" si="500"/>
        <v/>
      </c>
      <c r="AZ1392" s="148"/>
      <c r="BA1392" s="148">
        <f t="shared" si="463"/>
        <v>4.4224000000000609</v>
      </c>
      <c r="BB1392" s="170">
        <f t="shared" si="464"/>
        <v>0.73004034926585348</v>
      </c>
      <c r="BC1392" s="148">
        <f t="shared" si="465"/>
        <v>7.6722413421792535E-4</v>
      </c>
      <c r="BD1392" s="148" t="str">
        <f t="shared" si="461"/>
        <v/>
      </c>
      <c r="BE1392" s="143" t="str">
        <f t="shared" si="462"/>
        <v/>
      </c>
    </row>
    <row r="1393" spans="1:57" ht="20.100000000000001" customHeight="1" x14ac:dyDescent="0.25">
      <c r="A1393" s="142">
        <v>687</v>
      </c>
      <c r="B1393" s="142">
        <f t="shared" si="466"/>
        <v>-3533.3584045089583</v>
      </c>
      <c r="C1393" s="142">
        <f t="shared" si="467"/>
        <v>6.4557623361164918E-5</v>
      </c>
      <c r="D1393" s="142">
        <f t="shared" si="468"/>
        <v>0.10528493198158523</v>
      </c>
      <c r="E1393" s="142">
        <f t="shared" si="469"/>
        <v>6.4557623361164918E-5</v>
      </c>
      <c r="F1393" s="142" t="str">
        <f t="shared" si="470"/>
        <v/>
      </c>
      <c r="G1393" s="142" t="str">
        <f t="shared" si="471"/>
        <v/>
      </c>
      <c r="H1393" s="142">
        <f t="shared" si="472"/>
        <v>0</v>
      </c>
      <c r="I1393" s="142" t="str">
        <f t="shared" si="473"/>
        <v/>
      </c>
      <c r="J1393" s="142" t="str">
        <f t="shared" si="474"/>
        <v/>
      </c>
      <c r="O1393" s="142">
        <v>687</v>
      </c>
      <c r="P1393" s="142">
        <f t="shared" si="475"/>
        <v>-196.56460146389912</v>
      </c>
      <c r="Q1393" s="142">
        <f t="shared" si="476"/>
        <v>1.1604593064035973E-3</v>
      </c>
      <c r="R1393" s="142">
        <f t="shared" si="477"/>
        <v>0.1052849319815853</v>
      </c>
      <c r="S1393" s="142">
        <f t="shared" si="478"/>
        <v>1.1604593064035973E-3</v>
      </c>
      <c r="T1393" s="142" t="str">
        <f t="shared" si="479"/>
        <v/>
      </c>
      <c r="U1393" s="142" t="str">
        <f t="shared" si="480"/>
        <v/>
      </c>
      <c r="V1393" s="142">
        <f t="shared" si="481"/>
        <v>6.2532081761867258E-51</v>
      </c>
      <c r="W1393" s="142" t="str">
        <f t="shared" si="482"/>
        <v/>
      </c>
      <c r="X1393" s="142" t="str">
        <f t="shared" si="483"/>
        <v/>
      </c>
      <c r="AB1393" s="142">
        <v>687</v>
      </c>
      <c r="AC1393" s="142">
        <f t="shared" si="501"/>
        <v>-294.02679908863104</v>
      </c>
      <c r="AD1393" s="142">
        <f t="shared" si="484"/>
        <v>7.757973823655992E-4</v>
      </c>
      <c r="AE1393" s="142">
        <f t="shared" si="485"/>
        <v>0.10528493198158523</v>
      </c>
      <c r="AF1393" s="142">
        <f t="shared" si="486"/>
        <v>7.757973823655992E-4</v>
      </c>
      <c r="AG1393" s="142" t="str">
        <f t="shared" si="487"/>
        <v/>
      </c>
      <c r="AH1393" s="142" t="str">
        <f t="shared" si="488"/>
        <v/>
      </c>
      <c r="AI1393" s="142">
        <f t="shared" si="489"/>
        <v>7.8396503285728175E-4</v>
      </c>
      <c r="AJ1393" s="142" t="str">
        <f t="shared" si="490"/>
        <v/>
      </c>
      <c r="AK1393" s="142" t="str">
        <f t="shared" si="491"/>
        <v/>
      </c>
      <c r="AO1393" s="142">
        <v>687</v>
      </c>
      <c r="AP1393" s="142">
        <f t="shared" si="492"/>
        <v>-1800.5449118510896</v>
      </c>
      <c r="AQ1393" s="142">
        <f t="shared" si="493"/>
        <v>1.2668677108630821E-4</v>
      </c>
      <c r="AR1393" s="142">
        <f t="shared" si="494"/>
        <v>0.1052849319815853</v>
      </c>
      <c r="AS1393" s="142">
        <f t="shared" si="495"/>
        <v>1.2668677108630821E-4</v>
      </c>
      <c r="AT1393" s="142" t="str">
        <f t="shared" si="496"/>
        <v/>
      </c>
      <c r="AU1393" s="142" t="str">
        <f t="shared" si="497"/>
        <v/>
      </c>
      <c r="AV1393" s="142">
        <f t="shared" si="498"/>
        <v>0</v>
      </c>
      <c r="AW1393" s="142">
        <f t="shared" si="499"/>
        <v>1.2668677108630821E-4</v>
      </c>
      <c r="AX1393" s="142" t="str">
        <f t="shared" si="500"/>
        <v/>
      </c>
      <c r="AZ1393" s="148"/>
      <c r="BA1393" s="148">
        <f t="shared" si="463"/>
        <v>4.4288000000000611</v>
      </c>
      <c r="BB1393" s="170">
        <f t="shared" si="464"/>
        <v>0.72927312513163556</v>
      </c>
      <c r="BC1393" s="148">
        <f t="shared" si="465"/>
        <v>7.6754084665808797E-4</v>
      </c>
      <c r="BD1393" s="148" t="str">
        <f t="shared" si="461"/>
        <v/>
      </c>
      <c r="BE1393" s="143" t="str">
        <f t="shared" si="462"/>
        <v/>
      </c>
    </row>
    <row r="1394" spans="1:57" ht="20.100000000000001" customHeight="1" x14ac:dyDescent="0.25">
      <c r="A1394" s="142">
        <v>688</v>
      </c>
      <c r="B1394" s="142">
        <f t="shared" si="466"/>
        <v>-3522.0697195105267</v>
      </c>
      <c r="C1394" s="142">
        <f t="shared" si="467"/>
        <v>6.4881219794896114E-5</v>
      </c>
      <c r="D1394" s="142">
        <f t="shared" si="468"/>
        <v>0.10601552859711459</v>
      </c>
      <c r="E1394" s="142">
        <f t="shared" si="469"/>
        <v>6.4881219794896114E-5</v>
      </c>
      <c r="F1394" s="142" t="str">
        <f t="shared" si="470"/>
        <v/>
      </c>
      <c r="G1394" s="142" t="str">
        <f t="shared" si="471"/>
        <v/>
      </c>
      <c r="H1394" s="142">
        <f t="shared" si="472"/>
        <v>0</v>
      </c>
      <c r="I1394" s="142" t="str">
        <f t="shared" si="473"/>
        <v/>
      </c>
      <c r="J1394" s="142" t="str">
        <f t="shared" si="474"/>
        <v/>
      </c>
      <c r="O1394" s="142">
        <v>688</v>
      </c>
      <c r="P1394" s="142">
        <f t="shared" si="475"/>
        <v>-195.93659954228923</v>
      </c>
      <c r="Q1394" s="142">
        <f t="shared" si="476"/>
        <v>1.1662761328834316E-3</v>
      </c>
      <c r="R1394" s="142">
        <f t="shared" si="477"/>
        <v>0.10601552859711465</v>
      </c>
      <c r="S1394" s="142">
        <f t="shared" si="478"/>
        <v>1.1662761328834316E-3</v>
      </c>
      <c r="T1394" s="142" t="str">
        <f t="shared" si="479"/>
        <v/>
      </c>
      <c r="U1394" s="142" t="str">
        <f t="shared" si="480"/>
        <v/>
      </c>
      <c r="V1394" s="142">
        <f t="shared" si="481"/>
        <v>5.8935507408991824E-51</v>
      </c>
      <c r="W1394" s="142" t="str">
        <f t="shared" si="482"/>
        <v/>
      </c>
      <c r="X1394" s="142" t="str">
        <f t="shared" si="483"/>
        <v/>
      </c>
      <c r="AB1394" s="142">
        <v>688</v>
      </c>
      <c r="AC1394" s="142">
        <f t="shared" si="501"/>
        <v>-293.08741634393891</v>
      </c>
      <c r="AD1394" s="142">
        <f t="shared" si="484"/>
        <v>7.7968608292737561E-4</v>
      </c>
      <c r="AE1394" s="142">
        <f t="shared" si="485"/>
        <v>0.10601552859711454</v>
      </c>
      <c r="AF1394" s="142">
        <f t="shared" si="486"/>
        <v>7.7968608292737561E-4</v>
      </c>
      <c r="AG1394" s="142" t="str">
        <f t="shared" si="487"/>
        <v/>
      </c>
      <c r="AH1394" s="142" t="str">
        <f t="shared" si="488"/>
        <v/>
      </c>
      <c r="AI1394" s="142">
        <f t="shared" si="489"/>
        <v>7.8006869874930156E-4</v>
      </c>
      <c r="AJ1394" s="142" t="str">
        <f t="shared" si="490"/>
        <v/>
      </c>
      <c r="AK1394" s="142" t="str">
        <f t="shared" si="491"/>
        <v/>
      </c>
      <c r="AO1394" s="142">
        <v>688</v>
      </c>
      <c r="AP1394" s="142">
        <f t="shared" si="492"/>
        <v>-1794.7923721966135</v>
      </c>
      <c r="AQ1394" s="142">
        <f t="shared" si="493"/>
        <v>1.2732179116898846E-4</v>
      </c>
      <c r="AR1394" s="142">
        <f t="shared" si="494"/>
        <v>0.10601552859711459</v>
      </c>
      <c r="AS1394" s="142">
        <f t="shared" si="495"/>
        <v>1.2732179116898846E-4</v>
      </c>
      <c r="AT1394" s="142" t="str">
        <f t="shared" si="496"/>
        <v/>
      </c>
      <c r="AU1394" s="142" t="str">
        <f t="shared" si="497"/>
        <v/>
      </c>
      <c r="AV1394" s="142">
        <f t="shared" si="498"/>
        <v>0</v>
      </c>
      <c r="AW1394" s="142">
        <f t="shared" si="499"/>
        <v>1.2732179116898846E-4</v>
      </c>
      <c r="AX1394" s="142" t="str">
        <f t="shared" si="500"/>
        <v/>
      </c>
      <c r="AZ1394" s="148"/>
      <c r="BA1394" s="148">
        <f t="shared" si="463"/>
        <v>4.4352000000000613</v>
      </c>
      <c r="BB1394" s="170">
        <f t="shared" si="464"/>
        <v>0.72850558428497747</v>
      </c>
      <c r="BC1394" s="148">
        <f t="shared" si="465"/>
        <v>7.6785368688470079E-4</v>
      </c>
      <c r="BD1394" s="148" t="str">
        <f t="shared" si="461"/>
        <v/>
      </c>
      <c r="BE1394" s="143" t="str">
        <f t="shared" si="462"/>
        <v/>
      </c>
    </row>
    <row r="1395" spans="1:57" ht="20.100000000000001" customHeight="1" x14ac:dyDescent="0.25">
      <c r="A1395" s="142">
        <v>689</v>
      </c>
      <c r="B1395" s="142">
        <f t="shared" si="466"/>
        <v>-3510.7810345120952</v>
      </c>
      <c r="C1395" s="142">
        <f t="shared" si="467"/>
        <v>6.5205394967835615E-5</v>
      </c>
      <c r="D1395" s="142">
        <f t="shared" si="468"/>
        <v>0.10674978146448547</v>
      </c>
      <c r="E1395" s="142">
        <f t="shared" si="469"/>
        <v>6.5205394967835615E-5</v>
      </c>
      <c r="F1395" s="142" t="str">
        <f t="shared" si="470"/>
        <v/>
      </c>
      <c r="G1395" s="142" t="str">
        <f t="shared" si="471"/>
        <v/>
      </c>
      <c r="H1395" s="142">
        <f t="shared" si="472"/>
        <v>0</v>
      </c>
      <c r="I1395" s="142" t="str">
        <f t="shared" si="473"/>
        <v/>
      </c>
      <c r="J1395" s="142" t="str">
        <f t="shared" si="474"/>
        <v/>
      </c>
      <c r="O1395" s="142">
        <v>689</v>
      </c>
      <c r="P1395" s="142">
        <f t="shared" si="475"/>
        <v>-195.30859762067934</v>
      </c>
      <c r="Q1395" s="142">
        <f t="shared" si="476"/>
        <v>1.1721033625235009E-3</v>
      </c>
      <c r="R1395" s="142">
        <f t="shared" si="477"/>
        <v>0.10674978146448547</v>
      </c>
      <c r="S1395" s="142">
        <f t="shared" si="478"/>
        <v>1.1721033625235009E-3</v>
      </c>
      <c r="T1395" s="142" t="str">
        <f t="shared" si="479"/>
        <v/>
      </c>
      <c r="U1395" s="142" t="str">
        <f t="shared" si="480"/>
        <v/>
      </c>
      <c r="V1395" s="142">
        <f t="shared" si="481"/>
        <v>5.554490370115351E-51</v>
      </c>
      <c r="W1395" s="142" t="str">
        <f t="shared" si="482"/>
        <v/>
      </c>
      <c r="X1395" s="142" t="str">
        <f t="shared" si="483"/>
        <v/>
      </c>
      <c r="AB1395" s="142">
        <v>689</v>
      </c>
      <c r="AC1395" s="142">
        <f t="shared" si="501"/>
        <v>-292.14803359924679</v>
      </c>
      <c r="AD1395" s="142">
        <f t="shared" si="484"/>
        <v>7.8358173827372231E-4</v>
      </c>
      <c r="AE1395" s="142">
        <f t="shared" si="485"/>
        <v>0.10674978146448538</v>
      </c>
      <c r="AF1395" s="142">
        <f t="shared" si="486"/>
        <v>7.8358173827372231E-4</v>
      </c>
      <c r="AG1395" s="142" t="str">
        <f t="shared" si="487"/>
        <v/>
      </c>
      <c r="AH1395" s="142" t="str">
        <f t="shared" si="488"/>
        <v/>
      </c>
      <c r="AI1395" s="142">
        <f t="shared" si="489"/>
        <v>7.7617931059215475E-4</v>
      </c>
      <c r="AJ1395" s="142" t="str">
        <f t="shared" si="490"/>
        <v/>
      </c>
      <c r="AK1395" s="142" t="str">
        <f t="shared" si="491"/>
        <v/>
      </c>
      <c r="AO1395" s="142">
        <v>689</v>
      </c>
      <c r="AP1395" s="142">
        <f t="shared" si="492"/>
        <v>-1789.039832542137</v>
      </c>
      <c r="AQ1395" s="142">
        <f t="shared" si="493"/>
        <v>1.2795794695954924E-4</v>
      </c>
      <c r="AR1395" s="142">
        <f t="shared" si="494"/>
        <v>0.1067497814644854</v>
      </c>
      <c r="AS1395" s="142">
        <f t="shared" si="495"/>
        <v>1.2795794695954924E-4</v>
      </c>
      <c r="AT1395" s="142" t="str">
        <f t="shared" si="496"/>
        <v/>
      </c>
      <c r="AU1395" s="142" t="str">
        <f t="shared" si="497"/>
        <v/>
      </c>
      <c r="AV1395" s="142">
        <f t="shared" si="498"/>
        <v>0</v>
      </c>
      <c r="AW1395" s="142">
        <f t="shared" si="499"/>
        <v>1.2795794695954924E-4</v>
      </c>
      <c r="AX1395" s="142" t="str">
        <f t="shared" si="500"/>
        <v/>
      </c>
      <c r="AZ1395" s="148"/>
      <c r="BA1395" s="148">
        <f t="shared" si="463"/>
        <v>4.4416000000000615</v>
      </c>
      <c r="BB1395" s="170">
        <f t="shared" si="464"/>
        <v>0.72773773059809277</v>
      </c>
      <c r="BC1395" s="148">
        <f t="shared" si="465"/>
        <v>7.6816266159807078E-4</v>
      </c>
      <c r="BD1395" s="148" t="str">
        <f t="shared" si="461"/>
        <v/>
      </c>
      <c r="BE1395" s="143" t="str">
        <f t="shared" si="462"/>
        <v/>
      </c>
    </row>
    <row r="1396" spans="1:57" ht="20.100000000000001" customHeight="1" x14ac:dyDescent="0.25">
      <c r="A1396" s="148">
        <v>690</v>
      </c>
      <c r="B1396" s="142">
        <f t="shared" si="466"/>
        <v>-3499.4923495136645</v>
      </c>
      <c r="C1396" s="142">
        <f t="shared" si="467"/>
        <v>6.5530141372181652E-5</v>
      </c>
      <c r="D1396" s="142">
        <f t="shared" si="468"/>
        <v>0.1074876970745869</v>
      </c>
      <c r="E1396" s="142">
        <f t="shared" si="469"/>
        <v>6.5530141372181652E-5</v>
      </c>
      <c r="F1396" s="142" t="str">
        <f t="shared" si="470"/>
        <v/>
      </c>
      <c r="G1396" s="142" t="str">
        <f t="shared" si="471"/>
        <v/>
      </c>
      <c r="H1396" s="142">
        <f t="shared" si="472"/>
        <v>0</v>
      </c>
      <c r="I1396" s="142" t="str">
        <f t="shared" si="473"/>
        <v/>
      </c>
      <c r="J1396" s="142" t="str">
        <f t="shared" si="474"/>
        <v/>
      </c>
      <c r="O1396" s="148">
        <v>690</v>
      </c>
      <c r="P1396" s="142">
        <f t="shared" si="475"/>
        <v>-194.68059569906944</v>
      </c>
      <c r="Q1396" s="142">
        <f t="shared" si="476"/>
        <v>1.1779408603668803E-3</v>
      </c>
      <c r="R1396" s="142">
        <f t="shared" si="477"/>
        <v>0.10748769707458694</v>
      </c>
      <c r="S1396" s="142">
        <f t="shared" si="478"/>
        <v>1.1779408603668803E-3</v>
      </c>
      <c r="T1396" s="142" t="str">
        <f t="shared" si="479"/>
        <v/>
      </c>
      <c r="U1396" s="142" t="str">
        <f t="shared" si="480"/>
        <v/>
      </c>
      <c r="V1396" s="142">
        <f t="shared" si="481"/>
        <v>5.2348526370932705E-51</v>
      </c>
      <c r="W1396" s="142" t="str">
        <f t="shared" si="482"/>
        <v/>
      </c>
      <c r="X1396" s="142" t="str">
        <f t="shared" si="483"/>
        <v/>
      </c>
      <c r="AB1396" s="148">
        <v>690</v>
      </c>
      <c r="AC1396" s="142">
        <f t="shared" si="501"/>
        <v>-291.20865085455466</v>
      </c>
      <c r="AD1396" s="142">
        <f t="shared" si="484"/>
        <v>7.8748425818240696E-4</v>
      </c>
      <c r="AE1396" s="142">
        <f t="shared" si="485"/>
        <v>0.10748769707458684</v>
      </c>
      <c r="AF1396" s="142">
        <f t="shared" si="486"/>
        <v>7.8748425818240696E-4</v>
      </c>
      <c r="AG1396" s="142" t="str">
        <f t="shared" si="487"/>
        <v/>
      </c>
      <c r="AH1396" s="142" t="str">
        <f t="shared" si="488"/>
        <v/>
      </c>
      <c r="AI1396" s="142">
        <f t="shared" si="489"/>
        <v>7.7229695790278726E-4</v>
      </c>
      <c r="AJ1396" s="142" t="str">
        <f t="shared" si="490"/>
        <v/>
      </c>
      <c r="AK1396" s="142" t="str">
        <f t="shared" si="491"/>
        <v/>
      </c>
      <c r="AO1396" s="148">
        <v>690</v>
      </c>
      <c r="AP1396" s="142">
        <f t="shared" si="492"/>
        <v>-1783.2872928876609</v>
      </c>
      <c r="AQ1396" s="142">
        <f t="shared" si="493"/>
        <v>1.2859522372480947E-4</v>
      </c>
      <c r="AR1396" s="142">
        <f t="shared" si="494"/>
        <v>0.1074876970745869</v>
      </c>
      <c r="AS1396" s="142">
        <f t="shared" si="495"/>
        <v>1.2859522372480947E-4</v>
      </c>
      <c r="AT1396" s="142" t="str">
        <f t="shared" si="496"/>
        <v/>
      </c>
      <c r="AU1396" s="142" t="str">
        <f t="shared" si="497"/>
        <v/>
      </c>
      <c r="AV1396" s="142">
        <f t="shared" si="498"/>
        <v>0</v>
      </c>
      <c r="AW1396" s="142">
        <f t="shared" si="499"/>
        <v>1.2859522372480947E-4</v>
      </c>
      <c r="AX1396" s="142" t="str">
        <f t="shared" si="500"/>
        <v/>
      </c>
      <c r="AZ1396" s="148"/>
      <c r="BA1396" s="148">
        <f t="shared" si="463"/>
        <v>4.4480000000000617</v>
      </c>
      <c r="BB1396" s="170">
        <f t="shared" si="464"/>
        <v>0.7269695679364947</v>
      </c>
      <c r="BC1396" s="148">
        <f t="shared" si="465"/>
        <v>7.6846777752481721E-4</v>
      </c>
      <c r="BD1396" s="148" t="str">
        <f t="shared" si="461"/>
        <v/>
      </c>
      <c r="BE1396" s="143" t="str">
        <f t="shared" si="462"/>
        <v/>
      </c>
    </row>
    <row r="1397" spans="1:57" ht="20.100000000000001" customHeight="1" x14ac:dyDescent="0.25">
      <c r="A1397" s="142">
        <v>691</v>
      </c>
      <c r="B1397" s="142">
        <f t="shared" si="466"/>
        <v>-3488.203664515233</v>
      </c>
      <c r="C1397" s="142">
        <f t="shared" si="467"/>
        <v>6.5855451435193628E-5</v>
      </c>
      <c r="D1397" s="142">
        <f t="shared" si="468"/>
        <v>0.10822928183318836</v>
      </c>
      <c r="E1397" s="142">
        <f t="shared" si="469"/>
        <v>6.5855451435193628E-5</v>
      </c>
      <c r="F1397" s="142" t="str">
        <f t="shared" si="470"/>
        <v/>
      </c>
      <c r="G1397" s="142" t="str">
        <f t="shared" si="471"/>
        <v/>
      </c>
      <c r="H1397" s="142">
        <f t="shared" si="472"/>
        <v>0</v>
      </c>
      <c r="I1397" s="142" t="str">
        <f t="shared" si="473"/>
        <v/>
      </c>
      <c r="J1397" s="142" t="str">
        <f t="shared" si="474"/>
        <v/>
      </c>
      <c r="O1397" s="142">
        <v>691</v>
      </c>
      <c r="P1397" s="142">
        <f t="shared" si="475"/>
        <v>-194.05259377745955</v>
      </c>
      <c r="Q1397" s="142">
        <f t="shared" si="476"/>
        <v>1.1837884902893296E-3</v>
      </c>
      <c r="R1397" s="142">
        <f t="shared" si="477"/>
        <v>0.10822928183318836</v>
      </c>
      <c r="S1397" s="142">
        <f t="shared" si="478"/>
        <v>1.1837884902893296E-3</v>
      </c>
      <c r="T1397" s="142" t="str">
        <f t="shared" si="479"/>
        <v/>
      </c>
      <c r="U1397" s="142" t="str">
        <f t="shared" si="480"/>
        <v/>
      </c>
      <c r="V1397" s="142">
        <f t="shared" si="481"/>
        <v>4.933529784139011E-51</v>
      </c>
      <c r="W1397" s="142" t="str">
        <f t="shared" si="482"/>
        <v/>
      </c>
      <c r="X1397" s="142" t="str">
        <f t="shared" si="483"/>
        <v/>
      </c>
      <c r="AB1397" s="142">
        <v>691</v>
      </c>
      <c r="AC1397" s="142">
        <f t="shared" si="501"/>
        <v>-290.26926810986254</v>
      </c>
      <c r="AD1397" s="142">
        <f t="shared" si="484"/>
        <v>7.9139355165081719E-4</v>
      </c>
      <c r="AE1397" s="142">
        <f t="shared" si="485"/>
        <v>0.10822928183318836</v>
      </c>
      <c r="AF1397" s="142">
        <f t="shared" si="486"/>
        <v>7.9139355165081719E-4</v>
      </c>
      <c r="AG1397" s="142" t="str">
        <f t="shared" si="487"/>
        <v/>
      </c>
      <c r="AH1397" s="142" t="str">
        <f t="shared" si="488"/>
        <v/>
      </c>
      <c r="AI1397" s="142">
        <f t="shared" si="489"/>
        <v>7.6842172941425093E-4</v>
      </c>
      <c r="AJ1397" s="142" t="str">
        <f t="shared" si="490"/>
        <v/>
      </c>
      <c r="AK1397" s="142" t="str">
        <f t="shared" si="491"/>
        <v/>
      </c>
      <c r="AO1397" s="142">
        <v>691</v>
      </c>
      <c r="AP1397" s="142">
        <f t="shared" si="492"/>
        <v>-1777.5347532331843</v>
      </c>
      <c r="AQ1397" s="142">
        <f t="shared" si="493"/>
        <v>1.2923360660415292E-4</v>
      </c>
      <c r="AR1397" s="142">
        <f t="shared" si="494"/>
        <v>0.10822928183318836</v>
      </c>
      <c r="AS1397" s="142">
        <f t="shared" si="495"/>
        <v>1.2923360660415292E-4</v>
      </c>
      <c r="AT1397" s="142" t="str">
        <f t="shared" si="496"/>
        <v/>
      </c>
      <c r="AU1397" s="142" t="str">
        <f t="shared" si="497"/>
        <v/>
      </c>
      <c r="AV1397" s="142">
        <f t="shared" si="498"/>
        <v>0</v>
      </c>
      <c r="AW1397" s="142">
        <f t="shared" si="499"/>
        <v>1.2923360660415292E-4</v>
      </c>
      <c r="AX1397" s="142" t="str">
        <f t="shared" si="500"/>
        <v/>
      </c>
      <c r="AZ1397" s="148"/>
      <c r="BA1397" s="148">
        <f t="shared" si="463"/>
        <v>4.4544000000000619</v>
      </c>
      <c r="BB1397" s="170">
        <f t="shared" si="464"/>
        <v>0.72620110015896988</v>
      </c>
      <c r="BC1397" s="148">
        <f t="shared" si="465"/>
        <v>7.6876904141909286E-4</v>
      </c>
      <c r="BD1397" s="148" t="str">
        <f t="shared" si="461"/>
        <v/>
      </c>
      <c r="BE1397" s="143" t="str">
        <f t="shared" si="462"/>
        <v/>
      </c>
    </row>
    <row r="1398" spans="1:57" ht="20.100000000000001" customHeight="1" x14ac:dyDescent="0.25">
      <c r="A1398" s="142">
        <v>692</v>
      </c>
      <c r="B1398" s="142">
        <f t="shared" si="466"/>
        <v>-3476.9149795168023</v>
      </c>
      <c r="C1398" s="142">
        <f t="shared" si="467"/>
        <v>6.6181317519354351E-5</v>
      </c>
      <c r="D1398" s="142">
        <f t="shared" si="468"/>
        <v>0.10897454206020696</v>
      </c>
      <c r="E1398" s="142">
        <f t="shared" si="469"/>
        <v>6.6181317519354351E-5</v>
      </c>
      <c r="F1398" s="142" t="str">
        <f t="shared" si="470"/>
        <v/>
      </c>
      <c r="G1398" s="142" t="str">
        <f t="shared" si="471"/>
        <v/>
      </c>
      <c r="H1398" s="142">
        <f t="shared" si="472"/>
        <v>2.2539952942066016E-308</v>
      </c>
      <c r="I1398" s="142" t="str">
        <f t="shared" si="473"/>
        <v/>
      </c>
      <c r="J1398" s="142" t="str">
        <f t="shared" si="474"/>
        <v/>
      </c>
      <c r="O1398" s="142">
        <v>692</v>
      </c>
      <c r="P1398" s="142">
        <f t="shared" si="475"/>
        <v>-193.42459185584966</v>
      </c>
      <c r="Q1398" s="142">
        <f t="shared" si="476"/>
        <v>1.1896461150022162E-3</v>
      </c>
      <c r="R1398" s="142">
        <f t="shared" si="477"/>
        <v>0.10897454206020696</v>
      </c>
      <c r="S1398" s="142">
        <f t="shared" si="478"/>
        <v>1.1896461150022162E-3</v>
      </c>
      <c r="T1398" s="142" t="str">
        <f t="shared" si="479"/>
        <v/>
      </c>
      <c r="U1398" s="142" t="str">
        <f t="shared" si="480"/>
        <v/>
      </c>
      <c r="V1398" s="142">
        <f t="shared" si="481"/>
        <v>4.6494769549343843E-51</v>
      </c>
      <c r="W1398" s="142" t="str">
        <f t="shared" si="482"/>
        <v/>
      </c>
      <c r="X1398" s="142" t="str">
        <f t="shared" si="483"/>
        <v/>
      </c>
      <c r="AB1398" s="142">
        <v>692</v>
      </c>
      <c r="AC1398" s="142">
        <f t="shared" si="501"/>
        <v>-289.32988536517041</v>
      </c>
      <c r="AD1398" s="142">
        <f t="shared" si="484"/>
        <v>7.9530952689791225E-4</v>
      </c>
      <c r="AE1398" s="142">
        <f t="shared" si="485"/>
        <v>0.10897454206020696</v>
      </c>
      <c r="AF1398" s="142">
        <f t="shared" si="486"/>
        <v>7.9530952689791225E-4</v>
      </c>
      <c r="AG1398" s="142" t="str">
        <f t="shared" si="487"/>
        <v/>
      </c>
      <c r="AH1398" s="142" t="str">
        <f t="shared" si="488"/>
        <v/>
      </c>
      <c r="AI1398" s="142">
        <f t="shared" si="489"/>
        <v>7.6455371307396116E-4</v>
      </c>
      <c r="AJ1398" s="142" t="str">
        <f t="shared" si="490"/>
        <v/>
      </c>
      <c r="AK1398" s="142" t="str">
        <f t="shared" si="491"/>
        <v/>
      </c>
      <c r="AO1398" s="142">
        <v>692</v>
      </c>
      <c r="AP1398" s="142">
        <f t="shared" si="492"/>
        <v>-1771.7822135787083</v>
      </c>
      <c r="AQ1398" s="142">
        <f t="shared" si="493"/>
        <v>1.2987308060984711E-4</v>
      </c>
      <c r="AR1398" s="142">
        <f t="shared" si="494"/>
        <v>0.10897454206020696</v>
      </c>
      <c r="AS1398" s="142">
        <f t="shared" si="495"/>
        <v>1.2987308060984711E-4</v>
      </c>
      <c r="AT1398" s="142" t="str">
        <f t="shared" si="496"/>
        <v/>
      </c>
      <c r="AU1398" s="142" t="str">
        <f t="shared" si="497"/>
        <v/>
      </c>
      <c r="AV1398" s="142">
        <f t="shared" si="498"/>
        <v>0</v>
      </c>
      <c r="AW1398" s="142">
        <f t="shared" si="499"/>
        <v>1.2987308060984711E-4</v>
      </c>
      <c r="AX1398" s="142" t="str">
        <f t="shared" si="500"/>
        <v/>
      </c>
      <c r="AZ1398" s="148"/>
      <c r="BA1398" s="148">
        <f t="shared" si="463"/>
        <v>4.460800000000062</v>
      </c>
      <c r="BB1398" s="170">
        <f t="shared" si="464"/>
        <v>0.72543233111755079</v>
      </c>
      <c r="BC1398" s="148">
        <f t="shared" si="465"/>
        <v>7.6906646006136281E-4</v>
      </c>
      <c r="BD1398" s="148" t="str">
        <f t="shared" si="461"/>
        <v/>
      </c>
      <c r="BE1398" s="143" t="str">
        <f t="shared" si="462"/>
        <v/>
      </c>
    </row>
    <row r="1399" spans="1:57" ht="20.100000000000001" customHeight="1" x14ac:dyDescent="0.25">
      <c r="A1399" s="142">
        <v>693</v>
      </c>
      <c r="B1399" s="142">
        <f t="shared" si="466"/>
        <v>-3465.6262945183707</v>
      </c>
      <c r="C1399" s="142">
        <f t="shared" si="467"/>
        <v>6.6507731922538533E-5</v>
      </c>
      <c r="D1399" s="142">
        <f t="shared" si="468"/>
        <v>0.10972348398897763</v>
      </c>
      <c r="E1399" s="142">
        <f t="shared" si="469"/>
        <v>6.6507731922538533E-5</v>
      </c>
      <c r="F1399" s="142" t="str">
        <f t="shared" si="470"/>
        <v/>
      </c>
      <c r="G1399" s="142" t="str">
        <f t="shared" si="471"/>
        <v/>
      </c>
      <c r="H1399" s="142">
        <f t="shared" si="472"/>
        <v>2.6177396749759708E-308</v>
      </c>
      <c r="I1399" s="142" t="str">
        <f t="shared" si="473"/>
        <v/>
      </c>
      <c r="J1399" s="142" t="str">
        <f t="shared" si="474"/>
        <v/>
      </c>
      <c r="O1399" s="142">
        <v>693</v>
      </c>
      <c r="P1399" s="142">
        <f t="shared" si="475"/>
        <v>-192.79658993423976</v>
      </c>
      <c r="Q1399" s="142">
        <f t="shared" si="476"/>
        <v>1.1955135960555403E-3</v>
      </c>
      <c r="R1399" s="142">
        <f t="shared" si="477"/>
        <v>0.10972348398897763</v>
      </c>
      <c r="S1399" s="142">
        <f t="shared" si="478"/>
        <v>1.1955135960555403E-3</v>
      </c>
      <c r="T1399" s="142" t="str">
        <f t="shared" si="479"/>
        <v/>
      </c>
      <c r="U1399" s="142" t="str">
        <f t="shared" si="480"/>
        <v/>
      </c>
      <c r="V1399" s="142">
        <f t="shared" si="481"/>
        <v>4.3817086388242335E-51</v>
      </c>
      <c r="W1399" s="142" t="str">
        <f t="shared" si="482"/>
        <v/>
      </c>
      <c r="X1399" s="142" t="str">
        <f t="shared" si="483"/>
        <v/>
      </c>
      <c r="AB1399" s="142">
        <v>693</v>
      </c>
      <c r="AC1399" s="142">
        <f t="shared" si="501"/>
        <v>-288.39050262047829</v>
      </c>
      <c r="AD1399" s="142">
        <f t="shared" si="484"/>
        <v>7.9923209136624842E-4</v>
      </c>
      <c r="AE1399" s="142">
        <f t="shared" si="485"/>
        <v>0.10972348398897763</v>
      </c>
      <c r="AF1399" s="142">
        <f t="shared" si="486"/>
        <v>7.9923209136624842E-4</v>
      </c>
      <c r="AG1399" s="142" t="str">
        <f t="shared" si="487"/>
        <v/>
      </c>
      <c r="AH1399" s="142" t="str">
        <f t="shared" si="488"/>
        <v/>
      </c>
      <c r="AI1399" s="142">
        <f t="shared" si="489"/>
        <v>7.6069299604202283E-4</v>
      </c>
      <c r="AJ1399" s="142" t="str">
        <f t="shared" si="490"/>
        <v/>
      </c>
      <c r="AK1399" s="142" t="str">
        <f t="shared" si="491"/>
        <v/>
      </c>
      <c r="AO1399" s="142">
        <v>693</v>
      </c>
      <c r="AP1399" s="142">
        <f t="shared" si="492"/>
        <v>-1766.0296739242317</v>
      </c>
      <c r="AQ1399" s="142">
        <f t="shared" si="493"/>
        <v>1.3051363062737369E-4</v>
      </c>
      <c r="AR1399" s="142">
        <f t="shared" si="494"/>
        <v>0.10972348398897763</v>
      </c>
      <c r="AS1399" s="142">
        <f t="shared" si="495"/>
        <v>1.3051363062737369E-4</v>
      </c>
      <c r="AT1399" s="142" t="str">
        <f t="shared" si="496"/>
        <v/>
      </c>
      <c r="AU1399" s="142" t="str">
        <f t="shared" si="497"/>
        <v/>
      </c>
      <c r="AV1399" s="142">
        <f t="shared" si="498"/>
        <v>0</v>
      </c>
      <c r="AW1399" s="142">
        <f t="shared" si="499"/>
        <v>1.3051363062737369E-4</v>
      </c>
      <c r="AX1399" s="142" t="str">
        <f t="shared" si="500"/>
        <v/>
      </c>
      <c r="AZ1399" s="148"/>
      <c r="BA1399" s="148">
        <f t="shared" si="463"/>
        <v>4.4672000000000622</v>
      </c>
      <c r="BB1399" s="170">
        <f t="shared" si="464"/>
        <v>0.72466326465748943</v>
      </c>
      <c r="BC1399" s="148">
        <f t="shared" si="465"/>
        <v>7.6936004025829341E-4</v>
      </c>
      <c r="BD1399" s="148" t="str">
        <f t="shared" si="461"/>
        <v/>
      </c>
      <c r="BE1399" s="143" t="str">
        <f t="shared" si="462"/>
        <v/>
      </c>
    </row>
    <row r="1400" spans="1:57" ht="20.100000000000001" customHeight="1" x14ac:dyDescent="0.25">
      <c r="A1400" s="142">
        <v>694</v>
      </c>
      <c r="B1400" s="142">
        <f t="shared" si="466"/>
        <v>-3454.3376095199392</v>
      </c>
      <c r="C1400" s="142">
        <f t="shared" si="467"/>
        <v>6.6834686878187335E-5</v>
      </c>
      <c r="D1400" s="142">
        <f t="shared" si="468"/>
        <v>0.11047611376552452</v>
      </c>
      <c r="E1400" s="142">
        <f t="shared" si="469"/>
        <v>6.6834686878187335E-5</v>
      </c>
      <c r="F1400" s="142" t="str">
        <f t="shared" si="470"/>
        <v/>
      </c>
      <c r="G1400" s="142" t="str">
        <f t="shared" si="471"/>
        <v/>
      </c>
      <c r="H1400" s="142">
        <f t="shared" si="472"/>
        <v>3.0401356131731881E-308</v>
      </c>
      <c r="I1400" s="142" t="str">
        <f t="shared" si="473"/>
        <v/>
      </c>
      <c r="J1400" s="142" t="str">
        <f t="shared" si="474"/>
        <v/>
      </c>
      <c r="O1400" s="142">
        <v>694</v>
      </c>
      <c r="P1400" s="142">
        <f t="shared" si="475"/>
        <v>-192.16858801262981</v>
      </c>
      <c r="Q1400" s="142">
        <f t="shared" si="476"/>
        <v>1.2013907938410722E-3</v>
      </c>
      <c r="R1400" s="142">
        <f t="shared" si="477"/>
        <v>0.11047611376552452</v>
      </c>
      <c r="S1400" s="142">
        <f t="shared" si="478"/>
        <v>1.2013907938410722E-3</v>
      </c>
      <c r="T1400" s="142" t="str">
        <f t="shared" si="479"/>
        <v/>
      </c>
      <c r="U1400" s="142" t="str">
        <f t="shared" si="480"/>
        <v/>
      </c>
      <c r="V1400" s="142">
        <f t="shared" si="481"/>
        <v>4.1292953151856736E-51</v>
      </c>
      <c r="W1400" s="142" t="str">
        <f t="shared" si="482"/>
        <v/>
      </c>
      <c r="X1400" s="142" t="str">
        <f t="shared" si="483"/>
        <v/>
      </c>
      <c r="AB1400" s="142">
        <v>694</v>
      </c>
      <c r="AC1400" s="142">
        <f t="shared" si="501"/>
        <v>-287.45111987578616</v>
      </c>
      <c r="AD1400" s="142">
        <f t="shared" si="484"/>
        <v>8.0316115172407389E-4</v>
      </c>
      <c r="AE1400" s="142">
        <f t="shared" si="485"/>
        <v>0.11047611376552448</v>
      </c>
      <c r="AF1400" s="142">
        <f t="shared" si="486"/>
        <v>8.0316115172407389E-4</v>
      </c>
      <c r="AG1400" s="142" t="str">
        <f t="shared" si="487"/>
        <v/>
      </c>
      <c r="AH1400" s="142" t="str">
        <f t="shared" si="488"/>
        <v/>
      </c>
      <c r="AI1400" s="142">
        <f t="shared" si="489"/>
        <v>7.5683966468963052E-4</v>
      </c>
      <c r="AJ1400" s="142" t="str">
        <f t="shared" si="490"/>
        <v/>
      </c>
      <c r="AK1400" s="142" t="str">
        <f t="shared" si="491"/>
        <v/>
      </c>
      <c r="AO1400" s="142">
        <v>694</v>
      </c>
      <c r="AP1400" s="142">
        <f t="shared" si="492"/>
        <v>-1760.2771342697556</v>
      </c>
      <c r="AQ1400" s="142">
        <f t="shared" si="493"/>
        <v>1.3115524141577096E-4</v>
      </c>
      <c r="AR1400" s="142">
        <f t="shared" si="494"/>
        <v>0.11047611376552448</v>
      </c>
      <c r="AS1400" s="142">
        <f t="shared" si="495"/>
        <v>1.3115524141577096E-4</v>
      </c>
      <c r="AT1400" s="142" t="str">
        <f t="shared" si="496"/>
        <v/>
      </c>
      <c r="AU1400" s="142" t="str">
        <f t="shared" si="497"/>
        <v/>
      </c>
      <c r="AV1400" s="142">
        <f t="shared" si="498"/>
        <v>0</v>
      </c>
      <c r="AW1400" s="142">
        <f t="shared" si="499"/>
        <v>1.3115524141577096E-4</v>
      </c>
      <c r="AX1400" s="142" t="str">
        <f t="shared" si="500"/>
        <v/>
      </c>
      <c r="AZ1400" s="148"/>
      <c r="BA1400" s="148">
        <f t="shared" si="463"/>
        <v>4.4736000000000624</v>
      </c>
      <c r="BB1400" s="170">
        <f t="shared" si="464"/>
        <v>0.72389390461723113</v>
      </c>
      <c r="BC1400" s="148">
        <f t="shared" si="465"/>
        <v>7.6964978884330737E-4</v>
      </c>
      <c r="BD1400" s="148" t="str">
        <f t="shared" si="461"/>
        <v/>
      </c>
      <c r="BE1400" s="143" t="str">
        <f t="shared" si="462"/>
        <v/>
      </c>
    </row>
    <row r="1401" spans="1:57" ht="20.100000000000001" customHeight="1" x14ac:dyDescent="0.25">
      <c r="A1401" s="142">
        <v>695</v>
      </c>
      <c r="B1401" s="142">
        <f t="shared" si="466"/>
        <v>-3443.0489245215085</v>
      </c>
      <c r="C1401" s="142">
        <f t="shared" si="467"/>
        <v>6.7162174555488667E-5</v>
      </c>
      <c r="D1401" s="142">
        <f t="shared" si="468"/>
        <v>0.11123243744783459</v>
      </c>
      <c r="E1401" s="142">
        <f t="shared" si="469"/>
        <v>6.7162174555488667E-5</v>
      </c>
      <c r="F1401" s="142" t="str">
        <f t="shared" si="470"/>
        <v/>
      </c>
      <c r="G1401" s="142" t="str">
        <f t="shared" si="471"/>
        <v/>
      </c>
      <c r="H1401" s="142">
        <f t="shared" si="472"/>
        <v>3.5306324602194871E-308</v>
      </c>
      <c r="I1401" s="142" t="str">
        <f t="shared" si="473"/>
        <v/>
      </c>
      <c r="J1401" s="142" t="str">
        <f t="shared" si="474"/>
        <v/>
      </c>
      <c r="O1401" s="142">
        <v>695</v>
      </c>
      <c r="P1401" s="142">
        <f t="shared" si="475"/>
        <v>-191.54058609101992</v>
      </c>
      <c r="Q1401" s="142">
        <f t="shared" si="476"/>
        <v>1.2072775675955947E-3</v>
      </c>
      <c r="R1401" s="142">
        <f t="shared" si="477"/>
        <v>0.11123243744783465</v>
      </c>
      <c r="S1401" s="142">
        <f t="shared" si="478"/>
        <v>1.2072775675955947E-3</v>
      </c>
      <c r="T1401" s="142" t="str">
        <f t="shared" si="479"/>
        <v/>
      </c>
      <c r="U1401" s="142" t="str">
        <f t="shared" si="480"/>
        <v/>
      </c>
      <c r="V1401" s="142">
        <f t="shared" si="481"/>
        <v>3.8913602866794211E-51</v>
      </c>
      <c r="W1401" s="142" t="str">
        <f t="shared" si="482"/>
        <v/>
      </c>
      <c r="X1401" s="142" t="str">
        <f t="shared" si="483"/>
        <v/>
      </c>
      <c r="AB1401" s="142">
        <v>695</v>
      </c>
      <c r="AC1401" s="142">
        <f t="shared" si="501"/>
        <v>-286.51173713109404</v>
      </c>
      <c r="AD1401" s="142">
        <f t="shared" si="484"/>
        <v>8.0709661386749957E-4</v>
      </c>
      <c r="AE1401" s="142">
        <f t="shared" si="485"/>
        <v>0.11123243744783465</v>
      </c>
      <c r="AF1401" s="142">
        <f t="shared" si="486"/>
        <v>8.0709661386749957E-4</v>
      </c>
      <c r="AG1401" s="142" t="str">
        <f t="shared" si="487"/>
        <v/>
      </c>
      <c r="AH1401" s="142" t="str">
        <f t="shared" si="488"/>
        <v/>
      </c>
      <c r="AI1401" s="142">
        <f t="shared" si="489"/>
        <v>7.5299380459753723E-4</v>
      </c>
      <c r="AJ1401" s="142" t="str">
        <f t="shared" si="490"/>
        <v/>
      </c>
      <c r="AK1401" s="142" t="str">
        <f t="shared" si="491"/>
        <v/>
      </c>
      <c r="AO1401" s="142">
        <v>695</v>
      </c>
      <c r="AP1401" s="142">
        <f t="shared" si="492"/>
        <v>-1754.5245946152791</v>
      </c>
      <c r="AQ1401" s="142">
        <f t="shared" si="493"/>
        <v>1.3179789760798795E-4</v>
      </c>
      <c r="AR1401" s="142">
        <f t="shared" si="494"/>
        <v>0.11123243744783459</v>
      </c>
      <c r="AS1401" s="142">
        <f t="shared" si="495"/>
        <v>1.3179789760798795E-4</v>
      </c>
      <c r="AT1401" s="142" t="str">
        <f t="shared" si="496"/>
        <v/>
      </c>
      <c r="AU1401" s="142" t="str">
        <f t="shared" si="497"/>
        <v/>
      </c>
      <c r="AV1401" s="142">
        <f t="shared" si="498"/>
        <v>0</v>
      </c>
      <c r="AW1401" s="142">
        <f t="shared" si="499"/>
        <v>1.3179789760798795E-4</v>
      </c>
      <c r="AX1401" s="142" t="str">
        <f t="shared" si="500"/>
        <v/>
      </c>
      <c r="AZ1401" s="148"/>
      <c r="BA1401" s="148">
        <f t="shared" si="463"/>
        <v>4.4800000000000626</v>
      </c>
      <c r="BB1401" s="170">
        <f t="shared" si="464"/>
        <v>0.72312425482838782</v>
      </c>
      <c r="BC1401" s="148">
        <f t="shared" si="465"/>
        <v>7.6993571267536254E-4</v>
      </c>
      <c r="BD1401" s="148" t="str">
        <f t="shared" si="461"/>
        <v/>
      </c>
      <c r="BE1401" s="143" t="str">
        <f t="shared" si="462"/>
        <v/>
      </c>
    </row>
    <row r="1402" spans="1:57" ht="20.100000000000001" customHeight="1" x14ac:dyDescent="0.25">
      <c r="A1402" s="142">
        <v>696</v>
      </c>
      <c r="B1402" s="142">
        <f t="shared" si="466"/>
        <v>-3431.760239523077</v>
      </c>
      <c r="C1402" s="142">
        <f t="shared" si="467"/>
        <v>6.7490187059563984E-5</v>
      </c>
      <c r="D1402" s="142">
        <f t="shared" si="468"/>
        <v>0.1119924610051337</v>
      </c>
      <c r="E1402" s="142">
        <f t="shared" si="469"/>
        <v>6.7490187059563984E-5</v>
      </c>
      <c r="F1402" s="142" t="str">
        <f t="shared" si="470"/>
        <v/>
      </c>
      <c r="G1402" s="142" t="str">
        <f t="shared" si="471"/>
        <v/>
      </c>
      <c r="H1402" s="142">
        <f t="shared" si="472"/>
        <v>4.1002006854200017E-308</v>
      </c>
      <c r="I1402" s="142" t="str">
        <f t="shared" si="473"/>
        <v/>
      </c>
      <c r="J1402" s="142" t="str">
        <f t="shared" si="474"/>
        <v/>
      </c>
      <c r="O1402" s="142">
        <v>696</v>
      </c>
      <c r="P1402" s="142">
        <f t="shared" si="475"/>
        <v>-190.91258416941002</v>
      </c>
      <c r="Q1402" s="142">
        <f t="shared" si="476"/>
        <v>1.2131737754042591E-3</v>
      </c>
      <c r="R1402" s="142">
        <f t="shared" si="477"/>
        <v>0.1119924610051337</v>
      </c>
      <c r="S1402" s="142">
        <f t="shared" si="478"/>
        <v>1.2131737754042591E-3</v>
      </c>
      <c r="T1402" s="142" t="str">
        <f t="shared" si="479"/>
        <v/>
      </c>
      <c r="U1402" s="142" t="str">
        <f t="shared" si="480"/>
        <v/>
      </c>
      <c r="V1402" s="142">
        <f t="shared" si="481"/>
        <v>3.6670766907947231E-51</v>
      </c>
      <c r="W1402" s="142" t="str">
        <f t="shared" si="482"/>
        <v/>
      </c>
      <c r="X1402" s="142" t="str">
        <f t="shared" si="483"/>
        <v/>
      </c>
      <c r="AB1402" s="142">
        <v>696</v>
      </c>
      <c r="AC1402" s="142">
        <f t="shared" si="501"/>
        <v>-285.57235438640203</v>
      </c>
      <c r="AD1402" s="142">
        <f t="shared" si="484"/>
        <v>8.1103838292273783E-4</v>
      </c>
      <c r="AE1402" s="142">
        <f t="shared" si="485"/>
        <v>0.11199246100513362</v>
      </c>
      <c r="AF1402" s="142">
        <f t="shared" si="486"/>
        <v>8.1103838292273783E-4</v>
      </c>
      <c r="AG1402" s="142" t="str">
        <f t="shared" si="487"/>
        <v/>
      </c>
      <c r="AH1402" s="142" t="str">
        <f t="shared" si="488"/>
        <v/>
      </c>
      <c r="AI1402" s="142">
        <f t="shared" si="489"/>
        <v>7.4915550055459771E-4</v>
      </c>
      <c r="AJ1402" s="142" t="str">
        <f t="shared" si="490"/>
        <v/>
      </c>
      <c r="AK1402" s="142" t="str">
        <f t="shared" si="491"/>
        <v/>
      </c>
      <c r="AO1402" s="142">
        <v>696</v>
      </c>
      <c r="AP1402" s="142">
        <f t="shared" si="492"/>
        <v>-1748.772054960803</v>
      </c>
      <c r="AQ1402" s="142">
        <f t="shared" si="493"/>
        <v>1.3244158371125038E-4</v>
      </c>
      <c r="AR1402" s="142">
        <f t="shared" si="494"/>
        <v>0.11199246100513364</v>
      </c>
      <c r="AS1402" s="142">
        <f t="shared" si="495"/>
        <v>1.3244158371125038E-4</v>
      </c>
      <c r="AT1402" s="142" t="str">
        <f t="shared" si="496"/>
        <v/>
      </c>
      <c r="AU1402" s="142" t="str">
        <f t="shared" si="497"/>
        <v/>
      </c>
      <c r="AV1402" s="142">
        <f t="shared" si="498"/>
        <v>0</v>
      </c>
      <c r="AW1402" s="142">
        <f t="shared" si="499"/>
        <v>1.3244158371125038E-4</v>
      </c>
      <c r="AX1402" s="142" t="str">
        <f t="shared" si="500"/>
        <v/>
      </c>
      <c r="AZ1402" s="148"/>
      <c r="BA1402" s="148">
        <f t="shared" si="463"/>
        <v>4.4864000000000628</v>
      </c>
      <c r="BB1402" s="170">
        <f t="shared" si="464"/>
        <v>0.72235431911571246</v>
      </c>
      <c r="BC1402" s="148">
        <f t="shared" si="465"/>
        <v>7.7021781863884087E-4</v>
      </c>
      <c r="BD1402" s="148" t="str">
        <f t="shared" si="461"/>
        <v/>
      </c>
      <c r="BE1402" s="143" t="str">
        <f t="shared" si="462"/>
        <v/>
      </c>
    </row>
    <row r="1403" spans="1:57" ht="20.100000000000001" customHeight="1" x14ac:dyDescent="0.25">
      <c r="A1403" s="148">
        <v>697</v>
      </c>
      <c r="B1403" s="142">
        <f t="shared" si="466"/>
        <v>-3420.4715545246463</v>
      </c>
      <c r="C1403" s="142">
        <f t="shared" si="467"/>
        <v>6.7818716431660545E-5</v>
      </c>
      <c r="D1403" s="142">
        <f t="shared" si="468"/>
        <v>0.11275619031716387</v>
      </c>
      <c r="E1403" s="142">
        <f t="shared" si="469"/>
        <v>6.7818716431660545E-5</v>
      </c>
      <c r="F1403" s="142" t="str">
        <f t="shared" si="470"/>
        <v/>
      </c>
      <c r="G1403" s="142" t="str">
        <f t="shared" si="471"/>
        <v/>
      </c>
      <c r="H1403" s="142">
        <f t="shared" si="472"/>
        <v>4.7615765350714094E-308</v>
      </c>
      <c r="I1403" s="142" t="str">
        <f t="shared" si="473"/>
        <v/>
      </c>
      <c r="J1403" s="142" t="str">
        <f t="shared" si="474"/>
        <v/>
      </c>
      <c r="O1403" s="148">
        <v>697</v>
      </c>
      <c r="P1403" s="142">
        <f t="shared" si="475"/>
        <v>-190.28458224780013</v>
      </c>
      <c r="Q1403" s="142">
        <f t="shared" si="476"/>
        <v>1.2190792742040454E-3</v>
      </c>
      <c r="R1403" s="142">
        <f t="shared" si="477"/>
        <v>0.11275619031716393</v>
      </c>
      <c r="S1403" s="142">
        <f t="shared" si="478"/>
        <v>1.2190792742040454E-3</v>
      </c>
      <c r="T1403" s="142" t="str">
        <f t="shared" si="479"/>
        <v/>
      </c>
      <c r="U1403" s="142" t="str">
        <f t="shared" si="480"/>
        <v/>
      </c>
      <c r="V1403" s="142">
        <f t="shared" si="481"/>
        <v>3.4556646797007576E-51</v>
      </c>
      <c r="W1403" s="142" t="str">
        <f t="shared" si="482"/>
        <v/>
      </c>
      <c r="X1403" s="142" t="str">
        <f t="shared" si="483"/>
        <v/>
      </c>
      <c r="AB1403" s="148">
        <v>697</v>
      </c>
      <c r="AC1403" s="142">
        <f t="shared" si="501"/>
        <v>-284.6329716417099</v>
      </c>
      <c r="AD1403" s="142">
        <f t="shared" si="484"/>
        <v>8.1498636324842089E-4</v>
      </c>
      <c r="AE1403" s="142">
        <f t="shared" si="485"/>
        <v>0.11275619031716386</v>
      </c>
      <c r="AF1403" s="142">
        <f t="shared" si="486"/>
        <v>8.1498636324842089E-4</v>
      </c>
      <c r="AG1403" s="142" t="str">
        <f t="shared" si="487"/>
        <v/>
      </c>
      <c r="AH1403" s="142" t="str">
        <f t="shared" si="488"/>
        <v/>
      </c>
      <c r="AI1403" s="142">
        <f t="shared" si="489"/>
        <v>7.453248365563755E-4</v>
      </c>
      <c r="AJ1403" s="142" t="str">
        <f t="shared" si="490"/>
        <v/>
      </c>
      <c r="AK1403" s="142" t="str">
        <f t="shared" si="491"/>
        <v/>
      </c>
      <c r="AO1403" s="148">
        <v>697</v>
      </c>
      <c r="AP1403" s="142">
        <f t="shared" si="492"/>
        <v>-1743.0195153063264</v>
      </c>
      <c r="AQ1403" s="142">
        <f t="shared" si="493"/>
        <v>1.3308628410743883E-4</v>
      </c>
      <c r="AR1403" s="142">
        <f t="shared" si="494"/>
        <v>0.11275619031716387</v>
      </c>
      <c r="AS1403" s="142">
        <f t="shared" si="495"/>
        <v>1.3308628410743883E-4</v>
      </c>
      <c r="AT1403" s="142" t="str">
        <f t="shared" si="496"/>
        <v/>
      </c>
      <c r="AU1403" s="142" t="str">
        <f t="shared" si="497"/>
        <v/>
      </c>
      <c r="AV1403" s="142">
        <f t="shared" si="498"/>
        <v>0</v>
      </c>
      <c r="AW1403" s="142">
        <f t="shared" si="499"/>
        <v>1.3308628410743883E-4</v>
      </c>
      <c r="AX1403" s="142" t="str">
        <f t="shared" si="500"/>
        <v/>
      </c>
      <c r="AZ1403" s="148"/>
      <c r="BA1403" s="148">
        <f t="shared" si="463"/>
        <v>4.492800000000063</v>
      </c>
      <c r="BB1403" s="170">
        <f t="shared" si="464"/>
        <v>0.72158410129707362</v>
      </c>
      <c r="BC1403" s="148">
        <f t="shared" si="465"/>
        <v>7.7049611364332637E-4</v>
      </c>
      <c r="BD1403" s="148" t="str">
        <f t="shared" si="461"/>
        <v/>
      </c>
      <c r="BE1403" s="143" t="str">
        <f t="shared" si="462"/>
        <v/>
      </c>
    </row>
    <row r="1404" spans="1:57" ht="20.100000000000001" customHeight="1" x14ac:dyDescent="0.25">
      <c r="A1404" s="142">
        <v>698</v>
      </c>
      <c r="B1404" s="142">
        <f t="shared" si="466"/>
        <v>-3409.1828695262147</v>
      </c>
      <c r="C1404" s="142">
        <f t="shared" si="467"/>
        <v>6.8147754649350371E-5</v>
      </c>
      <c r="D1404" s="142">
        <f t="shared" si="468"/>
        <v>0.11352363117346403</v>
      </c>
      <c r="E1404" s="142">
        <f t="shared" si="469"/>
        <v>6.8147754649350371E-5</v>
      </c>
      <c r="F1404" s="142" t="str">
        <f t="shared" si="470"/>
        <v/>
      </c>
      <c r="G1404" s="142" t="str">
        <f t="shared" si="471"/>
        <v/>
      </c>
      <c r="H1404" s="142">
        <f t="shared" si="472"/>
        <v>5.529546010048646E-308</v>
      </c>
      <c r="I1404" s="142" t="str">
        <f t="shared" si="473"/>
        <v/>
      </c>
      <c r="J1404" s="142" t="str">
        <f t="shared" si="474"/>
        <v/>
      </c>
      <c r="O1404" s="142">
        <v>698</v>
      </c>
      <c r="P1404" s="142">
        <f t="shared" si="475"/>
        <v>-189.65658032619024</v>
      </c>
      <c r="Q1404" s="142">
        <f t="shared" si="476"/>
        <v>1.2249939197873318E-3</v>
      </c>
      <c r="R1404" s="142">
        <f t="shared" si="477"/>
        <v>0.11352363117346403</v>
      </c>
      <c r="S1404" s="142">
        <f t="shared" si="478"/>
        <v>1.2249939197873318E-3</v>
      </c>
      <c r="T1404" s="142" t="str">
        <f t="shared" si="479"/>
        <v/>
      </c>
      <c r="U1404" s="142" t="str">
        <f t="shared" si="480"/>
        <v/>
      </c>
      <c r="V1404" s="142">
        <f t="shared" si="481"/>
        <v>3.256388758964755E-51</v>
      </c>
      <c r="W1404" s="142" t="str">
        <f t="shared" si="482"/>
        <v/>
      </c>
      <c r="X1404" s="142" t="str">
        <f t="shared" si="483"/>
        <v/>
      </c>
      <c r="AB1404" s="142">
        <v>698</v>
      </c>
      <c r="AC1404" s="142">
        <f t="shared" si="501"/>
        <v>-283.69358889701778</v>
      </c>
      <c r="AD1404" s="142">
        <f t="shared" si="484"/>
        <v>8.1894045843798418E-4</v>
      </c>
      <c r="AE1404" s="142">
        <f t="shared" si="485"/>
        <v>0.11352363117346399</v>
      </c>
      <c r="AF1404" s="142">
        <f t="shared" si="486"/>
        <v>8.1894045843798418E-4</v>
      </c>
      <c r="AG1404" s="142" t="str">
        <f t="shared" si="487"/>
        <v/>
      </c>
      <c r="AH1404" s="142" t="str">
        <f t="shared" si="488"/>
        <v/>
      </c>
      <c r="AI1404" s="142">
        <f t="shared" si="489"/>
        <v>7.4150189580382932E-4</v>
      </c>
      <c r="AJ1404" s="142" t="str">
        <f t="shared" si="490"/>
        <v/>
      </c>
      <c r="AK1404" s="142" t="str">
        <f t="shared" si="491"/>
        <v/>
      </c>
      <c r="AO1404" s="142">
        <v>698</v>
      </c>
      <c r="AP1404" s="142">
        <f t="shared" si="492"/>
        <v>-1737.2669756518503</v>
      </c>
      <c r="AQ1404" s="142">
        <f t="shared" si="493"/>
        <v>1.337319830534783E-4</v>
      </c>
      <c r="AR1404" s="142">
        <f t="shared" si="494"/>
        <v>0.11352363117346403</v>
      </c>
      <c r="AS1404" s="142">
        <f t="shared" si="495"/>
        <v>1.337319830534783E-4</v>
      </c>
      <c r="AT1404" s="142" t="str">
        <f t="shared" si="496"/>
        <v/>
      </c>
      <c r="AU1404" s="142" t="str">
        <f t="shared" si="497"/>
        <v/>
      </c>
      <c r="AV1404" s="142">
        <f t="shared" si="498"/>
        <v>0</v>
      </c>
      <c r="AW1404" s="142">
        <f t="shared" si="499"/>
        <v>1.337319830534783E-4</v>
      </c>
      <c r="AX1404" s="142" t="str">
        <f t="shared" si="500"/>
        <v/>
      </c>
      <c r="AZ1404" s="148"/>
      <c r="BA1404" s="148">
        <f t="shared" si="463"/>
        <v>4.4992000000000631</v>
      </c>
      <c r="BB1404" s="170">
        <f t="shared" si="464"/>
        <v>0.72081360518343029</v>
      </c>
      <c r="BC1404" s="148">
        <f t="shared" si="465"/>
        <v>7.7077060462427127E-4</v>
      </c>
      <c r="BD1404" s="148" t="str">
        <f t="shared" si="461"/>
        <v/>
      </c>
      <c r="BE1404" s="143" t="str">
        <f t="shared" si="462"/>
        <v/>
      </c>
    </row>
    <row r="1405" spans="1:57" ht="20.100000000000001" customHeight="1" x14ac:dyDescent="0.25">
      <c r="A1405" s="142">
        <v>699</v>
      </c>
      <c r="B1405" s="142">
        <f t="shared" si="466"/>
        <v>-3397.8941845277841</v>
      </c>
      <c r="C1405" s="142">
        <f t="shared" si="467"/>
        <v>6.8477293626734718E-5</v>
      </c>
      <c r="D1405" s="142">
        <f t="shared" si="468"/>
        <v>0.11429478927265174</v>
      </c>
      <c r="E1405" s="142">
        <f t="shared" si="469"/>
        <v>6.8477293626734718E-5</v>
      </c>
      <c r="F1405" s="142" t="str">
        <f t="shared" si="470"/>
        <v/>
      </c>
      <c r="G1405" s="142" t="str">
        <f t="shared" si="471"/>
        <v/>
      </c>
      <c r="H1405" s="142">
        <f t="shared" si="472"/>
        <v>6.421274475353163E-308</v>
      </c>
      <c r="I1405" s="142" t="str">
        <f t="shared" si="473"/>
        <v/>
      </c>
      <c r="J1405" s="142" t="str">
        <f t="shared" si="474"/>
        <v/>
      </c>
      <c r="O1405" s="142">
        <v>699</v>
      </c>
      <c r="P1405" s="142">
        <f t="shared" si="475"/>
        <v>-189.02857840458034</v>
      </c>
      <c r="Q1405" s="142">
        <f t="shared" si="476"/>
        <v>1.2309175668055779E-3</v>
      </c>
      <c r="R1405" s="142">
        <f t="shared" si="477"/>
        <v>0.11429478927265178</v>
      </c>
      <c r="S1405" s="142">
        <f t="shared" si="478"/>
        <v>1.2309175668055779E-3</v>
      </c>
      <c r="T1405" s="142" t="str">
        <f t="shared" si="479"/>
        <v/>
      </c>
      <c r="U1405" s="142" t="str">
        <f t="shared" si="480"/>
        <v/>
      </c>
      <c r="V1405" s="142">
        <f t="shared" si="481"/>
        <v>3.0685552762324171E-51</v>
      </c>
      <c r="W1405" s="142" t="str">
        <f t="shared" si="482"/>
        <v/>
      </c>
      <c r="X1405" s="142" t="str">
        <f t="shared" si="483"/>
        <v/>
      </c>
      <c r="AB1405" s="142">
        <v>699</v>
      </c>
      <c r="AC1405" s="142">
        <f t="shared" si="501"/>
        <v>-282.75420615232565</v>
      </c>
      <c r="AD1405" s="142">
        <f t="shared" si="484"/>
        <v>8.2290057132212752E-4</v>
      </c>
      <c r="AE1405" s="142">
        <f t="shared" si="485"/>
        <v>0.11429478927265174</v>
      </c>
      <c r="AF1405" s="142">
        <f t="shared" si="486"/>
        <v>8.2290057132212752E-4</v>
      </c>
      <c r="AG1405" s="142" t="str">
        <f t="shared" si="487"/>
        <v/>
      </c>
      <c r="AH1405" s="142" t="str">
        <f t="shared" si="488"/>
        <v/>
      </c>
      <c r="AI1405" s="142">
        <f t="shared" si="489"/>
        <v>7.376867607020622E-4</v>
      </c>
      <c r="AJ1405" s="142" t="str">
        <f t="shared" si="490"/>
        <v/>
      </c>
      <c r="AK1405" s="142" t="str">
        <f t="shared" si="491"/>
        <v/>
      </c>
      <c r="AO1405" s="142">
        <v>699</v>
      </c>
      <c r="AP1405" s="142">
        <f t="shared" si="492"/>
        <v>-1731.5144359973738</v>
      </c>
      <c r="AQ1405" s="142">
        <f t="shared" si="493"/>
        <v>1.3437866468174012E-4</v>
      </c>
      <c r="AR1405" s="142">
        <f t="shared" si="494"/>
        <v>0.11429478927265178</v>
      </c>
      <c r="AS1405" s="142">
        <f t="shared" si="495"/>
        <v>1.3437866468174012E-4</v>
      </c>
      <c r="AT1405" s="142" t="str">
        <f t="shared" si="496"/>
        <v/>
      </c>
      <c r="AU1405" s="142" t="str">
        <f t="shared" si="497"/>
        <v/>
      </c>
      <c r="AV1405" s="142">
        <f t="shared" si="498"/>
        <v>0</v>
      </c>
      <c r="AW1405" s="142">
        <f t="shared" si="499"/>
        <v>1.3437866468174012E-4</v>
      </c>
      <c r="AX1405" s="142" t="str">
        <f t="shared" si="500"/>
        <v/>
      </c>
      <c r="AZ1405" s="148"/>
      <c r="BA1405" s="148">
        <f t="shared" si="463"/>
        <v>4.5056000000000633</v>
      </c>
      <c r="BB1405" s="170">
        <f t="shared" si="464"/>
        <v>0.72004283457880602</v>
      </c>
      <c r="BC1405" s="148">
        <f t="shared" si="465"/>
        <v>7.7104129854055348E-4</v>
      </c>
      <c r="BD1405" s="148" t="str">
        <f t="shared" ref="BD1405:BD1468" si="502">IF(BB1405&lt;(1-$AZ$705),BC1405,"")</f>
        <v/>
      </c>
      <c r="BE1405" s="143" t="str">
        <f t="shared" ref="BE1405:BE1468" si="503">IF(BB1405&lt;(1-$AZ$711),BC1405,"")</f>
        <v/>
      </c>
    </row>
    <row r="1406" spans="1:57" ht="20.100000000000001" customHeight="1" x14ac:dyDescent="0.25">
      <c r="A1406" s="142">
        <v>700</v>
      </c>
      <c r="B1406" s="142">
        <f t="shared" si="466"/>
        <v>-3386.6054995293525</v>
      </c>
      <c r="C1406" s="142">
        <f t="shared" si="467"/>
        <v>6.8807325214655072E-5</v>
      </c>
      <c r="D1406" s="142">
        <f t="shared" si="468"/>
        <v>0.11506967022170828</v>
      </c>
      <c r="E1406" s="142">
        <f t="shared" si="469"/>
        <v>6.8807325214655072E-5</v>
      </c>
      <c r="F1406" s="142" t="str">
        <f t="shared" si="470"/>
        <v/>
      </c>
      <c r="G1406" s="142" t="str">
        <f t="shared" si="471"/>
        <v/>
      </c>
      <c r="H1406" s="142">
        <f t="shared" si="472"/>
        <v>7.4566892279985234E-308</v>
      </c>
      <c r="I1406" s="142" t="str">
        <f t="shared" si="473"/>
        <v/>
      </c>
      <c r="J1406" s="142" t="str">
        <f t="shared" si="474"/>
        <v/>
      </c>
      <c r="O1406" s="142">
        <v>700</v>
      </c>
      <c r="P1406" s="142">
        <f t="shared" si="475"/>
        <v>-188.40057648297045</v>
      </c>
      <c r="Q1406" s="142">
        <f t="shared" si="476"/>
        <v>1.2368500687731099E-3</v>
      </c>
      <c r="R1406" s="142">
        <f t="shared" si="477"/>
        <v>0.11506967022170828</v>
      </c>
      <c r="S1406" s="142">
        <f t="shared" si="478"/>
        <v>1.2368500687731099E-3</v>
      </c>
      <c r="T1406" s="142" t="str">
        <f t="shared" si="479"/>
        <v/>
      </c>
      <c r="U1406" s="142" t="str">
        <f t="shared" si="480"/>
        <v/>
      </c>
      <c r="V1406" s="142">
        <f t="shared" si="481"/>
        <v>2.8915100514559934E-51</v>
      </c>
      <c r="W1406" s="142" t="str">
        <f t="shared" si="482"/>
        <v/>
      </c>
      <c r="X1406" s="142" t="str">
        <f t="shared" si="483"/>
        <v/>
      </c>
      <c r="AB1406" s="142">
        <v>700</v>
      </c>
      <c r="AC1406" s="142">
        <f t="shared" si="501"/>
        <v>-281.81482340763353</v>
      </c>
      <c r="AD1406" s="142">
        <f t="shared" si="484"/>
        <v>8.2686660397134982E-4</v>
      </c>
      <c r="AE1406" s="142">
        <f t="shared" si="485"/>
        <v>0.11506967022170828</v>
      </c>
      <c r="AF1406" s="142">
        <f t="shared" si="486"/>
        <v>8.2686660397134982E-4</v>
      </c>
      <c r="AG1406" s="142" t="str">
        <f t="shared" si="487"/>
        <v/>
      </c>
      <c r="AH1406" s="142" t="str">
        <f t="shared" si="488"/>
        <v/>
      </c>
      <c r="AI1406" s="142">
        <f t="shared" si="489"/>
        <v>7.3387951285914339E-4</v>
      </c>
      <c r="AJ1406" s="142" t="str">
        <f t="shared" si="490"/>
        <v/>
      </c>
      <c r="AK1406" s="142" t="str">
        <f t="shared" si="491"/>
        <v/>
      </c>
      <c r="AO1406" s="142">
        <v>700</v>
      </c>
      <c r="AP1406" s="142">
        <f t="shared" si="492"/>
        <v>-1725.7618963428977</v>
      </c>
      <c r="AQ1406" s="142">
        <f t="shared" si="493"/>
        <v>1.3502631300045542E-4</v>
      </c>
      <c r="AR1406" s="142">
        <f t="shared" si="494"/>
        <v>0.11506967022170828</v>
      </c>
      <c r="AS1406" s="142">
        <f t="shared" si="495"/>
        <v>1.3502631300045542E-4</v>
      </c>
      <c r="AT1406" s="142" t="str">
        <f t="shared" si="496"/>
        <v/>
      </c>
      <c r="AU1406" s="142" t="str">
        <f t="shared" si="497"/>
        <v/>
      </c>
      <c r="AV1406" s="142">
        <f t="shared" si="498"/>
        <v>0</v>
      </c>
      <c r="AW1406" s="142">
        <f t="shared" si="499"/>
        <v>1.3502631300045542E-4</v>
      </c>
      <c r="AX1406" s="142" t="str">
        <f t="shared" si="500"/>
        <v/>
      </c>
      <c r="AZ1406" s="148"/>
      <c r="BA1406" s="148">
        <f t="shared" ref="BA1406:BA1469" si="504">BA1405+$BD$698</f>
        <v>4.5120000000000635</v>
      </c>
      <c r="BB1406" s="170">
        <f t="shared" ref="BB1406:BB1469" si="505">_xlfn.CHISQ.DIST.RT(BA1406,7)</f>
        <v>0.71927179328026547</v>
      </c>
      <c r="BC1406" s="148">
        <f t="shared" ref="BC1406:BC1469" si="506">BB1406-BB1407</f>
        <v>7.7130820237747422E-4</v>
      </c>
      <c r="BD1406" s="148" t="str">
        <f t="shared" si="502"/>
        <v/>
      </c>
      <c r="BE1406" s="143" t="str">
        <f t="shared" si="503"/>
        <v/>
      </c>
    </row>
    <row r="1407" spans="1:57" ht="20.100000000000001" customHeight="1" x14ac:dyDescent="0.25">
      <c r="A1407" s="142">
        <v>701</v>
      </c>
      <c r="B1407" s="142">
        <f t="shared" si="466"/>
        <v>-3375.316814530921</v>
      </c>
      <c r="C1407" s="142">
        <f t="shared" si="467"/>
        <v>6.9137841200909872E-5</v>
      </c>
      <c r="D1407" s="142">
        <f t="shared" si="468"/>
        <v>0.11584827953526546</v>
      </c>
      <c r="E1407" s="142">
        <f t="shared" si="469"/>
        <v>6.9137841200909872E-5</v>
      </c>
      <c r="F1407" s="142" t="str">
        <f t="shared" si="470"/>
        <v/>
      </c>
      <c r="G1407" s="142" t="str">
        <f t="shared" si="471"/>
        <v/>
      </c>
      <c r="H1407" s="142">
        <f t="shared" si="472"/>
        <v>8.6589235249237589E-308</v>
      </c>
      <c r="I1407" s="142" t="str">
        <f t="shared" si="473"/>
        <v/>
      </c>
      <c r="J1407" s="142" t="str">
        <f t="shared" si="474"/>
        <v/>
      </c>
      <c r="O1407" s="142">
        <v>701</v>
      </c>
      <c r="P1407" s="142">
        <f t="shared" si="475"/>
        <v>-187.7725745613605</v>
      </c>
      <c r="Q1407" s="142">
        <f t="shared" si="476"/>
        <v>1.2427912780710235E-3</v>
      </c>
      <c r="R1407" s="142">
        <f t="shared" si="477"/>
        <v>0.11584827953526546</v>
      </c>
      <c r="S1407" s="142">
        <f t="shared" si="478"/>
        <v>1.2427912780710235E-3</v>
      </c>
      <c r="T1407" s="142" t="str">
        <f t="shared" si="479"/>
        <v/>
      </c>
      <c r="U1407" s="142" t="str">
        <f t="shared" si="480"/>
        <v/>
      </c>
      <c r="V1407" s="142">
        <f t="shared" si="481"/>
        <v>2.7246361407315338E-51</v>
      </c>
      <c r="W1407" s="142" t="str">
        <f t="shared" si="482"/>
        <v/>
      </c>
      <c r="X1407" s="142" t="str">
        <f t="shared" si="483"/>
        <v/>
      </c>
      <c r="AB1407" s="142">
        <v>701</v>
      </c>
      <c r="AC1407" s="142">
        <f t="shared" si="501"/>
        <v>-280.8754406629414</v>
      </c>
      <c r="AD1407" s="142">
        <f t="shared" si="484"/>
        <v>8.3083845769855319E-4</v>
      </c>
      <c r="AE1407" s="142">
        <f t="shared" si="485"/>
        <v>0.11584827953526544</v>
      </c>
      <c r="AF1407" s="142">
        <f t="shared" si="486"/>
        <v>8.3083845769855319E-4</v>
      </c>
      <c r="AG1407" s="142" t="str">
        <f t="shared" si="487"/>
        <v/>
      </c>
      <c r="AH1407" s="142" t="str">
        <f t="shared" si="488"/>
        <v/>
      </c>
      <c r="AI1407" s="142">
        <f t="shared" si="489"/>
        <v>7.3008023308500142E-4</v>
      </c>
      <c r="AJ1407" s="142" t="str">
        <f t="shared" si="490"/>
        <v/>
      </c>
      <c r="AK1407" s="142" t="str">
        <f t="shared" si="491"/>
        <v/>
      </c>
      <c r="AO1407" s="142">
        <v>701</v>
      </c>
      <c r="AP1407" s="142">
        <f t="shared" si="492"/>
        <v>-1720.0093566884211</v>
      </c>
      <c r="AQ1407" s="142">
        <f t="shared" si="493"/>
        <v>1.3567491189414102E-4</v>
      </c>
      <c r="AR1407" s="142">
        <f t="shared" si="494"/>
        <v>0.11584827953526544</v>
      </c>
      <c r="AS1407" s="142">
        <f t="shared" si="495"/>
        <v>1.3567491189414102E-4</v>
      </c>
      <c r="AT1407" s="142" t="str">
        <f t="shared" si="496"/>
        <v/>
      </c>
      <c r="AU1407" s="142" t="str">
        <f t="shared" si="497"/>
        <v/>
      </c>
      <c r="AV1407" s="142">
        <f t="shared" si="498"/>
        <v>0</v>
      </c>
      <c r="AW1407" s="142">
        <f t="shared" si="499"/>
        <v>1.3567491189414102E-4</v>
      </c>
      <c r="AX1407" s="142" t="str">
        <f t="shared" si="500"/>
        <v/>
      </c>
      <c r="AZ1407" s="148"/>
      <c r="BA1407" s="148">
        <f t="shared" si="504"/>
        <v>4.5184000000000637</v>
      </c>
      <c r="BB1407" s="170">
        <f t="shared" si="505"/>
        <v>0.718500485077888</v>
      </c>
      <c r="BC1407" s="148">
        <f t="shared" si="506"/>
        <v>7.715713231426502E-4</v>
      </c>
      <c r="BD1407" s="148" t="str">
        <f t="shared" si="502"/>
        <v/>
      </c>
      <c r="BE1407" s="143" t="str">
        <f t="shared" si="503"/>
        <v/>
      </c>
    </row>
    <row r="1408" spans="1:57" ht="20.100000000000001" customHeight="1" x14ac:dyDescent="0.25">
      <c r="A1408" s="142">
        <v>702</v>
      </c>
      <c r="B1408" s="142">
        <f t="shared" si="466"/>
        <v>-3364.0281295324903</v>
      </c>
      <c r="C1408" s="142">
        <f t="shared" si="467"/>
        <v>6.9468833310477594E-5</v>
      </c>
      <c r="D1408" s="142">
        <f t="shared" si="468"/>
        <v>0.11663062263489539</v>
      </c>
      <c r="E1408" s="142">
        <f t="shared" si="469"/>
        <v>6.9468833310477594E-5</v>
      </c>
      <c r="F1408" s="142" t="str">
        <f t="shared" si="470"/>
        <v/>
      </c>
      <c r="G1408" s="142" t="str">
        <f t="shared" si="471"/>
        <v/>
      </c>
      <c r="H1408" s="142">
        <f t="shared" si="472"/>
        <v>1.0054831936303836E-307</v>
      </c>
      <c r="I1408" s="142" t="str">
        <f t="shared" si="473"/>
        <v/>
      </c>
      <c r="J1408" s="142" t="str">
        <f t="shared" si="474"/>
        <v/>
      </c>
      <c r="O1408" s="142">
        <v>702</v>
      </c>
      <c r="P1408" s="142">
        <f t="shared" si="475"/>
        <v>-187.14457263975061</v>
      </c>
      <c r="Q1408" s="142">
        <f t="shared" si="476"/>
        <v>1.2487410459511884E-3</v>
      </c>
      <c r="R1408" s="142">
        <f t="shared" si="477"/>
        <v>0.11663062263489543</v>
      </c>
      <c r="S1408" s="142">
        <f t="shared" si="478"/>
        <v>1.2487410459511884E-3</v>
      </c>
      <c r="T1408" s="142" t="str">
        <f t="shared" si="479"/>
        <v/>
      </c>
      <c r="U1408" s="142" t="str">
        <f t="shared" si="480"/>
        <v/>
      </c>
      <c r="V1408" s="142">
        <f t="shared" si="481"/>
        <v>2.5673517262438317E-51</v>
      </c>
      <c r="W1408" s="142" t="str">
        <f t="shared" si="482"/>
        <v/>
      </c>
      <c r="X1408" s="142" t="str">
        <f t="shared" si="483"/>
        <v/>
      </c>
      <c r="AB1408" s="142">
        <v>702</v>
      </c>
      <c r="AC1408" s="142">
        <f t="shared" si="501"/>
        <v>-279.93605791824928</v>
      </c>
      <c r="AD1408" s="142">
        <f t="shared" si="484"/>
        <v>8.348160330617255E-4</v>
      </c>
      <c r="AE1408" s="142">
        <f t="shared" si="485"/>
        <v>0.11663062263489539</v>
      </c>
      <c r="AF1408" s="142">
        <f t="shared" si="486"/>
        <v>8.348160330617255E-4</v>
      </c>
      <c r="AG1408" s="142" t="str">
        <f t="shared" si="487"/>
        <v/>
      </c>
      <c r="AH1408" s="142" t="str">
        <f t="shared" si="488"/>
        <v/>
      </c>
      <c r="AI1408" s="142">
        <f t="shared" si="489"/>
        <v>7.262890013903829E-4</v>
      </c>
      <c r="AJ1408" s="142" t="str">
        <f t="shared" si="490"/>
        <v/>
      </c>
      <c r="AK1408" s="142" t="str">
        <f t="shared" si="491"/>
        <v/>
      </c>
      <c r="AO1408" s="142">
        <v>702</v>
      </c>
      <c r="AP1408" s="142">
        <f t="shared" si="492"/>
        <v>-1714.256817033945</v>
      </c>
      <c r="AQ1408" s="142">
        <f t="shared" si="493"/>
        <v>1.3632444512403692E-4</v>
      </c>
      <c r="AR1408" s="142">
        <f t="shared" si="494"/>
        <v>0.11663062263489532</v>
      </c>
      <c r="AS1408" s="142">
        <f t="shared" si="495"/>
        <v>1.3632444512403692E-4</v>
      </c>
      <c r="AT1408" s="142" t="str">
        <f t="shared" si="496"/>
        <v/>
      </c>
      <c r="AU1408" s="142" t="str">
        <f t="shared" si="497"/>
        <v/>
      </c>
      <c r="AV1408" s="142">
        <f t="shared" si="498"/>
        <v>0</v>
      </c>
      <c r="AW1408" s="142">
        <f t="shared" si="499"/>
        <v>1.3632444512403692E-4</v>
      </c>
      <c r="AX1408" s="142" t="str">
        <f t="shared" si="500"/>
        <v/>
      </c>
      <c r="AZ1408" s="148"/>
      <c r="BA1408" s="148">
        <f t="shared" si="504"/>
        <v>4.5248000000000639</v>
      </c>
      <c r="BB1408" s="170">
        <f t="shared" si="505"/>
        <v>0.71772891375474535</v>
      </c>
      <c r="BC1408" s="148">
        <f t="shared" si="506"/>
        <v>7.7183066786912224E-4</v>
      </c>
      <c r="BD1408" s="148" t="str">
        <f t="shared" si="502"/>
        <v/>
      </c>
      <c r="BE1408" s="143" t="str">
        <f t="shared" si="503"/>
        <v/>
      </c>
    </row>
    <row r="1409" spans="1:57" ht="20.100000000000001" customHeight="1" x14ac:dyDescent="0.25">
      <c r="A1409" s="148">
        <v>703</v>
      </c>
      <c r="B1409" s="142">
        <f t="shared" si="466"/>
        <v>-3352.7394445340587</v>
      </c>
      <c r="C1409" s="142">
        <f t="shared" si="467"/>
        <v>6.9800293205745967E-5</v>
      </c>
      <c r="D1409" s="142">
        <f t="shared" si="468"/>
        <v>0.11741670484840271</v>
      </c>
      <c r="E1409" s="142">
        <f t="shared" si="469"/>
        <v>6.9800293205745967E-5</v>
      </c>
      <c r="F1409" s="142" t="str">
        <f t="shared" si="470"/>
        <v/>
      </c>
      <c r="G1409" s="142" t="str">
        <f t="shared" si="471"/>
        <v/>
      </c>
      <c r="H1409" s="142">
        <f t="shared" si="472"/>
        <v>1.1675588471814658E-307</v>
      </c>
      <c r="I1409" s="142" t="str">
        <f t="shared" si="473"/>
        <v/>
      </c>
      <c r="J1409" s="142" t="str">
        <f t="shared" si="474"/>
        <v/>
      </c>
      <c r="O1409" s="148">
        <v>703</v>
      </c>
      <c r="P1409" s="142">
        <f t="shared" si="475"/>
        <v>-186.51657071814071</v>
      </c>
      <c r="Q1409" s="142">
        <f t="shared" si="476"/>
        <v>1.2546992225403709E-3</v>
      </c>
      <c r="R1409" s="142">
        <f t="shared" si="477"/>
        <v>0.11741670484840276</v>
      </c>
      <c r="S1409" s="142">
        <f t="shared" si="478"/>
        <v>1.2546992225403709E-3</v>
      </c>
      <c r="T1409" s="142" t="str">
        <f t="shared" si="479"/>
        <v/>
      </c>
      <c r="U1409" s="142" t="str">
        <f t="shared" si="480"/>
        <v/>
      </c>
      <c r="V1409" s="142">
        <f t="shared" si="481"/>
        <v>2.4191081252425079E-51</v>
      </c>
      <c r="W1409" s="142" t="str">
        <f t="shared" si="482"/>
        <v/>
      </c>
      <c r="X1409" s="142" t="str">
        <f t="shared" si="483"/>
        <v/>
      </c>
      <c r="AB1409" s="148">
        <v>703</v>
      </c>
      <c r="AC1409" s="142">
        <f t="shared" si="501"/>
        <v>-278.99667517355715</v>
      </c>
      <c r="AD1409" s="142">
        <f t="shared" si="484"/>
        <v>8.3879922986669132E-4</v>
      </c>
      <c r="AE1409" s="142">
        <f t="shared" si="485"/>
        <v>0.11741670484840271</v>
      </c>
      <c r="AF1409" s="142">
        <f t="shared" si="486"/>
        <v>8.3879922986669132E-4</v>
      </c>
      <c r="AG1409" s="142" t="str">
        <f t="shared" si="487"/>
        <v/>
      </c>
      <c r="AH1409" s="142" t="str">
        <f t="shared" si="488"/>
        <v/>
      </c>
      <c r="AI1409" s="142">
        <f t="shared" si="489"/>
        <v>7.2250589698588392E-4</v>
      </c>
      <c r="AJ1409" s="142" t="str">
        <f t="shared" si="490"/>
        <v/>
      </c>
      <c r="AK1409" s="142" t="str">
        <f t="shared" si="491"/>
        <v/>
      </c>
      <c r="AO1409" s="148">
        <v>703</v>
      </c>
      <c r="AP1409" s="142">
        <f t="shared" si="492"/>
        <v>-1708.5042773794685</v>
      </c>
      <c r="AQ1409" s="142">
        <f t="shared" si="493"/>
        <v>1.3697489632855602E-4</v>
      </c>
      <c r="AR1409" s="142">
        <f t="shared" si="494"/>
        <v>0.11741670484840271</v>
      </c>
      <c r="AS1409" s="142">
        <f t="shared" si="495"/>
        <v>1.3697489632855602E-4</v>
      </c>
      <c r="AT1409" s="142" t="str">
        <f t="shared" si="496"/>
        <v/>
      </c>
      <c r="AU1409" s="142" t="str">
        <f t="shared" si="497"/>
        <v/>
      </c>
      <c r="AV1409" s="142">
        <f t="shared" si="498"/>
        <v>0</v>
      </c>
      <c r="AW1409" s="142">
        <f t="shared" si="499"/>
        <v>1.3697489632855602E-4</v>
      </c>
      <c r="AX1409" s="142" t="str">
        <f t="shared" si="500"/>
        <v/>
      </c>
      <c r="AZ1409" s="148"/>
      <c r="BA1409" s="148">
        <f t="shared" si="504"/>
        <v>4.5312000000000641</v>
      </c>
      <c r="BB1409" s="170">
        <f t="shared" si="505"/>
        <v>0.71695708308687622</v>
      </c>
      <c r="BC1409" s="148">
        <f t="shared" si="506"/>
        <v>7.7208624361346789E-4</v>
      </c>
      <c r="BD1409" s="148" t="str">
        <f t="shared" si="502"/>
        <v/>
      </c>
      <c r="BE1409" s="143" t="str">
        <f t="shared" si="503"/>
        <v/>
      </c>
    </row>
    <row r="1410" spans="1:57" ht="20.100000000000001" customHeight="1" x14ac:dyDescent="0.25">
      <c r="A1410" s="142">
        <v>704</v>
      </c>
      <c r="B1410" s="142">
        <f t="shared" ref="B1410:B1473" si="507">$B$700+(A1410*$B$703)</f>
        <v>-3341.4507595356281</v>
      </c>
      <c r="C1410" s="142">
        <f t="shared" ref="C1410:C1473" si="508">_xlfn.NORM.DIST($B1410,$B$697,$B$698,0)</f>
        <v>7.0132212486747014E-5</v>
      </c>
      <c r="D1410" s="142">
        <f t="shared" ref="D1410:D1473" si="509">_xlfn.NORM.DIST($B1410,$B$697,$B$698,1)</f>
        <v>0.11820653140911908</v>
      </c>
      <c r="E1410" s="142">
        <f t="shared" ref="E1410:E1473" si="510">IF(OR(D1410&lt;$F$702,D1410&gt;$F$703),C1410,"")</f>
        <v>7.0132212486747014E-5</v>
      </c>
      <c r="F1410" s="142" t="str">
        <f t="shared" ref="F1410:F1473" si="511">IF(AND(D1410&gt;$F$702,D1410&lt;$F$703),C1410,"")</f>
        <v/>
      </c>
      <c r="G1410" s="142" t="str">
        <f t="shared" ref="G1410:G1473" si="512">IF(C1410=MAX($C$706:$C$2706),C1410,"")</f>
        <v/>
      </c>
      <c r="H1410" s="142">
        <f t="shared" ref="H1410:H1473" si="513">_xlfn.NORM.DIST(B1410,$F$698,$F$699,0)</f>
        <v>1.3557380763234147E-307</v>
      </c>
      <c r="I1410" s="142" t="str">
        <f t="shared" ref="I1410:I1473" si="514">IF(H1410=MAX($H$706:$H$2706),C1410,"")</f>
        <v/>
      </c>
      <c r="J1410" s="142" t="str">
        <f t="shared" ref="J1410:J1473" si="515">IF(I1410=MIN($I$706:$I$2706),I1410,"")</f>
        <v/>
      </c>
      <c r="O1410" s="142">
        <v>704</v>
      </c>
      <c r="P1410" s="142">
        <f t="shared" ref="P1410:P1473" si="516">$P$700+(O1410*$P$703)</f>
        <v>-185.88856879653082</v>
      </c>
      <c r="Q1410" s="142">
        <f t="shared" ref="Q1410:Q1473" si="517">_xlfn.NORM.DIST(P1410,P$697,P$698,0)</f>
        <v>1.2606656568444586E-3</v>
      </c>
      <c r="R1410" s="142">
        <f t="shared" ref="R1410:R1473" si="518">_xlfn.NORM.DIST(P1410,P$697,P$698,1)</f>
        <v>0.11820653140911908</v>
      </c>
      <c r="S1410" s="142">
        <f t="shared" ref="S1410:S1473" si="519">IF(OR(R1410&lt;$T$702,R1410&gt;$T$703),Q1410,"")</f>
        <v>1.2606656568444586E-3</v>
      </c>
      <c r="T1410" s="142" t="str">
        <f t="shared" ref="T1410:T1473" si="520">IF(AND(R1410&gt;$T$702,R1410&lt;$T$703),Q1410,"")</f>
        <v/>
      </c>
      <c r="U1410" s="142" t="str">
        <f t="shared" ref="U1410:U1473" si="521">IF(Q1410=MAX($Q$706:$Q$2706),Q1410,"")</f>
        <v/>
      </c>
      <c r="V1410" s="142">
        <f t="shared" ref="V1410:V1473" si="522">_xlfn.NORM.DIST(P1410,$T$698,$T$699,0)</f>
        <v>2.2793879113629901E-51</v>
      </c>
      <c r="W1410" s="142" t="str">
        <f t="shared" ref="W1410:W1473" si="523">IF(V1410=MAX($V$706:$V$2706),Q1410,"")</f>
        <v/>
      </c>
      <c r="X1410" s="142" t="str">
        <f t="shared" ref="X1410:X1473" si="524">IF(W1410=MIN($W$706:$W$2706),W1410,"")</f>
        <v/>
      </c>
      <c r="AB1410" s="142">
        <v>704</v>
      </c>
      <c r="AC1410" s="142">
        <f t="shared" si="501"/>
        <v>-278.05729242886503</v>
      </c>
      <c r="AD1410" s="142">
        <f t="shared" ref="AD1410:AD1473" si="525">_xlfn.NORM.DIST(AC1410,AC$697,AC$698,0)</f>
        <v>8.4278794716994003E-4</v>
      </c>
      <c r="AE1410" s="142">
        <f t="shared" ref="AE1410:AE1473" si="526">_xlfn.NORM.DIST(AC1410,AC$697,AC$698,1)</f>
        <v>0.11820653140911912</v>
      </c>
      <c r="AF1410" s="142">
        <f t="shared" ref="AF1410:AF1473" si="527">IF(OR(AE1410&lt;$T$702,AE1410&gt;$T$703),AD1410,"")</f>
        <v>8.4278794716994003E-4</v>
      </c>
      <c r="AG1410" s="142" t="str">
        <f t="shared" ref="AG1410:AG1473" si="528">IF(AND(AE1410&gt;$AG$702,AE1410&lt;$AG$703),AD1410,"")</f>
        <v/>
      </c>
      <c r="AH1410" s="142" t="str">
        <f t="shared" ref="AH1410:AH1473" si="529">IF(AD1410=MAX($AD$706:$AD$2706),AD1410,"")</f>
        <v/>
      </c>
      <c r="AI1410" s="142">
        <f t="shared" ref="AI1410:AI1473" si="530">_xlfn.NORM.DIST(AC1410,$AG$698,$AG$699,0)</f>
        <v>7.1873099828104778E-4</v>
      </c>
      <c r="AJ1410" s="142" t="str">
        <f t="shared" ref="AJ1410:AJ1473" si="531">IF(AI1410=MAX($AI$706:$AI$2706),AD1410,"")</f>
        <v/>
      </c>
      <c r="AK1410" s="142" t="str">
        <f t="shared" ref="AK1410:AK1473" si="532">IF(AJ1410=MIN($AJ$706:$AJ$2706),AJ1410,"")</f>
        <v/>
      </c>
      <c r="AO1410" s="142">
        <v>704</v>
      </c>
      <c r="AP1410" s="142">
        <f t="shared" ref="AP1410:AP1473" si="533">AP$700+(AO1410*AP$703)</f>
        <v>-1702.7517377249924</v>
      </c>
      <c r="AQ1410" s="142">
        <f t="shared" ref="AQ1410:AQ1473" si="534">_xlfn.NORM.DIST(AP1410,AP$697,AP$698,0)</f>
        <v>1.376262490237453E-4</v>
      </c>
      <c r="AR1410" s="142">
        <f t="shared" ref="AR1410:AR1473" si="535">_xlfn.NORM.DIST(AP1410,AP$697,AP$698,1)</f>
        <v>0.11820653140911903</v>
      </c>
      <c r="AS1410" s="142">
        <f t="shared" ref="AS1410:AS1473" si="536">IF(OR(AR1410&lt;$T$702,AR1410&gt;$T$703),AQ1410,"")</f>
        <v>1.376262490237453E-4</v>
      </c>
      <c r="AT1410" s="142" t="str">
        <f t="shared" ref="AT1410:AT1473" si="537">IF(AND(AR1410&gt;$AG$702,AR1410&lt;$AG$703),AQ1410,"")</f>
        <v/>
      </c>
      <c r="AU1410" s="142" t="str">
        <f t="shared" ref="AU1410:AU1473" si="538">IF(AQ1410=MAX($AQ$706:$AQ$2706),AQ1410,"")</f>
        <v/>
      </c>
      <c r="AV1410" s="142">
        <f t="shared" ref="AV1410:AV1473" si="539">_xlfn.NORM.DIST(AP1410,$AT$698,$AT$699,0)</f>
        <v>0</v>
      </c>
      <c r="AW1410" s="142">
        <f t="shared" ref="AW1410:AW1473" si="540">IF(AV1410=MAX($AV$706:$AV$2706),AQ1410,"")</f>
        <v>1.376262490237453E-4</v>
      </c>
      <c r="AX1410" s="142" t="str">
        <f t="shared" ref="AX1410:AX1473" si="541">IF(AW1410=MIN($AW$706:$AW$2706),AW1410,"")</f>
        <v/>
      </c>
      <c r="AZ1410" s="148"/>
      <c r="BA1410" s="148">
        <f t="shared" si="504"/>
        <v>4.5376000000000642</v>
      </c>
      <c r="BB1410" s="170">
        <f t="shared" si="505"/>
        <v>0.71618499684326276</v>
      </c>
      <c r="BC1410" s="148">
        <f t="shared" si="506"/>
        <v>7.7233805745502426E-4</v>
      </c>
      <c r="BD1410" s="148" t="str">
        <f t="shared" si="502"/>
        <v/>
      </c>
      <c r="BE1410" s="143" t="str">
        <f t="shared" si="503"/>
        <v/>
      </c>
    </row>
    <row r="1411" spans="1:57" ht="20.100000000000001" customHeight="1" x14ac:dyDescent="0.25">
      <c r="A1411" s="142">
        <v>705</v>
      </c>
      <c r="B1411" s="142">
        <f t="shared" si="507"/>
        <v>-3330.1620745371965</v>
      </c>
      <c r="C1411" s="142">
        <f t="shared" si="508"/>
        <v>7.0464582691398531E-5</v>
      </c>
      <c r="D1411" s="142">
        <f t="shared" si="509"/>
        <v>0.11900010745520068</v>
      </c>
      <c r="E1411" s="142">
        <f t="shared" si="510"/>
        <v>7.0464582691398531E-5</v>
      </c>
      <c r="F1411" s="142" t="str">
        <f t="shared" si="511"/>
        <v/>
      </c>
      <c r="G1411" s="142" t="str">
        <f t="shared" si="512"/>
        <v/>
      </c>
      <c r="H1411" s="142">
        <f t="shared" si="513"/>
        <v>1.5742215716604935E-307</v>
      </c>
      <c r="I1411" s="142" t="str">
        <f t="shared" si="514"/>
        <v/>
      </c>
      <c r="J1411" s="142" t="str">
        <f t="shared" si="515"/>
        <v/>
      </c>
      <c r="O1411" s="142">
        <v>705</v>
      </c>
      <c r="P1411" s="142">
        <f t="shared" si="516"/>
        <v>-185.26056687492093</v>
      </c>
      <c r="Q1411" s="142">
        <f t="shared" si="517"/>
        <v>1.2666401967528025E-3</v>
      </c>
      <c r="R1411" s="142">
        <f t="shared" si="518"/>
        <v>0.11900010745520068</v>
      </c>
      <c r="S1411" s="142">
        <f t="shared" si="519"/>
        <v>1.2666401967528025E-3</v>
      </c>
      <c r="T1411" s="142" t="str">
        <f t="shared" si="520"/>
        <v/>
      </c>
      <c r="U1411" s="142" t="str">
        <f t="shared" si="521"/>
        <v/>
      </c>
      <c r="V1411" s="142">
        <f t="shared" si="522"/>
        <v>2.1477031419851409E-51</v>
      </c>
      <c r="W1411" s="142" t="str">
        <f t="shared" si="523"/>
        <v/>
      </c>
      <c r="X1411" s="142" t="str">
        <f t="shared" si="524"/>
        <v/>
      </c>
      <c r="AB1411" s="142">
        <v>705</v>
      </c>
      <c r="AC1411" s="142">
        <f t="shared" ref="AC1411:AC1474" si="542">$AC$700+(AB1411*$AC$703)</f>
        <v>-277.11790968417301</v>
      </c>
      <c r="AD1411" s="142">
        <f t="shared" si="525"/>
        <v>8.4678208328152515E-4</v>
      </c>
      <c r="AE1411" s="142">
        <f t="shared" si="526"/>
        <v>0.11900010745520065</v>
      </c>
      <c r="AF1411" s="142">
        <f t="shared" si="527"/>
        <v>8.4678208328152515E-4</v>
      </c>
      <c r="AG1411" s="142" t="str">
        <f t="shared" si="528"/>
        <v/>
      </c>
      <c r="AH1411" s="142" t="str">
        <f t="shared" si="529"/>
        <v/>
      </c>
      <c r="AI1411" s="142">
        <f t="shared" si="530"/>
        <v>7.1496438288353413E-4</v>
      </c>
      <c r="AJ1411" s="142" t="str">
        <f t="shared" si="531"/>
        <v/>
      </c>
      <c r="AK1411" s="142" t="str">
        <f t="shared" si="532"/>
        <v/>
      </c>
      <c r="AO1411" s="142">
        <v>705</v>
      </c>
      <c r="AP1411" s="142">
        <f t="shared" si="533"/>
        <v>-1696.9991980705158</v>
      </c>
      <c r="AQ1411" s="142">
        <f t="shared" si="534"/>
        <v>1.3827848660376017E-4</v>
      </c>
      <c r="AR1411" s="142">
        <f t="shared" si="535"/>
        <v>0.11900010745520068</v>
      </c>
      <c r="AS1411" s="142">
        <f t="shared" si="536"/>
        <v>1.3827848660376017E-4</v>
      </c>
      <c r="AT1411" s="142" t="str">
        <f t="shared" si="537"/>
        <v/>
      </c>
      <c r="AU1411" s="142" t="str">
        <f t="shared" si="538"/>
        <v/>
      </c>
      <c r="AV1411" s="142">
        <f t="shared" si="539"/>
        <v>0</v>
      </c>
      <c r="AW1411" s="142">
        <f t="shared" si="540"/>
        <v>1.3827848660376017E-4</v>
      </c>
      <c r="AX1411" s="142" t="str">
        <f t="shared" si="541"/>
        <v/>
      </c>
      <c r="AZ1411" s="148"/>
      <c r="BA1411" s="148">
        <f t="shared" si="504"/>
        <v>4.5440000000000644</v>
      </c>
      <c r="BB1411" s="170">
        <f t="shared" si="505"/>
        <v>0.71541265878580773</v>
      </c>
      <c r="BC1411" s="148">
        <f t="shared" si="506"/>
        <v>7.7258611649722031E-4</v>
      </c>
      <c r="BD1411" s="148" t="str">
        <f t="shared" si="502"/>
        <v/>
      </c>
      <c r="BE1411" s="143" t="str">
        <f t="shared" si="503"/>
        <v/>
      </c>
    </row>
    <row r="1412" spans="1:57" ht="20.100000000000001" customHeight="1" x14ac:dyDescent="0.25">
      <c r="A1412" s="142">
        <v>706</v>
      </c>
      <c r="B1412" s="142">
        <f t="shared" si="507"/>
        <v>-3318.8733895387659</v>
      </c>
      <c r="C1412" s="142">
        <f t="shared" si="508"/>
        <v>7.0797395295751502E-5</v>
      </c>
      <c r="D1412" s="142">
        <f t="shared" si="509"/>
        <v>0.11979743802892859</v>
      </c>
      <c r="E1412" s="142">
        <f t="shared" si="510"/>
        <v>7.0797395295751502E-5</v>
      </c>
      <c r="F1412" s="142" t="str">
        <f t="shared" si="511"/>
        <v/>
      </c>
      <c r="G1412" s="142" t="str">
        <f t="shared" si="512"/>
        <v/>
      </c>
      <c r="H1412" s="142">
        <f t="shared" si="513"/>
        <v>1.82788545184333E-307</v>
      </c>
      <c r="I1412" s="142" t="str">
        <f t="shared" si="514"/>
        <v/>
      </c>
      <c r="J1412" s="142" t="str">
        <f t="shared" si="515"/>
        <v/>
      </c>
      <c r="O1412" s="142">
        <v>706</v>
      </c>
      <c r="P1412" s="142">
        <f t="shared" si="516"/>
        <v>-184.63256495331103</v>
      </c>
      <c r="Q1412" s="142">
        <f t="shared" si="517"/>
        <v>1.2726226890426623E-3</v>
      </c>
      <c r="R1412" s="142">
        <f t="shared" si="518"/>
        <v>0.11979743802892859</v>
      </c>
      <c r="S1412" s="142">
        <f t="shared" si="519"/>
        <v>1.2726226890426623E-3</v>
      </c>
      <c r="T1412" s="142" t="str">
        <f t="shared" si="520"/>
        <v/>
      </c>
      <c r="U1412" s="142" t="str">
        <f t="shared" si="521"/>
        <v/>
      </c>
      <c r="V1412" s="142">
        <f t="shared" si="522"/>
        <v>2.023593685668099E-51</v>
      </c>
      <c r="W1412" s="142" t="str">
        <f t="shared" si="523"/>
        <v/>
      </c>
      <c r="X1412" s="142" t="str">
        <f t="shared" si="524"/>
        <v/>
      </c>
      <c r="AB1412" s="142">
        <v>706</v>
      </c>
      <c r="AC1412" s="142">
        <f t="shared" si="542"/>
        <v>-276.17852693948089</v>
      </c>
      <c r="AD1412" s="142">
        <f t="shared" si="525"/>
        <v>8.5078153576804039E-4</v>
      </c>
      <c r="AE1412" s="142">
        <f t="shared" si="526"/>
        <v>0.11979743802892859</v>
      </c>
      <c r="AF1412" s="142">
        <f t="shared" si="527"/>
        <v>8.5078153576804039E-4</v>
      </c>
      <c r="AG1412" s="142" t="str">
        <f t="shared" si="528"/>
        <v/>
      </c>
      <c r="AH1412" s="142" t="str">
        <f t="shared" si="529"/>
        <v/>
      </c>
      <c r="AI1412" s="142">
        <f t="shared" si="530"/>
        <v>7.1120612759835195E-4</v>
      </c>
      <c r="AJ1412" s="142" t="str">
        <f t="shared" si="531"/>
        <v/>
      </c>
      <c r="AK1412" s="142" t="str">
        <f t="shared" si="532"/>
        <v/>
      </c>
      <c r="AO1412" s="142">
        <v>706</v>
      </c>
      <c r="AP1412" s="142">
        <f t="shared" si="533"/>
        <v>-1691.2466584160397</v>
      </c>
      <c r="AQ1412" s="142">
        <f t="shared" si="534"/>
        <v>1.3893159234134941E-4</v>
      </c>
      <c r="AR1412" s="142">
        <f t="shared" si="535"/>
        <v>0.11979743802892859</v>
      </c>
      <c r="AS1412" s="142">
        <f t="shared" si="536"/>
        <v>1.3893159234134941E-4</v>
      </c>
      <c r="AT1412" s="142" t="str">
        <f t="shared" si="537"/>
        <v/>
      </c>
      <c r="AU1412" s="142" t="str">
        <f t="shared" si="538"/>
        <v/>
      </c>
      <c r="AV1412" s="142">
        <f t="shared" si="539"/>
        <v>0</v>
      </c>
      <c r="AW1412" s="142">
        <f t="shared" si="540"/>
        <v>1.3893159234134941E-4</v>
      </c>
      <c r="AX1412" s="142" t="str">
        <f t="shared" si="541"/>
        <v/>
      </c>
      <c r="AZ1412" s="148"/>
      <c r="BA1412" s="148">
        <f t="shared" si="504"/>
        <v>4.5504000000000646</v>
      </c>
      <c r="BB1412" s="170">
        <f t="shared" si="505"/>
        <v>0.71464007266931051</v>
      </c>
      <c r="BC1412" s="148">
        <f t="shared" si="506"/>
        <v>7.7283042786624456E-4</v>
      </c>
      <c r="BD1412" s="148" t="str">
        <f t="shared" si="502"/>
        <v/>
      </c>
      <c r="BE1412" s="143" t="str">
        <f t="shared" si="503"/>
        <v/>
      </c>
    </row>
    <row r="1413" spans="1:57" ht="20.100000000000001" customHeight="1" x14ac:dyDescent="0.25">
      <c r="A1413" s="142">
        <v>707</v>
      </c>
      <c r="B1413" s="142">
        <f t="shared" si="507"/>
        <v>-3307.5847045403343</v>
      </c>
      <c r="C1413" s="142">
        <f t="shared" si="508"/>
        <v>7.1130641714243814E-5</v>
      </c>
      <c r="D1413" s="142">
        <f t="shared" si="509"/>
        <v>0.12059852807601175</v>
      </c>
      <c r="E1413" s="142">
        <f t="shared" si="510"/>
        <v>7.1130641714243814E-5</v>
      </c>
      <c r="F1413" s="142" t="str">
        <f t="shared" si="511"/>
        <v/>
      </c>
      <c r="G1413" s="142" t="str">
        <f t="shared" si="512"/>
        <v/>
      </c>
      <c r="H1413" s="142">
        <f t="shared" si="513"/>
        <v>2.1223897747263248E-307</v>
      </c>
      <c r="I1413" s="142" t="str">
        <f t="shared" si="514"/>
        <v/>
      </c>
      <c r="J1413" s="142" t="str">
        <f t="shared" si="515"/>
        <v/>
      </c>
      <c r="O1413" s="142">
        <v>707</v>
      </c>
      <c r="P1413" s="142">
        <f t="shared" si="516"/>
        <v>-184.00456303170114</v>
      </c>
      <c r="Q1413" s="142">
        <f t="shared" si="517"/>
        <v>1.2786129793837669E-3</v>
      </c>
      <c r="R1413" s="142">
        <f t="shared" si="518"/>
        <v>0.12059852807601175</v>
      </c>
      <c r="S1413" s="142">
        <f t="shared" si="519"/>
        <v>1.2786129793837669E-3</v>
      </c>
      <c r="T1413" s="142" t="str">
        <f t="shared" si="520"/>
        <v/>
      </c>
      <c r="U1413" s="142" t="str">
        <f t="shared" si="521"/>
        <v/>
      </c>
      <c r="V1413" s="142">
        <f t="shared" si="522"/>
        <v>1.9066256440416254E-51</v>
      </c>
      <c r="W1413" s="142" t="str">
        <f t="shared" si="523"/>
        <v/>
      </c>
      <c r="X1413" s="142" t="str">
        <f t="shared" si="524"/>
        <v/>
      </c>
      <c r="AB1413" s="142">
        <v>707</v>
      </c>
      <c r="AC1413" s="142">
        <f t="shared" si="542"/>
        <v>-275.23914419478876</v>
      </c>
      <c r="AD1413" s="142">
        <f t="shared" si="525"/>
        <v>8.5478620145566482E-4</v>
      </c>
      <c r="AE1413" s="142">
        <f t="shared" si="526"/>
        <v>0.12059852807601174</v>
      </c>
      <c r="AF1413" s="142">
        <f t="shared" si="527"/>
        <v>8.5478620145566482E-4</v>
      </c>
      <c r="AG1413" s="142" t="str">
        <f t="shared" si="528"/>
        <v/>
      </c>
      <c r="AH1413" s="142" t="str">
        <f t="shared" si="529"/>
        <v/>
      </c>
      <c r="AI1413" s="142">
        <f t="shared" si="530"/>
        <v>7.0745630842716659E-4</v>
      </c>
      <c r="AJ1413" s="142" t="str">
        <f t="shared" si="531"/>
        <v/>
      </c>
      <c r="AK1413" s="142" t="str">
        <f t="shared" si="532"/>
        <v/>
      </c>
      <c r="AO1413" s="142">
        <v>707</v>
      </c>
      <c r="AP1413" s="142">
        <f t="shared" si="533"/>
        <v>-1685.4941187615632</v>
      </c>
      <c r="AQ1413" s="142">
        <f t="shared" si="534"/>
        <v>1.3958554938835348E-4</v>
      </c>
      <c r="AR1413" s="142">
        <f t="shared" si="535"/>
        <v>0.12059852807601175</v>
      </c>
      <c r="AS1413" s="142">
        <f t="shared" si="536"/>
        <v>1.3958554938835348E-4</v>
      </c>
      <c r="AT1413" s="142" t="str">
        <f t="shared" si="537"/>
        <v/>
      </c>
      <c r="AU1413" s="142" t="str">
        <f t="shared" si="538"/>
        <v/>
      </c>
      <c r="AV1413" s="142">
        <f t="shared" si="539"/>
        <v>0</v>
      </c>
      <c r="AW1413" s="142">
        <f t="shared" si="540"/>
        <v>1.3958554938835348E-4</v>
      </c>
      <c r="AX1413" s="142" t="str">
        <f t="shared" si="541"/>
        <v/>
      </c>
      <c r="AZ1413" s="148"/>
      <c r="BA1413" s="148">
        <f t="shared" si="504"/>
        <v>4.5568000000000648</v>
      </c>
      <c r="BB1413" s="170">
        <f t="shared" si="505"/>
        <v>0.71386724224144427</v>
      </c>
      <c r="BC1413" s="148">
        <f t="shared" si="506"/>
        <v>7.7307099871126717E-4</v>
      </c>
      <c r="BD1413" s="148" t="str">
        <f t="shared" si="502"/>
        <v/>
      </c>
      <c r="BE1413" s="143" t="str">
        <f t="shared" si="503"/>
        <v/>
      </c>
    </row>
    <row r="1414" spans="1:57" ht="20.100000000000001" customHeight="1" x14ac:dyDescent="0.25">
      <c r="A1414" s="142">
        <v>708</v>
      </c>
      <c r="B1414" s="142">
        <f t="shared" si="507"/>
        <v>-3296.2960195419028</v>
      </c>
      <c r="C1414" s="142">
        <f t="shared" si="508"/>
        <v>7.1464313299959928E-5</v>
      </c>
      <c r="D1414" s="142">
        <f t="shared" si="509"/>
        <v>0.12140338244489272</v>
      </c>
      <c r="E1414" s="142">
        <f t="shared" si="510"/>
        <v>7.1464313299959928E-5</v>
      </c>
      <c r="F1414" s="142" t="str">
        <f t="shared" si="511"/>
        <v/>
      </c>
      <c r="G1414" s="142" t="str">
        <f t="shared" si="512"/>
        <v/>
      </c>
      <c r="H1414" s="142">
        <f t="shared" si="513"/>
        <v>2.4643044668260531E-307</v>
      </c>
      <c r="I1414" s="142" t="str">
        <f t="shared" si="514"/>
        <v/>
      </c>
      <c r="J1414" s="142" t="str">
        <f t="shared" si="515"/>
        <v/>
      </c>
      <c r="O1414" s="142">
        <v>708</v>
      </c>
      <c r="P1414" s="142">
        <f t="shared" si="516"/>
        <v>-183.37656111009119</v>
      </c>
      <c r="Q1414" s="142">
        <f t="shared" si="517"/>
        <v>1.2846109123429848E-3</v>
      </c>
      <c r="R1414" s="142">
        <f t="shared" si="518"/>
        <v>0.12140338244489272</v>
      </c>
      <c r="S1414" s="142">
        <f t="shared" si="519"/>
        <v>1.2846109123429848E-3</v>
      </c>
      <c r="T1414" s="142" t="str">
        <f t="shared" si="520"/>
        <v/>
      </c>
      <c r="U1414" s="142" t="str">
        <f t="shared" si="521"/>
        <v/>
      </c>
      <c r="V1414" s="142">
        <f t="shared" si="522"/>
        <v>1.7963898628397954E-51</v>
      </c>
      <c r="W1414" s="142" t="str">
        <f t="shared" si="523"/>
        <v/>
      </c>
      <c r="X1414" s="142" t="str">
        <f t="shared" si="524"/>
        <v/>
      </c>
      <c r="AB1414" s="142">
        <v>708</v>
      </c>
      <c r="AC1414" s="142">
        <f t="shared" si="542"/>
        <v>-274.29976145009664</v>
      </c>
      <c r="AD1414" s="142">
        <f t="shared" si="525"/>
        <v>8.5879597643328653E-4</v>
      </c>
      <c r="AE1414" s="142">
        <f t="shared" si="526"/>
        <v>0.12140338244489259</v>
      </c>
      <c r="AF1414" s="142">
        <f t="shared" si="527"/>
        <v>8.5879597643328653E-4</v>
      </c>
      <c r="AG1414" s="142" t="str">
        <f t="shared" si="528"/>
        <v/>
      </c>
      <c r="AH1414" s="142" t="str">
        <f t="shared" si="529"/>
        <v/>
      </c>
      <c r="AI1414" s="142">
        <f t="shared" si="530"/>
        <v>7.037150005676689E-4</v>
      </c>
      <c r="AJ1414" s="142" t="str">
        <f t="shared" si="531"/>
        <v/>
      </c>
      <c r="AK1414" s="142" t="str">
        <f t="shared" si="532"/>
        <v/>
      </c>
      <c r="AO1414" s="142">
        <v>708</v>
      </c>
      <c r="AP1414" s="142">
        <f t="shared" si="533"/>
        <v>-1679.7415791070871</v>
      </c>
      <c r="AQ1414" s="142">
        <f t="shared" si="534"/>
        <v>1.4024034077621375E-4</v>
      </c>
      <c r="AR1414" s="142">
        <f t="shared" si="535"/>
        <v>0.12140338244489259</v>
      </c>
      <c r="AS1414" s="142">
        <f t="shared" si="536"/>
        <v>1.4024034077621375E-4</v>
      </c>
      <c r="AT1414" s="142" t="str">
        <f t="shared" si="537"/>
        <v/>
      </c>
      <c r="AU1414" s="142" t="str">
        <f t="shared" si="538"/>
        <v/>
      </c>
      <c r="AV1414" s="142">
        <f t="shared" si="539"/>
        <v>0</v>
      </c>
      <c r="AW1414" s="142">
        <f t="shared" si="540"/>
        <v>1.4024034077621375E-4</v>
      </c>
      <c r="AX1414" s="142" t="str">
        <f t="shared" si="541"/>
        <v/>
      </c>
      <c r="AZ1414" s="148"/>
      <c r="BA1414" s="148">
        <f t="shared" si="504"/>
        <v>4.563200000000065</v>
      </c>
      <c r="BB1414" s="170">
        <f t="shared" si="505"/>
        <v>0.713094171242733</v>
      </c>
      <c r="BC1414" s="148">
        <f t="shared" si="506"/>
        <v>7.7330783620366272E-4</v>
      </c>
      <c r="BD1414" s="148" t="str">
        <f t="shared" si="502"/>
        <v/>
      </c>
      <c r="BE1414" s="143" t="str">
        <f t="shared" si="503"/>
        <v/>
      </c>
    </row>
    <row r="1415" spans="1:57" ht="20.100000000000001" customHeight="1" x14ac:dyDescent="0.25">
      <c r="A1415" s="142">
        <v>709</v>
      </c>
      <c r="B1415" s="142">
        <f t="shared" si="507"/>
        <v>-3285.0073345434721</v>
      </c>
      <c r="C1415" s="142">
        <f t="shared" si="508"/>
        <v>7.1798401344896722E-5</v>
      </c>
      <c r="D1415" s="142">
        <f t="shared" si="509"/>
        <v>0.1222120058860566</v>
      </c>
      <c r="E1415" s="142">
        <f t="shared" si="510"/>
        <v>7.1798401344896722E-5</v>
      </c>
      <c r="F1415" s="142" t="str">
        <f t="shared" si="511"/>
        <v/>
      </c>
      <c r="G1415" s="142" t="str">
        <f t="shared" si="512"/>
        <v/>
      </c>
      <c r="H1415" s="142">
        <f t="shared" si="513"/>
        <v>2.8612554647445711E-307</v>
      </c>
      <c r="I1415" s="142" t="str">
        <f t="shared" si="514"/>
        <v/>
      </c>
      <c r="J1415" s="142" t="str">
        <f t="shared" si="515"/>
        <v/>
      </c>
      <c r="O1415" s="142">
        <v>709</v>
      </c>
      <c r="P1415" s="142">
        <f t="shared" si="516"/>
        <v>-182.74855918848129</v>
      </c>
      <c r="Q1415" s="142">
        <f t="shared" si="517"/>
        <v>1.2906163313891005E-3</v>
      </c>
      <c r="R1415" s="142">
        <f t="shared" si="518"/>
        <v>0.12221200588605666</v>
      </c>
      <c r="S1415" s="142">
        <f t="shared" si="519"/>
        <v>1.2906163313891005E-3</v>
      </c>
      <c r="T1415" s="142" t="str">
        <f t="shared" si="520"/>
        <v/>
      </c>
      <c r="U1415" s="142" t="str">
        <f t="shared" si="521"/>
        <v/>
      </c>
      <c r="V1415" s="142">
        <f t="shared" si="522"/>
        <v>1.6925005270681916E-51</v>
      </c>
      <c r="W1415" s="142" t="str">
        <f t="shared" si="523"/>
        <v/>
      </c>
      <c r="X1415" s="142" t="str">
        <f t="shared" si="524"/>
        <v/>
      </c>
      <c r="AB1415" s="142">
        <v>709</v>
      </c>
      <c r="AC1415" s="142">
        <f t="shared" si="542"/>
        <v>-273.36037870540451</v>
      </c>
      <c r="AD1415" s="142">
        <f t="shared" si="525"/>
        <v>8.6281075605569655E-4</v>
      </c>
      <c r="AE1415" s="142">
        <f t="shared" si="526"/>
        <v>0.1222120058860566</v>
      </c>
      <c r="AF1415" s="142">
        <f t="shared" si="527"/>
        <v>8.6281075605569655E-4</v>
      </c>
      <c r="AG1415" s="142" t="str">
        <f t="shared" si="528"/>
        <v/>
      </c>
      <c r="AH1415" s="142" t="str">
        <f t="shared" si="529"/>
        <v/>
      </c>
      <c r="AI1415" s="142">
        <f t="shared" si="530"/>
        <v>6.9998227841301522E-4</v>
      </c>
      <c r="AJ1415" s="142" t="str">
        <f t="shared" si="531"/>
        <v/>
      </c>
      <c r="AK1415" s="142" t="str">
        <f t="shared" si="532"/>
        <v/>
      </c>
      <c r="AO1415" s="142">
        <v>709</v>
      </c>
      <c r="AP1415" s="142">
        <f t="shared" si="533"/>
        <v>-1673.9890394526105</v>
      </c>
      <c r="AQ1415" s="142">
        <f t="shared" si="534"/>
        <v>1.4089594941649471E-4</v>
      </c>
      <c r="AR1415" s="142">
        <f t="shared" si="535"/>
        <v>0.1222120058860566</v>
      </c>
      <c r="AS1415" s="142">
        <f t="shared" si="536"/>
        <v>1.4089594941649471E-4</v>
      </c>
      <c r="AT1415" s="142" t="str">
        <f t="shared" si="537"/>
        <v/>
      </c>
      <c r="AU1415" s="142" t="str">
        <f t="shared" si="538"/>
        <v/>
      </c>
      <c r="AV1415" s="142">
        <f t="shared" si="539"/>
        <v>0</v>
      </c>
      <c r="AW1415" s="142">
        <f t="shared" si="540"/>
        <v>1.4089594941649471E-4</v>
      </c>
      <c r="AX1415" s="142" t="str">
        <f t="shared" si="541"/>
        <v/>
      </c>
      <c r="AZ1415" s="148"/>
      <c r="BA1415" s="148">
        <f t="shared" si="504"/>
        <v>4.5696000000000652</v>
      </c>
      <c r="BB1415" s="170">
        <f t="shared" si="505"/>
        <v>0.71232086340652934</v>
      </c>
      <c r="BC1415" s="148">
        <f t="shared" si="506"/>
        <v>7.7354094753689928E-4</v>
      </c>
      <c r="BD1415" s="148" t="str">
        <f t="shared" si="502"/>
        <v/>
      </c>
      <c r="BE1415" s="143" t="str">
        <f t="shared" si="503"/>
        <v/>
      </c>
    </row>
    <row r="1416" spans="1:57" ht="20.100000000000001" customHeight="1" x14ac:dyDescent="0.25">
      <c r="A1416" s="148">
        <v>710</v>
      </c>
      <c r="B1416" s="142">
        <f t="shared" si="507"/>
        <v>-3273.7186495450405</v>
      </c>
      <c r="C1416" s="142">
        <f t="shared" si="508"/>
        <v>7.2132897080235786E-5</v>
      </c>
      <c r="D1416" s="142">
        <f t="shared" si="509"/>
        <v>0.12302440305134338</v>
      </c>
      <c r="E1416" s="142">
        <f t="shared" si="510"/>
        <v>7.2132897080235786E-5</v>
      </c>
      <c r="F1416" s="142" t="str">
        <f t="shared" si="511"/>
        <v/>
      </c>
      <c r="G1416" s="142" t="str">
        <f t="shared" si="512"/>
        <v/>
      </c>
      <c r="H1416" s="142">
        <f t="shared" si="513"/>
        <v>3.322094309878778E-307</v>
      </c>
      <c r="I1416" s="142" t="str">
        <f t="shared" si="514"/>
        <v/>
      </c>
      <c r="J1416" s="142" t="str">
        <f t="shared" si="515"/>
        <v/>
      </c>
      <c r="O1416" s="148">
        <v>710</v>
      </c>
      <c r="P1416" s="142">
        <f t="shared" si="516"/>
        <v>-182.1205572668714</v>
      </c>
      <c r="Q1416" s="142">
        <f t="shared" si="517"/>
        <v>1.2966290788977094E-3</v>
      </c>
      <c r="R1416" s="142">
        <f t="shared" si="518"/>
        <v>0.12302440305134342</v>
      </c>
      <c r="S1416" s="142">
        <f t="shared" si="519"/>
        <v>1.2966290788977094E-3</v>
      </c>
      <c r="T1416" s="142" t="str">
        <f t="shared" si="520"/>
        <v/>
      </c>
      <c r="U1416" s="142" t="str">
        <f t="shared" si="521"/>
        <v/>
      </c>
      <c r="V1416" s="142">
        <f t="shared" si="522"/>
        <v>1.5945938355695979E-51</v>
      </c>
      <c r="W1416" s="142" t="str">
        <f t="shared" si="523"/>
        <v/>
      </c>
      <c r="X1416" s="142" t="str">
        <f t="shared" si="524"/>
        <v/>
      </c>
      <c r="AB1416" s="148">
        <v>710</v>
      </c>
      <c r="AC1416" s="142">
        <f t="shared" si="542"/>
        <v>-272.42099596071239</v>
      </c>
      <c r="AD1416" s="142">
        <f t="shared" si="525"/>
        <v>8.6683043494685942E-4</v>
      </c>
      <c r="AE1416" s="142">
        <f t="shared" si="526"/>
        <v>0.12302440305134338</v>
      </c>
      <c r="AF1416" s="142">
        <f t="shared" si="527"/>
        <v>8.6683043494685942E-4</v>
      </c>
      <c r="AG1416" s="142" t="str">
        <f t="shared" si="528"/>
        <v/>
      </c>
      <c r="AH1416" s="142" t="str">
        <f t="shared" si="529"/>
        <v/>
      </c>
      <c r="AI1416" s="142">
        <f t="shared" si="530"/>
        <v>6.9625821555133367E-4</v>
      </c>
      <c r="AJ1416" s="142" t="str">
        <f t="shared" si="531"/>
        <v/>
      </c>
      <c r="AK1416" s="142" t="str">
        <f t="shared" si="532"/>
        <v/>
      </c>
      <c r="AO1416" s="148">
        <v>710</v>
      </c>
      <c r="AP1416" s="142">
        <f t="shared" si="533"/>
        <v>-1668.2364997981344</v>
      </c>
      <c r="AQ1416" s="142">
        <f t="shared" si="534"/>
        <v>1.4155235810141755E-4</v>
      </c>
      <c r="AR1416" s="142">
        <f t="shared" si="535"/>
        <v>0.12302440305134332</v>
      </c>
      <c r="AS1416" s="142">
        <f t="shared" si="536"/>
        <v>1.4155235810141755E-4</v>
      </c>
      <c r="AT1416" s="142" t="str">
        <f t="shared" si="537"/>
        <v/>
      </c>
      <c r="AU1416" s="142" t="str">
        <f t="shared" si="538"/>
        <v/>
      </c>
      <c r="AV1416" s="142">
        <f t="shared" si="539"/>
        <v>0</v>
      </c>
      <c r="AW1416" s="142">
        <f t="shared" si="540"/>
        <v>1.4155235810141755E-4</v>
      </c>
      <c r="AX1416" s="142" t="str">
        <f t="shared" si="541"/>
        <v/>
      </c>
      <c r="AZ1416" s="148"/>
      <c r="BA1416" s="148">
        <f t="shared" si="504"/>
        <v>4.5760000000000653</v>
      </c>
      <c r="BB1416" s="170">
        <f t="shared" si="505"/>
        <v>0.71154732245899244</v>
      </c>
      <c r="BC1416" s="148">
        <f t="shared" si="506"/>
        <v>7.7377033992720445E-4</v>
      </c>
      <c r="BD1416" s="148" t="str">
        <f t="shared" si="502"/>
        <v/>
      </c>
      <c r="BE1416" s="143" t="str">
        <f t="shared" si="503"/>
        <v/>
      </c>
    </row>
    <row r="1417" spans="1:57" ht="20.100000000000001" customHeight="1" x14ac:dyDescent="0.25">
      <c r="A1417" s="142">
        <v>711</v>
      </c>
      <c r="B1417" s="142">
        <f t="shared" si="507"/>
        <v>-3262.4299645466099</v>
      </c>
      <c r="C1417" s="142">
        <f t="shared" si="508"/>
        <v>7.2467791676621404E-5</v>
      </c>
      <c r="D1417" s="142">
        <f t="shared" si="509"/>
        <v>0.12384057849326242</v>
      </c>
      <c r="E1417" s="142">
        <f t="shared" si="510"/>
        <v>7.2467791676621404E-5</v>
      </c>
      <c r="F1417" s="142" t="str">
        <f t="shared" si="511"/>
        <v/>
      </c>
      <c r="G1417" s="142" t="str">
        <f t="shared" si="512"/>
        <v/>
      </c>
      <c r="H1417" s="142">
        <f t="shared" si="513"/>
        <v>3.857094957145444E-307</v>
      </c>
      <c r="I1417" s="142" t="str">
        <f t="shared" si="514"/>
        <v/>
      </c>
      <c r="J1417" s="142" t="str">
        <f t="shared" si="515"/>
        <v/>
      </c>
      <c r="O1417" s="142">
        <v>711</v>
      </c>
      <c r="P1417" s="142">
        <f t="shared" si="516"/>
        <v>-181.49255534526151</v>
      </c>
      <c r="Q1417" s="142">
        <f t="shared" si="517"/>
        <v>1.3026489961562148E-3</v>
      </c>
      <c r="R1417" s="142">
        <f t="shared" si="518"/>
        <v>0.12384057849326245</v>
      </c>
      <c r="S1417" s="142">
        <f t="shared" si="519"/>
        <v>1.3026489961562148E-3</v>
      </c>
      <c r="T1417" s="142" t="str">
        <f t="shared" si="520"/>
        <v/>
      </c>
      <c r="U1417" s="142" t="str">
        <f t="shared" si="521"/>
        <v/>
      </c>
      <c r="V1417" s="142">
        <f t="shared" si="522"/>
        <v>1.5023267505237067E-51</v>
      </c>
      <c r="W1417" s="142" t="str">
        <f t="shared" si="523"/>
        <v/>
      </c>
      <c r="X1417" s="142" t="str">
        <f t="shared" si="524"/>
        <v/>
      </c>
      <c r="AB1417" s="142">
        <v>711</v>
      </c>
      <c r="AC1417" s="142">
        <f t="shared" si="542"/>
        <v>-271.48161321602026</v>
      </c>
      <c r="AD1417" s="142">
        <f t="shared" si="525"/>
        <v>8.7085490700325571E-4</v>
      </c>
      <c r="AE1417" s="142">
        <f t="shared" si="526"/>
        <v>0.12384057849326245</v>
      </c>
      <c r="AF1417" s="142">
        <f t="shared" si="527"/>
        <v>8.7085490700325571E-4</v>
      </c>
      <c r="AG1417" s="142" t="str">
        <f t="shared" si="528"/>
        <v/>
      </c>
      <c r="AH1417" s="142" t="str">
        <f t="shared" si="529"/>
        <v/>
      </c>
      <c r="AI1417" s="142">
        <f t="shared" si="530"/>
        <v>6.9254288476529725E-4</v>
      </c>
      <c r="AJ1417" s="142" t="str">
        <f t="shared" si="531"/>
        <v/>
      </c>
      <c r="AK1417" s="142" t="str">
        <f t="shared" si="532"/>
        <v/>
      </c>
      <c r="AO1417" s="142">
        <v>711</v>
      </c>
      <c r="AP1417" s="142">
        <f t="shared" si="533"/>
        <v>-1662.4839601436579</v>
      </c>
      <c r="AQ1417" s="142">
        <f t="shared" si="534"/>
        <v>1.4220954950440643E-4</v>
      </c>
      <c r="AR1417" s="142">
        <f t="shared" si="535"/>
        <v>0.12384057849326245</v>
      </c>
      <c r="AS1417" s="142">
        <f t="shared" si="536"/>
        <v>1.4220954950440643E-4</v>
      </c>
      <c r="AT1417" s="142" t="str">
        <f t="shared" si="537"/>
        <v/>
      </c>
      <c r="AU1417" s="142" t="str">
        <f t="shared" si="538"/>
        <v/>
      </c>
      <c r="AV1417" s="142">
        <f t="shared" si="539"/>
        <v>0</v>
      </c>
      <c r="AW1417" s="142">
        <f t="shared" si="540"/>
        <v>1.4220954950440643E-4</v>
      </c>
      <c r="AX1417" s="142" t="str">
        <f t="shared" si="541"/>
        <v/>
      </c>
      <c r="AZ1417" s="148"/>
      <c r="BA1417" s="148">
        <f t="shared" si="504"/>
        <v>4.5824000000000655</v>
      </c>
      <c r="BB1417" s="170">
        <f t="shared" si="505"/>
        <v>0.71077355211906523</v>
      </c>
      <c r="BC1417" s="148">
        <f t="shared" si="506"/>
        <v>7.73996020611456E-4</v>
      </c>
      <c r="BD1417" s="148" t="str">
        <f t="shared" si="502"/>
        <v/>
      </c>
      <c r="BE1417" s="143" t="str">
        <f t="shared" si="503"/>
        <v/>
      </c>
    </row>
    <row r="1418" spans="1:57" ht="20.100000000000001" customHeight="1" x14ac:dyDescent="0.25">
      <c r="A1418" s="142">
        <v>712</v>
      </c>
      <c r="B1418" s="142">
        <f t="shared" si="507"/>
        <v>-3251.1412795481783</v>
      </c>
      <c r="C1418" s="142">
        <f t="shared" si="508"/>
        <v>7.280307624444503E-5</v>
      </c>
      <c r="D1418" s="142">
        <f t="shared" si="509"/>
        <v>0.12466053666431108</v>
      </c>
      <c r="E1418" s="142">
        <f t="shared" si="510"/>
        <v>7.280307624444503E-5</v>
      </c>
      <c r="F1418" s="142" t="str">
        <f t="shared" si="511"/>
        <v/>
      </c>
      <c r="G1418" s="142" t="str">
        <f t="shared" si="512"/>
        <v/>
      </c>
      <c r="H1418" s="142">
        <f t="shared" si="513"/>
        <v>4.4781821609344336E-307</v>
      </c>
      <c r="I1418" s="142" t="str">
        <f t="shared" si="514"/>
        <v/>
      </c>
      <c r="J1418" s="142" t="str">
        <f t="shared" si="515"/>
        <v/>
      </c>
      <c r="O1418" s="142">
        <v>712</v>
      </c>
      <c r="P1418" s="142">
        <f t="shared" si="516"/>
        <v>-180.86455342365161</v>
      </c>
      <c r="Q1418" s="142">
        <f t="shared" si="517"/>
        <v>1.3086759233689419E-3</v>
      </c>
      <c r="R1418" s="142">
        <f t="shared" si="518"/>
        <v>0.12466053666431108</v>
      </c>
      <c r="S1418" s="142">
        <f t="shared" si="519"/>
        <v>1.3086759233689419E-3</v>
      </c>
      <c r="T1418" s="142" t="str">
        <f t="shared" si="520"/>
        <v/>
      </c>
      <c r="U1418" s="142" t="str">
        <f t="shared" si="521"/>
        <v/>
      </c>
      <c r="V1418" s="142">
        <f t="shared" si="522"/>
        <v>1.415375817661594E-51</v>
      </c>
      <c r="W1418" s="142" t="str">
        <f t="shared" si="523"/>
        <v/>
      </c>
      <c r="X1418" s="142" t="str">
        <f t="shared" si="524"/>
        <v/>
      </c>
      <c r="AB1418" s="142">
        <v>712</v>
      </c>
      <c r="AC1418" s="142">
        <f t="shared" si="542"/>
        <v>-270.54223047132814</v>
      </c>
      <c r="AD1418" s="142">
        <f t="shared" si="525"/>
        <v>8.7488406539729905E-4</v>
      </c>
      <c r="AE1418" s="142">
        <f t="shared" si="526"/>
        <v>0.12466053666431108</v>
      </c>
      <c r="AF1418" s="142">
        <f t="shared" si="527"/>
        <v>8.7488406539729905E-4</v>
      </c>
      <c r="AG1418" s="142" t="str">
        <f t="shared" si="528"/>
        <v/>
      </c>
      <c r="AH1418" s="142" t="str">
        <f t="shared" si="529"/>
        <v/>
      </c>
      <c r="AI1418" s="142">
        <f t="shared" si="530"/>
        <v>6.8883635803176208E-4</v>
      </c>
      <c r="AJ1418" s="142" t="str">
        <f t="shared" si="531"/>
        <v/>
      </c>
      <c r="AK1418" s="142" t="str">
        <f t="shared" si="532"/>
        <v/>
      </c>
      <c r="AO1418" s="142">
        <v>712</v>
      </c>
      <c r="AP1418" s="142">
        <f t="shared" si="533"/>
        <v>-1656.7314204891818</v>
      </c>
      <c r="AQ1418" s="142">
        <f t="shared" si="534"/>
        <v>1.4286750618064598E-4</v>
      </c>
      <c r="AR1418" s="142">
        <f t="shared" si="535"/>
        <v>0.12466053666431107</v>
      </c>
      <c r="AS1418" s="142">
        <f t="shared" si="536"/>
        <v>1.4286750618064598E-4</v>
      </c>
      <c r="AT1418" s="142" t="str">
        <f t="shared" si="537"/>
        <v/>
      </c>
      <c r="AU1418" s="142" t="str">
        <f t="shared" si="538"/>
        <v/>
      </c>
      <c r="AV1418" s="142">
        <f t="shared" si="539"/>
        <v>0</v>
      </c>
      <c r="AW1418" s="142">
        <f t="shared" si="540"/>
        <v>1.4286750618064598E-4</v>
      </c>
      <c r="AX1418" s="142" t="str">
        <f t="shared" si="541"/>
        <v/>
      </c>
      <c r="AZ1418" s="148"/>
      <c r="BA1418" s="148">
        <f t="shared" si="504"/>
        <v>4.5888000000000657</v>
      </c>
      <c r="BB1418" s="170">
        <f t="shared" si="505"/>
        <v>0.70999955609845378</v>
      </c>
      <c r="BC1418" s="148">
        <f t="shared" si="506"/>
        <v>7.7421799685006842E-4</v>
      </c>
      <c r="BD1418" s="148" t="str">
        <f t="shared" si="502"/>
        <v/>
      </c>
      <c r="BE1418" s="143" t="str">
        <f t="shared" si="503"/>
        <v/>
      </c>
    </row>
    <row r="1419" spans="1:57" ht="20.100000000000001" customHeight="1" x14ac:dyDescent="0.25">
      <c r="A1419" s="142">
        <v>713</v>
      </c>
      <c r="B1419" s="142">
        <f t="shared" si="507"/>
        <v>-3239.8525945497477</v>
      </c>
      <c r="C1419" s="142">
        <f t="shared" si="508"/>
        <v>7.3138741834135628E-5</v>
      </c>
      <c r="D1419" s="142">
        <f t="shared" si="509"/>
        <v>0.12548428191629576</v>
      </c>
      <c r="E1419" s="142">
        <f t="shared" si="510"/>
        <v>7.3138741834135628E-5</v>
      </c>
      <c r="F1419" s="142" t="str">
        <f t="shared" si="511"/>
        <v/>
      </c>
      <c r="G1419" s="142" t="str">
        <f t="shared" si="512"/>
        <v/>
      </c>
      <c r="H1419" s="142">
        <f t="shared" si="513"/>
        <v>5.1991965004833405E-307</v>
      </c>
      <c r="I1419" s="142" t="str">
        <f t="shared" si="514"/>
        <v/>
      </c>
      <c r="J1419" s="142" t="str">
        <f t="shared" si="515"/>
        <v/>
      </c>
      <c r="O1419" s="142">
        <v>713</v>
      </c>
      <c r="P1419" s="142">
        <f t="shared" si="516"/>
        <v>-180.23655150204172</v>
      </c>
      <c r="Q1419" s="142">
        <f t="shared" si="517"/>
        <v>1.3147096996623589E-3</v>
      </c>
      <c r="R1419" s="142">
        <f t="shared" si="518"/>
        <v>0.12548428191629579</v>
      </c>
      <c r="S1419" s="142">
        <f t="shared" si="519"/>
        <v>1.3147096996623589E-3</v>
      </c>
      <c r="T1419" s="142" t="str">
        <f t="shared" si="520"/>
        <v/>
      </c>
      <c r="U1419" s="142" t="str">
        <f t="shared" si="521"/>
        <v/>
      </c>
      <c r="V1419" s="142">
        <f t="shared" si="522"/>
        <v>1.3334360532154922E-51</v>
      </c>
      <c r="W1419" s="142" t="str">
        <f t="shared" si="523"/>
        <v/>
      </c>
      <c r="X1419" s="142" t="str">
        <f t="shared" si="524"/>
        <v/>
      </c>
      <c r="AB1419" s="142">
        <v>713</v>
      </c>
      <c r="AC1419" s="142">
        <f t="shared" si="542"/>
        <v>-269.60284772663613</v>
      </c>
      <c r="AD1419" s="142">
        <f t="shared" si="525"/>
        <v>8.7891780258082754E-4</v>
      </c>
      <c r="AE1419" s="142">
        <f t="shared" si="526"/>
        <v>0.12548428191629576</v>
      </c>
      <c r="AF1419" s="142">
        <f t="shared" si="527"/>
        <v>8.7891780258082754E-4</v>
      </c>
      <c r="AG1419" s="142" t="str">
        <f t="shared" si="528"/>
        <v/>
      </c>
      <c r="AH1419" s="142" t="str">
        <f t="shared" si="529"/>
        <v/>
      </c>
      <c r="AI1419" s="142">
        <f t="shared" si="530"/>
        <v>6.8513870652147572E-4</v>
      </c>
      <c r="AJ1419" s="142" t="str">
        <f t="shared" si="531"/>
        <v/>
      </c>
      <c r="AK1419" s="142" t="str">
        <f t="shared" si="532"/>
        <v/>
      </c>
      <c r="AO1419" s="142">
        <v>713</v>
      </c>
      <c r="AP1419" s="142">
        <f t="shared" si="533"/>
        <v>-1650.9788808347057</v>
      </c>
      <c r="AQ1419" s="142">
        <f t="shared" si="534"/>
        <v>1.4352621056765201E-4</v>
      </c>
      <c r="AR1419" s="142">
        <f t="shared" si="535"/>
        <v>0.12548428191629576</v>
      </c>
      <c r="AS1419" s="142">
        <f t="shared" si="536"/>
        <v>1.4352621056765201E-4</v>
      </c>
      <c r="AT1419" s="142" t="str">
        <f t="shared" si="537"/>
        <v/>
      </c>
      <c r="AU1419" s="142" t="str">
        <f t="shared" si="538"/>
        <v/>
      </c>
      <c r="AV1419" s="142">
        <f t="shared" si="539"/>
        <v>0</v>
      </c>
      <c r="AW1419" s="142">
        <f t="shared" si="540"/>
        <v>1.4352621056765201E-4</v>
      </c>
      <c r="AX1419" s="142" t="str">
        <f t="shared" si="541"/>
        <v/>
      </c>
      <c r="AZ1419" s="148"/>
      <c r="BA1419" s="148">
        <f t="shared" si="504"/>
        <v>4.5952000000000659</v>
      </c>
      <c r="BB1419" s="170">
        <f t="shared" si="505"/>
        <v>0.70922533810160371</v>
      </c>
      <c r="BC1419" s="148">
        <f t="shared" si="506"/>
        <v>7.7443627592221898E-4</v>
      </c>
      <c r="BD1419" s="148" t="str">
        <f t="shared" si="502"/>
        <v/>
      </c>
      <c r="BE1419" s="143" t="str">
        <f t="shared" si="503"/>
        <v/>
      </c>
    </row>
    <row r="1420" spans="1:57" ht="20.100000000000001" customHeight="1" x14ac:dyDescent="0.25">
      <c r="A1420" s="142">
        <v>714</v>
      </c>
      <c r="B1420" s="142">
        <f t="shared" si="507"/>
        <v>-3228.5639095513161</v>
      </c>
      <c r="C1420" s="142">
        <f t="shared" si="508"/>
        <v>7.3474779436456643E-5</v>
      </c>
      <c r="D1420" s="142">
        <f t="shared" si="509"/>
        <v>0.12631181849965725</v>
      </c>
      <c r="E1420" s="142">
        <f t="shared" si="510"/>
        <v>7.3474779436456643E-5</v>
      </c>
      <c r="F1420" s="142" t="str">
        <f t="shared" si="511"/>
        <v/>
      </c>
      <c r="G1420" s="142" t="str">
        <f t="shared" si="512"/>
        <v/>
      </c>
      <c r="H1420" s="142">
        <f t="shared" si="513"/>
        <v>6.0362019177353249E-307</v>
      </c>
      <c r="I1420" s="142" t="str">
        <f t="shared" si="514"/>
        <v/>
      </c>
      <c r="J1420" s="142" t="str">
        <f t="shared" si="515"/>
        <v/>
      </c>
      <c r="O1420" s="142">
        <v>714</v>
      </c>
      <c r="P1420" s="142">
        <f t="shared" si="516"/>
        <v>-179.60854958043183</v>
      </c>
      <c r="Q1420" s="142">
        <f t="shared" si="517"/>
        <v>1.3207501630904087E-3</v>
      </c>
      <c r="R1420" s="142">
        <f t="shared" si="518"/>
        <v>0.12631181849965725</v>
      </c>
      <c r="S1420" s="142">
        <f t="shared" si="519"/>
        <v>1.3207501630904087E-3</v>
      </c>
      <c r="T1420" s="142" t="str">
        <f t="shared" si="520"/>
        <v/>
      </c>
      <c r="U1420" s="142" t="str">
        <f t="shared" si="521"/>
        <v/>
      </c>
      <c r="V1420" s="142">
        <f t="shared" si="522"/>
        <v>1.256219893846033E-51</v>
      </c>
      <c r="W1420" s="142" t="str">
        <f t="shared" si="523"/>
        <v/>
      </c>
      <c r="X1420" s="142" t="str">
        <f t="shared" si="524"/>
        <v/>
      </c>
      <c r="AB1420" s="142">
        <v>714</v>
      </c>
      <c r="AC1420" s="142">
        <f t="shared" si="542"/>
        <v>-268.663464981944</v>
      </c>
      <c r="AD1420" s="142">
        <f t="shared" si="525"/>
        <v>8.8295601028867015E-4</v>
      </c>
      <c r="AE1420" s="142">
        <f t="shared" si="526"/>
        <v>0.12631181849965725</v>
      </c>
      <c r="AF1420" s="142">
        <f t="shared" si="527"/>
        <v>8.8295601028867015E-4</v>
      </c>
      <c r="AG1420" s="142" t="str">
        <f t="shared" si="528"/>
        <v/>
      </c>
      <c r="AH1420" s="142" t="str">
        <f t="shared" si="529"/>
        <v/>
      </c>
      <c r="AI1420" s="142">
        <f t="shared" si="530"/>
        <v>6.8145000059884476E-4</v>
      </c>
      <c r="AJ1420" s="142" t="str">
        <f t="shared" si="531"/>
        <v/>
      </c>
      <c r="AK1420" s="142" t="str">
        <f t="shared" si="532"/>
        <v/>
      </c>
      <c r="AO1420" s="142">
        <v>714</v>
      </c>
      <c r="AP1420" s="142">
        <f t="shared" si="533"/>
        <v>-1645.2263411802287</v>
      </c>
      <c r="AQ1420" s="142">
        <f t="shared" si="534"/>
        <v>1.4418564498585348E-4</v>
      </c>
      <c r="AR1420" s="142">
        <f t="shared" si="535"/>
        <v>0.12631181849965734</v>
      </c>
      <c r="AS1420" s="142">
        <f t="shared" si="536"/>
        <v>1.4418564498585348E-4</v>
      </c>
      <c r="AT1420" s="142" t="str">
        <f t="shared" si="537"/>
        <v/>
      </c>
      <c r="AU1420" s="142" t="str">
        <f t="shared" si="538"/>
        <v/>
      </c>
      <c r="AV1420" s="142">
        <f t="shared" si="539"/>
        <v>0</v>
      </c>
      <c r="AW1420" s="142">
        <f t="shared" si="540"/>
        <v>1.4418564498585348E-4</v>
      </c>
      <c r="AX1420" s="142" t="str">
        <f t="shared" si="541"/>
        <v/>
      </c>
      <c r="AZ1420" s="148"/>
      <c r="BA1420" s="148">
        <f t="shared" si="504"/>
        <v>4.6016000000000661</v>
      </c>
      <c r="BB1420" s="170">
        <f t="shared" si="505"/>
        <v>0.70845090182568149</v>
      </c>
      <c r="BC1420" s="148">
        <f t="shared" si="506"/>
        <v>7.7465086512984449E-4</v>
      </c>
      <c r="BD1420" s="148" t="str">
        <f t="shared" si="502"/>
        <v/>
      </c>
      <c r="BE1420" s="143" t="str">
        <f t="shared" si="503"/>
        <v/>
      </c>
    </row>
    <row r="1421" spans="1:57" ht="20.100000000000001" customHeight="1" x14ac:dyDescent="0.25">
      <c r="A1421" s="142">
        <v>715</v>
      </c>
      <c r="B1421" s="142">
        <f t="shared" si="507"/>
        <v>-3217.2752245528845</v>
      </c>
      <c r="C1421" s="142">
        <f t="shared" si="508"/>
        <v>7.3811179982808458E-5</v>
      </c>
      <c r="D1421" s="142">
        <f t="shared" si="509"/>
        <v>0.12714315056279824</v>
      </c>
      <c r="E1421" s="142">
        <f t="shared" si="510"/>
        <v>7.3811179982808458E-5</v>
      </c>
      <c r="F1421" s="142" t="str">
        <f t="shared" si="511"/>
        <v/>
      </c>
      <c r="G1421" s="142" t="str">
        <f t="shared" si="512"/>
        <v/>
      </c>
      <c r="H1421" s="142">
        <f t="shared" si="513"/>
        <v>7.0078425812919189E-307</v>
      </c>
      <c r="I1421" s="142" t="str">
        <f t="shared" si="514"/>
        <v/>
      </c>
      <c r="J1421" s="142" t="str">
        <f t="shared" si="515"/>
        <v/>
      </c>
      <c r="O1421" s="142">
        <v>715</v>
      </c>
      <c r="P1421" s="142">
        <f t="shared" si="516"/>
        <v>-178.98054765882188</v>
      </c>
      <c r="Q1421" s="142">
        <f t="shared" si="517"/>
        <v>1.3267971506399552E-3</v>
      </c>
      <c r="R1421" s="142">
        <f t="shared" si="518"/>
        <v>0.12714315056279826</v>
      </c>
      <c r="S1421" s="142">
        <f t="shared" si="519"/>
        <v>1.3267971506399552E-3</v>
      </c>
      <c r="T1421" s="142" t="str">
        <f t="shared" si="520"/>
        <v/>
      </c>
      <c r="U1421" s="142" t="str">
        <f t="shared" si="521"/>
        <v/>
      </c>
      <c r="V1421" s="142">
        <f t="shared" si="522"/>
        <v>1.1834562059998213E-51</v>
      </c>
      <c r="W1421" s="142" t="str">
        <f t="shared" si="523"/>
        <v/>
      </c>
      <c r="X1421" s="142" t="str">
        <f t="shared" si="524"/>
        <v/>
      </c>
      <c r="AB1421" s="142">
        <v>715</v>
      </c>
      <c r="AC1421" s="142">
        <f t="shared" si="542"/>
        <v>-267.72408223725188</v>
      </c>
      <c r="AD1421" s="142">
        <f t="shared" si="525"/>
        <v>8.8699857954228196E-4</v>
      </c>
      <c r="AE1421" s="142">
        <f t="shared" si="526"/>
        <v>0.12714315056279821</v>
      </c>
      <c r="AF1421" s="142">
        <f t="shared" si="527"/>
        <v>8.8699857954228196E-4</v>
      </c>
      <c r="AG1421" s="142" t="str">
        <f t="shared" si="528"/>
        <v/>
      </c>
      <c r="AH1421" s="142" t="str">
        <f t="shared" si="529"/>
        <v/>
      </c>
      <c r="AI1421" s="142">
        <f t="shared" si="530"/>
        <v>6.7777030982177691E-4</v>
      </c>
      <c r="AJ1421" s="142" t="str">
        <f t="shared" si="531"/>
        <v/>
      </c>
      <c r="AK1421" s="142" t="str">
        <f t="shared" si="532"/>
        <v/>
      </c>
      <c r="AO1421" s="142">
        <v>715</v>
      </c>
      <c r="AP1421" s="142">
        <f t="shared" si="533"/>
        <v>-1639.4738015257526</v>
      </c>
      <c r="AQ1421" s="142">
        <f t="shared" si="534"/>
        <v>1.4484579163918609E-4</v>
      </c>
      <c r="AR1421" s="142">
        <f t="shared" si="535"/>
        <v>0.12714315056279824</v>
      </c>
      <c r="AS1421" s="142">
        <f t="shared" si="536"/>
        <v>1.4484579163918609E-4</v>
      </c>
      <c r="AT1421" s="142" t="str">
        <f t="shared" si="537"/>
        <v/>
      </c>
      <c r="AU1421" s="142" t="str">
        <f t="shared" si="538"/>
        <v/>
      </c>
      <c r="AV1421" s="142">
        <f t="shared" si="539"/>
        <v>0</v>
      </c>
      <c r="AW1421" s="142">
        <f t="shared" si="540"/>
        <v>1.4484579163918609E-4</v>
      </c>
      <c r="AX1421" s="142" t="str">
        <f t="shared" si="541"/>
        <v/>
      </c>
      <c r="AZ1421" s="148"/>
      <c r="BA1421" s="148">
        <f t="shared" si="504"/>
        <v>4.6080000000000663</v>
      </c>
      <c r="BB1421" s="170">
        <f t="shared" si="505"/>
        <v>0.70767625096055164</v>
      </c>
      <c r="BC1421" s="148">
        <f t="shared" si="506"/>
        <v>7.7486177179553195E-4</v>
      </c>
      <c r="BD1421" s="148" t="str">
        <f t="shared" si="502"/>
        <v/>
      </c>
      <c r="BE1421" s="143" t="str">
        <f t="shared" si="503"/>
        <v/>
      </c>
    </row>
    <row r="1422" spans="1:57" ht="20.100000000000001" customHeight="1" x14ac:dyDescent="0.25">
      <c r="A1422" s="148">
        <v>716</v>
      </c>
      <c r="B1422" s="142">
        <f t="shared" si="507"/>
        <v>-3205.9865395544539</v>
      </c>
      <c r="C1422" s="142">
        <f t="shared" si="508"/>
        <v>7.4147934345537701E-5</v>
      </c>
      <c r="D1422" s="142">
        <f t="shared" si="509"/>
        <v>0.12797828215141541</v>
      </c>
      <c r="E1422" s="142">
        <f t="shared" si="510"/>
        <v>7.4147934345537701E-5</v>
      </c>
      <c r="F1422" s="142" t="str">
        <f t="shared" si="511"/>
        <v/>
      </c>
      <c r="G1422" s="142" t="str">
        <f t="shared" si="512"/>
        <v/>
      </c>
      <c r="H1422" s="142">
        <f t="shared" si="513"/>
        <v>8.135756981298913E-307</v>
      </c>
      <c r="I1422" s="142" t="str">
        <f t="shared" si="514"/>
        <v/>
      </c>
      <c r="J1422" s="142" t="str">
        <f t="shared" si="515"/>
        <v/>
      </c>
      <c r="O1422" s="148">
        <v>716</v>
      </c>
      <c r="P1422" s="142">
        <f t="shared" si="516"/>
        <v>-178.35254573721198</v>
      </c>
      <c r="Q1422" s="142">
        <f t="shared" si="517"/>
        <v>1.3328504982363324E-3</v>
      </c>
      <c r="R1422" s="142">
        <f t="shared" si="518"/>
        <v>0.12797828215141543</v>
      </c>
      <c r="S1422" s="142">
        <f t="shared" si="519"/>
        <v>1.3328504982363324E-3</v>
      </c>
      <c r="T1422" s="142" t="str">
        <f t="shared" si="520"/>
        <v/>
      </c>
      <c r="U1422" s="142" t="str">
        <f t="shared" si="521"/>
        <v/>
      </c>
      <c r="V1422" s="142">
        <f t="shared" si="522"/>
        <v>1.1148893513486993E-51</v>
      </c>
      <c r="W1422" s="142" t="str">
        <f t="shared" si="523"/>
        <v/>
      </c>
      <c r="X1422" s="142" t="str">
        <f t="shared" si="524"/>
        <v/>
      </c>
      <c r="AB1422" s="148">
        <v>716</v>
      </c>
      <c r="AC1422" s="142">
        <f t="shared" si="542"/>
        <v>-266.78469949255975</v>
      </c>
      <c r="AD1422" s="142">
        <f t="shared" si="525"/>
        <v>8.9104540065346161E-4</v>
      </c>
      <c r="AE1422" s="142">
        <f t="shared" si="526"/>
        <v>0.12797828215141535</v>
      </c>
      <c r="AF1422" s="142">
        <f t="shared" si="527"/>
        <v>8.9104540065346161E-4</v>
      </c>
      <c r="AG1422" s="142" t="str">
        <f t="shared" si="528"/>
        <v/>
      </c>
      <c r="AH1422" s="142" t="str">
        <f t="shared" si="529"/>
        <v/>
      </c>
      <c r="AI1422" s="142">
        <f t="shared" si="530"/>
        <v>6.7409970294158032E-4</v>
      </c>
      <c r="AJ1422" s="142" t="str">
        <f t="shared" si="531"/>
        <v/>
      </c>
      <c r="AK1422" s="142" t="str">
        <f t="shared" si="532"/>
        <v/>
      </c>
      <c r="AO1422" s="148">
        <v>716</v>
      </c>
      <c r="AP1422" s="142">
        <f t="shared" si="533"/>
        <v>-1633.7212618712765</v>
      </c>
      <c r="AQ1422" s="142">
        <f t="shared" si="534"/>
        <v>1.4550663261569976E-4</v>
      </c>
      <c r="AR1422" s="142">
        <f t="shared" si="535"/>
        <v>0.12797828215141535</v>
      </c>
      <c r="AS1422" s="142">
        <f t="shared" si="536"/>
        <v>1.4550663261569976E-4</v>
      </c>
      <c r="AT1422" s="142" t="str">
        <f t="shared" si="537"/>
        <v/>
      </c>
      <c r="AU1422" s="142" t="str">
        <f t="shared" si="538"/>
        <v/>
      </c>
      <c r="AV1422" s="142">
        <f t="shared" si="539"/>
        <v>0</v>
      </c>
      <c r="AW1422" s="142">
        <f t="shared" si="540"/>
        <v>1.4550663261569976E-4</v>
      </c>
      <c r="AX1422" s="142" t="str">
        <f t="shared" si="541"/>
        <v/>
      </c>
      <c r="AZ1422" s="148"/>
      <c r="BA1422" s="148">
        <f t="shared" si="504"/>
        <v>4.6144000000000664</v>
      </c>
      <c r="BB1422" s="170">
        <f t="shared" si="505"/>
        <v>0.70690138918875611</v>
      </c>
      <c r="BC1422" s="148">
        <f t="shared" si="506"/>
        <v>7.7506900326151928E-4</v>
      </c>
      <c r="BD1422" s="148" t="str">
        <f t="shared" si="502"/>
        <v/>
      </c>
      <c r="BE1422" s="143" t="str">
        <f t="shared" si="503"/>
        <v/>
      </c>
    </row>
    <row r="1423" spans="1:57" ht="20.100000000000001" customHeight="1" x14ac:dyDescent="0.25">
      <c r="A1423" s="142">
        <v>717</v>
      </c>
      <c r="B1423" s="142">
        <f t="shared" si="507"/>
        <v>-3194.6978545560223</v>
      </c>
      <c r="C1423" s="142">
        <f t="shared" si="508"/>
        <v>7.4485033338252097E-5</v>
      </c>
      <c r="D1423" s="142">
        <f t="shared" si="509"/>
        <v>0.12881721720783429</v>
      </c>
      <c r="E1423" s="142">
        <f t="shared" si="510"/>
        <v>7.4485033338252097E-5</v>
      </c>
      <c r="F1423" s="142" t="str">
        <f t="shared" si="511"/>
        <v/>
      </c>
      <c r="G1423" s="142" t="str">
        <f t="shared" si="512"/>
        <v/>
      </c>
      <c r="H1423" s="142">
        <f t="shared" si="513"/>
        <v>9.445058425718467E-307</v>
      </c>
      <c r="I1423" s="142" t="str">
        <f t="shared" si="514"/>
        <v/>
      </c>
      <c r="J1423" s="142" t="str">
        <f t="shared" si="515"/>
        <v/>
      </c>
      <c r="O1423" s="142">
        <v>717</v>
      </c>
      <c r="P1423" s="142">
        <f t="shared" si="516"/>
        <v>-177.72454381560209</v>
      </c>
      <c r="Q1423" s="142">
        <f t="shared" si="517"/>
        <v>1.3389100407490149E-3</v>
      </c>
      <c r="R1423" s="142">
        <f t="shared" si="518"/>
        <v>0.12881721720783434</v>
      </c>
      <c r="S1423" s="142">
        <f t="shared" si="519"/>
        <v>1.3389100407490149E-3</v>
      </c>
      <c r="T1423" s="142" t="str">
        <f t="shared" si="520"/>
        <v/>
      </c>
      <c r="U1423" s="142" t="str">
        <f t="shared" si="521"/>
        <v/>
      </c>
      <c r="V1423" s="142">
        <f t="shared" si="522"/>
        <v>1.0502783051506842E-51</v>
      </c>
      <c r="W1423" s="142" t="str">
        <f t="shared" si="523"/>
        <v/>
      </c>
      <c r="X1423" s="142" t="str">
        <f t="shared" si="524"/>
        <v/>
      </c>
      <c r="AB1423" s="142">
        <v>717</v>
      </c>
      <c r="AC1423" s="142">
        <f t="shared" si="542"/>
        <v>-265.84531674786763</v>
      </c>
      <c r="AD1423" s="142">
        <f t="shared" si="525"/>
        <v>8.9509636322813438E-4</v>
      </c>
      <c r="AE1423" s="142">
        <f t="shared" si="526"/>
        <v>0.12881721720783423</v>
      </c>
      <c r="AF1423" s="142">
        <f t="shared" si="527"/>
        <v>8.9509636322813438E-4</v>
      </c>
      <c r="AG1423" s="142" t="str">
        <f t="shared" si="528"/>
        <v/>
      </c>
      <c r="AH1423" s="142" t="str">
        <f t="shared" si="529"/>
        <v/>
      </c>
      <c r="AI1423" s="142">
        <f t="shared" si="530"/>
        <v>6.7043824790293102E-4</v>
      </c>
      <c r="AJ1423" s="142" t="str">
        <f t="shared" si="531"/>
        <v/>
      </c>
      <c r="AK1423" s="142" t="str">
        <f t="shared" si="532"/>
        <v/>
      </c>
      <c r="AO1423" s="142">
        <v>717</v>
      </c>
      <c r="AP1423" s="142">
        <f t="shared" si="533"/>
        <v>-1627.9687222168004</v>
      </c>
      <c r="AQ1423" s="142">
        <f t="shared" si="534"/>
        <v>1.4616814988817608E-4</v>
      </c>
      <c r="AR1423" s="142">
        <f t="shared" si="535"/>
        <v>0.12881721720783423</v>
      </c>
      <c r="AS1423" s="142">
        <f t="shared" si="536"/>
        <v>1.4616814988817608E-4</v>
      </c>
      <c r="AT1423" s="142" t="str">
        <f t="shared" si="537"/>
        <v/>
      </c>
      <c r="AU1423" s="142" t="str">
        <f t="shared" si="538"/>
        <v/>
      </c>
      <c r="AV1423" s="142">
        <f t="shared" si="539"/>
        <v>0</v>
      </c>
      <c r="AW1423" s="142">
        <f t="shared" si="540"/>
        <v>1.4616814988817608E-4</v>
      </c>
      <c r="AX1423" s="142" t="str">
        <f t="shared" si="541"/>
        <v/>
      </c>
      <c r="AZ1423" s="148"/>
      <c r="BA1423" s="148">
        <f t="shared" si="504"/>
        <v>4.6208000000000666</v>
      </c>
      <c r="BB1423" s="170">
        <f t="shared" si="505"/>
        <v>0.70612632018549459</v>
      </c>
      <c r="BC1423" s="148">
        <f t="shared" si="506"/>
        <v>7.7527256689158275E-4</v>
      </c>
      <c r="BD1423" s="148" t="str">
        <f t="shared" si="502"/>
        <v/>
      </c>
      <c r="BE1423" s="143" t="str">
        <f t="shared" si="503"/>
        <v/>
      </c>
    </row>
    <row r="1424" spans="1:57" ht="20.100000000000001" customHeight="1" x14ac:dyDescent="0.25">
      <c r="A1424" s="142">
        <v>718</v>
      </c>
      <c r="B1424" s="142">
        <f t="shared" si="507"/>
        <v>-3183.4091695575917</v>
      </c>
      <c r="C1424" s="142">
        <f t="shared" si="508"/>
        <v>7.4822467716141949E-5</v>
      </c>
      <c r="D1424" s="142">
        <f t="shared" si="509"/>
        <v>0.12965995957034815</v>
      </c>
      <c r="E1424" s="142">
        <f t="shared" si="510"/>
        <v>7.4822467716141949E-5</v>
      </c>
      <c r="F1424" s="142" t="str">
        <f t="shared" si="511"/>
        <v/>
      </c>
      <c r="G1424" s="142" t="str">
        <f t="shared" si="512"/>
        <v/>
      </c>
      <c r="H1424" s="142">
        <f t="shared" si="513"/>
        <v>1.0964892576763846E-306</v>
      </c>
      <c r="I1424" s="142" t="str">
        <f t="shared" si="514"/>
        <v/>
      </c>
      <c r="J1424" s="142" t="str">
        <f t="shared" si="515"/>
        <v/>
      </c>
      <c r="O1424" s="142">
        <v>718</v>
      </c>
      <c r="P1424" s="142">
        <f t="shared" si="516"/>
        <v>-177.0965418939922</v>
      </c>
      <c r="Q1424" s="142">
        <f t="shared" si="517"/>
        <v>1.3449756119973874E-3</v>
      </c>
      <c r="R1424" s="142">
        <f t="shared" si="518"/>
        <v>0.1296599595703482</v>
      </c>
      <c r="S1424" s="142">
        <f t="shared" si="519"/>
        <v>1.3449756119973874E-3</v>
      </c>
      <c r="T1424" s="142" t="str">
        <f t="shared" si="520"/>
        <v/>
      </c>
      <c r="U1424" s="142" t="str">
        <f t="shared" si="521"/>
        <v/>
      </c>
      <c r="V1424" s="142">
        <f t="shared" si="522"/>
        <v>9.8939582454953265E-52</v>
      </c>
      <c r="W1424" s="142" t="str">
        <f t="shared" si="523"/>
        <v/>
      </c>
      <c r="X1424" s="142" t="str">
        <f t="shared" si="524"/>
        <v/>
      </c>
      <c r="AB1424" s="142">
        <v>718</v>
      </c>
      <c r="AC1424" s="142">
        <f t="shared" si="542"/>
        <v>-264.9059340031755</v>
      </c>
      <c r="AD1424" s="142">
        <f t="shared" si="525"/>
        <v>8.9915135617021653E-4</v>
      </c>
      <c r="AE1424" s="142">
        <f t="shared" si="526"/>
        <v>0.1296599595703482</v>
      </c>
      <c r="AF1424" s="142">
        <f t="shared" si="527"/>
        <v>8.9915135617021653E-4</v>
      </c>
      <c r="AG1424" s="142" t="str">
        <f t="shared" si="528"/>
        <v/>
      </c>
      <c r="AH1424" s="142" t="str">
        <f t="shared" si="529"/>
        <v/>
      </c>
      <c r="AI1424" s="142">
        <f t="shared" si="530"/>
        <v>6.6678601184390579E-4</v>
      </c>
      <c r="AJ1424" s="142" t="str">
        <f t="shared" si="531"/>
        <v/>
      </c>
      <c r="AK1424" s="142" t="str">
        <f t="shared" si="532"/>
        <v/>
      </c>
      <c r="AO1424" s="142">
        <v>718</v>
      </c>
      <c r="AP1424" s="142">
        <f t="shared" si="533"/>
        <v>-1622.2161825623234</v>
      </c>
      <c r="AQ1424" s="142">
        <f t="shared" si="534"/>
        <v>1.4683032531475943E-4</v>
      </c>
      <c r="AR1424" s="142">
        <f t="shared" si="535"/>
        <v>0.1296599595703482</v>
      </c>
      <c r="AS1424" s="142">
        <f t="shared" si="536"/>
        <v>1.4683032531475943E-4</v>
      </c>
      <c r="AT1424" s="142" t="str">
        <f t="shared" si="537"/>
        <v/>
      </c>
      <c r="AU1424" s="142" t="str">
        <f t="shared" si="538"/>
        <v/>
      </c>
      <c r="AV1424" s="142">
        <f t="shared" si="539"/>
        <v>0</v>
      </c>
      <c r="AW1424" s="142">
        <f t="shared" si="540"/>
        <v>1.4683032531475943E-4</v>
      </c>
      <c r="AX1424" s="142" t="str">
        <f t="shared" si="541"/>
        <v/>
      </c>
      <c r="AZ1424" s="148"/>
      <c r="BA1424" s="148">
        <f t="shared" si="504"/>
        <v>4.6272000000000668</v>
      </c>
      <c r="BB1424" s="170">
        <f t="shared" si="505"/>
        <v>0.70535104761860301</v>
      </c>
      <c r="BC1424" s="148">
        <f t="shared" si="506"/>
        <v>7.7547247006870546E-4</v>
      </c>
      <c r="BD1424" s="148" t="str">
        <f t="shared" si="502"/>
        <v/>
      </c>
      <c r="BE1424" s="143" t="str">
        <f t="shared" si="503"/>
        <v/>
      </c>
    </row>
    <row r="1425" spans="1:57" ht="20.100000000000001" customHeight="1" x14ac:dyDescent="0.25">
      <c r="A1425" s="142">
        <v>719</v>
      </c>
      <c r="B1425" s="142">
        <f t="shared" si="507"/>
        <v>-3172.1204845591601</v>
      </c>
      <c r="C1425" s="142">
        <f t="shared" si="508"/>
        <v>7.516022817630743E-5</v>
      </c>
      <c r="D1425" s="142">
        <f t="shared" si="509"/>
        <v>0.13050651297256052</v>
      </c>
      <c r="E1425" s="142">
        <f t="shared" si="510"/>
        <v>7.516022817630743E-5</v>
      </c>
      <c r="F1425" s="142" t="str">
        <f t="shared" si="511"/>
        <v/>
      </c>
      <c r="G1425" s="142" t="str">
        <f t="shared" si="512"/>
        <v/>
      </c>
      <c r="H1425" s="142">
        <f t="shared" si="513"/>
        <v>1.2729084369251994E-306</v>
      </c>
      <c r="I1425" s="142" t="str">
        <f t="shared" si="514"/>
        <v/>
      </c>
      <c r="J1425" s="142" t="str">
        <f t="shared" si="515"/>
        <v/>
      </c>
      <c r="O1425" s="142">
        <v>719</v>
      </c>
      <c r="P1425" s="142">
        <f t="shared" si="516"/>
        <v>-176.4685399723823</v>
      </c>
      <c r="Q1425" s="142">
        <f t="shared" si="517"/>
        <v>1.3510470447566359E-3</v>
      </c>
      <c r="R1425" s="142">
        <f t="shared" si="518"/>
        <v>0.13050651297256052</v>
      </c>
      <c r="S1425" s="142">
        <f t="shared" si="519"/>
        <v>1.3510470447566359E-3</v>
      </c>
      <c r="T1425" s="142" t="str">
        <f t="shared" si="520"/>
        <v/>
      </c>
      <c r="U1425" s="142" t="str">
        <f t="shared" si="521"/>
        <v/>
      </c>
      <c r="V1425" s="142">
        <f t="shared" si="522"/>
        <v>9.3202766399644983E-52</v>
      </c>
      <c r="W1425" s="142" t="str">
        <f t="shared" si="523"/>
        <v/>
      </c>
      <c r="X1425" s="142" t="str">
        <f t="shared" si="524"/>
        <v/>
      </c>
      <c r="AB1425" s="142">
        <v>719</v>
      </c>
      <c r="AC1425" s="142">
        <f t="shared" si="542"/>
        <v>-263.96655125848338</v>
      </c>
      <c r="AD1425" s="142">
        <f t="shared" si="525"/>
        <v>9.0321026768554679E-4</v>
      </c>
      <c r="AE1425" s="142">
        <f t="shared" si="526"/>
        <v>0.13050651297256052</v>
      </c>
      <c r="AF1425" s="142">
        <f t="shared" si="527"/>
        <v>9.0321026768554679E-4</v>
      </c>
      <c r="AG1425" s="142" t="str">
        <f t="shared" si="528"/>
        <v/>
      </c>
      <c r="AH1425" s="142" t="str">
        <f t="shared" si="529"/>
        <v/>
      </c>
      <c r="AI1425" s="142">
        <f t="shared" si="530"/>
        <v>6.6314306109607822E-4</v>
      </c>
      <c r="AJ1425" s="142" t="str">
        <f t="shared" si="531"/>
        <v/>
      </c>
      <c r="AK1425" s="142" t="str">
        <f t="shared" si="532"/>
        <v/>
      </c>
      <c r="AO1425" s="142">
        <v>719</v>
      </c>
      <c r="AP1425" s="142">
        <f t="shared" si="533"/>
        <v>-1616.4636429078473</v>
      </c>
      <c r="AQ1425" s="142">
        <f t="shared" si="534"/>
        <v>1.4749314063959882E-4</v>
      </c>
      <c r="AR1425" s="142">
        <f t="shared" si="535"/>
        <v>0.13050651297256052</v>
      </c>
      <c r="AS1425" s="142">
        <f t="shared" si="536"/>
        <v>1.4749314063959882E-4</v>
      </c>
      <c r="AT1425" s="142" t="str">
        <f t="shared" si="537"/>
        <v/>
      </c>
      <c r="AU1425" s="142" t="str">
        <f t="shared" si="538"/>
        <v/>
      </c>
      <c r="AV1425" s="142">
        <f t="shared" si="539"/>
        <v>0</v>
      </c>
      <c r="AW1425" s="142">
        <f t="shared" si="540"/>
        <v>1.4749314063959882E-4</v>
      </c>
      <c r="AX1425" s="142" t="str">
        <f t="shared" si="541"/>
        <v/>
      </c>
      <c r="AZ1425" s="148"/>
      <c r="BA1425" s="148">
        <f t="shared" si="504"/>
        <v>4.633600000000067</v>
      </c>
      <c r="BB1425" s="170">
        <f t="shared" si="505"/>
        <v>0.70457557514853431</v>
      </c>
      <c r="BC1425" s="148">
        <f t="shared" si="506"/>
        <v>7.7566872019629862E-4</v>
      </c>
      <c r="BD1425" s="148" t="str">
        <f t="shared" si="502"/>
        <v/>
      </c>
      <c r="BE1425" s="143" t="str">
        <f t="shared" si="503"/>
        <v/>
      </c>
    </row>
    <row r="1426" spans="1:57" ht="20.100000000000001" customHeight="1" x14ac:dyDescent="0.25">
      <c r="A1426" s="142">
        <v>720</v>
      </c>
      <c r="B1426" s="142">
        <f t="shared" si="507"/>
        <v>-3160.8317995607295</v>
      </c>
      <c r="C1426" s="142">
        <f t="shared" si="508"/>
        <v>7.5498305358092193E-5</v>
      </c>
      <c r="D1426" s="142">
        <f t="shared" si="509"/>
        <v>0.13135688104273069</v>
      </c>
      <c r="E1426" s="142">
        <f t="shared" si="510"/>
        <v>7.5498305358092193E-5</v>
      </c>
      <c r="F1426" s="142" t="str">
        <f t="shared" si="511"/>
        <v/>
      </c>
      <c r="G1426" s="142" t="str">
        <f t="shared" si="512"/>
        <v/>
      </c>
      <c r="H1426" s="142">
        <f t="shared" si="513"/>
        <v>1.4776888628180669E-306</v>
      </c>
      <c r="I1426" s="142" t="str">
        <f t="shared" si="514"/>
        <v/>
      </c>
      <c r="J1426" s="142" t="str">
        <f t="shared" si="515"/>
        <v/>
      </c>
      <c r="O1426" s="142">
        <v>720</v>
      </c>
      <c r="P1426" s="142">
        <f t="shared" si="516"/>
        <v>-175.84053805077241</v>
      </c>
      <c r="Q1426" s="142">
        <f t="shared" si="517"/>
        <v>1.3571241707637384E-3</v>
      </c>
      <c r="R1426" s="142">
        <f t="shared" si="518"/>
        <v>0.13135688104273072</v>
      </c>
      <c r="S1426" s="142">
        <f t="shared" si="519"/>
        <v>1.3571241707637384E-3</v>
      </c>
      <c r="T1426" s="142" t="str">
        <f t="shared" si="520"/>
        <v/>
      </c>
      <c r="U1426" s="142" t="str">
        <f t="shared" si="521"/>
        <v/>
      </c>
      <c r="V1426" s="142">
        <f t="shared" si="522"/>
        <v>8.7797183513717959E-52</v>
      </c>
      <c r="W1426" s="142" t="str">
        <f t="shared" si="523"/>
        <v/>
      </c>
      <c r="X1426" s="142" t="str">
        <f t="shared" si="524"/>
        <v/>
      </c>
      <c r="AB1426" s="142">
        <v>720</v>
      </c>
      <c r="AC1426" s="142">
        <f t="shared" si="542"/>
        <v>-263.02716851379125</v>
      </c>
      <c r="AD1426" s="142">
        <f t="shared" si="525"/>
        <v>9.0727298528589691E-4</v>
      </c>
      <c r="AE1426" s="142">
        <f t="shared" si="526"/>
        <v>0.13135688104273072</v>
      </c>
      <c r="AF1426" s="142">
        <f t="shared" si="527"/>
        <v>9.0727298528589691E-4</v>
      </c>
      <c r="AG1426" s="142" t="str">
        <f t="shared" si="528"/>
        <v/>
      </c>
      <c r="AH1426" s="142" t="str">
        <f t="shared" si="529"/>
        <v/>
      </c>
      <c r="AI1426" s="142">
        <f t="shared" si="530"/>
        <v>6.59509461184677E-4</v>
      </c>
      <c r="AJ1426" s="142" t="str">
        <f t="shared" si="531"/>
        <v/>
      </c>
      <c r="AK1426" s="142" t="str">
        <f t="shared" si="532"/>
        <v/>
      </c>
      <c r="AO1426" s="142">
        <v>720</v>
      </c>
      <c r="AP1426" s="142">
        <f t="shared" si="533"/>
        <v>-1610.7111032533712</v>
      </c>
      <c r="AQ1426" s="142">
        <f t="shared" si="534"/>
        <v>1.4815657749350314E-4</v>
      </c>
      <c r="AR1426" s="142">
        <f t="shared" si="535"/>
        <v>0.13135688104273069</v>
      </c>
      <c r="AS1426" s="142">
        <f t="shared" si="536"/>
        <v>1.4815657749350314E-4</v>
      </c>
      <c r="AT1426" s="142" t="str">
        <f t="shared" si="537"/>
        <v/>
      </c>
      <c r="AU1426" s="142" t="str">
        <f t="shared" si="538"/>
        <v/>
      </c>
      <c r="AV1426" s="142">
        <f t="shared" si="539"/>
        <v>0</v>
      </c>
      <c r="AW1426" s="142">
        <f t="shared" si="540"/>
        <v>1.4815657749350314E-4</v>
      </c>
      <c r="AX1426" s="142" t="str">
        <f t="shared" si="541"/>
        <v/>
      </c>
      <c r="AZ1426" s="148"/>
      <c r="BA1426" s="148">
        <f t="shared" si="504"/>
        <v>4.6400000000000672</v>
      </c>
      <c r="BB1426" s="170">
        <f t="shared" si="505"/>
        <v>0.70379990642833801</v>
      </c>
      <c r="BC1426" s="148">
        <f t="shared" si="506"/>
        <v>7.7586132469675828E-4</v>
      </c>
      <c r="BD1426" s="148" t="str">
        <f t="shared" si="502"/>
        <v/>
      </c>
      <c r="BE1426" s="143" t="str">
        <f t="shared" si="503"/>
        <v/>
      </c>
    </row>
    <row r="1427" spans="1:57" ht="20.100000000000001" customHeight="1" x14ac:dyDescent="0.25">
      <c r="A1427" s="142">
        <v>721</v>
      </c>
      <c r="B1427" s="142">
        <f t="shared" si="507"/>
        <v>-3149.5431145622979</v>
      </c>
      <c r="C1427" s="142">
        <f t="shared" si="508"/>
        <v>7.5836689843423132E-5</v>
      </c>
      <c r="D1427" s="142">
        <f t="shared" si="509"/>
        <v>0.1322110673031244</v>
      </c>
      <c r="E1427" s="142">
        <f t="shared" si="510"/>
        <v>7.5836689843423132E-5</v>
      </c>
      <c r="F1427" s="142" t="str">
        <f t="shared" si="511"/>
        <v/>
      </c>
      <c r="G1427" s="142" t="str">
        <f t="shared" si="512"/>
        <v/>
      </c>
      <c r="H1427" s="142">
        <f t="shared" si="513"/>
        <v>1.7153860994280159E-306</v>
      </c>
      <c r="I1427" s="142" t="str">
        <f t="shared" si="514"/>
        <v/>
      </c>
      <c r="J1427" s="142" t="str">
        <f t="shared" si="515"/>
        <v/>
      </c>
      <c r="O1427" s="142">
        <v>721</v>
      </c>
      <c r="P1427" s="142">
        <f t="shared" si="516"/>
        <v>-175.21253612916252</v>
      </c>
      <c r="Q1427" s="142">
        <f t="shared" si="517"/>
        <v>1.3632068207235738E-3</v>
      </c>
      <c r="R1427" s="142">
        <f t="shared" si="518"/>
        <v>0.1322110673031244</v>
      </c>
      <c r="S1427" s="142">
        <f t="shared" si="519"/>
        <v>1.3632068207235738E-3</v>
      </c>
      <c r="T1427" s="142" t="str">
        <f t="shared" si="520"/>
        <v/>
      </c>
      <c r="U1427" s="142" t="str">
        <f t="shared" si="521"/>
        <v/>
      </c>
      <c r="V1427" s="142">
        <f t="shared" si="522"/>
        <v>8.2703790865487008E-52</v>
      </c>
      <c r="W1427" s="142" t="str">
        <f t="shared" si="523"/>
        <v/>
      </c>
      <c r="X1427" s="142" t="str">
        <f t="shared" si="524"/>
        <v/>
      </c>
      <c r="AB1427" s="142">
        <v>721</v>
      </c>
      <c r="AC1427" s="142">
        <f t="shared" si="542"/>
        <v>-262.08778576909913</v>
      </c>
      <c r="AD1427" s="142">
        <f t="shared" si="525"/>
        <v>9.1133939579305279E-4</v>
      </c>
      <c r="AE1427" s="142">
        <f t="shared" si="526"/>
        <v>0.1322110673031244</v>
      </c>
      <c r="AF1427" s="142">
        <f t="shared" si="527"/>
        <v>9.1133939579305279E-4</v>
      </c>
      <c r="AG1427" s="142" t="str">
        <f t="shared" si="528"/>
        <v/>
      </c>
      <c r="AH1427" s="142" t="str">
        <f t="shared" si="529"/>
        <v/>
      </c>
      <c r="AI1427" s="142">
        <f t="shared" si="530"/>
        <v>6.55885276828811E-4</v>
      </c>
      <c r="AJ1427" s="142" t="str">
        <f t="shared" si="531"/>
        <v/>
      </c>
      <c r="AK1427" s="142" t="str">
        <f t="shared" si="532"/>
        <v/>
      </c>
      <c r="AO1427" s="142">
        <v>721</v>
      </c>
      <c r="AP1427" s="142">
        <f t="shared" si="533"/>
        <v>-1604.9585635988951</v>
      </c>
      <c r="AQ1427" s="142">
        <f t="shared" si="534"/>
        <v>1.4882061739460739E-4</v>
      </c>
      <c r="AR1427" s="142">
        <f t="shared" si="535"/>
        <v>0.13221106730312429</v>
      </c>
      <c r="AS1427" s="142">
        <f t="shared" si="536"/>
        <v>1.4882061739460739E-4</v>
      </c>
      <c r="AT1427" s="142" t="str">
        <f t="shared" si="537"/>
        <v/>
      </c>
      <c r="AU1427" s="142" t="str">
        <f t="shared" si="538"/>
        <v/>
      </c>
      <c r="AV1427" s="142">
        <f t="shared" si="539"/>
        <v>0</v>
      </c>
      <c r="AW1427" s="142">
        <f t="shared" si="540"/>
        <v>1.4882061739460739E-4</v>
      </c>
      <c r="AX1427" s="142" t="str">
        <f t="shared" si="541"/>
        <v/>
      </c>
      <c r="AZ1427" s="148"/>
      <c r="BA1427" s="148">
        <f t="shared" si="504"/>
        <v>4.6464000000000674</v>
      </c>
      <c r="BB1427" s="170">
        <f t="shared" si="505"/>
        <v>0.70302404510364125</v>
      </c>
      <c r="BC1427" s="148">
        <f t="shared" si="506"/>
        <v>7.7605029101290857E-4</v>
      </c>
      <c r="BD1427" s="148" t="str">
        <f t="shared" si="502"/>
        <v/>
      </c>
      <c r="BE1427" s="143" t="str">
        <f t="shared" si="503"/>
        <v/>
      </c>
    </row>
    <row r="1428" spans="1:57" ht="20.100000000000001" customHeight="1" x14ac:dyDescent="0.25">
      <c r="A1428" s="142">
        <v>722</v>
      </c>
      <c r="B1428" s="142">
        <f t="shared" si="507"/>
        <v>-3138.2544295638663</v>
      </c>
      <c r="C1428" s="142">
        <f t="shared" si="508"/>
        <v>7.617537215715608E-5</v>
      </c>
      <c r="D1428" s="142">
        <f t="shared" si="509"/>
        <v>0.13306907516936708</v>
      </c>
      <c r="E1428" s="142">
        <f t="shared" si="510"/>
        <v>7.617537215715608E-5</v>
      </c>
      <c r="F1428" s="142" t="str">
        <f t="shared" si="511"/>
        <v/>
      </c>
      <c r="G1428" s="142" t="str">
        <f t="shared" si="512"/>
        <v/>
      </c>
      <c r="H1428" s="142">
        <f t="shared" si="513"/>
        <v>1.9912868424039268E-306</v>
      </c>
      <c r="I1428" s="142" t="str">
        <f t="shared" si="514"/>
        <v/>
      </c>
      <c r="J1428" s="142" t="str">
        <f t="shared" si="515"/>
        <v/>
      </c>
      <c r="O1428" s="142">
        <v>722</v>
      </c>
      <c r="P1428" s="142">
        <f t="shared" si="516"/>
        <v>-174.58453420755257</v>
      </c>
      <c r="Q1428" s="142">
        <f t="shared" si="517"/>
        <v>1.3692948243151392E-3</v>
      </c>
      <c r="R1428" s="142">
        <f t="shared" si="518"/>
        <v>0.13306907516936711</v>
      </c>
      <c r="S1428" s="142">
        <f t="shared" si="519"/>
        <v>1.3692948243151392E-3</v>
      </c>
      <c r="T1428" s="142" t="str">
        <f t="shared" si="520"/>
        <v/>
      </c>
      <c r="U1428" s="142" t="str">
        <f t="shared" si="521"/>
        <v/>
      </c>
      <c r="V1428" s="142">
        <f t="shared" si="522"/>
        <v>7.7904635570194812E-52</v>
      </c>
      <c r="W1428" s="142" t="str">
        <f t="shared" si="523"/>
        <v/>
      </c>
      <c r="X1428" s="142" t="str">
        <f t="shared" si="524"/>
        <v/>
      </c>
      <c r="AB1428" s="142">
        <v>722</v>
      </c>
      <c r="AC1428" s="142">
        <f t="shared" si="542"/>
        <v>-261.14840302440712</v>
      </c>
      <c r="AD1428" s="142">
        <f t="shared" si="525"/>
        <v>9.1540938534297124E-4</v>
      </c>
      <c r="AE1428" s="142">
        <f t="shared" si="526"/>
        <v>0.133069075169367</v>
      </c>
      <c r="AF1428" s="142">
        <f t="shared" si="527"/>
        <v>9.1540938534297124E-4</v>
      </c>
      <c r="AG1428" s="142" t="str">
        <f t="shared" si="528"/>
        <v/>
      </c>
      <c r="AH1428" s="142" t="str">
        <f t="shared" si="529"/>
        <v/>
      </c>
      <c r="AI1428" s="142">
        <f t="shared" si="530"/>
        <v>6.5227057194175507E-4</v>
      </c>
      <c r="AJ1428" s="142" t="str">
        <f t="shared" si="531"/>
        <v/>
      </c>
      <c r="AK1428" s="142" t="str">
        <f t="shared" si="532"/>
        <v/>
      </c>
      <c r="AO1428" s="142">
        <v>722</v>
      </c>
      <c r="AP1428" s="142">
        <f t="shared" si="533"/>
        <v>-1599.2060239444181</v>
      </c>
      <c r="AQ1428" s="142">
        <f t="shared" si="534"/>
        <v>1.4948524174905169E-4</v>
      </c>
      <c r="AR1428" s="142">
        <f t="shared" si="535"/>
        <v>0.13306907516936708</v>
      </c>
      <c r="AS1428" s="142">
        <f t="shared" si="536"/>
        <v>1.4948524174905169E-4</v>
      </c>
      <c r="AT1428" s="142" t="str">
        <f t="shared" si="537"/>
        <v/>
      </c>
      <c r="AU1428" s="142" t="str">
        <f t="shared" si="538"/>
        <v/>
      </c>
      <c r="AV1428" s="142">
        <f t="shared" si="539"/>
        <v>0</v>
      </c>
      <c r="AW1428" s="142">
        <f t="shared" si="540"/>
        <v>1.4948524174905169E-4</v>
      </c>
      <c r="AX1428" s="142" t="str">
        <f t="shared" si="541"/>
        <v/>
      </c>
      <c r="AZ1428" s="148"/>
      <c r="BA1428" s="148">
        <f t="shared" si="504"/>
        <v>4.6528000000000675</v>
      </c>
      <c r="BB1428" s="170">
        <f t="shared" si="505"/>
        <v>0.70224799481262834</v>
      </c>
      <c r="BC1428" s="148">
        <f t="shared" si="506"/>
        <v>7.7623562660522616E-4</v>
      </c>
      <c r="BD1428" s="148" t="str">
        <f t="shared" si="502"/>
        <v/>
      </c>
      <c r="BE1428" s="143" t="str">
        <f t="shared" si="503"/>
        <v/>
      </c>
    </row>
    <row r="1429" spans="1:57" ht="20.100000000000001" customHeight="1" x14ac:dyDescent="0.25">
      <c r="A1429" s="148">
        <v>723</v>
      </c>
      <c r="B1429" s="142">
        <f t="shared" si="507"/>
        <v>-3126.9657445654357</v>
      </c>
      <c r="C1429" s="142">
        <f t="shared" si="508"/>
        <v>7.6514342767427905E-5</v>
      </c>
      <c r="D1429" s="142">
        <f t="shared" si="509"/>
        <v>0.13393090794980184</v>
      </c>
      <c r="E1429" s="142">
        <f t="shared" si="510"/>
        <v>7.6514342767427905E-5</v>
      </c>
      <c r="F1429" s="142" t="str">
        <f t="shared" si="511"/>
        <v/>
      </c>
      <c r="G1429" s="142" t="str">
        <f t="shared" si="512"/>
        <v/>
      </c>
      <c r="H1429" s="142">
        <f t="shared" si="513"/>
        <v>2.3115261613623567E-306</v>
      </c>
      <c r="I1429" s="142" t="str">
        <f t="shared" si="514"/>
        <v/>
      </c>
      <c r="J1429" s="142" t="str">
        <f t="shared" si="515"/>
        <v/>
      </c>
      <c r="O1429" s="148">
        <v>723</v>
      </c>
      <c r="P1429" s="142">
        <f t="shared" si="516"/>
        <v>-173.95653228594267</v>
      </c>
      <c r="Q1429" s="142">
        <f t="shared" si="517"/>
        <v>1.3753880101978759E-3</v>
      </c>
      <c r="R1429" s="142">
        <f t="shared" si="518"/>
        <v>0.13393090794980197</v>
      </c>
      <c r="S1429" s="142">
        <f t="shared" si="519"/>
        <v>1.3753880101978759E-3</v>
      </c>
      <c r="T1429" s="142" t="str">
        <f t="shared" si="520"/>
        <v/>
      </c>
      <c r="U1429" s="142" t="str">
        <f t="shared" si="521"/>
        <v/>
      </c>
      <c r="V1429" s="142">
        <f t="shared" si="522"/>
        <v>7.3382792668553673E-52</v>
      </c>
      <c r="W1429" s="142" t="str">
        <f t="shared" si="523"/>
        <v/>
      </c>
      <c r="X1429" s="142" t="str">
        <f t="shared" si="524"/>
        <v/>
      </c>
      <c r="AB1429" s="148">
        <v>723</v>
      </c>
      <c r="AC1429" s="142">
        <f t="shared" si="542"/>
        <v>-260.20902027971499</v>
      </c>
      <c r="AD1429" s="142">
        <f t="shared" si="525"/>
        <v>9.1948283939001052E-4</v>
      </c>
      <c r="AE1429" s="142">
        <f t="shared" si="526"/>
        <v>0.13393090794980184</v>
      </c>
      <c r="AF1429" s="142">
        <f t="shared" si="527"/>
        <v>9.1948283939001052E-4</v>
      </c>
      <c r="AG1429" s="142" t="str">
        <f t="shared" si="528"/>
        <v/>
      </c>
      <c r="AH1429" s="142" t="str">
        <f t="shared" si="529"/>
        <v/>
      </c>
      <c r="AI1429" s="142">
        <f t="shared" si="530"/>
        <v>6.4866540963129762E-4</v>
      </c>
      <c r="AJ1429" s="142" t="str">
        <f t="shared" si="531"/>
        <v/>
      </c>
      <c r="AK1429" s="142" t="str">
        <f t="shared" si="532"/>
        <v/>
      </c>
      <c r="AO1429" s="148">
        <v>723</v>
      </c>
      <c r="AP1429" s="142">
        <f t="shared" si="533"/>
        <v>-1593.453484289942</v>
      </c>
      <c r="AQ1429" s="142">
        <f t="shared" si="534"/>
        <v>1.5015043185167138E-4</v>
      </c>
      <c r="AR1429" s="142">
        <f t="shared" si="535"/>
        <v>0.13393090794980189</v>
      </c>
      <c r="AS1429" s="142">
        <f t="shared" si="536"/>
        <v>1.5015043185167138E-4</v>
      </c>
      <c r="AT1429" s="142" t="str">
        <f t="shared" si="537"/>
        <v/>
      </c>
      <c r="AU1429" s="142" t="str">
        <f t="shared" si="538"/>
        <v/>
      </c>
      <c r="AV1429" s="142">
        <f t="shared" si="539"/>
        <v>0</v>
      </c>
      <c r="AW1429" s="142">
        <f t="shared" si="540"/>
        <v>1.5015043185167138E-4</v>
      </c>
      <c r="AX1429" s="142" t="str">
        <f t="shared" si="541"/>
        <v/>
      </c>
      <c r="AZ1429" s="148"/>
      <c r="BA1429" s="148">
        <f t="shared" si="504"/>
        <v>4.6592000000000677</v>
      </c>
      <c r="BB1429" s="170">
        <f t="shared" si="505"/>
        <v>0.70147175918602311</v>
      </c>
      <c r="BC1429" s="148">
        <f t="shared" si="506"/>
        <v>7.7641733895483789E-4</v>
      </c>
      <c r="BD1429" s="148" t="str">
        <f t="shared" si="502"/>
        <v/>
      </c>
      <c r="BE1429" s="143" t="str">
        <f t="shared" si="503"/>
        <v/>
      </c>
    </row>
    <row r="1430" spans="1:57" ht="20.100000000000001" customHeight="1" x14ac:dyDescent="0.25">
      <c r="A1430" s="142">
        <v>724</v>
      </c>
      <c r="B1430" s="142">
        <f t="shared" si="507"/>
        <v>-3115.6770595670041</v>
      </c>
      <c r="C1430" s="142">
        <f t="shared" si="508"/>
        <v>7.6853592086014621E-5</v>
      </c>
      <c r="D1430" s="142">
        <f t="shared" si="509"/>
        <v>0.13479656884485122</v>
      </c>
      <c r="E1430" s="142">
        <f t="shared" si="510"/>
        <v>7.6853592086014621E-5</v>
      </c>
      <c r="F1430" s="142" t="str">
        <f t="shared" si="511"/>
        <v/>
      </c>
      <c r="G1430" s="142" t="str">
        <f t="shared" si="512"/>
        <v/>
      </c>
      <c r="H1430" s="142">
        <f t="shared" si="513"/>
        <v>2.6832235271766967E-306</v>
      </c>
      <c r="I1430" s="142" t="str">
        <f t="shared" si="514"/>
        <v/>
      </c>
      <c r="J1430" s="142" t="str">
        <f t="shared" si="515"/>
        <v/>
      </c>
      <c r="O1430" s="142">
        <v>724</v>
      </c>
      <c r="P1430" s="142">
        <f t="shared" si="516"/>
        <v>-173.32853036433278</v>
      </c>
      <c r="Q1430" s="142">
        <f t="shared" si="517"/>
        <v>1.381486206018105E-3</v>
      </c>
      <c r="R1430" s="142">
        <f t="shared" si="518"/>
        <v>0.13479656884485122</v>
      </c>
      <c r="S1430" s="142">
        <f t="shared" si="519"/>
        <v>1.381486206018105E-3</v>
      </c>
      <c r="T1430" s="142" t="str">
        <f t="shared" si="520"/>
        <v/>
      </c>
      <c r="U1430" s="142" t="str">
        <f t="shared" si="521"/>
        <v/>
      </c>
      <c r="V1430" s="142">
        <f t="shared" si="522"/>
        <v>6.9122306529826468E-52</v>
      </c>
      <c r="W1430" s="142" t="str">
        <f t="shared" si="523"/>
        <v/>
      </c>
      <c r="X1430" s="142" t="str">
        <f t="shared" si="524"/>
        <v/>
      </c>
      <c r="AB1430" s="142">
        <v>724</v>
      </c>
      <c r="AC1430" s="142">
        <f t="shared" si="542"/>
        <v>-259.26963753502287</v>
      </c>
      <c r="AD1430" s="142">
        <f t="shared" si="525"/>
        <v>9.2355964271123071E-4</v>
      </c>
      <c r="AE1430" s="142">
        <f t="shared" si="526"/>
        <v>0.13479656884485117</v>
      </c>
      <c r="AF1430" s="142">
        <f t="shared" si="527"/>
        <v>9.2355964271123071E-4</v>
      </c>
      <c r="AG1430" s="142" t="str">
        <f t="shared" si="528"/>
        <v/>
      </c>
      <c r="AH1430" s="142" t="str">
        <f t="shared" si="529"/>
        <v/>
      </c>
      <c r="AI1430" s="142">
        <f t="shared" si="530"/>
        <v>6.4506985220015535E-4</v>
      </c>
      <c r="AJ1430" s="142" t="str">
        <f t="shared" si="531"/>
        <v/>
      </c>
      <c r="AK1430" s="142" t="str">
        <f t="shared" si="532"/>
        <v/>
      </c>
      <c r="AO1430" s="142">
        <v>724</v>
      </c>
      <c r="AP1430" s="142">
        <f t="shared" si="533"/>
        <v>-1587.7009446354659</v>
      </c>
      <c r="AQ1430" s="142">
        <f t="shared" si="534"/>
        <v>1.5081616888670029E-4</v>
      </c>
      <c r="AR1430" s="142">
        <f t="shared" si="535"/>
        <v>0.13479656884485117</v>
      </c>
      <c r="AS1430" s="142">
        <f t="shared" si="536"/>
        <v>1.5081616888670029E-4</v>
      </c>
      <c r="AT1430" s="142" t="str">
        <f t="shared" si="537"/>
        <v/>
      </c>
      <c r="AU1430" s="142" t="str">
        <f t="shared" si="538"/>
        <v/>
      </c>
      <c r="AV1430" s="142">
        <f t="shared" si="539"/>
        <v>0</v>
      </c>
      <c r="AW1430" s="142">
        <f t="shared" si="540"/>
        <v>1.5081616888670029E-4</v>
      </c>
      <c r="AX1430" s="142" t="str">
        <f t="shared" si="541"/>
        <v/>
      </c>
      <c r="AZ1430" s="148"/>
      <c r="BA1430" s="148">
        <f t="shared" si="504"/>
        <v>4.6656000000000679</v>
      </c>
      <c r="BB1430" s="170">
        <f t="shared" si="505"/>
        <v>0.70069534184706828</v>
      </c>
      <c r="BC1430" s="148">
        <f t="shared" si="506"/>
        <v>7.7659543555985699E-4</v>
      </c>
      <c r="BD1430" s="148" t="str">
        <f t="shared" si="502"/>
        <v/>
      </c>
      <c r="BE1430" s="143" t="str">
        <f t="shared" si="503"/>
        <v/>
      </c>
    </row>
    <row r="1431" spans="1:57" ht="20.100000000000001" customHeight="1" x14ac:dyDescent="0.25">
      <c r="A1431" s="142">
        <v>725</v>
      </c>
      <c r="B1431" s="142">
        <f t="shared" si="507"/>
        <v>-3104.3883745685735</v>
      </c>
      <c r="C1431" s="142">
        <f t="shared" si="508"/>
        <v>7.719311046869538E-5</v>
      </c>
      <c r="D1431" s="142">
        <f t="shared" si="509"/>
        <v>0.13566606094638264</v>
      </c>
      <c r="E1431" s="142">
        <f t="shared" si="510"/>
        <v>7.719311046869538E-5</v>
      </c>
      <c r="F1431" s="142" t="str">
        <f t="shared" si="511"/>
        <v/>
      </c>
      <c r="G1431" s="142" t="str">
        <f t="shared" si="512"/>
        <v/>
      </c>
      <c r="H1431" s="142">
        <f t="shared" si="513"/>
        <v>3.1146406313897748E-306</v>
      </c>
      <c r="I1431" s="142" t="str">
        <f t="shared" si="514"/>
        <v/>
      </c>
      <c r="J1431" s="142" t="str">
        <f t="shared" si="515"/>
        <v/>
      </c>
      <c r="O1431" s="142">
        <v>725</v>
      </c>
      <c r="P1431" s="142">
        <f t="shared" si="516"/>
        <v>-172.70052844272288</v>
      </c>
      <c r="Q1431" s="142">
        <f t="shared" si="517"/>
        <v>1.3875892384155773E-3</v>
      </c>
      <c r="R1431" s="142">
        <f t="shared" si="518"/>
        <v>0.13566606094638267</v>
      </c>
      <c r="S1431" s="142">
        <f t="shared" si="519"/>
        <v>1.3875892384155773E-3</v>
      </c>
      <c r="T1431" s="142" t="str">
        <f t="shared" si="520"/>
        <v/>
      </c>
      <c r="U1431" s="142" t="str">
        <f t="shared" si="521"/>
        <v/>
      </c>
      <c r="V1431" s="142">
        <f t="shared" si="522"/>
        <v>6.5108135580260617E-52</v>
      </c>
      <c r="W1431" s="142" t="str">
        <f t="shared" si="523"/>
        <v/>
      </c>
      <c r="X1431" s="142" t="str">
        <f t="shared" si="524"/>
        <v/>
      </c>
      <c r="AB1431" s="142">
        <v>725</v>
      </c>
      <c r="AC1431" s="142">
        <f t="shared" si="542"/>
        <v>-258.33025479033074</v>
      </c>
      <c r="AD1431" s="142">
        <f t="shared" si="525"/>
        <v>9.2763967941077261E-4</v>
      </c>
      <c r="AE1431" s="142">
        <f t="shared" si="526"/>
        <v>0.13566606094638264</v>
      </c>
      <c r="AF1431" s="142">
        <f t="shared" si="527"/>
        <v>9.2763967941077261E-4</v>
      </c>
      <c r="AG1431" s="142" t="str">
        <f t="shared" si="528"/>
        <v/>
      </c>
      <c r="AH1431" s="142" t="str">
        <f t="shared" si="529"/>
        <v/>
      </c>
      <c r="AI1431" s="142">
        <f t="shared" si="530"/>
        <v>6.4148396114644345E-4</v>
      </c>
      <c r="AJ1431" s="142" t="str">
        <f t="shared" si="531"/>
        <v/>
      </c>
      <c r="AK1431" s="142" t="str">
        <f t="shared" si="532"/>
        <v/>
      </c>
      <c r="AO1431" s="142">
        <v>725</v>
      </c>
      <c r="AP1431" s="142">
        <f t="shared" si="533"/>
        <v>-1581.9484049809898</v>
      </c>
      <c r="AQ1431" s="142">
        <f t="shared" si="534"/>
        <v>1.5148243392848536E-4</v>
      </c>
      <c r="AR1431" s="142">
        <f t="shared" si="535"/>
        <v>0.13566606094638259</v>
      </c>
      <c r="AS1431" s="142">
        <f t="shared" si="536"/>
        <v>1.5148243392848536E-4</v>
      </c>
      <c r="AT1431" s="142" t="str">
        <f t="shared" si="537"/>
        <v/>
      </c>
      <c r="AU1431" s="142" t="str">
        <f t="shared" si="538"/>
        <v/>
      </c>
      <c r="AV1431" s="142">
        <f t="shared" si="539"/>
        <v>0</v>
      </c>
      <c r="AW1431" s="142">
        <f t="shared" si="540"/>
        <v>1.5148243392848536E-4</v>
      </c>
      <c r="AX1431" s="142" t="str">
        <f t="shared" si="541"/>
        <v/>
      </c>
      <c r="AZ1431" s="148"/>
      <c r="BA1431" s="148">
        <f t="shared" si="504"/>
        <v>4.6720000000000681</v>
      </c>
      <c r="BB1431" s="170">
        <f t="shared" si="505"/>
        <v>0.69991874641150842</v>
      </c>
      <c r="BC1431" s="148">
        <f t="shared" si="506"/>
        <v>7.7676992393882482E-4</v>
      </c>
      <c r="BD1431" s="148" t="str">
        <f t="shared" si="502"/>
        <v/>
      </c>
      <c r="BE1431" s="143" t="str">
        <f t="shared" si="503"/>
        <v/>
      </c>
    </row>
    <row r="1432" spans="1:57" ht="20.100000000000001" customHeight="1" x14ac:dyDescent="0.25">
      <c r="A1432" s="142">
        <v>726</v>
      </c>
      <c r="B1432" s="142">
        <f t="shared" si="507"/>
        <v>-3093.0996895701428</v>
      </c>
      <c r="C1432" s="142">
        <f t="shared" si="508"/>
        <v>7.7532888215623084E-5</v>
      </c>
      <c r="D1432" s="142">
        <f t="shared" si="509"/>
        <v>0.1365393872370789</v>
      </c>
      <c r="E1432" s="142">
        <f t="shared" si="510"/>
        <v>7.7532888215623084E-5</v>
      </c>
      <c r="F1432" s="142" t="str">
        <f t="shared" si="511"/>
        <v/>
      </c>
      <c r="G1432" s="142" t="str">
        <f t="shared" si="512"/>
        <v/>
      </c>
      <c r="H1432" s="142">
        <f t="shared" si="513"/>
        <v>3.6153644860056001E-306</v>
      </c>
      <c r="I1432" s="142" t="str">
        <f t="shared" si="514"/>
        <v/>
      </c>
      <c r="J1432" s="142" t="str">
        <f t="shared" si="515"/>
        <v/>
      </c>
      <c r="O1432" s="142">
        <v>726</v>
      </c>
      <c r="P1432" s="142">
        <f t="shared" si="516"/>
        <v>-172.07252652111299</v>
      </c>
      <c r="Q1432" s="142">
        <f t="shared" si="517"/>
        <v>1.3936969330301274E-3</v>
      </c>
      <c r="R1432" s="142">
        <f t="shared" si="518"/>
        <v>0.13653938723707901</v>
      </c>
      <c r="S1432" s="142">
        <f t="shared" si="519"/>
        <v>1.3936969330301274E-3</v>
      </c>
      <c r="T1432" s="142" t="str">
        <f t="shared" si="520"/>
        <v/>
      </c>
      <c r="U1432" s="142" t="str">
        <f t="shared" si="521"/>
        <v/>
      </c>
      <c r="V1432" s="142">
        <f t="shared" si="522"/>
        <v>6.1326100169156364E-52</v>
      </c>
      <c r="W1432" s="142" t="str">
        <f t="shared" si="523"/>
        <v/>
      </c>
      <c r="X1432" s="142" t="str">
        <f t="shared" si="524"/>
        <v/>
      </c>
      <c r="AB1432" s="142">
        <v>726</v>
      </c>
      <c r="AC1432" s="142">
        <f t="shared" si="542"/>
        <v>-257.39087204563862</v>
      </c>
      <c r="AD1432" s="142">
        <f t="shared" si="525"/>
        <v>9.317228329243075E-4</v>
      </c>
      <c r="AE1432" s="142">
        <f t="shared" si="526"/>
        <v>0.1365393872370789</v>
      </c>
      <c r="AF1432" s="142">
        <f t="shared" si="527"/>
        <v>9.317228329243075E-4</v>
      </c>
      <c r="AG1432" s="142" t="str">
        <f t="shared" si="528"/>
        <v/>
      </c>
      <c r="AH1432" s="142" t="str">
        <f t="shared" si="529"/>
        <v/>
      </c>
      <c r="AI1432" s="142">
        <f t="shared" si="530"/>
        <v>6.3790779716421252E-4</v>
      </c>
      <c r="AJ1432" s="142" t="str">
        <f t="shared" si="531"/>
        <v/>
      </c>
      <c r="AK1432" s="142" t="str">
        <f t="shared" si="532"/>
        <v/>
      </c>
      <c r="AO1432" s="142">
        <v>726</v>
      </c>
      <c r="AP1432" s="142">
        <f t="shared" si="533"/>
        <v>-1576.1958653265128</v>
      </c>
      <c r="AQ1432" s="142">
        <f t="shared" si="534"/>
        <v>1.5214920794221328E-4</v>
      </c>
      <c r="AR1432" s="142">
        <f t="shared" si="535"/>
        <v>0.13653938723707901</v>
      </c>
      <c r="AS1432" s="142">
        <f t="shared" si="536"/>
        <v>1.5214920794221328E-4</v>
      </c>
      <c r="AT1432" s="142" t="str">
        <f t="shared" si="537"/>
        <v/>
      </c>
      <c r="AU1432" s="142" t="str">
        <f t="shared" si="538"/>
        <v/>
      </c>
      <c r="AV1432" s="142">
        <f t="shared" si="539"/>
        <v>0</v>
      </c>
      <c r="AW1432" s="142">
        <f t="shared" si="540"/>
        <v>1.5214920794221328E-4</v>
      </c>
      <c r="AX1432" s="142" t="str">
        <f t="shared" si="541"/>
        <v/>
      </c>
      <c r="AZ1432" s="148"/>
      <c r="BA1432" s="148">
        <f t="shared" si="504"/>
        <v>4.6784000000000683</v>
      </c>
      <c r="BB1432" s="170">
        <f t="shared" si="505"/>
        <v>0.69914197648756959</v>
      </c>
      <c r="BC1432" s="148">
        <f t="shared" si="506"/>
        <v>7.7694081162626993E-4</v>
      </c>
      <c r="BD1432" s="148" t="str">
        <f t="shared" si="502"/>
        <v/>
      </c>
      <c r="BE1432" s="143" t="str">
        <f t="shared" si="503"/>
        <v/>
      </c>
    </row>
    <row r="1433" spans="1:57" ht="20.100000000000001" customHeight="1" x14ac:dyDescent="0.25">
      <c r="A1433" s="142">
        <v>727</v>
      </c>
      <c r="B1433" s="142">
        <f t="shared" si="507"/>
        <v>-3081.8110045717112</v>
      </c>
      <c r="C1433" s="142">
        <f t="shared" si="508"/>
        <v>7.7872915571700624E-5</v>
      </c>
      <c r="D1433" s="142">
        <f t="shared" si="509"/>
        <v>0.13741655058981206</v>
      </c>
      <c r="E1433" s="142">
        <f t="shared" si="510"/>
        <v>7.7872915571700624E-5</v>
      </c>
      <c r="F1433" s="142" t="str">
        <f t="shared" si="511"/>
        <v/>
      </c>
      <c r="G1433" s="142" t="str">
        <f t="shared" si="512"/>
        <v/>
      </c>
      <c r="H1433" s="142">
        <f t="shared" si="513"/>
        <v>4.1965198497844352E-306</v>
      </c>
      <c r="I1433" s="142" t="str">
        <f t="shared" si="514"/>
        <v/>
      </c>
      <c r="J1433" s="142" t="str">
        <f t="shared" si="515"/>
        <v/>
      </c>
      <c r="O1433" s="142">
        <v>727</v>
      </c>
      <c r="P1433" s="142">
        <f t="shared" si="516"/>
        <v>-171.4445245995031</v>
      </c>
      <c r="Q1433" s="142">
        <f t="shared" si="517"/>
        <v>1.3998091145084395E-3</v>
      </c>
      <c r="R1433" s="142">
        <f t="shared" si="518"/>
        <v>0.13741655058981209</v>
      </c>
      <c r="S1433" s="142">
        <f t="shared" si="519"/>
        <v>1.3998091145084395E-3</v>
      </c>
      <c r="T1433" s="142" t="str">
        <f t="shared" si="520"/>
        <v/>
      </c>
      <c r="U1433" s="142" t="str">
        <f t="shared" si="521"/>
        <v/>
      </c>
      <c r="V1433" s="142">
        <f t="shared" si="522"/>
        <v>5.7762833395123148E-52</v>
      </c>
      <c r="W1433" s="142" t="str">
        <f t="shared" si="523"/>
        <v/>
      </c>
      <c r="X1433" s="142" t="str">
        <f t="shared" si="524"/>
        <v/>
      </c>
      <c r="AB1433" s="142">
        <v>727</v>
      </c>
      <c r="AC1433" s="142">
        <f t="shared" si="542"/>
        <v>-256.45148930094649</v>
      </c>
      <c r="AD1433" s="142">
        <f t="shared" si="525"/>
        <v>9.3580898602356076E-4</v>
      </c>
      <c r="AE1433" s="142">
        <f t="shared" si="526"/>
        <v>0.13741655058981206</v>
      </c>
      <c r="AF1433" s="142">
        <f t="shared" si="527"/>
        <v>9.3580898602356076E-4</v>
      </c>
      <c r="AG1433" s="142" t="str">
        <f t="shared" si="528"/>
        <v/>
      </c>
      <c r="AH1433" s="142" t="str">
        <f t="shared" si="529"/>
        <v/>
      </c>
      <c r="AI1433" s="142">
        <f t="shared" si="530"/>
        <v>6.3434142014404343E-4</v>
      </c>
      <c r="AJ1433" s="142" t="str">
        <f t="shared" si="531"/>
        <v/>
      </c>
      <c r="AK1433" s="142" t="str">
        <f t="shared" si="532"/>
        <v/>
      </c>
      <c r="AO1433" s="142">
        <v>727</v>
      </c>
      <c r="AP1433" s="142">
        <f t="shared" si="533"/>
        <v>-1570.4433256720367</v>
      </c>
      <c r="AQ1433" s="142">
        <f t="shared" si="534"/>
        <v>1.5281647178464879E-4</v>
      </c>
      <c r="AR1433" s="142">
        <f t="shared" si="535"/>
        <v>0.13741655058981209</v>
      </c>
      <c r="AS1433" s="142">
        <f t="shared" si="536"/>
        <v>1.5281647178464879E-4</v>
      </c>
      <c r="AT1433" s="142" t="str">
        <f t="shared" si="537"/>
        <v/>
      </c>
      <c r="AU1433" s="142" t="str">
        <f t="shared" si="538"/>
        <v/>
      </c>
      <c r="AV1433" s="142">
        <f t="shared" si="539"/>
        <v>0</v>
      </c>
      <c r="AW1433" s="142">
        <f t="shared" si="540"/>
        <v>1.5281647178464879E-4</v>
      </c>
      <c r="AX1433" s="142" t="str">
        <f t="shared" si="541"/>
        <v/>
      </c>
      <c r="AZ1433" s="148"/>
      <c r="BA1433" s="148">
        <f t="shared" si="504"/>
        <v>4.6848000000000685</v>
      </c>
      <c r="BB1433" s="170">
        <f t="shared" si="505"/>
        <v>0.69836503567594332</v>
      </c>
      <c r="BC1433" s="148">
        <f t="shared" si="506"/>
        <v>7.7710810617681592E-4</v>
      </c>
      <c r="BD1433" s="148" t="str">
        <f t="shared" si="502"/>
        <v/>
      </c>
      <c r="BE1433" s="143" t="str">
        <f t="shared" si="503"/>
        <v/>
      </c>
    </row>
    <row r="1434" spans="1:57" ht="20.100000000000001" customHeight="1" x14ac:dyDescent="0.25">
      <c r="A1434" s="142">
        <v>728</v>
      </c>
      <c r="B1434" s="142">
        <f t="shared" si="507"/>
        <v>-3070.5223195732797</v>
      </c>
      <c r="C1434" s="142">
        <f t="shared" si="508"/>
        <v>7.8213182726963367E-5</v>
      </c>
      <c r="D1434" s="142">
        <f t="shared" si="509"/>
        <v>0.13829755376702166</v>
      </c>
      <c r="E1434" s="142">
        <f t="shared" si="510"/>
        <v>7.8213182726963367E-5</v>
      </c>
      <c r="F1434" s="142" t="str">
        <f t="shared" si="511"/>
        <v/>
      </c>
      <c r="G1434" s="142" t="str">
        <f t="shared" si="512"/>
        <v/>
      </c>
      <c r="H1434" s="142">
        <f t="shared" si="513"/>
        <v>4.8710156742417007E-306</v>
      </c>
      <c r="I1434" s="142" t="str">
        <f t="shared" si="514"/>
        <v/>
      </c>
      <c r="J1434" s="142" t="str">
        <f t="shared" si="515"/>
        <v/>
      </c>
      <c r="O1434" s="142">
        <v>728</v>
      </c>
      <c r="P1434" s="142">
        <f t="shared" si="516"/>
        <v>-170.8165226778932</v>
      </c>
      <c r="Q1434" s="142">
        <f t="shared" si="517"/>
        <v>1.4059256065109256E-3</v>
      </c>
      <c r="R1434" s="142">
        <f t="shared" si="518"/>
        <v>0.1382975537670216</v>
      </c>
      <c r="S1434" s="142">
        <f t="shared" si="519"/>
        <v>1.4059256065109256E-3</v>
      </c>
      <c r="T1434" s="142" t="str">
        <f t="shared" si="520"/>
        <v/>
      </c>
      <c r="U1434" s="142" t="str">
        <f t="shared" si="521"/>
        <v/>
      </c>
      <c r="V1434" s="142">
        <f t="shared" si="522"/>
        <v>5.4405734725315758E-52</v>
      </c>
      <c r="W1434" s="142" t="str">
        <f t="shared" si="523"/>
        <v/>
      </c>
      <c r="X1434" s="142" t="str">
        <f t="shared" si="524"/>
        <v/>
      </c>
      <c r="AB1434" s="142">
        <v>728</v>
      </c>
      <c r="AC1434" s="142">
        <f t="shared" si="542"/>
        <v>-255.51210655625437</v>
      </c>
      <c r="AD1434" s="142">
        <f t="shared" si="525"/>
        <v>9.398980208209076E-4</v>
      </c>
      <c r="AE1434" s="142">
        <f t="shared" si="526"/>
        <v>0.13829755376702166</v>
      </c>
      <c r="AF1434" s="142">
        <f t="shared" si="527"/>
        <v>9.398980208209076E-4</v>
      </c>
      <c r="AG1434" s="142" t="str">
        <f t="shared" si="528"/>
        <v/>
      </c>
      <c r="AH1434" s="142" t="str">
        <f t="shared" si="529"/>
        <v/>
      </c>
      <c r="AI1434" s="142">
        <f t="shared" si="530"/>
        <v>6.3078488917370581E-4</v>
      </c>
      <c r="AJ1434" s="142" t="str">
        <f t="shared" si="531"/>
        <v/>
      </c>
      <c r="AK1434" s="142" t="str">
        <f t="shared" si="532"/>
        <v/>
      </c>
      <c r="AO1434" s="142">
        <v>728</v>
      </c>
      <c r="AP1434" s="142">
        <f t="shared" si="533"/>
        <v>-1564.6907860175606</v>
      </c>
      <c r="AQ1434" s="142">
        <f t="shared" si="534"/>
        <v>1.5348420620488591E-4</v>
      </c>
      <c r="AR1434" s="142">
        <f t="shared" si="535"/>
        <v>0.1382975537670216</v>
      </c>
      <c r="AS1434" s="142">
        <f t="shared" si="536"/>
        <v>1.5348420620488591E-4</v>
      </c>
      <c r="AT1434" s="142" t="str">
        <f t="shared" si="537"/>
        <v/>
      </c>
      <c r="AU1434" s="142" t="str">
        <f t="shared" si="538"/>
        <v/>
      </c>
      <c r="AV1434" s="142">
        <f t="shared" si="539"/>
        <v>0</v>
      </c>
      <c r="AW1434" s="142">
        <f t="shared" si="540"/>
        <v>1.5348420620488591E-4</v>
      </c>
      <c r="AX1434" s="142" t="str">
        <f t="shared" si="541"/>
        <v/>
      </c>
      <c r="AZ1434" s="148"/>
      <c r="BA1434" s="148">
        <f t="shared" si="504"/>
        <v>4.6912000000000686</v>
      </c>
      <c r="BB1434" s="170">
        <f t="shared" si="505"/>
        <v>0.69758792756976651</v>
      </c>
      <c r="BC1434" s="148">
        <f t="shared" si="506"/>
        <v>7.7727181516129562E-4</v>
      </c>
      <c r="BD1434" s="148" t="str">
        <f t="shared" si="502"/>
        <v/>
      </c>
      <c r="BE1434" s="143" t="str">
        <f t="shared" si="503"/>
        <v/>
      </c>
    </row>
    <row r="1435" spans="1:57" ht="20.100000000000001" customHeight="1" x14ac:dyDescent="0.25">
      <c r="A1435" s="148">
        <v>729</v>
      </c>
      <c r="B1435" s="142">
        <f t="shared" si="507"/>
        <v>-3059.2336345748481</v>
      </c>
      <c r="C1435" s="142">
        <f t="shared" si="508"/>
        <v>7.8553679816967739E-5</v>
      </c>
      <c r="D1435" s="142">
        <f t="shared" si="509"/>
        <v>0.13918239942009802</v>
      </c>
      <c r="E1435" s="142">
        <f t="shared" si="510"/>
        <v>7.8553679816967739E-5</v>
      </c>
      <c r="F1435" s="142" t="str">
        <f t="shared" si="511"/>
        <v/>
      </c>
      <c r="G1435" s="142" t="str">
        <f t="shared" si="512"/>
        <v/>
      </c>
      <c r="H1435" s="142">
        <f t="shared" si="513"/>
        <v>5.6538310129209987E-306</v>
      </c>
      <c r="I1435" s="142" t="str">
        <f t="shared" si="514"/>
        <v/>
      </c>
      <c r="J1435" s="142" t="str">
        <f t="shared" si="515"/>
        <v/>
      </c>
      <c r="O1435" s="148">
        <v>729</v>
      </c>
      <c r="P1435" s="142">
        <f t="shared" si="516"/>
        <v>-170.18852075628325</v>
      </c>
      <c r="Q1435" s="142">
        <f t="shared" si="517"/>
        <v>1.4120462317187095E-3</v>
      </c>
      <c r="R1435" s="142">
        <f t="shared" si="518"/>
        <v>0.13918239942009805</v>
      </c>
      <c r="S1435" s="142">
        <f t="shared" si="519"/>
        <v>1.4120462317187095E-3</v>
      </c>
      <c r="T1435" s="142" t="str">
        <f t="shared" si="520"/>
        <v/>
      </c>
      <c r="U1435" s="142" t="str">
        <f t="shared" si="521"/>
        <v/>
      </c>
      <c r="V1435" s="142">
        <f t="shared" si="522"/>
        <v>5.1242926249640966E-52</v>
      </c>
      <c r="W1435" s="142" t="str">
        <f t="shared" si="523"/>
        <v/>
      </c>
      <c r="X1435" s="142" t="str">
        <f t="shared" si="524"/>
        <v/>
      </c>
      <c r="AB1435" s="148">
        <v>729</v>
      </c>
      <c r="AC1435" s="142">
        <f t="shared" si="542"/>
        <v>-254.57272381156224</v>
      </c>
      <c r="AD1435" s="142">
        <f t="shared" si="525"/>
        <v>9.4398981877404293E-4</v>
      </c>
      <c r="AE1435" s="142">
        <f t="shared" si="526"/>
        <v>0.13918239942009802</v>
      </c>
      <c r="AF1435" s="142">
        <f t="shared" si="527"/>
        <v>9.4398981877404293E-4</v>
      </c>
      <c r="AG1435" s="142" t="str">
        <f t="shared" si="528"/>
        <v/>
      </c>
      <c r="AH1435" s="142" t="str">
        <f t="shared" si="529"/>
        <v/>
      </c>
      <c r="AI1435" s="142">
        <f t="shared" si="530"/>
        <v>6.2723826253887336E-4</v>
      </c>
      <c r="AJ1435" s="142" t="str">
        <f t="shared" si="531"/>
        <v/>
      </c>
      <c r="AK1435" s="142" t="str">
        <f t="shared" si="532"/>
        <v/>
      </c>
      <c r="AO1435" s="148">
        <v>729</v>
      </c>
      <c r="AP1435" s="142">
        <f t="shared" si="533"/>
        <v>-1558.9382463630845</v>
      </c>
      <c r="AQ1435" s="142">
        <f t="shared" si="534"/>
        <v>1.5415239184511019E-4</v>
      </c>
      <c r="AR1435" s="142">
        <f t="shared" si="535"/>
        <v>0.13918239942009794</v>
      </c>
      <c r="AS1435" s="142">
        <f t="shared" si="536"/>
        <v>1.5415239184511019E-4</v>
      </c>
      <c r="AT1435" s="142" t="str">
        <f t="shared" si="537"/>
        <v/>
      </c>
      <c r="AU1435" s="142" t="str">
        <f t="shared" si="538"/>
        <v/>
      </c>
      <c r="AV1435" s="142">
        <f t="shared" si="539"/>
        <v>0</v>
      </c>
      <c r="AW1435" s="142">
        <f t="shared" si="540"/>
        <v>1.5415239184511019E-4</v>
      </c>
      <c r="AX1435" s="142" t="str">
        <f t="shared" si="541"/>
        <v/>
      </c>
      <c r="AZ1435" s="148"/>
      <c r="BA1435" s="148">
        <f t="shared" si="504"/>
        <v>4.6976000000000688</v>
      </c>
      <c r="BB1435" s="170">
        <f t="shared" si="505"/>
        <v>0.69681065575460521</v>
      </c>
      <c r="BC1435" s="148">
        <f t="shared" si="506"/>
        <v>7.7743194616908262E-4</v>
      </c>
      <c r="BD1435" s="148" t="str">
        <f t="shared" si="502"/>
        <v/>
      </c>
      <c r="BE1435" s="143" t="str">
        <f t="shared" si="503"/>
        <v/>
      </c>
    </row>
    <row r="1436" spans="1:57" ht="20.100000000000001" customHeight="1" x14ac:dyDescent="0.25">
      <c r="A1436" s="142">
        <v>730</v>
      </c>
      <c r="B1436" s="142">
        <f t="shared" si="507"/>
        <v>-3047.9449495764165</v>
      </c>
      <c r="C1436" s="142">
        <f t="shared" si="508"/>
        <v>7.8894396923186031E-5</v>
      </c>
      <c r="D1436" s="142">
        <f t="shared" si="509"/>
        <v>0.14007109008876914</v>
      </c>
      <c r="E1436" s="142">
        <f t="shared" si="510"/>
        <v>7.8894396923186031E-5</v>
      </c>
      <c r="F1436" s="142" t="str">
        <f t="shared" si="511"/>
        <v/>
      </c>
      <c r="G1436" s="142" t="str">
        <f t="shared" si="512"/>
        <v/>
      </c>
      <c r="H1436" s="142">
        <f t="shared" si="513"/>
        <v>6.5623467078749542E-306</v>
      </c>
      <c r="I1436" s="142" t="str">
        <f t="shared" si="514"/>
        <v/>
      </c>
      <c r="J1436" s="142" t="str">
        <f t="shared" si="515"/>
        <v/>
      </c>
      <c r="O1436" s="142">
        <v>730</v>
      </c>
      <c r="P1436" s="142">
        <f t="shared" si="516"/>
        <v>-169.56051883467336</v>
      </c>
      <c r="Q1436" s="142">
        <f t="shared" si="517"/>
        <v>1.4181708118407178E-3</v>
      </c>
      <c r="R1436" s="142">
        <f t="shared" si="518"/>
        <v>0.14007109008876914</v>
      </c>
      <c r="S1436" s="142">
        <f t="shared" si="519"/>
        <v>1.4181708118407178E-3</v>
      </c>
      <c r="T1436" s="142" t="str">
        <f t="shared" si="520"/>
        <v/>
      </c>
      <c r="U1436" s="142" t="str">
        <f t="shared" si="521"/>
        <v/>
      </c>
      <c r="V1436" s="142">
        <f t="shared" si="522"/>
        <v>4.8263211420994702E-52</v>
      </c>
      <c r="W1436" s="142" t="str">
        <f t="shared" si="523"/>
        <v/>
      </c>
      <c r="X1436" s="142" t="str">
        <f t="shared" si="524"/>
        <v/>
      </c>
      <c r="AB1436" s="142">
        <v>730</v>
      </c>
      <c r="AC1436" s="142">
        <f t="shared" si="542"/>
        <v>-253.63334106687023</v>
      </c>
      <c r="AD1436" s="142">
        <f t="shared" si="525"/>
        <v>9.4808426069072451E-4</v>
      </c>
      <c r="AE1436" s="142">
        <f t="shared" si="526"/>
        <v>0.14007109008876897</v>
      </c>
      <c r="AF1436" s="142">
        <f t="shared" si="527"/>
        <v>9.4808426069072451E-4</v>
      </c>
      <c r="AG1436" s="142" t="str">
        <f t="shared" si="528"/>
        <v/>
      </c>
      <c r="AH1436" s="142" t="str">
        <f t="shared" si="529"/>
        <v/>
      </c>
      <c r="AI1436" s="142">
        <f t="shared" si="530"/>
        <v>6.2370159772390308E-4</v>
      </c>
      <c r="AJ1436" s="142" t="str">
        <f t="shared" si="531"/>
        <v/>
      </c>
      <c r="AK1436" s="142" t="str">
        <f t="shared" si="532"/>
        <v/>
      </c>
      <c r="AO1436" s="142">
        <v>730</v>
      </c>
      <c r="AP1436" s="142">
        <f t="shared" si="533"/>
        <v>-1553.1857067086075</v>
      </c>
      <c r="AQ1436" s="142">
        <f t="shared" si="534"/>
        <v>1.5482100924137318E-4</v>
      </c>
      <c r="AR1436" s="142">
        <f t="shared" si="535"/>
        <v>0.14007109008876903</v>
      </c>
      <c r="AS1436" s="142">
        <f t="shared" si="536"/>
        <v>1.5482100924137318E-4</v>
      </c>
      <c r="AT1436" s="142" t="str">
        <f t="shared" si="537"/>
        <v/>
      </c>
      <c r="AU1436" s="142" t="str">
        <f t="shared" si="538"/>
        <v/>
      </c>
      <c r="AV1436" s="142">
        <f t="shared" si="539"/>
        <v>0</v>
      </c>
      <c r="AW1436" s="142">
        <f t="shared" si="540"/>
        <v>1.5482100924137318E-4</v>
      </c>
      <c r="AX1436" s="142" t="str">
        <f t="shared" si="541"/>
        <v/>
      </c>
      <c r="AZ1436" s="148"/>
      <c r="BA1436" s="148">
        <f t="shared" si="504"/>
        <v>4.704000000000069</v>
      </c>
      <c r="BB1436" s="170">
        <f t="shared" si="505"/>
        <v>0.69603322380843613</v>
      </c>
      <c r="BC1436" s="148">
        <f t="shared" si="506"/>
        <v>7.7758850680642588E-4</v>
      </c>
      <c r="BD1436" s="148" t="str">
        <f t="shared" si="502"/>
        <v/>
      </c>
      <c r="BE1436" s="143" t="str">
        <f t="shared" si="503"/>
        <v/>
      </c>
    </row>
    <row r="1437" spans="1:57" ht="20.100000000000001" customHeight="1" x14ac:dyDescent="0.25">
      <c r="A1437" s="142">
        <v>731</v>
      </c>
      <c r="B1437" s="142">
        <f t="shared" si="507"/>
        <v>-3036.6562645779868</v>
      </c>
      <c r="C1437" s="142">
        <f t="shared" si="508"/>
        <v>7.9235324073406805E-5</v>
      </c>
      <c r="D1437" s="142">
        <f t="shared" si="509"/>
        <v>0.14096362820049219</v>
      </c>
      <c r="E1437" s="142">
        <f t="shared" si="510"/>
        <v>7.9235324073406805E-5</v>
      </c>
      <c r="F1437" s="142" t="str">
        <f t="shared" si="511"/>
        <v/>
      </c>
      <c r="G1437" s="142" t="str">
        <f t="shared" si="512"/>
        <v/>
      </c>
      <c r="H1437" s="142">
        <f t="shared" si="513"/>
        <v>7.6167301766096822E-306</v>
      </c>
      <c r="I1437" s="142" t="str">
        <f t="shared" si="514"/>
        <v/>
      </c>
      <c r="J1437" s="142" t="str">
        <f t="shared" si="515"/>
        <v/>
      </c>
      <c r="O1437" s="142">
        <v>731</v>
      </c>
      <c r="P1437" s="142">
        <f t="shared" si="516"/>
        <v>-168.93251691306347</v>
      </c>
      <c r="Q1437" s="142">
        <f t="shared" si="517"/>
        <v>1.4242991676208876E-3</v>
      </c>
      <c r="R1437" s="142">
        <f t="shared" si="518"/>
        <v>0.14096362820049227</v>
      </c>
      <c r="S1437" s="142">
        <f t="shared" si="519"/>
        <v>1.4242991676208876E-3</v>
      </c>
      <c r="T1437" s="142" t="str">
        <f t="shared" si="520"/>
        <v/>
      </c>
      <c r="U1437" s="142" t="str">
        <f t="shared" si="521"/>
        <v/>
      </c>
      <c r="V1437" s="142">
        <f t="shared" si="522"/>
        <v>4.5456036140809629E-52</v>
      </c>
      <c r="W1437" s="142" t="str">
        <f t="shared" si="523"/>
        <v/>
      </c>
      <c r="X1437" s="142" t="str">
        <f t="shared" si="524"/>
        <v/>
      </c>
      <c r="AB1437" s="142">
        <v>731</v>
      </c>
      <c r="AC1437" s="142">
        <f t="shared" si="542"/>
        <v>-252.6939583221781</v>
      </c>
      <c r="AD1437" s="142">
        <f t="shared" si="525"/>
        <v>9.5218122673358815E-4</v>
      </c>
      <c r="AE1437" s="142">
        <f t="shared" si="526"/>
        <v>0.14096362820049219</v>
      </c>
      <c r="AF1437" s="142">
        <f t="shared" si="527"/>
        <v>9.5218122673358815E-4</v>
      </c>
      <c r="AG1437" s="142" t="str">
        <f t="shared" si="528"/>
        <v/>
      </c>
      <c r="AH1437" s="142" t="str">
        <f t="shared" si="529"/>
        <v/>
      </c>
      <c r="AI1437" s="142">
        <f t="shared" si="530"/>
        <v>6.2017495141267014E-4</v>
      </c>
      <c r="AJ1437" s="142" t="str">
        <f t="shared" si="531"/>
        <v/>
      </c>
      <c r="AK1437" s="142" t="str">
        <f t="shared" si="532"/>
        <v/>
      </c>
      <c r="AO1437" s="142">
        <v>731</v>
      </c>
      <c r="AP1437" s="142">
        <f t="shared" si="533"/>
        <v>-1547.4331670541314</v>
      </c>
      <c r="AQ1437" s="142">
        <f t="shared" si="534"/>
        <v>1.5549003882437844E-4</v>
      </c>
      <c r="AR1437" s="142">
        <f t="shared" si="535"/>
        <v>0.14096362820049227</v>
      </c>
      <c r="AS1437" s="142">
        <f t="shared" si="536"/>
        <v>1.5549003882437844E-4</v>
      </c>
      <c r="AT1437" s="142" t="str">
        <f t="shared" si="537"/>
        <v/>
      </c>
      <c r="AU1437" s="142" t="str">
        <f t="shared" si="538"/>
        <v/>
      </c>
      <c r="AV1437" s="142">
        <f t="shared" si="539"/>
        <v>0</v>
      </c>
      <c r="AW1437" s="142">
        <f t="shared" si="540"/>
        <v>1.5549003882437844E-4</v>
      </c>
      <c r="AX1437" s="142" t="str">
        <f t="shared" si="541"/>
        <v/>
      </c>
      <c r="AZ1437" s="148"/>
      <c r="BA1437" s="148">
        <f t="shared" si="504"/>
        <v>4.7104000000000692</v>
      </c>
      <c r="BB1437" s="170">
        <f t="shared" si="505"/>
        <v>0.6952556353016297</v>
      </c>
      <c r="BC1437" s="148">
        <f t="shared" si="506"/>
        <v>7.777415046966718E-4</v>
      </c>
      <c r="BD1437" s="148" t="str">
        <f t="shared" si="502"/>
        <v/>
      </c>
      <c r="BE1437" s="143" t="str">
        <f t="shared" si="503"/>
        <v/>
      </c>
    </row>
    <row r="1438" spans="1:57" ht="20.100000000000001" customHeight="1" x14ac:dyDescent="0.25">
      <c r="A1438" s="142">
        <v>732</v>
      </c>
      <c r="B1438" s="142">
        <f t="shared" si="507"/>
        <v>-3025.3675795795552</v>
      </c>
      <c r="C1438" s="142">
        <f t="shared" si="508"/>
        <v>7.9576451242142121E-5</v>
      </c>
      <c r="D1438" s="142">
        <f t="shared" si="509"/>
        <v>0.14186001606985091</v>
      </c>
      <c r="E1438" s="142">
        <f t="shared" si="510"/>
        <v>7.9576451242142121E-5</v>
      </c>
      <c r="F1438" s="142" t="str">
        <f t="shared" si="511"/>
        <v/>
      </c>
      <c r="G1438" s="142" t="str">
        <f t="shared" si="512"/>
        <v/>
      </c>
      <c r="H1438" s="142">
        <f t="shared" si="513"/>
        <v>8.8403817932747153E-306</v>
      </c>
      <c r="I1438" s="142" t="str">
        <f t="shared" si="514"/>
        <v/>
      </c>
      <c r="J1438" s="142" t="str">
        <f t="shared" si="515"/>
        <v/>
      </c>
      <c r="O1438" s="142">
        <v>732</v>
      </c>
      <c r="P1438" s="142">
        <f t="shared" si="516"/>
        <v>-168.30451499145357</v>
      </c>
      <c r="Q1438" s="142">
        <f t="shared" si="517"/>
        <v>1.4304311188454751E-3</v>
      </c>
      <c r="R1438" s="142">
        <f t="shared" si="518"/>
        <v>0.14186001606985099</v>
      </c>
      <c r="S1438" s="142">
        <f t="shared" si="519"/>
        <v>1.4304311188454751E-3</v>
      </c>
      <c r="T1438" s="142" t="str">
        <f t="shared" si="520"/>
        <v/>
      </c>
      <c r="U1438" s="142" t="str">
        <f t="shared" si="521"/>
        <v/>
      </c>
      <c r="V1438" s="142">
        <f t="shared" si="522"/>
        <v>4.2811452057265996E-52</v>
      </c>
      <c r="W1438" s="142" t="str">
        <f t="shared" si="523"/>
        <v/>
      </c>
      <c r="X1438" s="142" t="str">
        <f t="shared" si="524"/>
        <v/>
      </c>
      <c r="AB1438" s="142">
        <v>732</v>
      </c>
      <c r="AC1438" s="142">
        <f t="shared" si="542"/>
        <v>-251.75457557748598</v>
      </c>
      <c r="AD1438" s="142">
        <f t="shared" si="525"/>
        <v>9.5628059642503566E-4</v>
      </c>
      <c r="AE1438" s="142">
        <f t="shared" si="526"/>
        <v>0.14186001606985091</v>
      </c>
      <c r="AF1438" s="142">
        <f t="shared" si="527"/>
        <v>9.5628059642503566E-4</v>
      </c>
      <c r="AG1438" s="142" t="str">
        <f t="shared" si="528"/>
        <v/>
      </c>
      <c r="AH1438" s="142" t="str">
        <f t="shared" si="529"/>
        <v/>
      </c>
      <c r="AI1438" s="142">
        <f t="shared" si="530"/>
        <v>6.1665837948946531E-4</v>
      </c>
      <c r="AJ1438" s="142" t="str">
        <f t="shared" si="531"/>
        <v/>
      </c>
      <c r="AK1438" s="142" t="str">
        <f t="shared" si="532"/>
        <v/>
      </c>
      <c r="AO1438" s="142">
        <v>732</v>
      </c>
      <c r="AP1438" s="142">
        <f t="shared" si="533"/>
        <v>-1541.6806273996554</v>
      </c>
      <c r="AQ1438" s="142">
        <f t="shared" si="534"/>
        <v>1.5615946092028052E-4</v>
      </c>
      <c r="AR1438" s="142">
        <f t="shared" si="535"/>
        <v>0.14186001606985091</v>
      </c>
      <c r="AS1438" s="142">
        <f t="shared" si="536"/>
        <v>1.5615946092028052E-4</v>
      </c>
      <c r="AT1438" s="142" t="str">
        <f t="shared" si="537"/>
        <v/>
      </c>
      <c r="AU1438" s="142" t="str">
        <f t="shared" si="538"/>
        <v/>
      </c>
      <c r="AV1438" s="142">
        <f t="shared" si="539"/>
        <v>0</v>
      </c>
      <c r="AW1438" s="142">
        <f t="shared" si="540"/>
        <v>1.5615946092028052E-4</v>
      </c>
      <c r="AX1438" s="142" t="str">
        <f t="shared" si="541"/>
        <v/>
      </c>
      <c r="AZ1438" s="148"/>
      <c r="BA1438" s="148">
        <f t="shared" si="504"/>
        <v>4.7168000000000694</v>
      </c>
      <c r="BB1438" s="170">
        <f t="shared" si="505"/>
        <v>0.69447789379693303</v>
      </c>
      <c r="BC1438" s="148">
        <f t="shared" si="506"/>
        <v>7.7789094748070831E-4</v>
      </c>
      <c r="BD1438" s="148" t="str">
        <f t="shared" si="502"/>
        <v/>
      </c>
      <c r="BE1438" s="143" t="str">
        <f t="shared" si="503"/>
        <v/>
      </c>
    </row>
    <row r="1439" spans="1:57" ht="20.100000000000001" customHeight="1" x14ac:dyDescent="0.25">
      <c r="A1439" s="142">
        <v>733</v>
      </c>
      <c r="B1439" s="142">
        <f t="shared" si="507"/>
        <v>-3014.0788945811237</v>
      </c>
      <c r="C1439" s="142">
        <f t="shared" si="508"/>
        <v>7.9917768351039776E-5</v>
      </c>
      <c r="D1439" s="142">
        <f t="shared" si="509"/>
        <v>0.14276025589795491</v>
      </c>
      <c r="E1439" s="142">
        <f t="shared" si="510"/>
        <v>7.9917768351039776E-5</v>
      </c>
      <c r="F1439" s="142" t="str">
        <f t="shared" si="511"/>
        <v/>
      </c>
      <c r="G1439" s="142" t="str">
        <f t="shared" si="512"/>
        <v/>
      </c>
      <c r="H1439" s="142">
        <f t="shared" si="513"/>
        <v>1.0260452715422985E-305</v>
      </c>
      <c r="I1439" s="142" t="str">
        <f t="shared" si="514"/>
        <v/>
      </c>
      <c r="J1439" s="142" t="str">
        <f t="shared" si="515"/>
        <v/>
      </c>
      <c r="O1439" s="142">
        <v>733</v>
      </c>
      <c r="P1439" s="142">
        <f t="shared" si="516"/>
        <v>-167.67651306984368</v>
      </c>
      <c r="Q1439" s="142">
        <f t="shared" si="517"/>
        <v>1.4365664843504777E-3</v>
      </c>
      <c r="R1439" s="142">
        <f t="shared" si="518"/>
        <v>0.14276025589795491</v>
      </c>
      <c r="S1439" s="142">
        <f t="shared" si="519"/>
        <v>1.4365664843504777E-3</v>
      </c>
      <c r="T1439" s="142" t="str">
        <f t="shared" si="520"/>
        <v/>
      </c>
      <c r="U1439" s="142" t="str">
        <f t="shared" si="521"/>
        <v/>
      </c>
      <c r="V1439" s="142">
        <f t="shared" si="522"/>
        <v>4.0320081950872495E-52</v>
      </c>
      <c r="W1439" s="142" t="str">
        <f t="shared" si="523"/>
        <v/>
      </c>
      <c r="X1439" s="142" t="str">
        <f t="shared" si="524"/>
        <v/>
      </c>
      <c r="AB1439" s="142">
        <v>733</v>
      </c>
      <c r="AC1439" s="142">
        <f t="shared" si="542"/>
        <v>-250.81519283279385</v>
      </c>
      <c r="AD1439" s="142">
        <f t="shared" si="525"/>
        <v>9.6038224865219418E-4</v>
      </c>
      <c r="AE1439" s="142">
        <f t="shared" si="526"/>
        <v>0.14276025589795485</v>
      </c>
      <c r="AF1439" s="142">
        <f t="shared" si="527"/>
        <v>9.6038224865219418E-4</v>
      </c>
      <c r="AG1439" s="142" t="str">
        <f t="shared" si="528"/>
        <v/>
      </c>
      <c r="AH1439" s="142" t="str">
        <f t="shared" si="529"/>
        <v/>
      </c>
      <c r="AI1439" s="142">
        <f t="shared" si="530"/>
        <v>6.1315193703995023E-4</v>
      </c>
      <c r="AJ1439" s="142" t="str">
        <f t="shared" si="531"/>
        <v/>
      </c>
      <c r="AK1439" s="142" t="str">
        <f t="shared" si="532"/>
        <v/>
      </c>
      <c r="AO1439" s="142">
        <v>733</v>
      </c>
      <c r="AP1439" s="142">
        <f t="shared" si="533"/>
        <v>-1535.9280877451793</v>
      </c>
      <c r="AQ1439" s="142">
        <f t="shared" si="534"/>
        <v>1.5682925575149427E-4</v>
      </c>
      <c r="AR1439" s="142">
        <f t="shared" si="535"/>
        <v>0.14276025589795477</v>
      </c>
      <c r="AS1439" s="142">
        <f t="shared" si="536"/>
        <v>1.5682925575149427E-4</v>
      </c>
      <c r="AT1439" s="142" t="str">
        <f t="shared" si="537"/>
        <v/>
      </c>
      <c r="AU1439" s="142" t="str">
        <f t="shared" si="538"/>
        <v/>
      </c>
      <c r="AV1439" s="142">
        <f t="shared" si="539"/>
        <v>0</v>
      </c>
      <c r="AW1439" s="142">
        <f t="shared" si="540"/>
        <v>1.5682925575149427E-4</v>
      </c>
      <c r="AX1439" s="142" t="str">
        <f t="shared" si="541"/>
        <v/>
      </c>
      <c r="AZ1439" s="148"/>
      <c r="BA1439" s="148">
        <f t="shared" si="504"/>
        <v>4.7232000000000696</v>
      </c>
      <c r="BB1439" s="170">
        <f t="shared" si="505"/>
        <v>0.69370000284945232</v>
      </c>
      <c r="BC1439" s="148">
        <f t="shared" si="506"/>
        <v>7.7803684281485541E-4</v>
      </c>
      <c r="BD1439" s="148" t="str">
        <f t="shared" si="502"/>
        <v/>
      </c>
      <c r="BE1439" s="143" t="str">
        <f t="shared" si="503"/>
        <v/>
      </c>
    </row>
    <row r="1440" spans="1:57" ht="20.100000000000001" customHeight="1" x14ac:dyDescent="0.25">
      <c r="A1440" s="142">
        <v>734</v>
      </c>
      <c r="B1440" s="142">
        <f t="shared" si="507"/>
        <v>-3002.7902095826921</v>
      </c>
      <c r="C1440" s="142">
        <f t="shared" si="508"/>
        <v>8.0259265269302406E-5</v>
      </c>
      <c r="D1440" s="142">
        <f t="shared" si="509"/>
        <v>0.14366434977184625</v>
      </c>
      <c r="E1440" s="142">
        <f t="shared" si="510"/>
        <v>8.0259265269302406E-5</v>
      </c>
      <c r="F1440" s="142" t="str">
        <f t="shared" si="511"/>
        <v/>
      </c>
      <c r="G1440" s="142" t="str">
        <f t="shared" si="512"/>
        <v/>
      </c>
      <c r="H1440" s="142">
        <f t="shared" si="513"/>
        <v>1.1908445581931234E-305</v>
      </c>
      <c r="I1440" s="142" t="str">
        <f t="shared" si="514"/>
        <v/>
      </c>
      <c r="J1440" s="142" t="str">
        <f t="shared" si="515"/>
        <v/>
      </c>
      <c r="O1440" s="142">
        <v>734</v>
      </c>
      <c r="P1440" s="142">
        <f t="shared" si="516"/>
        <v>-167.04851114823379</v>
      </c>
      <c r="Q1440" s="142">
        <f t="shared" si="517"/>
        <v>1.4427050820291589E-3</v>
      </c>
      <c r="R1440" s="142">
        <f t="shared" si="518"/>
        <v>0.14366434977184625</v>
      </c>
      <c r="S1440" s="142">
        <f t="shared" si="519"/>
        <v>1.4427050820291589E-3</v>
      </c>
      <c r="T1440" s="142" t="str">
        <f t="shared" si="520"/>
        <v/>
      </c>
      <c r="U1440" s="142" t="str">
        <f t="shared" si="521"/>
        <v/>
      </c>
      <c r="V1440" s="142">
        <f t="shared" si="522"/>
        <v>3.7973087089279365E-52</v>
      </c>
      <c r="W1440" s="142" t="str">
        <f t="shared" si="523"/>
        <v/>
      </c>
      <c r="X1440" s="142" t="str">
        <f t="shared" si="524"/>
        <v/>
      </c>
      <c r="AB1440" s="142">
        <v>734</v>
      </c>
      <c r="AC1440" s="142">
        <f t="shared" si="542"/>
        <v>-249.87581008810173</v>
      </c>
      <c r="AD1440" s="142">
        <f t="shared" si="525"/>
        <v>9.6448606167195039E-4</v>
      </c>
      <c r="AE1440" s="142">
        <f t="shared" si="526"/>
        <v>0.14366434977184614</v>
      </c>
      <c r="AF1440" s="142">
        <f t="shared" si="527"/>
        <v>9.6448606167195039E-4</v>
      </c>
      <c r="AG1440" s="142" t="str">
        <f t="shared" si="528"/>
        <v/>
      </c>
      <c r="AH1440" s="142" t="str">
        <f t="shared" si="529"/>
        <v/>
      </c>
      <c r="AI1440" s="142">
        <f t="shared" si="530"/>
        <v>6.0965567835216813E-4</v>
      </c>
      <c r="AJ1440" s="142" t="str">
        <f t="shared" si="531"/>
        <v/>
      </c>
      <c r="AK1440" s="142" t="str">
        <f t="shared" si="532"/>
        <v/>
      </c>
      <c r="AO1440" s="142">
        <v>734</v>
      </c>
      <c r="AP1440" s="142">
        <f t="shared" si="533"/>
        <v>-1530.1755480907023</v>
      </c>
      <c r="AQ1440" s="142">
        <f t="shared" si="534"/>
        <v>1.5749940343751719E-4</v>
      </c>
      <c r="AR1440" s="142">
        <f t="shared" si="535"/>
        <v>0.14366434977184625</v>
      </c>
      <c r="AS1440" s="142">
        <f t="shared" si="536"/>
        <v>1.5749940343751719E-4</v>
      </c>
      <c r="AT1440" s="142" t="str">
        <f t="shared" si="537"/>
        <v/>
      </c>
      <c r="AU1440" s="142" t="str">
        <f t="shared" si="538"/>
        <v/>
      </c>
      <c r="AV1440" s="142">
        <f t="shared" si="539"/>
        <v>0</v>
      </c>
      <c r="AW1440" s="142">
        <f t="shared" si="540"/>
        <v>1.5749940343751719E-4</v>
      </c>
      <c r="AX1440" s="142" t="str">
        <f t="shared" si="541"/>
        <v/>
      </c>
      <c r="AZ1440" s="148"/>
      <c r="BA1440" s="148">
        <f t="shared" si="504"/>
        <v>4.7296000000000697</v>
      </c>
      <c r="BB1440" s="170">
        <f t="shared" si="505"/>
        <v>0.69292196600663747</v>
      </c>
      <c r="BC1440" s="148">
        <f t="shared" si="506"/>
        <v>7.7817919837341876E-4</v>
      </c>
      <c r="BD1440" s="148" t="str">
        <f t="shared" si="502"/>
        <v/>
      </c>
      <c r="BE1440" s="143" t="str">
        <f t="shared" si="503"/>
        <v/>
      </c>
    </row>
    <row r="1441" spans="1:57" ht="20.100000000000001" customHeight="1" x14ac:dyDescent="0.25">
      <c r="A1441" s="142">
        <v>735</v>
      </c>
      <c r="B1441" s="142">
        <f t="shared" si="507"/>
        <v>-2991.5015245842606</v>
      </c>
      <c r="C1441" s="142">
        <f t="shared" si="508"/>
        <v>8.0600931814112328E-5</v>
      </c>
      <c r="D1441" s="142">
        <f t="shared" si="509"/>
        <v>0.14457229966390969</v>
      </c>
      <c r="E1441" s="142">
        <f t="shared" si="510"/>
        <v>8.0600931814112328E-5</v>
      </c>
      <c r="F1441" s="142" t="str">
        <f t="shared" si="511"/>
        <v/>
      </c>
      <c r="G1441" s="142" t="str">
        <f t="shared" si="512"/>
        <v/>
      </c>
      <c r="H1441" s="142">
        <f t="shared" si="513"/>
        <v>1.3820911333229934E-305</v>
      </c>
      <c r="I1441" s="142" t="str">
        <f t="shared" si="514"/>
        <v/>
      </c>
      <c r="J1441" s="142" t="str">
        <f t="shared" si="515"/>
        <v/>
      </c>
      <c r="O1441" s="142">
        <v>735</v>
      </c>
      <c r="P1441" s="142">
        <f t="shared" si="516"/>
        <v>-166.42050922662389</v>
      </c>
      <c r="Q1441" s="142">
        <f t="shared" si="517"/>
        <v>1.4488467288396873E-3</v>
      </c>
      <c r="R1441" s="142">
        <f t="shared" si="518"/>
        <v>0.14457229966390958</v>
      </c>
      <c r="S1441" s="142">
        <f t="shared" si="519"/>
        <v>1.4488467288396873E-3</v>
      </c>
      <c r="T1441" s="142" t="str">
        <f t="shared" si="520"/>
        <v/>
      </c>
      <c r="U1441" s="142" t="str">
        <f t="shared" si="521"/>
        <v/>
      </c>
      <c r="V1441" s="142">
        <f t="shared" si="522"/>
        <v>3.5762136439750665E-52</v>
      </c>
      <c r="W1441" s="142" t="str">
        <f t="shared" si="523"/>
        <v/>
      </c>
      <c r="X1441" s="142" t="str">
        <f t="shared" si="524"/>
        <v/>
      </c>
      <c r="AB1441" s="142">
        <v>735</v>
      </c>
      <c r="AC1441" s="142">
        <f t="shared" si="542"/>
        <v>-248.9364273434096</v>
      </c>
      <c r="AD1441" s="142">
        <f t="shared" si="525"/>
        <v>9.6859191311605541E-4</v>
      </c>
      <c r="AE1441" s="142">
        <f t="shared" si="526"/>
        <v>0.14457229966390958</v>
      </c>
      <c r="AF1441" s="142">
        <f t="shared" si="527"/>
        <v>9.6859191311605541E-4</v>
      </c>
      <c r="AG1441" s="142" t="str">
        <f t="shared" si="528"/>
        <v/>
      </c>
      <c r="AH1441" s="142" t="str">
        <f t="shared" si="529"/>
        <v/>
      </c>
      <c r="AI1441" s="142">
        <f t="shared" si="530"/>
        <v>6.0616965691761681E-4</v>
      </c>
      <c r="AJ1441" s="142" t="str">
        <f t="shared" si="531"/>
        <v/>
      </c>
      <c r="AK1441" s="142" t="str">
        <f t="shared" si="532"/>
        <v/>
      </c>
      <c r="AO1441" s="142">
        <v>735</v>
      </c>
      <c r="AP1441" s="142">
        <f t="shared" si="533"/>
        <v>-1524.4230084362262</v>
      </c>
      <c r="AQ1441" s="142">
        <f t="shared" si="534"/>
        <v>1.5816988399576241E-4</v>
      </c>
      <c r="AR1441" s="142">
        <f t="shared" si="535"/>
        <v>0.14457229966390958</v>
      </c>
      <c r="AS1441" s="142">
        <f t="shared" si="536"/>
        <v>1.5816988399576241E-4</v>
      </c>
      <c r="AT1441" s="142" t="str">
        <f t="shared" si="537"/>
        <v/>
      </c>
      <c r="AU1441" s="142" t="str">
        <f t="shared" si="538"/>
        <v/>
      </c>
      <c r="AV1441" s="142">
        <f t="shared" si="539"/>
        <v>0</v>
      </c>
      <c r="AW1441" s="142">
        <f t="shared" si="540"/>
        <v>1.5816988399576241E-4</v>
      </c>
      <c r="AX1441" s="142" t="str">
        <f t="shared" si="541"/>
        <v/>
      </c>
      <c r="AZ1441" s="148"/>
      <c r="BA1441" s="148">
        <f t="shared" si="504"/>
        <v>4.7360000000000699</v>
      </c>
      <c r="BB1441" s="170">
        <f t="shared" si="505"/>
        <v>0.69214378680826405</v>
      </c>
      <c r="BC1441" s="148">
        <f t="shared" si="506"/>
        <v>7.783180218452479E-4</v>
      </c>
      <c r="BD1441" s="148" t="str">
        <f t="shared" si="502"/>
        <v/>
      </c>
      <c r="BE1441" s="143" t="str">
        <f t="shared" si="503"/>
        <v/>
      </c>
    </row>
    <row r="1442" spans="1:57" ht="20.100000000000001" customHeight="1" x14ac:dyDescent="0.25">
      <c r="A1442" s="148">
        <v>736</v>
      </c>
      <c r="B1442" s="142">
        <f t="shared" si="507"/>
        <v>-2980.2128395858308</v>
      </c>
      <c r="C1442" s="142">
        <f t="shared" si="508"/>
        <v>8.0942757751062159E-5</v>
      </c>
      <c r="D1442" s="142">
        <f t="shared" si="509"/>
        <v>0.14548410743128756</v>
      </c>
      <c r="E1442" s="142">
        <f t="shared" si="510"/>
        <v>8.0942757751062159E-5</v>
      </c>
      <c r="F1442" s="142" t="str">
        <f t="shared" si="511"/>
        <v/>
      </c>
      <c r="G1442" s="142" t="str">
        <f t="shared" si="512"/>
        <v/>
      </c>
      <c r="H1442" s="142">
        <f t="shared" si="513"/>
        <v>1.6040257522271126E-305</v>
      </c>
      <c r="I1442" s="142" t="str">
        <f t="shared" si="514"/>
        <v/>
      </c>
      <c r="J1442" s="142" t="str">
        <f t="shared" si="515"/>
        <v/>
      </c>
      <c r="O1442" s="148">
        <v>736</v>
      </c>
      <c r="P1442" s="142">
        <f t="shared" si="516"/>
        <v>-165.79250730501394</v>
      </c>
      <c r="Q1442" s="142">
        <f t="shared" si="517"/>
        <v>1.4549912408128815E-3</v>
      </c>
      <c r="R1442" s="142">
        <f t="shared" si="518"/>
        <v>0.14548410743128767</v>
      </c>
      <c r="S1442" s="142">
        <f t="shared" si="519"/>
        <v>1.4549912408128815E-3</v>
      </c>
      <c r="T1442" s="142" t="str">
        <f t="shared" si="520"/>
        <v/>
      </c>
      <c r="U1442" s="142" t="str">
        <f t="shared" si="521"/>
        <v/>
      </c>
      <c r="V1442" s="142">
        <f t="shared" si="522"/>
        <v>3.3679377634105523E-52</v>
      </c>
      <c r="W1442" s="142" t="str">
        <f t="shared" si="523"/>
        <v/>
      </c>
      <c r="X1442" s="142" t="str">
        <f t="shared" si="524"/>
        <v/>
      </c>
      <c r="AB1442" s="148">
        <v>736</v>
      </c>
      <c r="AC1442" s="142">
        <f t="shared" si="542"/>
        <v>-247.99704459871748</v>
      </c>
      <c r="AD1442" s="142">
        <f t="shared" si="525"/>
        <v>9.7269967999630118E-4</v>
      </c>
      <c r="AE1442" s="142">
        <f t="shared" si="526"/>
        <v>0.14548410743128756</v>
      </c>
      <c r="AF1442" s="142">
        <f t="shared" si="527"/>
        <v>9.7269967999630118E-4</v>
      </c>
      <c r="AG1442" s="142" t="str">
        <f t="shared" si="528"/>
        <v/>
      </c>
      <c r="AH1442" s="142" t="str">
        <f t="shared" si="529"/>
        <v/>
      </c>
      <c r="AI1442" s="142">
        <f t="shared" si="530"/>
        <v>6.0269392543237544E-4</v>
      </c>
      <c r="AJ1442" s="142" t="str">
        <f t="shared" si="531"/>
        <v/>
      </c>
      <c r="AK1442" s="142" t="str">
        <f t="shared" si="532"/>
        <v/>
      </c>
      <c r="AO1442" s="148">
        <v>736</v>
      </c>
      <c r="AP1442" s="142">
        <f t="shared" si="533"/>
        <v>-1518.6704687817501</v>
      </c>
      <c r="AQ1442" s="142">
        <f t="shared" si="534"/>
        <v>1.5884067734240506E-4</v>
      </c>
      <c r="AR1442" s="142">
        <f t="shared" si="535"/>
        <v>0.14548410743128756</v>
      </c>
      <c r="AS1442" s="142">
        <f t="shared" si="536"/>
        <v>1.5884067734240506E-4</v>
      </c>
      <c r="AT1442" s="142" t="str">
        <f t="shared" si="537"/>
        <v/>
      </c>
      <c r="AU1442" s="142" t="str">
        <f t="shared" si="538"/>
        <v/>
      </c>
      <c r="AV1442" s="142">
        <f t="shared" si="539"/>
        <v>0</v>
      </c>
      <c r="AW1442" s="142">
        <f t="shared" si="540"/>
        <v>1.5884067734240506E-4</v>
      </c>
      <c r="AX1442" s="142" t="str">
        <f t="shared" si="541"/>
        <v/>
      </c>
      <c r="AZ1442" s="148"/>
      <c r="BA1442" s="148">
        <f t="shared" si="504"/>
        <v>4.7424000000000701</v>
      </c>
      <c r="BB1442" s="170">
        <f t="shared" si="505"/>
        <v>0.6913654687864188</v>
      </c>
      <c r="BC1442" s="148">
        <f t="shared" si="506"/>
        <v>7.7845332093684494E-4</v>
      </c>
      <c r="BD1442" s="148" t="str">
        <f t="shared" si="502"/>
        <v/>
      </c>
      <c r="BE1442" s="143" t="str">
        <f t="shared" si="503"/>
        <v/>
      </c>
    </row>
    <row r="1443" spans="1:57" ht="20.100000000000001" customHeight="1" x14ac:dyDescent="0.25">
      <c r="A1443" s="142">
        <v>737</v>
      </c>
      <c r="B1443" s="142">
        <f t="shared" si="507"/>
        <v>-2968.9241545873992</v>
      </c>
      <c r="C1443" s="142">
        <f t="shared" si="508"/>
        <v>8.1284732794591815E-5</v>
      </c>
      <c r="D1443" s="142">
        <f t="shared" si="509"/>
        <v>0.1463997748153005</v>
      </c>
      <c r="E1443" s="142">
        <f t="shared" si="510"/>
        <v>8.1284732794591815E-5</v>
      </c>
      <c r="F1443" s="142" t="str">
        <f t="shared" si="511"/>
        <v/>
      </c>
      <c r="G1443" s="142" t="str">
        <f t="shared" si="512"/>
        <v/>
      </c>
      <c r="H1443" s="142">
        <f t="shared" si="513"/>
        <v>1.8615685939410582E-305</v>
      </c>
      <c r="I1443" s="142" t="str">
        <f t="shared" si="514"/>
        <v/>
      </c>
      <c r="J1443" s="142" t="str">
        <f t="shared" si="515"/>
        <v/>
      </c>
      <c r="O1443" s="142">
        <v>737</v>
      </c>
      <c r="P1443" s="142">
        <f t="shared" si="516"/>
        <v>-165.16450538340405</v>
      </c>
      <c r="Q1443" s="142">
        <f t="shared" si="517"/>
        <v>1.461138433060056E-3</v>
      </c>
      <c r="R1443" s="142">
        <f t="shared" si="518"/>
        <v>0.14639977481530053</v>
      </c>
      <c r="S1443" s="142">
        <f t="shared" si="519"/>
        <v>1.461138433060056E-3</v>
      </c>
      <c r="T1443" s="142" t="str">
        <f t="shared" si="520"/>
        <v/>
      </c>
      <c r="U1443" s="142" t="str">
        <f t="shared" si="521"/>
        <v/>
      </c>
      <c r="V1443" s="142">
        <f t="shared" si="522"/>
        <v>3.1717409586791057E-52</v>
      </c>
      <c r="W1443" s="142" t="str">
        <f t="shared" si="523"/>
        <v/>
      </c>
      <c r="X1443" s="142" t="str">
        <f t="shared" si="524"/>
        <v/>
      </c>
      <c r="AB1443" s="142">
        <v>737</v>
      </c>
      <c r="AC1443" s="142">
        <f t="shared" si="542"/>
        <v>-247.05766185402535</v>
      </c>
      <c r="AD1443" s="142">
        <f t="shared" si="525"/>
        <v>9.7680923870976954E-4</v>
      </c>
      <c r="AE1443" s="142">
        <f t="shared" si="526"/>
        <v>0.14639977481530053</v>
      </c>
      <c r="AF1443" s="142">
        <f t="shared" si="527"/>
        <v>9.7680923870976954E-4</v>
      </c>
      <c r="AG1443" s="142" t="str">
        <f t="shared" si="528"/>
        <v/>
      </c>
      <c r="AH1443" s="142" t="str">
        <f t="shared" si="529"/>
        <v/>
      </c>
      <c r="AI1443" s="142">
        <f t="shared" si="530"/>
        <v>5.9922853579829163E-4</v>
      </c>
      <c r="AJ1443" s="142" t="str">
        <f t="shared" si="531"/>
        <v/>
      </c>
      <c r="AK1443" s="142" t="str">
        <f t="shared" si="532"/>
        <v/>
      </c>
      <c r="AO1443" s="142">
        <v>737</v>
      </c>
      <c r="AP1443" s="142">
        <f t="shared" si="533"/>
        <v>-1512.917929127274</v>
      </c>
      <c r="AQ1443" s="142">
        <f t="shared" si="534"/>
        <v>1.5951176329323841E-4</v>
      </c>
      <c r="AR1443" s="142">
        <f t="shared" si="535"/>
        <v>0.14639977481530042</v>
      </c>
      <c r="AS1443" s="142">
        <f t="shared" si="536"/>
        <v>1.5951176329323841E-4</v>
      </c>
      <c r="AT1443" s="142" t="str">
        <f t="shared" si="537"/>
        <v/>
      </c>
      <c r="AU1443" s="142" t="str">
        <f t="shared" si="538"/>
        <v/>
      </c>
      <c r="AV1443" s="142">
        <f t="shared" si="539"/>
        <v>0</v>
      </c>
      <c r="AW1443" s="142">
        <f t="shared" si="540"/>
        <v>1.5951176329323841E-4</v>
      </c>
      <c r="AX1443" s="142" t="str">
        <f t="shared" si="541"/>
        <v/>
      </c>
      <c r="AZ1443" s="148"/>
      <c r="BA1443" s="148">
        <f t="shared" si="504"/>
        <v>4.7488000000000703</v>
      </c>
      <c r="BB1443" s="170">
        <f t="shared" si="505"/>
        <v>0.69058701546548196</v>
      </c>
      <c r="BC1443" s="148">
        <f t="shared" si="506"/>
        <v>7.7858510336981102E-4</v>
      </c>
      <c r="BD1443" s="148" t="str">
        <f t="shared" si="502"/>
        <v/>
      </c>
      <c r="BE1443" s="143" t="str">
        <f t="shared" si="503"/>
        <v/>
      </c>
    </row>
    <row r="1444" spans="1:57" ht="20.100000000000001" customHeight="1" x14ac:dyDescent="0.25">
      <c r="A1444" s="142">
        <v>738</v>
      </c>
      <c r="B1444" s="142">
        <f t="shared" si="507"/>
        <v>-2957.6354695889677</v>
      </c>
      <c r="C1444" s="142">
        <f t="shared" si="508"/>
        <v>8.1626846608431018E-5</v>
      </c>
      <c r="D1444" s="142">
        <f t="shared" si="509"/>
        <v>0.1473193034408716</v>
      </c>
      <c r="E1444" s="142">
        <f t="shared" si="510"/>
        <v>8.1626846608431018E-5</v>
      </c>
      <c r="F1444" s="142" t="str">
        <f t="shared" si="511"/>
        <v/>
      </c>
      <c r="G1444" s="142" t="str">
        <f t="shared" si="512"/>
        <v/>
      </c>
      <c r="H1444" s="142">
        <f t="shared" si="513"/>
        <v>2.1604280221677204E-305</v>
      </c>
      <c r="I1444" s="142" t="str">
        <f t="shared" si="514"/>
        <v/>
      </c>
      <c r="J1444" s="142" t="str">
        <f t="shared" si="515"/>
        <v/>
      </c>
      <c r="O1444" s="142">
        <v>738</v>
      </c>
      <c r="P1444" s="142">
        <f t="shared" si="516"/>
        <v>-164.53650346179415</v>
      </c>
      <c r="Q1444" s="142">
        <f t="shared" si="517"/>
        <v>1.467288119780985E-3</v>
      </c>
      <c r="R1444" s="142">
        <f t="shared" si="518"/>
        <v>0.1473193034408716</v>
      </c>
      <c r="S1444" s="142">
        <f t="shared" si="519"/>
        <v>1.467288119780985E-3</v>
      </c>
      <c r="T1444" s="142" t="str">
        <f t="shared" si="520"/>
        <v/>
      </c>
      <c r="U1444" s="142" t="str">
        <f t="shared" si="521"/>
        <v/>
      </c>
      <c r="V1444" s="142">
        <f t="shared" si="522"/>
        <v>2.9869256672402404E-52</v>
      </c>
      <c r="W1444" s="142" t="str">
        <f t="shared" si="523"/>
        <v/>
      </c>
      <c r="X1444" s="142" t="str">
        <f t="shared" si="524"/>
        <v/>
      </c>
      <c r="AB1444" s="142">
        <v>738</v>
      </c>
      <c r="AC1444" s="142">
        <f t="shared" si="542"/>
        <v>-246.11827910933323</v>
      </c>
      <c r="AD1444" s="142">
        <f t="shared" si="525"/>
        <v>9.8092046504415177E-4</v>
      </c>
      <c r="AE1444" s="142">
        <f t="shared" si="526"/>
        <v>0.1473193034408716</v>
      </c>
      <c r="AF1444" s="142">
        <f t="shared" si="527"/>
        <v>9.8092046504415177E-4</v>
      </c>
      <c r="AG1444" s="142" t="str">
        <f t="shared" si="528"/>
        <v/>
      </c>
      <c r="AH1444" s="142" t="str">
        <f t="shared" si="529"/>
        <v/>
      </c>
      <c r="AI1444" s="142">
        <f t="shared" si="530"/>
        <v>5.9577353912422147E-4</v>
      </c>
      <c r="AJ1444" s="142" t="str">
        <f t="shared" si="531"/>
        <v/>
      </c>
      <c r="AK1444" s="142" t="str">
        <f t="shared" si="532"/>
        <v/>
      </c>
      <c r="AO1444" s="142">
        <v>738</v>
      </c>
      <c r="AP1444" s="142">
        <f t="shared" si="533"/>
        <v>-1507.165389472797</v>
      </c>
      <c r="AQ1444" s="142">
        <f t="shared" si="534"/>
        <v>1.6018312156454342E-4</v>
      </c>
      <c r="AR1444" s="142">
        <f t="shared" si="535"/>
        <v>0.1473193034408716</v>
      </c>
      <c r="AS1444" s="142">
        <f t="shared" si="536"/>
        <v>1.6018312156454342E-4</v>
      </c>
      <c r="AT1444" s="142" t="str">
        <f t="shared" si="537"/>
        <v/>
      </c>
      <c r="AU1444" s="142" t="str">
        <f t="shared" si="538"/>
        <v/>
      </c>
      <c r="AV1444" s="142">
        <f t="shared" si="539"/>
        <v>0</v>
      </c>
      <c r="AW1444" s="142">
        <f t="shared" si="540"/>
        <v>1.6018312156454342E-4</v>
      </c>
      <c r="AX1444" s="142" t="str">
        <f t="shared" si="541"/>
        <v/>
      </c>
      <c r="AZ1444" s="148"/>
      <c r="BA1444" s="148">
        <f t="shared" si="504"/>
        <v>4.7552000000000705</v>
      </c>
      <c r="BB1444" s="170">
        <f t="shared" si="505"/>
        <v>0.68980843036211215</v>
      </c>
      <c r="BC1444" s="148">
        <f t="shared" si="506"/>
        <v>7.7871337688018016E-4</v>
      </c>
      <c r="BD1444" s="148" t="str">
        <f t="shared" si="502"/>
        <v/>
      </c>
      <c r="BE1444" s="143" t="str">
        <f t="shared" si="503"/>
        <v/>
      </c>
    </row>
    <row r="1445" spans="1:57" ht="20.100000000000001" customHeight="1" x14ac:dyDescent="0.25">
      <c r="A1445" s="142">
        <v>739</v>
      </c>
      <c r="B1445" s="142">
        <f t="shared" si="507"/>
        <v>-2946.3467845905361</v>
      </c>
      <c r="C1445" s="142">
        <f t="shared" si="508"/>
        <v>8.1969088806048033E-5</v>
      </c>
      <c r="D1445" s="142">
        <f t="shared" si="509"/>
        <v>0.14824269481595709</v>
      </c>
      <c r="E1445" s="142">
        <f t="shared" si="510"/>
        <v>8.1969088806048033E-5</v>
      </c>
      <c r="F1445" s="142" t="str">
        <f t="shared" si="511"/>
        <v/>
      </c>
      <c r="G1445" s="142" t="str">
        <f t="shared" si="512"/>
        <v/>
      </c>
      <c r="H1445" s="142">
        <f t="shared" si="513"/>
        <v>2.5072267417740461E-305</v>
      </c>
      <c r="I1445" s="142" t="str">
        <f t="shared" si="514"/>
        <v/>
      </c>
      <c r="J1445" s="142" t="str">
        <f t="shared" si="515"/>
        <v/>
      </c>
      <c r="O1445" s="142">
        <v>739</v>
      </c>
      <c r="P1445" s="142">
        <f t="shared" si="516"/>
        <v>-163.90850154018426</v>
      </c>
      <c r="Q1445" s="142">
        <f t="shared" si="517"/>
        <v>1.4734401142719655E-3</v>
      </c>
      <c r="R1445" s="142">
        <f t="shared" si="518"/>
        <v>0.14824269481595709</v>
      </c>
      <c r="S1445" s="142">
        <f t="shared" si="519"/>
        <v>1.4734401142719655E-3</v>
      </c>
      <c r="T1445" s="142" t="str">
        <f t="shared" si="520"/>
        <v/>
      </c>
      <c r="U1445" s="142" t="str">
        <f t="shared" si="521"/>
        <v/>
      </c>
      <c r="V1445" s="142">
        <f t="shared" si="522"/>
        <v>2.8128344374241627E-52</v>
      </c>
      <c r="W1445" s="142" t="str">
        <f t="shared" si="523"/>
        <v/>
      </c>
      <c r="X1445" s="142" t="str">
        <f t="shared" si="524"/>
        <v/>
      </c>
      <c r="AB1445" s="142">
        <v>739</v>
      </c>
      <c r="AC1445" s="142">
        <f t="shared" si="542"/>
        <v>-245.17889636464122</v>
      </c>
      <c r="AD1445" s="142">
        <f t="shared" si="525"/>
        <v>9.8503323418314137E-4</v>
      </c>
      <c r="AE1445" s="142">
        <f t="shared" si="526"/>
        <v>0.14824269481595698</v>
      </c>
      <c r="AF1445" s="142">
        <f t="shared" si="527"/>
        <v>9.8503323418314137E-4</v>
      </c>
      <c r="AG1445" s="142" t="str">
        <f t="shared" si="528"/>
        <v/>
      </c>
      <c r="AH1445" s="142" t="str">
        <f t="shared" si="529"/>
        <v/>
      </c>
      <c r="AI1445" s="142">
        <f t="shared" si="530"/>
        <v>5.9232898572732912E-4</v>
      </c>
      <c r="AJ1445" s="142" t="str">
        <f t="shared" si="531"/>
        <v/>
      </c>
      <c r="AK1445" s="142" t="str">
        <f t="shared" si="532"/>
        <v/>
      </c>
      <c r="AO1445" s="142">
        <v>739</v>
      </c>
      <c r="AP1445" s="142">
        <f t="shared" si="533"/>
        <v>-1501.4128498183209</v>
      </c>
      <c r="AQ1445" s="142">
        <f t="shared" si="534"/>
        <v>1.6085473177396856E-4</v>
      </c>
      <c r="AR1445" s="142">
        <f t="shared" si="535"/>
        <v>0.14824269481595706</v>
      </c>
      <c r="AS1445" s="142">
        <f t="shared" si="536"/>
        <v>1.6085473177396856E-4</v>
      </c>
      <c r="AT1445" s="142" t="str">
        <f t="shared" si="537"/>
        <v/>
      </c>
      <c r="AU1445" s="142" t="str">
        <f t="shared" si="538"/>
        <v/>
      </c>
      <c r="AV1445" s="142">
        <f t="shared" si="539"/>
        <v>0</v>
      </c>
      <c r="AW1445" s="142">
        <f t="shared" si="540"/>
        <v>1.6085473177396856E-4</v>
      </c>
      <c r="AX1445" s="142" t="str">
        <f t="shared" si="541"/>
        <v/>
      </c>
      <c r="AZ1445" s="148"/>
      <c r="BA1445" s="148">
        <f t="shared" si="504"/>
        <v>4.7616000000000707</v>
      </c>
      <c r="BB1445" s="170">
        <f t="shared" si="505"/>
        <v>0.68902971698523197</v>
      </c>
      <c r="BC1445" s="148">
        <f t="shared" si="506"/>
        <v>7.7883814922186101E-4</v>
      </c>
      <c r="BD1445" s="148" t="str">
        <f t="shared" si="502"/>
        <v/>
      </c>
      <c r="BE1445" s="143" t="str">
        <f t="shared" si="503"/>
        <v/>
      </c>
    </row>
    <row r="1446" spans="1:57" ht="20.100000000000001" customHeight="1" x14ac:dyDescent="0.25">
      <c r="A1446" s="142">
        <v>740</v>
      </c>
      <c r="B1446" s="142">
        <f t="shared" si="507"/>
        <v>-2935.0580995921064</v>
      </c>
      <c r="C1446" s="142">
        <f t="shared" si="508"/>
        <v>8.2311448951104285E-5</v>
      </c>
      <c r="D1446" s="142">
        <f t="shared" si="509"/>
        <v>0.14916995033098129</v>
      </c>
      <c r="E1446" s="142">
        <f t="shared" si="510"/>
        <v>8.2311448951104285E-5</v>
      </c>
      <c r="F1446" s="142" t="str">
        <f t="shared" si="511"/>
        <v/>
      </c>
      <c r="G1446" s="142" t="str">
        <f t="shared" si="512"/>
        <v/>
      </c>
      <c r="H1446" s="142">
        <f t="shared" si="513"/>
        <v>2.9096481308317433E-305</v>
      </c>
      <c r="I1446" s="142" t="str">
        <f t="shared" si="514"/>
        <v/>
      </c>
      <c r="J1446" s="142" t="str">
        <f t="shared" si="515"/>
        <v/>
      </c>
      <c r="O1446" s="142">
        <v>740</v>
      </c>
      <c r="P1446" s="142">
        <f t="shared" si="516"/>
        <v>-163.28049961857437</v>
      </c>
      <c r="Q1446" s="142">
        <f t="shared" si="517"/>
        <v>1.4795942289339877E-3</v>
      </c>
      <c r="R1446" s="142">
        <f t="shared" si="518"/>
        <v>0.14916995033098143</v>
      </c>
      <c r="S1446" s="142">
        <f t="shared" si="519"/>
        <v>1.4795942289339877E-3</v>
      </c>
      <c r="T1446" s="142" t="str">
        <f t="shared" si="520"/>
        <v/>
      </c>
      <c r="U1446" s="142" t="str">
        <f t="shared" si="521"/>
        <v/>
      </c>
      <c r="V1446" s="142">
        <f t="shared" si="522"/>
        <v>2.6488476320473849E-52</v>
      </c>
      <c r="W1446" s="142" t="str">
        <f t="shared" si="523"/>
        <v/>
      </c>
      <c r="X1446" s="142" t="str">
        <f t="shared" si="524"/>
        <v/>
      </c>
      <c r="AB1446" s="142">
        <v>740</v>
      </c>
      <c r="AC1446" s="142">
        <f t="shared" si="542"/>
        <v>-244.23951361994909</v>
      </c>
      <c r="AD1446" s="142">
        <f t="shared" si="525"/>
        <v>9.8914742071189686E-4</v>
      </c>
      <c r="AE1446" s="142">
        <f t="shared" si="526"/>
        <v>0.14916995033098129</v>
      </c>
      <c r="AF1446" s="142">
        <f t="shared" si="527"/>
        <v>9.8914742071189686E-4</v>
      </c>
      <c r="AG1446" s="142" t="str">
        <f t="shared" si="528"/>
        <v/>
      </c>
      <c r="AH1446" s="142" t="str">
        <f t="shared" si="529"/>
        <v/>
      </c>
      <c r="AI1446" s="142">
        <f t="shared" si="530"/>
        <v>5.8889492513443864E-4</v>
      </c>
      <c r="AJ1446" s="142" t="str">
        <f t="shared" si="531"/>
        <v/>
      </c>
      <c r="AK1446" s="142" t="str">
        <f t="shared" si="532"/>
        <v/>
      </c>
      <c r="AO1446" s="142">
        <v>740</v>
      </c>
      <c r="AP1446" s="142">
        <f t="shared" si="533"/>
        <v>-1495.6603101638448</v>
      </c>
      <c r="AQ1446" s="142">
        <f t="shared" si="534"/>
        <v>1.6152657344142238E-4</v>
      </c>
      <c r="AR1446" s="142">
        <f t="shared" si="535"/>
        <v>0.1491699503309814</v>
      </c>
      <c r="AS1446" s="142">
        <f t="shared" si="536"/>
        <v>1.6152657344142238E-4</v>
      </c>
      <c r="AT1446" s="142" t="str">
        <f t="shared" si="537"/>
        <v/>
      </c>
      <c r="AU1446" s="142" t="str">
        <f t="shared" si="538"/>
        <v/>
      </c>
      <c r="AV1446" s="142">
        <f t="shared" si="539"/>
        <v>0</v>
      </c>
      <c r="AW1446" s="142">
        <f t="shared" si="540"/>
        <v>1.6152657344142238E-4</v>
      </c>
      <c r="AX1446" s="142" t="str">
        <f t="shared" si="541"/>
        <v/>
      </c>
      <c r="AZ1446" s="148"/>
      <c r="BA1446" s="148">
        <f t="shared" si="504"/>
        <v>4.7680000000000708</v>
      </c>
      <c r="BB1446" s="170">
        <f t="shared" si="505"/>
        <v>0.6882508788360101</v>
      </c>
      <c r="BC1446" s="148">
        <f t="shared" si="506"/>
        <v>7.7895942816164077E-4</v>
      </c>
      <c r="BD1446" s="148" t="str">
        <f t="shared" si="502"/>
        <v/>
      </c>
      <c r="BE1446" s="143" t="str">
        <f t="shared" si="503"/>
        <v/>
      </c>
    </row>
    <row r="1447" spans="1:57" ht="20.100000000000001" customHeight="1" x14ac:dyDescent="0.25">
      <c r="A1447" s="142">
        <v>741</v>
      </c>
      <c r="B1447" s="142">
        <f t="shared" si="507"/>
        <v>-2923.7694145936748</v>
      </c>
      <c r="C1447" s="142">
        <f t="shared" si="508"/>
        <v>8.2653916557914956E-5</v>
      </c>
      <c r="D1447" s="142">
        <f t="shared" si="509"/>
        <v>0.15010107125827743</v>
      </c>
      <c r="E1447" s="142" t="str">
        <f t="shared" si="510"/>
        <v/>
      </c>
      <c r="F1447" s="142">
        <f t="shared" si="511"/>
        <v>8.2653916557914956E-5</v>
      </c>
      <c r="G1447" s="142" t="str">
        <f t="shared" si="512"/>
        <v/>
      </c>
      <c r="H1447" s="142">
        <f t="shared" si="513"/>
        <v>3.3766059720280398E-305</v>
      </c>
      <c r="I1447" s="142" t="str">
        <f t="shared" si="514"/>
        <v/>
      </c>
      <c r="J1447" s="142" t="str">
        <f t="shared" si="515"/>
        <v/>
      </c>
      <c r="O1447" s="142">
        <v>741</v>
      </c>
      <c r="P1447" s="142">
        <f t="shared" si="516"/>
        <v>-162.65249769696447</v>
      </c>
      <c r="Q1447" s="142">
        <f t="shared" si="517"/>
        <v>1.485750275281014E-3</v>
      </c>
      <c r="R1447" s="142">
        <f t="shared" si="518"/>
        <v>0.15010107125827749</v>
      </c>
      <c r="S1447" s="142" t="str">
        <f t="shared" si="519"/>
        <v/>
      </c>
      <c r="T1447" s="142">
        <f t="shared" si="520"/>
        <v>1.485750275281014E-3</v>
      </c>
      <c r="U1447" s="142" t="str">
        <f t="shared" si="521"/>
        <v/>
      </c>
      <c r="V1447" s="142">
        <f t="shared" si="522"/>
        <v>2.4943812629179096E-52</v>
      </c>
      <c r="W1447" s="142" t="str">
        <f t="shared" si="523"/>
        <v/>
      </c>
      <c r="X1447" s="142" t="str">
        <f t="shared" si="524"/>
        <v/>
      </c>
      <c r="AB1447" s="142">
        <v>741</v>
      </c>
      <c r="AC1447" s="142">
        <f t="shared" si="542"/>
        <v>-243.30013087525697</v>
      </c>
      <c r="AD1447" s="142">
        <f t="shared" si="525"/>
        <v>9.9326289862257432E-4</v>
      </c>
      <c r="AE1447" s="142">
        <f t="shared" si="526"/>
        <v>0.15010107125827737</v>
      </c>
      <c r="AF1447" s="142" t="str">
        <f t="shared" si="527"/>
        <v/>
      </c>
      <c r="AG1447" s="142">
        <f t="shared" si="528"/>
        <v>9.9326289862257432E-4</v>
      </c>
      <c r="AH1447" s="142" t="str">
        <f t="shared" si="529"/>
        <v/>
      </c>
      <c r="AI1447" s="142">
        <f t="shared" si="530"/>
        <v>5.8547140608344503E-4</v>
      </c>
      <c r="AJ1447" s="142" t="str">
        <f t="shared" si="531"/>
        <v/>
      </c>
      <c r="AK1447" s="142" t="str">
        <f t="shared" si="532"/>
        <v/>
      </c>
      <c r="AO1447" s="142">
        <v>741</v>
      </c>
      <c r="AP1447" s="142">
        <f t="shared" si="533"/>
        <v>-1489.9077705093687</v>
      </c>
      <c r="AQ1447" s="142">
        <f t="shared" si="534"/>
        <v>1.6219862598997693E-4</v>
      </c>
      <c r="AR1447" s="142">
        <f t="shared" si="535"/>
        <v>0.15010107125827737</v>
      </c>
      <c r="AS1447" s="142" t="str">
        <f t="shared" si="536"/>
        <v/>
      </c>
      <c r="AT1447" s="142">
        <f t="shared" si="537"/>
        <v>1.6219862598997693E-4</v>
      </c>
      <c r="AU1447" s="142" t="str">
        <f t="shared" si="538"/>
        <v/>
      </c>
      <c r="AV1447" s="142">
        <f t="shared" si="539"/>
        <v>0</v>
      </c>
      <c r="AW1447" s="142">
        <f t="shared" si="540"/>
        <v>1.6219862598997693E-4</v>
      </c>
      <c r="AX1447" s="142" t="str">
        <f t="shared" si="541"/>
        <v/>
      </c>
      <c r="AZ1447" s="148"/>
      <c r="BA1447" s="148">
        <f t="shared" si="504"/>
        <v>4.774400000000071</v>
      </c>
      <c r="BB1447" s="170">
        <f t="shared" si="505"/>
        <v>0.68747191940784846</v>
      </c>
      <c r="BC1447" s="148">
        <f t="shared" si="506"/>
        <v>7.7907722148229386E-4</v>
      </c>
      <c r="BD1447" s="148" t="str">
        <f t="shared" si="502"/>
        <v/>
      </c>
      <c r="BE1447" s="143" t="str">
        <f t="shared" si="503"/>
        <v/>
      </c>
    </row>
    <row r="1448" spans="1:57" ht="20.100000000000001" customHeight="1" x14ac:dyDescent="0.25">
      <c r="A1448" s="148">
        <v>742</v>
      </c>
      <c r="B1448" s="142">
        <f t="shared" si="507"/>
        <v>-2912.4807295952432</v>
      </c>
      <c r="C1448" s="142">
        <f t="shared" si="508"/>
        <v>8.2996481091915034E-5</v>
      </c>
      <c r="D1448" s="142">
        <f t="shared" si="509"/>
        <v>0.15103605875153212</v>
      </c>
      <c r="E1448" s="142" t="str">
        <f t="shared" si="510"/>
        <v/>
      </c>
      <c r="F1448" s="142">
        <f t="shared" si="511"/>
        <v>8.2996481091915034E-5</v>
      </c>
      <c r="G1448" s="142" t="str">
        <f t="shared" si="512"/>
        <v/>
      </c>
      <c r="H1448" s="142">
        <f t="shared" si="513"/>
        <v>3.9184413219901615E-305</v>
      </c>
      <c r="I1448" s="142" t="str">
        <f t="shared" si="514"/>
        <v/>
      </c>
      <c r="J1448" s="142" t="str">
        <f t="shared" si="515"/>
        <v/>
      </c>
      <c r="O1448" s="148">
        <v>742</v>
      </c>
      <c r="P1448" s="142">
        <f t="shared" si="516"/>
        <v>-162.02449577535458</v>
      </c>
      <c r="Q1448" s="142">
        <f t="shared" si="517"/>
        <v>1.4919080639483602E-3</v>
      </c>
      <c r="R1448" s="142">
        <f t="shared" si="518"/>
        <v>0.15103605875153212</v>
      </c>
      <c r="S1448" s="142" t="str">
        <f t="shared" si="519"/>
        <v/>
      </c>
      <c r="T1448" s="142">
        <f t="shared" si="520"/>
        <v>1.4919080639483602E-3</v>
      </c>
      <c r="U1448" s="142" t="str">
        <f t="shared" si="521"/>
        <v/>
      </c>
      <c r="V1448" s="142">
        <f t="shared" si="522"/>
        <v>2.3488849488020971E-52</v>
      </c>
      <c r="W1448" s="142" t="str">
        <f t="shared" si="523"/>
        <v/>
      </c>
      <c r="X1448" s="142" t="str">
        <f t="shared" si="524"/>
        <v/>
      </c>
      <c r="AB1448" s="148">
        <v>742</v>
      </c>
      <c r="AC1448" s="142">
        <f t="shared" si="542"/>
        <v>-242.36074813056484</v>
      </c>
      <c r="AD1448" s="142">
        <f t="shared" si="525"/>
        <v>9.9737954131993295E-4</v>
      </c>
      <c r="AE1448" s="142">
        <f t="shared" si="526"/>
        <v>0.15103605875153212</v>
      </c>
      <c r="AF1448" s="142" t="str">
        <f t="shared" si="527"/>
        <v/>
      </c>
      <c r="AG1448" s="142">
        <f t="shared" si="528"/>
        <v>9.9737954131993295E-4</v>
      </c>
      <c r="AH1448" s="142" t="str">
        <f t="shared" si="529"/>
        <v/>
      </c>
      <c r="AI1448" s="142">
        <f t="shared" si="530"/>
        <v>5.8205847652477709E-4</v>
      </c>
      <c r="AJ1448" s="142" t="str">
        <f t="shared" si="531"/>
        <v/>
      </c>
      <c r="AK1448" s="142" t="str">
        <f t="shared" si="532"/>
        <v/>
      </c>
      <c r="AO1448" s="148">
        <v>742</v>
      </c>
      <c r="AP1448" s="142">
        <f t="shared" si="533"/>
        <v>-1484.1552308548917</v>
      </c>
      <c r="AQ1448" s="142">
        <f t="shared" si="534"/>
        <v>1.6287086874678303E-4</v>
      </c>
      <c r="AR1448" s="142">
        <f t="shared" si="535"/>
        <v>0.15103605875153214</v>
      </c>
      <c r="AS1448" s="142" t="str">
        <f t="shared" si="536"/>
        <v/>
      </c>
      <c r="AT1448" s="142">
        <f t="shared" si="537"/>
        <v>1.6287086874678303E-4</v>
      </c>
      <c r="AU1448" s="142" t="str">
        <f t="shared" si="538"/>
        <v/>
      </c>
      <c r="AV1448" s="142">
        <f t="shared" si="539"/>
        <v>0</v>
      </c>
      <c r="AW1448" s="142">
        <f t="shared" si="540"/>
        <v>1.6287086874678303E-4</v>
      </c>
      <c r="AX1448" s="142" t="str">
        <f t="shared" si="541"/>
        <v/>
      </c>
      <c r="AZ1448" s="148"/>
      <c r="BA1448" s="148">
        <f t="shared" si="504"/>
        <v>4.7808000000000712</v>
      </c>
      <c r="BB1448" s="170">
        <f t="shared" si="505"/>
        <v>0.68669284218636617</v>
      </c>
      <c r="BC1448" s="148">
        <f t="shared" si="506"/>
        <v>7.7919153698091659E-4</v>
      </c>
      <c r="BD1448" s="148" t="str">
        <f t="shared" si="502"/>
        <v/>
      </c>
      <c r="BE1448" s="143" t="str">
        <f t="shared" si="503"/>
        <v/>
      </c>
    </row>
    <row r="1449" spans="1:57" ht="20.100000000000001" customHeight="1" x14ac:dyDescent="0.25">
      <c r="A1449" s="142">
        <v>743</v>
      </c>
      <c r="B1449" s="142">
        <f t="shared" si="507"/>
        <v>-2901.1920445968117</v>
      </c>
      <c r="C1449" s="142">
        <f t="shared" si="508"/>
        <v>8.3339131970131935E-5</v>
      </c>
      <c r="D1449" s="142">
        <f t="shared" si="509"/>
        <v>0.15197491384523748</v>
      </c>
      <c r="E1449" s="142" t="str">
        <f t="shared" si="510"/>
        <v/>
      </c>
      <c r="F1449" s="142">
        <f t="shared" si="511"/>
        <v>8.3339131970131935E-5</v>
      </c>
      <c r="G1449" s="142" t="str">
        <f t="shared" si="512"/>
        <v/>
      </c>
      <c r="H1449" s="142">
        <f t="shared" si="513"/>
        <v>4.5471508538837805E-305</v>
      </c>
      <c r="I1449" s="142" t="str">
        <f t="shared" si="514"/>
        <v/>
      </c>
      <c r="J1449" s="142" t="str">
        <f t="shared" si="515"/>
        <v/>
      </c>
      <c r="O1449" s="142">
        <v>743</v>
      </c>
      <c r="P1449" s="142">
        <f t="shared" si="516"/>
        <v>-161.39649385374469</v>
      </c>
      <c r="Q1449" s="142">
        <f t="shared" si="517"/>
        <v>1.498067404701188E-3</v>
      </c>
      <c r="R1449" s="142">
        <f t="shared" si="518"/>
        <v>0.1519749138452374</v>
      </c>
      <c r="S1449" s="142" t="str">
        <f t="shared" si="519"/>
        <v/>
      </c>
      <c r="T1449" s="142">
        <f t="shared" si="520"/>
        <v>1.498067404701188E-3</v>
      </c>
      <c r="U1449" s="142" t="str">
        <f t="shared" si="521"/>
        <v/>
      </c>
      <c r="V1449" s="142">
        <f t="shared" si="522"/>
        <v>2.2118399898469884E-52</v>
      </c>
      <c r="W1449" s="142" t="str">
        <f t="shared" si="523"/>
        <v/>
      </c>
      <c r="X1449" s="142" t="str">
        <f t="shared" si="524"/>
        <v/>
      </c>
      <c r="AB1449" s="142">
        <v>743</v>
      </c>
      <c r="AC1449" s="142">
        <f t="shared" si="542"/>
        <v>-241.42136538587272</v>
      </c>
      <c r="AD1449" s="142">
        <f t="shared" si="525"/>
        <v>1.0014972216270091E-3</v>
      </c>
      <c r="AE1449" s="142">
        <f t="shared" si="526"/>
        <v>0.1519749138452374</v>
      </c>
      <c r="AF1449" s="142" t="str">
        <f t="shared" si="527"/>
        <v/>
      </c>
      <c r="AG1449" s="142">
        <f t="shared" si="528"/>
        <v>1.0014972216270091E-3</v>
      </c>
      <c r="AH1449" s="142" t="str">
        <f t="shared" si="529"/>
        <v/>
      </c>
      <c r="AI1449" s="142">
        <f t="shared" si="530"/>
        <v>5.7865618362291493E-4</v>
      </c>
      <c r="AJ1449" s="142" t="str">
        <f t="shared" si="531"/>
        <v/>
      </c>
      <c r="AK1449" s="142" t="str">
        <f t="shared" si="532"/>
        <v/>
      </c>
      <c r="AO1449" s="142">
        <v>743</v>
      </c>
      <c r="AP1449" s="142">
        <f t="shared" si="533"/>
        <v>-1478.4026912004156</v>
      </c>
      <c r="AQ1449" s="142">
        <f t="shared" si="534"/>
        <v>1.6354328094399682E-4</v>
      </c>
      <c r="AR1449" s="142">
        <f t="shared" si="535"/>
        <v>0.1519749138452374</v>
      </c>
      <c r="AS1449" s="142" t="str">
        <f t="shared" si="536"/>
        <v/>
      </c>
      <c r="AT1449" s="142">
        <f t="shared" si="537"/>
        <v>1.6354328094399682E-4</v>
      </c>
      <c r="AU1449" s="142" t="str">
        <f t="shared" si="538"/>
        <v/>
      </c>
      <c r="AV1449" s="142">
        <f t="shared" si="539"/>
        <v>0</v>
      </c>
      <c r="AW1449" s="142">
        <f t="shared" si="540"/>
        <v>1.6354328094399682E-4</v>
      </c>
      <c r="AX1449" s="142" t="str">
        <f t="shared" si="541"/>
        <v/>
      </c>
      <c r="AZ1449" s="148"/>
      <c r="BA1449" s="148">
        <f t="shared" si="504"/>
        <v>4.7872000000000714</v>
      </c>
      <c r="BB1449" s="170">
        <f t="shared" si="505"/>
        <v>0.68591365064938525</v>
      </c>
      <c r="BC1449" s="148">
        <f t="shared" si="506"/>
        <v>7.7930238247048145E-4</v>
      </c>
      <c r="BD1449" s="148" t="str">
        <f t="shared" si="502"/>
        <v/>
      </c>
      <c r="BE1449" s="143" t="str">
        <f t="shared" si="503"/>
        <v/>
      </c>
    </row>
    <row r="1450" spans="1:57" ht="20.100000000000001" customHeight="1" x14ac:dyDescent="0.25">
      <c r="A1450" s="142">
        <v>744</v>
      </c>
      <c r="B1450" s="142">
        <f t="shared" si="507"/>
        <v>-2889.9033595983801</v>
      </c>
      <c r="C1450" s="142">
        <f t="shared" si="508"/>
        <v>8.3681858561663212E-5</v>
      </c>
      <c r="D1450" s="142">
        <f t="shared" si="509"/>
        <v>0.15291763745414647</v>
      </c>
      <c r="E1450" s="142" t="str">
        <f t="shared" si="510"/>
        <v/>
      </c>
      <c r="F1450" s="142">
        <f t="shared" si="511"/>
        <v>8.3681858561663212E-5</v>
      </c>
      <c r="G1450" s="142" t="str">
        <f t="shared" si="512"/>
        <v/>
      </c>
      <c r="H1450" s="142">
        <f t="shared" si="513"/>
        <v>5.276651700585661E-305</v>
      </c>
      <c r="I1450" s="142" t="str">
        <f t="shared" si="514"/>
        <v/>
      </c>
      <c r="J1450" s="142" t="str">
        <f t="shared" si="515"/>
        <v/>
      </c>
      <c r="O1450" s="142">
        <v>744</v>
      </c>
      <c r="P1450" s="142">
        <f t="shared" si="516"/>
        <v>-160.76849193213474</v>
      </c>
      <c r="Q1450" s="142">
        <f t="shared" si="517"/>
        <v>1.5042281064430948E-3</v>
      </c>
      <c r="R1450" s="142">
        <f t="shared" si="518"/>
        <v>0.15291763745414647</v>
      </c>
      <c r="S1450" s="142" t="str">
        <f t="shared" si="519"/>
        <v/>
      </c>
      <c r="T1450" s="142">
        <f t="shared" si="520"/>
        <v>1.5042281064430948E-3</v>
      </c>
      <c r="U1450" s="142" t="str">
        <f t="shared" si="521"/>
        <v/>
      </c>
      <c r="V1450" s="142">
        <f t="shared" si="522"/>
        <v>2.0827575518457287E-52</v>
      </c>
      <c r="W1450" s="142" t="str">
        <f t="shared" si="523"/>
        <v/>
      </c>
      <c r="X1450" s="142" t="str">
        <f t="shared" si="524"/>
        <v/>
      </c>
      <c r="AB1450" s="142">
        <v>744</v>
      </c>
      <c r="AC1450" s="142">
        <f t="shared" si="542"/>
        <v>-240.48198264118059</v>
      </c>
      <c r="AD1450" s="142">
        <f t="shared" si="525"/>
        <v>1.0056158117908629E-3</v>
      </c>
      <c r="AE1450" s="142">
        <f t="shared" si="526"/>
        <v>0.1529176374541463</v>
      </c>
      <c r="AF1450" s="142" t="str">
        <f t="shared" si="527"/>
        <v/>
      </c>
      <c r="AG1450" s="142">
        <f t="shared" si="528"/>
        <v>1.0056158117908629E-3</v>
      </c>
      <c r="AH1450" s="142" t="str">
        <f t="shared" si="529"/>
        <v/>
      </c>
      <c r="AI1450" s="142">
        <f t="shared" si="530"/>
        <v>5.7526457375796218E-4</v>
      </c>
      <c r="AJ1450" s="142" t="str">
        <f t="shared" si="531"/>
        <v/>
      </c>
      <c r="AK1450" s="142" t="str">
        <f t="shared" si="532"/>
        <v/>
      </c>
      <c r="AO1450" s="142">
        <v>744</v>
      </c>
      <c r="AP1450" s="142">
        <f t="shared" si="533"/>
        <v>-1472.6501515459395</v>
      </c>
      <c r="AQ1450" s="142">
        <f t="shared" si="534"/>
        <v>1.642158417197182E-4</v>
      </c>
      <c r="AR1450" s="142">
        <f t="shared" si="535"/>
        <v>0.15291763745414627</v>
      </c>
      <c r="AS1450" s="142" t="str">
        <f t="shared" si="536"/>
        <v/>
      </c>
      <c r="AT1450" s="142">
        <f t="shared" si="537"/>
        <v>1.642158417197182E-4</v>
      </c>
      <c r="AU1450" s="142" t="str">
        <f t="shared" si="538"/>
        <v/>
      </c>
      <c r="AV1450" s="142">
        <f t="shared" si="539"/>
        <v>0</v>
      </c>
      <c r="AW1450" s="142">
        <f t="shared" si="540"/>
        <v>1.642158417197182E-4</v>
      </c>
      <c r="AX1450" s="142" t="str">
        <f t="shared" si="541"/>
        <v/>
      </c>
      <c r="AZ1450" s="148"/>
      <c r="BA1450" s="148">
        <f t="shared" si="504"/>
        <v>4.7936000000000716</v>
      </c>
      <c r="BB1450" s="170">
        <f t="shared" si="505"/>
        <v>0.68513434826691477</v>
      </c>
      <c r="BC1450" s="148">
        <f t="shared" si="506"/>
        <v>7.7940976577539622E-4</v>
      </c>
      <c r="BD1450" s="148" t="str">
        <f t="shared" si="502"/>
        <v/>
      </c>
      <c r="BE1450" s="143" t="str">
        <f t="shared" si="503"/>
        <v/>
      </c>
    </row>
    <row r="1451" spans="1:57" ht="20.100000000000001" customHeight="1" x14ac:dyDescent="0.25">
      <c r="A1451" s="142">
        <v>745</v>
      </c>
      <c r="B1451" s="142">
        <f t="shared" si="507"/>
        <v>-2878.6146745999504</v>
      </c>
      <c r="C1451" s="142">
        <f t="shared" si="508"/>
        <v>8.4024650188160819E-5</v>
      </c>
      <c r="D1451" s="142">
        <f t="shared" si="509"/>
        <v>0.15386423037273478</v>
      </c>
      <c r="E1451" s="142" t="str">
        <f t="shared" si="510"/>
        <v/>
      </c>
      <c r="F1451" s="142">
        <f t="shared" si="511"/>
        <v>8.4024650188160819E-5</v>
      </c>
      <c r="G1451" s="142" t="str">
        <f t="shared" si="512"/>
        <v/>
      </c>
      <c r="H1451" s="142">
        <f t="shared" si="513"/>
        <v>6.123088628173387E-305</v>
      </c>
      <c r="I1451" s="142" t="str">
        <f t="shared" si="514"/>
        <v/>
      </c>
      <c r="J1451" s="142" t="str">
        <f t="shared" si="515"/>
        <v/>
      </c>
      <c r="O1451" s="142">
        <v>745</v>
      </c>
      <c r="P1451" s="142">
        <f t="shared" si="516"/>
        <v>-160.14049001052484</v>
      </c>
      <c r="Q1451" s="142">
        <f t="shared" si="517"/>
        <v>1.5103899772248141E-3</v>
      </c>
      <c r="R1451" s="142">
        <f t="shared" si="518"/>
        <v>0.15386423037273483</v>
      </c>
      <c r="S1451" s="142" t="str">
        <f t="shared" si="519"/>
        <v/>
      </c>
      <c r="T1451" s="142">
        <f t="shared" si="520"/>
        <v>1.5103899772248141E-3</v>
      </c>
      <c r="U1451" s="142" t="str">
        <f t="shared" si="521"/>
        <v/>
      </c>
      <c r="V1451" s="142">
        <f t="shared" si="522"/>
        <v>1.9611769541075798E-52</v>
      </c>
      <c r="W1451" s="142" t="str">
        <f t="shared" si="523"/>
        <v/>
      </c>
      <c r="X1451" s="142" t="str">
        <f t="shared" si="524"/>
        <v/>
      </c>
      <c r="AB1451" s="142">
        <v>745</v>
      </c>
      <c r="AC1451" s="142">
        <f t="shared" si="542"/>
        <v>-239.54259989648847</v>
      </c>
      <c r="AD1451" s="142">
        <f t="shared" si="525"/>
        <v>1.0097351834883917E-3</v>
      </c>
      <c r="AE1451" s="142">
        <f t="shared" si="526"/>
        <v>0.15386423037273483</v>
      </c>
      <c r="AF1451" s="142" t="str">
        <f t="shared" si="527"/>
        <v/>
      </c>
      <c r="AG1451" s="142">
        <f t="shared" si="528"/>
        <v>1.0097351834883917E-3</v>
      </c>
      <c r="AH1451" s="142" t="str">
        <f t="shared" si="529"/>
        <v/>
      </c>
      <c r="AI1451" s="142">
        <f t="shared" si="530"/>
        <v>5.7188369252727177E-4</v>
      </c>
      <c r="AJ1451" s="142" t="str">
        <f t="shared" si="531"/>
        <v/>
      </c>
      <c r="AK1451" s="142" t="str">
        <f t="shared" si="532"/>
        <v/>
      </c>
      <c r="AO1451" s="142">
        <v>745</v>
      </c>
      <c r="AP1451" s="142">
        <f t="shared" si="533"/>
        <v>-1466.8976118914634</v>
      </c>
      <c r="AQ1451" s="142">
        <f t="shared" si="534"/>
        <v>1.6488853011894033E-4</v>
      </c>
      <c r="AR1451" s="142">
        <f t="shared" si="535"/>
        <v>0.15386423037273478</v>
      </c>
      <c r="AS1451" s="142" t="str">
        <f t="shared" si="536"/>
        <v/>
      </c>
      <c r="AT1451" s="142">
        <f t="shared" si="537"/>
        <v>1.6488853011894033E-4</v>
      </c>
      <c r="AU1451" s="142" t="str">
        <f t="shared" si="538"/>
        <v/>
      </c>
      <c r="AV1451" s="142">
        <f t="shared" si="539"/>
        <v>0</v>
      </c>
      <c r="AW1451" s="142">
        <f t="shared" si="540"/>
        <v>1.6488853011894033E-4</v>
      </c>
      <c r="AX1451" s="142" t="str">
        <f t="shared" si="541"/>
        <v/>
      </c>
      <c r="AZ1451" s="148"/>
      <c r="BA1451" s="148">
        <f t="shared" si="504"/>
        <v>4.8000000000000718</v>
      </c>
      <c r="BB1451" s="170">
        <f t="shared" si="505"/>
        <v>0.68435493850113938</v>
      </c>
      <c r="BC1451" s="148">
        <f t="shared" si="506"/>
        <v>7.7951369473738819E-4</v>
      </c>
      <c r="BD1451" s="148" t="str">
        <f t="shared" si="502"/>
        <v/>
      </c>
      <c r="BE1451" s="143" t="str">
        <f t="shared" si="503"/>
        <v/>
      </c>
    </row>
    <row r="1452" spans="1:57" ht="20.100000000000001" customHeight="1" x14ac:dyDescent="0.25">
      <c r="A1452" s="142">
        <v>746</v>
      </c>
      <c r="B1452" s="142">
        <f t="shared" si="507"/>
        <v>-2867.3259896015188</v>
      </c>
      <c r="C1452" s="142">
        <f t="shared" si="508"/>
        <v>8.4367496124320527E-5</v>
      </c>
      <c r="D1452" s="142">
        <f t="shared" si="509"/>
        <v>0.15481469327466879</v>
      </c>
      <c r="E1452" s="142" t="str">
        <f t="shared" si="510"/>
        <v/>
      </c>
      <c r="F1452" s="142">
        <f t="shared" si="511"/>
        <v>8.4367496124320527E-5</v>
      </c>
      <c r="G1452" s="142" t="str">
        <f t="shared" si="512"/>
        <v/>
      </c>
      <c r="H1452" s="142">
        <f t="shared" si="513"/>
        <v>7.1051902996879015E-305</v>
      </c>
      <c r="I1452" s="142" t="str">
        <f t="shared" si="514"/>
        <v/>
      </c>
      <c r="J1452" s="142" t="str">
        <f t="shared" si="515"/>
        <v/>
      </c>
      <c r="O1452" s="142">
        <v>746</v>
      </c>
      <c r="P1452" s="142">
        <f t="shared" si="516"/>
        <v>-159.51248808891495</v>
      </c>
      <c r="Q1452" s="142">
        <f t="shared" si="517"/>
        <v>1.516552824253017E-3</v>
      </c>
      <c r="R1452" s="142">
        <f t="shared" si="518"/>
        <v>0.15481469327466887</v>
      </c>
      <c r="S1452" s="142" t="str">
        <f t="shared" si="519"/>
        <v/>
      </c>
      <c r="T1452" s="142">
        <f t="shared" si="520"/>
        <v>1.516552824253017E-3</v>
      </c>
      <c r="U1452" s="142" t="str">
        <f t="shared" si="521"/>
        <v/>
      </c>
      <c r="V1452" s="142">
        <f t="shared" si="522"/>
        <v>1.8466640550484201E-52</v>
      </c>
      <c r="W1452" s="142" t="str">
        <f t="shared" si="523"/>
        <v/>
      </c>
      <c r="X1452" s="142" t="str">
        <f t="shared" si="524"/>
        <v/>
      </c>
      <c r="AB1452" s="142">
        <v>746</v>
      </c>
      <c r="AC1452" s="142">
        <f t="shared" si="542"/>
        <v>-238.60321715179634</v>
      </c>
      <c r="AD1452" s="142">
        <f t="shared" si="525"/>
        <v>1.0138552078322153E-3</v>
      </c>
      <c r="AE1452" s="142">
        <f t="shared" si="526"/>
        <v>0.15481469327466887</v>
      </c>
      <c r="AF1452" s="142" t="str">
        <f t="shared" si="527"/>
        <v/>
      </c>
      <c r="AG1452" s="142">
        <f t="shared" si="528"/>
        <v>1.0138552078322153E-3</v>
      </c>
      <c r="AH1452" s="142" t="str">
        <f t="shared" si="529"/>
        <v/>
      </c>
      <c r="AI1452" s="142">
        <f t="shared" si="530"/>
        <v>5.6851358474712288E-4</v>
      </c>
      <c r="AJ1452" s="142" t="str">
        <f t="shared" si="531"/>
        <v/>
      </c>
      <c r="AK1452" s="142" t="str">
        <f t="shared" si="532"/>
        <v/>
      </c>
      <c r="AO1452" s="142">
        <v>746</v>
      </c>
      <c r="AP1452" s="142">
        <f t="shared" si="533"/>
        <v>-1461.1450722369864</v>
      </c>
      <c r="AQ1452" s="142">
        <f t="shared" si="534"/>
        <v>1.6556132509451047E-4</v>
      </c>
      <c r="AR1452" s="142">
        <f t="shared" si="535"/>
        <v>0.15481469327466887</v>
      </c>
      <c r="AS1452" s="142" t="str">
        <f t="shared" si="536"/>
        <v/>
      </c>
      <c r="AT1452" s="142">
        <f t="shared" si="537"/>
        <v>1.6556132509451047E-4</v>
      </c>
      <c r="AU1452" s="142" t="str">
        <f t="shared" si="538"/>
        <v/>
      </c>
      <c r="AV1452" s="142">
        <f t="shared" si="539"/>
        <v>0</v>
      </c>
      <c r="AW1452" s="142">
        <f t="shared" si="540"/>
        <v>1.6556132509451047E-4</v>
      </c>
      <c r="AX1452" s="142" t="str">
        <f t="shared" si="541"/>
        <v/>
      </c>
      <c r="AZ1452" s="148"/>
      <c r="BA1452" s="148">
        <f t="shared" si="504"/>
        <v>4.8064000000000719</v>
      </c>
      <c r="BB1452" s="170">
        <f t="shared" si="505"/>
        <v>0.68357542480640199</v>
      </c>
      <c r="BC1452" s="148">
        <f t="shared" si="506"/>
        <v>7.7961417721028603E-4</v>
      </c>
      <c r="BD1452" s="148" t="str">
        <f t="shared" si="502"/>
        <v/>
      </c>
      <c r="BE1452" s="143" t="str">
        <f t="shared" si="503"/>
        <v/>
      </c>
    </row>
    <row r="1453" spans="1:57" ht="20.100000000000001" customHeight="1" x14ac:dyDescent="0.25">
      <c r="A1453" s="142">
        <v>747</v>
      </c>
      <c r="B1453" s="142">
        <f t="shared" si="507"/>
        <v>-2856.0373046030873</v>
      </c>
      <c r="C1453" s="142">
        <f t="shared" si="508"/>
        <v>8.4710385598377522E-5</v>
      </c>
      <c r="D1453" s="142">
        <f t="shared" si="509"/>
        <v>0.1557690267122768</v>
      </c>
      <c r="E1453" s="142" t="str">
        <f t="shared" si="510"/>
        <v/>
      </c>
      <c r="F1453" s="142">
        <f t="shared" si="511"/>
        <v>8.4710385598377522E-5</v>
      </c>
      <c r="G1453" s="142" t="str">
        <f t="shared" si="512"/>
        <v/>
      </c>
      <c r="H1453" s="142">
        <f t="shared" si="513"/>
        <v>8.2446824678136284E-305</v>
      </c>
      <c r="I1453" s="142" t="str">
        <f t="shared" si="514"/>
        <v/>
      </c>
      <c r="J1453" s="142" t="str">
        <f t="shared" si="515"/>
        <v/>
      </c>
      <c r="O1453" s="142">
        <v>747</v>
      </c>
      <c r="P1453" s="142">
        <f t="shared" si="516"/>
        <v>-158.88448616730506</v>
      </c>
      <c r="Q1453" s="142">
        <f t="shared" si="517"/>
        <v>1.5227164538992193E-3</v>
      </c>
      <c r="R1453" s="142">
        <f t="shared" si="518"/>
        <v>0.15576902671227683</v>
      </c>
      <c r="S1453" s="142" t="str">
        <f t="shared" si="519"/>
        <v/>
      </c>
      <c r="T1453" s="142">
        <f t="shared" si="520"/>
        <v>1.5227164538992193E-3</v>
      </c>
      <c r="U1453" s="142" t="str">
        <f t="shared" si="521"/>
        <v/>
      </c>
      <c r="V1453" s="142">
        <f t="shared" si="522"/>
        <v>1.7388097299492004E-52</v>
      </c>
      <c r="W1453" s="142" t="str">
        <f t="shared" si="523"/>
        <v/>
      </c>
      <c r="X1453" s="142" t="str">
        <f t="shared" si="524"/>
        <v/>
      </c>
      <c r="AB1453" s="142">
        <v>747</v>
      </c>
      <c r="AC1453" s="142">
        <f t="shared" si="542"/>
        <v>-237.66383440710433</v>
      </c>
      <c r="AD1453" s="142">
        <f t="shared" si="525"/>
        <v>1.0179757553766299E-3</v>
      </c>
      <c r="AE1453" s="142">
        <f t="shared" si="526"/>
        <v>0.15576902671227674</v>
      </c>
      <c r="AF1453" s="142" t="str">
        <f t="shared" si="527"/>
        <v/>
      </c>
      <c r="AG1453" s="142">
        <f t="shared" si="528"/>
        <v>1.0179757553766299E-3</v>
      </c>
      <c r="AH1453" s="142" t="str">
        <f t="shared" si="529"/>
        <v/>
      </c>
      <c r="AI1453" s="142">
        <f t="shared" si="530"/>
        <v>5.6515429445445377E-4</v>
      </c>
      <c r="AJ1453" s="142" t="str">
        <f t="shared" si="531"/>
        <v/>
      </c>
      <c r="AK1453" s="142" t="str">
        <f t="shared" si="532"/>
        <v/>
      </c>
      <c r="AO1453" s="142">
        <v>747</v>
      </c>
      <c r="AP1453" s="142">
        <f t="shared" si="533"/>
        <v>-1455.3925325825103</v>
      </c>
      <c r="AQ1453" s="142">
        <f t="shared" si="534"/>
        <v>1.6623420550810218E-4</v>
      </c>
      <c r="AR1453" s="142">
        <f t="shared" si="535"/>
        <v>0.1557690267122768</v>
      </c>
      <c r="AS1453" s="142" t="str">
        <f t="shared" si="536"/>
        <v/>
      </c>
      <c r="AT1453" s="142">
        <f t="shared" si="537"/>
        <v>1.6623420550810218E-4</v>
      </c>
      <c r="AU1453" s="142" t="str">
        <f t="shared" si="538"/>
        <v/>
      </c>
      <c r="AV1453" s="142">
        <f t="shared" si="539"/>
        <v>0</v>
      </c>
      <c r="AW1453" s="142">
        <f t="shared" si="540"/>
        <v>1.6623420550810218E-4</v>
      </c>
      <c r="AX1453" s="142" t="str">
        <f t="shared" si="541"/>
        <v/>
      </c>
      <c r="AZ1453" s="148"/>
      <c r="BA1453" s="148">
        <f t="shared" si="504"/>
        <v>4.8128000000000721</v>
      </c>
      <c r="BB1453" s="170">
        <f t="shared" si="505"/>
        <v>0.6827958106291917</v>
      </c>
      <c r="BC1453" s="148">
        <f t="shared" si="506"/>
        <v>7.7971122106135216E-4</v>
      </c>
      <c r="BD1453" s="148" t="str">
        <f t="shared" si="502"/>
        <v/>
      </c>
      <c r="BE1453" s="143" t="str">
        <f t="shared" si="503"/>
        <v/>
      </c>
    </row>
    <row r="1454" spans="1:57" ht="20.100000000000001" customHeight="1" x14ac:dyDescent="0.25">
      <c r="A1454" s="142">
        <v>748</v>
      </c>
      <c r="B1454" s="142">
        <f t="shared" si="507"/>
        <v>-2844.7486196046557</v>
      </c>
      <c r="C1454" s="142">
        <f t="shared" si="508"/>
        <v>8.505330779260755E-5</v>
      </c>
      <c r="D1454" s="142">
        <f t="shared" si="509"/>
        <v>0.15672723111602851</v>
      </c>
      <c r="E1454" s="142" t="str">
        <f t="shared" si="510"/>
        <v/>
      </c>
      <c r="F1454" s="142">
        <f t="shared" si="511"/>
        <v>8.505330779260755E-5</v>
      </c>
      <c r="G1454" s="142" t="str">
        <f t="shared" si="512"/>
        <v/>
      </c>
      <c r="H1454" s="142">
        <f t="shared" si="513"/>
        <v>9.5667671856954963E-305</v>
      </c>
      <c r="I1454" s="142" t="str">
        <f t="shared" si="514"/>
        <v/>
      </c>
      <c r="J1454" s="142" t="str">
        <f t="shared" si="515"/>
        <v/>
      </c>
      <c r="O1454" s="142">
        <v>748</v>
      </c>
      <c r="P1454" s="142">
        <f t="shared" si="516"/>
        <v>-158.25648424569516</v>
      </c>
      <c r="Q1454" s="142">
        <f t="shared" si="517"/>
        <v>1.5288806717087915E-3</v>
      </c>
      <c r="R1454" s="142">
        <f t="shared" si="518"/>
        <v>0.15672723111602854</v>
      </c>
      <c r="S1454" s="142" t="str">
        <f t="shared" si="519"/>
        <v/>
      </c>
      <c r="T1454" s="142">
        <f t="shared" si="520"/>
        <v>1.5288806717087915E-3</v>
      </c>
      <c r="U1454" s="142" t="str">
        <f t="shared" si="521"/>
        <v/>
      </c>
      <c r="V1454" s="142">
        <f t="shared" si="522"/>
        <v>1.6372284356426774E-52</v>
      </c>
      <c r="W1454" s="142" t="str">
        <f t="shared" si="523"/>
        <v/>
      </c>
      <c r="X1454" s="142" t="str">
        <f t="shared" si="524"/>
        <v/>
      </c>
      <c r="AB1454" s="142">
        <v>748</v>
      </c>
      <c r="AC1454" s="142">
        <f t="shared" si="542"/>
        <v>-236.72445166241221</v>
      </c>
      <c r="AD1454" s="142">
        <f t="shared" si="525"/>
        <v>1.022096696123633E-3</v>
      </c>
      <c r="AE1454" s="142">
        <f t="shared" si="526"/>
        <v>0.1567272311160284</v>
      </c>
      <c r="AF1454" s="142" t="str">
        <f t="shared" si="527"/>
        <v/>
      </c>
      <c r="AG1454" s="142">
        <f t="shared" si="528"/>
        <v>1.022096696123633E-3</v>
      </c>
      <c r="AH1454" s="142" t="str">
        <f t="shared" si="529"/>
        <v/>
      </c>
      <c r="AI1454" s="142">
        <f t="shared" si="530"/>
        <v>5.6180586490864142E-4</v>
      </c>
      <c r="AJ1454" s="142" t="str">
        <f t="shared" si="531"/>
        <v/>
      </c>
      <c r="AK1454" s="142" t="str">
        <f t="shared" si="532"/>
        <v/>
      </c>
      <c r="AO1454" s="142">
        <v>748</v>
      </c>
      <c r="AP1454" s="142">
        <f t="shared" si="533"/>
        <v>-1449.6399929280342</v>
      </c>
      <c r="AQ1454" s="142">
        <f t="shared" si="534"/>
        <v>1.6690715013119935E-4</v>
      </c>
      <c r="AR1454" s="142">
        <f t="shared" si="535"/>
        <v>0.1567272311160284</v>
      </c>
      <c r="AS1454" s="142" t="str">
        <f t="shared" si="536"/>
        <v/>
      </c>
      <c r="AT1454" s="142">
        <f t="shared" si="537"/>
        <v>1.6690715013119935E-4</v>
      </c>
      <c r="AU1454" s="142" t="str">
        <f t="shared" si="538"/>
        <v/>
      </c>
      <c r="AV1454" s="142">
        <f t="shared" si="539"/>
        <v>0</v>
      </c>
      <c r="AW1454" s="142">
        <f t="shared" si="540"/>
        <v>1.6690715013119935E-4</v>
      </c>
      <c r="AX1454" s="142" t="str">
        <f t="shared" si="541"/>
        <v/>
      </c>
      <c r="AZ1454" s="148"/>
      <c r="BA1454" s="148">
        <f t="shared" si="504"/>
        <v>4.8192000000000723</v>
      </c>
      <c r="BB1454" s="170">
        <f t="shared" si="505"/>
        <v>0.68201609940813035</v>
      </c>
      <c r="BC1454" s="148">
        <f t="shared" si="506"/>
        <v>7.798048341725039E-4</v>
      </c>
      <c r="BD1454" s="148" t="str">
        <f t="shared" si="502"/>
        <v/>
      </c>
      <c r="BE1454" s="143" t="str">
        <f t="shared" si="503"/>
        <v/>
      </c>
    </row>
    <row r="1455" spans="1:57" ht="20.100000000000001" customHeight="1" x14ac:dyDescent="0.25">
      <c r="A1455" s="148">
        <v>749</v>
      </c>
      <c r="B1455" s="142">
        <f t="shared" si="507"/>
        <v>-2833.4599346062241</v>
      </c>
      <c r="C1455" s="142">
        <f t="shared" si="508"/>
        <v>8.5396251843833907E-5</v>
      </c>
      <c r="D1455" s="142">
        <f t="shared" si="509"/>
        <v>0.15768930679401882</v>
      </c>
      <c r="E1455" s="142" t="str">
        <f t="shared" si="510"/>
        <v/>
      </c>
      <c r="F1455" s="142">
        <f t="shared" si="511"/>
        <v>8.5396251843833907E-5</v>
      </c>
      <c r="G1455" s="142" t="str">
        <f t="shared" si="512"/>
        <v/>
      </c>
      <c r="H1455" s="142">
        <f t="shared" si="513"/>
        <v>1.1100678575035178E-304</v>
      </c>
      <c r="I1455" s="142" t="str">
        <f t="shared" si="514"/>
        <v/>
      </c>
      <c r="J1455" s="142" t="str">
        <f t="shared" si="515"/>
        <v/>
      </c>
      <c r="O1455" s="148">
        <v>749</v>
      </c>
      <c r="P1455" s="142">
        <f t="shared" si="516"/>
        <v>-157.62848232408527</v>
      </c>
      <c r="Q1455" s="142">
        <f t="shared" si="517"/>
        <v>1.5350452824100702E-3</v>
      </c>
      <c r="R1455" s="142">
        <f t="shared" si="518"/>
        <v>0.15768930679401871</v>
      </c>
      <c r="S1455" s="142" t="str">
        <f t="shared" si="519"/>
        <v/>
      </c>
      <c r="T1455" s="142">
        <f t="shared" si="520"/>
        <v>1.5350452824100702E-3</v>
      </c>
      <c r="U1455" s="142" t="str">
        <f t="shared" si="521"/>
        <v/>
      </c>
      <c r="V1455" s="142">
        <f t="shared" si="522"/>
        <v>1.5415568571882836E-52</v>
      </c>
      <c r="W1455" s="142" t="str">
        <f t="shared" si="523"/>
        <v/>
      </c>
      <c r="X1455" s="142" t="str">
        <f t="shared" si="524"/>
        <v/>
      </c>
      <c r="AB1455" s="148">
        <v>749</v>
      </c>
      <c r="AC1455" s="142">
        <f t="shared" si="542"/>
        <v>-235.78506891772008</v>
      </c>
      <c r="AD1455" s="142">
        <f t="shared" si="525"/>
        <v>1.0262178995290127E-3</v>
      </c>
      <c r="AE1455" s="142">
        <f t="shared" si="526"/>
        <v>0.15768930679401866</v>
      </c>
      <c r="AF1455" s="142" t="str">
        <f t="shared" si="527"/>
        <v/>
      </c>
      <c r="AG1455" s="142">
        <f t="shared" si="528"/>
        <v>1.0262178995290127E-3</v>
      </c>
      <c r="AH1455" s="142" t="str">
        <f t="shared" si="529"/>
        <v/>
      </c>
      <c r="AI1455" s="142">
        <f t="shared" si="530"/>
        <v>5.5846833859333816E-4</v>
      </c>
      <c r="AJ1455" s="142" t="str">
        <f t="shared" si="531"/>
        <v/>
      </c>
      <c r="AK1455" s="142" t="str">
        <f t="shared" si="532"/>
        <v/>
      </c>
      <c r="AO1455" s="148">
        <v>749</v>
      </c>
      <c r="AP1455" s="142">
        <f t="shared" si="533"/>
        <v>-1443.8874532735581</v>
      </c>
      <c r="AQ1455" s="142">
        <f t="shared" si="534"/>
        <v>1.6758013764609072E-4</v>
      </c>
      <c r="AR1455" s="142">
        <f t="shared" si="535"/>
        <v>0.15768930679401866</v>
      </c>
      <c r="AS1455" s="142" t="str">
        <f t="shared" si="536"/>
        <v/>
      </c>
      <c r="AT1455" s="142">
        <f t="shared" si="537"/>
        <v>1.6758013764609072E-4</v>
      </c>
      <c r="AU1455" s="142" t="str">
        <f t="shared" si="538"/>
        <v/>
      </c>
      <c r="AV1455" s="142">
        <f t="shared" si="539"/>
        <v>0</v>
      </c>
      <c r="AW1455" s="142">
        <f t="shared" si="540"/>
        <v>1.6758013764609072E-4</v>
      </c>
      <c r="AX1455" s="142" t="str">
        <f t="shared" si="541"/>
        <v/>
      </c>
      <c r="AZ1455" s="148"/>
      <c r="BA1455" s="148">
        <f t="shared" si="504"/>
        <v>4.8256000000000725</v>
      </c>
      <c r="BB1455" s="170">
        <f t="shared" si="505"/>
        <v>0.68123629457395785</v>
      </c>
      <c r="BC1455" s="148">
        <f t="shared" si="506"/>
        <v>7.7989502443820413E-4</v>
      </c>
      <c r="BD1455" s="148" t="str">
        <f t="shared" si="502"/>
        <v/>
      </c>
      <c r="BE1455" s="143" t="str">
        <f t="shared" si="503"/>
        <v/>
      </c>
    </row>
    <row r="1456" spans="1:57" ht="20.100000000000001" customHeight="1" x14ac:dyDescent="0.25">
      <c r="A1456" s="142">
        <v>750</v>
      </c>
      <c r="B1456" s="142">
        <f t="shared" si="507"/>
        <v>-2822.1712496077944</v>
      </c>
      <c r="C1456" s="142">
        <f t="shared" si="508"/>
        <v>8.573920684394002E-5</v>
      </c>
      <c r="D1456" s="142">
        <f t="shared" si="509"/>
        <v>0.15865525393145699</v>
      </c>
      <c r="E1456" s="142" t="str">
        <f t="shared" si="510"/>
        <v/>
      </c>
      <c r="F1456" s="142">
        <f t="shared" si="511"/>
        <v>8.573920684394002E-5</v>
      </c>
      <c r="G1456" s="142" t="str">
        <f t="shared" si="512"/>
        <v/>
      </c>
      <c r="H1456" s="142">
        <f t="shared" si="513"/>
        <v>1.2880327371742277E-304</v>
      </c>
      <c r="I1456" s="142" t="str">
        <f t="shared" si="514"/>
        <v/>
      </c>
      <c r="J1456" s="142" t="str">
        <f t="shared" si="515"/>
        <v/>
      </c>
      <c r="O1456" s="142">
        <v>750</v>
      </c>
      <c r="P1456" s="142">
        <f t="shared" si="516"/>
        <v>-157.00048040247538</v>
      </c>
      <c r="Q1456" s="142">
        <f t="shared" si="517"/>
        <v>1.5412100899235739E-3</v>
      </c>
      <c r="R1456" s="142">
        <f t="shared" si="518"/>
        <v>0.15865525393145699</v>
      </c>
      <c r="S1456" s="142" t="str">
        <f t="shared" si="519"/>
        <v/>
      </c>
      <c r="T1456" s="142">
        <f t="shared" si="520"/>
        <v>1.5412100899235739E-3</v>
      </c>
      <c r="U1456" s="142" t="str">
        <f t="shared" si="521"/>
        <v/>
      </c>
      <c r="V1456" s="142">
        <f t="shared" si="522"/>
        <v>1.4514526318710089E-52</v>
      </c>
      <c r="W1456" s="142" t="str">
        <f t="shared" si="523"/>
        <v/>
      </c>
      <c r="X1456" s="142" t="str">
        <f t="shared" si="524"/>
        <v/>
      </c>
      <c r="AB1456" s="142">
        <v>750</v>
      </c>
      <c r="AC1456" s="142">
        <f t="shared" si="542"/>
        <v>-234.84568617302796</v>
      </c>
      <c r="AD1456" s="142">
        <f t="shared" si="525"/>
        <v>1.03033923450851E-3</v>
      </c>
      <c r="AE1456" s="142">
        <f t="shared" si="526"/>
        <v>0.15865525393145699</v>
      </c>
      <c r="AF1456" s="142" t="str">
        <f t="shared" si="527"/>
        <v/>
      </c>
      <c r="AG1456" s="142">
        <f t="shared" si="528"/>
        <v>1.03033923450851E-3</v>
      </c>
      <c r="AH1456" s="142" t="str">
        <f t="shared" si="529"/>
        <v/>
      </c>
      <c r="AI1456" s="142">
        <f t="shared" si="530"/>
        <v>5.5514175721835539E-4</v>
      </c>
      <c r="AJ1456" s="142" t="str">
        <f t="shared" si="531"/>
        <v/>
      </c>
      <c r="AK1456" s="142" t="str">
        <f t="shared" si="532"/>
        <v/>
      </c>
      <c r="AO1456" s="142">
        <v>750</v>
      </c>
      <c r="AP1456" s="142">
        <f t="shared" si="533"/>
        <v>-1438.1349136190811</v>
      </c>
      <c r="AQ1456" s="142">
        <f t="shared" si="534"/>
        <v>1.6825314664687584E-4</v>
      </c>
      <c r="AR1456" s="142">
        <f t="shared" si="535"/>
        <v>0.15865525393145713</v>
      </c>
      <c r="AS1456" s="142" t="str">
        <f t="shared" si="536"/>
        <v/>
      </c>
      <c r="AT1456" s="142">
        <f t="shared" si="537"/>
        <v>1.6825314664687584E-4</v>
      </c>
      <c r="AU1456" s="142" t="str">
        <f t="shared" si="538"/>
        <v/>
      </c>
      <c r="AV1456" s="142">
        <f t="shared" si="539"/>
        <v>0</v>
      </c>
      <c r="AW1456" s="142">
        <f t="shared" si="540"/>
        <v>1.6825314664687584E-4</v>
      </c>
      <c r="AX1456" s="142" t="str">
        <f t="shared" si="541"/>
        <v/>
      </c>
      <c r="AZ1456" s="148"/>
      <c r="BA1456" s="148">
        <f t="shared" si="504"/>
        <v>4.8320000000000727</v>
      </c>
      <c r="BB1456" s="170">
        <f t="shared" si="505"/>
        <v>0.68045639954951964</v>
      </c>
      <c r="BC1456" s="148">
        <f t="shared" si="506"/>
        <v>7.7998179976623838E-4</v>
      </c>
      <c r="BD1456" s="148" t="str">
        <f t="shared" si="502"/>
        <v/>
      </c>
      <c r="BE1456" s="143" t="str">
        <f t="shared" si="503"/>
        <v/>
      </c>
    </row>
    <row r="1457" spans="1:57" ht="20.100000000000001" customHeight="1" x14ac:dyDescent="0.25">
      <c r="A1457" s="142">
        <v>751</v>
      </c>
      <c r="B1457" s="142">
        <f t="shared" si="507"/>
        <v>-2810.8825646093628</v>
      </c>
      <c r="C1457" s="142">
        <f t="shared" si="508"/>
        <v>8.6082161840388022E-5</v>
      </c>
      <c r="D1457" s="142">
        <f t="shared" si="509"/>
        <v>0.15962507259016356</v>
      </c>
      <c r="E1457" s="142" t="str">
        <f t="shared" si="510"/>
        <v/>
      </c>
      <c r="F1457" s="142">
        <f t="shared" si="511"/>
        <v>8.6082161840388022E-5</v>
      </c>
      <c r="G1457" s="142" t="str">
        <f t="shared" si="512"/>
        <v/>
      </c>
      <c r="H1457" s="142">
        <f t="shared" si="513"/>
        <v>1.4945048418236662E-304</v>
      </c>
      <c r="I1457" s="142" t="str">
        <f t="shared" si="514"/>
        <v/>
      </c>
      <c r="J1457" s="142" t="str">
        <f t="shared" si="515"/>
        <v/>
      </c>
      <c r="O1457" s="142">
        <v>751</v>
      </c>
      <c r="P1457" s="142">
        <f t="shared" si="516"/>
        <v>-156.37247848086542</v>
      </c>
      <c r="Q1457" s="142">
        <f t="shared" si="517"/>
        <v>1.5473748973713201E-3</v>
      </c>
      <c r="R1457" s="142">
        <f t="shared" si="518"/>
        <v>0.15962507259016367</v>
      </c>
      <c r="S1457" s="142" t="str">
        <f t="shared" si="519"/>
        <v/>
      </c>
      <c r="T1457" s="142">
        <f t="shared" si="520"/>
        <v>1.5473748973713201E-3</v>
      </c>
      <c r="U1457" s="142" t="str">
        <f t="shared" si="521"/>
        <v/>
      </c>
      <c r="V1457" s="142">
        <f t="shared" si="522"/>
        <v>1.3665931461273985E-52</v>
      </c>
      <c r="W1457" s="142" t="str">
        <f t="shared" si="523"/>
        <v/>
      </c>
      <c r="X1457" s="142" t="str">
        <f t="shared" si="524"/>
        <v/>
      </c>
      <c r="AB1457" s="142">
        <v>751</v>
      </c>
      <c r="AC1457" s="142">
        <f t="shared" si="542"/>
        <v>-233.90630342833583</v>
      </c>
      <c r="AD1457" s="142">
        <f t="shared" si="525"/>
        <v>1.0344605694440458E-3</v>
      </c>
      <c r="AE1457" s="142">
        <f t="shared" si="526"/>
        <v>0.15962507259016359</v>
      </c>
      <c r="AF1457" s="142" t="str">
        <f t="shared" si="527"/>
        <v/>
      </c>
      <c r="AG1457" s="142">
        <f t="shared" si="528"/>
        <v>1.0344605694440458E-3</v>
      </c>
      <c r="AH1457" s="142" t="str">
        <f t="shared" si="529"/>
        <v/>
      </c>
      <c r="AI1457" s="142">
        <f t="shared" si="530"/>
        <v>5.5182616172160036E-4</v>
      </c>
      <c r="AJ1457" s="142" t="str">
        <f t="shared" si="531"/>
        <v/>
      </c>
      <c r="AK1457" s="142" t="str">
        <f t="shared" si="532"/>
        <v/>
      </c>
      <c r="AO1457" s="142">
        <v>751</v>
      </c>
      <c r="AP1457" s="142">
        <f t="shared" si="533"/>
        <v>-1432.382373964605</v>
      </c>
      <c r="AQ1457" s="142">
        <f t="shared" si="534"/>
        <v>1.689261556404821E-4</v>
      </c>
      <c r="AR1457" s="142">
        <f t="shared" si="535"/>
        <v>0.15962507259016356</v>
      </c>
      <c r="AS1457" s="142" t="str">
        <f t="shared" si="536"/>
        <v/>
      </c>
      <c r="AT1457" s="142">
        <f t="shared" si="537"/>
        <v>1.689261556404821E-4</v>
      </c>
      <c r="AU1457" s="142" t="str">
        <f t="shared" si="538"/>
        <v/>
      </c>
      <c r="AV1457" s="142">
        <f t="shared" si="539"/>
        <v>0</v>
      </c>
      <c r="AW1457" s="142">
        <f t="shared" si="540"/>
        <v>1.689261556404821E-4</v>
      </c>
      <c r="AX1457" s="142" t="str">
        <f t="shared" si="541"/>
        <v/>
      </c>
      <c r="AZ1457" s="148"/>
      <c r="BA1457" s="148">
        <f t="shared" si="504"/>
        <v>4.8384000000000729</v>
      </c>
      <c r="BB1457" s="170">
        <f t="shared" si="505"/>
        <v>0.6796764177497534</v>
      </c>
      <c r="BC1457" s="148">
        <f t="shared" si="506"/>
        <v>7.8006516807760384E-4</v>
      </c>
      <c r="BD1457" s="148" t="str">
        <f t="shared" si="502"/>
        <v/>
      </c>
      <c r="BE1457" s="143" t="str">
        <f t="shared" si="503"/>
        <v/>
      </c>
    </row>
    <row r="1458" spans="1:57" ht="20.100000000000001" customHeight="1" x14ac:dyDescent="0.25">
      <c r="A1458" s="142">
        <v>752</v>
      </c>
      <c r="B1458" s="142">
        <f t="shared" si="507"/>
        <v>-2799.5938796109313</v>
      </c>
      <c r="C1458" s="142">
        <f t="shared" si="508"/>
        <v>8.6425105836742257E-5</v>
      </c>
      <c r="D1458" s="142">
        <f t="shared" si="509"/>
        <v>0.16059876270807052</v>
      </c>
      <c r="E1458" s="142" t="str">
        <f t="shared" si="510"/>
        <v/>
      </c>
      <c r="F1458" s="142">
        <f t="shared" si="511"/>
        <v>8.6425105836742257E-5</v>
      </c>
      <c r="G1458" s="142" t="str">
        <f t="shared" si="512"/>
        <v/>
      </c>
      <c r="H1458" s="142">
        <f t="shared" si="513"/>
        <v>1.7340467531161678E-304</v>
      </c>
      <c r="I1458" s="142" t="str">
        <f t="shared" si="514"/>
        <v/>
      </c>
      <c r="J1458" s="142" t="str">
        <f t="shared" si="515"/>
        <v/>
      </c>
      <c r="O1458" s="142">
        <v>752</v>
      </c>
      <c r="P1458" s="142">
        <f t="shared" si="516"/>
        <v>-155.74447655925553</v>
      </c>
      <c r="Q1458" s="142">
        <f t="shared" si="517"/>
        <v>1.553539507086242E-3</v>
      </c>
      <c r="R1458" s="142">
        <f t="shared" si="518"/>
        <v>0.16059876270807061</v>
      </c>
      <c r="S1458" s="142" t="str">
        <f t="shared" si="519"/>
        <v/>
      </c>
      <c r="T1458" s="142">
        <f t="shared" si="520"/>
        <v>1.553539507086242E-3</v>
      </c>
      <c r="U1458" s="142" t="str">
        <f t="shared" si="521"/>
        <v/>
      </c>
      <c r="V1458" s="142">
        <f t="shared" si="522"/>
        <v>1.2866744012477395E-52</v>
      </c>
      <c r="W1458" s="142" t="str">
        <f t="shared" si="523"/>
        <v/>
      </c>
      <c r="X1458" s="142" t="str">
        <f t="shared" si="524"/>
        <v/>
      </c>
      <c r="AB1458" s="142">
        <v>752</v>
      </c>
      <c r="AC1458" s="142">
        <f t="shared" si="542"/>
        <v>-232.96692068364371</v>
      </c>
      <c r="AD1458" s="142">
        <f t="shared" si="525"/>
        <v>1.0385817721900205E-3</v>
      </c>
      <c r="AE1458" s="142">
        <f t="shared" si="526"/>
        <v>0.16059876270807047</v>
      </c>
      <c r="AF1458" s="142" t="str">
        <f t="shared" si="527"/>
        <v/>
      </c>
      <c r="AG1458" s="142">
        <f t="shared" si="528"/>
        <v>1.0385817721900205E-3</v>
      </c>
      <c r="AH1458" s="142" t="str">
        <f t="shared" si="529"/>
        <v/>
      </c>
      <c r="AI1458" s="142">
        <f t="shared" si="530"/>
        <v>5.4852159227106103E-4</v>
      </c>
      <c r="AJ1458" s="142" t="str">
        <f t="shared" si="531"/>
        <v/>
      </c>
      <c r="AK1458" s="142" t="str">
        <f t="shared" si="532"/>
        <v/>
      </c>
      <c r="AO1458" s="142">
        <v>752</v>
      </c>
      <c r="AP1458" s="142">
        <f t="shared" si="533"/>
        <v>-1426.6298343101289</v>
      </c>
      <c r="AQ1458" s="142">
        <f t="shared" si="534"/>
        <v>1.6959914304769331E-4</v>
      </c>
      <c r="AR1458" s="142">
        <f t="shared" si="535"/>
        <v>0.16059876270807047</v>
      </c>
      <c r="AS1458" s="142" t="str">
        <f t="shared" si="536"/>
        <v/>
      </c>
      <c r="AT1458" s="142">
        <f t="shared" si="537"/>
        <v>1.6959914304769331E-4</v>
      </c>
      <c r="AU1458" s="142" t="str">
        <f t="shared" si="538"/>
        <v/>
      </c>
      <c r="AV1458" s="142">
        <f t="shared" si="539"/>
        <v>0</v>
      </c>
      <c r="AW1458" s="142">
        <f t="shared" si="540"/>
        <v>1.6959914304769331E-4</v>
      </c>
      <c r="AX1458" s="142" t="str">
        <f t="shared" si="541"/>
        <v/>
      </c>
      <c r="AZ1458" s="148"/>
      <c r="BA1458" s="148">
        <f t="shared" si="504"/>
        <v>4.844800000000073</v>
      </c>
      <c r="BB1458" s="170">
        <f t="shared" si="505"/>
        <v>0.6788963525816758</v>
      </c>
      <c r="BC1458" s="148">
        <f t="shared" si="506"/>
        <v>7.8014513730451096E-4</v>
      </c>
      <c r="BD1458" s="148" t="str">
        <f t="shared" si="502"/>
        <v/>
      </c>
      <c r="BE1458" s="143" t="str">
        <f t="shared" si="503"/>
        <v/>
      </c>
    </row>
    <row r="1459" spans="1:57" ht="20.100000000000001" customHeight="1" x14ac:dyDescent="0.25">
      <c r="A1459" s="142">
        <v>753</v>
      </c>
      <c r="B1459" s="142">
        <f t="shared" si="507"/>
        <v>-2788.3051946124997</v>
      </c>
      <c r="C1459" s="142">
        <f t="shared" si="508"/>
        <v>8.6768027793199254E-5</v>
      </c>
      <c r="D1459" s="142">
        <f t="shared" si="509"/>
        <v>0.1615763240987293</v>
      </c>
      <c r="E1459" s="142" t="str">
        <f t="shared" si="510"/>
        <v/>
      </c>
      <c r="F1459" s="142">
        <f t="shared" si="511"/>
        <v>8.6768027793199254E-5</v>
      </c>
      <c r="G1459" s="142" t="str">
        <f t="shared" si="512"/>
        <v/>
      </c>
      <c r="H1459" s="142">
        <f t="shared" si="513"/>
        <v>2.0119506792751428E-304</v>
      </c>
      <c r="I1459" s="142" t="str">
        <f t="shared" si="514"/>
        <v/>
      </c>
      <c r="J1459" s="142" t="str">
        <f t="shared" si="515"/>
        <v/>
      </c>
      <c r="O1459" s="142">
        <v>753</v>
      </c>
      <c r="P1459" s="142">
        <f t="shared" si="516"/>
        <v>-155.11647463764564</v>
      </c>
      <c r="Q1459" s="142">
        <f t="shared" si="517"/>
        <v>1.5597037206217116E-3</v>
      </c>
      <c r="R1459" s="142">
        <f t="shared" si="518"/>
        <v>0.1615763240987293</v>
      </c>
      <c r="S1459" s="142" t="str">
        <f t="shared" si="519"/>
        <v/>
      </c>
      <c r="T1459" s="142">
        <f t="shared" si="520"/>
        <v>1.5597037206217116E-3</v>
      </c>
      <c r="U1459" s="142" t="str">
        <f t="shared" si="521"/>
        <v/>
      </c>
      <c r="V1459" s="142">
        <f t="shared" si="522"/>
        <v>1.2114099439421678E-52</v>
      </c>
      <c r="W1459" s="142" t="str">
        <f t="shared" si="523"/>
        <v/>
      </c>
      <c r="X1459" s="142" t="str">
        <f t="shared" si="524"/>
        <v/>
      </c>
      <c r="AB1459" s="142">
        <v>753</v>
      </c>
      <c r="AC1459" s="142">
        <f t="shared" si="542"/>
        <v>-232.02753793895158</v>
      </c>
      <c r="AD1459" s="142">
        <f t="shared" si="525"/>
        <v>1.042702710079674E-3</v>
      </c>
      <c r="AE1459" s="142">
        <f t="shared" si="526"/>
        <v>0.1615763240987293</v>
      </c>
      <c r="AF1459" s="142" t="str">
        <f t="shared" si="527"/>
        <v/>
      </c>
      <c r="AG1459" s="142">
        <f t="shared" si="528"/>
        <v>1.042702710079674E-3</v>
      </c>
      <c r="AH1459" s="142" t="str">
        <f t="shared" si="529"/>
        <v/>
      </c>
      <c r="AI1459" s="142">
        <f t="shared" si="530"/>
        <v>5.4522808826684135E-4</v>
      </c>
      <c r="AJ1459" s="142" t="str">
        <f t="shared" si="531"/>
        <v/>
      </c>
      <c r="AK1459" s="142" t="str">
        <f t="shared" si="532"/>
        <v/>
      </c>
      <c r="AO1459" s="142">
        <v>753</v>
      </c>
      <c r="AP1459" s="142">
        <f t="shared" si="533"/>
        <v>-1420.8772946556528</v>
      </c>
      <c r="AQ1459" s="142">
        <f t="shared" si="534"/>
        <v>1.7027208720418884E-4</v>
      </c>
      <c r="AR1459" s="142">
        <f t="shared" si="535"/>
        <v>0.16157632409872916</v>
      </c>
      <c r="AS1459" s="142" t="str">
        <f t="shared" si="536"/>
        <v/>
      </c>
      <c r="AT1459" s="142">
        <f t="shared" si="537"/>
        <v>1.7027208720418884E-4</v>
      </c>
      <c r="AU1459" s="142" t="str">
        <f t="shared" si="538"/>
        <v/>
      </c>
      <c r="AV1459" s="142">
        <f t="shared" si="539"/>
        <v>0</v>
      </c>
      <c r="AW1459" s="142">
        <f t="shared" si="540"/>
        <v>1.7027208720418884E-4</v>
      </c>
      <c r="AX1459" s="142" t="str">
        <f t="shared" si="541"/>
        <v/>
      </c>
      <c r="AZ1459" s="148"/>
      <c r="BA1459" s="148">
        <f t="shared" si="504"/>
        <v>4.8512000000000732</v>
      </c>
      <c r="BB1459" s="170">
        <f t="shared" si="505"/>
        <v>0.67811620744437129</v>
      </c>
      <c r="BC1459" s="148">
        <f t="shared" si="506"/>
        <v>7.802217153937141E-4</v>
      </c>
      <c r="BD1459" s="148" t="str">
        <f t="shared" si="502"/>
        <v/>
      </c>
      <c r="BE1459" s="143" t="str">
        <f t="shared" si="503"/>
        <v/>
      </c>
    </row>
    <row r="1460" spans="1:57" ht="20.100000000000001" customHeight="1" x14ac:dyDescent="0.25">
      <c r="A1460" s="142">
        <v>754</v>
      </c>
      <c r="B1460" s="142">
        <f t="shared" si="507"/>
        <v>-2777.0165096140699</v>
      </c>
      <c r="C1460" s="142">
        <f t="shared" si="508"/>
        <v>8.7110916627122672E-5</v>
      </c>
      <c r="D1460" s="142">
        <f t="shared" si="509"/>
        <v>0.16255775645082424</v>
      </c>
      <c r="E1460" s="142" t="str">
        <f t="shared" si="510"/>
        <v/>
      </c>
      <c r="F1460" s="142">
        <f t="shared" si="511"/>
        <v>8.7110916627122672E-5</v>
      </c>
      <c r="G1460" s="142" t="str">
        <f t="shared" si="512"/>
        <v/>
      </c>
      <c r="H1460" s="142">
        <f t="shared" si="513"/>
        <v>2.3343550350941756E-304</v>
      </c>
      <c r="I1460" s="142" t="str">
        <f t="shared" si="514"/>
        <v/>
      </c>
      <c r="J1460" s="142" t="str">
        <f t="shared" si="515"/>
        <v/>
      </c>
      <c r="O1460" s="142">
        <v>754</v>
      </c>
      <c r="P1460" s="142">
        <f t="shared" si="516"/>
        <v>-154.48847271603574</v>
      </c>
      <c r="Q1460" s="142">
        <f t="shared" si="517"/>
        <v>1.5658673387611566E-3</v>
      </c>
      <c r="R1460" s="142">
        <f t="shared" si="518"/>
        <v>0.16255775645082432</v>
      </c>
      <c r="S1460" s="142" t="str">
        <f t="shared" si="519"/>
        <v/>
      </c>
      <c r="T1460" s="142">
        <f t="shared" si="520"/>
        <v>1.5658673387611566E-3</v>
      </c>
      <c r="U1460" s="142" t="str">
        <f t="shared" si="521"/>
        <v/>
      </c>
      <c r="V1460" s="142">
        <f t="shared" si="522"/>
        <v>1.1405298580758587E-52</v>
      </c>
      <c r="W1460" s="142" t="str">
        <f t="shared" si="523"/>
        <v/>
      </c>
      <c r="X1460" s="142" t="str">
        <f t="shared" si="524"/>
        <v/>
      </c>
      <c r="AB1460" s="142">
        <v>754</v>
      </c>
      <c r="AC1460" s="142">
        <f t="shared" si="542"/>
        <v>-231.08815519425946</v>
      </c>
      <c r="AD1460" s="142">
        <f t="shared" si="525"/>
        <v>1.0468232499315213E-3</v>
      </c>
      <c r="AE1460" s="142">
        <f t="shared" si="526"/>
        <v>0.16255775645082432</v>
      </c>
      <c r="AF1460" s="142" t="str">
        <f t="shared" si="527"/>
        <v/>
      </c>
      <c r="AG1460" s="142">
        <f t="shared" si="528"/>
        <v>1.0468232499315213E-3</v>
      </c>
      <c r="AH1460" s="142" t="str">
        <f t="shared" si="529"/>
        <v/>
      </c>
      <c r="AI1460" s="142">
        <f t="shared" si="530"/>
        <v>5.4194568834324628E-4</v>
      </c>
      <c r="AJ1460" s="142" t="str">
        <f t="shared" si="531"/>
        <v/>
      </c>
      <c r="AK1460" s="142" t="str">
        <f t="shared" si="532"/>
        <v/>
      </c>
      <c r="AO1460" s="142">
        <v>754</v>
      </c>
      <c r="AP1460" s="142">
        <f t="shared" si="533"/>
        <v>-1415.1247550011758</v>
      </c>
      <c r="AQ1460" s="142">
        <f t="shared" si="534"/>
        <v>1.7094496636159363E-4</v>
      </c>
      <c r="AR1460" s="142">
        <f t="shared" si="535"/>
        <v>0.16255775645082432</v>
      </c>
      <c r="AS1460" s="142" t="str">
        <f t="shared" si="536"/>
        <v/>
      </c>
      <c r="AT1460" s="142">
        <f t="shared" si="537"/>
        <v>1.7094496636159363E-4</v>
      </c>
      <c r="AU1460" s="142" t="str">
        <f t="shared" si="538"/>
        <v/>
      </c>
      <c r="AV1460" s="142">
        <f t="shared" si="539"/>
        <v>0</v>
      </c>
      <c r="AW1460" s="142">
        <f t="shared" si="540"/>
        <v>1.7094496636159363E-4</v>
      </c>
      <c r="AX1460" s="142" t="str">
        <f t="shared" si="541"/>
        <v/>
      </c>
      <c r="AZ1460" s="148"/>
      <c r="BA1460" s="148">
        <f t="shared" si="504"/>
        <v>4.8576000000000734</v>
      </c>
      <c r="BB1460" s="170">
        <f t="shared" si="505"/>
        <v>0.67733598572897757</v>
      </c>
      <c r="BC1460" s="148">
        <f t="shared" si="506"/>
        <v>7.8029491030284781E-4</v>
      </c>
      <c r="BD1460" s="148" t="str">
        <f t="shared" si="502"/>
        <v/>
      </c>
      <c r="BE1460" s="143" t="str">
        <f t="shared" si="503"/>
        <v/>
      </c>
    </row>
    <row r="1461" spans="1:57" ht="20.100000000000001" customHeight="1" x14ac:dyDescent="0.25">
      <c r="A1461" s="148">
        <v>755</v>
      </c>
      <c r="B1461" s="142">
        <f t="shared" si="507"/>
        <v>-2765.7278246156384</v>
      </c>
      <c r="C1461" s="142">
        <f t="shared" si="508"/>
        <v>8.745376121358425E-5</v>
      </c>
      <c r="D1461" s="142">
        <f t="shared" si="509"/>
        <v>0.16354305932769231</v>
      </c>
      <c r="E1461" s="142" t="str">
        <f t="shared" si="510"/>
        <v/>
      </c>
      <c r="F1461" s="142">
        <f t="shared" si="511"/>
        <v>8.745376121358425E-5</v>
      </c>
      <c r="G1461" s="142" t="str">
        <f t="shared" si="512"/>
        <v/>
      </c>
      <c r="H1461" s="142">
        <f t="shared" si="513"/>
        <v>2.7083796333997589E-304</v>
      </c>
      <c r="I1461" s="142" t="str">
        <f t="shared" si="514"/>
        <v/>
      </c>
      <c r="J1461" s="142" t="str">
        <f t="shared" si="515"/>
        <v/>
      </c>
      <c r="O1461" s="148">
        <v>755</v>
      </c>
      <c r="P1461" s="142">
        <f t="shared" si="516"/>
        <v>-153.86047079442585</v>
      </c>
      <c r="Q1461" s="142">
        <f t="shared" si="517"/>
        <v>1.5720301615277821E-3</v>
      </c>
      <c r="R1461" s="142">
        <f t="shared" si="518"/>
        <v>0.16354305932769236</v>
      </c>
      <c r="S1461" s="142" t="str">
        <f t="shared" si="519"/>
        <v/>
      </c>
      <c r="T1461" s="142">
        <f t="shared" si="520"/>
        <v>1.5720301615277821E-3</v>
      </c>
      <c r="U1461" s="142" t="str">
        <f t="shared" si="521"/>
        <v/>
      </c>
      <c r="V1461" s="142">
        <f t="shared" si="522"/>
        <v>1.0737798140919809E-52</v>
      </c>
      <c r="W1461" s="142" t="str">
        <f t="shared" si="523"/>
        <v/>
      </c>
      <c r="X1461" s="142" t="str">
        <f t="shared" si="524"/>
        <v/>
      </c>
      <c r="AB1461" s="148">
        <v>755</v>
      </c>
      <c r="AC1461" s="142">
        <f t="shared" si="542"/>
        <v>-230.14877244956733</v>
      </c>
      <c r="AD1461" s="142">
        <f t="shared" si="525"/>
        <v>1.0509432580558462E-3</v>
      </c>
      <c r="AE1461" s="142">
        <f t="shared" si="526"/>
        <v>0.16354305932769236</v>
      </c>
      <c r="AF1461" s="142" t="str">
        <f t="shared" si="527"/>
        <v/>
      </c>
      <c r="AG1461" s="142">
        <f t="shared" si="528"/>
        <v>1.0509432580558462E-3</v>
      </c>
      <c r="AH1461" s="142" t="str">
        <f t="shared" si="529"/>
        <v/>
      </c>
      <c r="AI1461" s="142">
        <f t="shared" si="530"/>
        <v>5.3867443037091398E-4</v>
      </c>
      <c r="AJ1461" s="142" t="str">
        <f t="shared" si="531"/>
        <v/>
      </c>
      <c r="AK1461" s="142" t="str">
        <f t="shared" si="532"/>
        <v/>
      </c>
      <c r="AO1461" s="148">
        <v>755</v>
      </c>
      <c r="AP1461" s="142">
        <f t="shared" si="533"/>
        <v>-1409.3722153466997</v>
      </c>
      <c r="AQ1461" s="142">
        <f t="shared" si="534"/>
        <v>1.7161775868853926E-4</v>
      </c>
      <c r="AR1461" s="142">
        <f t="shared" si="535"/>
        <v>0.16354305932769236</v>
      </c>
      <c r="AS1461" s="142" t="str">
        <f t="shared" si="536"/>
        <v/>
      </c>
      <c r="AT1461" s="142">
        <f t="shared" si="537"/>
        <v>1.7161775868853926E-4</v>
      </c>
      <c r="AU1461" s="142" t="str">
        <f t="shared" si="538"/>
        <v/>
      </c>
      <c r="AV1461" s="142">
        <f t="shared" si="539"/>
        <v>0</v>
      </c>
      <c r="AW1461" s="142">
        <f t="shared" si="540"/>
        <v>1.7161775868853926E-4</v>
      </c>
      <c r="AX1461" s="142" t="str">
        <f t="shared" si="541"/>
        <v/>
      </c>
      <c r="AZ1461" s="148"/>
      <c r="BA1461" s="148">
        <f t="shared" si="504"/>
        <v>4.8640000000000736</v>
      </c>
      <c r="BB1461" s="170">
        <f t="shared" si="505"/>
        <v>0.67655569081867473</v>
      </c>
      <c r="BC1461" s="148">
        <f t="shared" si="506"/>
        <v>7.8036473000242523E-4</v>
      </c>
      <c r="BD1461" s="148" t="str">
        <f t="shared" si="502"/>
        <v/>
      </c>
      <c r="BE1461" s="143" t="str">
        <f t="shared" si="503"/>
        <v/>
      </c>
    </row>
    <row r="1462" spans="1:57" ht="20.100000000000001" customHeight="1" x14ac:dyDescent="0.25">
      <c r="A1462" s="142">
        <v>756</v>
      </c>
      <c r="B1462" s="142">
        <f t="shared" si="507"/>
        <v>-2754.4391396172068</v>
      </c>
      <c r="C1462" s="142">
        <f t="shared" si="508"/>
        <v>8.7796550385909846E-5</v>
      </c>
      <c r="D1462" s="142">
        <f t="shared" si="509"/>
        <v>0.16453223216684826</v>
      </c>
      <c r="E1462" s="142" t="str">
        <f t="shared" si="510"/>
        <v/>
      </c>
      <c r="F1462" s="142">
        <f t="shared" si="511"/>
        <v>8.7796550385909846E-5</v>
      </c>
      <c r="G1462" s="142" t="str">
        <f t="shared" si="512"/>
        <v/>
      </c>
      <c r="H1462" s="142">
        <f t="shared" si="513"/>
        <v>3.1422824566754094E-304</v>
      </c>
      <c r="I1462" s="142" t="str">
        <f t="shared" si="514"/>
        <v/>
      </c>
      <c r="J1462" s="142" t="str">
        <f t="shared" si="515"/>
        <v/>
      </c>
      <c r="O1462" s="142">
        <v>756</v>
      </c>
      <c r="P1462" s="142">
        <f t="shared" si="516"/>
        <v>-153.23246887281596</v>
      </c>
      <c r="Q1462" s="142">
        <f t="shared" si="517"/>
        <v>1.578191988194389E-3</v>
      </c>
      <c r="R1462" s="142">
        <f t="shared" si="518"/>
        <v>0.16453223216684826</v>
      </c>
      <c r="S1462" s="142" t="str">
        <f t="shared" si="519"/>
        <v/>
      </c>
      <c r="T1462" s="142">
        <f t="shared" si="520"/>
        <v>1.578191988194389E-3</v>
      </c>
      <c r="U1462" s="142" t="str">
        <f t="shared" si="521"/>
        <v/>
      </c>
      <c r="V1462" s="142">
        <f t="shared" si="522"/>
        <v>1.0109201728349762E-52</v>
      </c>
      <c r="W1462" s="142" t="str">
        <f t="shared" si="523"/>
        <v/>
      </c>
      <c r="X1462" s="142" t="str">
        <f t="shared" si="524"/>
        <v/>
      </c>
      <c r="AB1462" s="142">
        <v>756</v>
      </c>
      <c r="AC1462" s="142">
        <f t="shared" si="542"/>
        <v>-229.20938970487532</v>
      </c>
      <c r="AD1462" s="142">
        <f t="shared" si="525"/>
        <v>1.0550626002612687E-3</v>
      </c>
      <c r="AE1462" s="142">
        <f t="shared" si="526"/>
        <v>0.16453223216684817</v>
      </c>
      <c r="AF1462" s="142" t="str">
        <f t="shared" si="527"/>
        <v/>
      </c>
      <c r="AG1462" s="142">
        <f t="shared" si="528"/>
        <v>1.0550626002612687E-3</v>
      </c>
      <c r="AH1462" s="142" t="str">
        <f t="shared" si="529"/>
        <v/>
      </c>
      <c r="AI1462" s="142">
        <f t="shared" si="530"/>
        <v>5.3541435145899809E-4</v>
      </c>
      <c r="AJ1462" s="142" t="str">
        <f t="shared" si="531"/>
        <v/>
      </c>
      <c r="AK1462" s="142" t="str">
        <f t="shared" si="532"/>
        <v/>
      </c>
      <c r="AO1462" s="142">
        <v>756</v>
      </c>
      <c r="AP1462" s="142">
        <f t="shared" si="533"/>
        <v>-1403.6196756922236</v>
      </c>
      <c r="AQ1462" s="142">
        <f t="shared" si="534"/>
        <v>1.7229044227173629E-4</v>
      </c>
      <c r="AR1462" s="142">
        <f t="shared" si="535"/>
        <v>0.16453223216684817</v>
      </c>
      <c r="AS1462" s="142" t="str">
        <f t="shared" si="536"/>
        <v/>
      </c>
      <c r="AT1462" s="142">
        <f t="shared" si="537"/>
        <v>1.7229044227173629E-4</v>
      </c>
      <c r="AU1462" s="142" t="str">
        <f t="shared" si="538"/>
        <v/>
      </c>
      <c r="AV1462" s="142">
        <f t="shared" si="539"/>
        <v>0</v>
      </c>
      <c r="AW1462" s="142">
        <f t="shared" si="540"/>
        <v>1.7229044227173629E-4</v>
      </c>
      <c r="AX1462" s="142" t="str">
        <f t="shared" si="541"/>
        <v/>
      </c>
      <c r="AZ1462" s="148"/>
      <c r="BA1462" s="148">
        <f t="shared" si="504"/>
        <v>4.8704000000000738</v>
      </c>
      <c r="BB1462" s="170">
        <f t="shared" si="505"/>
        <v>0.6757753260886723</v>
      </c>
      <c r="BC1462" s="148">
        <f t="shared" si="506"/>
        <v>7.8043118247406174E-4</v>
      </c>
      <c r="BD1462" s="148" t="str">
        <f t="shared" si="502"/>
        <v/>
      </c>
      <c r="BE1462" s="143" t="str">
        <f t="shared" si="503"/>
        <v/>
      </c>
    </row>
    <row r="1463" spans="1:57" ht="20.100000000000001" customHeight="1" x14ac:dyDescent="0.25">
      <c r="A1463" s="142">
        <v>757</v>
      </c>
      <c r="B1463" s="142">
        <f t="shared" si="507"/>
        <v>-2743.1504546187753</v>
      </c>
      <c r="C1463" s="142">
        <f t="shared" si="508"/>
        <v>8.8139272936231278E-5</v>
      </c>
      <c r="D1463" s="142">
        <f t="shared" si="509"/>
        <v>0.16552527427951672</v>
      </c>
      <c r="E1463" s="142" t="str">
        <f t="shared" si="510"/>
        <v/>
      </c>
      <c r="F1463" s="142">
        <f t="shared" si="511"/>
        <v>8.8139272936231278E-5</v>
      </c>
      <c r="G1463" s="142" t="str">
        <f t="shared" si="512"/>
        <v/>
      </c>
      <c r="H1463" s="142">
        <f t="shared" si="513"/>
        <v>3.6456414507054463E-304</v>
      </c>
      <c r="I1463" s="142" t="str">
        <f t="shared" si="514"/>
        <v/>
      </c>
      <c r="J1463" s="142" t="str">
        <f t="shared" si="515"/>
        <v/>
      </c>
      <c r="O1463" s="142">
        <v>757</v>
      </c>
      <c r="P1463" s="142">
        <f t="shared" si="516"/>
        <v>-152.60446695120606</v>
      </c>
      <c r="Q1463" s="142">
        <f t="shared" si="517"/>
        <v>1.5843526172932929E-3</v>
      </c>
      <c r="R1463" s="142">
        <f t="shared" si="518"/>
        <v>0.16552527427951666</v>
      </c>
      <c r="S1463" s="142" t="str">
        <f t="shared" si="519"/>
        <v/>
      </c>
      <c r="T1463" s="142">
        <f t="shared" si="520"/>
        <v>1.5843526172932929E-3</v>
      </c>
      <c r="U1463" s="142" t="str">
        <f t="shared" si="521"/>
        <v/>
      </c>
      <c r="V1463" s="142">
        <f t="shared" si="522"/>
        <v>9.5172514067628431E-53</v>
      </c>
      <c r="W1463" s="142" t="str">
        <f t="shared" si="523"/>
        <v/>
      </c>
      <c r="X1463" s="142" t="str">
        <f t="shared" si="524"/>
        <v/>
      </c>
      <c r="AB1463" s="142">
        <v>757</v>
      </c>
      <c r="AC1463" s="142">
        <f t="shared" si="542"/>
        <v>-228.2700069601832</v>
      </c>
      <c r="AD1463" s="142">
        <f t="shared" si="525"/>
        <v>1.0591811418613763E-3</v>
      </c>
      <c r="AE1463" s="142">
        <f t="shared" si="526"/>
        <v>0.16552527427951658</v>
      </c>
      <c r="AF1463" s="142" t="str">
        <f t="shared" si="527"/>
        <v/>
      </c>
      <c r="AG1463" s="142">
        <f t="shared" si="528"/>
        <v>1.0591811418613763E-3</v>
      </c>
      <c r="AH1463" s="142" t="str">
        <f t="shared" si="529"/>
        <v/>
      </c>
      <c r="AI1463" s="142">
        <f t="shared" si="530"/>
        <v>5.3216548795739424E-4</v>
      </c>
      <c r="AJ1463" s="142" t="str">
        <f t="shared" si="531"/>
        <v/>
      </c>
      <c r="AK1463" s="142" t="str">
        <f t="shared" si="532"/>
        <v/>
      </c>
      <c r="AO1463" s="142">
        <v>757</v>
      </c>
      <c r="AP1463" s="142">
        <f t="shared" si="533"/>
        <v>-1397.8671360377475</v>
      </c>
      <c r="AQ1463" s="142">
        <f t="shared" si="534"/>
        <v>1.7296299511705687E-4</v>
      </c>
      <c r="AR1463" s="142">
        <f t="shared" si="535"/>
        <v>0.16552527427951658</v>
      </c>
      <c r="AS1463" s="142" t="str">
        <f t="shared" si="536"/>
        <v/>
      </c>
      <c r="AT1463" s="142">
        <f t="shared" si="537"/>
        <v>1.7296299511705687E-4</v>
      </c>
      <c r="AU1463" s="142" t="str">
        <f t="shared" si="538"/>
        <v/>
      </c>
      <c r="AV1463" s="142">
        <f t="shared" si="539"/>
        <v>0</v>
      </c>
      <c r="AW1463" s="142">
        <f t="shared" si="540"/>
        <v>1.7296299511705687E-4</v>
      </c>
      <c r="AX1463" s="142" t="str">
        <f t="shared" si="541"/>
        <v/>
      </c>
      <c r="AZ1463" s="148"/>
      <c r="BA1463" s="148">
        <f t="shared" si="504"/>
        <v>4.876800000000074</v>
      </c>
      <c r="BB1463" s="170">
        <f t="shared" si="505"/>
        <v>0.67499489490619824</v>
      </c>
      <c r="BC1463" s="148">
        <f t="shared" si="506"/>
        <v>7.8049427571136309E-4</v>
      </c>
      <c r="BD1463" s="148" t="str">
        <f t="shared" si="502"/>
        <v/>
      </c>
      <c r="BE1463" s="143" t="str">
        <f t="shared" si="503"/>
        <v/>
      </c>
    </row>
    <row r="1464" spans="1:57" ht="20.100000000000001" customHeight="1" x14ac:dyDescent="0.25">
      <c r="A1464" s="142">
        <v>758</v>
      </c>
      <c r="B1464" s="142">
        <f t="shared" si="507"/>
        <v>-2731.8617696203437</v>
      </c>
      <c r="C1464" s="142">
        <f t="shared" si="508"/>
        <v>8.8481917616043638E-5</v>
      </c>
      <c r="D1464" s="142">
        <f t="shared" si="509"/>
        <v>0.16652218485017048</v>
      </c>
      <c r="E1464" s="142" t="str">
        <f t="shared" si="510"/>
        <v/>
      </c>
      <c r="F1464" s="142">
        <f t="shared" si="511"/>
        <v>8.8481917616043638E-5</v>
      </c>
      <c r="G1464" s="142" t="str">
        <f t="shared" si="512"/>
        <v/>
      </c>
      <c r="H1464" s="142">
        <f t="shared" si="513"/>
        <v>4.2295653305599559E-304</v>
      </c>
      <c r="I1464" s="142" t="str">
        <f t="shared" si="514"/>
        <v/>
      </c>
      <c r="J1464" s="142" t="str">
        <f t="shared" si="515"/>
        <v/>
      </c>
      <c r="O1464" s="142">
        <v>758</v>
      </c>
      <c r="P1464" s="142">
        <f t="shared" si="516"/>
        <v>-151.97646502959611</v>
      </c>
      <c r="Q1464" s="142">
        <f t="shared" si="517"/>
        <v>1.590511846626341E-3</v>
      </c>
      <c r="R1464" s="142">
        <f t="shared" si="518"/>
        <v>0.16652218485017053</v>
      </c>
      <c r="S1464" s="142" t="str">
        <f t="shared" si="519"/>
        <v/>
      </c>
      <c r="T1464" s="142">
        <f t="shared" si="520"/>
        <v>1.590511846626341E-3</v>
      </c>
      <c r="U1464" s="142" t="str">
        <f t="shared" si="521"/>
        <v/>
      </c>
      <c r="V1464" s="142">
        <f t="shared" si="522"/>
        <v>8.9598197301689156E-53</v>
      </c>
      <c r="W1464" s="142" t="str">
        <f t="shared" si="523"/>
        <v/>
      </c>
      <c r="X1464" s="142" t="str">
        <f t="shared" si="524"/>
        <v/>
      </c>
      <c r="AB1464" s="142">
        <v>758</v>
      </c>
      <c r="AC1464" s="142">
        <f t="shared" si="542"/>
        <v>-227.33062421549107</v>
      </c>
      <c r="AD1464" s="142">
        <f t="shared" si="525"/>
        <v>1.0632987476814171E-3</v>
      </c>
      <c r="AE1464" s="142">
        <f t="shared" si="526"/>
        <v>0.16652218485017037</v>
      </c>
      <c r="AF1464" s="142" t="str">
        <f t="shared" si="527"/>
        <v/>
      </c>
      <c r="AG1464" s="142">
        <f t="shared" si="528"/>
        <v>1.0632987476814171E-3</v>
      </c>
      <c r="AH1464" s="142" t="str">
        <f t="shared" si="529"/>
        <v/>
      </c>
      <c r="AI1464" s="142">
        <f t="shared" si="530"/>
        <v>5.2892787545901756E-4</v>
      </c>
      <c r="AJ1464" s="142" t="str">
        <f t="shared" si="531"/>
        <v/>
      </c>
      <c r="AK1464" s="142" t="str">
        <f t="shared" si="532"/>
        <v/>
      </c>
      <c r="AO1464" s="142">
        <v>758</v>
      </c>
      <c r="AP1464" s="142">
        <f t="shared" si="533"/>
        <v>-1392.1145963832705</v>
      </c>
      <c r="AQ1464" s="142">
        <f t="shared" si="534"/>
        <v>1.736353951506282E-4</v>
      </c>
      <c r="AR1464" s="142">
        <f t="shared" si="535"/>
        <v>0.16652218485017048</v>
      </c>
      <c r="AS1464" s="142" t="str">
        <f t="shared" si="536"/>
        <v/>
      </c>
      <c r="AT1464" s="142">
        <f t="shared" si="537"/>
        <v>1.736353951506282E-4</v>
      </c>
      <c r="AU1464" s="142" t="str">
        <f t="shared" si="538"/>
        <v/>
      </c>
      <c r="AV1464" s="142">
        <f t="shared" si="539"/>
        <v>0</v>
      </c>
      <c r="AW1464" s="142">
        <f t="shared" si="540"/>
        <v>1.736353951506282E-4</v>
      </c>
      <c r="AX1464" s="142" t="str">
        <f t="shared" si="541"/>
        <v/>
      </c>
      <c r="AZ1464" s="148"/>
      <c r="BA1464" s="148">
        <f t="shared" si="504"/>
        <v>4.8832000000000741</v>
      </c>
      <c r="BB1464" s="170">
        <f t="shared" si="505"/>
        <v>0.67421440063048688</v>
      </c>
      <c r="BC1464" s="148">
        <f t="shared" si="506"/>
        <v>7.8055401771959243E-4</v>
      </c>
      <c r="BD1464" s="148" t="str">
        <f t="shared" si="502"/>
        <v/>
      </c>
      <c r="BE1464" s="143" t="str">
        <f t="shared" si="503"/>
        <v/>
      </c>
    </row>
    <row r="1465" spans="1:57" ht="20.100000000000001" customHeight="1" x14ac:dyDescent="0.25">
      <c r="A1465" s="142">
        <v>759</v>
      </c>
      <c r="B1465" s="142">
        <f t="shared" si="507"/>
        <v>-2720.5730846219139</v>
      </c>
      <c r="C1465" s="142">
        <f t="shared" si="508"/>
        <v>8.8824473136767817E-5</v>
      </c>
      <c r="D1465" s="142">
        <f t="shared" si="509"/>
        <v>0.1675229629360746</v>
      </c>
      <c r="E1465" s="142" t="str">
        <f t="shared" si="510"/>
        <v/>
      </c>
      <c r="F1465" s="142">
        <f t="shared" si="511"/>
        <v>8.8824473136767817E-5</v>
      </c>
      <c r="G1465" s="142" t="str">
        <f t="shared" si="512"/>
        <v/>
      </c>
      <c r="H1465" s="142">
        <f t="shared" si="513"/>
        <v>4.9069380250576808E-304</v>
      </c>
      <c r="I1465" s="142" t="str">
        <f t="shared" si="514"/>
        <v/>
      </c>
      <c r="J1465" s="142" t="str">
        <f t="shared" si="515"/>
        <v/>
      </c>
      <c r="O1465" s="142">
        <v>759</v>
      </c>
      <c r="P1465" s="142">
        <f t="shared" si="516"/>
        <v>-151.34846310798622</v>
      </c>
      <c r="Q1465" s="142">
        <f t="shared" si="517"/>
        <v>1.596669473275024E-3</v>
      </c>
      <c r="R1465" s="142">
        <f t="shared" si="518"/>
        <v>0.16752296293607472</v>
      </c>
      <c r="S1465" s="142" t="str">
        <f t="shared" si="519"/>
        <v/>
      </c>
      <c r="T1465" s="142">
        <f t="shared" si="520"/>
        <v>1.596669473275024E-3</v>
      </c>
      <c r="U1465" s="142" t="str">
        <f t="shared" si="521"/>
        <v/>
      </c>
      <c r="V1465" s="142">
        <f t="shared" si="522"/>
        <v>8.4349022341102548E-53</v>
      </c>
      <c r="W1465" s="142" t="str">
        <f t="shared" si="523"/>
        <v/>
      </c>
      <c r="X1465" s="142" t="str">
        <f t="shared" si="524"/>
        <v/>
      </c>
      <c r="AB1465" s="142">
        <v>759</v>
      </c>
      <c r="AC1465" s="142">
        <f t="shared" si="542"/>
        <v>-226.39124147079895</v>
      </c>
      <c r="AD1465" s="142">
        <f t="shared" si="525"/>
        <v>1.0674152820650635E-3</v>
      </c>
      <c r="AE1465" s="142">
        <f t="shared" si="526"/>
        <v>0.1675229629360746</v>
      </c>
      <c r="AF1465" s="142" t="str">
        <f t="shared" si="527"/>
        <v/>
      </c>
      <c r="AG1465" s="142">
        <f t="shared" si="528"/>
        <v>1.0674152820650635E-3</v>
      </c>
      <c r="AH1465" s="142" t="str">
        <f t="shared" si="529"/>
        <v/>
      </c>
      <c r="AI1465" s="142">
        <f t="shared" si="530"/>
        <v>5.2570154880212522E-4</v>
      </c>
      <c r="AJ1465" s="142" t="str">
        <f t="shared" si="531"/>
        <v/>
      </c>
      <c r="AK1465" s="142" t="str">
        <f t="shared" si="532"/>
        <v/>
      </c>
      <c r="AO1465" s="142">
        <v>759</v>
      </c>
      <c r="AP1465" s="142">
        <f t="shared" si="533"/>
        <v>-1386.3620567287944</v>
      </c>
      <c r="AQ1465" s="142">
        <f t="shared" si="534"/>
        <v>1.7430762021993648E-4</v>
      </c>
      <c r="AR1465" s="142">
        <f t="shared" si="535"/>
        <v>0.16752296293607463</v>
      </c>
      <c r="AS1465" s="142" t="str">
        <f t="shared" si="536"/>
        <v/>
      </c>
      <c r="AT1465" s="142">
        <f t="shared" si="537"/>
        <v>1.7430762021993648E-4</v>
      </c>
      <c r="AU1465" s="142" t="str">
        <f t="shared" si="538"/>
        <v/>
      </c>
      <c r="AV1465" s="142">
        <f t="shared" si="539"/>
        <v>0</v>
      </c>
      <c r="AW1465" s="142">
        <f t="shared" si="540"/>
        <v>1.7430762021993648E-4</v>
      </c>
      <c r="AX1465" s="142" t="str">
        <f t="shared" si="541"/>
        <v/>
      </c>
      <c r="AZ1465" s="148"/>
      <c r="BA1465" s="148">
        <f t="shared" si="504"/>
        <v>4.8896000000000743</v>
      </c>
      <c r="BB1465" s="170">
        <f t="shared" si="505"/>
        <v>0.67343384661276728</v>
      </c>
      <c r="BC1465" s="148">
        <f t="shared" si="506"/>
        <v>7.806104165156702E-4</v>
      </c>
      <c r="BD1465" s="148" t="str">
        <f t="shared" si="502"/>
        <v/>
      </c>
      <c r="BE1465" s="143" t="str">
        <f t="shared" si="503"/>
        <v/>
      </c>
    </row>
    <row r="1466" spans="1:57" ht="20.100000000000001" customHeight="1" x14ac:dyDescent="0.25">
      <c r="A1466" s="142">
        <v>760</v>
      </c>
      <c r="B1466" s="142">
        <f t="shared" si="507"/>
        <v>-2709.2843996234824</v>
      </c>
      <c r="C1466" s="142">
        <f t="shared" si="508"/>
        <v>8.9166928170318835E-5</v>
      </c>
      <c r="D1466" s="142">
        <f t="shared" si="509"/>
        <v>0.16852760746683773</v>
      </c>
      <c r="E1466" s="142" t="str">
        <f t="shared" si="510"/>
        <v/>
      </c>
      <c r="F1466" s="142">
        <f t="shared" si="511"/>
        <v>8.9166928170318835E-5</v>
      </c>
      <c r="G1466" s="142" t="str">
        <f t="shared" si="512"/>
        <v/>
      </c>
      <c r="H1466" s="142">
        <f t="shared" si="513"/>
        <v>5.6927021228916113E-304</v>
      </c>
      <c r="I1466" s="142" t="str">
        <f t="shared" si="514"/>
        <v/>
      </c>
      <c r="J1466" s="142" t="str">
        <f t="shared" si="515"/>
        <v/>
      </c>
      <c r="O1466" s="142">
        <v>760</v>
      </c>
      <c r="P1466" s="142">
        <f t="shared" si="516"/>
        <v>-150.72046118637633</v>
      </c>
      <c r="Q1466" s="142">
        <f t="shared" si="517"/>
        <v>1.6028252936106911E-3</v>
      </c>
      <c r="R1466" s="142">
        <f t="shared" si="518"/>
        <v>0.1685276074668379</v>
      </c>
      <c r="S1466" s="142" t="str">
        <f t="shared" si="519"/>
        <v/>
      </c>
      <c r="T1466" s="142">
        <f t="shared" si="520"/>
        <v>1.6028252936106911E-3</v>
      </c>
      <c r="U1466" s="142" t="str">
        <f t="shared" si="521"/>
        <v/>
      </c>
      <c r="V1466" s="142">
        <f t="shared" si="522"/>
        <v>7.9406103570733699E-53</v>
      </c>
      <c r="W1466" s="142" t="str">
        <f t="shared" si="523"/>
        <v/>
      </c>
      <c r="X1466" s="142" t="str">
        <f t="shared" si="524"/>
        <v/>
      </c>
      <c r="AB1466" s="142">
        <v>760</v>
      </c>
      <c r="AC1466" s="142">
        <f t="shared" si="542"/>
        <v>-225.45185872610682</v>
      </c>
      <c r="AD1466" s="142">
        <f t="shared" si="525"/>
        <v>1.0715306088812395E-3</v>
      </c>
      <c r="AE1466" s="142">
        <f t="shared" si="526"/>
        <v>0.16852760746683773</v>
      </c>
      <c r="AF1466" s="142" t="str">
        <f t="shared" si="527"/>
        <v/>
      </c>
      <c r="AG1466" s="142">
        <f t="shared" si="528"/>
        <v>1.0715306088812395E-3</v>
      </c>
      <c r="AH1466" s="142" t="str">
        <f t="shared" si="529"/>
        <v/>
      </c>
      <c r="AI1466" s="142">
        <f t="shared" si="530"/>
        <v>5.2248654207268271E-4</v>
      </c>
      <c r="AJ1466" s="142" t="str">
        <f t="shared" si="531"/>
        <v/>
      </c>
      <c r="AK1466" s="142" t="str">
        <f t="shared" si="532"/>
        <v/>
      </c>
      <c r="AO1466" s="142">
        <v>760</v>
      </c>
      <c r="AP1466" s="142">
        <f t="shared" si="533"/>
        <v>-1380.6095170743183</v>
      </c>
      <c r="AQ1466" s="142">
        <f t="shared" si="534"/>
        <v>1.7497964809494229E-4</v>
      </c>
      <c r="AR1466" s="142">
        <f t="shared" si="535"/>
        <v>0.16852760746683773</v>
      </c>
      <c r="AS1466" s="142" t="str">
        <f t="shared" si="536"/>
        <v/>
      </c>
      <c r="AT1466" s="142">
        <f t="shared" si="537"/>
        <v>1.7497964809494229E-4</v>
      </c>
      <c r="AU1466" s="142" t="str">
        <f t="shared" si="538"/>
        <v/>
      </c>
      <c r="AV1466" s="142">
        <f t="shared" si="539"/>
        <v>0</v>
      </c>
      <c r="AW1466" s="142">
        <f t="shared" si="540"/>
        <v>1.7497964809494229E-4</v>
      </c>
      <c r="AX1466" s="142" t="str">
        <f t="shared" si="541"/>
        <v/>
      </c>
      <c r="AZ1466" s="148"/>
      <c r="BA1466" s="148">
        <f t="shared" si="504"/>
        <v>4.8960000000000745</v>
      </c>
      <c r="BB1466" s="170">
        <f t="shared" si="505"/>
        <v>0.67265323619625161</v>
      </c>
      <c r="BC1466" s="148">
        <f t="shared" si="506"/>
        <v>7.8066348012717501E-4</v>
      </c>
      <c r="BD1466" s="148" t="str">
        <f t="shared" si="502"/>
        <v/>
      </c>
      <c r="BE1466" s="143" t="str">
        <f t="shared" si="503"/>
        <v/>
      </c>
    </row>
    <row r="1467" spans="1:57" ht="20.100000000000001" customHeight="1" x14ac:dyDescent="0.25">
      <c r="A1467" s="142">
        <v>761</v>
      </c>
      <c r="B1467" s="142">
        <f t="shared" si="507"/>
        <v>-2697.9957146250508</v>
      </c>
      <c r="C1467" s="142">
        <f t="shared" si="508"/>
        <v>8.9509271349678919E-5</v>
      </c>
      <c r="D1467" s="142">
        <f t="shared" si="509"/>
        <v>0.16953611724396878</v>
      </c>
      <c r="E1467" s="142" t="str">
        <f t="shared" si="510"/>
        <v/>
      </c>
      <c r="F1467" s="142">
        <f t="shared" si="511"/>
        <v>8.9509271349678919E-5</v>
      </c>
      <c r="G1467" s="142" t="str">
        <f t="shared" si="512"/>
        <v/>
      </c>
      <c r="H1467" s="142">
        <f t="shared" si="513"/>
        <v>6.6041875379159888E-304</v>
      </c>
      <c r="I1467" s="142" t="str">
        <f t="shared" si="514"/>
        <v/>
      </c>
      <c r="J1467" s="142" t="str">
        <f t="shared" si="515"/>
        <v/>
      </c>
      <c r="O1467" s="142">
        <v>761</v>
      </c>
      <c r="P1467" s="142">
        <f t="shared" si="516"/>
        <v>-150.09245926476643</v>
      </c>
      <c r="Q1467" s="142">
        <f t="shared" si="517"/>
        <v>1.6089791033048564E-3</v>
      </c>
      <c r="R1467" s="142">
        <f t="shared" si="518"/>
        <v>0.16953611724396889</v>
      </c>
      <c r="S1467" s="142" t="str">
        <f t="shared" si="519"/>
        <v/>
      </c>
      <c r="T1467" s="142">
        <f t="shared" si="520"/>
        <v>1.6089791033048564E-3</v>
      </c>
      <c r="U1467" s="142" t="str">
        <f t="shared" si="521"/>
        <v/>
      </c>
      <c r="V1467" s="142">
        <f t="shared" si="522"/>
        <v>7.4751647675618385E-53</v>
      </c>
      <c r="W1467" s="142" t="str">
        <f t="shared" si="523"/>
        <v/>
      </c>
      <c r="X1467" s="142" t="str">
        <f t="shared" si="524"/>
        <v/>
      </c>
      <c r="AB1467" s="142">
        <v>761</v>
      </c>
      <c r="AC1467" s="142">
        <f t="shared" si="542"/>
        <v>-224.5124759814147</v>
      </c>
      <c r="AD1467" s="142">
        <f t="shared" si="525"/>
        <v>1.0756445915310105E-3</v>
      </c>
      <c r="AE1467" s="142">
        <f t="shared" si="526"/>
        <v>0.16953611724396878</v>
      </c>
      <c r="AF1467" s="142" t="str">
        <f t="shared" si="527"/>
        <v/>
      </c>
      <c r="AG1467" s="142">
        <f t="shared" si="528"/>
        <v>1.0756445915310105E-3</v>
      </c>
      <c r="AH1467" s="142" t="str">
        <f t="shared" si="529"/>
        <v/>
      </c>
      <c r="AI1467" s="142">
        <f t="shared" si="530"/>
        <v>5.1928288860677988E-4</v>
      </c>
      <c r="AJ1467" s="142" t="str">
        <f t="shared" si="531"/>
        <v/>
      </c>
      <c r="AK1467" s="142" t="str">
        <f t="shared" si="532"/>
        <v/>
      </c>
      <c r="AO1467" s="142">
        <v>761</v>
      </c>
      <c r="AP1467" s="142">
        <f t="shared" si="533"/>
        <v>-1374.8569774198422</v>
      </c>
      <c r="AQ1467" s="142">
        <f t="shared" si="534"/>
        <v>1.7565145646920535E-4</v>
      </c>
      <c r="AR1467" s="142">
        <f t="shared" si="535"/>
        <v>0.16953611724396872</v>
      </c>
      <c r="AS1467" s="142" t="str">
        <f t="shared" si="536"/>
        <v/>
      </c>
      <c r="AT1467" s="142">
        <f t="shared" si="537"/>
        <v>1.7565145646920535E-4</v>
      </c>
      <c r="AU1467" s="142" t="str">
        <f t="shared" si="538"/>
        <v/>
      </c>
      <c r="AV1467" s="142">
        <f t="shared" si="539"/>
        <v>0</v>
      </c>
      <c r="AW1467" s="142">
        <f t="shared" si="540"/>
        <v>1.7565145646920535E-4</v>
      </c>
      <c r="AX1467" s="142" t="str">
        <f t="shared" si="541"/>
        <v/>
      </c>
      <c r="AZ1467" s="148"/>
      <c r="BA1467" s="148">
        <f t="shared" si="504"/>
        <v>4.9024000000000747</v>
      </c>
      <c r="BB1467" s="170">
        <f t="shared" si="505"/>
        <v>0.67187257271612444</v>
      </c>
      <c r="BC1467" s="148">
        <f t="shared" si="506"/>
        <v>7.8071321659212156E-4</v>
      </c>
      <c r="BD1467" s="148" t="str">
        <f t="shared" si="502"/>
        <v/>
      </c>
      <c r="BE1467" s="143" t="str">
        <f t="shared" si="503"/>
        <v/>
      </c>
    </row>
    <row r="1468" spans="1:57" ht="20.100000000000001" customHeight="1" x14ac:dyDescent="0.25">
      <c r="A1468" s="148">
        <v>762</v>
      </c>
      <c r="B1468" s="142">
        <f t="shared" si="507"/>
        <v>-2686.7070296266193</v>
      </c>
      <c r="C1468" s="142">
        <f t="shared" si="508"/>
        <v>8.9851491269476628E-5</v>
      </c>
      <c r="D1468" s="142">
        <f t="shared" si="509"/>
        <v>0.17054849094044103</v>
      </c>
      <c r="E1468" s="142" t="str">
        <f t="shared" si="510"/>
        <v/>
      </c>
      <c r="F1468" s="142">
        <f t="shared" si="511"/>
        <v>8.9851491269476628E-5</v>
      </c>
      <c r="G1468" s="142" t="str">
        <f t="shared" si="512"/>
        <v/>
      </c>
      <c r="H1468" s="142">
        <f t="shared" si="513"/>
        <v>7.661492601459328E-304</v>
      </c>
      <c r="I1468" s="142" t="str">
        <f t="shared" si="514"/>
        <v/>
      </c>
      <c r="J1468" s="142" t="str">
        <f t="shared" si="515"/>
        <v/>
      </c>
      <c r="O1468" s="148">
        <v>762</v>
      </c>
      <c r="P1468" s="142">
        <f t="shared" si="516"/>
        <v>-149.46445734315654</v>
      </c>
      <c r="Q1468" s="142">
        <f t="shared" si="517"/>
        <v>1.6151306973396025E-3</v>
      </c>
      <c r="R1468" s="142">
        <f t="shared" si="518"/>
        <v>0.17054849094044103</v>
      </c>
      <c r="S1468" s="142" t="str">
        <f t="shared" si="519"/>
        <v/>
      </c>
      <c r="T1468" s="142">
        <f t="shared" si="520"/>
        <v>1.6151306973396025E-3</v>
      </c>
      <c r="U1468" s="142" t="str">
        <f t="shared" si="521"/>
        <v/>
      </c>
      <c r="V1468" s="142">
        <f t="shared" si="522"/>
        <v>7.0368890736666768E-53</v>
      </c>
      <c r="W1468" s="142" t="str">
        <f t="shared" si="523"/>
        <v/>
      </c>
      <c r="X1468" s="142" t="str">
        <f t="shared" si="524"/>
        <v/>
      </c>
      <c r="AB1468" s="148">
        <v>762</v>
      </c>
      <c r="AC1468" s="142">
        <f t="shared" si="542"/>
        <v>-223.57309323672257</v>
      </c>
      <c r="AD1468" s="142">
        <f t="shared" si="525"/>
        <v>1.0797570929545388E-3</v>
      </c>
      <c r="AE1468" s="142">
        <f t="shared" si="526"/>
        <v>0.17054849094044097</v>
      </c>
      <c r="AF1468" s="142" t="str">
        <f t="shared" si="527"/>
        <v/>
      </c>
      <c r="AG1468" s="142">
        <f t="shared" si="528"/>
        <v>1.0797570929545388E-3</v>
      </c>
      <c r="AH1468" s="142" t="str">
        <f t="shared" si="529"/>
        <v/>
      </c>
      <c r="AI1468" s="142">
        <f t="shared" si="530"/>
        <v>5.1609062099308939E-4</v>
      </c>
      <c r="AJ1468" s="142" t="str">
        <f t="shared" si="531"/>
        <v/>
      </c>
      <c r="AK1468" s="142" t="str">
        <f t="shared" si="532"/>
        <v/>
      </c>
      <c r="AO1468" s="148">
        <v>762</v>
      </c>
      <c r="AP1468" s="142">
        <f t="shared" si="533"/>
        <v>-1369.1044377653652</v>
      </c>
      <c r="AQ1468" s="142">
        <f t="shared" si="534"/>
        <v>1.7632302296102058E-4</v>
      </c>
      <c r="AR1468" s="142">
        <f t="shared" si="535"/>
        <v>0.17054849094044103</v>
      </c>
      <c r="AS1468" s="142" t="str">
        <f t="shared" si="536"/>
        <v/>
      </c>
      <c r="AT1468" s="142">
        <f t="shared" si="537"/>
        <v>1.7632302296102058E-4</v>
      </c>
      <c r="AU1468" s="142" t="str">
        <f t="shared" si="538"/>
        <v/>
      </c>
      <c r="AV1468" s="142">
        <f t="shared" si="539"/>
        <v>0</v>
      </c>
      <c r="AW1468" s="142">
        <f t="shared" si="540"/>
        <v>1.7632302296102058E-4</v>
      </c>
      <c r="AX1468" s="142" t="str">
        <f t="shared" si="541"/>
        <v/>
      </c>
      <c r="AZ1468" s="148"/>
      <c r="BA1468" s="148">
        <f t="shared" si="504"/>
        <v>4.9088000000000749</v>
      </c>
      <c r="BB1468" s="170">
        <f t="shared" si="505"/>
        <v>0.67109185949953232</v>
      </c>
      <c r="BC1468" s="148">
        <f t="shared" si="506"/>
        <v>7.8075963396040393E-4</v>
      </c>
      <c r="BD1468" s="148" t="str">
        <f t="shared" si="502"/>
        <v/>
      </c>
      <c r="BE1468" s="143" t="str">
        <f t="shared" si="503"/>
        <v/>
      </c>
    </row>
    <row r="1469" spans="1:57" ht="20.100000000000001" customHeight="1" x14ac:dyDescent="0.25">
      <c r="A1469" s="142">
        <v>763</v>
      </c>
      <c r="B1469" s="142">
        <f t="shared" si="507"/>
        <v>-2675.4183446281877</v>
      </c>
      <c r="C1469" s="142">
        <f t="shared" si="508"/>
        <v>9.0193576486570688E-5</v>
      </c>
      <c r="D1469" s="142">
        <f t="shared" si="509"/>
        <v>0.1715647271002623</v>
      </c>
      <c r="E1469" s="142" t="str">
        <f t="shared" si="510"/>
        <v/>
      </c>
      <c r="F1469" s="142">
        <f t="shared" si="511"/>
        <v>9.0193576486570688E-5</v>
      </c>
      <c r="G1469" s="142" t="str">
        <f t="shared" si="512"/>
        <v/>
      </c>
      <c r="H1469" s="142">
        <f t="shared" si="513"/>
        <v>8.8879259374826174E-304</v>
      </c>
      <c r="I1469" s="142" t="str">
        <f t="shared" si="514"/>
        <v/>
      </c>
      <c r="J1469" s="142" t="str">
        <f t="shared" si="515"/>
        <v/>
      </c>
      <c r="O1469" s="142">
        <v>763</v>
      </c>
      <c r="P1469" s="142">
        <f t="shared" si="516"/>
        <v>-148.83645542154665</v>
      </c>
      <c r="Q1469" s="142">
        <f t="shared" si="517"/>
        <v>1.6212798700180793E-3</v>
      </c>
      <c r="R1469" s="142">
        <f t="shared" si="518"/>
        <v>0.17156472710026216</v>
      </c>
      <c r="S1469" s="142" t="str">
        <f t="shared" si="519"/>
        <v/>
      </c>
      <c r="T1469" s="142">
        <f t="shared" si="520"/>
        <v>1.6212798700180793E-3</v>
      </c>
      <c r="U1469" s="142" t="str">
        <f t="shared" si="521"/>
        <v/>
      </c>
      <c r="V1469" s="142">
        <f t="shared" si="522"/>
        <v>6.6242038933217034E-53</v>
      </c>
      <c r="W1469" s="142" t="str">
        <f t="shared" si="523"/>
        <v/>
      </c>
      <c r="X1469" s="142" t="str">
        <f t="shared" si="524"/>
        <v/>
      </c>
      <c r="AB1469" s="142">
        <v>763</v>
      </c>
      <c r="AC1469" s="142">
        <f t="shared" si="542"/>
        <v>-222.63371049203045</v>
      </c>
      <c r="AD1469" s="142">
        <f t="shared" si="525"/>
        <v>1.083867975638104E-3</v>
      </c>
      <c r="AE1469" s="142">
        <f t="shared" si="526"/>
        <v>0.17156472710026219</v>
      </c>
      <c r="AF1469" s="142" t="str">
        <f t="shared" si="527"/>
        <v/>
      </c>
      <c r="AG1469" s="142">
        <f t="shared" si="528"/>
        <v>1.083867975638104E-3</v>
      </c>
      <c r="AH1469" s="142" t="str">
        <f t="shared" si="529"/>
        <v/>
      </c>
      <c r="AI1469" s="142">
        <f t="shared" si="530"/>
        <v>5.1290977107536922E-4</v>
      </c>
      <c r="AJ1469" s="142" t="str">
        <f t="shared" si="531"/>
        <v/>
      </c>
      <c r="AK1469" s="142" t="str">
        <f t="shared" si="532"/>
        <v/>
      </c>
      <c r="AO1469" s="142">
        <v>763</v>
      </c>
      <c r="AP1469" s="142">
        <f t="shared" si="533"/>
        <v>-1363.3518981108891</v>
      </c>
      <c r="AQ1469" s="142">
        <f t="shared" si="534"/>
        <v>1.7699432511456407E-4</v>
      </c>
      <c r="AR1469" s="142">
        <f t="shared" si="535"/>
        <v>0.17156472710026216</v>
      </c>
      <c r="AS1469" s="142" t="str">
        <f t="shared" si="536"/>
        <v/>
      </c>
      <c r="AT1469" s="142">
        <f t="shared" si="537"/>
        <v>1.7699432511456407E-4</v>
      </c>
      <c r="AU1469" s="142" t="str">
        <f t="shared" si="538"/>
        <v/>
      </c>
      <c r="AV1469" s="142">
        <f t="shared" si="539"/>
        <v>0</v>
      </c>
      <c r="AW1469" s="142">
        <f t="shared" si="540"/>
        <v>1.7699432511456407E-4</v>
      </c>
      <c r="AX1469" s="142" t="str">
        <f t="shared" si="541"/>
        <v/>
      </c>
      <c r="AZ1469" s="148"/>
      <c r="BA1469" s="148">
        <f t="shared" si="504"/>
        <v>4.9152000000000751</v>
      </c>
      <c r="BB1469" s="170">
        <f t="shared" si="505"/>
        <v>0.67031109986557191</v>
      </c>
      <c r="BC1469" s="148">
        <f t="shared" si="506"/>
        <v>7.8080274029113106E-4</v>
      </c>
      <c r="BD1469" s="148" t="str">
        <f t="shared" ref="BD1469:BD1532" si="543">IF(BB1469&lt;(1-$AZ$705),BC1469,"")</f>
        <v/>
      </c>
      <c r="BE1469" s="143" t="str">
        <f t="shared" ref="BE1469:BE1532" si="544">IF(BB1469&lt;(1-$AZ$711),BC1469,"")</f>
        <v/>
      </c>
    </row>
    <row r="1470" spans="1:57" ht="20.100000000000001" customHeight="1" x14ac:dyDescent="0.25">
      <c r="A1470" s="142">
        <v>764</v>
      </c>
      <c r="B1470" s="142">
        <f t="shared" si="507"/>
        <v>-2664.129659629758</v>
      </c>
      <c r="C1470" s="142">
        <f t="shared" si="508"/>
        <v>9.0535515520639415E-5</v>
      </c>
      <c r="D1470" s="142">
        <f t="shared" si="509"/>
        <v>0.17258482413805182</v>
      </c>
      <c r="E1470" s="142" t="str">
        <f t="shared" si="510"/>
        <v/>
      </c>
      <c r="F1470" s="142">
        <f t="shared" si="511"/>
        <v>9.0535515520639415E-5</v>
      </c>
      <c r="G1470" s="142" t="str">
        <f t="shared" si="512"/>
        <v/>
      </c>
      <c r="H1470" s="142">
        <f t="shared" si="513"/>
        <v>1.0310518806943692E-303</v>
      </c>
      <c r="I1470" s="142" t="str">
        <f t="shared" si="514"/>
        <v/>
      </c>
      <c r="J1470" s="142" t="str">
        <f t="shared" si="515"/>
        <v/>
      </c>
      <c r="O1470" s="142">
        <v>764</v>
      </c>
      <c r="P1470" s="142">
        <f t="shared" si="516"/>
        <v>-148.20845349993675</v>
      </c>
      <c r="Q1470" s="142">
        <f t="shared" si="517"/>
        <v>1.6274264149750992E-3</v>
      </c>
      <c r="R1470" s="142">
        <f t="shared" si="518"/>
        <v>0.17258482413805185</v>
      </c>
      <c r="S1470" s="142" t="str">
        <f t="shared" si="519"/>
        <v/>
      </c>
      <c r="T1470" s="142">
        <f t="shared" si="520"/>
        <v>1.6274264149750992E-3</v>
      </c>
      <c r="U1470" s="142" t="str">
        <f t="shared" si="521"/>
        <v/>
      </c>
      <c r="V1470" s="142">
        <f t="shared" si="522"/>
        <v>6.2356212646412407E-53</v>
      </c>
      <c r="W1470" s="142" t="str">
        <f t="shared" si="523"/>
        <v/>
      </c>
      <c r="X1470" s="142" t="str">
        <f t="shared" si="524"/>
        <v/>
      </c>
      <c r="AB1470" s="142">
        <v>764</v>
      </c>
      <c r="AC1470" s="142">
        <f t="shared" si="542"/>
        <v>-221.69432774733843</v>
      </c>
      <c r="AD1470" s="142">
        <f t="shared" si="525"/>
        <v>1.0879771016211828E-3</v>
      </c>
      <c r="AE1470" s="142">
        <f t="shared" si="526"/>
        <v>0.17258482413805171</v>
      </c>
      <c r="AF1470" s="142" t="str">
        <f t="shared" si="527"/>
        <v/>
      </c>
      <c r="AG1470" s="142">
        <f t="shared" si="528"/>
        <v>1.0879771016211828E-3</v>
      </c>
      <c r="AH1470" s="142" t="str">
        <f t="shared" si="529"/>
        <v/>
      </c>
      <c r="AI1470" s="142">
        <f t="shared" si="530"/>
        <v>5.0974036995501189E-4</v>
      </c>
      <c r="AJ1470" s="142" t="str">
        <f t="shared" si="531"/>
        <v/>
      </c>
      <c r="AK1470" s="142" t="str">
        <f t="shared" si="532"/>
        <v/>
      </c>
      <c r="AO1470" s="142">
        <v>764</v>
      </c>
      <c r="AP1470" s="142">
        <f t="shared" si="533"/>
        <v>-1357.599358456413</v>
      </c>
      <c r="AQ1470" s="142">
        <f t="shared" si="534"/>
        <v>1.7766534040105004E-4</v>
      </c>
      <c r="AR1470" s="142">
        <f t="shared" si="535"/>
        <v>0.17258482413805182</v>
      </c>
      <c r="AS1470" s="142" t="str">
        <f t="shared" si="536"/>
        <v/>
      </c>
      <c r="AT1470" s="142">
        <f t="shared" si="537"/>
        <v>1.7766534040105004E-4</v>
      </c>
      <c r="AU1470" s="142" t="str">
        <f t="shared" si="538"/>
        <v/>
      </c>
      <c r="AV1470" s="142">
        <f t="shared" si="539"/>
        <v>0</v>
      </c>
      <c r="AW1470" s="142">
        <f t="shared" si="540"/>
        <v>1.7766534040105004E-4</v>
      </c>
      <c r="AX1470" s="142" t="str">
        <f t="shared" si="541"/>
        <v/>
      </c>
      <c r="AZ1470" s="148"/>
      <c r="BA1470" s="148">
        <f t="shared" ref="BA1470:BA1533" si="545">BA1469+$BD$698</f>
        <v>4.9216000000000752</v>
      </c>
      <c r="BB1470" s="170">
        <f t="shared" ref="BB1470:BB1533" si="546">_xlfn.CHISQ.DIST.RT(BA1470,7)</f>
        <v>0.66953029712528078</v>
      </c>
      <c r="BC1470" s="148">
        <f t="shared" ref="BC1470:BC1533" si="547">BB1470-BB1471</f>
        <v>7.8084254365529127E-4</v>
      </c>
      <c r="BD1470" s="148" t="str">
        <f t="shared" si="543"/>
        <v/>
      </c>
      <c r="BE1470" s="143" t="str">
        <f t="shared" si="544"/>
        <v/>
      </c>
    </row>
    <row r="1471" spans="1:57" ht="20.100000000000001" customHeight="1" x14ac:dyDescent="0.25">
      <c r="A1471" s="142">
        <v>765</v>
      </c>
      <c r="B1471" s="142">
        <f t="shared" si="507"/>
        <v>-2652.8409746313264</v>
      </c>
      <c r="C1471" s="142">
        <f t="shared" si="508"/>
        <v>9.0877296854775547E-5</v>
      </c>
      <c r="D1471" s="142">
        <f t="shared" si="509"/>
        <v>0.17360878033862448</v>
      </c>
      <c r="E1471" s="142" t="str">
        <f t="shared" si="510"/>
        <v/>
      </c>
      <c r="F1471" s="142">
        <f t="shared" si="511"/>
        <v>9.0877296854775547E-5</v>
      </c>
      <c r="G1471" s="142" t="str">
        <f t="shared" si="512"/>
        <v/>
      </c>
      <c r="H1471" s="142">
        <f t="shared" si="513"/>
        <v>1.196061915017935E-303</v>
      </c>
      <c r="I1471" s="142" t="str">
        <f t="shared" si="514"/>
        <v/>
      </c>
      <c r="J1471" s="142" t="str">
        <f t="shared" si="515"/>
        <v/>
      </c>
      <c r="O1471" s="142">
        <v>765</v>
      </c>
      <c r="P1471" s="142">
        <f t="shared" si="516"/>
        <v>-147.5804515783268</v>
      </c>
      <c r="Q1471" s="142">
        <f t="shared" si="517"/>
        <v>1.6335701251878254E-3</v>
      </c>
      <c r="R1471" s="142">
        <f t="shared" si="518"/>
        <v>0.17360878033862462</v>
      </c>
      <c r="S1471" s="142" t="str">
        <f t="shared" si="519"/>
        <v/>
      </c>
      <c r="T1471" s="142">
        <f t="shared" si="520"/>
        <v>1.6335701251878254E-3</v>
      </c>
      <c r="U1471" s="142" t="str">
        <f t="shared" si="521"/>
        <v/>
      </c>
      <c r="V1471" s="142">
        <f t="shared" si="522"/>
        <v>5.869739376932895E-53</v>
      </c>
      <c r="W1471" s="142" t="str">
        <f t="shared" si="523"/>
        <v/>
      </c>
      <c r="X1471" s="142" t="str">
        <f t="shared" si="524"/>
        <v/>
      </c>
      <c r="AB1471" s="142">
        <v>765</v>
      </c>
      <c r="AC1471" s="142">
        <f t="shared" si="542"/>
        <v>-220.75494500264631</v>
      </c>
      <c r="AD1471" s="142">
        <f t="shared" si="525"/>
        <v>1.0920843325035964E-3</v>
      </c>
      <c r="AE1471" s="142">
        <f t="shared" si="526"/>
        <v>0.17360878033862445</v>
      </c>
      <c r="AF1471" s="142" t="str">
        <f t="shared" si="527"/>
        <v/>
      </c>
      <c r="AG1471" s="142">
        <f t="shared" si="528"/>
        <v>1.0920843325035964E-3</v>
      </c>
      <c r="AH1471" s="142" t="str">
        <f t="shared" si="529"/>
        <v/>
      </c>
      <c r="AI1471" s="142">
        <f t="shared" si="530"/>
        <v>5.0658244799363329E-4</v>
      </c>
      <c r="AJ1471" s="142" t="str">
        <f t="shared" si="531"/>
        <v/>
      </c>
      <c r="AK1471" s="142" t="str">
        <f t="shared" si="532"/>
        <v/>
      </c>
      <c r="AO1471" s="142">
        <v>765</v>
      </c>
      <c r="AP1471" s="142">
        <f t="shared" si="533"/>
        <v>-1351.8468188019369</v>
      </c>
      <c r="AQ1471" s="142">
        <f t="shared" si="534"/>
        <v>1.7833604621989713E-4</v>
      </c>
      <c r="AR1471" s="142">
        <f t="shared" si="535"/>
        <v>0.17360878033862451</v>
      </c>
      <c r="AS1471" s="142" t="str">
        <f t="shared" si="536"/>
        <v/>
      </c>
      <c r="AT1471" s="142">
        <f t="shared" si="537"/>
        <v>1.7833604621989713E-4</v>
      </c>
      <c r="AU1471" s="142" t="str">
        <f t="shared" si="538"/>
        <v/>
      </c>
      <c r="AV1471" s="142">
        <f t="shared" si="539"/>
        <v>0</v>
      </c>
      <c r="AW1471" s="142">
        <f t="shared" si="540"/>
        <v>1.7833604621989713E-4</v>
      </c>
      <c r="AX1471" s="142" t="str">
        <f t="shared" si="541"/>
        <v/>
      </c>
      <c r="AZ1471" s="148"/>
      <c r="BA1471" s="148">
        <f t="shared" si="545"/>
        <v>4.9280000000000754</v>
      </c>
      <c r="BB1471" s="170">
        <f t="shared" si="546"/>
        <v>0.66874945458162549</v>
      </c>
      <c r="BC1471" s="148">
        <f t="shared" si="547"/>
        <v>7.8087905213275466E-4</v>
      </c>
      <c r="BD1471" s="148" t="str">
        <f t="shared" si="543"/>
        <v/>
      </c>
      <c r="BE1471" s="143" t="str">
        <f t="shared" si="544"/>
        <v/>
      </c>
    </row>
    <row r="1472" spans="1:57" ht="20.100000000000001" customHeight="1" x14ac:dyDescent="0.25">
      <c r="A1472" s="142">
        <v>766</v>
      </c>
      <c r="B1472" s="142">
        <f t="shared" si="507"/>
        <v>-2641.5522896328948</v>
      </c>
      <c r="C1472" s="142">
        <f t="shared" si="508"/>
        <v>9.1218908936085529E-5</v>
      </c>
      <c r="D1472" s="142">
        <f t="shared" si="509"/>
        <v>0.17463659385658065</v>
      </c>
      <c r="E1472" s="142" t="str">
        <f t="shared" si="510"/>
        <v/>
      </c>
      <c r="F1472" s="142">
        <f t="shared" si="511"/>
        <v>9.1218908936085529E-5</v>
      </c>
      <c r="G1472" s="142" t="str">
        <f t="shared" si="512"/>
        <v/>
      </c>
      <c r="H1472" s="142">
        <f t="shared" si="513"/>
        <v>1.3874580343620852E-303</v>
      </c>
      <c r="I1472" s="142" t="str">
        <f t="shared" si="514"/>
        <v/>
      </c>
      <c r="J1472" s="142" t="str">
        <f t="shared" si="515"/>
        <v/>
      </c>
      <c r="O1472" s="142">
        <v>766</v>
      </c>
      <c r="P1472" s="142">
        <f t="shared" si="516"/>
        <v>-146.95244965671691</v>
      </c>
      <c r="Q1472" s="142">
        <f t="shared" si="517"/>
        <v>1.6397107929865494E-3</v>
      </c>
      <c r="R1472" s="142">
        <f t="shared" si="518"/>
        <v>0.17463659385658062</v>
      </c>
      <c r="S1472" s="142" t="str">
        <f t="shared" si="519"/>
        <v/>
      </c>
      <c r="T1472" s="142">
        <f t="shared" si="520"/>
        <v>1.6397107929865494E-3</v>
      </c>
      <c r="U1472" s="142" t="str">
        <f t="shared" si="521"/>
        <v/>
      </c>
      <c r="V1472" s="142">
        <f t="shared" si="522"/>
        <v>5.5252376040617486E-53</v>
      </c>
      <c r="W1472" s="142" t="str">
        <f t="shared" si="523"/>
        <v/>
      </c>
      <c r="X1472" s="142" t="str">
        <f t="shared" si="524"/>
        <v/>
      </c>
      <c r="AB1472" s="142">
        <v>766</v>
      </c>
      <c r="AC1472" s="142">
        <f t="shared" si="542"/>
        <v>-219.81556225795418</v>
      </c>
      <c r="AD1472" s="142">
        <f t="shared" si="525"/>
        <v>1.0961895294527169E-3</v>
      </c>
      <c r="AE1472" s="142">
        <f t="shared" si="526"/>
        <v>0.17463659385658056</v>
      </c>
      <c r="AF1472" s="142" t="str">
        <f t="shared" si="527"/>
        <v/>
      </c>
      <c r="AG1472" s="142">
        <f t="shared" si="528"/>
        <v>1.0961895294527169E-3</v>
      </c>
      <c r="AH1472" s="142" t="str">
        <f t="shared" si="529"/>
        <v/>
      </c>
      <c r="AI1472" s="142">
        <f t="shared" si="530"/>
        <v>5.0343603481571033E-4</v>
      </c>
      <c r="AJ1472" s="142" t="str">
        <f t="shared" si="531"/>
        <v/>
      </c>
      <c r="AK1472" s="142" t="str">
        <f t="shared" si="532"/>
        <v/>
      </c>
      <c r="AO1472" s="142">
        <v>766</v>
      </c>
      <c r="AP1472" s="142">
        <f t="shared" si="533"/>
        <v>-1346.0942791474599</v>
      </c>
      <c r="AQ1472" s="142">
        <f t="shared" si="534"/>
        <v>1.7900641989990581E-4</v>
      </c>
      <c r="AR1472" s="142">
        <f t="shared" si="535"/>
        <v>0.17463659385658062</v>
      </c>
      <c r="AS1472" s="142" t="str">
        <f t="shared" si="536"/>
        <v/>
      </c>
      <c r="AT1472" s="142">
        <f t="shared" si="537"/>
        <v>1.7900641989990581E-4</v>
      </c>
      <c r="AU1472" s="142" t="str">
        <f t="shared" si="538"/>
        <v/>
      </c>
      <c r="AV1472" s="142">
        <f t="shared" si="539"/>
        <v>0</v>
      </c>
      <c r="AW1472" s="142">
        <f t="shared" si="540"/>
        <v>1.7900641989990581E-4</v>
      </c>
      <c r="AX1472" s="142" t="str">
        <f t="shared" si="541"/>
        <v/>
      </c>
      <c r="AZ1472" s="148"/>
      <c r="BA1472" s="148">
        <f t="shared" si="545"/>
        <v>4.9344000000000756</v>
      </c>
      <c r="BB1472" s="170">
        <f t="shared" si="546"/>
        <v>0.66796857552949274</v>
      </c>
      <c r="BC1472" s="148">
        <f t="shared" si="547"/>
        <v>7.8091227381393846E-4</v>
      </c>
      <c r="BD1472" s="148" t="str">
        <f t="shared" si="543"/>
        <v/>
      </c>
      <c r="BE1472" s="143" t="str">
        <f t="shared" si="544"/>
        <v/>
      </c>
    </row>
    <row r="1473" spans="1:57" ht="20.100000000000001" customHeight="1" x14ac:dyDescent="0.25">
      <c r="A1473" s="142">
        <v>767</v>
      </c>
      <c r="B1473" s="142">
        <f t="shared" si="507"/>
        <v>-2630.2636046344633</v>
      </c>
      <c r="C1473" s="142">
        <f t="shared" si="508"/>
        <v>9.1560340176294764E-5</v>
      </c>
      <c r="D1473" s="142">
        <f t="shared" si="509"/>
        <v>0.17566826271590297</v>
      </c>
      <c r="E1473" s="142" t="str">
        <f t="shared" si="510"/>
        <v/>
      </c>
      <c r="F1473" s="142">
        <f t="shared" si="511"/>
        <v>9.1560340176294764E-5</v>
      </c>
      <c r="G1473" s="142" t="str">
        <f t="shared" si="512"/>
        <v/>
      </c>
      <c r="H1473" s="142">
        <f t="shared" si="513"/>
        <v>1.6094559759451924E-303</v>
      </c>
      <c r="I1473" s="142" t="str">
        <f t="shared" si="514"/>
        <v/>
      </c>
      <c r="J1473" s="142" t="str">
        <f t="shared" si="515"/>
        <v/>
      </c>
      <c r="O1473" s="142">
        <v>767</v>
      </c>
      <c r="P1473" s="142">
        <f t="shared" si="516"/>
        <v>-146.32444773510701</v>
      </c>
      <c r="Q1473" s="142">
        <f t="shared" si="517"/>
        <v>1.6458482100655686E-3</v>
      </c>
      <c r="R1473" s="142">
        <f t="shared" si="518"/>
        <v>0.17566826271590297</v>
      </c>
      <c r="S1473" s="142" t="str">
        <f t="shared" si="519"/>
        <v/>
      </c>
      <c r="T1473" s="142">
        <f t="shared" si="520"/>
        <v>1.6458482100655686E-3</v>
      </c>
      <c r="U1473" s="142" t="str">
        <f t="shared" si="521"/>
        <v/>
      </c>
      <c r="V1473" s="142">
        <f t="shared" si="522"/>
        <v>5.2008718228963343E-53</v>
      </c>
      <c r="W1473" s="142" t="str">
        <f t="shared" si="523"/>
        <v/>
      </c>
      <c r="X1473" s="142" t="str">
        <f t="shared" si="524"/>
        <v/>
      </c>
      <c r="AB1473" s="142">
        <v>767</v>
      </c>
      <c r="AC1473" s="142">
        <f t="shared" si="542"/>
        <v>-218.87617951326206</v>
      </c>
      <c r="AD1473" s="142">
        <f t="shared" si="525"/>
        <v>1.1002925532107371E-3</v>
      </c>
      <c r="AE1473" s="142">
        <f t="shared" si="526"/>
        <v>0.17566826271590291</v>
      </c>
      <c r="AF1473" s="142" t="str">
        <f t="shared" si="527"/>
        <v/>
      </c>
      <c r="AG1473" s="142">
        <f t="shared" si="528"/>
        <v>1.1002925532107371E-3</v>
      </c>
      <c r="AH1473" s="142" t="str">
        <f t="shared" si="529"/>
        <v/>
      </c>
      <c r="AI1473" s="142">
        <f t="shared" si="530"/>
        <v>5.0030115931125406E-4</v>
      </c>
      <c r="AJ1473" s="142" t="str">
        <f t="shared" si="531"/>
        <v/>
      </c>
      <c r="AK1473" s="142" t="str">
        <f t="shared" si="532"/>
        <v/>
      </c>
      <c r="AO1473" s="142">
        <v>767</v>
      </c>
      <c r="AP1473" s="142">
        <f t="shared" si="533"/>
        <v>-1340.3417394929838</v>
      </c>
      <c r="AQ1473" s="142">
        <f t="shared" si="534"/>
        <v>1.7967643870044487E-4</v>
      </c>
      <c r="AR1473" s="142">
        <f t="shared" si="535"/>
        <v>0.17566826271590291</v>
      </c>
      <c r="AS1473" s="142" t="str">
        <f t="shared" si="536"/>
        <v/>
      </c>
      <c r="AT1473" s="142">
        <f t="shared" si="537"/>
        <v>1.7967643870044487E-4</v>
      </c>
      <c r="AU1473" s="142" t="str">
        <f t="shared" si="538"/>
        <v/>
      </c>
      <c r="AV1473" s="142">
        <f t="shared" si="539"/>
        <v>0</v>
      </c>
      <c r="AW1473" s="142">
        <f t="shared" si="540"/>
        <v>1.7967643870044487E-4</v>
      </c>
      <c r="AX1473" s="142" t="str">
        <f t="shared" si="541"/>
        <v/>
      </c>
      <c r="AZ1473" s="148"/>
      <c r="BA1473" s="148">
        <f t="shared" si="545"/>
        <v>4.9408000000000758</v>
      </c>
      <c r="BB1473" s="170">
        <f t="shared" si="546"/>
        <v>0.6671876632556788</v>
      </c>
      <c r="BC1473" s="148">
        <f t="shared" si="547"/>
        <v>7.8094221679858578E-4</v>
      </c>
      <c r="BD1473" s="148" t="str">
        <f t="shared" si="543"/>
        <v/>
      </c>
      <c r="BE1473" s="143" t="str">
        <f t="shared" si="544"/>
        <v/>
      </c>
    </row>
    <row r="1474" spans="1:57" ht="20.100000000000001" customHeight="1" x14ac:dyDescent="0.25">
      <c r="A1474" s="148">
        <v>768</v>
      </c>
      <c r="B1474" s="142">
        <f t="shared" ref="B1474:B1537" si="548">$B$700+(A1474*$B$703)</f>
        <v>-2618.9749196360335</v>
      </c>
      <c r="C1474" s="142">
        <f t="shared" ref="C1474:C1537" si="549">_xlfn.NORM.DIST($B1474,$B$697,$B$698,0)</f>
        <v>9.1901578952357545E-5</v>
      </c>
      <c r="D1474" s="142">
        <f t="shared" ref="D1474:D1537" si="550">_xlfn.NORM.DIST($B1474,$B$697,$B$698,1)</f>
        <v>0.17670378480956125</v>
      </c>
      <c r="E1474" s="142" t="str">
        <f t="shared" ref="E1474:E1537" si="551">IF(OR(D1474&lt;$F$702,D1474&gt;$F$703),C1474,"")</f>
        <v/>
      </c>
      <c r="F1474" s="142">
        <f t="shared" ref="F1474:F1537" si="552">IF(AND(D1474&gt;$F$702,D1474&lt;$F$703),C1474,"")</f>
        <v>9.1901578952357545E-5</v>
      </c>
      <c r="G1474" s="142" t="str">
        <f t="shared" ref="G1474:G1537" si="553">IF(C1474=MAX($C$706:$C$2706),C1474,"")</f>
        <v/>
      </c>
      <c r="H1474" s="142">
        <f t="shared" ref="H1474:H1537" si="554">_xlfn.NORM.DIST(B1474,$F$698,$F$699,0)</f>
        <v>1.8669444618199293E-303</v>
      </c>
      <c r="I1474" s="142" t="str">
        <f t="shared" ref="I1474:I1537" si="555">IF(H1474=MAX($H$706:$H$2706),C1474,"")</f>
        <v/>
      </c>
      <c r="J1474" s="142" t="str">
        <f t="shared" ref="J1474:J1537" si="556">IF(I1474=MIN($I$706:$I$2706),I1474,"")</f>
        <v/>
      </c>
      <c r="O1474" s="148">
        <v>768</v>
      </c>
      <c r="P1474" s="142">
        <f t="shared" ref="P1474:P1537" si="557">$P$700+(O1474*$P$703)</f>
        <v>-145.69644581349712</v>
      </c>
      <c r="Q1474" s="142">
        <f t="shared" ref="Q1474:Q1537" si="558">_xlfn.NORM.DIST(P1474,P$697,P$698,0)</f>
        <v>1.6519821674941516E-3</v>
      </c>
      <c r="R1474" s="142">
        <f t="shared" ref="R1474:R1537" si="559">_xlfn.NORM.DIST(P1474,P$697,P$698,1)</f>
        <v>0.17670378480956134</v>
      </c>
      <c r="S1474" s="142" t="str">
        <f t="shared" ref="S1474:S1537" si="560">IF(OR(R1474&lt;$T$702,R1474&gt;$T$703),Q1474,"")</f>
        <v/>
      </c>
      <c r="T1474" s="142">
        <f t="shared" ref="T1474:T1537" si="561">IF(AND(R1474&gt;$T$702,R1474&lt;$T$703),Q1474,"")</f>
        <v>1.6519821674941516E-3</v>
      </c>
      <c r="U1474" s="142" t="str">
        <f t="shared" ref="U1474:U1537" si="562">IF(Q1474=MAX($Q$706:$Q$2706),Q1474,"")</f>
        <v/>
      </c>
      <c r="V1474" s="142">
        <f t="shared" ref="V1474:V1537" si="563">_xlfn.NORM.DIST(P1474,$T$698,$T$699,0)</f>
        <v>4.8954700005464368E-53</v>
      </c>
      <c r="W1474" s="142" t="str">
        <f t="shared" ref="W1474:W1537" si="564">IF(V1474=MAX($V$706:$V$2706),Q1474,"")</f>
        <v/>
      </c>
      <c r="X1474" s="142" t="str">
        <f t="shared" ref="X1474:X1537" si="565">IF(W1474=MIN($W$706:$W$2706),W1474,"")</f>
        <v/>
      </c>
      <c r="AB1474" s="148">
        <v>768</v>
      </c>
      <c r="AC1474" s="142">
        <f t="shared" si="542"/>
        <v>-217.93679676856993</v>
      </c>
      <c r="AD1474" s="142">
        <f t="shared" ref="AD1474:AD1537" si="566">_xlfn.NORM.DIST(AC1474,AC$697,AC$698,0)</f>
        <v>1.1043932641020002E-3</v>
      </c>
      <c r="AE1474" s="142">
        <f t="shared" ref="AE1474:AE1537" si="567">_xlfn.NORM.DIST(AC1474,AC$697,AC$698,1)</f>
        <v>0.17670378480956131</v>
      </c>
      <c r="AF1474" s="142" t="str">
        <f t="shared" ref="AF1474:AF1537" si="568">IF(OR(AE1474&lt;$T$702,AE1474&gt;$T$703),AD1474,"")</f>
        <v/>
      </c>
      <c r="AG1474" s="142">
        <f t="shared" ref="AG1474:AG1537" si="569">IF(AND(AE1474&gt;$AG$702,AE1474&lt;$AG$703),AD1474,"")</f>
        <v>1.1043932641020002E-3</v>
      </c>
      <c r="AH1474" s="142" t="str">
        <f t="shared" ref="AH1474:AH1537" si="570">IF(AD1474=MAX($AD$706:$AD$2706),AD1474,"")</f>
        <v/>
      </c>
      <c r="AI1474" s="142">
        <f t="shared" ref="AI1474:AI1537" si="571">_xlfn.NORM.DIST(AC1474,$AG$698,$AG$699,0)</f>
        <v>4.9717784963853034E-4</v>
      </c>
      <c r="AJ1474" s="142" t="str">
        <f t="shared" ref="AJ1474:AJ1537" si="572">IF(AI1474=MAX($AI$706:$AI$2706),AD1474,"")</f>
        <v/>
      </c>
      <c r="AK1474" s="142" t="str">
        <f t="shared" ref="AK1474:AK1537" si="573">IF(AJ1474=MIN($AJ$706:$AJ$2706),AJ1474,"")</f>
        <v/>
      </c>
      <c r="AO1474" s="148">
        <v>768</v>
      </c>
      <c r="AP1474" s="142">
        <f t="shared" ref="AP1474:AP1537" si="574">AP$700+(AO1474*AP$703)</f>
        <v>-1334.5891998385077</v>
      </c>
      <c r="AQ1474" s="142">
        <f t="shared" ref="AQ1474:AQ1537" si="575">_xlfn.NORM.DIST(AP1474,AP$697,AP$698,0)</f>
        <v>1.8034607981264926E-4</v>
      </c>
      <c r="AR1474" s="142">
        <f t="shared" ref="AR1474:AR1537" si="576">_xlfn.NORM.DIST(AP1474,AP$697,AP$698,1)</f>
        <v>0.17670378480956131</v>
      </c>
      <c r="AS1474" s="142" t="str">
        <f t="shared" ref="AS1474:AS1537" si="577">IF(OR(AR1474&lt;$T$702,AR1474&gt;$T$703),AQ1474,"")</f>
        <v/>
      </c>
      <c r="AT1474" s="142">
        <f t="shared" ref="AT1474:AT1537" si="578">IF(AND(AR1474&gt;$AG$702,AR1474&lt;$AG$703),AQ1474,"")</f>
        <v>1.8034607981264926E-4</v>
      </c>
      <c r="AU1474" s="142" t="str">
        <f t="shared" ref="AU1474:AU1537" si="579">IF(AQ1474=MAX($AQ$706:$AQ$2706),AQ1474,"")</f>
        <v/>
      </c>
      <c r="AV1474" s="142">
        <f t="shared" ref="AV1474:AV1537" si="580">_xlfn.NORM.DIST(AP1474,$AT$698,$AT$699,0)</f>
        <v>0</v>
      </c>
      <c r="AW1474" s="142">
        <f t="shared" ref="AW1474:AW1537" si="581">IF(AV1474=MAX($AV$706:$AV$2706),AQ1474,"")</f>
        <v>1.8034607981264926E-4</v>
      </c>
      <c r="AX1474" s="142" t="str">
        <f t="shared" ref="AX1474:AX1537" si="582">IF(AW1474=MIN($AW$706:$AW$2706),AW1474,"")</f>
        <v/>
      </c>
      <c r="AZ1474" s="148"/>
      <c r="BA1474" s="148">
        <f t="shared" si="545"/>
        <v>4.947200000000076</v>
      </c>
      <c r="BB1474" s="170">
        <f t="shared" si="546"/>
        <v>0.66640672103888021</v>
      </c>
      <c r="BC1474" s="148">
        <f t="shared" si="547"/>
        <v>7.8096888919698682E-4</v>
      </c>
      <c r="BD1474" s="148" t="str">
        <f t="shared" si="543"/>
        <v/>
      </c>
      <c r="BE1474" s="143" t="str">
        <f t="shared" si="544"/>
        <v/>
      </c>
    </row>
    <row r="1475" spans="1:57" ht="20.100000000000001" customHeight="1" x14ac:dyDescent="0.25">
      <c r="A1475" s="142">
        <v>769</v>
      </c>
      <c r="B1475" s="142">
        <f t="shared" si="548"/>
        <v>-2607.686234637602</v>
      </c>
      <c r="C1475" s="142">
        <f t="shared" si="549"/>
        <v>9.2242613607072341E-5</v>
      </c>
      <c r="D1475" s="142">
        <f t="shared" si="550"/>
        <v>0.17774315789912315</v>
      </c>
      <c r="E1475" s="142" t="str">
        <f t="shared" si="551"/>
        <v/>
      </c>
      <c r="F1475" s="142">
        <f t="shared" si="552"/>
        <v>9.2242613607072341E-5</v>
      </c>
      <c r="G1475" s="142" t="str">
        <f t="shared" si="553"/>
        <v/>
      </c>
      <c r="H1475" s="142">
        <f t="shared" si="554"/>
        <v>2.1655925408046698E-303</v>
      </c>
      <c r="I1475" s="142" t="str">
        <f t="shared" si="555"/>
        <v/>
      </c>
      <c r="J1475" s="142" t="str">
        <f t="shared" si="556"/>
        <v/>
      </c>
      <c r="O1475" s="142">
        <v>769</v>
      </c>
      <c r="P1475" s="142">
        <f t="shared" si="557"/>
        <v>-145.06844389188723</v>
      </c>
      <c r="Q1475" s="142">
        <f t="shared" si="558"/>
        <v>1.6581124557275935E-3</v>
      </c>
      <c r="R1475" s="142">
        <f t="shared" si="559"/>
        <v>0.17774315789912329</v>
      </c>
      <c r="S1475" s="142" t="str">
        <f t="shared" si="560"/>
        <v/>
      </c>
      <c r="T1475" s="142">
        <f t="shared" si="561"/>
        <v>1.6581124557275935E-3</v>
      </c>
      <c r="U1475" s="142" t="str">
        <f t="shared" si="562"/>
        <v/>
      </c>
      <c r="V1475" s="142">
        <f t="shared" si="563"/>
        <v>4.6079280350244818E-53</v>
      </c>
      <c r="W1475" s="142" t="str">
        <f t="shared" si="564"/>
        <v/>
      </c>
      <c r="X1475" s="142" t="str">
        <f t="shared" si="565"/>
        <v/>
      </c>
      <c r="AB1475" s="142">
        <v>769</v>
      </c>
      <c r="AC1475" s="142">
        <f t="shared" ref="AC1475:AC1538" si="583">$AC$700+(AB1475*$AC$703)</f>
        <v>-216.99741402387781</v>
      </c>
      <c r="AD1475" s="142">
        <f t="shared" si="566"/>
        <v>1.1084915220403932E-3</v>
      </c>
      <c r="AE1475" s="142">
        <f t="shared" si="567"/>
        <v>0.17774315789912315</v>
      </c>
      <c r="AF1475" s="142" t="str">
        <f t="shared" si="568"/>
        <v/>
      </c>
      <c r="AG1475" s="142">
        <f t="shared" si="569"/>
        <v>1.1084915220403932E-3</v>
      </c>
      <c r="AH1475" s="142" t="str">
        <f t="shared" si="570"/>
        <v/>
      </c>
      <c r="AI1475" s="142">
        <f t="shared" si="571"/>
        <v>4.940661332268185E-4</v>
      </c>
      <c r="AJ1475" s="142" t="str">
        <f t="shared" si="572"/>
        <v/>
      </c>
      <c r="AK1475" s="142" t="str">
        <f t="shared" si="573"/>
        <v/>
      </c>
      <c r="AO1475" s="142">
        <v>769</v>
      </c>
      <c r="AP1475" s="142">
        <f t="shared" si="574"/>
        <v>-1328.8366601840307</v>
      </c>
      <c r="AQ1475" s="142">
        <f t="shared" si="575"/>
        <v>1.8101532036062681E-4</v>
      </c>
      <c r="AR1475" s="142">
        <f t="shared" si="576"/>
        <v>0.17774315789912329</v>
      </c>
      <c r="AS1475" s="142" t="str">
        <f t="shared" si="577"/>
        <v/>
      </c>
      <c r="AT1475" s="142">
        <f t="shared" si="578"/>
        <v>1.8101532036062681E-4</v>
      </c>
      <c r="AU1475" s="142" t="str">
        <f t="shared" si="579"/>
        <v/>
      </c>
      <c r="AV1475" s="142">
        <f t="shared" si="580"/>
        <v>0</v>
      </c>
      <c r="AW1475" s="142">
        <f t="shared" si="581"/>
        <v>1.8101532036062681E-4</v>
      </c>
      <c r="AX1475" s="142" t="str">
        <f t="shared" si="582"/>
        <v/>
      </c>
      <c r="AZ1475" s="148"/>
      <c r="BA1475" s="148">
        <f t="shared" si="545"/>
        <v>4.9536000000000762</v>
      </c>
      <c r="BB1475" s="170">
        <f t="shared" si="546"/>
        <v>0.66562575214968323</v>
      </c>
      <c r="BC1475" s="148">
        <f t="shared" si="547"/>
        <v>7.8099229912820256E-4</v>
      </c>
      <c r="BD1475" s="148" t="str">
        <f t="shared" si="543"/>
        <v/>
      </c>
      <c r="BE1475" s="143" t="str">
        <f t="shared" si="544"/>
        <v/>
      </c>
    </row>
    <row r="1476" spans="1:57" ht="20.100000000000001" customHeight="1" x14ac:dyDescent="0.25">
      <c r="A1476" s="142">
        <v>770</v>
      </c>
      <c r="B1476" s="142">
        <f t="shared" si="548"/>
        <v>-2596.3975496391704</v>
      </c>
      <c r="C1476" s="142">
        <f t="shared" si="549"/>
        <v>9.2583432449701595E-5</v>
      </c>
      <c r="D1476" s="142">
        <f t="shared" si="550"/>
        <v>0.17878637961437172</v>
      </c>
      <c r="E1476" s="142" t="str">
        <f t="shared" si="551"/>
        <v/>
      </c>
      <c r="F1476" s="142">
        <f t="shared" si="552"/>
        <v>9.2583432449701595E-5</v>
      </c>
      <c r="G1476" s="142" t="str">
        <f t="shared" si="553"/>
        <v/>
      </c>
      <c r="H1476" s="142">
        <f t="shared" si="554"/>
        <v>2.511974037064487E-303</v>
      </c>
      <c r="I1476" s="142" t="str">
        <f t="shared" si="555"/>
        <v/>
      </c>
      <c r="J1476" s="142" t="str">
        <f t="shared" si="556"/>
        <v/>
      </c>
      <c r="O1476" s="142">
        <v>770</v>
      </c>
      <c r="P1476" s="142">
        <f t="shared" si="557"/>
        <v>-144.44044197027733</v>
      </c>
      <c r="Q1476" s="142">
        <f t="shared" si="558"/>
        <v>1.664238864618363E-3</v>
      </c>
      <c r="R1476" s="142">
        <f t="shared" si="559"/>
        <v>0.17878637961437172</v>
      </c>
      <c r="S1476" s="142" t="str">
        <f t="shared" si="560"/>
        <v/>
      </c>
      <c r="T1476" s="142">
        <f t="shared" si="561"/>
        <v>1.664238864618363E-3</v>
      </c>
      <c r="U1476" s="142" t="str">
        <f t="shared" si="562"/>
        <v/>
      </c>
      <c r="V1476" s="142">
        <f t="shared" si="563"/>
        <v>4.3372058348434638E-53</v>
      </c>
      <c r="W1476" s="142" t="str">
        <f t="shared" si="564"/>
        <v/>
      </c>
      <c r="X1476" s="142" t="str">
        <f t="shared" si="565"/>
        <v/>
      </c>
      <c r="AB1476" s="142">
        <v>770</v>
      </c>
      <c r="AC1476" s="142">
        <f t="shared" si="583"/>
        <v>-216.05803127918568</v>
      </c>
      <c r="AD1476" s="142">
        <f t="shared" si="566"/>
        <v>1.112587186536799E-3</v>
      </c>
      <c r="AE1476" s="142">
        <f t="shared" si="567"/>
        <v>0.17878637961437172</v>
      </c>
      <c r="AF1476" s="142" t="str">
        <f t="shared" si="568"/>
        <v/>
      </c>
      <c r="AG1476" s="142">
        <f t="shared" si="569"/>
        <v>1.112587186536799E-3</v>
      </c>
      <c r="AH1476" s="142" t="str">
        <f t="shared" si="570"/>
        <v/>
      </c>
      <c r="AI1476" s="142">
        <f t="shared" si="571"/>
        <v>4.9096603677921413E-4</v>
      </c>
      <c r="AJ1476" s="142" t="str">
        <f t="shared" si="572"/>
        <v/>
      </c>
      <c r="AK1476" s="142" t="str">
        <f t="shared" si="573"/>
        <v/>
      </c>
      <c r="AO1476" s="142">
        <v>770</v>
      </c>
      <c r="AP1476" s="142">
        <f t="shared" si="574"/>
        <v>-1323.0841205295546</v>
      </c>
      <c r="AQ1476" s="142">
        <f t="shared" si="575"/>
        <v>1.8168413740267489E-4</v>
      </c>
      <c r="AR1476" s="142">
        <f t="shared" si="576"/>
        <v>0.17878637961437172</v>
      </c>
      <c r="AS1476" s="142" t="str">
        <f t="shared" si="577"/>
        <v/>
      </c>
      <c r="AT1476" s="142">
        <f t="shared" si="578"/>
        <v>1.8168413740267489E-4</v>
      </c>
      <c r="AU1476" s="142" t="str">
        <f t="shared" si="579"/>
        <v/>
      </c>
      <c r="AV1476" s="142">
        <f t="shared" si="580"/>
        <v>0</v>
      </c>
      <c r="AW1476" s="142">
        <f t="shared" si="581"/>
        <v>1.8168413740267489E-4</v>
      </c>
      <c r="AX1476" s="142" t="str">
        <f t="shared" si="582"/>
        <v/>
      </c>
      <c r="AZ1476" s="148"/>
      <c r="BA1476" s="148">
        <f t="shared" si="545"/>
        <v>4.9600000000000763</v>
      </c>
      <c r="BB1476" s="170">
        <f t="shared" si="546"/>
        <v>0.66484475985055502</v>
      </c>
      <c r="BC1476" s="148">
        <f t="shared" si="547"/>
        <v>7.8101245472039782E-4</v>
      </c>
      <c r="BD1476" s="148" t="str">
        <f t="shared" si="543"/>
        <v/>
      </c>
      <c r="BE1476" s="143" t="str">
        <f t="shared" si="544"/>
        <v/>
      </c>
    </row>
    <row r="1477" spans="1:57" ht="20.100000000000001" customHeight="1" x14ac:dyDescent="0.25">
      <c r="A1477" s="142">
        <v>771</v>
      </c>
      <c r="B1477" s="142">
        <f t="shared" si="548"/>
        <v>-2585.1088646407388</v>
      </c>
      <c r="C1477" s="142">
        <f t="shared" si="549"/>
        <v>9.2924023756597174E-5</v>
      </c>
      <c r="D1477" s="142">
        <f t="shared" si="550"/>
        <v>0.17983344745293059</v>
      </c>
      <c r="E1477" s="142" t="str">
        <f t="shared" si="551"/>
        <v/>
      </c>
      <c r="F1477" s="142">
        <f t="shared" si="552"/>
        <v>9.2924023756597174E-5</v>
      </c>
      <c r="G1477" s="142" t="str">
        <f t="shared" si="553"/>
        <v/>
      </c>
      <c r="H1477" s="142">
        <f t="shared" si="554"/>
        <v>2.913711829248807E-303</v>
      </c>
      <c r="I1477" s="142" t="str">
        <f t="shared" si="555"/>
        <v/>
      </c>
      <c r="J1477" s="142" t="str">
        <f t="shared" si="556"/>
        <v/>
      </c>
      <c r="O1477" s="142">
        <v>771</v>
      </c>
      <c r="P1477" s="142">
        <f t="shared" si="557"/>
        <v>-143.81244004866744</v>
      </c>
      <c r="Q1477" s="142">
        <f t="shared" si="558"/>
        <v>1.6703611834273432E-3</v>
      </c>
      <c r="R1477" s="142">
        <f t="shared" si="559"/>
        <v>0.17983344745293059</v>
      </c>
      <c r="S1477" s="142" t="str">
        <f t="shared" si="560"/>
        <v/>
      </c>
      <c r="T1477" s="142">
        <f t="shared" si="561"/>
        <v>1.6703611834273432E-3</v>
      </c>
      <c r="U1477" s="142" t="str">
        <f t="shared" si="562"/>
        <v/>
      </c>
      <c r="V1477" s="142">
        <f t="shared" si="563"/>
        <v>4.0823236238837031E-53</v>
      </c>
      <c r="W1477" s="142" t="str">
        <f t="shared" si="564"/>
        <v/>
      </c>
      <c r="X1477" s="142" t="str">
        <f t="shared" si="565"/>
        <v/>
      </c>
      <c r="AB1477" s="142">
        <v>771</v>
      </c>
      <c r="AC1477" s="142">
        <f t="shared" si="583"/>
        <v>-215.11864853449356</v>
      </c>
      <c r="AD1477" s="142">
        <f t="shared" si="566"/>
        <v>1.1166801167066076E-3</v>
      </c>
      <c r="AE1477" s="142">
        <f t="shared" si="567"/>
        <v>0.17983344745293059</v>
      </c>
      <c r="AF1477" s="142" t="str">
        <f t="shared" si="568"/>
        <v/>
      </c>
      <c r="AG1477" s="142">
        <f t="shared" si="569"/>
        <v>1.1166801167066076E-3</v>
      </c>
      <c r="AH1477" s="142" t="str">
        <f t="shared" si="570"/>
        <v/>
      </c>
      <c r="AI1477" s="142">
        <f t="shared" si="571"/>
        <v>4.8787758627546834E-4</v>
      </c>
      <c r="AJ1477" s="142" t="str">
        <f t="shared" si="572"/>
        <v/>
      </c>
      <c r="AK1477" s="142" t="str">
        <f t="shared" si="573"/>
        <v/>
      </c>
      <c r="AO1477" s="142">
        <v>771</v>
      </c>
      <c r="AP1477" s="142">
        <f t="shared" si="574"/>
        <v>-1317.3315808750785</v>
      </c>
      <c r="AQ1477" s="142">
        <f t="shared" si="575"/>
        <v>1.8235250793250795E-4</v>
      </c>
      <c r="AR1477" s="142">
        <f t="shared" si="576"/>
        <v>0.17983344745293059</v>
      </c>
      <c r="AS1477" s="142" t="str">
        <f t="shared" si="577"/>
        <v/>
      </c>
      <c r="AT1477" s="142">
        <f t="shared" si="578"/>
        <v>1.8235250793250795E-4</v>
      </c>
      <c r="AU1477" s="142" t="str">
        <f t="shared" si="579"/>
        <v/>
      </c>
      <c r="AV1477" s="142">
        <f t="shared" si="580"/>
        <v>0</v>
      </c>
      <c r="AW1477" s="142">
        <f t="shared" si="581"/>
        <v>1.8235250793250795E-4</v>
      </c>
      <c r="AX1477" s="142" t="str">
        <f t="shared" si="582"/>
        <v/>
      </c>
      <c r="AZ1477" s="148"/>
      <c r="BA1477" s="148">
        <f t="shared" si="545"/>
        <v>4.9664000000000765</v>
      </c>
      <c r="BB1477" s="170">
        <f t="shared" si="546"/>
        <v>0.66406374739583462</v>
      </c>
      <c r="BC1477" s="148">
        <f t="shared" si="547"/>
        <v>7.8102936411084123E-4</v>
      </c>
      <c r="BD1477" s="148" t="str">
        <f t="shared" si="543"/>
        <v/>
      </c>
      <c r="BE1477" s="143" t="str">
        <f t="shared" si="544"/>
        <v/>
      </c>
    </row>
    <row r="1478" spans="1:57" ht="20.100000000000001" customHeight="1" x14ac:dyDescent="0.25">
      <c r="A1478" s="142">
        <v>772</v>
      </c>
      <c r="B1478" s="142">
        <f t="shared" si="548"/>
        <v>-2573.8201796423073</v>
      </c>
      <c r="C1478" s="142">
        <f t="shared" si="549"/>
        <v>9.3264375771830285E-5</v>
      </c>
      <c r="D1478" s="142">
        <f t="shared" si="550"/>
        <v>0.18088435877989625</v>
      </c>
      <c r="E1478" s="142" t="str">
        <f t="shared" si="551"/>
        <v/>
      </c>
      <c r="F1478" s="142">
        <f t="shared" si="552"/>
        <v>9.3264375771830285E-5</v>
      </c>
      <c r="G1478" s="142" t="str">
        <f t="shared" si="553"/>
        <v/>
      </c>
      <c r="H1478" s="142">
        <f t="shared" si="554"/>
        <v>3.3796451174497262E-303</v>
      </c>
      <c r="I1478" s="142" t="str">
        <f t="shared" si="555"/>
        <v/>
      </c>
      <c r="J1478" s="142" t="str">
        <f t="shared" si="556"/>
        <v/>
      </c>
      <c r="O1478" s="142">
        <v>772</v>
      </c>
      <c r="P1478" s="142">
        <f t="shared" si="557"/>
        <v>-143.18443812705749</v>
      </c>
      <c r="Q1478" s="142">
        <f t="shared" si="558"/>
        <v>1.6764792008351534E-3</v>
      </c>
      <c r="R1478" s="142">
        <f t="shared" si="559"/>
        <v>0.18088435877989625</v>
      </c>
      <c r="S1478" s="142" t="str">
        <f t="shared" si="560"/>
        <v/>
      </c>
      <c r="T1478" s="142">
        <f t="shared" si="561"/>
        <v>1.6764792008351534E-3</v>
      </c>
      <c r="U1478" s="142" t="str">
        <f t="shared" si="562"/>
        <v/>
      </c>
      <c r="V1478" s="142">
        <f t="shared" si="563"/>
        <v>3.8423584586444608E-53</v>
      </c>
      <c r="W1478" s="142" t="str">
        <f t="shared" si="564"/>
        <v/>
      </c>
      <c r="X1478" s="142" t="str">
        <f t="shared" si="565"/>
        <v/>
      </c>
      <c r="AB1478" s="142">
        <v>772</v>
      </c>
      <c r="AC1478" s="142">
        <f t="shared" si="583"/>
        <v>-214.17926578980143</v>
      </c>
      <c r="AD1478" s="142">
        <f t="shared" si="566"/>
        <v>1.1207701712772898E-3</v>
      </c>
      <c r="AE1478" s="142">
        <f t="shared" si="567"/>
        <v>0.18088435877989623</v>
      </c>
      <c r="AF1478" s="142" t="str">
        <f t="shared" si="568"/>
        <v/>
      </c>
      <c r="AG1478" s="142">
        <f t="shared" si="569"/>
        <v>1.1207701712772898E-3</v>
      </c>
      <c r="AH1478" s="142" t="str">
        <f t="shared" si="570"/>
        <v/>
      </c>
      <c r="AI1478" s="142">
        <f t="shared" si="571"/>
        <v>4.8480080697487063E-4</v>
      </c>
      <c r="AJ1478" s="142" t="str">
        <f t="shared" si="572"/>
        <v/>
      </c>
      <c r="AK1478" s="142" t="str">
        <f t="shared" si="573"/>
        <v/>
      </c>
      <c r="AO1478" s="142">
        <v>772</v>
      </c>
      <c r="AP1478" s="142">
        <f t="shared" si="574"/>
        <v>-1311.5790412206024</v>
      </c>
      <c r="AQ1478" s="142">
        <f t="shared" si="575"/>
        <v>1.8302040888049318E-4</v>
      </c>
      <c r="AR1478" s="142">
        <f t="shared" si="576"/>
        <v>0.18088435877989609</v>
      </c>
      <c r="AS1478" s="142" t="str">
        <f t="shared" si="577"/>
        <v/>
      </c>
      <c r="AT1478" s="142">
        <f t="shared" si="578"/>
        <v>1.8302040888049318E-4</v>
      </c>
      <c r="AU1478" s="142" t="str">
        <f t="shared" si="579"/>
        <v/>
      </c>
      <c r="AV1478" s="142">
        <f t="shared" si="580"/>
        <v>0</v>
      </c>
      <c r="AW1478" s="142">
        <f t="shared" si="581"/>
        <v>1.8302040888049318E-4</v>
      </c>
      <c r="AX1478" s="142" t="str">
        <f t="shared" si="582"/>
        <v/>
      </c>
      <c r="AZ1478" s="148"/>
      <c r="BA1478" s="148">
        <f t="shared" si="545"/>
        <v>4.9728000000000767</v>
      </c>
      <c r="BB1478" s="170">
        <f t="shared" si="546"/>
        <v>0.66328271803172378</v>
      </c>
      <c r="BC1478" s="148">
        <f t="shared" si="547"/>
        <v>7.8104303544668241E-4</v>
      </c>
      <c r="BD1478" s="148" t="str">
        <f t="shared" si="543"/>
        <v/>
      </c>
      <c r="BE1478" s="143" t="str">
        <f t="shared" si="544"/>
        <v/>
      </c>
    </row>
    <row r="1479" spans="1:57" ht="20.100000000000001" customHeight="1" x14ac:dyDescent="0.25">
      <c r="A1479" s="142">
        <v>773</v>
      </c>
      <c r="B1479" s="142">
        <f t="shared" si="548"/>
        <v>-2562.5314946438775</v>
      </c>
      <c r="C1479" s="142">
        <f t="shared" si="549"/>
        <v>9.3604476707826527E-5</v>
      </c>
      <c r="D1479" s="142">
        <f t="shared" si="550"/>
        <v>0.18193911082747666</v>
      </c>
      <c r="E1479" s="142" t="str">
        <f t="shared" si="551"/>
        <v/>
      </c>
      <c r="F1479" s="142">
        <f t="shared" si="552"/>
        <v>9.3604476707826527E-5</v>
      </c>
      <c r="G1479" s="142" t="str">
        <f t="shared" si="553"/>
        <v/>
      </c>
      <c r="H1479" s="142">
        <f t="shared" si="554"/>
        <v>3.9200233374807063E-303</v>
      </c>
      <c r="I1479" s="142" t="str">
        <f t="shared" si="555"/>
        <v/>
      </c>
      <c r="J1479" s="142" t="str">
        <f t="shared" si="556"/>
        <v/>
      </c>
      <c r="O1479" s="142">
        <v>773</v>
      </c>
      <c r="P1479" s="142">
        <f t="shared" si="557"/>
        <v>-142.5564362054476</v>
      </c>
      <c r="Q1479" s="142">
        <f t="shared" si="558"/>
        <v>1.682592704953567E-3</v>
      </c>
      <c r="R1479" s="142">
        <f t="shared" si="559"/>
        <v>0.18193911082747682</v>
      </c>
      <c r="S1479" s="142" t="str">
        <f t="shared" si="560"/>
        <v/>
      </c>
      <c r="T1479" s="142">
        <f t="shared" si="561"/>
        <v>1.682592704953567E-3</v>
      </c>
      <c r="U1479" s="142" t="str">
        <f t="shared" si="562"/>
        <v/>
      </c>
      <c r="V1479" s="142">
        <f t="shared" si="563"/>
        <v>3.6164409457241345E-53</v>
      </c>
      <c r="W1479" s="142" t="str">
        <f t="shared" si="564"/>
        <v/>
      </c>
      <c r="X1479" s="142" t="str">
        <f t="shared" si="565"/>
        <v/>
      </c>
      <c r="AB1479" s="142">
        <v>773</v>
      </c>
      <c r="AC1479" s="142">
        <f t="shared" si="583"/>
        <v>-213.23988304510942</v>
      </c>
      <c r="AD1479" s="142">
        <f t="shared" si="566"/>
        <v>1.1248572085960256E-3</v>
      </c>
      <c r="AE1479" s="142">
        <f t="shared" si="567"/>
        <v>0.18193911082747666</v>
      </c>
      <c r="AF1479" s="142" t="str">
        <f t="shared" si="568"/>
        <v/>
      </c>
      <c r="AG1479" s="142">
        <f t="shared" si="569"/>
        <v>1.1248572085960256E-3</v>
      </c>
      <c r="AH1479" s="142" t="str">
        <f t="shared" si="570"/>
        <v/>
      </c>
      <c r="AI1479" s="142">
        <f t="shared" si="571"/>
        <v>4.8173572341916898E-4</v>
      </c>
      <c r="AJ1479" s="142" t="str">
        <f t="shared" si="572"/>
        <v/>
      </c>
      <c r="AK1479" s="142" t="str">
        <f t="shared" si="573"/>
        <v/>
      </c>
      <c r="AO1479" s="142">
        <v>773</v>
      </c>
      <c r="AP1479" s="142">
        <f t="shared" si="574"/>
        <v>-1305.8265015661254</v>
      </c>
      <c r="AQ1479" s="142">
        <f t="shared" si="575"/>
        <v>1.8368781711489737E-4</v>
      </c>
      <c r="AR1479" s="142">
        <f t="shared" si="576"/>
        <v>0.18193911082747682</v>
      </c>
      <c r="AS1479" s="142" t="str">
        <f t="shared" si="577"/>
        <v/>
      </c>
      <c r="AT1479" s="142">
        <f t="shared" si="578"/>
        <v>1.8368781711489737E-4</v>
      </c>
      <c r="AU1479" s="142" t="str">
        <f t="shared" si="579"/>
        <v/>
      </c>
      <c r="AV1479" s="142">
        <f t="shared" si="580"/>
        <v>0</v>
      </c>
      <c r="AW1479" s="142">
        <f t="shared" si="581"/>
        <v>1.8368781711489737E-4</v>
      </c>
      <c r="AX1479" s="142" t="str">
        <f t="shared" si="582"/>
        <v/>
      </c>
      <c r="AZ1479" s="148"/>
      <c r="BA1479" s="148">
        <f t="shared" si="545"/>
        <v>4.9792000000000769</v>
      </c>
      <c r="BB1479" s="170">
        <f t="shared" si="546"/>
        <v>0.6625016749962771</v>
      </c>
      <c r="BC1479" s="148">
        <f t="shared" si="547"/>
        <v>7.8105347688184334E-4</v>
      </c>
      <c r="BD1479" s="148" t="str">
        <f t="shared" si="543"/>
        <v/>
      </c>
      <c r="BE1479" s="143" t="str">
        <f t="shared" si="544"/>
        <v/>
      </c>
    </row>
    <row r="1480" spans="1:57" ht="20.100000000000001" customHeight="1" x14ac:dyDescent="0.25">
      <c r="A1480" s="142">
        <v>774</v>
      </c>
      <c r="B1480" s="142">
        <f t="shared" si="548"/>
        <v>-2551.242809645446</v>
      </c>
      <c r="C1480" s="142">
        <f t="shared" si="549"/>
        <v>9.394431474600589E-5</v>
      </c>
      <c r="D1480" s="142">
        <f t="shared" si="550"/>
        <v>0.18299770069463839</v>
      </c>
      <c r="E1480" s="142" t="str">
        <f t="shared" si="551"/>
        <v/>
      </c>
      <c r="F1480" s="142">
        <f t="shared" si="552"/>
        <v>9.394431474600589E-5</v>
      </c>
      <c r="G1480" s="142" t="str">
        <f t="shared" si="553"/>
        <v/>
      </c>
      <c r="H1480" s="142">
        <f t="shared" si="554"/>
        <v>4.5467309640556606E-303</v>
      </c>
      <c r="I1480" s="142" t="str">
        <f t="shared" si="555"/>
        <v/>
      </c>
      <c r="J1480" s="142" t="str">
        <f t="shared" si="556"/>
        <v/>
      </c>
      <c r="O1480" s="142">
        <v>774</v>
      </c>
      <c r="P1480" s="142">
        <f t="shared" si="557"/>
        <v>-141.9284342838377</v>
      </c>
      <c r="Q1480" s="142">
        <f t="shared" si="558"/>
        <v>1.6887014833370105E-3</v>
      </c>
      <c r="R1480" s="142">
        <f t="shared" si="559"/>
        <v>0.18299770069463844</v>
      </c>
      <c r="S1480" s="142" t="str">
        <f t="shared" si="560"/>
        <v/>
      </c>
      <c r="T1480" s="142">
        <f t="shared" si="561"/>
        <v>1.6887014833370105E-3</v>
      </c>
      <c r="U1480" s="142" t="str">
        <f t="shared" si="562"/>
        <v/>
      </c>
      <c r="V1480" s="142">
        <f t="shared" si="563"/>
        <v>3.40375214806922E-53</v>
      </c>
      <c r="W1480" s="142" t="str">
        <f t="shared" si="564"/>
        <v/>
      </c>
      <c r="X1480" s="142" t="str">
        <f t="shared" si="565"/>
        <v/>
      </c>
      <c r="AB1480" s="142">
        <v>774</v>
      </c>
      <c r="AC1480" s="142">
        <f t="shared" si="583"/>
        <v>-212.3005003004173</v>
      </c>
      <c r="AD1480" s="142">
        <f t="shared" si="566"/>
        <v>1.1289410866373974E-3</v>
      </c>
      <c r="AE1480" s="142">
        <f t="shared" si="567"/>
        <v>0.18299770069463839</v>
      </c>
      <c r="AF1480" s="142" t="str">
        <f t="shared" si="568"/>
        <v/>
      </c>
      <c r="AG1480" s="142">
        <f t="shared" si="569"/>
        <v>1.1289410866373974E-3</v>
      </c>
      <c r="AH1480" s="142" t="str">
        <f t="shared" si="570"/>
        <v/>
      </c>
      <c r="AI1480" s="142">
        <f t="shared" si="571"/>
        <v>4.7868235943552791E-4</v>
      </c>
      <c r="AJ1480" s="142" t="str">
        <f t="shared" si="572"/>
        <v/>
      </c>
      <c r="AK1480" s="142" t="str">
        <f t="shared" si="573"/>
        <v/>
      </c>
      <c r="AO1480" s="142">
        <v>774</v>
      </c>
      <c r="AP1480" s="142">
        <f t="shared" si="574"/>
        <v>-1300.0739619116493</v>
      </c>
      <c r="AQ1480" s="142">
        <f t="shared" si="575"/>
        <v>1.843547094431417E-4</v>
      </c>
      <c r="AR1480" s="142">
        <f t="shared" si="576"/>
        <v>0.18299770069463844</v>
      </c>
      <c r="AS1480" s="142" t="str">
        <f t="shared" si="577"/>
        <v/>
      </c>
      <c r="AT1480" s="142">
        <f t="shared" si="578"/>
        <v>1.843547094431417E-4</v>
      </c>
      <c r="AU1480" s="142" t="str">
        <f t="shared" si="579"/>
        <v/>
      </c>
      <c r="AV1480" s="142">
        <f t="shared" si="580"/>
        <v>0</v>
      </c>
      <c r="AW1480" s="142">
        <f t="shared" si="581"/>
        <v>1.843547094431417E-4</v>
      </c>
      <c r="AX1480" s="142" t="str">
        <f t="shared" si="582"/>
        <v/>
      </c>
      <c r="AZ1480" s="148"/>
      <c r="BA1480" s="148">
        <f t="shared" si="545"/>
        <v>4.9856000000000771</v>
      </c>
      <c r="BB1480" s="170">
        <f t="shared" si="546"/>
        <v>0.66172062151939526</v>
      </c>
      <c r="BC1480" s="148">
        <f t="shared" si="547"/>
        <v>7.8106069658079313E-4</v>
      </c>
      <c r="BD1480" s="148" t="str">
        <f t="shared" si="543"/>
        <v/>
      </c>
      <c r="BE1480" s="143" t="str">
        <f t="shared" si="544"/>
        <v/>
      </c>
    </row>
    <row r="1481" spans="1:57" ht="20.100000000000001" customHeight="1" x14ac:dyDescent="0.25">
      <c r="A1481" s="148">
        <v>775</v>
      </c>
      <c r="B1481" s="142">
        <f t="shared" si="548"/>
        <v>-2539.9541246470144</v>
      </c>
      <c r="C1481" s="142">
        <f t="shared" si="549"/>
        <v>9.4283878037427249E-5</v>
      </c>
      <c r="D1481" s="142">
        <f t="shared" si="550"/>
        <v>0.1840601253467595</v>
      </c>
      <c r="E1481" s="142" t="str">
        <f t="shared" si="551"/>
        <v/>
      </c>
      <c r="F1481" s="142">
        <f t="shared" si="552"/>
        <v>9.4283878037427249E-5</v>
      </c>
      <c r="G1481" s="142" t="str">
        <f t="shared" si="553"/>
        <v/>
      </c>
      <c r="H1481" s="142">
        <f t="shared" si="554"/>
        <v>5.273548119035783E-303</v>
      </c>
      <c r="I1481" s="142" t="str">
        <f t="shared" si="555"/>
        <v/>
      </c>
      <c r="J1481" s="142" t="str">
        <f t="shared" si="556"/>
        <v/>
      </c>
      <c r="O1481" s="148">
        <v>775</v>
      </c>
      <c r="P1481" s="142">
        <f t="shared" si="557"/>
        <v>-141.30043236222781</v>
      </c>
      <c r="Q1481" s="142">
        <f t="shared" si="558"/>
        <v>1.6948053229941555E-3</v>
      </c>
      <c r="R1481" s="142">
        <f t="shared" si="559"/>
        <v>0.18406012534675956</v>
      </c>
      <c r="S1481" s="142" t="str">
        <f t="shared" si="560"/>
        <v/>
      </c>
      <c r="T1481" s="142">
        <f t="shared" si="561"/>
        <v>1.6948053229941555E-3</v>
      </c>
      <c r="U1481" s="142" t="str">
        <f t="shared" si="562"/>
        <v/>
      </c>
      <c r="V1481" s="142">
        <f t="shared" si="563"/>
        <v>3.2035206691836358E-53</v>
      </c>
      <c r="W1481" s="142" t="str">
        <f t="shared" si="564"/>
        <v/>
      </c>
      <c r="X1481" s="142" t="str">
        <f t="shared" si="565"/>
        <v/>
      </c>
      <c r="AB1481" s="148">
        <v>775</v>
      </c>
      <c r="AC1481" s="142">
        <f t="shared" si="583"/>
        <v>-211.36111755572517</v>
      </c>
      <c r="AD1481" s="142">
        <f t="shared" si="566"/>
        <v>1.1330216630111333E-3</v>
      </c>
      <c r="AE1481" s="142">
        <f t="shared" si="567"/>
        <v>0.18406012534675942</v>
      </c>
      <c r="AF1481" s="142" t="str">
        <f t="shared" si="568"/>
        <v/>
      </c>
      <c r="AG1481" s="142">
        <f t="shared" si="569"/>
        <v>1.1330216630111333E-3</v>
      </c>
      <c r="AH1481" s="142" t="str">
        <f t="shared" si="570"/>
        <v/>
      </c>
      <c r="AI1481" s="142">
        <f t="shared" si="571"/>
        <v>4.7564073813952926E-4</v>
      </c>
      <c r="AJ1481" s="142" t="str">
        <f t="shared" si="572"/>
        <v/>
      </c>
      <c r="AK1481" s="142" t="str">
        <f t="shared" si="573"/>
        <v/>
      </c>
      <c r="AO1481" s="148">
        <v>775</v>
      </c>
      <c r="AP1481" s="142">
        <f t="shared" si="574"/>
        <v>-1294.3214222571733</v>
      </c>
      <c r="AQ1481" s="142">
        <f t="shared" si="575"/>
        <v>1.8502106261306776E-4</v>
      </c>
      <c r="AR1481" s="142">
        <f t="shared" si="576"/>
        <v>0.1840601253467595</v>
      </c>
      <c r="AS1481" s="142" t="str">
        <f t="shared" si="577"/>
        <v/>
      </c>
      <c r="AT1481" s="142">
        <f t="shared" si="578"/>
        <v>1.8502106261306776E-4</v>
      </c>
      <c r="AU1481" s="142" t="str">
        <f t="shared" si="579"/>
        <v/>
      </c>
      <c r="AV1481" s="142">
        <f t="shared" si="580"/>
        <v>0</v>
      </c>
      <c r="AW1481" s="142">
        <f t="shared" si="581"/>
        <v>1.8502106261306776E-4</v>
      </c>
      <c r="AX1481" s="142" t="str">
        <f t="shared" si="582"/>
        <v/>
      </c>
      <c r="AZ1481" s="148"/>
      <c r="BA1481" s="148">
        <f t="shared" si="545"/>
        <v>4.9920000000000773</v>
      </c>
      <c r="BB1481" s="170">
        <f t="shared" si="546"/>
        <v>0.66093956082281446</v>
      </c>
      <c r="BC1481" s="148">
        <f t="shared" si="547"/>
        <v>7.8106470271510631E-4</v>
      </c>
      <c r="BD1481" s="148" t="str">
        <f t="shared" si="543"/>
        <v/>
      </c>
      <c r="BE1481" s="143" t="str">
        <f t="shared" si="544"/>
        <v/>
      </c>
    </row>
    <row r="1482" spans="1:57" ht="20.100000000000001" customHeight="1" x14ac:dyDescent="0.25">
      <c r="A1482" s="142">
        <v>776</v>
      </c>
      <c r="B1482" s="142">
        <f t="shared" si="548"/>
        <v>-2528.6654396485828</v>
      </c>
      <c r="C1482" s="142">
        <f t="shared" si="549"/>
        <v>9.4623154703437823E-5</v>
      </c>
      <c r="D1482" s="142">
        <f t="shared" si="550"/>
        <v>0.18512638161529082</v>
      </c>
      <c r="E1482" s="142" t="str">
        <f t="shared" si="551"/>
        <v/>
      </c>
      <c r="F1482" s="142">
        <f t="shared" si="552"/>
        <v>9.4623154703437823E-5</v>
      </c>
      <c r="G1482" s="142" t="str">
        <f t="shared" si="553"/>
        <v/>
      </c>
      <c r="H1482" s="142">
        <f t="shared" si="554"/>
        <v>6.1164526826509637E-303</v>
      </c>
      <c r="I1482" s="142" t="str">
        <f t="shared" si="555"/>
        <v/>
      </c>
      <c r="J1482" s="142" t="str">
        <f t="shared" si="556"/>
        <v/>
      </c>
      <c r="O1482" s="142">
        <v>776</v>
      </c>
      <c r="P1482" s="142">
        <f t="shared" si="557"/>
        <v>-140.67243044061792</v>
      </c>
      <c r="Q1482" s="142">
        <f t="shared" si="558"/>
        <v>1.700904010399591E-3</v>
      </c>
      <c r="R1482" s="142">
        <f t="shared" si="559"/>
        <v>0.18512638161529077</v>
      </c>
      <c r="S1482" s="142" t="str">
        <f t="shared" si="560"/>
        <v/>
      </c>
      <c r="T1482" s="142">
        <f t="shared" si="561"/>
        <v>1.700904010399591E-3</v>
      </c>
      <c r="U1482" s="142" t="str">
        <f t="shared" si="562"/>
        <v/>
      </c>
      <c r="V1482" s="142">
        <f t="shared" si="563"/>
        <v>3.0150199051089189E-53</v>
      </c>
      <c r="W1482" s="142" t="str">
        <f t="shared" si="564"/>
        <v/>
      </c>
      <c r="X1482" s="142" t="str">
        <f t="shared" si="565"/>
        <v/>
      </c>
      <c r="AB1482" s="142">
        <v>776</v>
      </c>
      <c r="AC1482" s="142">
        <f t="shared" si="583"/>
        <v>-210.42173481103305</v>
      </c>
      <c r="AD1482" s="142">
        <f t="shared" si="566"/>
        <v>1.1370987949699141E-3</v>
      </c>
      <c r="AE1482" s="142">
        <f t="shared" si="567"/>
        <v>0.18512638161529077</v>
      </c>
      <c r="AF1482" s="142" t="str">
        <f t="shared" si="568"/>
        <v/>
      </c>
      <c r="AG1482" s="142">
        <f t="shared" si="569"/>
        <v>1.1370987949699141E-3</v>
      </c>
      <c r="AH1482" s="142" t="str">
        <f t="shared" si="570"/>
        <v/>
      </c>
      <c r="AI1482" s="142">
        <f t="shared" si="571"/>
        <v>4.726108819382048E-4</v>
      </c>
      <c r="AJ1482" s="142" t="str">
        <f t="shared" si="572"/>
        <v/>
      </c>
      <c r="AK1482" s="142" t="str">
        <f t="shared" si="573"/>
        <v/>
      </c>
      <c r="AO1482" s="142">
        <v>776</v>
      </c>
      <c r="AP1482" s="142">
        <f t="shared" si="574"/>
        <v>-1288.5688826026972</v>
      </c>
      <c r="AQ1482" s="142">
        <f t="shared" si="575"/>
        <v>1.8568685331421156E-4</v>
      </c>
      <c r="AR1482" s="142">
        <f t="shared" si="576"/>
        <v>0.18512638161529071</v>
      </c>
      <c r="AS1482" s="142" t="str">
        <f t="shared" si="577"/>
        <v/>
      </c>
      <c r="AT1482" s="142">
        <f t="shared" si="578"/>
        <v>1.8568685331421156E-4</v>
      </c>
      <c r="AU1482" s="142" t="str">
        <f t="shared" si="579"/>
        <v/>
      </c>
      <c r="AV1482" s="142">
        <f t="shared" si="580"/>
        <v>0</v>
      </c>
      <c r="AW1482" s="142">
        <f t="shared" si="581"/>
        <v>1.8568685331421156E-4</v>
      </c>
      <c r="AX1482" s="142" t="str">
        <f t="shared" si="582"/>
        <v/>
      </c>
      <c r="AZ1482" s="148"/>
      <c r="BA1482" s="148">
        <f t="shared" si="545"/>
        <v>4.9984000000000774</v>
      </c>
      <c r="BB1482" s="170">
        <f t="shared" si="546"/>
        <v>0.66015849612009936</v>
      </c>
      <c r="BC1482" s="148">
        <f t="shared" si="547"/>
        <v>7.8106550346401793E-4</v>
      </c>
      <c r="BD1482" s="148" t="str">
        <f t="shared" si="543"/>
        <v/>
      </c>
      <c r="BE1482" s="143" t="str">
        <f t="shared" si="544"/>
        <v/>
      </c>
    </row>
    <row r="1483" spans="1:57" ht="20.100000000000001" customHeight="1" x14ac:dyDescent="0.25">
      <c r="A1483" s="142">
        <v>777</v>
      </c>
      <c r="B1483" s="142">
        <f t="shared" si="548"/>
        <v>-2517.3767546501513</v>
      </c>
      <c r="C1483" s="142">
        <f t="shared" si="549"/>
        <v>9.4962132836327661E-5</v>
      </c>
      <c r="D1483" s="142">
        <f t="shared" si="550"/>
        <v>0.18619646619742422</v>
      </c>
      <c r="E1483" s="142" t="str">
        <f t="shared" si="551"/>
        <v/>
      </c>
      <c r="F1483" s="142">
        <f t="shared" si="552"/>
        <v>9.4962132836327661E-5</v>
      </c>
      <c r="G1483" s="142" t="str">
        <f t="shared" si="553"/>
        <v/>
      </c>
      <c r="H1483" s="142">
        <f t="shared" si="554"/>
        <v>7.0939705116130041E-303</v>
      </c>
      <c r="I1483" s="142" t="str">
        <f t="shared" si="555"/>
        <v/>
      </c>
      <c r="J1483" s="142" t="str">
        <f t="shared" si="556"/>
        <v/>
      </c>
      <c r="O1483" s="142">
        <v>777</v>
      </c>
      <c r="P1483" s="142">
        <f t="shared" si="557"/>
        <v>-140.04442851900802</v>
      </c>
      <c r="Q1483" s="142">
        <f t="shared" si="558"/>
        <v>1.7069973315055834E-3</v>
      </c>
      <c r="R1483" s="142">
        <f t="shared" si="559"/>
        <v>0.18619646619742411</v>
      </c>
      <c r="S1483" s="142" t="str">
        <f t="shared" si="560"/>
        <v/>
      </c>
      <c r="T1483" s="142">
        <f t="shared" si="561"/>
        <v>1.7069973315055834E-3</v>
      </c>
      <c r="U1483" s="142" t="str">
        <f t="shared" si="562"/>
        <v/>
      </c>
      <c r="V1483" s="142">
        <f t="shared" si="563"/>
        <v>2.8375654545603171E-53</v>
      </c>
      <c r="W1483" s="142" t="str">
        <f t="shared" si="564"/>
        <v/>
      </c>
      <c r="X1483" s="142" t="str">
        <f t="shared" si="565"/>
        <v/>
      </c>
      <c r="AB1483" s="142">
        <v>777</v>
      </c>
      <c r="AC1483" s="142">
        <f t="shared" si="583"/>
        <v>-209.48235206634092</v>
      </c>
      <c r="AD1483" s="142">
        <f t="shared" si="566"/>
        <v>1.141172339417235E-3</v>
      </c>
      <c r="AE1483" s="142">
        <f t="shared" si="567"/>
        <v>0.18619646619742408</v>
      </c>
      <c r="AF1483" s="142" t="str">
        <f t="shared" si="568"/>
        <v/>
      </c>
      <c r="AG1483" s="142">
        <f t="shared" si="569"/>
        <v>1.141172339417235E-3</v>
      </c>
      <c r="AH1483" s="142" t="str">
        <f t="shared" si="570"/>
        <v/>
      </c>
      <c r="AI1483" s="142">
        <f t="shared" si="571"/>
        <v>4.6959281253311041E-4</v>
      </c>
      <c r="AJ1483" s="142" t="str">
        <f t="shared" si="572"/>
        <v/>
      </c>
      <c r="AK1483" s="142" t="str">
        <f t="shared" si="573"/>
        <v/>
      </c>
      <c r="AO1483" s="142">
        <v>777</v>
      </c>
      <c r="AP1483" s="142">
        <f t="shared" si="574"/>
        <v>-1282.8163429482202</v>
      </c>
      <c r="AQ1483" s="142">
        <f t="shared" si="575"/>
        <v>1.8635205817908759E-4</v>
      </c>
      <c r="AR1483" s="142">
        <f t="shared" si="576"/>
        <v>0.18619646619742422</v>
      </c>
      <c r="AS1483" s="142" t="str">
        <f t="shared" si="577"/>
        <v/>
      </c>
      <c r="AT1483" s="142">
        <f t="shared" si="578"/>
        <v>1.8635205817908759E-4</v>
      </c>
      <c r="AU1483" s="142" t="str">
        <f t="shared" si="579"/>
        <v/>
      </c>
      <c r="AV1483" s="142">
        <f t="shared" si="580"/>
        <v>0</v>
      </c>
      <c r="AW1483" s="142">
        <f t="shared" si="581"/>
        <v>1.8635205817908759E-4</v>
      </c>
      <c r="AX1483" s="142" t="str">
        <f t="shared" si="582"/>
        <v/>
      </c>
      <c r="AZ1483" s="148"/>
      <c r="BA1483" s="148">
        <f t="shared" si="545"/>
        <v>5.0048000000000776</v>
      </c>
      <c r="BB1483" s="170">
        <f t="shared" si="546"/>
        <v>0.65937743061663534</v>
      </c>
      <c r="BC1483" s="148">
        <f t="shared" si="547"/>
        <v>7.8106310701775428E-4</v>
      </c>
      <c r="BD1483" s="148" t="str">
        <f t="shared" si="543"/>
        <v/>
      </c>
      <c r="BE1483" s="143" t="str">
        <f t="shared" si="544"/>
        <v/>
      </c>
    </row>
    <row r="1484" spans="1:57" ht="20.100000000000001" customHeight="1" x14ac:dyDescent="0.25">
      <c r="A1484" s="142">
        <v>778</v>
      </c>
      <c r="B1484" s="142">
        <f t="shared" si="548"/>
        <v>-2506.0880696517215</v>
      </c>
      <c r="C1484" s="142">
        <f t="shared" si="549"/>
        <v>9.5300800499988113E-5</v>
      </c>
      <c r="D1484" s="142">
        <f t="shared" si="550"/>
        <v>0.18727037565576807</v>
      </c>
      <c r="E1484" s="142" t="str">
        <f t="shared" si="551"/>
        <v/>
      </c>
      <c r="F1484" s="142">
        <f t="shared" si="552"/>
        <v>9.5300800499988113E-5</v>
      </c>
      <c r="G1484" s="142" t="str">
        <f t="shared" si="553"/>
        <v/>
      </c>
      <c r="H1484" s="142">
        <f t="shared" si="554"/>
        <v>8.2275814179231123E-303</v>
      </c>
      <c r="I1484" s="142" t="str">
        <f t="shared" si="555"/>
        <v/>
      </c>
      <c r="J1484" s="142" t="str">
        <f t="shared" si="556"/>
        <v/>
      </c>
      <c r="O1484" s="142">
        <v>778</v>
      </c>
      <c r="P1484" s="142">
        <f t="shared" si="557"/>
        <v>-139.41642659739813</v>
      </c>
      <c r="Q1484" s="142">
        <f t="shared" si="558"/>
        <v>1.7130850717539208E-3</v>
      </c>
      <c r="R1484" s="142">
        <f t="shared" si="559"/>
        <v>0.18727037565576812</v>
      </c>
      <c r="S1484" s="142" t="str">
        <f t="shared" si="560"/>
        <v/>
      </c>
      <c r="T1484" s="142">
        <f t="shared" si="561"/>
        <v>1.7130850717539208E-3</v>
      </c>
      <c r="U1484" s="142" t="str">
        <f t="shared" si="562"/>
        <v/>
      </c>
      <c r="V1484" s="142">
        <f t="shared" si="563"/>
        <v>2.6705126781612993E-53</v>
      </c>
      <c r="W1484" s="142" t="str">
        <f t="shared" si="564"/>
        <v/>
      </c>
      <c r="X1484" s="142" t="str">
        <f t="shared" si="565"/>
        <v/>
      </c>
      <c r="AB1484" s="142">
        <v>778</v>
      </c>
      <c r="AC1484" s="142">
        <f t="shared" si="583"/>
        <v>-208.5429693216488</v>
      </c>
      <c r="AD1484" s="142">
        <f t="shared" si="566"/>
        <v>1.145242152915322E-3</v>
      </c>
      <c r="AE1484" s="142">
        <f t="shared" si="567"/>
        <v>0.18727037565576812</v>
      </c>
      <c r="AF1484" s="142" t="str">
        <f t="shared" si="568"/>
        <v/>
      </c>
      <c r="AG1484" s="142">
        <f t="shared" si="569"/>
        <v>1.145242152915322E-3</v>
      </c>
      <c r="AH1484" s="142" t="str">
        <f t="shared" si="570"/>
        <v/>
      </c>
      <c r="AI1484" s="142">
        <f t="shared" si="571"/>
        <v>4.6658655092343481E-4</v>
      </c>
      <c r="AJ1484" s="142" t="str">
        <f t="shared" si="572"/>
        <v/>
      </c>
      <c r="AK1484" s="142" t="str">
        <f t="shared" si="573"/>
        <v/>
      </c>
      <c r="AO1484" s="142">
        <v>778</v>
      </c>
      <c r="AP1484" s="142">
        <f t="shared" si="574"/>
        <v>-1277.0638032937441</v>
      </c>
      <c r="AQ1484" s="142">
        <f t="shared" si="575"/>
        <v>1.8701665378448128E-4</v>
      </c>
      <c r="AR1484" s="142">
        <f t="shared" si="576"/>
        <v>0.18727037565576812</v>
      </c>
      <c r="AS1484" s="142" t="str">
        <f t="shared" si="577"/>
        <v/>
      </c>
      <c r="AT1484" s="142">
        <f t="shared" si="578"/>
        <v>1.8701665378448128E-4</v>
      </c>
      <c r="AU1484" s="142" t="str">
        <f t="shared" si="579"/>
        <v/>
      </c>
      <c r="AV1484" s="142">
        <f t="shared" si="580"/>
        <v>0</v>
      </c>
      <c r="AW1484" s="142">
        <f t="shared" si="581"/>
        <v>1.8701665378448128E-4</v>
      </c>
      <c r="AX1484" s="142" t="str">
        <f t="shared" si="582"/>
        <v/>
      </c>
      <c r="AZ1484" s="148"/>
      <c r="BA1484" s="148">
        <f t="shared" si="545"/>
        <v>5.0112000000000778</v>
      </c>
      <c r="BB1484" s="170">
        <f t="shared" si="546"/>
        <v>0.65859636750961759</v>
      </c>
      <c r="BC1484" s="148">
        <f t="shared" si="547"/>
        <v>7.8105752156998332E-4</v>
      </c>
      <c r="BD1484" s="148" t="str">
        <f t="shared" si="543"/>
        <v/>
      </c>
      <c r="BE1484" s="143" t="str">
        <f t="shared" si="544"/>
        <v/>
      </c>
    </row>
    <row r="1485" spans="1:57" ht="20.100000000000001" customHeight="1" x14ac:dyDescent="0.25">
      <c r="A1485" s="142">
        <v>779</v>
      </c>
      <c r="B1485" s="142">
        <f t="shared" si="548"/>
        <v>-2494.79938465329</v>
      </c>
      <c r="C1485" s="142">
        <f t="shared" si="549"/>
        <v>9.5639145730575892E-5</v>
      </c>
      <c r="D1485" s="142">
        <f t="shared" si="550"/>
        <v>0.18834810641803115</v>
      </c>
      <c r="E1485" s="142" t="str">
        <f t="shared" si="551"/>
        <v/>
      </c>
      <c r="F1485" s="142">
        <f t="shared" si="552"/>
        <v>9.5639145730575892E-5</v>
      </c>
      <c r="G1485" s="142" t="str">
        <f t="shared" si="553"/>
        <v/>
      </c>
      <c r="H1485" s="142">
        <f t="shared" si="554"/>
        <v>9.5421897788923799E-303</v>
      </c>
      <c r="I1485" s="142" t="str">
        <f t="shared" si="555"/>
        <v/>
      </c>
      <c r="J1485" s="142" t="str">
        <f t="shared" si="556"/>
        <v/>
      </c>
      <c r="O1485" s="142">
        <v>779</v>
      </c>
      <c r="P1485" s="142">
        <f t="shared" si="557"/>
        <v>-138.78842467578818</v>
      </c>
      <c r="Q1485" s="142">
        <f t="shared" si="558"/>
        <v>1.7191670160878424E-3</v>
      </c>
      <c r="R1485" s="142">
        <f t="shared" si="559"/>
        <v>0.18834810641803126</v>
      </c>
      <c r="S1485" s="142" t="str">
        <f t="shared" si="560"/>
        <v/>
      </c>
      <c r="T1485" s="142">
        <f t="shared" si="561"/>
        <v>1.7191670160878424E-3</v>
      </c>
      <c r="U1485" s="142" t="str">
        <f t="shared" si="562"/>
        <v/>
      </c>
      <c r="V1485" s="142">
        <f t="shared" si="563"/>
        <v>2.5132543982250681E-53</v>
      </c>
      <c r="W1485" s="142" t="str">
        <f t="shared" si="564"/>
        <v/>
      </c>
      <c r="X1485" s="142" t="str">
        <f t="shared" si="565"/>
        <v/>
      </c>
      <c r="AB1485" s="142">
        <v>779</v>
      </c>
      <c r="AC1485" s="142">
        <f t="shared" si="583"/>
        <v>-207.60358657695667</v>
      </c>
      <c r="AD1485" s="142">
        <f t="shared" si="566"/>
        <v>1.1493080916931083E-3</v>
      </c>
      <c r="AE1485" s="142">
        <f t="shared" si="567"/>
        <v>0.18834810641803115</v>
      </c>
      <c r="AF1485" s="142" t="str">
        <f t="shared" si="568"/>
        <v/>
      </c>
      <c r="AG1485" s="142">
        <f t="shared" si="569"/>
        <v>1.1493080916931083E-3</v>
      </c>
      <c r="AH1485" s="142" t="str">
        <f t="shared" si="570"/>
        <v/>
      </c>
      <c r="AI1485" s="142">
        <f t="shared" si="571"/>
        <v>4.6359211740914624E-4</v>
      </c>
      <c r="AJ1485" s="142" t="str">
        <f t="shared" si="572"/>
        <v/>
      </c>
      <c r="AK1485" s="142" t="str">
        <f t="shared" si="573"/>
        <v/>
      </c>
      <c r="AO1485" s="142">
        <v>779</v>
      </c>
      <c r="AP1485" s="142">
        <f t="shared" si="574"/>
        <v>-1271.311263639268</v>
      </c>
      <c r="AQ1485" s="142">
        <f t="shared" si="575"/>
        <v>1.8768061665275191E-4</v>
      </c>
      <c r="AR1485" s="142">
        <f t="shared" si="576"/>
        <v>0.18834810641803115</v>
      </c>
      <c r="AS1485" s="142" t="str">
        <f t="shared" si="577"/>
        <v/>
      </c>
      <c r="AT1485" s="142">
        <f t="shared" si="578"/>
        <v>1.8768061665275191E-4</v>
      </c>
      <c r="AU1485" s="142" t="str">
        <f t="shared" si="579"/>
        <v/>
      </c>
      <c r="AV1485" s="142">
        <f t="shared" si="580"/>
        <v>0</v>
      </c>
      <c r="AW1485" s="142">
        <f t="shared" si="581"/>
        <v>1.8768061665275191E-4</v>
      </c>
      <c r="AX1485" s="142" t="str">
        <f t="shared" si="582"/>
        <v/>
      </c>
      <c r="AZ1485" s="148"/>
      <c r="BA1485" s="148">
        <f t="shared" si="545"/>
        <v>5.017600000000078</v>
      </c>
      <c r="BB1485" s="170">
        <f t="shared" si="546"/>
        <v>0.6578153099880476</v>
      </c>
      <c r="BC1485" s="148">
        <f t="shared" si="547"/>
        <v>7.810487553252532E-4</v>
      </c>
      <c r="BD1485" s="148" t="str">
        <f t="shared" si="543"/>
        <v/>
      </c>
      <c r="BE1485" s="143" t="str">
        <f t="shared" si="544"/>
        <v/>
      </c>
    </row>
    <row r="1486" spans="1:57" ht="20.100000000000001" customHeight="1" x14ac:dyDescent="0.25">
      <c r="A1486" s="142">
        <v>780</v>
      </c>
      <c r="B1486" s="142">
        <f t="shared" si="548"/>
        <v>-2483.5106996548584</v>
      </c>
      <c r="C1486" s="142">
        <f t="shared" si="549"/>
        <v>9.5977156537180685E-5</v>
      </c>
      <c r="D1486" s="142">
        <f t="shared" si="550"/>
        <v>0.18942965477671211</v>
      </c>
      <c r="E1486" s="142" t="str">
        <f t="shared" si="551"/>
        <v/>
      </c>
      <c r="F1486" s="142">
        <f t="shared" si="552"/>
        <v>9.5977156537180685E-5</v>
      </c>
      <c r="G1486" s="142" t="str">
        <f t="shared" si="553"/>
        <v/>
      </c>
      <c r="H1486" s="142">
        <f t="shared" si="554"/>
        <v>1.1066670058780068E-302</v>
      </c>
      <c r="I1486" s="142" t="str">
        <f t="shared" si="555"/>
        <v/>
      </c>
      <c r="J1486" s="142" t="str">
        <f t="shared" si="556"/>
        <v/>
      </c>
      <c r="O1486" s="142">
        <v>780</v>
      </c>
      <c r="P1486" s="142">
        <f t="shared" si="557"/>
        <v>-138.16042275417828</v>
      </c>
      <c r="Q1486" s="142">
        <f t="shared" si="558"/>
        <v>1.7252429489640433E-3</v>
      </c>
      <c r="R1486" s="142">
        <f t="shared" si="559"/>
        <v>0.18942965477671223</v>
      </c>
      <c r="S1486" s="142" t="str">
        <f t="shared" si="560"/>
        <v/>
      </c>
      <c r="T1486" s="142">
        <f t="shared" si="561"/>
        <v>1.7252429489640433E-3</v>
      </c>
      <c r="U1486" s="142" t="str">
        <f t="shared" si="562"/>
        <v/>
      </c>
      <c r="V1486" s="142">
        <f t="shared" si="563"/>
        <v>2.3652187310313399E-53</v>
      </c>
      <c r="W1486" s="142" t="str">
        <f t="shared" si="564"/>
        <v/>
      </c>
      <c r="X1486" s="142" t="str">
        <f t="shared" si="565"/>
        <v/>
      </c>
      <c r="AB1486" s="142">
        <v>780</v>
      </c>
      <c r="AC1486" s="142">
        <f t="shared" si="583"/>
        <v>-206.66420383226455</v>
      </c>
      <c r="AD1486" s="142">
        <f t="shared" si="566"/>
        <v>1.1533700116542606E-3</v>
      </c>
      <c r="AE1486" s="142">
        <f t="shared" si="567"/>
        <v>0.18942965477671211</v>
      </c>
      <c r="AF1486" s="142" t="str">
        <f t="shared" si="568"/>
        <v/>
      </c>
      <c r="AG1486" s="142">
        <f t="shared" si="569"/>
        <v>1.1533700116542606E-3</v>
      </c>
      <c r="AH1486" s="142" t="str">
        <f t="shared" si="570"/>
        <v/>
      </c>
      <c r="AI1486" s="142">
        <f t="shared" si="571"/>
        <v>4.6060953159417228E-4</v>
      </c>
      <c r="AJ1486" s="142" t="str">
        <f t="shared" si="572"/>
        <v/>
      </c>
      <c r="AK1486" s="142" t="str">
        <f t="shared" si="573"/>
        <v/>
      </c>
      <c r="AO1486" s="142">
        <v>780</v>
      </c>
      <c r="AP1486" s="142">
        <f t="shared" si="574"/>
        <v>-1265.5587239847919</v>
      </c>
      <c r="AQ1486" s="142">
        <f t="shared" si="575"/>
        <v>1.8834392325314318E-4</v>
      </c>
      <c r="AR1486" s="142">
        <f t="shared" si="576"/>
        <v>0.18942965477671203</v>
      </c>
      <c r="AS1486" s="142" t="str">
        <f t="shared" si="577"/>
        <v/>
      </c>
      <c r="AT1486" s="142">
        <f t="shared" si="578"/>
        <v>1.8834392325314318E-4</v>
      </c>
      <c r="AU1486" s="142" t="str">
        <f t="shared" si="579"/>
        <v/>
      </c>
      <c r="AV1486" s="142">
        <f t="shared" si="580"/>
        <v>0</v>
      </c>
      <c r="AW1486" s="142">
        <f t="shared" si="581"/>
        <v>1.8834392325314318E-4</v>
      </c>
      <c r="AX1486" s="142" t="str">
        <f t="shared" si="582"/>
        <v/>
      </c>
      <c r="AZ1486" s="148"/>
      <c r="BA1486" s="148">
        <f t="shared" si="545"/>
        <v>5.0240000000000782</v>
      </c>
      <c r="BB1486" s="170">
        <f t="shared" si="546"/>
        <v>0.65703426123272235</v>
      </c>
      <c r="BC1486" s="148">
        <f t="shared" si="547"/>
        <v>7.8103681649432932E-4</v>
      </c>
      <c r="BD1486" s="148" t="str">
        <f t="shared" si="543"/>
        <v/>
      </c>
      <c r="BE1486" s="143" t="str">
        <f t="shared" si="544"/>
        <v/>
      </c>
    </row>
    <row r="1487" spans="1:57" ht="20.100000000000001" customHeight="1" x14ac:dyDescent="0.25">
      <c r="A1487" s="148">
        <v>781</v>
      </c>
      <c r="B1487" s="142">
        <f t="shared" si="548"/>
        <v>-2472.2220146564268</v>
      </c>
      <c r="C1487" s="142">
        <f t="shared" si="549"/>
        <v>9.6314820902498091E-5</v>
      </c>
      <c r="D1487" s="142">
        <f t="shared" si="550"/>
        <v>0.19051501688879888</v>
      </c>
      <c r="E1487" s="142" t="str">
        <f t="shared" si="551"/>
        <v/>
      </c>
      <c r="F1487" s="142">
        <f t="shared" si="552"/>
        <v>9.6314820902498091E-5</v>
      </c>
      <c r="G1487" s="142" t="str">
        <f t="shared" si="553"/>
        <v/>
      </c>
      <c r="H1487" s="142">
        <f t="shared" si="554"/>
        <v>1.2834499156313081E-302</v>
      </c>
      <c r="I1487" s="142" t="str">
        <f t="shared" si="555"/>
        <v/>
      </c>
      <c r="J1487" s="142" t="str">
        <f t="shared" si="556"/>
        <v/>
      </c>
      <c r="O1487" s="148">
        <v>781</v>
      </c>
      <c r="P1487" s="142">
        <f t="shared" si="557"/>
        <v>-137.53242083256839</v>
      </c>
      <c r="Q1487" s="142">
        <f t="shared" si="558"/>
        <v>1.7313126543647714E-3</v>
      </c>
      <c r="R1487" s="142">
        <f t="shared" si="559"/>
        <v>0.19051501688879888</v>
      </c>
      <c r="S1487" s="142" t="str">
        <f t="shared" si="560"/>
        <v/>
      </c>
      <c r="T1487" s="142">
        <f t="shared" si="561"/>
        <v>1.7313126543647714E-3</v>
      </c>
      <c r="U1487" s="142" t="str">
        <f t="shared" si="562"/>
        <v/>
      </c>
      <c r="V1487" s="142">
        <f t="shared" si="563"/>
        <v>2.2258670439943301E-53</v>
      </c>
      <c r="W1487" s="142" t="str">
        <f t="shared" si="564"/>
        <v/>
      </c>
      <c r="X1487" s="142" t="str">
        <f t="shared" si="565"/>
        <v/>
      </c>
      <c r="AB1487" s="148">
        <v>781</v>
      </c>
      <c r="AC1487" s="142">
        <f t="shared" si="583"/>
        <v>-205.72482108757254</v>
      </c>
      <c r="AD1487" s="142">
        <f t="shared" si="566"/>
        <v>1.1574277683852642E-3</v>
      </c>
      <c r="AE1487" s="142">
        <f t="shared" si="567"/>
        <v>0.19051501688879877</v>
      </c>
      <c r="AF1487" s="142" t="str">
        <f t="shared" si="568"/>
        <v/>
      </c>
      <c r="AG1487" s="142">
        <f t="shared" si="569"/>
        <v>1.1574277683852642E-3</v>
      </c>
      <c r="AH1487" s="142" t="str">
        <f t="shared" si="570"/>
        <v/>
      </c>
      <c r="AI1487" s="142">
        <f t="shared" si="571"/>
        <v>4.5763881238961783E-4</v>
      </c>
      <c r="AJ1487" s="142" t="str">
        <f t="shared" si="572"/>
        <v/>
      </c>
      <c r="AK1487" s="142" t="str">
        <f t="shared" si="573"/>
        <v/>
      </c>
      <c r="AO1487" s="148">
        <v>781</v>
      </c>
      <c r="AP1487" s="142">
        <f t="shared" si="574"/>
        <v>-1259.8061843303149</v>
      </c>
      <c r="AQ1487" s="142">
        <f t="shared" si="575"/>
        <v>1.8900655000310355E-4</v>
      </c>
      <c r="AR1487" s="142">
        <f t="shared" si="576"/>
        <v>0.19051501688879888</v>
      </c>
      <c r="AS1487" s="142" t="str">
        <f t="shared" si="577"/>
        <v/>
      </c>
      <c r="AT1487" s="142">
        <f t="shared" si="578"/>
        <v>1.8900655000310355E-4</v>
      </c>
      <c r="AU1487" s="142" t="str">
        <f t="shared" si="579"/>
        <v/>
      </c>
      <c r="AV1487" s="142">
        <f t="shared" si="580"/>
        <v>0</v>
      </c>
      <c r="AW1487" s="142">
        <f t="shared" si="581"/>
        <v>1.8900655000310355E-4</v>
      </c>
      <c r="AX1487" s="142" t="str">
        <f t="shared" si="582"/>
        <v/>
      </c>
      <c r="AZ1487" s="148"/>
      <c r="BA1487" s="148">
        <f t="shared" si="545"/>
        <v>5.0304000000000784</v>
      </c>
      <c r="BB1487" s="170">
        <f t="shared" si="546"/>
        <v>0.65625322441622802</v>
      </c>
      <c r="BC1487" s="148">
        <f t="shared" si="547"/>
        <v>7.8102171329619274E-4</v>
      </c>
      <c r="BD1487" s="148" t="str">
        <f t="shared" si="543"/>
        <v/>
      </c>
      <c r="BE1487" s="143" t="str">
        <f t="shared" si="544"/>
        <v/>
      </c>
    </row>
    <row r="1488" spans="1:57" ht="20.100000000000001" customHeight="1" x14ac:dyDescent="0.25">
      <c r="A1488" s="142">
        <v>782</v>
      </c>
      <c r="B1488" s="142">
        <f t="shared" si="548"/>
        <v>-2460.9333296579953</v>
      </c>
      <c r="C1488" s="142">
        <f t="shared" si="549"/>
        <v>9.6652126783506825E-5</v>
      </c>
      <c r="D1488" s="142">
        <f t="shared" si="550"/>
        <v>0.19160418877547372</v>
      </c>
      <c r="E1488" s="142" t="str">
        <f t="shared" si="551"/>
        <v/>
      </c>
      <c r="F1488" s="142">
        <f t="shared" si="552"/>
        <v>9.6652126783506825E-5</v>
      </c>
      <c r="G1488" s="142" t="str">
        <f t="shared" si="553"/>
        <v/>
      </c>
      <c r="H1488" s="142">
        <f t="shared" si="554"/>
        <v>1.4884489385665684E-302</v>
      </c>
      <c r="I1488" s="142" t="str">
        <f t="shared" si="555"/>
        <v/>
      </c>
      <c r="J1488" s="142" t="str">
        <f t="shared" si="556"/>
        <v/>
      </c>
      <c r="O1488" s="142">
        <v>782</v>
      </c>
      <c r="P1488" s="142">
        <f t="shared" si="557"/>
        <v>-136.9044189109585</v>
      </c>
      <c r="Q1488" s="142">
        <f t="shared" si="558"/>
        <v>1.7373759158099986E-3</v>
      </c>
      <c r="R1488" s="142">
        <f t="shared" si="559"/>
        <v>0.19160418877547375</v>
      </c>
      <c r="S1488" s="142" t="str">
        <f t="shared" si="560"/>
        <v/>
      </c>
      <c r="T1488" s="142">
        <f t="shared" si="561"/>
        <v>1.7373759158099986E-3</v>
      </c>
      <c r="U1488" s="142" t="str">
        <f t="shared" si="562"/>
        <v/>
      </c>
      <c r="V1488" s="142">
        <f t="shared" si="563"/>
        <v>2.0946920305625973E-53</v>
      </c>
      <c r="W1488" s="142" t="str">
        <f t="shared" si="564"/>
        <v/>
      </c>
      <c r="X1488" s="142" t="str">
        <f t="shared" si="565"/>
        <v/>
      </c>
      <c r="AB1488" s="142">
        <v>782</v>
      </c>
      <c r="AC1488" s="142">
        <f t="shared" si="583"/>
        <v>-204.78543834288041</v>
      </c>
      <c r="AD1488" s="142">
        <f t="shared" si="566"/>
        <v>1.1614812171635615E-3</v>
      </c>
      <c r="AE1488" s="142">
        <f t="shared" si="567"/>
        <v>0.19160418877547364</v>
      </c>
      <c r="AF1488" s="142" t="str">
        <f t="shared" si="568"/>
        <v/>
      </c>
      <c r="AG1488" s="142">
        <f t="shared" si="569"/>
        <v>1.1614812171635615E-3</v>
      </c>
      <c r="AH1488" s="142" t="str">
        <f t="shared" si="570"/>
        <v/>
      </c>
      <c r="AI1488" s="142">
        <f t="shared" si="571"/>
        <v>4.5467997801701372E-4</v>
      </c>
      <c r="AJ1488" s="142" t="str">
        <f t="shared" si="572"/>
        <v/>
      </c>
      <c r="AK1488" s="142" t="str">
        <f t="shared" si="573"/>
        <v/>
      </c>
      <c r="AO1488" s="142">
        <v>782</v>
      </c>
      <c r="AP1488" s="142">
        <f t="shared" si="574"/>
        <v>-1254.0536446758388</v>
      </c>
      <c r="AQ1488" s="142">
        <f t="shared" si="575"/>
        <v>1.8966847326961467E-4</v>
      </c>
      <c r="AR1488" s="142">
        <f t="shared" si="576"/>
        <v>0.19160418877547375</v>
      </c>
      <c r="AS1488" s="142" t="str">
        <f t="shared" si="577"/>
        <v/>
      </c>
      <c r="AT1488" s="142">
        <f t="shared" si="578"/>
        <v>1.8966847326961467E-4</v>
      </c>
      <c r="AU1488" s="142" t="str">
        <f t="shared" si="579"/>
        <v/>
      </c>
      <c r="AV1488" s="142">
        <f t="shared" si="580"/>
        <v>0</v>
      </c>
      <c r="AW1488" s="142">
        <f t="shared" si="581"/>
        <v>1.8966847326961467E-4</v>
      </c>
      <c r="AX1488" s="142" t="str">
        <f t="shared" si="582"/>
        <v/>
      </c>
      <c r="AZ1488" s="148"/>
      <c r="BA1488" s="148">
        <f t="shared" si="545"/>
        <v>5.0368000000000785</v>
      </c>
      <c r="BB1488" s="170">
        <f t="shared" si="546"/>
        <v>0.65547220270293183</v>
      </c>
      <c r="BC1488" s="148">
        <f t="shared" si="547"/>
        <v>7.8100345395493154E-4</v>
      </c>
      <c r="BD1488" s="148" t="str">
        <f t="shared" si="543"/>
        <v/>
      </c>
      <c r="BE1488" s="143" t="str">
        <f t="shared" si="544"/>
        <v/>
      </c>
    </row>
    <row r="1489" spans="1:57" ht="20.100000000000001" customHeight="1" x14ac:dyDescent="0.25">
      <c r="A1489" s="142">
        <v>783</v>
      </c>
      <c r="B1489" s="142">
        <f t="shared" si="548"/>
        <v>-2449.6446446595655</v>
      </c>
      <c r="C1489" s="142">
        <f t="shared" si="549"/>
        <v>9.6989062112150156E-5</v>
      </c>
      <c r="D1489" s="142">
        <f t="shared" si="550"/>
        <v>0.19269716632182707</v>
      </c>
      <c r="E1489" s="142" t="str">
        <f t="shared" si="551"/>
        <v/>
      </c>
      <c r="F1489" s="142">
        <f t="shared" si="552"/>
        <v>9.6989062112150156E-5</v>
      </c>
      <c r="G1489" s="142" t="str">
        <f t="shared" si="553"/>
        <v/>
      </c>
      <c r="H1489" s="142">
        <f t="shared" si="554"/>
        <v>1.7261638092285767E-302</v>
      </c>
      <c r="I1489" s="142" t="str">
        <f t="shared" si="555"/>
        <v/>
      </c>
      <c r="J1489" s="142" t="str">
        <f t="shared" si="556"/>
        <v/>
      </c>
      <c r="O1489" s="142">
        <v>783</v>
      </c>
      <c r="P1489" s="142">
        <f t="shared" si="557"/>
        <v>-136.2764169893486</v>
      </c>
      <c r="Q1489" s="142">
        <f t="shared" si="558"/>
        <v>1.743432516369671E-3</v>
      </c>
      <c r="R1489" s="142">
        <f t="shared" si="559"/>
        <v>0.19269716632182718</v>
      </c>
      <c r="S1489" s="142" t="str">
        <f t="shared" si="560"/>
        <v/>
      </c>
      <c r="T1489" s="142">
        <f t="shared" si="561"/>
        <v>1.743432516369671E-3</v>
      </c>
      <c r="U1489" s="142" t="str">
        <f t="shared" si="562"/>
        <v/>
      </c>
      <c r="V1489" s="142">
        <f t="shared" si="563"/>
        <v>1.9712158960919236E-53</v>
      </c>
      <c r="W1489" s="142" t="str">
        <f t="shared" si="564"/>
        <v/>
      </c>
      <c r="X1489" s="142" t="str">
        <f t="shared" si="565"/>
        <v/>
      </c>
      <c r="AB1489" s="142">
        <v>783</v>
      </c>
      <c r="AC1489" s="142">
        <f t="shared" si="583"/>
        <v>-203.84605559818829</v>
      </c>
      <c r="AD1489" s="142">
        <f t="shared" si="566"/>
        <v>1.1655302129657407E-3</v>
      </c>
      <c r="AE1489" s="142">
        <f t="shared" si="567"/>
        <v>0.19269716632182707</v>
      </c>
      <c r="AF1489" s="142" t="str">
        <f t="shared" si="568"/>
        <v/>
      </c>
      <c r="AG1489" s="142">
        <f t="shared" si="569"/>
        <v>1.1655302129657407E-3</v>
      </c>
      <c r="AH1489" s="142" t="str">
        <f t="shared" si="570"/>
        <v/>
      </c>
      <c r="AI1489" s="142">
        <f t="shared" si="571"/>
        <v>4.5173304601160458E-4</v>
      </c>
      <c r="AJ1489" s="142" t="str">
        <f t="shared" si="572"/>
        <v/>
      </c>
      <c r="AK1489" s="142" t="str">
        <f t="shared" si="573"/>
        <v/>
      </c>
      <c r="AO1489" s="142">
        <v>783</v>
      </c>
      <c r="AP1489" s="142">
        <f t="shared" si="574"/>
        <v>-1248.3011050213627</v>
      </c>
      <c r="AQ1489" s="142">
        <f t="shared" si="575"/>
        <v>1.903296693705295E-4</v>
      </c>
      <c r="AR1489" s="142">
        <f t="shared" si="576"/>
        <v>0.19269716632182707</v>
      </c>
      <c r="AS1489" s="142" t="str">
        <f t="shared" si="577"/>
        <v/>
      </c>
      <c r="AT1489" s="142">
        <f t="shared" si="578"/>
        <v>1.903296693705295E-4</v>
      </c>
      <c r="AU1489" s="142" t="str">
        <f t="shared" si="579"/>
        <v/>
      </c>
      <c r="AV1489" s="142">
        <f t="shared" si="580"/>
        <v>0</v>
      </c>
      <c r="AW1489" s="142">
        <f t="shared" si="581"/>
        <v>1.903296693705295E-4</v>
      </c>
      <c r="AX1489" s="142" t="str">
        <f t="shared" si="582"/>
        <v/>
      </c>
      <c r="AZ1489" s="148"/>
      <c r="BA1489" s="148">
        <f t="shared" si="545"/>
        <v>5.0432000000000787</v>
      </c>
      <c r="BB1489" s="170">
        <f t="shared" si="546"/>
        <v>0.6546911992489769</v>
      </c>
      <c r="BC1489" s="148">
        <f t="shared" si="547"/>
        <v>7.8098204670429272E-4</v>
      </c>
      <c r="BD1489" s="148" t="str">
        <f t="shared" si="543"/>
        <v/>
      </c>
      <c r="BE1489" s="143" t="str">
        <f t="shared" si="544"/>
        <v/>
      </c>
    </row>
    <row r="1490" spans="1:57" ht="20.100000000000001" customHeight="1" x14ac:dyDescent="0.25">
      <c r="A1490" s="142">
        <v>784</v>
      </c>
      <c r="B1490" s="142">
        <f t="shared" si="548"/>
        <v>-2438.355959661134</v>
      </c>
      <c r="C1490" s="142">
        <f t="shared" si="549"/>
        <v>9.7325614796022259E-5</v>
      </c>
      <c r="D1490" s="142">
        <f t="shared" si="550"/>
        <v>0.19379394527657923</v>
      </c>
      <c r="E1490" s="142" t="str">
        <f t="shared" si="551"/>
        <v/>
      </c>
      <c r="F1490" s="142">
        <f t="shared" si="552"/>
        <v>9.7325614796022259E-5</v>
      </c>
      <c r="G1490" s="142" t="str">
        <f t="shared" si="553"/>
        <v/>
      </c>
      <c r="H1490" s="142">
        <f t="shared" si="554"/>
        <v>2.0018112447152707E-302</v>
      </c>
      <c r="I1490" s="142" t="str">
        <f t="shared" si="555"/>
        <v/>
      </c>
      <c r="J1490" s="142" t="str">
        <f t="shared" si="556"/>
        <v/>
      </c>
      <c r="O1490" s="142">
        <v>784</v>
      </c>
      <c r="P1490" s="142">
        <f t="shared" si="557"/>
        <v>-135.64841506773871</v>
      </c>
      <c r="Q1490" s="142">
        <f t="shared" si="558"/>
        <v>1.7494822386760435E-3</v>
      </c>
      <c r="R1490" s="142">
        <f t="shared" si="559"/>
        <v>0.19379394527657925</v>
      </c>
      <c r="S1490" s="142" t="str">
        <f t="shared" si="560"/>
        <v/>
      </c>
      <c r="T1490" s="142">
        <f t="shared" si="561"/>
        <v>1.7494822386760435E-3</v>
      </c>
      <c r="U1490" s="142" t="str">
        <f t="shared" si="562"/>
        <v/>
      </c>
      <c r="V1490" s="142">
        <f t="shared" si="563"/>
        <v>1.8549886483244286E-53</v>
      </c>
      <c r="W1490" s="142" t="str">
        <f t="shared" si="564"/>
        <v/>
      </c>
      <c r="X1490" s="142" t="str">
        <f t="shared" si="565"/>
        <v/>
      </c>
      <c r="AB1490" s="142">
        <v>784</v>
      </c>
      <c r="AC1490" s="142">
        <f t="shared" si="583"/>
        <v>-202.90667285349616</v>
      </c>
      <c r="AD1490" s="142">
        <f t="shared" si="566"/>
        <v>1.169574610475782E-3</v>
      </c>
      <c r="AE1490" s="142">
        <f t="shared" si="567"/>
        <v>0.19379394527657917</v>
      </c>
      <c r="AF1490" s="142" t="str">
        <f t="shared" si="568"/>
        <v/>
      </c>
      <c r="AG1490" s="142">
        <f t="shared" si="569"/>
        <v>1.169574610475782E-3</v>
      </c>
      <c r="AH1490" s="142" t="str">
        <f t="shared" si="570"/>
        <v/>
      </c>
      <c r="AI1490" s="142">
        <f t="shared" si="571"/>
        <v>4.4879803322566569E-4</v>
      </c>
      <c r="AJ1490" s="142" t="str">
        <f t="shared" si="572"/>
        <v/>
      </c>
      <c r="AK1490" s="142" t="str">
        <f t="shared" si="573"/>
        <v/>
      </c>
      <c r="AO1490" s="142">
        <v>784</v>
      </c>
      <c r="AP1490" s="142">
        <f t="shared" si="574"/>
        <v>-1242.5485653668866</v>
      </c>
      <c r="AQ1490" s="142">
        <f t="shared" si="575"/>
        <v>1.9099011457591843E-4</v>
      </c>
      <c r="AR1490" s="142">
        <f t="shared" si="576"/>
        <v>0.19379394527657917</v>
      </c>
      <c r="AS1490" s="142" t="str">
        <f t="shared" si="577"/>
        <v/>
      </c>
      <c r="AT1490" s="142">
        <f t="shared" si="578"/>
        <v>1.9099011457591843E-4</v>
      </c>
      <c r="AU1490" s="142" t="str">
        <f t="shared" si="579"/>
        <v/>
      </c>
      <c r="AV1490" s="142">
        <f t="shared" si="580"/>
        <v>0</v>
      </c>
      <c r="AW1490" s="142">
        <f t="shared" si="581"/>
        <v>1.9099011457591843E-4</v>
      </c>
      <c r="AX1490" s="142" t="str">
        <f t="shared" si="582"/>
        <v/>
      </c>
      <c r="AZ1490" s="148"/>
      <c r="BA1490" s="148">
        <f t="shared" si="545"/>
        <v>5.0496000000000789</v>
      </c>
      <c r="BB1490" s="170">
        <f t="shared" si="546"/>
        <v>0.6539102172022726</v>
      </c>
      <c r="BC1490" s="148">
        <f t="shared" si="547"/>
        <v>7.8095749978235318E-4</v>
      </c>
      <c r="BD1490" s="148" t="str">
        <f t="shared" si="543"/>
        <v/>
      </c>
      <c r="BE1490" s="143" t="str">
        <f t="shared" si="544"/>
        <v/>
      </c>
    </row>
    <row r="1491" spans="1:57" ht="20.100000000000001" customHeight="1" x14ac:dyDescent="0.25">
      <c r="A1491" s="142">
        <v>785</v>
      </c>
      <c r="B1491" s="142">
        <f t="shared" si="548"/>
        <v>-2427.0672746627024</v>
      </c>
      <c r="C1491" s="142">
        <f t="shared" si="549"/>
        <v>9.7661772719058159E-5</v>
      </c>
      <c r="D1491" s="142">
        <f t="shared" si="550"/>
        <v>0.19489452125180837</v>
      </c>
      <c r="E1491" s="142" t="str">
        <f t="shared" si="551"/>
        <v/>
      </c>
      <c r="F1491" s="142">
        <f t="shared" si="552"/>
        <v>9.7661772719058159E-5</v>
      </c>
      <c r="G1491" s="142" t="str">
        <f t="shared" si="553"/>
        <v/>
      </c>
      <c r="H1491" s="142">
        <f t="shared" si="554"/>
        <v>2.3214390908822544E-302</v>
      </c>
      <c r="I1491" s="142" t="str">
        <f t="shared" si="555"/>
        <v/>
      </c>
      <c r="J1491" s="142" t="str">
        <f t="shared" si="556"/>
        <v/>
      </c>
      <c r="O1491" s="142">
        <v>785</v>
      </c>
      <c r="P1491" s="142">
        <f t="shared" si="557"/>
        <v>-135.02041314612882</v>
      </c>
      <c r="Q1491" s="142">
        <f t="shared" si="558"/>
        <v>1.7555248649360894E-3</v>
      </c>
      <c r="R1491" s="142">
        <f t="shared" si="559"/>
        <v>0.19489452125180831</v>
      </c>
      <c r="S1491" s="142" t="str">
        <f t="shared" si="560"/>
        <v/>
      </c>
      <c r="T1491" s="142">
        <f t="shared" si="561"/>
        <v>1.7555248649360894E-3</v>
      </c>
      <c r="U1491" s="142" t="str">
        <f t="shared" si="562"/>
        <v/>
      </c>
      <c r="V1491" s="142">
        <f t="shared" si="563"/>
        <v>1.7455864864668037E-53</v>
      </c>
      <c r="W1491" s="142" t="str">
        <f t="shared" si="564"/>
        <v/>
      </c>
      <c r="X1491" s="142" t="str">
        <f t="shared" si="565"/>
        <v/>
      </c>
      <c r="AB1491" s="142">
        <v>785</v>
      </c>
      <c r="AC1491" s="142">
        <f t="shared" si="583"/>
        <v>-201.96729010880404</v>
      </c>
      <c r="AD1491" s="142">
        <f t="shared" si="566"/>
        <v>1.1736142640933528E-3</v>
      </c>
      <c r="AE1491" s="142">
        <f t="shared" si="567"/>
        <v>0.19489452125180831</v>
      </c>
      <c r="AF1491" s="142" t="str">
        <f t="shared" si="568"/>
        <v/>
      </c>
      <c r="AG1491" s="142">
        <f t="shared" si="569"/>
        <v>1.1736142640933528E-3</v>
      </c>
      <c r="AH1491" s="142" t="str">
        <f t="shared" si="570"/>
        <v/>
      </c>
      <c r="AI1491" s="142">
        <f t="shared" si="571"/>
        <v>4.4587495583185439E-4</v>
      </c>
      <c r="AJ1491" s="142" t="str">
        <f t="shared" si="572"/>
        <v/>
      </c>
      <c r="AK1491" s="142" t="str">
        <f t="shared" si="573"/>
        <v/>
      </c>
      <c r="AO1491" s="142">
        <v>785</v>
      </c>
      <c r="AP1491" s="142">
        <f t="shared" si="574"/>
        <v>-1236.7960257124096</v>
      </c>
      <c r="AQ1491" s="142">
        <f t="shared" si="575"/>
        <v>1.9164978510942382E-4</v>
      </c>
      <c r="AR1491" s="142">
        <f t="shared" si="576"/>
        <v>0.19489452125180839</v>
      </c>
      <c r="AS1491" s="142" t="str">
        <f t="shared" si="577"/>
        <v/>
      </c>
      <c r="AT1491" s="142">
        <f t="shared" si="578"/>
        <v>1.9164978510942382E-4</v>
      </c>
      <c r="AU1491" s="142" t="str">
        <f t="shared" si="579"/>
        <v/>
      </c>
      <c r="AV1491" s="142">
        <f t="shared" si="580"/>
        <v>0</v>
      </c>
      <c r="AW1491" s="142">
        <f t="shared" si="581"/>
        <v>1.9164978510942382E-4</v>
      </c>
      <c r="AX1491" s="142" t="str">
        <f t="shared" si="582"/>
        <v/>
      </c>
      <c r="AZ1491" s="148"/>
      <c r="BA1491" s="148">
        <f t="shared" si="545"/>
        <v>5.0560000000000791</v>
      </c>
      <c r="BB1491" s="170">
        <f t="shared" si="546"/>
        <v>0.65312925970249025</v>
      </c>
      <c r="BC1491" s="148">
        <f t="shared" si="547"/>
        <v>7.8092982143596057E-4</v>
      </c>
      <c r="BD1491" s="148" t="str">
        <f t="shared" si="543"/>
        <v/>
      </c>
      <c r="BE1491" s="143" t="str">
        <f t="shared" si="544"/>
        <v/>
      </c>
    </row>
    <row r="1492" spans="1:57" ht="20.100000000000001" customHeight="1" x14ac:dyDescent="0.25">
      <c r="A1492" s="142">
        <v>786</v>
      </c>
      <c r="B1492" s="142">
        <f t="shared" si="548"/>
        <v>-2415.7785896642708</v>
      </c>
      <c r="C1492" s="142">
        <f t="shared" si="549"/>
        <v>9.7997523742228708E-5</v>
      </c>
      <c r="D1492" s="142">
        <f t="shared" si="550"/>
        <v>0.19599888972268828</v>
      </c>
      <c r="E1492" s="142" t="str">
        <f t="shared" si="551"/>
        <v/>
      </c>
      <c r="F1492" s="142">
        <f t="shared" si="552"/>
        <v>9.7997523742228708E-5</v>
      </c>
      <c r="G1492" s="142" t="str">
        <f t="shared" si="553"/>
        <v/>
      </c>
      <c r="H1492" s="142">
        <f t="shared" si="554"/>
        <v>2.6920586255681213E-302</v>
      </c>
      <c r="I1492" s="142" t="str">
        <f t="shared" si="555"/>
        <v/>
      </c>
      <c r="J1492" s="142" t="str">
        <f t="shared" si="556"/>
        <v/>
      </c>
      <c r="O1492" s="142">
        <v>786</v>
      </c>
      <c r="P1492" s="142">
        <f t="shared" si="557"/>
        <v>-134.39241122451887</v>
      </c>
      <c r="Q1492" s="142">
        <f t="shared" si="558"/>
        <v>1.7615601769439848E-3</v>
      </c>
      <c r="R1492" s="142">
        <f t="shared" si="559"/>
        <v>0.19599888972268834</v>
      </c>
      <c r="S1492" s="142" t="str">
        <f t="shared" si="560"/>
        <v/>
      </c>
      <c r="T1492" s="142">
        <f t="shared" si="561"/>
        <v>1.7615601769439848E-3</v>
      </c>
      <c r="U1492" s="142" t="str">
        <f t="shared" si="562"/>
        <v/>
      </c>
      <c r="V1492" s="142">
        <f t="shared" si="563"/>
        <v>1.6426102832074306E-53</v>
      </c>
      <c r="W1492" s="142" t="str">
        <f t="shared" si="564"/>
        <v/>
      </c>
      <c r="X1492" s="142" t="str">
        <f t="shared" si="565"/>
        <v/>
      </c>
      <c r="AB1492" s="142">
        <v>786</v>
      </c>
      <c r="AC1492" s="142">
        <f t="shared" si="583"/>
        <v>-201.02790736411191</v>
      </c>
      <c r="AD1492" s="142">
        <f t="shared" si="566"/>
        <v>1.1776490279421562E-3</v>
      </c>
      <c r="AE1492" s="142">
        <f t="shared" si="567"/>
        <v>0.19599888972268817</v>
      </c>
      <c r="AF1492" s="142" t="str">
        <f t="shared" si="568"/>
        <v/>
      </c>
      <c r="AG1492" s="142">
        <f t="shared" si="569"/>
        <v>1.1776490279421562E-3</v>
      </c>
      <c r="AH1492" s="142" t="str">
        <f t="shared" si="570"/>
        <v/>
      </c>
      <c r="AI1492" s="142">
        <f t="shared" si="571"/>
        <v>4.4296382932659475E-4</v>
      </c>
      <c r="AJ1492" s="142" t="str">
        <f t="shared" si="572"/>
        <v/>
      </c>
      <c r="AK1492" s="142" t="str">
        <f t="shared" si="573"/>
        <v/>
      </c>
      <c r="AO1492" s="142">
        <v>786</v>
      </c>
      <c r="AP1492" s="142">
        <f t="shared" si="574"/>
        <v>-1231.0434860579335</v>
      </c>
      <c r="AQ1492" s="142">
        <f t="shared" si="575"/>
        <v>1.9230865714962329E-4</v>
      </c>
      <c r="AR1492" s="142">
        <f t="shared" si="576"/>
        <v>0.1959988897226882</v>
      </c>
      <c r="AS1492" s="142" t="str">
        <f t="shared" si="577"/>
        <v/>
      </c>
      <c r="AT1492" s="142">
        <f t="shared" si="578"/>
        <v>1.9230865714962329E-4</v>
      </c>
      <c r="AU1492" s="142" t="str">
        <f t="shared" si="579"/>
        <v/>
      </c>
      <c r="AV1492" s="142">
        <f t="shared" si="580"/>
        <v>0</v>
      </c>
      <c r="AW1492" s="142">
        <f t="shared" si="581"/>
        <v>1.9230865714962329E-4</v>
      </c>
      <c r="AX1492" s="142" t="str">
        <f t="shared" si="582"/>
        <v/>
      </c>
      <c r="AZ1492" s="148"/>
      <c r="BA1492" s="148">
        <f t="shared" si="545"/>
        <v>5.0624000000000793</v>
      </c>
      <c r="BB1492" s="170">
        <f t="shared" si="546"/>
        <v>0.65234832988105429</v>
      </c>
      <c r="BC1492" s="148">
        <f t="shared" si="547"/>
        <v>7.8089901991662547E-4</v>
      </c>
      <c r="BD1492" s="148" t="str">
        <f t="shared" si="543"/>
        <v/>
      </c>
      <c r="BE1492" s="143" t="str">
        <f t="shared" si="544"/>
        <v/>
      </c>
    </row>
    <row r="1493" spans="1:57" ht="20.100000000000001" customHeight="1" x14ac:dyDescent="0.25">
      <c r="A1493" s="142">
        <v>787</v>
      </c>
      <c r="B1493" s="142">
        <f t="shared" si="548"/>
        <v>-2404.4899046658411</v>
      </c>
      <c r="C1493" s="142">
        <f t="shared" si="549"/>
        <v>9.8332855704239352E-5</v>
      </c>
      <c r="D1493" s="142">
        <f t="shared" si="550"/>
        <v>0.19710704602723245</v>
      </c>
      <c r="E1493" s="142" t="str">
        <f t="shared" si="551"/>
        <v/>
      </c>
      <c r="F1493" s="142">
        <f t="shared" si="552"/>
        <v>9.8332855704239352E-5</v>
      </c>
      <c r="G1493" s="142" t="str">
        <f t="shared" si="553"/>
        <v/>
      </c>
      <c r="H1493" s="142">
        <f t="shared" si="554"/>
        <v>3.1217979045902757E-302</v>
      </c>
      <c r="I1493" s="142" t="str">
        <f t="shared" si="555"/>
        <v/>
      </c>
      <c r="J1493" s="142" t="str">
        <f t="shared" si="556"/>
        <v/>
      </c>
      <c r="O1493" s="142">
        <v>787</v>
      </c>
      <c r="P1493" s="142">
        <f t="shared" si="557"/>
        <v>-133.76440930290897</v>
      </c>
      <c r="Q1493" s="142">
        <f t="shared" si="558"/>
        <v>1.7675879560936727E-3</v>
      </c>
      <c r="R1493" s="142">
        <f t="shared" si="559"/>
        <v>0.19710704602723259</v>
      </c>
      <c r="S1493" s="142" t="str">
        <f t="shared" si="560"/>
        <v/>
      </c>
      <c r="T1493" s="142">
        <f t="shared" si="561"/>
        <v>1.7675879560936727E-3</v>
      </c>
      <c r="U1493" s="142" t="str">
        <f t="shared" si="562"/>
        <v/>
      </c>
      <c r="V1493" s="142">
        <f t="shared" si="563"/>
        <v>1.5456841543317421E-53</v>
      </c>
      <c r="W1493" s="142" t="str">
        <f t="shared" si="564"/>
        <v/>
      </c>
      <c r="X1493" s="142" t="str">
        <f t="shared" si="565"/>
        <v/>
      </c>
      <c r="AB1493" s="142">
        <v>787</v>
      </c>
      <c r="AC1493" s="142">
        <f t="shared" si="583"/>
        <v>-200.08852461941979</v>
      </c>
      <c r="AD1493" s="142">
        <f t="shared" si="566"/>
        <v>1.1816787558783289E-3</v>
      </c>
      <c r="AE1493" s="142">
        <f t="shared" si="567"/>
        <v>0.1971070460272325</v>
      </c>
      <c r="AF1493" s="142" t="str">
        <f t="shared" si="568"/>
        <v/>
      </c>
      <c r="AG1493" s="142">
        <f t="shared" si="569"/>
        <v>1.1816787558783289E-3</v>
      </c>
      <c r="AH1493" s="142" t="str">
        <f t="shared" si="570"/>
        <v/>
      </c>
      <c r="AI1493" s="142">
        <f t="shared" si="571"/>
        <v>4.4006466853349256E-4</v>
      </c>
      <c r="AJ1493" s="142" t="str">
        <f t="shared" si="572"/>
        <v/>
      </c>
      <c r="AK1493" s="142" t="str">
        <f t="shared" si="573"/>
        <v/>
      </c>
      <c r="AO1493" s="142">
        <v>787</v>
      </c>
      <c r="AP1493" s="142">
        <f t="shared" si="574"/>
        <v>-1225.2909464034574</v>
      </c>
      <c r="AQ1493" s="142">
        <f t="shared" si="575"/>
        <v>1.9296670683140144E-4</v>
      </c>
      <c r="AR1493" s="142">
        <f t="shared" si="576"/>
        <v>0.19710704602723247</v>
      </c>
      <c r="AS1493" s="142" t="str">
        <f t="shared" si="577"/>
        <v/>
      </c>
      <c r="AT1493" s="142">
        <f t="shared" si="578"/>
        <v>1.9296670683140144E-4</v>
      </c>
      <c r="AU1493" s="142" t="str">
        <f t="shared" si="579"/>
        <v/>
      </c>
      <c r="AV1493" s="142">
        <f t="shared" si="580"/>
        <v>0</v>
      </c>
      <c r="AW1493" s="142">
        <f t="shared" si="581"/>
        <v>1.9296670683140144E-4</v>
      </c>
      <c r="AX1493" s="142" t="str">
        <f t="shared" si="582"/>
        <v/>
      </c>
      <c r="AZ1493" s="148"/>
      <c r="BA1493" s="148">
        <f t="shared" si="545"/>
        <v>5.0688000000000795</v>
      </c>
      <c r="BB1493" s="170">
        <f t="shared" si="546"/>
        <v>0.65156743086113766</v>
      </c>
      <c r="BC1493" s="148">
        <f t="shared" si="547"/>
        <v>7.8086510348329696E-4</v>
      </c>
      <c r="BD1493" s="148" t="str">
        <f t="shared" si="543"/>
        <v/>
      </c>
      <c r="BE1493" s="143" t="str">
        <f t="shared" si="544"/>
        <v/>
      </c>
    </row>
    <row r="1494" spans="1:57" ht="20.100000000000001" customHeight="1" x14ac:dyDescent="0.25">
      <c r="A1494" s="148">
        <v>788</v>
      </c>
      <c r="B1494" s="142">
        <f t="shared" si="548"/>
        <v>-2393.2012196674095</v>
      </c>
      <c r="C1494" s="142">
        <f t="shared" si="549"/>
        <v>9.8667756422233412E-5</v>
      </c>
      <c r="D1494" s="142">
        <f t="shared" si="550"/>
        <v>0.19821898536604751</v>
      </c>
      <c r="E1494" s="142" t="str">
        <f t="shared" si="551"/>
        <v/>
      </c>
      <c r="F1494" s="142">
        <f t="shared" si="552"/>
        <v>9.8667756422233412E-5</v>
      </c>
      <c r="G1494" s="142" t="str">
        <f t="shared" si="553"/>
        <v/>
      </c>
      <c r="H1494" s="142">
        <f t="shared" si="554"/>
        <v>3.6200794944941776E-302</v>
      </c>
      <c r="I1494" s="142" t="str">
        <f t="shared" si="555"/>
        <v/>
      </c>
      <c r="J1494" s="142" t="str">
        <f t="shared" si="556"/>
        <v/>
      </c>
      <c r="O1494" s="148">
        <v>788</v>
      </c>
      <c r="P1494" s="142">
        <f t="shared" si="557"/>
        <v>-133.13640738129908</v>
      </c>
      <c r="Q1494" s="142">
        <f t="shared" si="558"/>
        <v>1.7736079833915056E-3</v>
      </c>
      <c r="R1494" s="142">
        <f t="shared" si="559"/>
        <v>0.19821898536604762</v>
      </c>
      <c r="S1494" s="142" t="str">
        <f t="shared" si="560"/>
        <v/>
      </c>
      <c r="T1494" s="142">
        <f t="shared" si="561"/>
        <v>1.7736079833915056E-3</v>
      </c>
      <c r="U1494" s="142" t="str">
        <f t="shared" si="562"/>
        <v/>
      </c>
      <c r="V1494" s="142">
        <f t="shared" si="563"/>
        <v>1.454454110905133E-53</v>
      </c>
      <c r="W1494" s="142" t="str">
        <f t="shared" si="564"/>
        <v/>
      </c>
      <c r="X1494" s="142" t="str">
        <f t="shared" si="565"/>
        <v/>
      </c>
      <c r="AB1494" s="148">
        <v>788</v>
      </c>
      <c r="AC1494" s="142">
        <f t="shared" si="583"/>
        <v>-199.14914187472766</v>
      </c>
      <c r="AD1494" s="142">
        <f t="shared" si="566"/>
        <v>1.185703301498892E-3</v>
      </c>
      <c r="AE1494" s="142">
        <f t="shared" si="567"/>
        <v>0.19821898536604757</v>
      </c>
      <c r="AF1494" s="142" t="str">
        <f t="shared" si="568"/>
        <v/>
      </c>
      <c r="AG1494" s="142">
        <f t="shared" si="569"/>
        <v>1.185703301498892E-3</v>
      </c>
      <c r="AH1494" s="142" t="str">
        <f t="shared" si="570"/>
        <v/>
      </c>
      <c r="AI1494" s="142">
        <f t="shared" si="571"/>
        <v>4.3717748760678358E-4</v>
      </c>
      <c r="AJ1494" s="142" t="str">
        <f t="shared" si="572"/>
        <v/>
      </c>
      <c r="AK1494" s="142" t="str">
        <f t="shared" si="573"/>
        <v/>
      </c>
      <c r="AO1494" s="148">
        <v>788</v>
      </c>
      <c r="AP1494" s="142">
        <f t="shared" si="574"/>
        <v>-1219.5384067489813</v>
      </c>
      <c r="AQ1494" s="142">
        <f t="shared" si="575"/>
        <v>1.9362391024732941E-4</v>
      </c>
      <c r="AR1494" s="142">
        <f t="shared" si="576"/>
        <v>0.19821898536604746</v>
      </c>
      <c r="AS1494" s="142" t="str">
        <f t="shared" si="577"/>
        <v/>
      </c>
      <c r="AT1494" s="142">
        <f t="shared" si="578"/>
        <v>1.9362391024732941E-4</v>
      </c>
      <c r="AU1494" s="142" t="str">
        <f t="shared" si="579"/>
        <v/>
      </c>
      <c r="AV1494" s="142">
        <f t="shared" si="580"/>
        <v>0</v>
      </c>
      <c r="AW1494" s="142">
        <f t="shared" si="581"/>
        <v>1.9362391024732941E-4</v>
      </c>
      <c r="AX1494" s="142" t="str">
        <f t="shared" si="582"/>
        <v/>
      </c>
      <c r="AZ1494" s="148"/>
      <c r="BA1494" s="148">
        <f t="shared" si="545"/>
        <v>5.0752000000000796</v>
      </c>
      <c r="BB1494" s="170">
        <f t="shared" si="546"/>
        <v>0.65078656575765437</v>
      </c>
      <c r="BC1494" s="148">
        <f t="shared" si="547"/>
        <v>7.8082808040014218E-4</v>
      </c>
      <c r="BD1494" s="148" t="str">
        <f t="shared" si="543"/>
        <v/>
      </c>
      <c r="BE1494" s="143" t="str">
        <f t="shared" si="544"/>
        <v/>
      </c>
    </row>
    <row r="1495" spans="1:57" ht="20.100000000000001" customHeight="1" x14ac:dyDescent="0.25">
      <c r="A1495" s="142">
        <v>789</v>
      </c>
      <c r="B1495" s="142">
        <f t="shared" si="548"/>
        <v>-2381.912534668978</v>
      </c>
      <c r="C1495" s="142">
        <f t="shared" si="549"/>
        <v>9.9002213692499038E-5</v>
      </c>
      <c r="D1495" s="142">
        <f t="shared" si="550"/>
        <v>0.19933470280209292</v>
      </c>
      <c r="E1495" s="142" t="str">
        <f t="shared" si="551"/>
        <v/>
      </c>
      <c r="F1495" s="142">
        <f t="shared" si="552"/>
        <v>9.9002213692499038E-5</v>
      </c>
      <c r="G1495" s="142" t="str">
        <f t="shared" si="553"/>
        <v/>
      </c>
      <c r="H1495" s="142">
        <f t="shared" si="554"/>
        <v>4.1978264670039172E-302</v>
      </c>
      <c r="I1495" s="142" t="str">
        <f t="shared" si="555"/>
        <v/>
      </c>
      <c r="J1495" s="142" t="str">
        <f t="shared" si="556"/>
        <v/>
      </c>
      <c r="O1495" s="142">
        <v>789</v>
      </c>
      <c r="P1495" s="142">
        <f t="shared" si="557"/>
        <v>-132.50840545968919</v>
      </c>
      <c r="Q1495" s="142">
        <f t="shared" si="558"/>
        <v>1.7796200394689535E-3</v>
      </c>
      <c r="R1495" s="142">
        <f t="shared" si="559"/>
        <v>0.19933470280209292</v>
      </c>
      <c r="S1495" s="142" t="str">
        <f t="shared" si="560"/>
        <v/>
      </c>
      <c r="T1495" s="142">
        <f t="shared" si="561"/>
        <v>1.7796200394689535E-3</v>
      </c>
      <c r="U1495" s="142" t="str">
        <f t="shared" si="562"/>
        <v/>
      </c>
      <c r="V1495" s="142">
        <f t="shared" si="563"/>
        <v>1.3685867892757935E-53</v>
      </c>
      <c r="W1495" s="142" t="str">
        <f t="shared" si="564"/>
        <v/>
      </c>
      <c r="X1495" s="142" t="str">
        <f t="shared" si="565"/>
        <v/>
      </c>
      <c r="AB1495" s="142">
        <v>789</v>
      </c>
      <c r="AC1495" s="142">
        <f t="shared" si="583"/>
        <v>-198.20975913003554</v>
      </c>
      <c r="AD1495" s="142">
        <f t="shared" si="566"/>
        <v>1.1897225181502489E-3</v>
      </c>
      <c r="AE1495" s="142">
        <f t="shared" si="567"/>
        <v>0.19933470280209292</v>
      </c>
      <c r="AF1495" s="142" t="str">
        <f t="shared" si="568"/>
        <v/>
      </c>
      <c r="AG1495" s="142">
        <f t="shared" si="569"/>
        <v>1.1897225181502489E-3</v>
      </c>
      <c r="AH1495" s="142" t="str">
        <f t="shared" si="570"/>
        <v/>
      </c>
      <c r="AI1495" s="142">
        <f t="shared" si="571"/>
        <v>4.3430230003481109E-4</v>
      </c>
      <c r="AJ1495" s="142" t="str">
        <f t="shared" si="572"/>
        <v/>
      </c>
      <c r="AK1495" s="142" t="str">
        <f t="shared" si="573"/>
        <v/>
      </c>
      <c r="AO1495" s="142">
        <v>789</v>
      </c>
      <c r="AP1495" s="142">
        <f t="shared" si="574"/>
        <v>-1213.7858670945043</v>
      </c>
      <c r="AQ1495" s="142">
        <f t="shared" si="575"/>
        <v>1.9428024344905301E-4</v>
      </c>
      <c r="AR1495" s="142">
        <f t="shared" si="576"/>
        <v>0.19933470280209292</v>
      </c>
      <c r="AS1495" s="142" t="str">
        <f t="shared" si="577"/>
        <v/>
      </c>
      <c r="AT1495" s="142">
        <f t="shared" si="578"/>
        <v>1.9428024344905301E-4</v>
      </c>
      <c r="AU1495" s="142" t="str">
        <f t="shared" si="579"/>
        <v/>
      </c>
      <c r="AV1495" s="142">
        <f t="shared" si="580"/>
        <v>0</v>
      </c>
      <c r="AW1495" s="142">
        <f t="shared" si="581"/>
        <v>1.9428024344905301E-4</v>
      </c>
      <c r="AX1495" s="142" t="str">
        <f t="shared" si="582"/>
        <v/>
      </c>
      <c r="AZ1495" s="148"/>
      <c r="BA1495" s="148">
        <f t="shared" si="545"/>
        <v>5.0816000000000798</v>
      </c>
      <c r="BB1495" s="170">
        <f t="shared" si="546"/>
        <v>0.65000573767725423</v>
      </c>
      <c r="BC1495" s="148">
        <f t="shared" si="547"/>
        <v>7.8078795893843367E-4</v>
      </c>
      <c r="BD1495" s="148" t="str">
        <f t="shared" si="543"/>
        <v/>
      </c>
      <c r="BE1495" s="143" t="str">
        <f t="shared" si="544"/>
        <v/>
      </c>
    </row>
    <row r="1496" spans="1:57" ht="20.100000000000001" customHeight="1" x14ac:dyDescent="0.25">
      <c r="A1496" s="142">
        <v>790</v>
      </c>
      <c r="B1496" s="142">
        <f t="shared" si="548"/>
        <v>-2370.6238496705464</v>
      </c>
      <c r="C1496" s="142">
        <f t="shared" si="549"/>
        <v>9.933621529118081E-5</v>
      </c>
      <c r="D1496" s="142">
        <f t="shared" si="550"/>
        <v>0.20045419326044972</v>
      </c>
      <c r="E1496" s="142" t="str">
        <f t="shared" si="551"/>
        <v/>
      </c>
      <c r="F1496" s="142">
        <f t="shared" si="552"/>
        <v>9.933621529118081E-5</v>
      </c>
      <c r="G1496" s="142" t="str">
        <f t="shared" si="553"/>
        <v/>
      </c>
      <c r="H1496" s="142">
        <f t="shared" si="554"/>
        <v>4.8677011452888896E-302</v>
      </c>
      <c r="I1496" s="142" t="str">
        <f t="shared" si="555"/>
        <v/>
      </c>
      <c r="J1496" s="142" t="str">
        <f t="shared" si="556"/>
        <v/>
      </c>
      <c r="O1496" s="142">
        <v>790</v>
      </c>
      <c r="P1496" s="142">
        <f t="shared" si="557"/>
        <v>-131.88040353807929</v>
      </c>
      <c r="Q1496" s="142">
        <f t="shared" si="558"/>
        <v>1.7856239045953935E-3</v>
      </c>
      <c r="R1496" s="142">
        <f t="shared" si="559"/>
        <v>0.20045419326044972</v>
      </c>
      <c r="S1496" s="142" t="str">
        <f t="shared" si="560"/>
        <v/>
      </c>
      <c r="T1496" s="142">
        <f t="shared" si="561"/>
        <v>1.7856239045953935E-3</v>
      </c>
      <c r="U1496" s="142" t="str">
        <f t="shared" si="562"/>
        <v/>
      </c>
      <c r="V1496" s="142">
        <f t="shared" si="563"/>
        <v>1.2877682544261382E-53</v>
      </c>
      <c r="W1496" s="142" t="str">
        <f t="shared" si="564"/>
        <v/>
      </c>
      <c r="X1496" s="142" t="str">
        <f t="shared" si="565"/>
        <v/>
      </c>
      <c r="AB1496" s="142">
        <v>790</v>
      </c>
      <c r="AC1496" s="142">
        <f t="shared" si="583"/>
        <v>-197.27037638534352</v>
      </c>
      <c r="AD1496" s="142">
        <f t="shared" si="566"/>
        <v>1.1937362589367333E-3</v>
      </c>
      <c r="AE1496" s="142">
        <f t="shared" si="567"/>
        <v>0.20045419326044961</v>
      </c>
      <c r="AF1496" s="142" t="str">
        <f t="shared" si="568"/>
        <v/>
      </c>
      <c r="AG1496" s="142">
        <f t="shared" si="569"/>
        <v>1.1937362589367333E-3</v>
      </c>
      <c r="AH1496" s="142" t="str">
        <f t="shared" si="570"/>
        <v/>
      </c>
      <c r="AI1496" s="142">
        <f t="shared" si="571"/>
        <v>4.3143911864353379E-4</v>
      </c>
      <c r="AJ1496" s="142" t="str">
        <f t="shared" si="572"/>
        <v/>
      </c>
      <c r="AK1496" s="142" t="str">
        <f t="shared" si="573"/>
        <v/>
      </c>
      <c r="AO1496" s="142">
        <v>790</v>
      </c>
      <c r="AP1496" s="142">
        <f t="shared" si="574"/>
        <v>-1208.0333274400282</v>
      </c>
      <c r="AQ1496" s="142">
        <f t="shared" si="575"/>
        <v>1.94935682448688E-4</v>
      </c>
      <c r="AR1496" s="142">
        <f t="shared" si="576"/>
        <v>0.20045419326044964</v>
      </c>
      <c r="AS1496" s="142" t="str">
        <f t="shared" si="577"/>
        <v/>
      </c>
      <c r="AT1496" s="142">
        <f t="shared" si="578"/>
        <v>1.94935682448688E-4</v>
      </c>
      <c r="AU1496" s="142" t="str">
        <f t="shared" si="579"/>
        <v/>
      </c>
      <c r="AV1496" s="142">
        <f t="shared" si="580"/>
        <v>0</v>
      </c>
      <c r="AW1496" s="142">
        <f t="shared" si="581"/>
        <v>1.94935682448688E-4</v>
      </c>
      <c r="AX1496" s="142" t="str">
        <f t="shared" si="582"/>
        <v/>
      </c>
      <c r="AZ1496" s="148"/>
      <c r="BA1496" s="148">
        <f t="shared" si="545"/>
        <v>5.08800000000008</v>
      </c>
      <c r="BB1496" s="170">
        <f t="shared" si="546"/>
        <v>0.64922494971831579</v>
      </c>
      <c r="BC1496" s="148">
        <f t="shared" si="547"/>
        <v>7.8074474737466204E-4</v>
      </c>
      <c r="BD1496" s="148" t="str">
        <f t="shared" si="543"/>
        <v/>
      </c>
      <c r="BE1496" s="143" t="str">
        <f t="shared" si="544"/>
        <v/>
      </c>
    </row>
    <row r="1497" spans="1:57" ht="20.100000000000001" customHeight="1" x14ac:dyDescent="0.25">
      <c r="A1497" s="142">
        <v>791</v>
      </c>
      <c r="B1497" s="142">
        <f t="shared" si="548"/>
        <v>-2359.3351646721148</v>
      </c>
      <c r="C1497" s="142">
        <f t="shared" si="549"/>
        <v>9.966974897499495E-5</v>
      </c>
      <c r="D1497" s="142">
        <f t="shared" si="550"/>
        <v>0.20157745152809775</v>
      </c>
      <c r="E1497" s="142" t="str">
        <f t="shared" si="551"/>
        <v/>
      </c>
      <c r="F1497" s="142">
        <f t="shared" si="552"/>
        <v>9.966974897499495E-5</v>
      </c>
      <c r="G1497" s="142" t="str">
        <f t="shared" si="553"/>
        <v/>
      </c>
      <c r="H1497" s="142">
        <f t="shared" si="554"/>
        <v>5.6443818049367411E-302</v>
      </c>
      <c r="I1497" s="142" t="str">
        <f t="shared" si="555"/>
        <v/>
      </c>
      <c r="J1497" s="142" t="str">
        <f t="shared" si="556"/>
        <v/>
      </c>
      <c r="O1497" s="142">
        <v>791</v>
      </c>
      <c r="P1497" s="142">
        <f t="shared" si="557"/>
        <v>-131.2524016164694</v>
      </c>
      <c r="Q1497" s="142">
        <f t="shared" si="558"/>
        <v>1.7916193586909668E-3</v>
      </c>
      <c r="R1497" s="142">
        <f t="shared" si="559"/>
        <v>0.20157745152809775</v>
      </c>
      <c r="S1497" s="142" t="str">
        <f t="shared" si="560"/>
        <v/>
      </c>
      <c r="T1497" s="142">
        <f t="shared" si="561"/>
        <v>1.7916193586909668E-3</v>
      </c>
      <c r="U1497" s="142" t="str">
        <f t="shared" si="562"/>
        <v/>
      </c>
      <c r="V1497" s="142">
        <f t="shared" si="563"/>
        <v>1.2117028724530134E-53</v>
      </c>
      <c r="W1497" s="142" t="str">
        <f t="shared" si="564"/>
        <v/>
      </c>
      <c r="X1497" s="142" t="str">
        <f t="shared" si="565"/>
        <v/>
      </c>
      <c r="AB1497" s="142">
        <v>791</v>
      </c>
      <c r="AC1497" s="142">
        <f t="shared" si="583"/>
        <v>-196.3309936406514</v>
      </c>
      <c r="AD1497" s="142">
        <f t="shared" si="566"/>
        <v>1.1977443767292081E-3</v>
      </c>
      <c r="AE1497" s="142">
        <f t="shared" si="567"/>
        <v>0.20157745152809758</v>
      </c>
      <c r="AF1497" s="142" t="str">
        <f t="shared" si="568"/>
        <v/>
      </c>
      <c r="AG1497" s="142">
        <f t="shared" si="569"/>
        <v>1.1977443767292081E-3</v>
      </c>
      <c r="AH1497" s="142" t="str">
        <f t="shared" si="570"/>
        <v/>
      </c>
      <c r="AI1497" s="142">
        <f t="shared" si="571"/>
        <v>4.28587955600064E-4</v>
      </c>
      <c r="AJ1497" s="142" t="str">
        <f t="shared" si="572"/>
        <v/>
      </c>
      <c r="AK1497" s="142" t="str">
        <f t="shared" si="573"/>
        <v/>
      </c>
      <c r="AO1497" s="142">
        <v>791</v>
      </c>
      <c r="AP1497" s="142">
        <f t="shared" si="574"/>
        <v>-1202.2807877855521</v>
      </c>
      <c r="AQ1497" s="142">
        <f t="shared" si="575"/>
        <v>1.9559020322022482E-4</v>
      </c>
      <c r="AR1497" s="142">
        <f t="shared" si="576"/>
        <v>0.20157745152809758</v>
      </c>
      <c r="AS1497" s="142" t="str">
        <f t="shared" si="577"/>
        <v/>
      </c>
      <c r="AT1497" s="142">
        <f t="shared" si="578"/>
        <v>1.9559020322022482E-4</v>
      </c>
      <c r="AU1497" s="142" t="str">
        <f t="shared" si="579"/>
        <v/>
      </c>
      <c r="AV1497" s="142">
        <f t="shared" si="580"/>
        <v>0</v>
      </c>
      <c r="AW1497" s="142">
        <f t="shared" si="581"/>
        <v>1.9559020322022482E-4</v>
      </c>
      <c r="AX1497" s="142" t="str">
        <f t="shared" si="582"/>
        <v/>
      </c>
      <c r="AZ1497" s="148"/>
      <c r="BA1497" s="148">
        <f t="shared" si="545"/>
        <v>5.0944000000000802</v>
      </c>
      <c r="BB1497" s="170">
        <f t="shared" si="546"/>
        <v>0.64844420497094113</v>
      </c>
      <c r="BC1497" s="148">
        <f t="shared" si="547"/>
        <v>7.8069845398975879E-4</v>
      </c>
      <c r="BD1497" s="148" t="str">
        <f t="shared" si="543"/>
        <v/>
      </c>
      <c r="BE1497" s="143" t="str">
        <f t="shared" si="544"/>
        <v/>
      </c>
    </row>
    <row r="1498" spans="1:57" ht="20.100000000000001" customHeight="1" x14ac:dyDescent="0.25">
      <c r="A1498" s="142">
        <v>792</v>
      </c>
      <c r="B1498" s="142">
        <f t="shared" si="548"/>
        <v>-2348.0464796736851</v>
      </c>
      <c r="C1498" s="142">
        <f t="shared" si="549"/>
        <v>1.0000280248194869E-4</v>
      </c>
      <c r="D1498" s="142">
        <f t="shared" si="550"/>
        <v>0.20270447225369961</v>
      </c>
      <c r="E1498" s="142" t="str">
        <f t="shared" si="551"/>
        <v/>
      </c>
      <c r="F1498" s="142">
        <f t="shared" si="552"/>
        <v>1.0000280248194869E-4</v>
      </c>
      <c r="G1498" s="142" t="str">
        <f t="shared" si="553"/>
        <v/>
      </c>
      <c r="H1498" s="142">
        <f t="shared" si="554"/>
        <v>6.544883358355329E-302</v>
      </c>
      <c r="I1498" s="142" t="str">
        <f t="shared" si="555"/>
        <v/>
      </c>
      <c r="J1498" s="142" t="str">
        <f t="shared" si="556"/>
        <v/>
      </c>
      <c r="O1498" s="142">
        <v>792</v>
      </c>
      <c r="P1498" s="142">
        <f t="shared" si="557"/>
        <v>-130.62439969485951</v>
      </c>
      <c r="Q1498" s="142">
        <f t="shared" si="558"/>
        <v>1.7976061813395111E-3</v>
      </c>
      <c r="R1498" s="142">
        <f t="shared" si="559"/>
        <v>0.20270447225369964</v>
      </c>
      <c r="S1498" s="142" t="str">
        <f t="shared" si="560"/>
        <v/>
      </c>
      <c r="T1498" s="142">
        <f t="shared" si="561"/>
        <v>1.7976061813395111E-3</v>
      </c>
      <c r="U1498" s="142" t="str">
        <f t="shared" si="562"/>
        <v/>
      </c>
      <c r="V1498" s="142">
        <f t="shared" si="563"/>
        <v>1.1401122482022385E-53</v>
      </c>
      <c r="W1498" s="142" t="str">
        <f t="shared" si="564"/>
        <v/>
      </c>
      <c r="X1498" s="142" t="str">
        <f t="shared" si="565"/>
        <v/>
      </c>
      <c r="AB1498" s="142">
        <v>792</v>
      </c>
      <c r="AC1498" s="142">
        <f t="shared" si="583"/>
        <v>-195.39161089595927</v>
      </c>
      <c r="AD1498" s="142">
        <f t="shared" si="566"/>
        <v>1.2017467241737059E-3</v>
      </c>
      <c r="AE1498" s="142">
        <f t="shared" si="567"/>
        <v>0.20270447225369961</v>
      </c>
      <c r="AF1498" s="142" t="str">
        <f t="shared" si="568"/>
        <v/>
      </c>
      <c r="AG1498" s="142">
        <f t="shared" si="569"/>
        <v>1.2017467241737059E-3</v>
      </c>
      <c r="AH1498" s="142" t="str">
        <f t="shared" si="570"/>
        <v/>
      </c>
      <c r="AI1498" s="142">
        <f t="shared" si="571"/>
        <v>4.2574882241623618E-4</v>
      </c>
      <c r="AJ1498" s="142" t="str">
        <f t="shared" si="572"/>
        <v/>
      </c>
      <c r="AK1498" s="142" t="str">
        <f t="shared" si="573"/>
        <v/>
      </c>
      <c r="AO1498" s="142">
        <v>792</v>
      </c>
      <c r="AP1498" s="142">
        <f t="shared" si="574"/>
        <v>-1196.528248131076</v>
      </c>
      <c r="AQ1498" s="142">
        <f t="shared" si="575"/>
        <v>1.9624378170093949E-4</v>
      </c>
      <c r="AR1498" s="142">
        <f t="shared" si="576"/>
        <v>0.20270447225369961</v>
      </c>
      <c r="AS1498" s="142" t="str">
        <f t="shared" si="577"/>
        <v/>
      </c>
      <c r="AT1498" s="142">
        <f t="shared" si="578"/>
        <v>1.9624378170093949E-4</v>
      </c>
      <c r="AU1498" s="142" t="str">
        <f t="shared" si="579"/>
        <v/>
      </c>
      <c r="AV1498" s="142">
        <f t="shared" si="580"/>
        <v>0</v>
      </c>
      <c r="AW1498" s="142">
        <f t="shared" si="581"/>
        <v>1.9624378170093949E-4</v>
      </c>
      <c r="AX1498" s="142" t="str">
        <f t="shared" si="582"/>
        <v/>
      </c>
      <c r="AZ1498" s="148"/>
      <c r="BA1498" s="148">
        <f t="shared" si="545"/>
        <v>5.1008000000000804</v>
      </c>
      <c r="BB1498" s="170">
        <f t="shared" si="546"/>
        <v>0.64766350651695137</v>
      </c>
      <c r="BC1498" s="148">
        <f t="shared" si="547"/>
        <v>7.8064908707287106E-4</v>
      </c>
      <c r="BD1498" s="148" t="str">
        <f t="shared" si="543"/>
        <v/>
      </c>
      <c r="BE1498" s="143" t="str">
        <f t="shared" si="544"/>
        <v/>
      </c>
    </row>
    <row r="1499" spans="1:57" ht="20.100000000000001" customHeight="1" x14ac:dyDescent="0.25">
      <c r="A1499" s="142">
        <v>793</v>
      </c>
      <c r="B1499" s="142">
        <f t="shared" si="548"/>
        <v>-2336.7577946752535</v>
      </c>
      <c r="C1499" s="142">
        <f t="shared" si="549"/>
        <v>1.0033536353206359E-4</v>
      </c>
      <c r="D1499" s="142">
        <f t="shared" si="550"/>
        <v>0.20383524994739452</v>
      </c>
      <c r="E1499" s="142" t="str">
        <f t="shared" si="551"/>
        <v/>
      </c>
      <c r="F1499" s="142">
        <f t="shared" si="552"/>
        <v>1.0033536353206359E-4</v>
      </c>
      <c r="G1499" s="142" t="str">
        <f t="shared" si="553"/>
        <v/>
      </c>
      <c r="H1499" s="142">
        <f t="shared" si="554"/>
        <v>7.5889290080484874E-302</v>
      </c>
      <c r="I1499" s="142" t="str">
        <f t="shared" si="555"/>
        <v/>
      </c>
      <c r="J1499" s="142" t="str">
        <f t="shared" si="556"/>
        <v/>
      </c>
      <c r="O1499" s="142">
        <v>793</v>
      </c>
      <c r="P1499" s="142">
        <f t="shared" si="557"/>
        <v>-129.99639777324956</v>
      </c>
      <c r="Q1499" s="142">
        <f t="shared" si="558"/>
        <v>1.8035841518015618E-3</v>
      </c>
      <c r="R1499" s="142">
        <f t="shared" si="559"/>
        <v>0.20383524994739458</v>
      </c>
      <c r="S1499" s="142" t="str">
        <f t="shared" si="560"/>
        <v/>
      </c>
      <c r="T1499" s="142">
        <f t="shared" si="561"/>
        <v>1.8035841518015618E-3</v>
      </c>
      <c r="U1499" s="142" t="str">
        <f t="shared" si="562"/>
        <v/>
      </c>
      <c r="V1499" s="142">
        <f t="shared" si="563"/>
        <v>1.0727342243075286E-53</v>
      </c>
      <c r="W1499" s="142" t="str">
        <f t="shared" si="564"/>
        <v/>
      </c>
      <c r="X1499" s="142" t="str">
        <f t="shared" si="565"/>
        <v/>
      </c>
      <c r="AB1499" s="142">
        <v>793</v>
      </c>
      <c r="AC1499" s="142">
        <f t="shared" si="583"/>
        <v>-194.45222815126715</v>
      </c>
      <c r="AD1499" s="142">
        <f t="shared" si="566"/>
        <v>1.2057431537001234E-3</v>
      </c>
      <c r="AE1499" s="142">
        <f t="shared" si="567"/>
        <v>0.20383524994739452</v>
      </c>
      <c r="AF1499" s="142" t="str">
        <f t="shared" si="568"/>
        <v/>
      </c>
      <c r="AG1499" s="142">
        <f t="shared" si="569"/>
        <v>1.2057431537001234E-3</v>
      </c>
      <c r="AH1499" s="142" t="str">
        <f t="shared" si="570"/>
        <v/>
      </c>
      <c r="AI1499" s="142">
        <f t="shared" si="571"/>
        <v>4.2292172995220224E-4</v>
      </c>
      <c r="AJ1499" s="142" t="str">
        <f t="shared" si="572"/>
        <v/>
      </c>
      <c r="AK1499" s="142" t="str">
        <f t="shared" si="573"/>
        <v/>
      </c>
      <c r="AO1499" s="142">
        <v>793</v>
      </c>
      <c r="AP1499" s="142">
        <f t="shared" si="574"/>
        <v>-1190.775708476599</v>
      </c>
      <c r="AQ1499" s="142">
        <f t="shared" si="575"/>
        <v>1.9689639379281336E-4</v>
      </c>
      <c r="AR1499" s="142">
        <f t="shared" si="576"/>
        <v>0.20383524994739458</v>
      </c>
      <c r="AS1499" s="142" t="str">
        <f t="shared" si="577"/>
        <v/>
      </c>
      <c r="AT1499" s="142">
        <f t="shared" si="578"/>
        <v>1.9689639379281336E-4</v>
      </c>
      <c r="AU1499" s="142" t="str">
        <f t="shared" si="579"/>
        <v/>
      </c>
      <c r="AV1499" s="142">
        <f t="shared" si="580"/>
        <v>0</v>
      </c>
      <c r="AW1499" s="142">
        <f t="shared" si="581"/>
        <v>1.9689639379281336E-4</v>
      </c>
      <c r="AX1499" s="142" t="str">
        <f t="shared" si="582"/>
        <v/>
      </c>
      <c r="AZ1499" s="148"/>
      <c r="BA1499" s="148">
        <f t="shared" si="545"/>
        <v>5.1072000000000806</v>
      </c>
      <c r="BB1499" s="170">
        <f t="shared" si="546"/>
        <v>0.6468828574298785</v>
      </c>
      <c r="BC1499" s="148">
        <f t="shared" si="547"/>
        <v>7.8059665491558849E-4</v>
      </c>
      <c r="BD1499" s="148" t="str">
        <f t="shared" si="543"/>
        <v/>
      </c>
      <c r="BE1499" s="143" t="str">
        <f t="shared" si="544"/>
        <v/>
      </c>
    </row>
    <row r="1500" spans="1:57" ht="20.100000000000001" customHeight="1" x14ac:dyDescent="0.25">
      <c r="A1500" s="148">
        <v>794</v>
      </c>
      <c r="B1500" s="142">
        <f t="shared" si="548"/>
        <v>-2325.469109676822</v>
      </c>
      <c r="C1500" s="142">
        <f t="shared" si="549"/>
        <v>1.0066741982810258E-4</v>
      </c>
      <c r="D1500" s="142">
        <f t="shared" si="550"/>
        <v>0.20496977898059821</v>
      </c>
      <c r="E1500" s="142" t="str">
        <f t="shared" si="551"/>
        <v/>
      </c>
      <c r="F1500" s="142">
        <f t="shared" si="552"/>
        <v>1.0066741982810258E-4</v>
      </c>
      <c r="G1500" s="142" t="str">
        <f t="shared" si="553"/>
        <v/>
      </c>
      <c r="H1500" s="142">
        <f t="shared" si="554"/>
        <v>8.7993809627744376E-302</v>
      </c>
      <c r="I1500" s="142" t="str">
        <f t="shared" si="555"/>
        <v/>
      </c>
      <c r="J1500" s="142" t="str">
        <f t="shared" si="556"/>
        <v/>
      </c>
      <c r="O1500" s="148">
        <v>794</v>
      </c>
      <c r="P1500" s="142">
        <f t="shared" si="557"/>
        <v>-129.36839585163966</v>
      </c>
      <c r="Q1500" s="142">
        <f t="shared" si="558"/>
        <v>1.8095530490274184E-3</v>
      </c>
      <c r="R1500" s="142">
        <f t="shared" si="559"/>
        <v>0.20496977898059837</v>
      </c>
      <c r="S1500" s="142" t="str">
        <f t="shared" si="560"/>
        <v/>
      </c>
      <c r="T1500" s="142">
        <f t="shared" si="561"/>
        <v>1.8095530490274184E-3</v>
      </c>
      <c r="U1500" s="142" t="str">
        <f t="shared" si="562"/>
        <v/>
      </c>
      <c r="V1500" s="142">
        <f t="shared" si="563"/>
        <v>1.009321938101285E-53</v>
      </c>
      <c r="W1500" s="142" t="str">
        <f t="shared" si="564"/>
        <v/>
      </c>
      <c r="X1500" s="142" t="str">
        <f t="shared" si="565"/>
        <v/>
      </c>
      <c r="AB1500" s="148">
        <v>794</v>
      </c>
      <c r="AC1500" s="142">
        <f t="shared" si="583"/>
        <v>-193.51284540657502</v>
      </c>
      <c r="AD1500" s="142">
        <f t="shared" si="566"/>
        <v>1.2097335175309586E-3</v>
      </c>
      <c r="AE1500" s="142">
        <f t="shared" si="567"/>
        <v>0.20496977898059821</v>
      </c>
      <c r="AF1500" s="142" t="str">
        <f t="shared" si="568"/>
        <v/>
      </c>
      <c r="AG1500" s="142">
        <f t="shared" si="569"/>
        <v>1.2097335175309586E-3</v>
      </c>
      <c r="AH1500" s="142" t="str">
        <f t="shared" si="570"/>
        <v/>
      </c>
      <c r="AI1500" s="142">
        <f t="shared" si="571"/>
        <v>4.2010668842005507E-4</v>
      </c>
      <c r="AJ1500" s="142" t="str">
        <f t="shared" si="572"/>
        <v/>
      </c>
      <c r="AK1500" s="142" t="str">
        <f t="shared" si="573"/>
        <v/>
      </c>
      <c r="AO1500" s="148">
        <v>794</v>
      </c>
      <c r="AP1500" s="142">
        <f t="shared" si="574"/>
        <v>-1185.0231688221229</v>
      </c>
      <c r="AQ1500" s="142">
        <f t="shared" si="575"/>
        <v>1.975480153639594E-4</v>
      </c>
      <c r="AR1500" s="142">
        <f t="shared" si="576"/>
        <v>0.20496977898059821</v>
      </c>
      <c r="AS1500" s="142" t="str">
        <f t="shared" si="577"/>
        <v/>
      </c>
      <c r="AT1500" s="142">
        <f t="shared" si="578"/>
        <v>1.975480153639594E-4</v>
      </c>
      <c r="AU1500" s="142" t="str">
        <f t="shared" si="579"/>
        <v/>
      </c>
      <c r="AV1500" s="142">
        <f t="shared" si="580"/>
        <v>0</v>
      </c>
      <c r="AW1500" s="142">
        <f t="shared" si="581"/>
        <v>1.975480153639594E-4</v>
      </c>
      <c r="AX1500" s="142" t="str">
        <f t="shared" si="582"/>
        <v/>
      </c>
      <c r="AZ1500" s="148"/>
      <c r="BA1500" s="148">
        <f t="shared" si="545"/>
        <v>5.1136000000000807</v>
      </c>
      <c r="BB1500" s="170">
        <f t="shared" si="546"/>
        <v>0.64610226077496291</v>
      </c>
      <c r="BC1500" s="148">
        <f t="shared" si="547"/>
        <v>7.8054116581660615E-4</v>
      </c>
      <c r="BD1500" s="148" t="str">
        <f t="shared" si="543"/>
        <v/>
      </c>
      <c r="BE1500" s="143" t="str">
        <f t="shared" si="544"/>
        <v/>
      </c>
    </row>
    <row r="1501" spans="1:57" ht="20.100000000000001" customHeight="1" x14ac:dyDescent="0.25">
      <c r="A1501" s="142">
        <v>795</v>
      </c>
      <c r="B1501" s="142">
        <f t="shared" si="548"/>
        <v>-2314.1804246783904</v>
      </c>
      <c r="C1501" s="142">
        <f t="shared" si="549"/>
        <v>1.0099895905630097E-4</v>
      </c>
      <c r="D1501" s="142">
        <f t="shared" si="550"/>
        <v>0.20610805358581313</v>
      </c>
      <c r="E1501" s="142" t="str">
        <f t="shared" si="551"/>
        <v/>
      </c>
      <c r="F1501" s="142">
        <f t="shared" si="552"/>
        <v>1.0099895905630097E-4</v>
      </c>
      <c r="G1501" s="142" t="str">
        <f t="shared" si="553"/>
        <v/>
      </c>
      <c r="H1501" s="142">
        <f t="shared" si="554"/>
        <v>1.0202739594761227E-301</v>
      </c>
      <c r="I1501" s="142" t="str">
        <f t="shared" si="555"/>
        <v/>
      </c>
      <c r="J1501" s="142" t="str">
        <f t="shared" si="556"/>
        <v/>
      </c>
      <c r="O1501" s="142">
        <v>795</v>
      </c>
      <c r="P1501" s="142">
        <f t="shared" si="557"/>
        <v>-128.74039393002977</v>
      </c>
      <c r="Q1501" s="142">
        <f t="shared" si="558"/>
        <v>1.8155126516702887E-3</v>
      </c>
      <c r="R1501" s="142">
        <f t="shared" si="559"/>
        <v>0.20610805358581313</v>
      </c>
      <c r="S1501" s="142" t="str">
        <f t="shared" si="560"/>
        <v/>
      </c>
      <c r="T1501" s="142">
        <f t="shared" si="561"/>
        <v>1.8155126516702887E-3</v>
      </c>
      <c r="U1501" s="142" t="str">
        <f t="shared" si="562"/>
        <v/>
      </c>
      <c r="V1501" s="142">
        <f t="shared" si="563"/>
        <v>9.4964293306499634E-54</v>
      </c>
      <c r="W1501" s="142" t="str">
        <f t="shared" si="564"/>
        <v/>
      </c>
      <c r="X1501" s="142" t="str">
        <f t="shared" si="565"/>
        <v/>
      </c>
      <c r="AB1501" s="142">
        <v>795</v>
      </c>
      <c r="AC1501" s="142">
        <f t="shared" si="583"/>
        <v>-192.5734626618829</v>
      </c>
      <c r="AD1501" s="142">
        <f t="shared" si="566"/>
        <v>1.2137176676900942E-3</v>
      </c>
      <c r="AE1501" s="142">
        <f t="shared" si="567"/>
        <v>0.20610805358581305</v>
      </c>
      <c r="AF1501" s="142" t="str">
        <f t="shared" si="568"/>
        <v/>
      </c>
      <c r="AG1501" s="142">
        <f t="shared" si="569"/>
        <v>1.2137176676900942E-3</v>
      </c>
      <c r="AH1501" s="142" t="str">
        <f t="shared" si="570"/>
        <v/>
      </c>
      <c r="AI1501" s="142">
        <f t="shared" si="571"/>
        <v>4.173037073874816E-4</v>
      </c>
      <c r="AJ1501" s="142" t="str">
        <f t="shared" si="572"/>
        <v/>
      </c>
      <c r="AK1501" s="142" t="str">
        <f t="shared" si="573"/>
        <v/>
      </c>
      <c r="AO1501" s="142">
        <v>795</v>
      </c>
      <c r="AP1501" s="142">
        <f t="shared" si="574"/>
        <v>-1179.2706291676468</v>
      </c>
      <c r="AQ1501" s="142">
        <f t="shared" si="575"/>
        <v>1.9819862225005738E-4</v>
      </c>
      <c r="AR1501" s="142">
        <f t="shared" si="576"/>
        <v>0.20610805358581305</v>
      </c>
      <c r="AS1501" s="142" t="str">
        <f t="shared" si="577"/>
        <v/>
      </c>
      <c r="AT1501" s="142">
        <f t="shared" si="578"/>
        <v>1.9819862225005738E-4</v>
      </c>
      <c r="AU1501" s="142" t="str">
        <f t="shared" si="579"/>
        <v/>
      </c>
      <c r="AV1501" s="142">
        <f t="shared" si="580"/>
        <v>0</v>
      </c>
      <c r="AW1501" s="142">
        <f t="shared" si="581"/>
        <v>1.9819862225005738E-4</v>
      </c>
      <c r="AX1501" s="142" t="str">
        <f t="shared" si="582"/>
        <v/>
      </c>
      <c r="AZ1501" s="148"/>
      <c r="BA1501" s="148">
        <f t="shared" si="545"/>
        <v>5.1200000000000809</v>
      </c>
      <c r="BB1501" s="170">
        <f t="shared" si="546"/>
        <v>0.6453217196091463</v>
      </c>
      <c r="BC1501" s="148">
        <f t="shared" si="547"/>
        <v>7.8048262807828284E-4</v>
      </c>
      <c r="BD1501" s="148" t="str">
        <f t="shared" si="543"/>
        <v/>
      </c>
      <c r="BE1501" s="143" t="str">
        <f t="shared" si="544"/>
        <v/>
      </c>
    </row>
    <row r="1502" spans="1:57" ht="20.100000000000001" customHeight="1" x14ac:dyDescent="0.25">
      <c r="A1502" s="142">
        <v>796</v>
      </c>
      <c r="B1502" s="142">
        <f t="shared" si="548"/>
        <v>-2302.8917396799588</v>
      </c>
      <c r="C1502" s="142">
        <f t="shared" si="549"/>
        <v>1.0132996888710093E-4</v>
      </c>
      <c r="D1502" s="142">
        <f t="shared" si="550"/>
        <v>0.20725006785644551</v>
      </c>
      <c r="E1502" s="142" t="str">
        <f t="shared" si="551"/>
        <v/>
      </c>
      <c r="F1502" s="142">
        <f t="shared" si="552"/>
        <v>1.0132996888710093E-4</v>
      </c>
      <c r="G1502" s="142" t="str">
        <f t="shared" si="553"/>
        <v/>
      </c>
      <c r="H1502" s="142">
        <f t="shared" si="554"/>
        <v>1.1829721904062677E-301</v>
      </c>
      <c r="I1502" s="142" t="str">
        <f t="shared" si="555"/>
        <v/>
      </c>
      <c r="J1502" s="142" t="str">
        <f t="shared" si="556"/>
        <v/>
      </c>
      <c r="O1502" s="142">
        <v>796</v>
      </c>
      <c r="P1502" s="142">
        <f t="shared" si="557"/>
        <v>-128.11239200841987</v>
      </c>
      <c r="Q1502" s="142">
        <f t="shared" si="558"/>
        <v>1.8214627380994919E-3</v>
      </c>
      <c r="R1502" s="142">
        <f t="shared" si="559"/>
        <v>0.2072500678564454</v>
      </c>
      <c r="S1502" s="142" t="str">
        <f t="shared" si="560"/>
        <v/>
      </c>
      <c r="T1502" s="142">
        <f t="shared" si="561"/>
        <v>1.8214627380994919E-3</v>
      </c>
      <c r="U1502" s="142" t="str">
        <f t="shared" si="562"/>
        <v/>
      </c>
      <c r="V1502" s="142">
        <f t="shared" si="563"/>
        <v>8.9347832167894505E-54</v>
      </c>
      <c r="W1502" s="142" t="str">
        <f t="shared" si="564"/>
        <v/>
      </c>
      <c r="X1502" s="142" t="str">
        <f t="shared" si="565"/>
        <v/>
      </c>
      <c r="AB1502" s="142">
        <v>796</v>
      </c>
      <c r="AC1502" s="142">
        <f t="shared" si="583"/>
        <v>-191.63407991719077</v>
      </c>
      <c r="AD1502" s="142">
        <f t="shared" si="566"/>
        <v>1.2176954560116258E-3</v>
      </c>
      <c r="AE1502" s="142">
        <f t="shared" si="567"/>
        <v>0.2072500678564454</v>
      </c>
      <c r="AF1502" s="142" t="str">
        <f t="shared" si="568"/>
        <v/>
      </c>
      <c r="AG1502" s="142">
        <f t="shared" si="569"/>
        <v>1.2176954560116258E-3</v>
      </c>
      <c r="AH1502" s="142" t="str">
        <f t="shared" si="570"/>
        <v/>
      </c>
      <c r="AI1502" s="142">
        <f t="shared" si="571"/>
        <v>4.1451279578144087E-4</v>
      </c>
      <c r="AJ1502" s="142" t="str">
        <f t="shared" si="572"/>
        <v/>
      </c>
      <c r="AK1502" s="142" t="str">
        <f t="shared" si="573"/>
        <v/>
      </c>
      <c r="AO1502" s="142">
        <v>796</v>
      </c>
      <c r="AP1502" s="142">
        <f t="shared" si="574"/>
        <v>-1173.5180895131707</v>
      </c>
      <c r="AQ1502" s="142">
        <f t="shared" si="575"/>
        <v>1.9884819025579496E-4</v>
      </c>
      <c r="AR1502" s="142">
        <f t="shared" si="576"/>
        <v>0.20725006785644526</v>
      </c>
      <c r="AS1502" s="142" t="str">
        <f t="shared" si="577"/>
        <v/>
      </c>
      <c r="AT1502" s="142">
        <f t="shared" si="578"/>
        <v>1.9884819025579496E-4</v>
      </c>
      <c r="AU1502" s="142" t="str">
        <f t="shared" si="579"/>
        <v/>
      </c>
      <c r="AV1502" s="142">
        <f t="shared" si="580"/>
        <v>0</v>
      </c>
      <c r="AW1502" s="142">
        <f t="shared" si="581"/>
        <v>1.9884819025579496E-4</v>
      </c>
      <c r="AX1502" s="142" t="str">
        <f t="shared" si="582"/>
        <v/>
      </c>
      <c r="AZ1502" s="148"/>
      <c r="BA1502" s="148">
        <f t="shared" si="545"/>
        <v>5.1264000000000811</v>
      </c>
      <c r="BB1502" s="170">
        <f t="shared" si="546"/>
        <v>0.64454123698106802</v>
      </c>
      <c r="BC1502" s="148">
        <f t="shared" si="547"/>
        <v>7.8042105000941664E-4</v>
      </c>
      <c r="BD1502" s="148" t="str">
        <f t="shared" si="543"/>
        <v/>
      </c>
      <c r="BE1502" s="143" t="str">
        <f t="shared" si="544"/>
        <v/>
      </c>
    </row>
    <row r="1503" spans="1:57" ht="20.100000000000001" customHeight="1" x14ac:dyDescent="0.25">
      <c r="A1503" s="142">
        <v>797</v>
      </c>
      <c r="B1503" s="142">
        <f t="shared" si="548"/>
        <v>-2291.6030546815291</v>
      </c>
      <c r="C1503" s="142">
        <f t="shared" si="549"/>
        <v>1.0166043697589011E-4</v>
      </c>
      <c r="D1503" s="142">
        <f t="shared" si="550"/>
        <v>0.20839581574663116</v>
      </c>
      <c r="E1503" s="142" t="str">
        <f t="shared" si="551"/>
        <v/>
      </c>
      <c r="F1503" s="142">
        <f t="shared" si="552"/>
        <v>1.0166043697589011E-4</v>
      </c>
      <c r="G1503" s="142" t="str">
        <f t="shared" si="553"/>
        <v/>
      </c>
      <c r="H1503" s="142">
        <f t="shared" si="554"/>
        <v>1.3715931879715529E-301</v>
      </c>
      <c r="I1503" s="142" t="str">
        <f t="shared" si="555"/>
        <v/>
      </c>
      <c r="J1503" s="142" t="str">
        <f t="shared" si="556"/>
        <v/>
      </c>
      <c r="O1503" s="142">
        <v>797</v>
      </c>
      <c r="P1503" s="142">
        <f t="shared" si="557"/>
        <v>-127.48439008680998</v>
      </c>
      <c r="Q1503" s="142">
        <f t="shared" si="558"/>
        <v>1.8274030864137327E-3</v>
      </c>
      <c r="R1503" s="142">
        <f t="shared" si="559"/>
        <v>0.20839581574663121</v>
      </c>
      <c r="S1503" s="142" t="str">
        <f t="shared" si="560"/>
        <v/>
      </c>
      <c r="T1503" s="142">
        <f t="shared" si="561"/>
        <v>1.8274030864137327E-3</v>
      </c>
      <c r="U1503" s="142" t="str">
        <f t="shared" si="562"/>
        <v/>
      </c>
      <c r="V1503" s="142">
        <f t="shared" si="563"/>
        <v>8.4062199671165804E-54</v>
      </c>
      <c r="W1503" s="142" t="str">
        <f t="shared" si="564"/>
        <v/>
      </c>
      <c r="X1503" s="142" t="str">
        <f t="shared" si="565"/>
        <v/>
      </c>
      <c r="AB1503" s="142">
        <v>797</v>
      </c>
      <c r="AC1503" s="142">
        <f t="shared" si="583"/>
        <v>-190.69469717249865</v>
      </c>
      <c r="AD1503" s="142">
        <f t="shared" si="566"/>
        <v>1.221666734148737E-3</v>
      </c>
      <c r="AE1503" s="142">
        <f t="shared" si="567"/>
        <v>0.20839581574663121</v>
      </c>
      <c r="AF1503" s="142" t="str">
        <f t="shared" si="568"/>
        <v/>
      </c>
      <c r="AG1503" s="142">
        <f t="shared" si="569"/>
        <v>1.221666734148737E-3</v>
      </c>
      <c r="AH1503" s="142" t="str">
        <f t="shared" si="570"/>
        <v/>
      </c>
      <c r="AI1503" s="142">
        <f t="shared" si="571"/>
        <v>4.1173396189187063E-4</v>
      </c>
      <c r="AJ1503" s="142" t="str">
        <f t="shared" si="572"/>
        <v/>
      </c>
      <c r="AK1503" s="142" t="str">
        <f t="shared" si="573"/>
        <v/>
      </c>
      <c r="AO1503" s="142">
        <v>797</v>
      </c>
      <c r="AP1503" s="142">
        <f t="shared" si="574"/>
        <v>-1167.7655498586937</v>
      </c>
      <c r="AQ1503" s="142">
        <f t="shared" si="575"/>
        <v>1.9949669515631705E-4</v>
      </c>
      <c r="AR1503" s="142">
        <f t="shared" si="576"/>
        <v>0.20839581574663124</v>
      </c>
      <c r="AS1503" s="142" t="str">
        <f t="shared" si="577"/>
        <v/>
      </c>
      <c r="AT1503" s="142">
        <f t="shared" si="578"/>
        <v>1.9949669515631705E-4</v>
      </c>
      <c r="AU1503" s="142" t="str">
        <f t="shared" si="579"/>
        <v/>
      </c>
      <c r="AV1503" s="142">
        <f t="shared" si="580"/>
        <v>0</v>
      </c>
      <c r="AW1503" s="142">
        <f t="shared" si="581"/>
        <v>1.9949669515631705E-4</v>
      </c>
      <c r="AX1503" s="142" t="str">
        <f t="shared" si="582"/>
        <v/>
      </c>
      <c r="AZ1503" s="148"/>
      <c r="BA1503" s="148">
        <f t="shared" si="545"/>
        <v>5.1328000000000813</v>
      </c>
      <c r="BB1503" s="170">
        <f t="shared" si="546"/>
        <v>0.64376081593105861</v>
      </c>
      <c r="BC1503" s="148">
        <f t="shared" si="547"/>
        <v>7.8035643992191428E-4</v>
      </c>
      <c r="BD1503" s="148" t="str">
        <f t="shared" si="543"/>
        <v/>
      </c>
      <c r="BE1503" s="143" t="str">
        <f t="shared" si="544"/>
        <v/>
      </c>
    </row>
    <row r="1504" spans="1:57" ht="20.100000000000001" customHeight="1" x14ac:dyDescent="0.25">
      <c r="A1504" s="142">
        <v>798</v>
      </c>
      <c r="B1504" s="142">
        <f t="shared" si="548"/>
        <v>-2280.3143696830975</v>
      </c>
      <c r="C1504" s="142">
        <f t="shared" si="549"/>
        <v>1.019903509637436E-4</v>
      </c>
      <c r="D1504" s="142">
        <f t="shared" si="550"/>
        <v>0.20954529107107078</v>
      </c>
      <c r="E1504" s="142" t="str">
        <f t="shared" si="551"/>
        <v/>
      </c>
      <c r="F1504" s="142">
        <f t="shared" si="552"/>
        <v>1.019903509637436E-4</v>
      </c>
      <c r="G1504" s="142" t="str">
        <f t="shared" si="553"/>
        <v/>
      </c>
      <c r="H1504" s="142">
        <f t="shared" si="554"/>
        <v>1.5902637344319865E-301</v>
      </c>
      <c r="I1504" s="142" t="str">
        <f t="shared" si="555"/>
        <v/>
      </c>
      <c r="J1504" s="142" t="str">
        <f t="shared" si="556"/>
        <v/>
      </c>
      <c r="O1504" s="142">
        <v>798</v>
      </c>
      <c r="P1504" s="142">
        <f t="shared" si="557"/>
        <v>-126.85638816520009</v>
      </c>
      <c r="Q1504" s="142">
        <f t="shared" si="558"/>
        <v>1.8333334744544364E-3</v>
      </c>
      <c r="R1504" s="142">
        <f t="shared" si="559"/>
        <v>0.20954529107107084</v>
      </c>
      <c r="S1504" s="142" t="str">
        <f t="shared" si="560"/>
        <v/>
      </c>
      <c r="T1504" s="142">
        <f t="shared" si="561"/>
        <v>1.8333334744544364E-3</v>
      </c>
      <c r="U1504" s="142" t="str">
        <f t="shared" si="562"/>
        <v/>
      </c>
      <c r="V1504" s="142">
        <f t="shared" si="563"/>
        <v>7.9087988815737318E-54</v>
      </c>
      <c r="W1504" s="142" t="str">
        <f t="shared" si="564"/>
        <v/>
      </c>
      <c r="X1504" s="142" t="str">
        <f t="shared" si="565"/>
        <v/>
      </c>
      <c r="AB1504" s="142">
        <v>798</v>
      </c>
      <c r="AC1504" s="142">
        <f t="shared" si="583"/>
        <v>-189.75531442780664</v>
      </c>
      <c r="AD1504" s="142">
        <f t="shared" si="566"/>
        <v>1.2256313535826129E-3</v>
      </c>
      <c r="AE1504" s="142">
        <f t="shared" si="567"/>
        <v>0.20954529107107076</v>
      </c>
      <c r="AF1504" s="142" t="str">
        <f t="shared" si="568"/>
        <v/>
      </c>
      <c r="AG1504" s="142">
        <f t="shared" si="569"/>
        <v>1.2256313535826129E-3</v>
      </c>
      <c r="AH1504" s="142" t="str">
        <f t="shared" si="570"/>
        <v/>
      </c>
      <c r="AI1504" s="142">
        <f t="shared" si="571"/>
        <v>4.0896721337541786E-4</v>
      </c>
      <c r="AJ1504" s="142" t="str">
        <f t="shared" si="572"/>
        <v/>
      </c>
      <c r="AK1504" s="142" t="str">
        <f t="shared" si="573"/>
        <v/>
      </c>
      <c r="AO1504" s="142">
        <v>798</v>
      </c>
      <c r="AP1504" s="142">
        <f t="shared" si="574"/>
        <v>-1162.0130102042176</v>
      </c>
      <c r="AQ1504" s="142">
        <f t="shared" si="575"/>
        <v>2.0014411269868136E-4</v>
      </c>
      <c r="AR1504" s="142">
        <f t="shared" si="576"/>
        <v>0.20954529107107084</v>
      </c>
      <c r="AS1504" s="142" t="str">
        <f t="shared" si="577"/>
        <v/>
      </c>
      <c r="AT1504" s="142">
        <f t="shared" si="578"/>
        <v>2.0014411269868136E-4</v>
      </c>
      <c r="AU1504" s="142" t="str">
        <f t="shared" si="579"/>
        <v/>
      </c>
      <c r="AV1504" s="142">
        <f t="shared" si="580"/>
        <v>0</v>
      </c>
      <c r="AW1504" s="142">
        <f t="shared" si="581"/>
        <v>2.0014411269868136E-4</v>
      </c>
      <c r="AX1504" s="142" t="str">
        <f t="shared" si="582"/>
        <v/>
      </c>
      <c r="AZ1504" s="148"/>
      <c r="BA1504" s="148">
        <f t="shared" si="545"/>
        <v>5.1392000000000815</v>
      </c>
      <c r="BB1504" s="170">
        <f t="shared" si="546"/>
        <v>0.64298045949113669</v>
      </c>
      <c r="BC1504" s="148">
        <f t="shared" si="547"/>
        <v>7.8028880613223439E-4</v>
      </c>
      <c r="BD1504" s="148" t="str">
        <f t="shared" si="543"/>
        <v/>
      </c>
      <c r="BE1504" s="143" t="str">
        <f t="shared" si="544"/>
        <v/>
      </c>
    </row>
    <row r="1505" spans="1:57" ht="20.100000000000001" customHeight="1" x14ac:dyDescent="0.25">
      <c r="A1505" s="142">
        <v>799</v>
      </c>
      <c r="B1505" s="142">
        <f t="shared" si="548"/>
        <v>-2269.025684684666</v>
      </c>
      <c r="C1505" s="142">
        <f t="shared" si="549"/>
        <v>1.0231969847816935E-4</v>
      </c>
      <c r="D1505" s="142">
        <f t="shared" si="550"/>
        <v>0.21069848750487113</v>
      </c>
      <c r="E1505" s="142" t="str">
        <f t="shared" si="551"/>
        <v/>
      </c>
      <c r="F1505" s="142">
        <f t="shared" si="552"/>
        <v>1.0231969847816935E-4</v>
      </c>
      <c r="G1505" s="142" t="str">
        <f t="shared" si="553"/>
        <v/>
      </c>
      <c r="H1505" s="142">
        <f t="shared" si="554"/>
        <v>1.8437670181887511E-301</v>
      </c>
      <c r="I1505" s="142" t="str">
        <f t="shared" si="555"/>
        <v/>
      </c>
      <c r="J1505" s="142" t="str">
        <f t="shared" si="556"/>
        <v/>
      </c>
      <c r="O1505" s="142">
        <v>799</v>
      </c>
      <c r="P1505" s="142">
        <f t="shared" si="557"/>
        <v>-126.22838624359019</v>
      </c>
      <c r="Q1505" s="142">
        <f t="shared" si="558"/>
        <v>1.8392536798191549E-3</v>
      </c>
      <c r="R1505" s="142">
        <f t="shared" si="559"/>
        <v>0.21069848750487111</v>
      </c>
      <c r="S1505" s="142" t="str">
        <f t="shared" si="560"/>
        <v/>
      </c>
      <c r="T1505" s="142">
        <f t="shared" si="561"/>
        <v>1.8392536798191549E-3</v>
      </c>
      <c r="U1505" s="142" t="str">
        <f t="shared" si="562"/>
        <v/>
      </c>
      <c r="V1505" s="142">
        <f t="shared" si="563"/>
        <v>7.4406926319167259E-54</v>
      </c>
      <c r="W1505" s="142" t="str">
        <f t="shared" si="564"/>
        <v/>
      </c>
      <c r="X1505" s="142" t="str">
        <f t="shared" si="565"/>
        <v/>
      </c>
      <c r="AB1505" s="142">
        <v>799</v>
      </c>
      <c r="AC1505" s="142">
        <f t="shared" si="583"/>
        <v>-188.81593168311451</v>
      </c>
      <c r="AD1505" s="142">
        <f t="shared" si="566"/>
        <v>1.2295891656314035E-3</v>
      </c>
      <c r="AE1505" s="142">
        <f t="shared" si="567"/>
        <v>0.210698487504871</v>
      </c>
      <c r="AF1505" s="142" t="str">
        <f t="shared" si="568"/>
        <v/>
      </c>
      <c r="AG1505" s="142">
        <f t="shared" si="569"/>
        <v>1.2295891656314035E-3</v>
      </c>
      <c r="AH1505" s="142" t="str">
        <f t="shared" si="570"/>
        <v/>
      </c>
      <c r="AI1505" s="142">
        <f t="shared" si="571"/>
        <v>4.0621255725919585E-4</v>
      </c>
      <c r="AJ1505" s="142" t="str">
        <f t="shared" si="572"/>
        <v/>
      </c>
      <c r="AK1505" s="142" t="str">
        <f t="shared" si="573"/>
        <v/>
      </c>
      <c r="AO1505" s="142">
        <v>799</v>
      </c>
      <c r="AP1505" s="142">
        <f t="shared" si="574"/>
        <v>-1156.2604705497415</v>
      </c>
      <c r="AQ1505" s="142">
        <f t="shared" si="575"/>
        <v>2.0079041860332215E-4</v>
      </c>
      <c r="AR1505" s="142">
        <f t="shared" si="576"/>
        <v>0.21069848750487102</v>
      </c>
      <c r="AS1505" s="142" t="str">
        <f t="shared" si="577"/>
        <v/>
      </c>
      <c r="AT1505" s="142">
        <f t="shared" si="578"/>
        <v>2.0079041860332215E-4</v>
      </c>
      <c r="AU1505" s="142" t="str">
        <f t="shared" si="579"/>
        <v/>
      </c>
      <c r="AV1505" s="142">
        <f t="shared" si="580"/>
        <v>0</v>
      </c>
      <c r="AW1505" s="142">
        <f t="shared" si="581"/>
        <v>2.0079041860332215E-4</v>
      </c>
      <c r="AX1505" s="142" t="str">
        <f t="shared" si="582"/>
        <v/>
      </c>
      <c r="AZ1505" s="148"/>
      <c r="BA1505" s="148">
        <f t="shared" si="545"/>
        <v>5.1456000000000817</v>
      </c>
      <c r="BB1505" s="170">
        <f t="shared" si="546"/>
        <v>0.64220017068500446</v>
      </c>
      <c r="BC1505" s="148">
        <f t="shared" si="547"/>
        <v>7.8021815696338592E-4</v>
      </c>
      <c r="BD1505" s="148" t="str">
        <f t="shared" si="543"/>
        <v/>
      </c>
      <c r="BE1505" s="143" t="str">
        <f t="shared" si="544"/>
        <v/>
      </c>
    </row>
    <row r="1506" spans="1:57" ht="20.100000000000001" customHeight="1" x14ac:dyDescent="0.25">
      <c r="A1506" s="142">
        <v>800</v>
      </c>
      <c r="B1506" s="142">
        <f t="shared" si="548"/>
        <v>-2257.7369996862344</v>
      </c>
      <c r="C1506" s="142">
        <f t="shared" si="549"/>
        <v>1.0264846713385735E-4</v>
      </c>
      <c r="D1506" s="142">
        <f t="shared" si="550"/>
        <v>0.21185539858339672</v>
      </c>
      <c r="E1506" s="142" t="str">
        <f t="shared" si="551"/>
        <v/>
      </c>
      <c r="F1506" s="142">
        <f t="shared" si="552"/>
        <v>1.0264846713385735E-4</v>
      </c>
      <c r="G1506" s="142" t="str">
        <f t="shared" si="553"/>
        <v/>
      </c>
      <c r="H1506" s="142">
        <f t="shared" si="554"/>
        <v>2.1376469528681644E-301</v>
      </c>
      <c r="I1506" s="142" t="str">
        <f t="shared" si="555"/>
        <v/>
      </c>
      <c r="J1506" s="142" t="str">
        <f t="shared" si="556"/>
        <v/>
      </c>
      <c r="O1506" s="142">
        <v>800</v>
      </c>
      <c r="P1506" s="142">
        <f t="shared" si="557"/>
        <v>-125.6003843219803</v>
      </c>
      <c r="Q1506" s="142">
        <f t="shared" si="558"/>
        <v>1.845163479875029E-3</v>
      </c>
      <c r="R1506" s="142">
        <f t="shared" si="559"/>
        <v>0.21185539858339661</v>
      </c>
      <c r="S1506" s="142" t="str">
        <f t="shared" si="560"/>
        <v/>
      </c>
      <c r="T1506" s="142">
        <f t="shared" si="561"/>
        <v>1.845163479875029E-3</v>
      </c>
      <c r="U1506" s="142" t="str">
        <f t="shared" si="562"/>
        <v/>
      </c>
      <c r="V1506" s="142">
        <f t="shared" si="563"/>
        <v>7.000180666652581E-54</v>
      </c>
      <c r="W1506" s="142" t="str">
        <f t="shared" si="564"/>
        <v/>
      </c>
      <c r="X1506" s="142" t="str">
        <f t="shared" si="565"/>
        <v/>
      </c>
      <c r="AB1506" s="142">
        <v>800</v>
      </c>
      <c r="AC1506" s="142">
        <f t="shared" si="583"/>
        <v>-187.87654893842239</v>
      </c>
      <c r="AD1506" s="142">
        <f t="shared" si="566"/>
        <v>1.2335400214592226E-3</v>
      </c>
      <c r="AE1506" s="142">
        <f t="shared" si="567"/>
        <v>0.21185539858339661</v>
      </c>
      <c r="AF1506" s="142" t="str">
        <f t="shared" si="568"/>
        <v/>
      </c>
      <c r="AG1506" s="142">
        <f t="shared" si="569"/>
        <v>1.2335400214592226E-3</v>
      </c>
      <c r="AH1506" s="142" t="str">
        <f t="shared" si="570"/>
        <v/>
      </c>
      <c r="AI1506" s="142">
        <f t="shared" si="571"/>
        <v>4.0346999994456714E-4</v>
      </c>
      <c r="AJ1506" s="142" t="str">
        <f t="shared" si="572"/>
        <v/>
      </c>
      <c r="AK1506" s="142" t="str">
        <f t="shared" si="573"/>
        <v/>
      </c>
      <c r="AO1506" s="142">
        <v>800</v>
      </c>
      <c r="AP1506" s="142">
        <f t="shared" si="574"/>
        <v>-1150.5079308952654</v>
      </c>
      <c r="AQ1506" s="142">
        <f t="shared" si="575"/>
        <v>2.0143558856551983E-4</v>
      </c>
      <c r="AR1506" s="142">
        <f t="shared" si="576"/>
        <v>0.21185539858339658</v>
      </c>
      <c r="AS1506" s="142" t="str">
        <f t="shared" si="577"/>
        <v/>
      </c>
      <c r="AT1506" s="142">
        <f t="shared" si="578"/>
        <v>2.0143558856551983E-4</v>
      </c>
      <c r="AU1506" s="142" t="str">
        <f t="shared" si="579"/>
        <v/>
      </c>
      <c r="AV1506" s="142">
        <f t="shared" si="580"/>
        <v>0</v>
      </c>
      <c r="AW1506" s="142">
        <f t="shared" si="581"/>
        <v>2.0143558856551983E-4</v>
      </c>
      <c r="AX1506" s="142" t="str">
        <f t="shared" si="582"/>
        <v/>
      </c>
      <c r="AZ1506" s="148"/>
      <c r="BA1506" s="148">
        <f t="shared" si="545"/>
        <v>5.1520000000000818</v>
      </c>
      <c r="BB1506" s="170">
        <f t="shared" si="546"/>
        <v>0.64141995252804107</v>
      </c>
      <c r="BC1506" s="148">
        <f t="shared" si="547"/>
        <v>7.8014450073871089E-4</v>
      </c>
      <c r="BD1506" s="148" t="str">
        <f t="shared" si="543"/>
        <v/>
      </c>
      <c r="BE1506" s="143" t="str">
        <f t="shared" si="544"/>
        <v/>
      </c>
    </row>
    <row r="1507" spans="1:57" ht="20.100000000000001" customHeight="1" x14ac:dyDescent="0.25">
      <c r="A1507" s="148">
        <v>801</v>
      </c>
      <c r="B1507" s="142">
        <f t="shared" si="548"/>
        <v>-2246.4483146878047</v>
      </c>
      <c r="C1507" s="142">
        <f t="shared" si="549"/>
        <v>1.0297664453343212E-4</v>
      </c>
      <c r="D1507" s="142">
        <f t="shared" si="550"/>
        <v>0.21301601770212958</v>
      </c>
      <c r="E1507" s="142" t="str">
        <f t="shared" si="551"/>
        <v/>
      </c>
      <c r="F1507" s="142">
        <f t="shared" si="552"/>
        <v>1.0297664453343212E-4</v>
      </c>
      <c r="G1507" s="142" t="str">
        <f t="shared" si="553"/>
        <v/>
      </c>
      <c r="H1507" s="142">
        <f t="shared" si="554"/>
        <v>2.4783290611354456E-301</v>
      </c>
      <c r="I1507" s="142" t="str">
        <f t="shared" si="555"/>
        <v/>
      </c>
      <c r="J1507" s="142" t="str">
        <f t="shared" si="556"/>
        <v/>
      </c>
      <c r="O1507" s="148">
        <v>801</v>
      </c>
      <c r="P1507" s="142">
        <f t="shared" si="557"/>
        <v>-124.97238240037035</v>
      </c>
      <c r="Q1507" s="142">
        <f t="shared" si="558"/>
        <v>1.8510626517723176E-3</v>
      </c>
      <c r="R1507" s="142">
        <f t="shared" si="559"/>
        <v>0.21301601770212975</v>
      </c>
      <c r="S1507" s="142" t="str">
        <f t="shared" si="560"/>
        <v/>
      </c>
      <c r="T1507" s="142">
        <f t="shared" si="561"/>
        <v>1.8510626517723176E-3</v>
      </c>
      <c r="U1507" s="142" t="str">
        <f t="shared" si="562"/>
        <v/>
      </c>
      <c r="V1507" s="142">
        <f t="shared" si="563"/>
        <v>6.5856429979898165E-54</v>
      </c>
      <c r="W1507" s="142" t="str">
        <f t="shared" si="564"/>
        <v/>
      </c>
      <c r="X1507" s="142" t="str">
        <f t="shared" si="565"/>
        <v/>
      </c>
      <c r="AB1507" s="148">
        <v>801</v>
      </c>
      <c r="AC1507" s="142">
        <f t="shared" si="583"/>
        <v>-186.93716619373026</v>
      </c>
      <c r="AD1507" s="142">
        <f t="shared" si="566"/>
        <v>1.2374837720851917E-3</v>
      </c>
      <c r="AE1507" s="142">
        <f t="shared" si="567"/>
        <v>0.21301601770212966</v>
      </c>
      <c r="AF1507" s="142" t="str">
        <f t="shared" si="568"/>
        <v/>
      </c>
      <c r="AG1507" s="142">
        <f t="shared" si="569"/>
        <v>1.2374837720851917E-3</v>
      </c>
      <c r="AH1507" s="142" t="str">
        <f t="shared" si="570"/>
        <v/>
      </c>
      <c r="AI1507" s="142">
        <f t="shared" si="571"/>
        <v>4.0073954721094935E-4</v>
      </c>
      <c r="AJ1507" s="142" t="str">
        <f t="shared" si="572"/>
        <v/>
      </c>
      <c r="AK1507" s="142" t="str">
        <f t="shared" si="573"/>
        <v/>
      </c>
      <c r="AO1507" s="148">
        <v>801</v>
      </c>
      <c r="AP1507" s="142">
        <f t="shared" si="574"/>
        <v>-1144.7553912407884</v>
      </c>
      <c r="AQ1507" s="142">
        <f t="shared" si="575"/>
        <v>2.0207959825687796E-4</v>
      </c>
      <c r="AR1507" s="142">
        <f t="shared" si="576"/>
        <v>0.21301601770212972</v>
      </c>
      <c r="AS1507" s="142" t="str">
        <f t="shared" si="577"/>
        <v/>
      </c>
      <c r="AT1507" s="142">
        <f t="shared" si="578"/>
        <v>2.0207959825687796E-4</v>
      </c>
      <c r="AU1507" s="142" t="str">
        <f t="shared" si="579"/>
        <v/>
      </c>
      <c r="AV1507" s="142">
        <f t="shared" si="580"/>
        <v>0</v>
      </c>
      <c r="AW1507" s="142">
        <f t="shared" si="581"/>
        <v>2.0207959825687796E-4</v>
      </c>
      <c r="AX1507" s="142" t="str">
        <f t="shared" si="582"/>
        <v/>
      </c>
      <c r="AZ1507" s="148"/>
      <c r="BA1507" s="148">
        <f t="shared" si="545"/>
        <v>5.158400000000082</v>
      </c>
      <c r="BB1507" s="170">
        <f t="shared" si="546"/>
        <v>0.64063980802730236</v>
      </c>
      <c r="BC1507" s="148">
        <f t="shared" si="547"/>
        <v>7.8006784579076616E-4</v>
      </c>
      <c r="BD1507" s="148" t="str">
        <f t="shared" si="543"/>
        <v/>
      </c>
      <c r="BE1507" s="143" t="str">
        <f t="shared" si="544"/>
        <v/>
      </c>
    </row>
    <row r="1508" spans="1:57" ht="20.100000000000001" customHeight="1" x14ac:dyDescent="0.25">
      <c r="A1508" s="142">
        <v>802</v>
      </c>
      <c r="B1508" s="142">
        <f t="shared" si="548"/>
        <v>-2235.1596296893731</v>
      </c>
      <c r="C1508" s="142">
        <f t="shared" si="549"/>
        <v>1.0330421826820882E-4</v>
      </c>
      <c r="D1508" s="142">
        <f t="shared" si="550"/>
        <v>0.21418033811653739</v>
      </c>
      <c r="E1508" s="142" t="str">
        <f t="shared" si="551"/>
        <v/>
      </c>
      <c r="F1508" s="142">
        <f t="shared" si="552"/>
        <v>1.0330421826820882E-4</v>
      </c>
      <c r="G1508" s="142" t="str">
        <f t="shared" si="553"/>
        <v/>
      </c>
      <c r="H1508" s="142">
        <f t="shared" si="554"/>
        <v>2.8732605512690882E-301</v>
      </c>
      <c r="I1508" s="142" t="str">
        <f t="shared" si="555"/>
        <v/>
      </c>
      <c r="J1508" s="142" t="str">
        <f t="shared" si="556"/>
        <v/>
      </c>
      <c r="O1508" s="142">
        <v>802</v>
      </c>
      <c r="P1508" s="142">
        <f t="shared" si="557"/>
        <v>-124.34438047876046</v>
      </c>
      <c r="Q1508" s="142">
        <f t="shared" si="558"/>
        <v>1.8569509724579839E-3</v>
      </c>
      <c r="R1508" s="142">
        <f t="shared" si="559"/>
        <v>0.21418033811653756</v>
      </c>
      <c r="S1508" s="142" t="str">
        <f t="shared" si="560"/>
        <v/>
      </c>
      <c r="T1508" s="142">
        <f t="shared" si="561"/>
        <v>1.8569509724579839E-3</v>
      </c>
      <c r="U1508" s="142" t="str">
        <f t="shared" si="562"/>
        <v/>
      </c>
      <c r="V1508" s="142">
        <f t="shared" si="563"/>
        <v>6.1955543487657167E-54</v>
      </c>
      <c r="W1508" s="142" t="str">
        <f t="shared" si="564"/>
        <v/>
      </c>
      <c r="X1508" s="142" t="str">
        <f t="shared" si="565"/>
        <v/>
      </c>
      <c r="AB1508" s="142">
        <v>802</v>
      </c>
      <c r="AC1508" s="142">
        <f t="shared" si="583"/>
        <v>-185.99778344903814</v>
      </c>
      <c r="AD1508" s="142">
        <f t="shared" si="566"/>
        <v>1.2414202683925257E-3</v>
      </c>
      <c r="AE1508" s="142">
        <f t="shared" si="567"/>
        <v>0.21418033811653747</v>
      </c>
      <c r="AF1508" s="142" t="str">
        <f t="shared" si="568"/>
        <v/>
      </c>
      <c r="AG1508" s="142">
        <f t="shared" si="569"/>
        <v>1.2414202683925257E-3</v>
      </c>
      <c r="AH1508" s="142" t="str">
        <f t="shared" si="570"/>
        <v/>
      </c>
      <c r="AI1508" s="142">
        <f t="shared" si="571"/>
        <v>3.9802120421964654E-4</v>
      </c>
      <c r="AJ1508" s="142" t="str">
        <f t="shared" si="572"/>
        <v/>
      </c>
      <c r="AK1508" s="142" t="str">
        <f t="shared" si="573"/>
        <v/>
      </c>
      <c r="AO1508" s="142">
        <v>802</v>
      </c>
      <c r="AP1508" s="142">
        <f t="shared" si="574"/>
        <v>-1139.0028515863123</v>
      </c>
      <c r="AQ1508" s="142">
        <f t="shared" si="575"/>
        <v>2.0272242332680616E-4</v>
      </c>
      <c r="AR1508" s="142">
        <f t="shared" si="576"/>
        <v>0.21418033811653747</v>
      </c>
      <c r="AS1508" s="142" t="str">
        <f t="shared" si="577"/>
        <v/>
      </c>
      <c r="AT1508" s="142">
        <f t="shared" si="578"/>
        <v>2.0272242332680616E-4</v>
      </c>
      <c r="AU1508" s="142" t="str">
        <f t="shared" si="579"/>
        <v/>
      </c>
      <c r="AV1508" s="142">
        <f t="shared" si="580"/>
        <v>0</v>
      </c>
      <c r="AW1508" s="142">
        <f t="shared" si="581"/>
        <v>2.0272242332680616E-4</v>
      </c>
      <c r="AX1508" s="142" t="str">
        <f t="shared" si="582"/>
        <v/>
      </c>
      <c r="AZ1508" s="148"/>
      <c r="BA1508" s="148">
        <f t="shared" si="545"/>
        <v>5.1648000000000822</v>
      </c>
      <c r="BB1508" s="170">
        <f t="shared" si="546"/>
        <v>0.63985974018151159</v>
      </c>
      <c r="BC1508" s="148">
        <f t="shared" si="547"/>
        <v>7.7998820045044326E-4</v>
      </c>
      <c r="BD1508" s="148" t="str">
        <f t="shared" si="543"/>
        <v/>
      </c>
      <c r="BE1508" s="143" t="str">
        <f t="shared" si="544"/>
        <v/>
      </c>
    </row>
    <row r="1509" spans="1:57" ht="20.100000000000001" customHeight="1" x14ac:dyDescent="0.25">
      <c r="A1509" s="142">
        <v>803</v>
      </c>
      <c r="B1509" s="142">
        <f t="shared" si="548"/>
        <v>-2223.8709446909415</v>
      </c>
      <c r="C1509" s="142">
        <f t="shared" si="549"/>
        <v>1.0363117591895224E-4</v>
      </c>
      <c r="D1509" s="142">
        <f t="shared" si="550"/>
        <v>0.21534835294194934</v>
      </c>
      <c r="E1509" s="142" t="str">
        <f t="shared" si="551"/>
        <v/>
      </c>
      <c r="F1509" s="142">
        <f t="shared" si="552"/>
        <v>1.0363117591895224E-4</v>
      </c>
      <c r="G1509" s="142" t="str">
        <f t="shared" si="553"/>
        <v/>
      </c>
      <c r="H1509" s="142">
        <f t="shared" si="554"/>
        <v>3.331072631142854E-301</v>
      </c>
      <c r="I1509" s="142" t="str">
        <f t="shared" si="555"/>
        <v/>
      </c>
      <c r="J1509" s="142" t="str">
        <f t="shared" si="556"/>
        <v/>
      </c>
      <c r="O1509" s="142">
        <v>803</v>
      </c>
      <c r="P1509" s="142">
        <f t="shared" si="557"/>
        <v>-123.71637855715056</v>
      </c>
      <c r="Q1509" s="142">
        <f t="shared" si="558"/>
        <v>1.8628282186893448E-3</v>
      </c>
      <c r="R1509" s="142">
        <f t="shared" si="559"/>
        <v>0.21534835294194937</v>
      </c>
      <c r="S1509" s="142" t="str">
        <f t="shared" si="560"/>
        <v/>
      </c>
      <c r="T1509" s="142">
        <f t="shared" si="561"/>
        <v>1.8628282186893448E-3</v>
      </c>
      <c r="U1509" s="142" t="str">
        <f t="shared" si="562"/>
        <v/>
      </c>
      <c r="V1509" s="142">
        <f t="shared" si="563"/>
        <v>5.8284786385843291E-54</v>
      </c>
      <c r="W1509" s="142" t="str">
        <f t="shared" si="564"/>
        <v/>
      </c>
      <c r="X1509" s="142" t="str">
        <f t="shared" si="565"/>
        <v/>
      </c>
      <c r="AB1509" s="142">
        <v>803</v>
      </c>
      <c r="AC1509" s="142">
        <f t="shared" si="583"/>
        <v>-185.05840070434601</v>
      </c>
      <c r="AD1509" s="142">
        <f t="shared" si="566"/>
        <v>1.2453493611376549E-3</v>
      </c>
      <c r="AE1509" s="142">
        <f t="shared" si="567"/>
        <v>0.21534835294194934</v>
      </c>
      <c r="AF1509" s="142" t="str">
        <f t="shared" si="568"/>
        <v/>
      </c>
      <c r="AG1509" s="142">
        <f t="shared" si="569"/>
        <v>1.2453493611376549E-3</v>
      </c>
      <c r="AH1509" s="142" t="str">
        <f t="shared" si="570"/>
        <v/>
      </c>
      <c r="AI1509" s="142">
        <f t="shared" si="571"/>
        <v>3.9531497551770141E-4</v>
      </c>
      <c r="AJ1509" s="142" t="str">
        <f t="shared" si="572"/>
        <v/>
      </c>
      <c r="AK1509" s="142" t="str">
        <f t="shared" si="573"/>
        <v/>
      </c>
      <c r="AO1509" s="142">
        <v>803</v>
      </c>
      <c r="AP1509" s="142">
        <f t="shared" si="574"/>
        <v>-1133.2503119318362</v>
      </c>
      <c r="AQ1509" s="142">
        <f t="shared" si="575"/>
        <v>2.0336403940401078E-4</v>
      </c>
      <c r="AR1509" s="142">
        <f t="shared" si="576"/>
        <v>0.21534835294194926</v>
      </c>
      <c r="AS1509" s="142" t="str">
        <f t="shared" si="577"/>
        <v/>
      </c>
      <c r="AT1509" s="142">
        <f t="shared" si="578"/>
        <v>2.0336403940401078E-4</v>
      </c>
      <c r="AU1509" s="142" t="str">
        <f t="shared" si="579"/>
        <v/>
      </c>
      <c r="AV1509" s="142">
        <f t="shared" si="580"/>
        <v>0</v>
      </c>
      <c r="AW1509" s="142">
        <f t="shared" si="581"/>
        <v>2.0336403940401078E-4</v>
      </c>
      <c r="AX1509" s="142" t="str">
        <f t="shared" si="582"/>
        <v/>
      </c>
      <c r="AZ1509" s="148"/>
      <c r="BA1509" s="148">
        <f t="shared" si="545"/>
        <v>5.1712000000000824</v>
      </c>
      <c r="BB1509" s="170">
        <f t="shared" si="546"/>
        <v>0.63907975198106115</v>
      </c>
      <c r="BC1509" s="148">
        <f t="shared" si="547"/>
        <v>7.7990557305618324E-4</v>
      </c>
      <c r="BD1509" s="148" t="str">
        <f t="shared" si="543"/>
        <v/>
      </c>
      <c r="BE1509" s="143" t="str">
        <f t="shared" si="544"/>
        <v/>
      </c>
    </row>
    <row r="1510" spans="1:57" ht="20.100000000000001" customHeight="1" x14ac:dyDescent="0.25">
      <c r="A1510" s="142">
        <v>804</v>
      </c>
      <c r="B1510" s="142">
        <f t="shared" si="548"/>
        <v>-2212.58225969251</v>
      </c>
      <c r="C1510" s="142">
        <f t="shared" si="549"/>
        <v>1.0395750505663948E-4</v>
      </c>
      <c r="D1510" s="142">
        <f t="shared" si="550"/>
        <v>0.21652005515344208</v>
      </c>
      <c r="E1510" s="142" t="str">
        <f t="shared" si="551"/>
        <v/>
      </c>
      <c r="F1510" s="142">
        <f t="shared" si="552"/>
        <v>1.0395750505663948E-4</v>
      </c>
      <c r="G1510" s="142" t="str">
        <f t="shared" si="553"/>
        <v/>
      </c>
      <c r="H1510" s="142">
        <f t="shared" si="554"/>
        <v>3.8617685868244939E-301</v>
      </c>
      <c r="I1510" s="142" t="str">
        <f t="shared" si="555"/>
        <v/>
      </c>
      <c r="J1510" s="142" t="str">
        <f t="shared" si="556"/>
        <v/>
      </c>
      <c r="O1510" s="142">
        <v>804</v>
      </c>
      <c r="P1510" s="142">
        <f t="shared" si="557"/>
        <v>-123.08837663554067</v>
      </c>
      <c r="Q1510" s="142">
        <f t="shared" si="558"/>
        <v>1.8686941670477786E-3</v>
      </c>
      <c r="R1510" s="142">
        <f t="shared" si="559"/>
        <v>0.21652005515344208</v>
      </c>
      <c r="S1510" s="142" t="str">
        <f t="shared" si="560"/>
        <v/>
      </c>
      <c r="T1510" s="142">
        <f t="shared" si="561"/>
        <v>1.8686941670477786E-3</v>
      </c>
      <c r="U1510" s="142" t="str">
        <f t="shared" si="562"/>
        <v/>
      </c>
      <c r="V1510" s="142">
        <f t="shared" si="563"/>
        <v>5.4830637895922778E-54</v>
      </c>
      <c r="W1510" s="142" t="str">
        <f t="shared" si="564"/>
        <v/>
      </c>
      <c r="X1510" s="142" t="str">
        <f t="shared" si="565"/>
        <v/>
      </c>
      <c r="AB1510" s="142">
        <v>804</v>
      </c>
      <c r="AC1510" s="142">
        <f t="shared" si="583"/>
        <v>-184.11901795965389</v>
      </c>
      <c r="AD1510" s="142">
        <f t="shared" si="566"/>
        <v>1.24927090095939E-3</v>
      </c>
      <c r="AE1510" s="142">
        <f t="shared" si="567"/>
        <v>0.21652005515344203</v>
      </c>
      <c r="AF1510" s="142" t="str">
        <f t="shared" si="568"/>
        <v/>
      </c>
      <c r="AG1510" s="142">
        <f t="shared" si="569"/>
        <v>1.24927090095939E-3</v>
      </c>
      <c r="AH1510" s="142" t="str">
        <f t="shared" si="570"/>
        <v/>
      </c>
      <c r="AI1510" s="142">
        <f t="shared" si="571"/>
        <v>3.9262086504177318E-4</v>
      </c>
      <c r="AJ1510" s="142" t="str">
        <f t="shared" si="572"/>
        <v/>
      </c>
      <c r="AK1510" s="142" t="str">
        <f t="shared" si="573"/>
        <v/>
      </c>
      <c r="AO1510" s="142">
        <v>804</v>
      </c>
      <c r="AP1510" s="142">
        <f t="shared" si="574"/>
        <v>-1127.4977722773601</v>
      </c>
      <c r="AQ1510" s="142">
        <f t="shared" si="575"/>
        <v>2.0400442209799087E-4</v>
      </c>
      <c r="AR1510" s="142">
        <f t="shared" si="576"/>
        <v>0.21652005515344194</v>
      </c>
      <c r="AS1510" s="142" t="str">
        <f t="shared" si="577"/>
        <v/>
      </c>
      <c r="AT1510" s="142">
        <f t="shared" si="578"/>
        <v>2.0400442209799087E-4</v>
      </c>
      <c r="AU1510" s="142" t="str">
        <f t="shared" si="579"/>
        <v/>
      </c>
      <c r="AV1510" s="142">
        <f t="shared" si="580"/>
        <v>0</v>
      </c>
      <c r="AW1510" s="142">
        <f t="shared" si="581"/>
        <v>2.0400442209799087E-4</v>
      </c>
      <c r="AX1510" s="142" t="str">
        <f t="shared" si="582"/>
        <v/>
      </c>
      <c r="AZ1510" s="148"/>
      <c r="BA1510" s="148">
        <f t="shared" si="545"/>
        <v>5.1776000000000826</v>
      </c>
      <c r="BB1510" s="170">
        <f t="shared" si="546"/>
        <v>0.63829984640800497</v>
      </c>
      <c r="BC1510" s="148">
        <f t="shared" si="547"/>
        <v>7.7981997194931374E-4</v>
      </c>
      <c r="BD1510" s="148" t="str">
        <f t="shared" si="543"/>
        <v/>
      </c>
      <c r="BE1510" s="143" t="str">
        <f t="shared" si="544"/>
        <v/>
      </c>
    </row>
    <row r="1511" spans="1:57" ht="20.100000000000001" customHeight="1" x14ac:dyDescent="0.25">
      <c r="A1511" s="142">
        <v>805</v>
      </c>
      <c r="B1511" s="142">
        <f t="shared" si="548"/>
        <v>-2201.2935746940784</v>
      </c>
      <c r="C1511" s="142">
        <f t="shared" si="549"/>
        <v>1.0428319324322565E-4</v>
      </c>
      <c r="D1511" s="142">
        <f t="shared" si="550"/>
        <v>0.21769543758573323</v>
      </c>
      <c r="E1511" s="142" t="str">
        <f t="shared" si="551"/>
        <v/>
      </c>
      <c r="F1511" s="142">
        <f t="shared" si="552"/>
        <v>1.0428319324322565E-4</v>
      </c>
      <c r="G1511" s="142" t="str">
        <f t="shared" si="553"/>
        <v/>
      </c>
      <c r="H1511" s="142">
        <f t="shared" si="554"/>
        <v>4.4769417119763779E-301</v>
      </c>
      <c r="I1511" s="142" t="str">
        <f t="shared" si="555"/>
        <v/>
      </c>
      <c r="J1511" s="142" t="str">
        <f t="shared" si="556"/>
        <v/>
      </c>
      <c r="O1511" s="142">
        <v>805</v>
      </c>
      <c r="P1511" s="142">
        <f t="shared" si="557"/>
        <v>-122.46037471393078</v>
      </c>
      <c r="Q1511" s="142">
        <f t="shared" si="558"/>
        <v>1.8745485939524868E-3</v>
      </c>
      <c r="R1511" s="142">
        <f t="shared" si="559"/>
        <v>0.21769543758573318</v>
      </c>
      <c r="S1511" s="142" t="str">
        <f t="shared" si="560"/>
        <v/>
      </c>
      <c r="T1511" s="142">
        <f t="shared" si="561"/>
        <v>1.8745485939524868E-3</v>
      </c>
      <c r="U1511" s="142" t="str">
        <f t="shared" si="562"/>
        <v/>
      </c>
      <c r="V1511" s="142">
        <f t="shared" si="563"/>
        <v>5.1580368334459122E-54</v>
      </c>
      <c r="W1511" s="142" t="str">
        <f t="shared" si="564"/>
        <v/>
      </c>
      <c r="X1511" s="142" t="str">
        <f t="shared" si="565"/>
        <v/>
      </c>
      <c r="AB1511" s="142">
        <v>805</v>
      </c>
      <c r="AC1511" s="142">
        <f t="shared" si="583"/>
        <v>-183.17963521496176</v>
      </c>
      <c r="AD1511" s="142">
        <f t="shared" si="566"/>
        <v>1.2531847383881228E-3</v>
      </c>
      <c r="AE1511" s="142">
        <f t="shared" si="567"/>
        <v>0.21769543758573318</v>
      </c>
      <c r="AF1511" s="142" t="str">
        <f t="shared" si="568"/>
        <v/>
      </c>
      <c r="AG1511" s="142">
        <f t="shared" si="569"/>
        <v>1.2531847383881228E-3</v>
      </c>
      <c r="AH1511" s="142" t="str">
        <f t="shared" si="570"/>
        <v/>
      </c>
      <c r="AI1511" s="142">
        <f t="shared" si="571"/>
        <v>3.8993887612203646E-4</v>
      </c>
      <c r="AJ1511" s="142" t="str">
        <f t="shared" si="572"/>
        <v/>
      </c>
      <c r="AK1511" s="142" t="str">
        <f t="shared" si="573"/>
        <v/>
      </c>
      <c r="AO1511" s="142">
        <v>805</v>
      </c>
      <c r="AP1511" s="142">
        <f t="shared" si="574"/>
        <v>-1121.7452326228831</v>
      </c>
      <c r="AQ1511" s="142">
        <f t="shared" si="575"/>
        <v>2.0464354700054082E-4</v>
      </c>
      <c r="AR1511" s="142">
        <f t="shared" si="576"/>
        <v>0.21769543758573318</v>
      </c>
      <c r="AS1511" s="142" t="str">
        <f t="shared" si="577"/>
        <v/>
      </c>
      <c r="AT1511" s="142">
        <f t="shared" si="578"/>
        <v>2.0464354700054082E-4</v>
      </c>
      <c r="AU1511" s="142" t="str">
        <f t="shared" si="579"/>
        <v/>
      </c>
      <c r="AV1511" s="142">
        <f t="shared" si="580"/>
        <v>0</v>
      </c>
      <c r="AW1511" s="142">
        <f t="shared" si="581"/>
        <v>2.0464354700054082E-4</v>
      </c>
      <c r="AX1511" s="142" t="str">
        <f t="shared" si="582"/>
        <v/>
      </c>
      <c r="AZ1511" s="148"/>
      <c r="BA1511" s="148">
        <f t="shared" si="545"/>
        <v>5.1840000000000828</v>
      </c>
      <c r="BB1511" s="170">
        <f t="shared" si="546"/>
        <v>0.63752002643605565</v>
      </c>
      <c r="BC1511" s="148">
        <f t="shared" si="547"/>
        <v>7.7973140547371589E-4</v>
      </c>
      <c r="BD1511" s="148" t="str">
        <f t="shared" si="543"/>
        <v/>
      </c>
      <c r="BE1511" s="143" t="str">
        <f t="shared" si="544"/>
        <v/>
      </c>
    </row>
    <row r="1512" spans="1:57" ht="20.100000000000001" customHeight="1" x14ac:dyDescent="0.25">
      <c r="A1512" s="142">
        <v>806</v>
      </c>
      <c r="B1512" s="142">
        <f t="shared" si="548"/>
        <v>-2190.0048896956487</v>
      </c>
      <c r="C1512" s="142">
        <f t="shared" si="549"/>
        <v>1.0460822803241273E-4</v>
      </c>
      <c r="D1512" s="142">
        <f t="shared" si="550"/>
        <v>0.2188744929330837</v>
      </c>
      <c r="E1512" s="142" t="str">
        <f t="shared" si="551"/>
        <v/>
      </c>
      <c r="F1512" s="142">
        <f t="shared" si="552"/>
        <v>1.0460822803241273E-4</v>
      </c>
      <c r="G1512" s="142" t="str">
        <f t="shared" si="553"/>
        <v/>
      </c>
      <c r="H1512" s="142">
        <f t="shared" si="554"/>
        <v>5.190027821779017E-301</v>
      </c>
      <c r="I1512" s="142" t="str">
        <f t="shared" si="555"/>
        <v/>
      </c>
      <c r="J1512" s="142" t="str">
        <f t="shared" si="556"/>
        <v/>
      </c>
      <c r="O1512" s="142">
        <v>806</v>
      </c>
      <c r="P1512" s="142">
        <f t="shared" si="557"/>
        <v>-121.83237279232088</v>
      </c>
      <c r="Q1512" s="142">
        <f t="shared" si="558"/>
        <v>1.8803912756743177E-3</v>
      </c>
      <c r="R1512" s="142">
        <f t="shared" si="559"/>
        <v>0.21887449293308381</v>
      </c>
      <c r="S1512" s="142" t="str">
        <f t="shared" si="560"/>
        <v/>
      </c>
      <c r="T1512" s="142">
        <f t="shared" si="561"/>
        <v>1.8803912756743177E-3</v>
      </c>
      <c r="U1512" s="142" t="str">
        <f t="shared" si="562"/>
        <v/>
      </c>
      <c r="V1512" s="142">
        <f t="shared" si="563"/>
        <v>4.8521993020737999E-54</v>
      </c>
      <c r="W1512" s="142" t="str">
        <f t="shared" si="564"/>
        <v/>
      </c>
      <c r="X1512" s="142" t="str">
        <f t="shared" si="565"/>
        <v/>
      </c>
      <c r="AB1512" s="142">
        <v>806</v>
      </c>
      <c r="AC1512" s="142">
        <f t="shared" si="583"/>
        <v>-182.24025247026964</v>
      </c>
      <c r="AD1512" s="142">
        <f t="shared" si="566"/>
        <v>1.2570907238550664E-3</v>
      </c>
      <c r="AE1512" s="142">
        <f t="shared" si="567"/>
        <v>0.21887449293308381</v>
      </c>
      <c r="AF1512" s="142" t="str">
        <f t="shared" si="568"/>
        <v/>
      </c>
      <c r="AG1512" s="142">
        <f t="shared" si="569"/>
        <v>1.2570907238550664E-3</v>
      </c>
      <c r="AH1512" s="142" t="str">
        <f t="shared" si="570"/>
        <v/>
      </c>
      <c r="AI1512" s="142">
        <f t="shared" si="571"/>
        <v>3.8726901148610193E-4</v>
      </c>
      <c r="AJ1512" s="142" t="str">
        <f t="shared" si="572"/>
        <v/>
      </c>
      <c r="AK1512" s="142" t="str">
        <f t="shared" si="573"/>
        <v/>
      </c>
      <c r="AO1512" s="142">
        <v>806</v>
      </c>
      <c r="AP1512" s="142">
        <f t="shared" si="574"/>
        <v>-1115.992692968407</v>
      </c>
      <c r="AQ1512" s="142">
        <f t="shared" si="575"/>
        <v>2.0528138968725916E-4</v>
      </c>
      <c r="AR1512" s="142">
        <f t="shared" si="576"/>
        <v>0.21887449293308381</v>
      </c>
      <c r="AS1512" s="142" t="str">
        <f t="shared" si="577"/>
        <v/>
      </c>
      <c r="AT1512" s="142">
        <f t="shared" si="578"/>
        <v>2.0528138968725916E-4</v>
      </c>
      <c r="AU1512" s="142" t="str">
        <f t="shared" si="579"/>
        <v/>
      </c>
      <c r="AV1512" s="142">
        <f t="shared" si="580"/>
        <v>0</v>
      </c>
      <c r="AW1512" s="142">
        <f t="shared" si="581"/>
        <v>2.0528138968725916E-4</v>
      </c>
      <c r="AX1512" s="142" t="str">
        <f t="shared" si="582"/>
        <v/>
      </c>
      <c r="AZ1512" s="148"/>
      <c r="BA1512" s="148">
        <f t="shared" si="545"/>
        <v>5.1904000000000829</v>
      </c>
      <c r="BB1512" s="170">
        <f t="shared" si="546"/>
        <v>0.63674029503058194</v>
      </c>
      <c r="BC1512" s="148">
        <f t="shared" si="547"/>
        <v>7.7963988197704559E-4</v>
      </c>
      <c r="BD1512" s="148" t="str">
        <f t="shared" si="543"/>
        <v/>
      </c>
      <c r="BE1512" s="143" t="str">
        <f t="shared" si="544"/>
        <v/>
      </c>
    </row>
    <row r="1513" spans="1:57" ht="20.100000000000001" customHeight="1" x14ac:dyDescent="0.25">
      <c r="A1513" s="148">
        <v>807</v>
      </c>
      <c r="B1513" s="142">
        <f t="shared" si="548"/>
        <v>-2178.7162046972171</v>
      </c>
      <c r="C1513" s="142">
        <f t="shared" si="549"/>
        <v>1.0493259697042165E-4</v>
      </c>
      <c r="D1513" s="142">
        <f t="shared" si="550"/>
        <v>0.22005721374920975</v>
      </c>
      <c r="E1513" s="142" t="str">
        <f t="shared" si="551"/>
        <v/>
      </c>
      <c r="F1513" s="142">
        <f t="shared" si="552"/>
        <v>1.0493259697042165E-4</v>
      </c>
      <c r="G1513" s="142" t="str">
        <f t="shared" si="553"/>
        <v/>
      </c>
      <c r="H1513" s="142">
        <f t="shared" si="554"/>
        <v>6.01659783508065E-301</v>
      </c>
      <c r="I1513" s="142" t="str">
        <f t="shared" si="555"/>
        <v/>
      </c>
      <c r="J1513" s="142" t="str">
        <f t="shared" si="556"/>
        <v/>
      </c>
      <c r="O1513" s="148">
        <v>807</v>
      </c>
      <c r="P1513" s="142">
        <f t="shared" si="557"/>
        <v>-121.20437087071099</v>
      </c>
      <c r="Q1513" s="142">
        <f t="shared" si="558"/>
        <v>1.8862219883496408E-3</v>
      </c>
      <c r="R1513" s="142">
        <f t="shared" si="559"/>
        <v>0.22005721374920975</v>
      </c>
      <c r="S1513" s="142" t="str">
        <f t="shared" si="560"/>
        <v/>
      </c>
      <c r="T1513" s="142">
        <f t="shared" si="561"/>
        <v>1.8862219883496408E-3</v>
      </c>
      <c r="U1513" s="142" t="str">
        <f t="shared" si="562"/>
        <v/>
      </c>
      <c r="V1513" s="142">
        <f t="shared" si="563"/>
        <v>4.5644228858526167E-54</v>
      </c>
      <c r="W1513" s="142" t="str">
        <f t="shared" si="564"/>
        <v/>
      </c>
      <c r="X1513" s="142" t="str">
        <f t="shared" si="565"/>
        <v/>
      </c>
      <c r="AB1513" s="148">
        <v>807</v>
      </c>
      <c r="AC1513" s="142">
        <f t="shared" si="583"/>
        <v>-181.30086972557763</v>
      </c>
      <c r="AD1513" s="142">
        <f t="shared" si="566"/>
        <v>1.2609887077015313E-3</v>
      </c>
      <c r="AE1513" s="142">
        <f t="shared" si="567"/>
        <v>0.22005721374920975</v>
      </c>
      <c r="AF1513" s="142" t="str">
        <f t="shared" si="568"/>
        <v/>
      </c>
      <c r="AG1513" s="142">
        <f t="shared" si="569"/>
        <v>1.2609887077015313E-3</v>
      </c>
      <c r="AH1513" s="142" t="str">
        <f t="shared" si="570"/>
        <v/>
      </c>
      <c r="AI1513" s="142">
        <f t="shared" si="571"/>
        <v>3.8461127326295863E-4</v>
      </c>
      <c r="AJ1513" s="142" t="str">
        <f t="shared" si="572"/>
        <v/>
      </c>
      <c r="AK1513" s="142" t="str">
        <f t="shared" si="573"/>
        <v/>
      </c>
      <c r="AO1513" s="148">
        <v>807</v>
      </c>
      <c r="AP1513" s="142">
        <f t="shared" si="574"/>
        <v>-1110.2401533139309</v>
      </c>
      <c r="AQ1513" s="142">
        <f t="shared" si="575"/>
        <v>2.0591792571906357E-4</v>
      </c>
      <c r="AR1513" s="142">
        <f t="shared" si="576"/>
        <v>0.22005721374920975</v>
      </c>
      <c r="AS1513" s="142" t="str">
        <f t="shared" si="577"/>
        <v/>
      </c>
      <c r="AT1513" s="142">
        <f t="shared" si="578"/>
        <v>2.0591792571906357E-4</v>
      </c>
      <c r="AU1513" s="142" t="str">
        <f t="shared" si="579"/>
        <v/>
      </c>
      <c r="AV1513" s="142">
        <f t="shared" si="580"/>
        <v>0</v>
      </c>
      <c r="AW1513" s="142">
        <f t="shared" si="581"/>
        <v>2.0591792571906357E-4</v>
      </c>
      <c r="AX1513" s="142" t="str">
        <f t="shared" si="582"/>
        <v/>
      </c>
      <c r="AZ1513" s="148"/>
      <c r="BA1513" s="148">
        <f t="shared" si="545"/>
        <v>5.1968000000000831</v>
      </c>
      <c r="BB1513" s="170">
        <f t="shared" si="546"/>
        <v>0.63596065514860489</v>
      </c>
      <c r="BC1513" s="148">
        <f t="shared" si="547"/>
        <v>7.7954540981017839E-4</v>
      </c>
      <c r="BD1513" s="148" t="str">
        <f t="shared" si="543"/>
        <v/>
      </c>
      <c r="BE1513" s="143" t="str">
        <f t="shared" si="544"/>
        <v/>
      </c>
    </row>
    <row r="1514" spans="1:57" ht="20.100000000000001" customHeight="1" x14ac:dyDescent="0.25">
      <c r="A1514" s="142">
        <v>808</v>
      </c>
      <c r="B1514" s="142">
        <f t="shared" si="548"/>
        <v>-2167.4275196987855</v>
      </c>
      <c r="C1514" s="142">
        <f t="shared" si="549"/>
        <v>1.0525628759676697E-4</v>
      </c>
      <c r="D1514" s="142">
        <f t="shared" si="550"/>
        <v>0.22124359244720188</v>
      </c>
      <c r="E1514" s="142" t="str">
        <f t="shared" si="551"/>
        <v/>
      </c>
      <c r="F1514" s="142">
        <f t="shared" si="552"/>
        <v>1.0525628759676697E-4</v>
      </c>
      <c r="G1514" s="142" t="str">
        <f t="shared" si="553"/>
        <v/>
      </c>
      <c r="H1514" s="142">
        <f t="shared" si="554"/>
        <v>6.9746967772769826E-301</v>
      </c>
      <c r="I1514" s="142" t="str">
        <f t="shared" si="555"/>
        <v/>
      </c>
      <c r="J1514" s="142" t="str">
        <f t="shared" si="556"/>
        <v/>
      </c>
      <c r="O1514" s="142">
        <v>808</v>
      </c>
      <c r="P1514" s="142">
        <f t="shared" si="557"/>
        <v>-120.57636894910104</v>
      </c>
      <c r="Q1514" s="142">
        <f t="shared" si="558"/>
        <v>1.8920405079942777E-3</v>
      </c>
      <c r="R1514" s="142">
        <f t="shared" si="559"/>
        <v>0.22124359244720193</v>
      </c>
      <c r="S1514" s="142" t="str">
        <f t="shared" si="560"/>
        <v/>
      </c>
      <c r="T1514" s="142">
        <f t="shared" si="561"/>
        <v>1.8920405079942777E-3</v>
      </c>
      <c r="U1514" s="142" t="str">
        <f t="shared" si="562"/>
        <v/>
      </c>
      <c r="V1514" s="142">
        <f t="shared" si="563"/>
        <v>4.2936453437426348E-54</v>
      </c>
      <c r="W1514" s="142" t="str">
        <f t="shared" si="564"/>
        <v/>
      </c>
      <c r="X1514" s="142" t="str">
        <f t="shared" si="565"/>
        <v/>
      </c>
      <c r="AB1514" s="142">
        <v>808</v>
      </c>
      <c r="AC1514" s="142">
        <f t="shared" si="583"/>
        <v>-180.3614869808855</v>
      </c>
      <c r="AD1514" s="142">
        <f t="shared" si="566"/>
        <v>1.2648785401882397E-3</v>
      </c>
      <c r="AE1514" s="142">
        <f t="shared" si="567"/>
        <v>0.22124359244720176</v>
      </c>
      <c r="AF1514" s="142" t="str">
        <f t="shared" si="568"/>
        <v/>
      </c>
      <c r="AG1514" s="142">
        <f t="shared" si="569"/>
        <v>1.2648785401882397E-3</v>
      </c>
      <c r="AH1514" s="142" t="str">
        <f t="shared" si="570"/>
        <v/>
      </c>
      <c r="AI1514" s="142">
        <f t="shared" si="571"/>
        <v>3.8196566298693592E-4</v>
      </c>
      <c r="AJ1514" s="142" t="str">
        <f t="shared" si="572"/>
        <v/>
      </c>
      <c r="AK1514" s="142" t="str">
        <f t="shared" si="573"/>
        <v/>
      </c>
      <c r="AO1514" s="142">
        <v>808</v>
      </c>
      <c r="AP1514" s="142">
        <f t="shared" si="574"/>
        <v>-1104.4876136594548</v>
      </c>
      <c r="AQ1514" s="142">
        <f t="shared" si="575"/>
        <v>2.0655313064371161E-4</v>
      </c>
      <c r="AR1514" s="142">
        <f t="shared" si="576"/>
        <v>0.22124359244720176</v>
      </c>
      <c r="AS1514" s="142" t="str">
        <f t="shared" si="577"/>
        <v/>
      </c>
      <c r="AT1514" s="142">
        <f t="shared" si="578"/>
        <v>2.0655313064371161E-4</v>
      </c>
      <c r="AU1514" s="142" t="str">
        <f t="shared" si="579"/>
        <v/>
      </c>
      <c r="AV1514" s="142">
        <f t="shared" si="580"/>
        <v>0</v>
      </c>
      <c r="AW1514" s="142">
        <f t="shared" si="581"/>
        <v>2.0655313064371161E-4</v>
      </c>
      <c r="AX1514" s="142" t="str">
        <f t="shared" si="582"/>
        <v/>
      </c>
      <c r="AZ1514" s="148"/>
      <c r="BA1514" s="148">
        <f t="shared" si="545"/>
        <v>5.2032000000000833</v>
      </c>
      <c r="BB1514" s="170">
        <f t="shared" si="546"/>
        <v>0.63518110973879471</v>
      </c>
      <c r="BC1514" s="148">
        <f t="shared" si="547"/>
        <v>7.7944799732754255E-4</v>
      </c>
      <c r="BD1514" s="148" t="str">
        <f t="shared" si="543"/>
        <v/>
      </c>
      <c r="BE1514" s="143" t="str">
        <f t="shared" si="544"/>
        <v/>
      </c>
    </row>
    <row r="1515" spans="1:57" ht="20.100000000000001" customHeight="1" x14ac:dyDescent="0.25">
      <c r="A1515" s="142">
        <v>809</v>
      </c>
      <c r="B1515" s="142">
        <f t="shared" si="548"/>
        <v>-2156.138834700354</v>
      </c>
      <c r="C1515" s="142">
        <f t="shared" si="549"/>
        <v>1.0557928744503492E-4</v>
      </c>
      <c r="D1515" s="142">
        <f t="shared" si="550"/>
        <v>0.22243362129945354</v>
      </c>
      <c r="E1515" s="142" t="str">
        <f t="shared" si="551"/>
        <v/>
      </c>
      <c r="F1515" s="142">
        <f t="shared" si="552"/>
        <v>1.0557928744503492E-4</v>
      </c>
      <c r="G1515" s="142" t="str">
        <f t="shared" si="553"/>
        <v/>
      </c>
      <c r="H1515" s="142">
        <f t="shared" si="554"/>
        <v>8.0852365626358846E-301</v>
      </c>
      <c r="I1515" s="142" t="str">
        <f t="shared" si="555"/>
        <v/>
      </c>
      <c r="J1515" s="142" t="str">
        <f t="shared" si="556"/>
        <v/>
      </c>
      <c r="O1515" s="142">
        <v>809</v>
      </c>
      <c r="P1515" s="142">
        <f t="shared" si="557"/>
        <v>-119.94836702749114</v>
      </c>
      <c r="Q1515" s="142">
        <f t="shared" si="558"/>
        <v>1.8978466105174846E-3</v>
      </c>
      <c r="R1515" s="142">
        <f t="shared" si="559"/>
        <v>0.22243362129945354</v>
      </c>
      <c r="S1515" s="142" t="str">
        <f t="shared" si="560"/>
        <v/>
      </c>
      <c r="T1515" s="142">
        <f t="shared" si="561"/>
        <v>1.8978466105174846E-3</v>
      </c>
      <c r="U1515" s="142" t="str">
        <f t="shared" si="562"/>
        <v/>
      </c>
      <c r="V1515" s="142">
        <f t="shared" si="563"/>
        <v>4.0388666508304915E-54</v>
      </c>
      <c r="W1515" s="142" t="str">
        <f t="shared" si="564"/>
        <v/>
      </c>
      <c r="X1515" s="142" t="str">
        <f t="shared" si="565"/>
        <v/>
      </c>
      <c r="AB1515" s="142">
        <v>809</v>
      </c>
      <c r="AC1515" s="142">
        <f t="shared" si="583"/>
        <v>-179.42210423619338</v>
      </c>
      <c r="AD1515" s="142">
        <f t="shared" si="566"/>
        <v>1.2687600715046716E-3</v>
      </c>
      <c r="AE1515" s="142">
        <f t="shared" si="567"/>
        <v>0.22243362129945343</v>
      </c>
      <c r="AF1515" s="142" t="str">
        <f t="shared" si="568"/>
        <v/>
      </c>
      <c r="AG1515" s="142">
        <f t="shared" si="569"/>
        <v>1.2687600715046716E-3</v>
      </c>
      <c r="AH1515" s="142" t="str">
        <f t="shared" si="570"/>
        <v/>
      </c>
      <c r="AI1515" s="142">
        <f t="shared" si="571"/>
        <v>3.7933218160168803E-4</v>
      </c>
      <c r="AJ1515" s="142" t="str">
        <f t="shared" si="572"/>
        <v/>
      </c>
      <c r="AK1515" s="142" t="str">
        <f t="shared" si="573"/>
        <v/>
      </c>
      <c r="AO1515" s="142">
        <v>809</v>
      </c>
      <c r="AP1515" s="142">
        <f t="shared" si="574"/>
        <v>-1098.7350740049778</v>
      </c>
      <c r="AQ1515" s="142">
        <f t="shared" si="575"/>
        <v>2.0718697999732731E-4</v>
      </c>
      <c r="AR1515" s="142">
        <f t="shared" si="576"/>
        <v>0.22243362129945354</v>
      </c>
      <c r="AS1515" s="142" t="str">
        <f t="shared" si="577"/>
        <v/>
      </c>
      <c r="AT1515" s="142">
        <f t="shared" si="578"/>
        <v>2.0718697999732731E-4</v>
      </c>
      <c r="AU1515" s="142" t="str">
        <f t="shared" si="579"/>
        <v/>
      </c>
      <c r="AV1515" s="142">
        <f t="shared" si="580"/>
        <v>0</v>
      </c>
      <c r="AW1515" s="142">
        <f t="shared" si="581"/>
        <v>2.0718697999732731E-4</v>
      </c>
      <c r="AX1515" s="142" t="str">
        <f t="shared" si="582"/>
        <v/>
      </c>
      <c r="AZ1515" s="148"/>
      <c r="BA1515" s="148">
        <f t="shared" si="545"/>
        <v>5.2096000000000835</v>
      </c>
      <c r="BB1515" s="170">
        <f t="shared" si="546"/>
        <v>0.63440166174146717</v>
      </c>
      <c r="BC1515" s="148">
        <f t="shared" si="547"/>
        <v>7.7934765288500962E-4</v>
      </c>
      <c r="BD1515" s="148" t="str">
        <f t="shared" si="543"/>
        <v/>
      </c>
      <c r="BE1515" s="143" t="str">
        <f t="shared" si="544"/>
        <v/>
      </c>
    </row>
    <row r="1516" spans="1:57" ht="20.100000000000001" customHeight="1" x14ac:dyDescent="0.25">
      <c r="A1516" s="142">
        <v>810</v>
      </c>
      <c r="B1516" s="142">
        <f t="shared" si="548"/>
        <v>-2144.8501497019224</v>
      </c>
      <c r="C1516" s="142">
        <f t="shared" si="549"/>
        <v>1.0590158404366429E-4</v>
      </c>
      <c r="D1516" s="142">
        <f t="shared" si="550"/>
        <v>0.22362729243759952</v>
      </c>
      <c r="E1516" s="142" t="str">
        <f t="shared" si="551"/>
        <v/>
      </c>
      <c r="F1516" s="142">
        <f t="shared" si="552"/>
        <v>1.0590158404366429E-4</v>
      </c>
      <c r="G1516" s="142" t="str">
        <f t="shared" si="553"/>
        <v/>
      </c>
      <c r="H1516" s="142">
        <f t="shared" si="554"/>
        <v>9.3724510803545357E-301</v>
      </c>
      <c r="I1516" s="142" t="str">
        <f t="shared" si="555"/>
        <v/>
      </c>
      <c r="J1516" s="142" t="str">
        <f t="shared" si="556"/>
        <v/>
      </c>
      <c r="O1516" s="142">
        <v>810</v>
      </c>
      <c r="P1516" s="142">
        <f t="shared" si="557"/>
        <v>-119.32036510588125</v>
      </c>
      <c r="Q1516" s="142">
        <f t="shared" si="558"/>
        <v>1.9036400717359883E-3</v>
      </c>
      <c r="R1516" s="142">
        <f t="shared" si="559"/>
        <v>0.22362729243759949</v>
      </c>
      <c r="S1516" s="142" t="str">
        <f t="shared" si="560"/>
        <v/>
      </c>
      <c r="T1516" s="142">
        <f t="shared" si="561"/>
        <v>1.9036400717359883E-3</v>
      </c>
      <c r="U1516" s="142" t="str">
        <f t="shared" si="562"/>
        <v/>
      </c>
      <c r="V1516" s="142">
        <f t="shared" si="563"/>
        <v>3.7991453695516936E-54</v>
      </c>
      <c r="W1516" s="142" t="str">
        <f t="shared" si="564"/>
        <v/>
      </c>
      <c r="X1516" s="142" t="str">
        <f t="shared" si="565"/>
        <v/>
      </c>
      <c r="AB1516" s="142">
        <v>810</v>
      </c>
      <c r="AC1516" s="142">
        <f t="shared" si="583"/>
        <v>-178.48272149150125</v>
      </c>
      <c r="AD1516" s="142">
        <f t="shared" si="566"/>
        <v>1.2726331517784479E-3</v>
      </c>
      <c r="AE1516" s="142">
        <f t="shared" si="567"/>
        <v>0.22362729243759941</v>
      </c>
      <c r="AF1516" s="142" t="str">
        <f t="shared" si="568"/>
        <v/>
      </c>
      <c r="AG1516" s="142">
        <f t="shared" si="569"/>
        <v>1.2726331517784479E-3</v>
      </c>
      <c r="AH1516" s="142" t="str">
        <f t="shared" si="570"/>
        <v/>
      </c>
      <c r="AI1516" s="142">
        <f t="shared" si="571"/>
        <v>3.7671082946419594E-4</v>
      </c>
      <c r="AJ1516" s="142" t="str">
        <f t="shared" si="572"/>
        <v/>
      </c>
      <c r="AK1516" s="142" t="str">
        <f t="shared" si="573"/>
        <v/>
      </c>
      <c r="AO1516" s="142">
        <v>810</v>
      </c>
      <c r="AP1516" s="142">
        <f t="shared" si="574"/>
        <v>-1092.9825343505017</v>
      </c>
      <c r="AQ1516" s="142">
        <f t="shared" si="575"/>
        <v>2.0781944930593283E-4</v>
      </c>
      <c r="AR1516" s="142">
        <f t="shared" si="576"/>
        <v>0.22362729243759941</v>
      </c>
      <c r="AS1516" s="142" t="str">
        <f t="shared" si="577"/>
        <v/>
      </c>
      <c r="AT1516" s="142">
        <f t="shared" si="578"/>
        <v>2.0781944930593283E-4</v>
      </c>
      <c r="AU1516" s="142" t="str">
        <f t="shared" si="579"/>
        <v/>
      </c>
      <c r="AV1516" s="142">
        <f t="shared" si="580"/>
        <v>0</v>
      </c>
      <c r="AW1516" s="142">
        <f t="shared" si="581"/>
        <v>2.0781944930593283E-4</v>
      </c>
      <c r="AX1516" s="142" t="str">
        <f t="shared" si="582"/>
        <v/>
      </c>
      <c r="AZ1516" s="148"/>
      <c r="BA1516" s="148">
        <f t="shared" si="545"/>
        <v>5.2160000000000837</v>
      </c>
      <c r="BB1516" s="170">
        <f t="shared" si="546"/>
        <v>0.63362231408858216</v>
      </c>
      <c r="BC1516" s="148">
        <f t="shared" si="547"/>
        <v>7.7924438484200387E-4</v>
      </c>
      <c r="BD1516" s="148" t="str">
        <f t="shared" si="543"/>
        <v/>
      </c>
      <c r="BE1516" s="143" t="str">
        <f t="shared" si="544"/>
        <v/>
      </c>
    </row>
    <row r="1517" spans="1:57" ht="20.100000000000001" customHeight="1" x14ac:dyDescent="0.25">
      <c r="A1517" s="142">
        <v>811</v>
      </c>
      <c r="B1517" s="142">
        <f t="shared" si="548"/>
        <v>-2133.5614647034927</v>
      </c>
      <c r="C1517" s="142">
        <f t="shared" si="549"/>
        <v>1.0622316491672987E-4</v>
      </c>
      <c r="D1517" s="142">
        <f t="shared" si="550"/>
        <v>0.22482459785246134</v>
      </c>
      <c r="E1517" s="142" t="str">
        <f t="shared" si="551"/>
        <v/>
      </c>
      <c r="F1517" s="142">
        <f t="shared" si="552"/>
        <v>1.0622316491672987E-4</v>
      </c>
      <c r="G1517" s="142" t="str">
        <f t="shared" si="553"/>
        <v/>
      </c>
      <c r="H1517" s="142">
        <f t="shared" si="554"/>
        <v>1.086442345860328E-300</v>
      </c>
      <c r="I1517" s="142" t="str">
        <f t="shared" si="555"/>
        <v/>
      </c>
      <c r="J1517" s="142" t="str">
        <f t="shared" si="556"/>
        <v/>
      </c>
      <c r="O1517" s="142">
        <v>811</v>
      </c>
      <c r="P1517" s="142">
        <f t="shared" si="557"/>
        <v>-118.69236318427136</v>
      </c>
      <c r="Q1517" s="142">
        <f t="shared" si="558"/>
        <v>1.9094206673880712E-3</v>
      </c>
      <c r="R1517" s="142">
        <f t="shared" si="559"/>
        <v>0.22482459785246145</v>
      </c>
      <c r="S1517" s="142" t="str">
        <f t="shared" si="560"/>
        <v/>
      </c>
      <c r="T1517" s="142">
        <f t="shared" si="561"/>
        <v>1.9094206673880712E-3</v>
      </c>
      <c r="U1517" s="142" t="str">
        <f t="shared" si="562"/>
        <v/>
      </c>
      <c r="V1517" s="142">
        <f t="shared" si="563"/>
        <v>3.5735952316667531E-54</v>
      </c>
      <c r="W1517" s="142" t="str">
        <f t="shared" si="564"/>
        <v/>
      </c>
      <c r="X1517" s="142" t="str">
        <f t="shared" si="565"/>
        <v/>
      </c>
      <c r="AB1517" s="142">
        <v>811</v>
      </c>
      <c r="AC1517" s="142">
        <f t="shared" si="583"/>
        <v>-177.54333874680913</v>
      </c>
      <c r="AD1517" s="142">
        <f t="shared" si="566"/>
        <v>1.276497631084748E-3</v>
      </c>
      <c r="AE1517" s="142">
        <f t="shared" si="567"/>
        <v>0.22482459785246137</v>
      </c>
      <c r="AF1517" s="142" t="str">
        <f t="shared" si="568"/>
        <v/>
      </c>
      <c r="AG1517" s="142">
        <f t="shared" si="569"/>
        <v>1.276497631084748E-3</v>
      </c>
      <c r="AH1517" s="142" t="str">
        <f t="shared" si="570"/>
        <v/>
      </c>
      <c r="AI1517" s="142">
        <f t="shared" si="571"/>
        <v>3.7410160634879035E-4</v>
      </c>
      <c r="AJ1517" s="142" t="str">
        <f t="shared" si="572"/>
        <v/>
      </c>
      <c r="AK1517" s="142" t="str">
        <f t="shared" si="573"/>
        <v/>
      </c>
      <c r="AO1517" s="142">
        <v>811</v>
      </c>
      <c r="AP1517" s="142">
        <f t="shared" si="574"/>
        <v>-1087.2299946960256</v>
      </c>
      <c r="AQ1517" s="142">
        <f t="shared" si="575"/>
        <v>2.0845051408698709E-4</v>
      </c>
      <c r="AR1517" s="142">
        <f t="shared" si="576"/>
        <v>0.22482459785246134</v>
      </c>
      <c r="AS1517" s="142" t="str">
        <f t="shared" si="577"/>
        <v/>
      </c>
      <c r="AT1517" s="142">
        <f t="shared" si="578"/>
        <v>2.0845051408698709E-4</v>
      </c>
      <c r="AU1517" s="142" t="str">
        <f t="shared" si="579"/>
        <v/>
      </c>
      <c r="AV1517" s="142">
        <f t="shared" si="580"/>
        <v>0</v>
      </c>
      <c r="AW1517" s="142">
        <f t="shared" si="581"/>
        <v>2.0845051408698709E-4</v>
      </c>
      <c r="AX1517" s="142" t="str">
        <f t="shared" si="582"/>
        <v/>
      </c>
      <c r="AZ1517" s="148"/>
      <c r="BA1517" s="148">
        <f t="shared" si="545"/>
        <v>5.2224000000000839</v>
      </c>
      <c r="BB1517" s="170">
        <f t="shared" si="546"/>
        <v>0.63284306970374016</v>
      </c>
      <c r="BC1517" s="148">
        <f t="shared" si="547"/>
        <v>7.7913820156205738E-4</v>
      </c>
      <c r="BD1517" s="148" t="str">
        <f t="shared" si="543"/>
        <v/>
      </c>
      <c r="BE1517" s="143" t="str">
        <f t="shared" si="544"/>
        <v/>
      </c>
    </row>
    <row r="1518" spans="1:57" ht="20.100000000000001" customHeight="1" x14ac:dyDescent="0.25">
      <c r="A1518" s="142">
        <v>812</v>
      </c>
      <c r="B1518" s="142">
        <f t="shared" si="548"/>
        <v>-2122.2727797050611</v>
      </c>
      <c r="C1518" s="142">
        <f t="shared" si="549"/>
        <v>1.0654401758472892E-4</v>
      </c>
      <c r="D1518" s="142">
        <f t="shared" si="550"/>
        <v>0.22602552939400333</v>
      </c>
      <c r="E1518" s="142" t="str">
        <f t="shared" si="551"/>
        <v/>
      </c>
      <c r="F1518" s="142">
        <f t="shared" si="552"/>
        <v>1.0654401758472892E-4</v>
      </c>
      <c r="G1518" s="142" t="str">
        <f t="shared" si="553"/>
        <v/>
      </c>
      <c r="H1518" s="142">
        <f t="shared" si="554"/>
        <v>1.2593696944361219E-300</v>
      </c>
      <c r="I1518" s="142" t="str">
        <f t="shared" si="555"/>
        <v/>
      </c>
      <c r="J1518" s="142" t="str">
        <f t="shared" si="556"/>
        <v/>
      </c>
      <c r="O1518" s="142">
        <v>812</v>
      </c>
      <c r="P1518" s="142">
        <f t="shared" si="557"/>
        <v>-118.06436126266146</v>
      </c>
      <c r="Q1518" s="142">
        <f t="shared" si="558"/>
        <v>1.9151881731477075E-3</v>
      </c>
      <c r="R1518" s="142">
        <f t="shared" si="559"/>
        <v>0.22602552939400333</v>
      </c>
      <c r="S1518" s="142" t="str">
        <f t="shared" si="560"/>
        <v/>
      </c>
      <c r="T1518" s="142">
        <f t="shared" si="561"/>
        <v>1.9151881731477075E-3</v>
      </c>
      <c r="U1518" s="142" t="str">
        <f t="shared" si="562"/>
        <v/>
      </c>
      <c r="V1518" s="142">
        <f t="shared" si="563"/>
        <v>3.3613819187987755E-54</v>
      </c>
      <c r="W1518" s="142" t="str">
        <f t="shared" si="564"/>
        <v/>
      </c>
      <c r="X1518" s="142" t="str">
        <f t="shared" si="565"/>
        <v/>
      </c>
      <c r="AB1518" s="142">
        <v>812</v>
      </c>
      <c r="AC1518" s="142">
        <f t="shared" si="583"/>
        <v>-176.603956002117</v>
      </c>
      <c r="AD1518" s="142">
        <f t="shared" si="566"/>
        <v>1.2803533594557591E-3</v>
      </c>
      <c r="AE1518" s="142">
        <f t="shared" si="567"/>
        <v>0.22602552939400333</v>
      </c>
      <c r="AF1518" s="142" t="str">
        <f t="shared" si="568"/>
        <v/>
      </c>
      <c r="AG1518" s="142">
        <f t="shared" si="569"/>
        <v>1.2803533594557591E-3</v>
      </c>
      <c r="AH1518" s="142" t="str">
        <f t="shared" si="570"/>
        <v/>
      </c>
      <c r="AI1518" s="142">
        <f t="shared" si="571"/>
        <v>3.7150451145119123E-4</v>
      </c>
      <c r="AJ1518" s="142" t="str">
        <f t="shared" si="572"/>
        <v/>
      </c>
      <c r="AK1518" s="142" t="str">
        <f t="shared" si="573"/>
        <v/>
      </c>
      <c r="AO1518" s="142">
        <v>812</v>
      </c>
      <c r="AP1518" s="142">
        <f t="shared" si="574"/>
        <v>-1081.4774550415495</v>
      </c>
      <c r="AQ1518" s="142">
        <f t="shared" si="575"/>
        <v>2.0908014985092816E-4</v>
      </c>
      <c r="AR1518" s="142">
        <f t="shared" si="576"/>
        <v>0.22602552939400322</v>
      </c>
      <c r="AS1518" s="142" t="str">
        <f t="shared" si="577"/>
        <v/>
      </c>
      <c r="AT1518" s="142">
        <f t="shared" si="578"/>
        <v>2.0908014985092816E-4</v>
      </c>
      <c r="AU1518" s="142" t="str">
        <f t="shared" si="579"/>
        <v/>
      </c>
      <c r="AV1518" s="142">
        <f t="shared" si="580"/>
        <v>0</v>
      </c>
      <c r="AW1518" s="142">
        <f t="shared" si="581"/>
        <v>2.0908014985092816E-4</v>
      </c>
      <c r="AX1518" s="142" t="str">
        <f t="shared" si="582"/>
        <v/>
      </c>
      <c r="AZ1518" s="148"/>
      <c r="BA1518" s="148">
        <f t="shared" si="545"/>
        <v>5.228800000000084</v>
      </c>
      <c r="BB1518" s="170">
        <f t="shared" si="546"/>
        <v>0.6320639315021781</v>
      </c>
      <c r="BC1518" s="148">
        <f t="shared" si="547"/>
        <v>7.7902911140759201E-4</v>
      </c>
      <c r="BD1518" s="148" t="str">
        <f t="shared" si="543"/>
        <v/>
      </c>
      <c r="BE1518" s="143" t="str">
        <f t="shared" si="544"/>
        <v/>
      </c>
    </row>
    <row r="1519" spans="1:57" ht="20.100000000000001" customHeight="1" x14ac:dyDescent="0.25">
      <c r="A1519" s="142">
        <v>813</v>
      </c>
      <c r="B1519" s="142">
        <f t="shared" si="548"/>
        <v>-2110.9840947066295</v>
      </c>
      <c r="C1519" s="142">
        <f t="shared" si="549"/>
        <v>1.0686412956537015E-4</v>
      </c>
      <c r="D1519" s="142">
        <f t="shared" si="550"/>
        <v>0.22723007877129556</v>
      </c>
      <c r="E1519" s="142" t="str">
        <f t="shared" si="551"/>
        <v/>
      </c>
      <c r="F1519" s="142">
        <f t="shared" si="552"/>
        <v>1.0686412956537015E-4</v>
      </c>
      <c r="G1519" s="142" t="str">
        <f t="shared" si="553"/>
        <v/>
      </c>
      <c r="H1519" s="142">
        <f t="shared" si="554"/>
        <v>1.4597982647835041E-300</v>
      </c>
      <c r="I1519" s="142" t="str">
        <f t="shared" si="555"/>
        <v/>
      </c>
      <c r="J1519" s="142" t="str">
        <f t="shared" si="556"/>
        <v/>
      </c>
      <c r="O1519" s="142">
        <v>813</v>
      </c>
      <c r="P1519" s="142">
        <f t="shared" si="557"/>
        <v>-117.43635934105157</v>
      </c>
      <c r="Q1519" s="142">
        <f t="shared" si="558"/>
        <v>1.9209423646387442E-3</v>
      </c>
      <c r="R1519" s="142">
        <f t="shared" si="559"/>
        <v>0.22723007877129556</v>
      </c>
      <c r="S1519" s="142" t="str">
        <f t="shared" si="560"/>
        <v/>
      </c>
      <c r="T1519" s="142">
        <f t="shared" si="561"/>
        <v>1.9209423646387442E-3</v>
      </c>
      <c r="U1519" s="142" t="str">
        <f t="shared" si="562"/>
        <v/>
      </c>
      <c r="V1519" s="142">
        <f t="shared" si="563"/>
        <v>3.161720030052181E-54</v>
      </c>
      <c r="W1519" s="142" t="str">
        <f t="shared" si="564"/>
        <v/>
      </c>
      <c r="X1519" s="142" t="str">
        <f t="shared" si="565"/>
        <v/>
      </c>
      <c r="AB1519" s="142">
        <v>813</v>
      </c>
      <c r="AC1519" s="142">
        <f t="shared" si="583"/>
        <v>-175.66457325742488</v>
      </c>
      <c r="AD1519" s="142">
        <f t="shared" si="566"/>
        <v>1.284200186890158E-3</v>
      </c>
      <c r="AE1519" s="142">
        <f t="shared" si="567"/>
        <v>0.22723007877129556</v>
      </c>
      <c r="AF1519" s="142" t="str">
        <f t="shared" si="568"/>
        <v/>
      </c>
      <c r="AG1519" s="142">
        <f t="shared" si="569"/>
        <v>1.284200186890158E-3</v>
      </c>
      <c r="AH1519" s="142" t="str">
        <f t="shared" si="570"/>
        <v/>
      </c>
      <c r="AI1519" s="142">
        <f t="shared" si="571"/>
        <v>3.6891954339256721E-4</v>
      </c>
      <c r="AJ1519" s="142" t="str">
        <f t="shared" si="572"/>
        <v/>
      </c>
      <c r="AK1519" s="142" t="str">
        <f t="shared" si="573"/>
        <v/>
      </c>
      <c r="AO1519" s="142">
        <v>813</v>
      </c>
      <c r="AP1519" s="142">
        <f t="shared" si="574"/>
        <v>-1075.7249153870725</v>
      </c>
      <c r="AQ1519" s="142">
        <f t="shared" si="575"/>
        <v>2.0970833210272208E-4</v>
      </c>
      <c r="AR1519" s="142">
        <f t="shared" si="576"/>
        <v>0.22723007877129556</v>
      </c>
      <c r="AS1519" s="142" t="str">
        <f t="shared" si="577"/>
        <v/>
      </c>
      <c r="AT1519" s="142">
        <f t="shared" si="578"/>
        <v>2.0970833210272208E-4</v>
      </c>
      <c r="AU1519" s="142" t="str">
        <f t="shared" si="579"/>
        <v/>
      </c>
      <c r="AV1519" s="142">
        <f t="shared" si="580"/>
        <v>0</v>
      </c>
      <c r="AW1519" s="142">
        <f t="shared" si="581"/>
        <v>2.0970833210272208E-4</v>
      </c>
      <c r="AX1519" s="142" t="str">
        <f t="shared" si="582"/>
        <v/>
      </c>
      <c r="AZ1519" s="148"/>
      <c r="BA1519" s="148">
        <f t="shared" si="545"/>
        <v>5.2352000000000842</v>
      </c>
      <c r="BB1519" s="170">
        <f t="shared" si="546"/>
        <v>0.63128490239077051</v>
      </c>
      <c r="BC1519" s="148">
        <f t="shared" si="547"/>
        <v>7.7891712274646974E-4</v>
      </c>
      <c r="BD1519" s="148" t="str">
        <f t="shared" si="543"/>
        <v/>
      </c>
      <c r="BE1519" s="143" t="str">
        <f t="shared" si="544"/>
        <v/>
      </c>
    </row>
    <row r="1520" spans="1:57" ht="20.100000000000001" customHeight="1" x14ac:dyDescent="0.25">
      <c r="A1520" s="148">
        <v>814</v>
      </c>
      <c r="B1520" s="142">
        <f t="shared" si="548"/>
        <v>-2099.695409708198</v>
      </c>
      <c r="C1520" s="142">
        <f t="shared" si="549"/>
        <v>1.0718348837436521E-4</v>
      </c>
      <c r="D1520" s="142">
        <f t="shared" si="550"/>
        <v>0.22843823755248766</v>
      </c>
      <c r="E1520" s="142" t="str">
        <f t="shared" si="551"/>
        <v/>
      </c>
      <c r="F1520" s="142">
        <f t="shared" si="552"/>
        <v>1.0718348837436521E-4</v>
      </c>
      <c r="G1520" s="142" t="str">
        <f t="shared" si="553"/>
        <v/>
      </c>
      <c r="H1520" s="142">
        <f t="shared" si="554"/>
        <v>1.6920979497734687E-300</v>
      </c>
      <c r="I1520" s="142" t="str">
        <f t="shared" si="555"/>
        <v/>
      </c>
      <c r="J1520" s="142" t="str">
        <f t="shared" si="556"/>
        <v/>
      </c>
      <c r="O1520" s="148">
        <v>814</v>
      </c>
      <c r="P1520" s="142">
        <f t="shared" si="557"/>
        <v>-116.80835741944168</v>
      </c>
      <c r="Q1520" s="142">
        <f t="shared" si="558"/>
        <v>1.9266830174491328E-3</v>
      </c>
      <c r="R1520" s="142">
        <f t="shared" si="559"/>
        <v>0.22843823755248766</v>
      </c>
      <c r="S1520" s="142" t="str">
        <f t="shared" si="560"/>
        <v/>
      </c>
      <c r="T1520" s="142">
        <f t="shared" si="561"/>
        <v>1.9266830174491328E-3</v>
      </c>
      <c r="U1520" s="142" t="str">
        <f t="shared" si="562"/>
        <v/>
      </c>
      <c r="V1520" s="142">
        <f t="shared" si="563"/>
        <v>2.9738702258825051E-54</v>
      </c>
      <c r="W1520" s="142" t="str">
        <f t="shared" si="564"/>
        <v/>
      </c>
      <c r="X1520" s="142" t="str">
        <f t="shared" si="565"/>
        <v/>
      </c>
      <c r="AB1520" s="148">
        <v>814</v>
      </c>
      <c r="AC1520" s="142">
        <f t="shared" si="583"/>
        <v>-174.72519051273275</v>
      </c>
      <c r="AD1520" s="142">
        <f t="shared" si="566"/>
        <v>1.2880379633626235E-3</v>
      </c>
      <c r="AE1520" s="142">
        <f t="shared" si="567"/>
        <v>0.22843823755248766</v>
      </c>
      <c r="AF1520" s="142" t="str">
        <f t="shared" si="568"/>
        <v/>
      </c>
      <c r="AG1520" s="142">
        <f t="shared" si="569"/>
        <v>1.2880379633626235E-3</v>
      </c>
      <c r="AH1520" s="142" t="str">
        <f t="shared" si="570"/>
        <v/>
      </c>
      <c r="AI1520" s="142">
        <f t="shared" si="571"/>
        <v>3.6634670022361263E-4</v>
      </c>
      <c r="AJ1520" s="142" t="str">
        <f t="shared" si="572"/>
        <v/>
      </c>
      <c r="AK1520" s="142" t="str">
        <f t="shared" si="573"/>
        <v/>
      </c>
      <c r="AO1520" s="148">
        <v>814</v>
      </c>
      <c r="AP1520" s="142">
        <f t="shared" si="574"/>
        <v>-1069.9723757325964</v>
      </c>
      <c r="AQ1520" s="142">
        <f t="shared" si="575"/>
        <v>2.1033503634341588E-4</v>
      </c>
      <c r="AR1520" s="142">
        <f t="shared" si="576"/>
        <v>0.22843823755248766</v>
      </c>
      <c r="AS1520" s="142" t="str">
        <f t="shared" si="577"/>
        <v/>
      </c>
      <c r="AT1520" s="142">
        <f t="shared" si="578"/>
        <v>2.1033503634341588E-4</v>
      </c>
      <c r="AU1520" s="142" t="str">
        <f t="shared" si="579"/>
        <v/>
      </c>
      <c r="AV1520" s="142">
        <f t="shared" si="580"/>
        <v>0</v>
      </c>
      <c r="AW1520" s="142">
        <f t="shared" si="581"/>
        <v>2.1033503634341588E-4</v>
      </c>
      <c r="AX1520" s="142" t="str">
        <f t="shared" si="582"/>
        <v/>
      </c>
      <c r="AZ1520" s="148"/>
      <c r="BA1520" s="148">
        <f t="shared" si="545"/>
        <v>5.2416000000000844</v>
      </c>
      <c r="BB1520" s="170">
        <f t="shared" si="546"/>
        <v>0.63050598526802404</v>
      </c>
      <c r="BC1520" s="148">
        <f t="shared" si="547"/>
        <v>7.7880224394710762E-4</v>
      </c>
      <c r="BD1520" s="148" t="str">
        <f t="shared" si="543"/>
        <v/>
      </c>
      <c r="BE1520" s="143" t="str">
        <f t="shared" si="544"/>
        <v/>
      </c>
    </row>
    <row r="1521" spans="1:57" ht="20.100000000000001" customHeight="1" x14ac:dyDescent="0.25">
      <c r="A1521" s="142">
        <v>815</v>
      </c>
      <c r="B1521" s="142">
        <f t="shared" si="548"/>
        <v>-2088.4067247097682</v>
      </c>
      <c r="C1521" s="142">
        <f t="shared" si="549"/>
        <v>1.0750208152622314E-4</v>
      </c>
      <c r="D1521" s="142">
        <f t="shared" si="550"/>
        <v>0.22964999716479054</v>
      </c>
      <c r="E1521" s="142" t="str">
        <f t="shared" si="551"/>
        <v/>
      </c>
      <c r="F1521" s="142">
        <f t="shared" si="552"/>
        <v>1.0750208152622314E-4</v>
      </c>
      <c r="G1521" s="142" t="str">
        <f t="shared" si="553"/>
        <v/>
      </c>
      <c r="H1521" s="142">
        <f t="shared" si="554"/>
        <v>1.961332418278308E-300</v>
      </c>
      <c r="I1521" s="142" t="str">
        <f t="shared" si="555"/>
        <v/>
      </c>
      <c r="J1521" s="142" t="str">
        <f t="shared" si="556"/>
        <v/>
      </c>
      <c r="O1521" s="142">
        <v>815</v>
      </c>
      <c r="P1521" s="142">
        <f t="shared" si="557"/>
        <v>-116.18035549783173</v>
      </c>
      <c r="Q1521" s="142">
        <f t="shared" si="558"/>
        <v>1.9324099071452061E-3</v>
      </c>
      <c r="R1521" s="142">
        <f t="shared" si="559"/>
        <v>0.22964999716479065</v>
      </c>
      <c r="S1521" s="142" t="str">
        <f t="shared" si="560"/>
        <v/>
      </c>
      <c r="T1521" s="142">
        <f t="shared" si="561"/>
        <v>1.9324099071452061E-3</v>
      </c>
      <c r="U1521" s="142" t="str">
        <f t="shared" si="562"/>
        <v/>
      </c>
      <c r="V1521" s="142">
        <f t="shared" si="563"/>
        <v>2.7971365380225327E-54</v>
      </c>
      <c r="W1521" s="142" t="str">
        <f t="shared" si="564"/>
        <v/>
      </c>
      <c r="X1521" s="142" t="str">
        <f t="shared" si="565"/>
        <v/>
      </c>
      <c r="AB1521" s="142">
        <v>815</v>
      </c>
      <c r="AC1521" s="142">
        <f t="shared" si="583"/>
        <v>-173.78580776804074</v>
      </c>
      <c r="AD1521" s="142">
        <f t="shared" si="566"/>
        <v>1.2918665388333814E-3</v>
      </c>
      <c r="AE1521" s="142">
        <f t="shared" si="567"/>
        <v>0.22964999716479048</v>
      </c>
      <c r="AF1521" s="142" t="str">
        <f t="shared" si="568"/>
        <v/>
      </c>
      <c r="AG1521" s="142">
        <f t="shared" si="569"/>
        <v>1.2918665388333814E-3</v>
      </c>
      <c r="AH1521" s="142" t="str">
        <f t="shared" si="570"/>
        <v/>
      </c>
      <c r="AI1521" s="142">
        <f t="shared" si="571"/>
        <v>3.6378597942864131E-4</v>
      </c>
      <c r="AJ1521" s="142" t="str">
        <f t="shared" si="572"/>
        <v/>
      </c>
      <c r="AK1521" s="142" t="str">
        <f t="shared" si="573"/>
        <v/>
      </c>
      <c r="AO1521" s="142">
        <v>815</v>
      </c>
      <c r="AP1521" s="142">
        <f t="shared" si="574"/>
        <v>-1064.2198360781204</v>
      </c>
      <c r="AQ1521" s="142">
        <f t="shared" si="575"/>
        <v>2.1096023807169653E-4</v>
      </c>
      <c r="AR1521" s="142">
        <f t="shared" si="576"/>
        <v>0.22964999716479054</v>
      </c>
      <c r="AS1521" s="142" t="str">
        <f t="shared" si="577"/>
        <v/>
      </c>
      <c r="AT1521" s="142">
        <f t="shared" si="578"/>
        <v>2.1096023807169653E-4</v>
      </c>
      <c r="AU1521" s="142" t="str">
        <f t="shared" si="579"/>
        <v/>
      </c>
      <c r="AV1521" s="142">
        <f t="shared" si="580"/>
        <v>0</v>
      </c>
      <c r="AW1521" s="142">
        <f t="shared" si="581"/>
        <v>2.1096023807169653E-4</v>
      </c>
      <c r="AX1521" s="142" t="str">
        <f t="shared" si="582"/>
        <v/>
      </c>
      <c r="AZ1521" s="148"/>
      <c r="BA1521" s="148">
        <f t="shared" si="545"/>
        <v>5.2480000000000846</v>
      </c>
      <c r="BB1521" s="170">
        <f t="shared" si="546"/>
        <v>0.62972718302407693</v>
      </c>
      <c r="BC1521" s="148">
        <f t="shared" si="547"/>
        <v>7.7868448338092033E-4</v>
      </c>
      <c r="BD1521" s="148" t="str">
        <f t="shared" si="543"/>
        <v/>
      </c>
      <c r="BE1521" s="143" t="str">
        <f t="shared" si="544"/>
        <v/>
      </c>
    </row>
    <row r="1522" spans="1:57" ht="20.100000000000001" customHeight="1" x14ac:dyDescent="0.25">
      <c r="A1522" s="142">
        <v>816</v>
      </c>
      <c r="B1522" s="142">
        <f t="shared" si="548"/>
        <v>-2077.1180397113367</v>
      </c>
      <c r="C1522" s="142">
        <f t="shared" si="549"/>
        <v>1.0781989653504689E-4</v>
      </c>
      <c r="D1522" s="142">
        <f t="shared" si="550"/>
        <v>0.23086534889446744</v>
      </c>
      <c r="E1522" s="142" t="str">
        <f t="shared" si="551"/>
        <v/>
      </c>
      <c r="F1522" s="142">
        <f t="shared" si="552"/>
        <v>1.0781989653504689E-4</v>
      </c>
      <c r="G1522" s="142" t="str">
        <f t="shared" si="553"/>
        <v/>
      </c>
      <c r="H1522" s="142">
        <f t="shared" si="554"/>
        <v>2.2733691668382233E-300</v>
      </c>
      <c r="I1522" s="142" t="str">
        <f t="shared" si="555"/>
        <v/>
      </c>
      <c r="J1522" s="142" t="str">
        <f t="shared" si="556"/>
        <v/>
      </c>
      <c r="O1522" s="142">
        <v>816</v>
      </c>
      <c r="P1522" s="142">
        <f t="shared" si="557"/>
        <v>-115.55235357622189</v>
      </c>
      <c r="Q1522" s="142">
        <f t="shared" si="558"/>
        <v>1.9381228092859948E-3</v>
      </c>
      <c r="R1522" s="142">
        <f t="shared" si="559"/>
        <v>0.23086534889446744</v>
      </c>
      <c r="S1522" s="142" t="str">
        <f t="shared" si="560"/>
        <v/>
      </c>
      <c r="T1522" s="142">
        <f t="shared" si="561"/>
        <v>1.9381228092859948E-3</v>
      </c>
      <c r="U1522" s="142" t="str">
        <f t="shared" si="562"/>
        <v/>
      </c>
      <c r="V1522" s="142">
        <f t="shared" si="563"/>
        <v>2.6308638358471968E-54</v>
      </c>
      <c r="W1522" s="142" t="str">
        <f t="shared" si="564"/>
        <v/>
      </c>
      <c r="X1522" s="142" t="str">
        <f t="shared" si="565"/>
        <v/>
      </c>
      <c r="AB1522" s="142">
        <v>816</v>
      </c>
      <c r="AC1522" s="142">
        <f t="shared" si="583"/>
        <v>-172.84642502334862</v>
      </c>
      <c r="AD1522" s="142">
        <f t="shared" si="566"/>
        <v>1.2956857632577784E-3</v>
      </c>
      <c r="AE1522" s="142">
        <f t="shared" si="567"/>
        <v>0.23086534889446744</v>
      </c>
      <c r="AF1522" s="142" t="str">
        <f t="shared" si="568"/>
        <v/>
      </c>
      <c r="AG1522" s="142">
        <f t="shared" si="569"/>
        <v>1.2956857632577784E-3</v>
      </c>
      <c r="AH1522" s="142" t="str">
        <f t="shared" si="570"/>
        <v/>
      </c>
      <c r="AI1522" s="142">
        <f t="shared" si="571"/>
        <v>3.6123737792969517E-4</v>
      </c>
      <c r="AJ1522" s="142" t="str">
        <f t="shared" si="572"/>
        <v/>
      </c>
      <c r="AK1522" s="142" t="str">
        <f t="shared" si="573"/>
        <v/>
      </c>
      <c r="AO1522" s="142">
        <v>816</v>
      </c>
      <c r="AP1522" s="142">
        <f t="shared" si="574"/>
        <v>-1058.4672964236443</v>
      </c>
      <c r="AQ1522" s="142">
        <f t="shared" si="575"/>
        <v>2.1158391278545412E-4</v>
      </c>
      <c r="AR1522" s="142">
        <f t="shared" si="576"/>
        <v>0.23086534889446741</v>
      </c>
      <c r="AS1522" s="142" t="str">
        <f t="shared" si="577"/>
        <v/>
      </c>
      <c r="AT1522" s="142">
        <f t="shared" si="578"/>
        <v>2.1158391278545412E-4</v>
      </c>
      <c r="AU1522" s="142" t="str">
        <f t="shared" si="579"/>
        <v/>
      </c>
      <c r="AV1522" s="142">
        <f t="shared" si="580"/>
        <v>0</v>
      </c>
      <c r="AW1522" s="142">
        <f t="shared" si="581"/>
        <v>2.1158391278545412E-4</v>
      </c>
      <c r="AX1522" s="142" t="str">
        <f t="shared" si="582"/>
        <v/>
      </c>
      <c r="AZ1522" s="148"/>
      <c r="BA1522" s="148">
        <f t="shared" si="545"/>
        <v>5.2544000000000848</v>
      </c>
      <c r="BB1522" s="170">
        <f t="shared" si="546"/>
        <v>0.62894849854069601</v>
      </c>
      <c r="BC1522" s="148">
        <f t="shared" si="547"/>
        <v>7.7856384942009971E-4</v>
      </c>
      <c r="BD1522" s="148" t="str">
        <f t="shared" si="543"/>
        <v/>
      </c>
      <c r="BE1522" s="143" t="str">
        <f t="shared" si="544"/>
        <v/>
      </c>
    </row>
    <row r="1523" spans="1:57" ht="20.100000000000001" customHeight="1" x14ac:dyDescent="0.25">
      <c r="A1523" s="142">
        <v>817</v>
      </c>
      <c r="B1523" s="142">
        <f t="shared" si="548"/>
        <v>-2065.8293547129051</v>
      </c>
      <c r="C1523" s="142">
        <f t="shared" si="549"/>
        <v>1.0813692091533239E-4</v>
      </c>
      <c r="D1523" s="142">
        <f t="shared" si="550"/>
        <v>0.23208428388683336</v>
      </c>
      <c r="E1523" s="142" t="str">
        <f t="shared" si="551"/>
        <v/>
      </c>
      <c r="F1523" s="142">
        <f t="shared" si="552"/>
        <v>1.0813692091533239E-4</v>
      </c>
      <c r="G1523" s="142" t="str">
        <f t="shared" si="553"/>
        <v/>
      </c>
      <c r="H1523" s="142">
        <f t="shared" si="554"/>
        <v>2.6350070135535968E-300</v>
      </c>
      <c r="I1523" s="142" t="str">
        <f t="shared" si="555"/>
        <v/>
      </c>
      <c r="J1523" s="142" t="str">
        <f t="shared" si="556"/>
        <v/>
      </c>
      <c r="O1523" s="142">
        <v>817</v>
      </c>
      <c r="P1523" s="142">
        <f t="shared" si="557"/>
        <v>-114.924351654612</v>
      </c>
      <c r="Q1523" s="142">
        <f t="shared" si="558"/>
        <v>1.9438214994375968E-3</v>
      </c>
      <c r="R1523" s="142">
        <f t="shared" si="559"/>
        <v>0.23208428388683336</v>
      </c>
      <c r="S1523" s="142" t="str">
        <f t="shared" si="560"/>
        <v/>
      </c>
      <c r="T1523" s="142">
        <f t="shared" si="561"/>
        <v>1.9438214994375968E-3</v>
      </c>
      <c r="U1523" s="142" t="str">
        <f t="shared" si="562"/>
        <v/>
      </c>
      <c r="V1523" s="142">
        <f t="shared" si="563"/>
        <v>2.4744354401218096E-54</v>
      </c>
      <c r="W1523" s="142" t="str">
        <f t="shared" si="564"/>
        <v/>
      </c>
      <c r="X1523" s="142" t="str">
        <f t="shared" si="565"/>
        <v/>
      </c>
      <c r="AB1523" s="142">
        <v>817</v>
      </c>
      <c r="AC1523" s="142">
        <f t="shared" si="583"/>
        <v>-171.90704227865649</v>
      </c>
      <c r="AD1523" s="142">
        <f t="shared" si="566"/>
        <v>1.2994954865958818E-3</v>
      </c>
      <c r="AE1523" s="142">
        <f t="shared" si="567"/>
        <v>0.23208428388683339</v>
      </c>
      <c r="AF1523" s="142" t="str">
        <f t="shared" si="568"/>
        <v/>
      </c>
      <c r="AG1523" s="142">
        <f t="shared" si="569"/>
        <v>1.2994954865958818E-3</v>
      </c>
      <c r="AH1523" s="142" t="str">
        <f t="shared" si="570"/>
        <v/>
      </c>
      <c r="AI1523" s="142">
        <f t="shared" si="571"/>
        <v>3.587008920906734E-4</v>
      </c>
      <c r="AJ1523" s="142" t="str">
        <f t="shared" si="572"/>
        <v/>
      </c>
      <c r="AK1523" s="142" t="str">
        <f t="shared" si="573"/>
        <v/>
      </c>
      <c r="AO1523" s="142">
        <v>817</v>
      </c>
      <c r="AP1523" s="142">
        <f t="shared" si="574"/>
        <v>-1052.7147567691673</v>
      </c>
      <c r="AQ1523" s="142">
        <f t="shared" si="575"/>
        <v>2.1220603598335008E-4</v>
      </c>
      <c r="AR1523" s="142">
        <f t="shared" si="576"/>
        <v>0.23208428388683353</v>
      </c>
      <c r="AS1523" s="142" t="str">
        <f t="shared" si="577"/>
        <v/>
      </c>
      <c r="AT1523" s="142">
        <f t="shared" si="578"/>
        <v>2.1220603598335008E-4</v>
      </c>
      <c r="AU1523" s="142" t="str">
        <f t="shared" si="579"/>
        <v/>
      </c>
      <c r="AV1523" s="142">
        <f t="shared" si="580"/>
        <v>0</v>
      </c>
      <c r="AW1523" s="142">
        <f t="shared" si="581"/>
        <v>2.1220603598335008E-4</v>
      </c>
      <c r="AX1523" s="142" t="str">
        <f t="shared" si="582"/>
        <v/>
      </c>
      <c r="AZ1523" s="148"/>
      <c r="BA1523" s="148">
        <f t="shared" si="545"/>
        <v>5.260800000000085</v>
      </c>
      <c r="BB1523" s="170">
        <f t="shared" si="546"/>
        <v>0.62816993469127591</v>
      </c>
      <c r="BC1523" s="148">
        <f t="shared" si="547"/>
        <v>7.7844035043894699E-4</v>
      </c>
      <c r="BD1523" s="148" t="str">
        <f t="shared" si="543"/>
        <v/>
      </c>
      <c r="BE1523" s="143" t="str">
        <f t="shared" si="544"/>
        <v/>
      </c>
    </row>
    <row r="1524" spans="1:57" ht="20.100000000000001" customHeight="1" x14ac:dyDescent="0.25">
      <c r="A1524" s="142">
        <v>818</v>
      </c>
      <c r="B1524" s="142">
        <f t="shared" si="548"/>
        <v>-2054.5406697144736</v>
      </c>
      <c r="C1524" s="142">
        <f t="shared" si="549"/>
        <v>1.0845314218276988E-4</v>
      </c>
      <c r="D1524" s="142">
        <f t="shared" si="550"/>
        <v>0.23330679314626485</v>
      </c>
      <c r="E1524" s="142" t="str">
        <f t="shared" si="551"/>
        <v/>
      </c>
      <c r="F1524" s="142">
        <f t="shared" si="552"/>
        <v>1.0845314218276988E-4</v>
      </c>
      <c r="G1524" s="142" t="str">
        <f t="shared" si="553"/>
        <v/>
      </c>
      <c r="H1524" s="142">
        <f t="shared" si="554"/>
        <v>3.0541237962815968E-300</v>
      </c>
      <c r="I1524" s="142" t="str">
        <f t="shared" si="555"/>
        <v/>
      </c>
      <c r="J1524" s="142" t="str">
        <f t="shared" si="556"/>
        <v/>
      </c>
      <c r="O1524" s="142">
        <v>818</v>
      </c>
      <c r="P1524" s="142">
        <f t="shared" si="557"/>
        <v>-114.29634973300199</v>
      </c>
      <c r="Q1524" s="142">
        <f t="shared" si="558"/>
        <v>1.9495057531875794E-3</v>
      </c>
      <c r="R1524" s="142">
        <f t="shared" si="559"/>
        <v>0.23330679314626496</v>
      </c>
      <c r="S1524" s="142" t="str">
        <f t="shared" si="560"/>
        <v/>
      </c>
      <c r="T1524" s="142">
        <f t="shared" si="561"/>
        <v>1.9495057531875794E-3</v>
      </c>
      <c r="U1524" s="142" t="str">
        <f t="shared" si="562"/>
        <v/>
      </c>
      <c r="V1524" s="142">
        <f t="shared" si="563"/>
        <v>2.3272708755945761E-54</v>
      </c>
      <c r="W1524" s="142" t="str">
        <f t="shared" si="564"/>
        <v/>
      </c>
      <c r="X1524" s="142" t="str">
        <f t="shared" si="565"/>
        <v/>
      </c>
      <c r="AB1524" s="142">
        <v>818</v>
      </c>
      <c r="AC1524" s="142">
        <f t="shared" si="583"/>
        <v>-170.96765953396437</v>
      </c>
      <c r="AD1524" s="142">
        <f t="shared" si="566"/>
        <v>1.3032955588221148E-3</v>
      </c>
      <c r="AE1524" s="142">
        <f t="shared" si="567"/>
        <v>0.23330679314626476</v>
      </c>
      <c r="AF1524" s="142" t="str">
        <f t="shared" si="568"/>
        <v/>
      </c>
      <c r="AG1524" s="142">
        <f t="shared" si="569"/>
        <v>1.3032955588221148E-3</v>
      </c>
      <c r="AH1524" s="142" t="str">
        <f t="shared" si="570"/>
        <v/>
      </c>
      <c r="AI1524" s="142">
        <f t="shared" si="571"/>
        <v>3.5617651772147245E-4</v>
      </c>
      <c r="AJ1524" s="142" t="str">
        <f t="shared" si="572"/>
        <v/>
      </c>
      <c r="AK1524" s="142" t="str">
        <f t="shared" si="573"/>
        <v/>
      </c>
      <c r="AO1524" s="142">
        <v>818</v>
      </c>
      <c r="AP1524" s="142">
        <f t="shared" si="574"/>
        <v>-1046.9622171146912</v>
      </c>
      <c r="AQ1524" s="142">
        <f t="shared" si="575"/>
        <v>2.1282658316638925E-4</v>
      </c>
      <c r="AR1524" s="142">
        <f t="shared" si="576"/>
        <v>0.23330679314626476</v>
      </c>
      <c r="AS1524" s="142" t="str">
        <f t="shared" si="577"/>
        <v/>
      </c>
      <c r="AT1524" s="142">
        <f t="shared" si="578"/>
        <v>2.1282658316638925E-4</v>
      </c>
      <c r="AU1524" s="142" t="str">
        <f t="shared" si="579"/>
        <v/>
      </c>
      <c r="AV1524" s="142">
        <f t="shared" si="580"/>
        <v>0</v>
      </c>
      <c r="AW1524" s="142">
        <f t="shared" si="581"/>
        <v>2.1282658316638925E-4</v>
      </c>
      <c r="AX1524" s="142" t="str">
        <f t="shared" si="582"/>
        <v/>
      </c>
      <c r="AZ1524" s="148"/>
      <c r="BA1524" s="148">
        <f t="shared" si="545"/>
        <v>5.2672000000000851</v>
      </c>
      <c r="BB1524" s="170">
        <f t="shared" si="546"/>
        <v>0.62739149434083696</v>
      </c>
      <c r="BC1524" s="148">
        <f t="shared" si="547"/>
        <v>7.78313994814539E-4</v>
      </c>
      <c r="BD1524" s="148" t="str">
        <f t="shared" si="543"/>
        <v/>
      </c>
      <c r="BE1524" s="143" t="str">
        <f t="shared" si="544"/>
        <v/>
      </c>
    </row>
    <row r="1525" spans="1:57" ht="20.100000000000001" customHeight="1" x14ac:dyDescent="0.25">
      <c r="A1525" s="142">
        <v>819</v>
      </c>
      <c r="B1525" s="142">
        <f t="shared" si="548"/>
        <v>-2043.251984716042</v>
      </c>
      <c r="C1525" s="142">
        <f t="shared" si="549"/>
        <v>1.0876854785504783E-4</v>
      </c>
      <c r="D1525" s="142">
        <f t="shared" si="550"/>
        <v>0.23453286753621694</v>
      </c>
      <c r="E1525" s="142" t="str">
        <f t="shared" si="551"/>
        <v/>
      </c>
      <c r="F1525" s="142">
        <f t="shared" si="552"/>
        <v>1.0876854785504783E-4</v>
      </c>
      <c r="G1525" s="142" t="str">
        <f t="shared" si="553"/>
        <v/>
      </c>
      <c r="H1525" s="142">
        <f t="shared" si="554"/>
        <v>3.5398474742111629E-300</v>
      </c>
      <c r="I1525" s="142" t="str">
        <f t="shared" si="555"/>
        <v/>
      </c>
      <c r="J1525" s="142" t="str">
        <f t="shared" si="556"/>
        <v/>
      </c>
      <c r="O1525" s="142">
        <v>819</v>
      </c>
      <c r="P1525" s="142">
        <f t="shared" si="557"/>
        <v>-113.6683478113921</v>
      </c>
      <c r="Q1525" s="142">
        <f t="shared" si="558"/>
        <v>1.9551753461594231E-3</v>
      </c>
      <c r="R1525" s="142">
        <f t="shared" si="559"/>
        <v>0.23453286753621699</v>
      </c>
      <c r="S1525" s="142" t="str">
        <f t="shared" si="560"/>
        <v/>
      </c>
      <c r="T1525" s="142">
        <f t="shared" si="561"/>
        <v>1.9551753461594231E-3</v>
      </c>
      <c r="U1525" s="142" t="str">
        <f t="shared" si="562"/>
        <v/>
      </c>
      <c r="V1525" s="142">
        <f t="shared" si="563"/>
        <v>2.1888237543921559E-54</v>
      </c>
      <c r="W1525" s="142" t="str">
        <f t="shared" si="564"/>
        <v/>
      </c>
      <c r="X1525" s="142" t="str">
        <f t="shared" si="565"/>
        <v/>
      </c>
      <c r="AB1525" s="142">
        <v>819</v>
      </c>
      <c r="AC1525" s="142">
        <f t="shared" si="583"/>
        <v>-170.02827678927224</v>
      </c>
      <c r="AD1525" s="142">
        <f t="shared" si="566"/>
        <v>1.3070858299349089E-3</v>
      </c>
      <c r="AE1525" s="142">
        <f t="shared" si="567"/>
        <v>0.23453286753621683</v>
      </c>
      <c r="AF1525" s="142" t="str">
        <f t="shared" si="568"/>
        <v/>
      </c>
      <c r="AG1525" s="142">
        <f t="shared" si="569"/>
        <v>1.3070858299349089E-3</v>
      </c>
      <c r="AH1525" s="142" t="str">
        <f t="shared" si="570"/>
        <v/>
      </c>
      <c r="AI1525" s="142">
        <f t="shared" si="571"/>
        <v>3.5366425008214418E-4</v>
      </c>
      <c r="AJ1525" s="142" t="str">
        <f t="shared" si="572"/>
        <v/>
      </c>
      <c r="AK1525" s="142" t="str">
        <f t="shared" si="573"/>
        <v/>
      </c>
      <c r="AO1525" s="142">
        <v>819</v>
      </c>
      <c r="AP1525" s="142">
        <f t="shared" si="574"/>
        <v>-1041.2096774602151</v>
      </c>
      <c r="AQ1525" s="142">
        <f t="shared" si="575"/>
        <v>2.1344552983949795E-4</v>
      </c>
      <c r="AR1525" s="142">
        <f t="shared" si="576"/>
        <v>0.23453286753621683</v>
      </c>
      <c r="AS1525" s="142" t="str">
        <f t="shared" si="577"/>
        <v/>
      </c>
      <c r="AT1525" s="142">
        <f t="shared" si="578"/>
        <v>2.1344552983949795E-4</v>
      </c>
      <c r="AU1525" s="142" t="str">
        <f t="shared" si="579"/>
        <v/>
      </c>
      <c r="AV1525" s="142">
        <f t="shared" si="580"/>
        <v>0</v>
      </c>
      <c r="AW1525" s="142">
        <f t="shared" si="581"/>
        <v>2.1344552983949795E-4</v>
      </c>
      <c r="AX1525" s="142" t="str">
        <f t="shared" si="582"/>
        <v/>
      </c>
      <c r="AZ1525" s="148"/>
      <c r="BA1525" s="148">
        <f t="shared" si="545"/>
        <v>5.2736000000000853</v>
      </c>
      <c r="BB1525" s="170">
        <f t="shared" si="546"/>
        <v>0.62661318034602242</v>
      </c>
      <c r="BC1525" s="148">
        <f t="shared" si="547"/>
        <v>7.781847909227313E-4</v>
      </c>
      <c r="BD1525" s="148" t="str">
        <f t="shared" si="543"/>
        <v/>
      </c>
      <c r="BE1525" s="143" t="str">
        <f t="shared" si="544"/>
        <v/>
      </c>
    </row>
    <row r="1526" spans="1:57" ht="20.100000000000001" customHeight="1" x14ac:dyDescent="0.25">
      <c r="A1526" s="148">
        <v>820</v>
      </c>
      <c r="B1526" s="142">
        <f t="shared" si="548"/>
        <v>-2031.9632997176122</v>
      </c>
      <c r="C1526" s="142">
        <f t="shared" si="549"/>
        <v>1.0908312545265849E-4</v>
      </c>
      <c r="D1526" s="142">
        <f t="shared" si="550"/>
        <v>0.23576249777925107</v>
      </c>
      <c r="E1526" s="142" t="str">
        <f t="shared" si="551"/>
        <v/>
      </c>
      <c r="F1526" s="142">
        <f t="shared" si="552"/>
        <v>1.0908312545265849E-4</v>
      </c>
      <c r="G1526" s="142" t="str">
        <f t="shared" si="553"/>
        <v/>
      </c>
      <c r="H1526" s="142">
        <f t="shared" si="554"/>
        <v>4.102754337990916E-300</v>
      </c>
      <c r="I1526" s="142" t="str">
        <f t="shared" si="555"/>
        <v/>
      </c>
      <c r="J1526" s="142" t="str">
        <f t="shared" si="556"/>
        <v/>
      </c>
      <c r="O1526" s="148">
        <v>820</v>
      </c>
      <c r="P1526" s="142">
        <f t="shared" si="557"/>
        <v>-113.0403458897822</v>
      </c>
      <c r="Q1526" s="142">
        <f t="shared" si="558"/>
        <v>1.9608300540270148E-3</v>
      </c>
      <c r="R1526" s="142">
        <f t="shared" si="559"/>
        <v>0.23576249777925126</v>
      </c>
      <c r="S1526" s="142" t="str">
        <f t="shared" si="560"/>
        <v/>
      </c>
      <c r="T1526" s="142">
        <f t="shared" si="561"/>
        <v>1.9608300540270148E-3</v>
      </c>
      <c r="U1526" s="142" t="str">
        <f t="shared" si="562"/>
        <v/>
      </c>
      <c r="V1526" s="142">
        <f t="shared" si="563"/>
        <v>2.0585797826348168E-54</v>
      </c>
      <c r="W1526" s="142" t="str">
        <f t="shared" si="564"/>
        <v/>
      </c>
      <c r="X1526" s="142" t="str">
        <f t="shared" si="565"/>
        <v/>
      </c>
      <c r="AB1526" s="148">
        <v>820</v>
      </c>
      <c r="AC1526" s="142">
        <f t="shared" si="583"/>
        <v>-169.08889404458012</v>
      </c>
      <c r="AD1526" s="142">
        <f t="shared" si="566"/>
        <v>1.310866149966393E-3</v>
      </c>
      <c r="AE1526" s="142">
        <f t="shared" si="567"/>
        <v>0.23576249777925115</v>
      </c>
      <c r="AF1526" s="142" t="str">
        <f t="shared" si="568"/>
        <v/>
      </c>
      <c r="AG1526" s="142">
        <f t="shared" si="569"/>
        <v>1.310866149966393E-3</v>
      </c>
      <c r="AH1526" s="142" t="str">
        <f t="shared" si="570"/>
        <v/>
      </c>
      <c r="AI1526" s="142">
        <f t="shared" si="571"/>
        <v>3.5116408388706781E-4</v>
      </c>
      <c r="AJ1526" s="142" t="str">
        <f t="shared" si="572"/>
        <v/>
      </c>
      <c r="AK1526" s="142" t="str">
        <f t="shared" si="573"/>
        <v/>
      </c>
      <c r="AO1526" s="148">
        <v>820</v>
      </c>
      <c r="AP1526" s="142">
        <f t="shared" si="574"/>
        <v>-1035.457137805739</v>
      </c>
      <c r="AQ1526" s="142">
        <f t="shared" si="575"/>
        <v>2.140628515131046E-4</v>
      </c>
      <c r="AR1526" s="142">
        <f t="shared" si="576"/>
        <v>0.23576249777925098</v>
      </c>
      <c r="AS1526" s="142" t="str">
        <f t="shared" si="577"/>
        <v/>
      </c>
      <c r="AT1526" s="142">
        <f t="shared" si="578"/>
        <v>2.140628515131046E-4</v>
      </c>
      <c r="AU1526" s="142" t="str">
        <f t="shared" si="579"/>
        <v/>
      </c>
      <c r="AV1526" s="142">
        <f t="shared" si="580"/>
        <v>0</v>
      </c>
      <c r="AW1526" s="142">
        <f t="shared" si="581"/>
        <v>2.140628515131046E-4</v>
      </c>
      <c r="AX1526" s="142" t="str">
        <f t="shared" si="582"/>
        <v/>
      </c>
      <c r="AZ1526" s="148"/>
      <c r="BA1526" s="148">
        <f t="shared" si="545"/>
        <v>5.2800000000000855</v>
      </c>
      <c r="BB1526" s="170">
        <f t="shared" si="546"/>
        <v>0.62583499555509969</v>
      </c>
      <c r="BC1526" s="148">
        <f t="shared" si="547"/>
        <v>7.780527471441534E-4</v>
      </c>
      <c r="BD1526" s="148" t="str">
        <f t="shared" si="543"/>
        <v/>
      </c>
      <c r="BE1526" s="143" t="str">
        <f t="shared" si="544"/>
        <v/>
      </c>
    </row>
    <row r="1527" spans="1:57" ht="20.100000000000001" customHeight="1" x14ac:dyDescent="0.25">
      <c r="A1527" s="142">
        <v>821</v>
      </c>
      <c r="B1527" s="142">
        <f t="shared" si="548"/>
        <v>-2020.6746147191807</v>
      </c>
      <c r="C1527" s="142">
        <f t="shared" si="549"/>
        <v>1.0939686249970614E-4</v>
      </c>
      <c r="D1527" s="142">
        <f t="shared" si="550"/>
        <v>0.23699567445707159</v>
      </c>
      <c r="E1527" s="142" t="str">
        <f t="shared" si="551"/>
        <v/>
      </c>
      <c r="F1527" s="142">
        <f t="shared" si="552"/>
        <v>1.0939686249970614E-4</v>
      </c>
      <c r="G1527" s="142" t="str">
        <f t="shared" si="553"/>
        <v/>
      </c>
      <c r="H1527" s="142">
        <f t="shared" si="554"/>
        <v>4.7550986196994241E-300</v>
      </c>
      <c r="I1527" s="142" t="str">
        <f t="shared" si="555"/>
        <v/>
      </c>
      <c r="J1527" s="142" t="str">
        <f t="shared" si="556"/>
        <v/>
      </c>
      <c r="O1527" s="142">
        <v>821</v>
      </c>
      <c r="P1527" s="142">
        <f t="shared" si="557"/>
        <v>-112.41234396817231</v>
      </c>
      <c r="Q1527" s="142">
        <f t="shared" si="558"/>
        <v>1.9664696525291655E-3</v>
      </c>
      <c r="R1527" s="142">
        <f t="shared" si="559"/>
        <v>0.2369956744570717</v>
      </c>
      <c r="S1527" s="142" t="str">
        <f t="shared" si="560"/>
        <v/>
      </c>
      <c r="T1527" s="142">
        <f t="shared" si="561"/>
        <v>1.9664696525291655E-3</v>
      </c>
      <c r="U1527" s="142" t="str">
        <f t="shared" si="562"/>
        <v/>
      </c>
      <c r="V1527" s="142">
        <f t="shared" si="563"/>
        <v>1.9360548831309112E-54</v>
      </c>
      <c r="W1527" s="142" t="str">
        <f t="shared" si="564"/>
        <v/>
      </c>
      <c r="X1527" s="142" t="str">
        <f t="shared" si="565"/>
        <v/>
      </c>
      <c r="AB1527" s="142">
        <v>821</v>
      </c>
      <c r="AC1527" s="142">
        <f t="shared" si="583"/>
        <v>-168.14951129988799</v>
      </c>
      <c r="AD1527" s="142">
        <f t="shared" si="566"/>
        <v>1.3146363689921002E-3</v>
      </c>
      <c r="AE1527" s="142">
        <f t="shared" si="567"/>
        <v>0.23699567445707162</v>
      </c>
      <c r="AF1527" s="142" t="str">
        <f t="shared" si="568"/>
        <v/>
      </c>
      <c r="AG1527" s="142">
        <f t="shared" si="569"/>
        <v>1.3146363689921002E-3</v>
      </c>
      <c r="AH1527" s="142" t="str">
        <f t="shared" si="570"/>
        <v/>
      </c>
      <c r="AI1527" s="142">
        <f t="shared" si="571"/>
        <v>3.4867601330913501E-4</v>
      </c>
      <c r="AJ1527" s="142" t="str">
        <f t="shared" si="572"/>
        <v/>
      </c>
      <c r="AK1527" s="142" t="str">
        <f t="shared" si="573"/>
        <v/>
      </c>
      <c r="AO1527" s="142">
        <v>821</v>
      </c>
      <c r="AP1527" s="142">
        <f t="shared" si="574"/>
        <v>-1029.704598151262</v>
      </c>
      <c r="AQ1527" s="142">
        <f t="shared" si="575"/>
        <v>2.1467852370472582E-4</v>
      </c>
      <c r="AR1527" s="142">
        <f t="shared" si="576"/>
        <v>0.23699567445707162</v>
      </c>
      <c r="AS1527" s="142" t="str">
        <f t="shared" si="577"/>
        <v/>
      </c>
      <c r="AT1527" s="142">
        <f t="shared" si="578"/>
        <v>2.1467852370472582E-4</v>
      </c>
      <c r="AU1527" s="142" t="str">
        <f t="shared" si="579"/>
        <v/>
      </c>
      <c r="AV1527" s="142">
        <f t="shared" si="580"/>
        <v>0</v>
      </c>
      <c r="AW1527" s="142">
        <f t="shared" si="581"/>
        <v>2.1467852370472582E-4</v>
      </c>
      <c r="AX1527" s="142" t="str">
        <f t="shared" si="582"/>
        <v/>
      </c>
      <c r="AZ1527" s="148"/>
      <c r="BA1527" s="148">
        <f t="shared" si="545"/>
        <v>5.2864000000000857</v>
      </c>
      <c r="BB1527" s="170">
        <f t="shared" si="546"/>
        <v>0.62505694280795554</v>
      </c>
      <c r="BC1527" s="148">
        <f t="shared" si="547"/>
        <v>7.7791787185710337E-4</v>
      </c>
      <c r="BD1527" s="148" t="str">
        <f t="shared" si="543"/>
        <v/>
      </c>
      <c r="BE1527" s="143" t="str">
        <f t="shared" si="544"/>
        <v/>
      </c>
    </row>
    <row r="1528" spans="1:57" ht="20.100000000000001" customHeight="1" x14ac:dyDescent="0.25">
      <c r="A1528" s="142">
        <v>822</v>
      </c>
      <c r="B1528" s="142">
        <f t="shared" si="548"/>
        <v>-2009.3859297207491</v>
      </c>
      <c r="C1528" s="142">
        <f t="shared" si="549"/>
        <v>1.0970974652471702E-4</v>
      </c>
      <c r="D1528" s="142">
        <f t="shared" si="550"/>
        <v>0.2382323880105699</v>
      </c>
      <c r="E1528" s="142" t="str">
        <f t="shared" si="551"/>
        <v/>
      </c>
      <c r="F1528" s="142">
        <f t="shared" si="552"/>
        <v>1.0970974652471702E-4</v>
      </c>
      <c r="G1528" s="142" t="str">
        <f t="shared" si="553"/>
        <v/>
      </c>
      <c r="H1528" s="142">
        <f t="shared" si="554"/>
        <v>5.5110784726234104E-300</v>
      </c>
      <c r="I1528" s="142" t="str">
        <f t="shared" si="555"/>
        <v/>
      </c>
      <c r="J1528" s="142" t="str">
        <f t="shared" si="556"/>
        <v/>
      </c>
      <c r="O1528" s="142">
        <v>822</v>
      </c>
      <c r="P1528" s="142">
        <f t="shared" si="557"/>
        <v>-111.78434204656241</v>
      </c>
      <c r="Q1528" s="142">
        <f t="shared" si="558"/>
        <v>1.972093917484174E-3</v>
      </c>
      <c r="R1528" s="142">
        <f t="shared" si="559"/>
        <v>0.23823238801057001</v>
      </c>
      <c r="S1528" s="142" t="str">
        <f t="shared" si="560"/>
        <v/>
      </c>
      <c r="T1528" s="142">
        <f t="shared" si="561"/>
        <v>1.972093917484174E-3</v>
      </c>
      <c r="U1528" s="142" t="str">
        <f t="shared" si="562"/>
        <v/>
      </c>
      <c r="V1528" s="142">
        <f t="shared" si="563"/>
        <v>1.8207934274186742E-54</v>
      </c>
      <c r="W1528" s="142" t="str">
        <f t="shared" si="564"/>
        <v/>
      </c>
      <c r="X1528" s="142" t="str">
        <f t="shared" si="565"/>
        <v/>
      </c>
      <c r="AB1528" s="142">
        <v>822</v>
      </c>
      <c r="AC1528" s="142">
        <f t="shared" si="583"/>
        <v>-167.21012855519587</v>
      </c>
      <c r="AD1528" s="142">
        <f t="shared" si="566"/>
        <v>1.3183963371407024E-3</v>
      </c>
      <c r="AE1528" s="142">
        <f t="shared" si="567"/>
        <v>0.2382323880105699</v>
      </c>
      <c r="AF1528" s="142" t="str">
        <f t="shared" si="568"/>
        <v/>
      </c>
      <c r="AG1528" s="142">
        <f t="shared" si="569"/>
        <v>1.3183963371407024E-3</v>
      </c>
      <c r="AH1528" s="142" t="str">
        <f t="shared" si="570"/>
        <v/>
      </c>
      <c r="AI1528" s="142">
        <f t="shared" si="571"/>
        <v>3.4620003198395044E-4</v>
      </c>
      <c r="AJ1528" s="142" t="str">
        <f t="shared" si="572"/>
        <v/>
      </c>
      <c r="AK1528" s="142" t="str">
        <f t="shared" si="573"/>
        <v/>
      </c>
      <c r="AO1528" s="142">
        <v>822</v>
      </c>
      <c r="AP1528" s="142">
        <f t="shared" si="574"/>
        <v>-1023.9520584967859</v>
      </c>
      <c r="AQ1528" s="142">
        <f t="shared" si="575"/>
        <v>2.1529252194055551E-4</v>
      </c>
      <c r="AR1528" s="142">
        <f t="shared" si="576"/>
        <v>0.2382323880105699</v>
      </c>
      <c r="AS1528" s="142" t="str">
        <f t="shared" si="577"/>
        <v/>
      </c>
      <c r="AT1528" s="142">
        <f t="shared" si="578"/>
        <v>2.1529252194055551E-4</v>
      </c>
      <c r="AU1528" s="142" t="str">
        <f t="shared" si="579"/>
        <v/>
      </c>
      <c r="AV1528" s="142">
        <f t="shared" si="580"/>
        <v>0</v>
      </c>
      <c r="AW1528" s="142">
        <f t="shared" si="581"/>
        <v>2.1529252194055551E-4</v>
      </c>
      <c r="AX1528" s="142" t="str">
        <f t="shared" si="582"/>
        <v/>
      </c>
      <c r="AZ1528" s="148"/>
      <c r="BA1528" s="148">
        <f t="shared" si="545"/>
        <v>5.2928000000000859</v>
      </c>
      <c r="BB1528" s="170">
        <f t="shared" si="546"/>
        <v>0.62427902493609844</v>
      </c>
      <c r="BC1528" s="148">
        <f t="shared" si="547"/>
        <v>7.77780173443543E-4</v>
      </c>
      <c r="BD1528" s="148" t="str">
        <f t="shared" si="543"/>
        <v/>
      </c>
      <c r="BE1528" s="143" t="str">
        <f t="shared" si="544"/>
        <v/>
      </c>
    </row>
    <row r="1529" spans="1:57" ht="20.100000000000001" customHeight="1" x14ac:dyDescent="0.25">
      <c r="A1529" s="142">
        <v>823</v>
      </c>
      <c r="B1529" s="142">
        <f t="shared" si="548"/>
        <v>-1998.0972447223176</v>
      </c>
      <c r="C1529" s="142">
        <f t="shared" si="549"/>
        <v>1.1002176506145135E-4</v>
      </c>
      <c r="D1529" s="142">
        <f t="shared" si="550"/>
        <v>0.23947262873987996</v>
      </c>
      <c r="E1529" s="142" t="str">
        <f t="shared" si="551"/>
        <v/>
      </c>
      <c r="F1529" s="142">
        <f t="shared" si="552"/>
        <v>1.1002176506145135E-4</v>
      </c>
      <c r="G1529" s="142" t="str">
        <f t="shared" si="553"/>
        <v/>
      </c>
      <c r="H1529" s="142">
        <f t="shared" si="554"/>
        <v>6.3871440768210837E-300</v>
      </c>
      <c r="I1529" s="142" t="str">
        <f t="shared" si="555"/>
        <v/>
      </c>
      <c r="J1529" s="142" t="str">
        <f t="shared" si="556"/>
        <v/>
      </c>
      <c r="O1529" s="142">
        <v>823</v>
      </c>
      <c r="P1529" s="142">
        <f t="shared" si="557"/>
        <v>-111.15634012495252</v>
      </c>
      <c r="Q1529" s="142">
        <f t="shared" si="558"/>
        <v>1.9777026248044252E-3</v>
      </c>
      <c r="R1529" s="142">
        <f t="shared" si="559"/>
        <v>0.23947262873987996</v>
      </c>
      <c r="S1529" s="142" t="str">
        <f t="shared" si="560"/>
        <v/>
      </c>
      <c r="T1529" s="142">
        <f t="shared" si="561"/>
        <v>1.9777026248044252E-3</v>
      </c>
      <c r="U1529" s="142" t="str">
        <f t="shared" si="562"/>
        <v/>
      </c>
      <c r="V1529" s="142">
        <f t="shared" si="563"/>
        <v>1.7123665708147882E-54</v>
      </c>
      <c r="W1529" s="142" t="str">
        <f t="shared" si="564"/>
        <v/>
      </c>
      <c r="X1529" s="142" t="str">
        <f t="shared" si="565"/>
        <v/>
      </c>
      <c r="AB1529" s="142">
        <v>823</v>
      </c>
      <c r="AC1529" s="142">
        <f t="shared" si="583"/>
        <v>-166.27074581050374</v>
      </c>
      <c r="AD1529" s="142">
        <f t="shared" si="566"/>
        <v>1.3221459046037708E-3</v>
      </c>
      <c r="AE1529" s="142">
        <f t="shared" si="567"/>
        <v>0.23947262873987996</v>
      </c>
      <c r="AF1529" s="142" t="str">
        <f t="shared" si="568"/>
        <v/>
      </c>
      <c r="AG1529" s="142">
        <f t="shared" si="569"/>
        <v>1.3221459046037708E-3</v>
      </c>
      <c r="AH1529" s="142" t="str">
        <f t="shared" si="570"/>
        <v/>
      </c>
      <c r="AI1529" s="142">
        <f t="shared" si="571"/>
        <v>3.4373613301404339E-4</v>
      </c>
      <c r="AJ1529" s="142" t="str">
        <f t="shared" si="572"/>
        <v/>
      </c>
      <c r="AK1529" s="142" t="str">
        <f t="shared" si="573"/>
        <v/>
      </c>
      <c r="AO1529" s="142">
        <v>823</v>
      </c>
      <c r="AP1529" s="142">
        <f t="shared" si="574"/>
        <v>-1018.1995188423098</v>
      </c>
      <c r="AQ1529" s="142">
        <f t="shared" si="575"/>
        <v>2.1590482175705902E-4</v>
      </c>
      <c r="AR1529" s="142">
        <f t="shared" si="576"/>
        <v>0.23947262873987979</v>
      </c>
      <c r="AS1529" s="142" t="str">
        <f t="shared" si="577"/>
        <v/>
      </c>
      <c r="AT1529" s="142">
        <f t="shared" si="578"/>
        <v>2.1590482175705902E-4</v>
      </c>
      <c r="AU1529" s="142" t="str">
        <f t="shared" si="579"/>
        <v/>
      </c>
      <c r="AV1529" s="142">
        <f t="shared" si="580"/>
        <v>0</v>
      </c>
      <c r="AW1529" s="142">
        <f t="shared" si="581"/>
        <v>2.1590482175705902E-4</v>
      </c>
      <c r="AX1529" s="142" t="str">
        <f t="shared" si="582"/>
        <v/>
      </c>
      <c r="AZ1529" s="148"/>
      <c r="BA1529" s="148">
        <f t="shared" si="545"/>
        <v>5.2992000000000861</v>
      </c>
      <c r="BB1529" s="170">
        <f t="shared" si="546"/>
        <v>0.62350124476265489</v>
      </c>
      <c r="BC1529" s="148">
        <f t="shared" si="547"/>
        <v>7.7763966028510101E-4</v>
      </c>
      <c r="BD1529" s="148" t="str">
        <f t="shared" si="543"/>
        <v/>
      </c>
      <c r="BE1529" s="143" t="str">
        <f t="shared" si="544"/>
        <v/>
      </c>
    </row>
    <row r="1530" spans="1:57" ht="20.100000000000001" customHeight="1" x14ac:dyDescent="0.25">
      <c r="A1530" s="142">
        <v>824</v>
      </c>
      <c r="B1530" s="142">
        <f t="shared" si="548"/>
        <v>-1986.808559723886</v>
      </c>
      <c r="C1530" s="142">
        <f t="shared" si="549"/>
        <v>1.1033290564971734E-4</v>
      </c>
      <c r="D1530" s="142">
        <f t="shared" si="550"/>
        <v>0.24071638680444146</v>
      </c>
      <c r="E1530" s="142" t="str">
        <f t="shared" si="551"/>
        <v/>
      </c>
      <c r="F1530" s="142">
        <f t="shared" si="552"/>
        <v>1.1033290564971734E-4</v>
      </c>
      <c r="G1530" s="142" t="str">
        <f t="shared" si="553"/>
        <v/>
      </c>
      <c r="H1530" s="142">
        <f t="shared" si="554"/>
        <v>7.4023545366316087E-300</v>
      </c>
      <c r="I1530" s="142" t="str">
        <f t="shared" si="555"/>
        <v/>
      </c>
      <c r="J1530" s="142" t="str">
        <f t="shared" si="556"/>
        <v/>
      </c>
      <c r="O1530" s="142">
        <v>824</v>
      </c>
      <c r="P1530" s="142">
        <f t="shared" si="557"/>
        <v>-110.52833820334263</v>
      </c>
      <c r="Q1530" s="142">
        <f t="shared" si="558"/>
        <v>1.9832955505110174E-3</v>
      </c>
      <c r="R1530" s="142">
        <f t="shared" si="559"/>
        <v>0.24071638680444141</v>
      </c>
      <c r="S1530" s="142" t="str">
        <f t="shared" si="560"/>
        <v/>
      </c>
      <c r="T1530" s="142">
        <f t="shared" si="561"/>
        <v>1.9832955505110174E-3</v>
      </c>
      <c r="U1530" s="142" t="str">
        <f t="shared" si="562"/>
        <v/>
      </c>
      <c r="V1530" s="142">
        <f t="shared" si="563"/>
        <v>1.6103706844921558E-54</v>
      </c>
      <c r="W1530" s="142" t="str">
        <f t="shared" si="564"/>
        <v/>
      </c>
      <c r="X1530" s="142" t="str">
        <f t="shared" si="565"/>
        <v/>
      </c>
      <c r="AB1530" s="142">
        <v>824</v>
      </c>
      <c r="AC1530" s="142">
        <f t="shared" si="583"/>
        <v>-165.33136306581173</v>
      </c>
      <c r="AD1530" s="142">
        <f t="shared" si="566"/>
        <v>1.3258849216455538E-3</v>
      </c>
      <c r="AE1530" s="142">
        <f t="shared" si="567"/>
        <v>0.24071638680444124</v>
      </c>
      <c r="AF1530" s="142" t="str">
        <f t="shared" si="568"/>
        <v/>
      </c>
      <c r="AG1530" s="142">
        <f t="shared" si="569"/>
        <v>1.3258849216455538E-3</v>
      </c>
      <c r="AH1530" s="142" t="str">
        <f t="shared" si="570"/>
        <v/>
      </c>
      <c r="AI1530" s="142">
        <f t="shared" si="571"/>
        <v>3.4128430897309447E-4</v>
      </c>
      <c r="AJ1530" s="142" t="str">
        <f t="shared" si="572"/>
        <v/>
      </c>
      <c r="AK1530" s="142" t="str">
        <f t="shared" si="573"/>
        <v/>
      </c>
      <c r="AO1530" s="142">
        <v>824</v>
      </c>
      <c r="AP1530" s="142">
        <f t="shared" si="574"/>
        <v>-1012.4469791878337</v>
      </c>
      <c r="AQ1530" s="142">
        <f t="shared" si="575"/>
        <v>2.1651539870257003E-4</v>
      </c>
      <c r="AR1530" s="142">
        <f t="shared" si="576"/>
        <v>0.24071638680444124</v>
      </c>
      <c r="AS1530" s="142" t="str">
        <f t="shared" si="577"/>
        <v/>
      </c>
      <c r="AT1530" s="142">
        <f t="shared" si="578"/>
        <v>2.1651539870257003E-4</v>
      </c>
      <c r="AU1530" s="142" t="str">
        <f t="shared" si="579"/>
        <v/>
      </c>
      <c r="AV1530" s="142">
        <f t="shared" si="580"/>
        <v>0</v>
      </c>
      <c r="AW1530" s="142">
        <f t="shared" si="581"/>
        <v>2.1651539870257003E-4</v>
      </c>
      <c r="AX1530" s="142" t="str">
        <f t="shared" si="582"/>
        <v/>
      </c>
      <c r="AZ1530" s="148"/>
      <c r="BA1530" s="148">
        <f t="shared" si="545"/>
        <v>5.3056000000000862</v>
      </c>
      <c r="BB1530" s="170">
        <f t="shared" si="546"/>
        <v>0.62272360510236979</v>
      </c>
      <c r="BC1530" s="148">
        <f t="shared" si="547"/>
        <v>7.7749634076440532E-4</v>
      </c>
      <c r="BD1530" s="148" t="str">
        <f t="shared" si="543"/>
        <v/>
      </c>
      <c r="BE1530" s="143" t="str">
        <f t="shared" si="544"/>
        <v/>
      </c>
    </row>
    <row r="1531" spans="1:57" ht="20.100000000000001" customHeight="1" x14ac:dyDescent="0.25">
      <c r="A1531" s="142">
        <v>825</v>
      </c>
      <c r="B1531" s="142">
        <f t="shared" si="548"/>
        <v>-1975.5198747254562</v>
      </c>
      <c r="C1531" s="142">
        <f t="shared" si="549"/>
        <v>1.1064315583618683E-4</v>
      </c>
      <c r="D1531" s="142">
        <f t="shared" si="550"/>
        <v>0.24196365222307298</v>
      </c>
      <c r="E1531" s="142" t="str">
        <f t="shared" si="551"/>
        <v/>
      </c>
      <c r="F1531" s="142">
        <f t="shared" si="552"/>
        <v>1.1064315583618683E-4</v>
      </c>
      <c r="G1531" s="142" t="str">
        <f t="shared" si="553"/>
        <v/>
      </c>
      <c r="H1531" s="142">
        <f t="shared" si="554"/>
        <v>8.5787912901750902E-300</v>
      </c>
      <c r="I1531" s="142" t="str">
        <f t="shared" si="555"/>
        <v/>
      </c>
      <c r="J1531" s="142" t="str">
        <f t="shared" si="556"/>
        <v/>
      </c>
      <c r="O1531" s="142">
        <v>825</v>
      </c>
      <c r="P1531" s="142">
        <f t="shared" si="557"/>
        <v>-109.90033628173273</v>
      </c>
      <c r="Q1531" s="142">
        <f t="shared" si="558"/>
        <v>1.9888724707484277E-3</v>
      </c>
      <c r="R1531" s="142">
        <f t="shared" si="559"/>
        <v>0.24196365222307303</v>
      </c>
      <c r="S1531" s="142" t="str">
        <f t="shared" si="560"/>
        <v/>
      </c>
      <c r="T1531" s="142">
        <f t="shared" si="561"/>
        <v>1.9888724707484277E-3</v>
      </c>
      <c r="U1531" s="142" t="str">
        <f t="shared" si="562"/>
        <v/>
      </c>
      <c r="V1531" s="142">
        <f t="shared" si="563"/>
        <v>1.5144258789576475E-54</v>
      </c>
      <c r="W1531" s="142" t="str">
        <f t="shared" si="564"/>
        <v/>
      </c>
      <c r="X1531" s="142" t="str">
        <f t="shared" si="565"/>
        <v/>
      </c>
      <c r="AB1531" s="142">
        <v>825</v>
      </c>
      <c r="AC1531" s="142">
        <f t="shared" si="583"/>
        <v>-164.3919803211196</v>
      </c>
      <c r="AD1531" s="142">
        <f t="shared" si="566"/>
        <v>1.3296132386127842E-3</v>
      </c>
      <c r="AE1531" s="142">
        <f t="shared" si="567"/>
        <v>0.24196365222307298</v>
      </c>
      <c r="AF1531" s="142" t="str">
        <f t="shared" si="568"/>
        <v/>
      </c>
      <c r="AG1531" s="142">
        <f t="shared" si="569"/>
        <v>1.3296132386127842E-3</v>
      </c>
      <c r="AH1531" s="142" t="str">
        <f t="shared" si="570"/>
        <v/>
      </c>
      <c r="AI1531" s="142">
        <f t="shared" si="571"/>
        <v>3.3884455191017098E-4</v>
      </c>
      <c r="AJ1531" s="142" t="str">
        <f t="shared" si="572"/>
        <v/>
      </c>
      <c r="AK1531" s="142" t="str">
        <f t="shared" si="573"/>
        <v/>
      </c>
      <c r="AO1531" s="142">
        <v>825</v>
      </c>
      <c r="AP1531" s="142">
        <f t="shared" si="574"/>
        <v>-1006.6944395333567</v>
      </c>
      <c r="AQ1531" s="142">
        <f t="shared" si="575"/>
        <v>2.1712422833889143E-4</v>
      </c>
      <c r="AR1531" s="142">
        <f t="shared" si="576"/>
        <v>0.24196365222307303</v>
      </c>
      <c r="AS1531" s="142" t="str">
        <f t="shared" si="577"/>
        <v/>
      </c>
      <c r="AT1531" s="142">
        <f t="shared" si="578"/>
        <v>2.1712422833889143E-4</v>
      </c>
      <c r="AU1531" s="142" t="str">
        <f t="shared" si="579"/>
        <v/>
      </c>
      <c r="AV1531" s="142">
        <f t="shared" si="580"/>
        <v>0</v>
      </c>
      <c r="AW1531" s="142">
        <f t="shared" si="581"/>
        <v>2.1712422833889143E-4</v>
      </c>
      <c r="AX1531" s="142" t="str">
        <f t="shared" si="582"/>
        <v/>
      </c>
      <c r="AZ1531" s="148"/>
      <c r="BA1531" s="148">
        <f t="shared" si="545"/>
        <v>5.3120000000000864</v>
      </c>
      <c r="BB1531" s="170">
        <f t="shared" si="546"/>
        <v>0.62194610876160539</v>
      </c>
      <c r="BC1531" s="148">
        <f t="shared" si="547"/>
        <v>7.7735022326463898E-4</v>
      </c>
      <c r="BD1531" s="148" t="str">
        <f t="shared" si="543"/>
        <v/>
      </c>
      <c r="BE1531" s="143" t="str">
        <f t="shared" si="544"/>
        <v/>
      </c>
    </row>
    <row r="1532" spans="1:57" ht="20.100000000000001" customHeight="1" x14ac:dyDescent="0.25">
      <c r="A1532" s="142">
        <v>826</v>
      </c>
      <c r="B1532" s="142">
        <f t="shared" si="548"/>
        <v>-1964.2311897270247</v>
      </c>
      <c r="C1532" s="142">
        <f t="shared" si="549"/>
        <v>1.109525031752131E-4</v>
      </c>
      <c r="D1532" s="142">
        <f t="shared" si="550"/>
        <v>0.24321441487405421</v>
      </c>
      <c r="E1532" s="142" t="str">
        <f t="shared" si="551"/>
        <v/>
      </c>
      <c r="F1532" s="142">
        <f t="shared" si="552"/>
        <v>1.109525031752131E-4</v>
      </c>
      <c r="G1532" s="142" t="str">
        <f t="shared" si="553"/>
        <v/>
      </c>
      <c r="H1532" s="142">
        <f t="shared" si="554"/>
        <v>9.9420369714928098E-300</v>
      </c>
      <c r="I1532" s="142" t="str">
        <f t="shared" si="555"/>
        <v/>
      </c>
      <c r="J1532" s="142" t="str">
        <f t="shared" si="556"/>
        <v/>
      </c>
      <c r="O1532" s="142">
        <v>826</v>
      </c>
      <c r="P1532" s="142">
        <f t="shared" si="557"/>
        <v>-109.27233436012284</v>
      </c>
      <c r="Q1532" s="142">
        <f t="shared" si="558"/>
        <v>1.9944331617992102E-3</v>
      </c>
      <c r="R1532" s="142">
        <f t="shared" si="559"/>
        <v>0.24321441487405426</v>
      </c>
      <c r="S1532" s="142" t="str">
        <f t="shared" si="560"/>
        <v/>
      </c>
      <c r="T1532" s="142">
        <f t="shared" si="561"/>
        <v>1.9944331617992102E-3</v>
      </c>
      <c r="U1532" s="142" t="str">
        <f t="shared" si="562"/>
        <v/>
      </c>
      <c r="V1532" s="142">
        <f t="shared" si="563"/>
        <v>1.4241746136240958E-54</v>
      </c>
      <c r="W1532" s="142" t="str">
        <f t="shared" si="564"/>
        <v/>
      </c>
      <c r="X1532" s="142" t="str">
        <f t="shared" si="565"/>
        <v/>
      </c>
      <c r="AB1532" s="142">
        <v>826</v>
      </c>
      <c r="AC1532" s="142">
        <f t="shared" si="583"/>
        <v>-163.45259757642748</v>
      </c>
      <c r="AD1532" s="142">
        <f t="shared" si="566"/>
        <v>1.3333307059445001E-3</v>
      </c>
      <c r="AE1532" s="142">
        <f t="shared" si="567"/>
        <v>0.24321441487405421</v>
      </c>
      <c r="AF1532" s="142" t="str">
        <f t="shared" si="568"/>
        <v/>
      </c>
      <c r="AG1532" s="142">
        <f t="shared" si="569"/>
        <v>1.3333307059445001E-3</v>
      </c>
      <c r="AH1532" s="142" t="str">
        <f t="shared" si="570"/>
        <v/>
      </c>
      <c r="AI1532" s="142">
        <f t="shared" si="571"/>
        <v>3.3641685335397751E-4</v>
      </c>
      <c r="AJ1532" s="142" t="str">
        <f t="shared" si="572"/>
        <v/>
      </c>
      <c r="AK1532" s="142" t="str">
        <f t="shared" si="573"/>
        <v/>
      </c>
      <c r="AO1532" s="142">
        <v>826</v>
      </c>
      <c r="AP1532" s="142">
        <f t="shared" si="574"/>
        <v>-1000.9418998788806</v>
      </c>
      <c r="AQ1532" s="142">
        <f t="shared" si="575"/>
        <v>2.1773128624289959E-4</v>
      </c>
      <c r="AR1532" s="142">
        <f t="shared" si="576"/>
        <v>0.24321441487405421</v>
      </c>
      <c r="AS1532" s="142" t="str">
        <f t="shared" si="577"/>
        <v/>
      </c>
      <c r="AT1532" s="142">
        <f t="shared" si="578"/>
        <v>2.1773128624289959E-4</v>
      </c>
      <c r="AU1532" s="142" t="str">
        <f t="shared" si="579"/>
        <v/>
      </c>
      <c r="AV1532" s="142">
        <f t="shared" si="580"/>
        <v>0</v>
      </c>
      <c r="AW1532" s="142">
        <f t="shared" si="581"/>
        <v>2.1773128624289959E-4</v>
      </c>
      <c r="AX1532" s="142" t="str">
        <f t="shared" si="582"/>
        <v/>
      </c>
      <c r="AZ1532" s="148"/>
      <c r="BA1532" s="148">
        <f t="shared" si="545"/>
        <v>5.3184000000000866</v>
      </c>
      <c r="BB1532" s="170">
        <f t="shared" si="546"/>
        <v>0.62116875853834075</v>
      </c>
      <c r="BC1532" s="148">
        <f t="shared" si="547"/>
        <v>7.7720131616976218E-4</v>
      </c>
      <c r="BD1532" s="148" t="str">
        <f t="shared" si="543"/>
        <v/>
      </c>
      <c r="BE1532" s="143" t="str">
        <f t="shared" si="544"/>
        <v/>
      </c>
    </row>
    <row r="1533" spans="1:57" ht="20.100000000000001" customHeight="1" x14ac:dyDescent="0.25">
      <c r="A1533" s="148">
        <v>827</v>
      </c>
      <c r="B1533" s="142">
        <f t="shared" si="548"/>
        <v>-1952.9425047285931</v>
      </c>
      <c r="C1533" s="142">
        <f t="shared" si="549"/>
        <v>1.1126093522964975E-4</v>
      </c>
      <c r="D1533" s="142">
        <f t="shared" si="550"/>
        <v>0.24446866449521681</v>
      </c>
      <c r="E1533" s="142" t="str">
        <f t="shared" si="551"/>
        <v/>
      </c>
      <c r="F1533" s="142">
        <f t="shared" si="552"/>
        <v>1.1126093522964975E-4</v>
      </c>
      <c r="G1533" s="142" t="str">
        <f t="shared" si="553"/>
        <v/>
      </c>
      <c r="H1533" s="142">
        <f t="shared" si="554"/>
        <v>1.152173007901076E-299</v>
      </c>
      <c r="I1533" s="142" t="str">
        <f t="shared" si="555"/>
        <v/>
      </c>
      <c r="J1533" s="142" t="str">
        <f t="shared" si="556"/>
        <v/>
      </c>
      <c r="O1533" s="148">
        <v>827</v>
      </c>
      <c r="P1533" s="142">
        <f t="shared" si="557"/>
        <v>-108.64433243851295</v>
      </c>
      <c r="Q1533" s="142">
        <f t="shared" si="558"/>
        <v>1.9999774000987185E-3</v>
      </c>
      <c r="R1533" s="142">
        <f t="shared" si="559"/>
        <v>0.24446866449521681</v>
      </c>
      <c r="S1533" s="142" t="str">
        <f t="shared" si="560"/>
        <v/>
      </c>
      <c r="T1533" s="142">
        <f t="shared" si="561"/>
        <v>1.9999774000987185E-3</v>
      </c>
      <c r="U1533" s="142" t="str">
        <f t="shared" si="562"/>
        <v/>
      </c>
      <c r="V1533" s="142">
        <f t="shared" si="563"/>
        <v>1.3392803874783922E-54</v>
      </c>
      <c r="W1533" s="142" t="str">
        <f t="shared" si="564"/>
        <v/>
      </c>
      <c r="X1533" s="142" t="str">
        <f t="shared" si="565"/>
        <v/>
      </c>
      <c r="AB1533" s="148">
        <v>827</v>
      </c>
      <c r="AC1533" s="142">
        <f t="shared" si="583"/>
        <v>-162.51321483173535</v>
      </c>
      <c r="AD1533" s="142">
        <f t="shared" si="566"/>
        <v>1.337037174181891E-3</v>
      </c>
      <c r="AE1533" s="142">
        <f t="shared" si="567"/>
        <v>0.24446866449521676</v>
      </c>
      <c r="AF1533" s="142" t="str">
        <f t="shared" si="568"/>
        <v/>
      </c>
      <c r="AG1533" s="142">
        <f t="shared" si="569"/>
        <v>1.337037174181891E-3</v>
      </c>
      <c r="AH1533" s="142" t="str">
        <f t="shared" si="570"/>
        <v/>
      </c>
      <c r="AI1533" s="142">
        <f t="shared" si="571"/>
        <v>3.3400120431711596E-4</v>
      </c>
      <c r="AJ1533" s="142" t="str">
        <f t="shared" si="572"/>
        <v/>
      </c>
      <c r="AK1533" s="142" t="str">
        <f t="shared" si="573"/>
        <v/>
      </c>
      <c r="AO1533" s="148">
        <v>827</v>
      </c>
      <c r="AP1533" s="142">
        <f t="shared" si="574"/>
        <v>-995.18936022440448</v>
      </c>
      <c r="AQ1533" s="142">
        <f t="shared" si="575"/>
        <v>2.1833654800815225E-4</v>
      </c>
      <c r="AR1533" s="142">
        <f t="shared" si="576"/>
        <v>0.24446866449521676</v>
      </c>
      <c r="AS1533" s="142" t="str">
        <f t="shared" si="577"/>
        <v/>
      </c>
      <c r="AT1533" s="142">
        <f t="shared" si="578"/>
        <v>2.1833654800815225E-4</v>
      </c>
      <c r="AU1533" s="142" t="str">
        <f t="shared" si="579"/>
        <v/>
      </c>
      <c r="AV1533" s="142">
        <f t="shared" si="580"/>
        <v>0</v>
      </c>
      <c r="AW1533" s="142">
        <f t="shared" si="581"/>
        <v>2.1833654800815225E-4</v>
      </c>
      <c r="AX1533" s="142" t="str">
        <f t="shared" si="582"/>
        <v/>
      </c>
      <c r="AZ1533" s="148"/>
      <c r="BA1533" s="148">
        <f t="shared" si="545"/>
        <v>5.3248000000000868</v>
      </c>
      <c r="BB1533" s="170">
        <f t="shared" si="546"/>
        <v>0.62039155722217099</v>
      </c>
      <c r="BC1533" s="148">
        <f t="shared" si="547"/>
        <v>7.7704962786362408E-4</v>
      </c>
      <c r="BD1533" s="148" t="str">
        <f t="shared" ref="BD1533:BD1596" si="584">IF(BB1533&lt;(1-$AZ$705),BC1533,"")</f>
        <v/>
      </c>
      <c r="BE1533" s="143" t="str">
        <f t="shared" ref="BE1533:BE1596" si="585">IF(BB1533&lt;(1-$AZ$711),BC1533,"")</f>
        <v/>
      </c>
    </row>
    <row r="1534" spans="1:57" ht="20.100000000000001" customHeight="1" x14ac:dyDescent="0.25">
      <c r="A1534" s="142">
        <v>828</v>
      </c>
      <c r="B1534" s="142">
        <f t="shared" si="548"/>
        <v>-1941.6538197301616</v>
      </c>
      <c r="C1534" s="142">
        <f t="shared" si="549"/>
        <v>1.1156843957167188E-4</v>
      </c>
      <c r="D1534" s="142">
        <f t="shared" si="550"/>
        <v>0.24572639068404534</v>
      </c>
      <c r="E1534" s="142" t="str">
        <f t="shared" si="551"/>
        <v/>
      </c>
      <c r="F1534" s="142">
        <f t="shared" si="552"/>
        <v>1.1156843957167188E-4</v>
      </c>
      <c r="G1534" s="142" t="str">
        <f t="shared" si="553"/>
        <v/>
      </c>
      <c r="H1534" s="142">
        <f t="shared" si="554"/>
        <v>1.3352207440690326E-299</v>
      </c>
      <c r="I1534" s="142" t="str">
        <f t="shared" si="555"/>
        <v/>
      </c>
      <c r="J1534" s="142" t="str">
        <f t="shared" si="556"/>
        <v/>
      </c>
      <c r="O1534" s="142">
        <v>828</v>
      </c>
      <c r="P1534" s="142">
        <f t="shared" si="557"/>
        <v>-108.01633051690305</v>
      </c>
      <c r="Q1534" s="142">
        <f t="shared" si="558"/>
        <v>2.0055049622498635E-3</v>
      </c>
      <c r="R1534" s="142">
        <f t="shared" si="559"/>
        <v>0.24572639068404534</v>
      </c>
      <c r="S1534" s="142" t="str">
        <f t="shared" si="560"/>
        <v/>
      </c>
      <c r="T1534" s="142">
        <f t="shared" si="561"/>
        <v>2.0055049622498635E-3</v>
      </c>
      <c r="U1534" s="142" t="str">
        <f t="shared" si="562"/>
        <v/>
      </c>
      <c r="V1534" s="142">
        <f t="shared" si="563"/>
        <v>1.2594265061348941E-54</v>
      </c>
      <c r="W1534" s="142" t="str">
        <f t="shared" si="564"/>
        <v/>
      </c>
      <c r="X1534" s="142" t="str">
        <f t="shared" si="565"/>
        <v/>
      </c>
      <c r="AB1534" s="142">
        <v>828</v>
      </c>
      <c r="AC1534" s="142">
        <f t="shared" si="583"/>
        <v>-161.57383208704323</v>
      </c>
      <c r="AD1534" s="142">
        <f t="shared" si="566"/>
        <v>1.3407324939781631E-3</v>
      </c>
      <c r="AE1534" s="142">
        <f t="shared" si="567"/>
        <v>0.24572639068404534</v>
      </c>
      <c r="AF1534" s="142" t="str">
        <f t="shared" si="568"/>
        <v/>
      </c>
      <c r="AG1534" s="142">
        <f t="shared" si="569"/>
        <v>1.3407324939781631E-3</v>
      </c>
      <c r="AH1534" s="142" t="str">
        <f t="shared" si="570"/>
        <v/>
      </c>
      <c r="AI1534" s="142">
        <f t="shared" si="571"/>
        <v>3.3159759530035533E-4</v>
      </c>
      <c r="AJ1534" s="142" t="str">
        <f t="shared" si="572"/>
        <v/>
      </c>
      <c r="AK1534" s="142" t="str">
        <f t="shared" si="573"/>
        <v/>
      </c>
      <c r="AO1534" s="142">
        <v>828</v>
      </c>
      <c r="AP1534" s="142">
        <f t="shared" si="574"/>
        <v>-989.43682056992839</v>
      </c>
      <c r="AQ1534" s="142">
        <f t="shared" si="575"/>
        <v>2.189399892464992E-4</v>
      </c>
      <c r="AR1534" s="142">
        <f t="shared" si="576"/>
        <v>0.24572639068404523</v>
      </c>
      <c r="AS1534" s="142" t="str">
        <f t="shared" si="577"/>
        <v/>
      </c>
      <c r="AT1534" s="142">
        <f t="shared" si="578"/>
        <v>2.189399892464992E-4</v>
      </c>
      <c r="AU1534" s="142" t="str">
        <f t="shared" si="579"/>
        <v/>
      </c>
      <c r="AV1534" s="142">
        <f t="shared" si="580"/>
        <v>0</v>
      </c>
      <c r="AW1534" s="142">
        <f t="shared" si="581"/>
        <v>2.189399892464992E-4</v>
      </c>
      <c r="AX1534" s="142" t="str">
        <f t="shared" si="582"/>
        <v/>
      </c>
      <c r="AZ1534" s="148"/>
      <c r="BA1534" s="148">
        <f t="shared" ref="BA1534:BA1597" si="586">BA1533+$BD$698</f>
        <v>5.331200000000087</v>
      </c>
      <c r="BB1534" s="170">
        <f t="shared" ref="BB1534:BB1597" si="587">_xlfn.CHISQ.DIST.RT(BA1534,7)</f>
        <v>0.61961450759430736</v>
      </c>
      <c r="BC1534" s="148">
        <f t="shared" ref="BC1534:BC1597" si="588">BB1534-BB1535</f>
        <v>7.7689516673185022E-4</v>
      </c>
      <c r="BD1534" s="148" t="str">
        <f t="shared" si="584"/>
        <v/>
      </c>
      <c r="BE1534" s="143" t="str">
        <f t="shared" si="585"/>
        <v/>
      </c>
    </row>
    <row r="1535" spans="1:57" ht="20.100000000000001" customHeight="1" x14ac:dyDescent="0.25">
      <c r="A1535" s="142">
        <v>829</v>
      </c>
      <c r="B1535" s="142">
        <f t="shared" si="548"/>
        <v>-1930.36513473173</v>
      </c>
      <c r="C1535" s="142">
        <f t="shared" si="549"/>
        <v>1.1187500378359815E-4</v>
      </c>
      <c r="D1535" s="142">
        <f t="shared" si="550"/>
        <v>0.24698758289778694</v>
      </c>
      <c r="E1535" s="142" t="str">
        <f t="shared" si="551"/>
        <v/>
      </c>
      <c r="F1535" s="142">
        <f t="shared" si="552"/>
        <v>1.1187500378359815E-4</v>
      </c>
      <c r="G1535" s="142" t="str">
        <f t="shared" si="553"/>
        <v/>
      </c>
      <c r="H1535" s="142">
        <f t="shared" si="554"/>
        <v>1.5473248360822782E-299</v>
      </c>
      <c r="I1535" s="142" t="str">
        <f t="shared" si="555"/>
        <v/>
      </c>
      <c r="J1535" s="142" t="str">
        <f t="shared" si="556"/>
        <v/>
      </c>
      <c r="O1535" s="142">
        <v>829</v>
      </c>
      <c r="P1535" s="142">
        <f t="shared" si="557"/>
        <v>-107.38832859529316</v>
      </c>
      <c r="Q1535" s="142">
        <f t="shared" si="558"/>
        <v>2.0110156250378948E-3</v>
      </c>
      <c r="R1535" s="142">
        <f t="shared" si="559"/>
        <v>0.24698758289778683</v>
      </c>
      <c r="S1535" s="142" t="str">
        <f t="shared" si="560"/>
        <v/>
      </c>
      <c r="T1535" s="142">
        <f t="shared" si="561"/>
        <v>2.0110156250378948E-3</v>
      </c>
      <c r="U1535" s="142" t="str">
        <f t="shared" si="562"/>
        <v/>
      </c>
      <c r="V1535" s="142">
        <f t="shared" si="563"/>
        <v>1.1843149208378836E-54</v>
      </c>
      <c r="W1535" s="142" t="str">
        <f t="shared" si="564"/>
        <v/>
      </c>
      <c r="X1535" s="142" t="str">
        <f t="shared" si="565"/>
        <v/>
      </c>
      <c r="AB1535" s="142">
        <v>829</v>
      </c>
      <c r="AC1535" s="142">
        <f t="shared" si="583"/>
        <v>-160.6344493423511</v>
      </c>
      <c r="AD1535" s="142">
        <f t="shared" si="566"/>
        <v>1.3444165161084209E-3</v>
      </c>
      <c r="AE1535" s="142">
        <f t="shared" si="567"/>
        <v>0.24698758289778683</v>
      </c>
      <c r="AF1535" s="142" t="str">
        <f t="shared" si="568"/>
        <v/>
      </c>
      <c r="AG1535" s="142">
        <f t="shared" si="569"/>
        <v>1.3444165161084209E-3</v>
      </c>
      <c r="AH1535" s="142" t="str">
        <f t="shared" si="570"/>
        <v/>
      </c>
      <c r="AI1535" s="142">
        <f t="shared" si="571"/>
        <v>3.2920601629691382E-4</v>
      </c>
      <c r="AJ1535" s="142" t="str">
        <f t="shared" si="572"/>
        <v/>
      </c>
      <c r="AK1535" s="142" t="str">
        <f t="shared" si="573"/>
        <v/>
      </c>
      <c r="AO1535" s="142">
        <v>829</v>
      </c>
      <c r="AP1535" s="142">
        <f t="shared" si="574"/>
        <v>-983.68428091545138</v>
      </c>
      <c r="AQ1535" s="142">
        <f t="shared" si="575"/>
        <v>2.1954158558969614E-4</v>
      </c>
      <c r="AR1535" s="142">
        <f t="shared" si="576"/>
        <v>0.24698758289778688</v>
      </c>
      <c r="AS1535" s="142" t="str">
        <f t="shared" si="577"/>
        <v/>
      </c>
      <c r="AT1535" s="142">
        <f t="shared" si="578"/>
        <v>2.1954158558969614E-4</v>
      </c>
      <c r="AU1535" s="142" t="str">
        <f t="shared" si="579"/>
        <v/>
      </c>
      <c r="AV1535" s="142">
        <f t="shared" si="580"/>
        <v>0</v>
      </c>
      <c r="AW1535" s="142">
        <f t="shared" si="581"/>
        <v>2.1954158558969614E-4</v>
      </c>
      <c r="AX1535" s="142" t="str">
        <f t="shared" si="582"/>
        <v/>
      </c>
      <c r="AZ1535" s="148"/>
      <c r="BA1535" s="148">
        <f t="shared" si="586"/>
        <v>5.3376000000000872</v>
      </c>
      <c r="BB1535" s="170">
        <f t="shared" si="587"/>
        <v>0.61883761242757551</v>
      </c>
      <c r="BC1535" s="148">
        <f t="shared" si="588"/>
        <v>7.7673794115640238E-4</v>
      </c>
      <c r="BD1535" s="148" t="str">
        <f t="shared" si="584"/>
        <v/>
      </c>
      <c r="BE1535" s="143" t="str">
        <f t="shared" si="585"/>
        <v/>
      </c>
    </row>
    <row r="1536" spans="1:57" ht="20.100000000000001" customHeight="1" x14ac:dyDescent="0.25">
      <c r="A1536" s="142">
        <v>830</v>
      </c>
      <c r="B1536" s="142">
        <f t="shared" si="548"/>
        <v>-1919.0764497333003</v>
      </c>
      <c r="C1536" s="142">
        <f t="shared" si="549"/>
        <v>1.1218061545871489E-4</v>
      </c>
      <c r="D1536" s="142">
        <f t="shared" si="550"/>
        <v>0.24825223045357042</v>
      </c>
      <c r="E1536" s="142" t="str">
        <f t="shared" si="551"/>
        <v/>
      </c>
      <c r="F1536" s="142">
        <f t="shared" si="552"/>
        <v>1.1218061545871489E-4</v>
      </c>
      <c r="G1536" s="142" t="str">
        <f t="shared" si="553"/>
        <v/>
      </c>
      <c r="H1536" s="142">
        <f t="shared" si="554"/>
        <v>1.7930936527701578E-299</v>
      </c>
      <c r="I1536" s="142" t="str">
        <f t="shared" si="555"/>
        <v/>
      </c>
      <c r="J1536" s="142" t="str">
        <f t="shared" si="556"/>
        <v/>
      </c>
      <c r="O1536" s="142">
        <v>830</v>
      </c>
      <c r="P1536" s="142">
        <f t="shared" si="557"/>
        <v>-106.76032667368327</v>
      </c>
      <c r="Q1536" s="142">
        <f t="shared" si="558"/>
        <v>2.0165091654452106E-3</v>
      </c>
      <c r="R1536" s="142">
        <f t="shared" si="559"/>
        <v>0.24825223045357048</v>
      </c>
      <c r="S1536" s="142" t="str">
        <f t="shared" si="560"/>
        <v/>
      </c>
      <c r="T1536" s="142">
        <f t="shared" si="561"/>
        <v>2.0165091654452106E-3</v>
      </c>
      <c r="U1536" s="142" t="str">
        <f t="shared" si="562"/>
        <v/>
      </c>
      <c r="V1536" s="142">
        <f t="shared" si="563"/>
        <v>1.1136651352319545E-54</v>
      </c>
      <c r="W1536" s="142" t="str">
        <f t="shared" si="564"/>
        <v/>
      </c>
      <c r="X1536" s="142" t="str">
        <f t="shared" si="565"/>
        <v/>
      </c>
      <c r="AB1536" s="142">
        <v>830</v>
      </c>
      <c r="AC1536" s="142">
        <f t="shared" si="583"/>
        <v>-159.69506659765898</v>
      </c>
      <c r="AD1536" s="142">
        <f t="shared" si="566"/>
        <v>1.3480890914795674E-3</v>
      </c>
      <c r="AE1536" s="142">
        <f t="shared" si="567"/>
        <v>0.24825223045357048</v>
      </c>
      <c r="AF1536" s="142" t="str">
        <f t="shared" si="568"/>
        <v/>
      </c>
      <c r="AG1536" s="142">
        <f t="shared" si="569"/>
        <v>1.3480890914795674E-3</v>
      </c>
      <c r="AH1536" s="142" t="str">
        <f t="shared" si="570"/>
        <v/>
      </c>
      <c r="AI1536" s="142">
        <f t="shared" si="571"/>
        <v>3.2682645679674887E-4</v>
      </c>
      <c r="AJ1536" s="142" t="str">
        <f t="shared" si="572"/>
        <v/>
      </c>
      <c r="AK1536" s="142" t="str">
        <f t="shared" si="573"/>
        <v/>
      </c>
      <c r="AO1536" s="142">
        <v>830</v>
      </c>
      <c r="AP1536" s="142">
        <f t="shared" si="574"/>
        <v>-977.93174126097529</v>
      </c>
      <c r="AQ1536" s="142">
        <f t="shared" si="575"/>
        <v>2.2014131269102106E-4</v>
      </c>
      <c r="AR1536" s="142">
        <f t="shared" si="576"/>
        <v>0.24825223045357048</v>
      </c>
      <c r="AS1536" s="142" t="str">
        <f t="shared" si="577"/>
        <v/>
      </c>
      <c r="AT1536" s="142">
        <f t="shared" si="578"/>
        <v>2.2014131269102106E-4</v>
      </c>
      <c r="AU1536" s="142" t="str">
        <f t="shared" si="579"/>
        <v/>
      </c>
      <c r="AV1536" s="142">
        <f t="shared" si="580"/>
        <v>0</v>
      </c>
      <c r="AW1536" s="142">
        <f t="shared" si="581"/>
        <v>2.2014131269102106E-4</v>
      </c>
      <c r="AX1536" s="142" t="str">
        <f t="shared" si="582"/>
        <v/>
      </c>
      <c r="AZ1536" s="148"/>
      <c r="BA1536" s="148">
        <f t="shared" si="586"/>
        <v>5.3440000000000873</v>
      </c>
      <c r="BB1536" s="170">
        <f t="shared" si="587"/>
        <v>0.61806087448641911</v>
      </c>
      <c r="BC1536" s="148">
        <f t="shared" si="588"/>
        <v>7.7657795952457143E-4</v>
      </c>
      <c r="BD1536" s="148" t="str">
        <f t="shared" si="584"/>
        <v/>
      </c>
      <c r="BE1536" s="143" t="str">
        <f t="shared" si="585"/>
        <v/>
      </c>
    </row>
    <row r="1537" spans="1:57" ht="20.100000000000001" customHeight="1" x14ac:dyDescent="0.25">
      <c r="A1537" s="142">
        <v>831</v>
      </c>
      <c r="B1537" s="142">
        <f t="shared" si="548"/>
        <v>-1907.7877647348687</v>
      </c>
      <c r="C1537" s="142">
        <f t="shared" si="549"/>
        <v>1.1248526220210133E-4</v>
      </c>
      <c r="D1537" s="142">
        <f t="shared" si="550"/>
        <v>0.24952032252853557</v>
      </c>
      <c r="E1537" s="142" t="str">
        <f t="shared" si="551"/>
        <v/>
      </c>
      <c r="F1537" s="142">
        <f t="shared" si="552"/>
        <v>1.1248526220210133E-4</v>
      </c>
      <c r="G1537" s="142" t="str">
        <f t="shared" si="553"/>
        <v/>
      </c>
      <c r="H1537" s="142">
        <f t="shared" si="554"/>
        <v>2.0778658301639935E-299</v>
      </c>
      <c r="I1537" s="142" t="str">
        <f t="shared" si="555"/>
        <v/>
      </c>
      <c r="J1537" s="142" t="str">
        <f t="shared" si="556"/>
        <v/>
      </c>
      <c r="O1537" s="142">
        <v>831</v>
      </c>
      <c r="P1537" s="142">
        <f t="shared" si="557"/>
        <v>-106.13232475207337</v>
      </c>
      <c r="Q1537" s="142">
        <f t="shared" si="558"/>
        <v>2.0219853606661922E-3</v>
      </c>
      <c r="R1537" s="142">
        <f t="shared" si="559"/>
        <v>0.24952032252853557</v>
      </c>
      <c r="S1537" s="142" t="str">
        <f t="shared" si="560"/>
        <v/>
      </c>
      <c r="T1537" s="142">
        <f t="shared" si="561"/>
        <v>2.0219853606661922E-3</v>
      </c>
      <c r="U1537" s="142" t="str">
        <f t="shared" si="562"/>
        <v/>
      </c>
      <c r="V1537" s="142">
        <f t="shared" si="563"/>
        <v>1.0472131759616438E-54</v>
      </c>
      <c r="W1537" s="142" t="str">
        <f t="shared" si="564"/>
        <v/>
      </c>
      <c r="X1537" s="142" t="str">
        <f t="shared" si="565"/>
        <v/>
      </c>
      <c r="AB1537" s="142">
        <v>831</v>
      </c>
      <c r="AC1537" s="142">
        <f t="shared" si="583"/>
        <v>-158.75568385296685</v>
      </c>
      <c r="AD1537" s="142">
        <f t="shared" si="566"/>
        <v>1.3517500711402216E-3</v>
      </c>
      <c r="AE1537" s="142">
        <f t="shared" si="567"/>
        <v>0.24952032252853562</v>
      </c>
      <c r="AF1537" s="142" t="str">
        <f t="shared" si="568"/>
        <v/>
      </c>
      <c r="AG1537" s="142">
        <f t="shared" si="569"/>
        <v>1.3517500711402216E-3</v>
      </c>
      <c r="AH1537" s="142" t="str">
        <f t="shared" si="570"/>
        <v/>
      </c>
      <c r="AI1537" s="142">
        <f t="shared" si="571"/>
        <v>3.2445890579085672E-4</v>
      </c>
      <c r="AJ1537" s="142" t="str">
        <f t="shared" si="572"/>
        <v/>
      </c>
      <c r="AK1537" s="142" t="str">
        <f t="shared" si="573"/>
        <v/>
      </c>
      <c r="AO1537" s="142">
        <v>831</v>
      </c>
      <c r="AP1537" s="142">
        <f t="shared" si="574"/>
        <v>-972.17920160649919</v>
      </c>
      <c r="AQ1537" s="142">
        <f t="shared" si="575"/>
        <v>2.2073914622689446E-4</v>
      </c>
      <c r="AR1537" s="142">
        <f t="shared" si="576"/>
        <v>0.24952032252853557</v>
      </c>
      <c r="AS1537" s="142" t="str">
        <f t="shared" si="577"/>
        <v/>
      </c>
      <c r="AT1537" s="142">
        <f t="shared" si="578"/>
        <v>2.2073914622689446E-4</v>
      </c>
      <c r="AU1537" s="142" t="str">
        <f t="shared" si="579"/>
        <v/>
      </c>
      <c r="AV1537" s="142">
        <f t="shared" si="580"/>
        <v>0</v>
      </c>
      <c r="AW1537" s="142">
        <f t="shared" si="581"/>
        <v>2.2073914622689446E-4</v>
      </c>
      <c r="AX1537" s="142" t="str">
        <f t="shared" si="582"/>
        <v/>
      </c>
      <c r="AZ1537" s="148"/>
      <c r="BA1537" s="148">
        <f t="shared" si="586"/>
        <v>5.3504000000000875</v>
      </c>
      <c r="BB1537" s="170">
        <f t="shared" si="587"/>
        <v>0.61728429652689454</v>
      </c>
      <c r="BC1537" s="148">
        <f t="shared" si="588"/>
        <v>7.7641523021898529E-4</v>
      </c>
      <c r="BD1537" s="148" t="str">
        <f t="shared" si="584"/>
        <v/>
      </c>
      <c r="BE1537" s="143" t="str">
        <f t="shared" si="585"/>
        <v/>
      </c>
    </row>
    <row r="1538" spans="1:57" ht="20.100000000000001" customHeight="1" x14ac:dyDescent="0.25">
      <c r="A1538" s="142">
        <v>832</v>
      </c>
      <c r="B1538" s="142">
        <f t="shared" ref="B1538:B1601" si="589">$B$700+(A1538*$B$703)</f>
        <v>-1896.4990797364371</v>
      </c>
      <c r="C1538" s="142">
        <f t="shared" ref="C1538:C1601" si="590">_xlfn.NORM.DIST($B1538,$B$697,$B$698,0)</f>
        <v>1.1278893163145603E-4</v>
      </c>
      <c r="D1538" s="142">
        <f t="shared" ref="D1538:D1601" si="591">_xlfn.NORM.DIST($B1538,$B$697,$B$698,1)</f>
        <v>0.25079184815996963</v>
      </c>
      <c r="E1538" s="142" t="str">
        <f t="shared" ref="E1538:E1601" si="592">IF(OR(D1538&lt;$F$702,D1538&gt;$F$703),C1538,"")</f>
        <v/>
      </c>
      <c r="F1538" s="142">
        <f t="shared" ref="F1538:F1601" si="593">IF(AND(D1538&gt;$F$702,D1538&lt;$F$703),C1538,"")</f>
        <v>1.1278893163145603E-4</v>
      </c>
      <c r="G1538" s="142" t="str">
        <f t="shared" ref="G1538:G1601" si="594">IF(C1538=MAX($C$706:$C$2706),C1538,"")</f>
        <v/>
      </c>
      <c r="H1538" s="142">
        <f t="shared" ref="H1538:H1601" si="595">_xlfn.NORM.DIST(B1538,$F$698,$F$699,0)</f>
        <v>2.4078258944379992E-299</v>
      </c>
      <c r="I1538" s="142" t="str">
        <f t="shared" ref="I1538:I1601" si="596">IF(H1538=MAX($H$706:$H$2706),C1538,"")</f>
        <v/>
      </c>
      <c r="J1538" s="142" t="str">
        <f t="shared" ref="J1538:J1601" si="597">IF(I1538=MIN($I$706:$I$2706),I1538,"")</f>
        <v/>
      </c>
      <c r="O1538" s="142">
        <v>832</v>
      </c>
      <c r="P1538" s="142">
        <f t="shared" ref="P1538:P1601" si="598">$P$700+(O1538*$P$703)</f>
        <v>-105.50432283046348</v>
      </c>
      <c r="Q1538" s="142">
        <f t="shared" ref="Q1538:Q1601" si="599">_xlfn.NORM.DIST(P1538,P$697,P$698,0)</f>
        <v>2.027443988122061E-3</v>
      </c>
      <c r="R1538" s="142">
        <f t="shared" ref="R1538:R1601" si="600">_xlfn.NORM.DIST(P1538,P$697,P$698,1)</f>
        <v>0.25079184815996958</v>
      </c>
      <c r="S1538" s="142" t="str">
        <f t="shared" ref="S1538:S1601" si="601">IF(OR(R1538&lt;$T$702,R1538&gt;$T$703),Q1538,"")</f>
        <v/>
      </c>
      <c r="T1538" s="142">
        <f t="shared" ref="T1538:T1601" si="602">IF(AND(R1538&gt;$T$702,R1538&lt;$T$703),Q1538,"")</f>
        <v>2.027443988122061E-3</v>
      </c>
      <c r="U1538" s="142" t="str">
        <f t="shared" ref="U1538:U1601" si="603">IF(Q1538=MAX($Q$706:$Q$2706),Q1538,"")</f>
        <v/>
      </c>
      <c r="V1538" s="142">
        <f t="shared" ref="V1538:V1601" si="604">_xlfn.NORM.DIST(P1538,$T$698,$T$699,0)</f>
        <v>9.8471062338924799E-55</v>
      </c>
      <c r="W1538" s="142" t="str">
        <f t="shared" ref="W1538:W1601" si="605">IF(V1538=MAX($V$706:$V$2706),Q1538,"")</f>
        <v/>
      </c>
      <c r="X1538" s="142" t="str">
        <f t="shared" ref="X1538:X1601" si="606">IF(W1538=MIN($W$706:$W$2706),W1538,"")</f>
        <v/>
      </c>
      <c r="AB1538" s="142">
        <v>832</v>
      </c>
      <c r="AC1538" s="142">
        <f t="shared" si="583"/>
        <v>-157.81630110827484</v>
      </c>
      <c r="AD1538" s="142">
        <f t="shared" ref="AD1538:AD1601" si="607">_xlfn.NORM.DIST(AC1538,AC$697,AC$698,0)</f>
        <v>1.3553993062906519E-3</v>
      </c>
      <c r="AE1538" s="142">
        <f t="shared" ref="AE1538:AE1601" si="608">_xlfn.NORM.DIST(AC1538,AC$697,AC$698,1)</f>
        <v>0.25079184815996958</v>
      </c>
      <c r="AF1538" s="142" t="str">
        <f t="shared" ref="AF1538:AF1601" si="609">IF(OR(AE1538&lt;$T$702,AE1538&gt;$T$703),AD1538,"")</f>
        <v/>
      </c>
      <c r="AG1538" s="142">
        <f t="shared" ref="AG1538:AG1601" si="610">IF(AND(AE1538&gt;$AG$702,AE1538&lt;$AG$703),AD1538,"")</f>
        <v>1.3553993062906519E-3</v>
      </c>
      <c r="AH1538" s="142" t="str">
        <f t="shared" ref="AH1538:AH1601" si="611">IF(AD1538=MAX($AD$706:$AD$2706),AD1538,"")</f>
        <v/>
      </c>
      <c r="AI1538" s="142">
        <f t="shared" ref="AI1538:AI1601" si="612">_xlfn.NORM.DIST(AC1538,$AG$698,$AG$699,0)</f>
        <v>3.2210335177558242E-4</v>
      </c>
      <c r="AJ1538" s="142" t="str">
        <f t="shared" ref="AJ1538:AJ1601" si="613">IF(AI1538=MAX($AI$706:$AI$2706),AD1538,"")</f>
        <v/>
      </c>
      <c r="AK1538" s="142" t="str">
        <f t="shared" ref="AK1538:AK1601" si="614">IF(AJ1538=MIN($AJ$706:$AJ$2706),AJ1538,"")</f>
        <v/>
      </c>
      <c r="AO1538" s="142">
        <v>832</v>
      </c>
      <c r="AP1538" s="142">
        <f t="shared" ref="AP1538:AP1601" si="615">AP$700+(AO1538*AP$703)</f>
        <v>-966.4266619520231</v>
      </c>
      <c r="AQ1538" s="142">
        <f t="shared" ref="AQ1538:AQ1601" si="616">_xlfn.NORM.DIST(AP1538,AP$697,AP$698,0)</f>
        <v>2.2133506189850064E-4</v>
      </c>
      <c r="AR1538" s="142">
        <f t="shared" ref="AR1538:AR1601" si="617">_xlfn.NORM.DIST(AP1538,AP$697,AP$698,1)</f>
        <v>0.25079184815996958</v>
      </c>
      <c r="AS1538" s="142" t="str">
        <f t="shared" ref="AS1538:AS1601" si="618">IF(OR(AR1538&lt;$T$702,AR1538&gt;$T$703),AQ1538,"")</f>
        <v/>
      </c>
      <c r="AT1538" s="142">
        <f t="shared" ref="AT1538:AT1601" si="619">IF(AND(AR1538&gt;$AG$702,AR1538&lt;$AG$703),AQ1538,"")</f>
        <v>2.2133506189850064E-4</v>
      </c>
      <c r="AU1538" s="142" t="str">
        <f t="shared" ref="AU1538:AU1601" si="620">IF(AQ1538=MAX($AQ$706:$AQ$2706),AQ1538,"")</f>
        <v/>
      </c>
      <c r="AV1538" s="142">
        <f t="shared" ref="AV1538:AV1601" si="621">_xlfn.NORM.DIST(AP1538,$AT$698,$AT$699,0)</f>
        <v>0</v>
      </c>
      <c r="AW1538" s="142">
        <f t="shared" ref="AW1538:AW1601" si="622">IF(AV1538=MAX($AV$706:$AV$2706),AQ1538,"")</f>
        <v>2.2133506189850064E-4</v>
      </c>
      <c r="AX1538" s="142" t="str">
        <f t="shared" ref="AX1538:AX1601" si="623">IF(AW1538=MIN($AW$706:$AW$2706),AW1538,"")</f>
        <v/>
      </c>
      <c r="AZ1538" s="148"/>
      <c r="BA1538" s="148">
        <f t="shared" si="586"/>
        <v>5.3568000000000877</v>
      </c>
      <c r="BB1538" s="170">
        <f t="shared" si="587"/>
        <v>0.61650788129667555</v>
      </c>
      <c r="BC1538" s="148">
        <f t="shared" si="588"/>
        <v>7.7624976162427028E-4</v>
      </c>
      <c r="BD1538" s="148" t="str">
        <f t="shared" si="584"/>
        <v/>
      </c>
      <c r="BE1538" s="143" t="str">
        <f t="shared" si="585"/>
        <v/>
      </c>
    </row>
    <row r="1539" spans="1:57" ht="20.100000000000001" customHeight="1" x14ac:dyDescent="0.25">
      <c r="A1539" s="148">
        <v>833</v>
      </c>
      <c r="B1539" s="142">
        <f t="shared" si="589"/>
        <v>-1885.2103947380056</v>
      </c>
      <c r="C1539" s="142">
        <f t="shared" si="590"/>
        <v>1.1309161137792472E-4</v>
      </c>
      <c r="D1539" s="142">
        <f t="shared" si="591"/>
        <v>0.2520667962454553</v>
      </c>
      <c r="E1539" s="142" t="str">
        <f t="shared" si="592"/>
        <v/>
      </c>
      <c r="F1539" s="142">
        <f t="shared" si="593"/>
        <v>1.1309161137792472E-4</v>
      </c>
      <c r="G1539" s="142" t="str">
        <f t="shared" si="594"/>
        <v/>
      </c>
      <c r="H1539" s="142">
        <f t="shared" si="595"/>
        <v>2.790138175669238E-299</v>
      </c>
      <c r="I1539" s="142" t="str">
        <f t="shared" si="596"/>
        <v/>
      </c>
      <c r="J1539" s="142" t="str">
        <f t="shared" si="597"/>
        <v/>
      </c>
      <c r="O1539" s="148">
        <v>833</v>
      </c>
      <c r="P1539" s="142">
        <f t="shared" si="598"/>
        <v>-104.87632090885347</v>
      </c>
      <c r="Q1539" s="142">
        <f t="shared" si="599"/>
        <v>2.0328848254757615E-3</v>
      </c>
      <c r="R1539" s="142">
        <f t="shared" si="600"/>
        <v>0.25206679624545542</v>
      </c>
      <c r="S1539" s="142" t="str">
        <f t="shared" si="601"/>
        <v/>
      </c>
      <c r="T1539" s="142">
        <f t="shared" si="602"/>
        <v>2.0328848254757615E-3</v>
      </c>
      <c r="U1539" s="142" t="str">
        <f t="shared" si="603"/>
        <v/>
      </c>
      <c r="V1539" s="142">
        <f t="shared" si="604"/>
        <v>9.2592369893466572E-55</v>
      </c>
      <c r="W1539" s="142" t="str">
        <f t="shared" si="605"/>
        <v/>
      </c>
      <c r="X1539" s="142" t="str">
        <f t="shared" si="606"/>
        <v/>
      </c>
      <c r="AB1539" s="148">
        <v>833</v>
      </c>
      <c r="AC1539" s="142">
        <f t="shared" ref="AC1539:AC1602" si="624">$AC$700+(AB1539*$AC$703)</f>
        <v>-156.87691836358272</v>
      </c>
      <c r="AD1539" s="142">
        <f t="shared" si="607"/>
        <v>1.3590366482927234E-3</v>
      </c>
      <c r="AE1539" s="142">
        <f t="shared" si="608"/>
        <v>0.25206679624545514</v>
      </c>
      <c r="AF1539" s="142" t="str">
        <f t="shared" si="609"/>
        <v/>
      </c>
      <c r="AG1539" s="142">
        <f t="shared" si="610"/>
        <v>1.3590366482927234E-3</v>
      </c>
      <c r="AH1539" s="142" t="str">
        <f t="shared" si="611"/>
        <v/>
      </c>
      <c r="AI1539" s="142">
        <f t="shared" si="612"/>
        <v>3.1975978275693395E-4</v>
      </c>
      <c r="AJ1539" s="142" t="str">
        <f t="shared" si="613"/>
        <v/>
      </c>
      <c r="AK1539" s="142" t="str">
        <f t="shared" si="614"/>
        <v/>
      </c>
      <c r="AO1539" s="148">
        <v>833</v>
      </c>
      <c r="AP1539" s="142">
        <f t="shared" si="615"/>
        <v>-960.67412229754609</v>
      </c>
      <c r="AQ1539" s="142">
        <f t="shared" si="616"/>
        <v>2.2192903543341252E-4</v>
      </c>
      <c r="AR1539" s="142">
        <f t="shared" si="617"/>
        <v>0.2520667962454553</v>
      </c>
      <c r="AS1539" s="142" t="str">
        <f t="shared" si="618"/>
        <v/>
      </c>
      <c r="AT1539" s="142">
        <f t="shared" si="619"/>
        <v>2.2192903543341252E-4</v>
      </c>
      <c r="AU1539" s="142" t="str">
        <f t="shared" si="620"/>
        <v/>
      </c>
      <c r="AV1539" s="142">
        <f t="shared" si="621"/>
        <v>0</v>
      </c>
      <c r="AW1539" s="142">
        <f t="shared" si="622"/>
        <v>2.2192903543341252E-4</v>
      </c>
      <c r="AX1539" s="142" t="str">
        <f t="shared" si="623"/>
        <v/>
      </c>
      <c r="AZ1539" s="148"/>
      <c r="BA1539" s="148">
        <f t="shared" si="586"/>
        <v>5.3632000000000879</v>
      </c>
      <c r="BB1539" s="170">
        <f t="shared" si="587"/>
        <v>0.61573163153505128</v>
      </c>
      <c r="BC1539" s="148">
        <f t="shared" si="588"/>
        <v>7.7608156212372048E-4</v>
      </c>
      <c r="BD1539" s="148" t="str">
        <f t="shared" si="584"/>
        <v/>
      </c>
      <c r="BE1539" s="143" t="str">
        <f t="shared" si="585"/>
        <v/>
      </c>
    </row>
    <row r="1540" spans="1:57" ht="20.100000000000001" customHeight="1" x14ac:dyDescent="0.25">
      <c r="A1540" s="142">
        <v>834</v>
      </c>
      <c r="B1540" s="142">
        <f t="shared" si="589"/>
        <v>-1873.9217097395758</v>
      </c>
      <c r="C1540" s="142">
        <f t="shared" si="590"/>
        <v>1.1339328908692928E-4</v>
      </c>
      <c r="D1540" s="142">
        <f t="shared" si="591"/>
        <v>0.25334515554302661</v>
      </c>
      <c r="E1540" s="142" t="str">
        <f t="shared" si="592"/>
        <v/>
      </c>
      <c r="F1540" s="142">
        <f t="shared" si="593"/>
        <v>1.1339328908692928E-4</v>
      </c>
      <c r="G1540" s="142" t="str">
        <f t="shared" si="594"/>
        <v/>
      </c>
      <c r="H1540" s="142">
        <f t="shared" si="595"/>
        <v>3.2331019034105792E-299</v>
      </c>
      <c r="I1540" s="142" t="str">
        <f t="shared" si="596"/>
        <v/>
      </c>
      <c r="J1540" s="142" t="str">
        <f t="shared" si="597"/>
        <v/>
      </c>
      <c r="O1540" s="142">
        <v>834</v>
      </c>
      <c r="P1540" s="142">
        <f t="shared" si="598"/>
        <v>-104.24831898724358</v>
      </c>
      <c r="Q1540" s="142">
        <f t="shared" si="599"/>
        <v>2.0383076506468546E-3</v>
      </c>
      <c r="R1540" s="142">
        <f t="shared" si="600"/>
        <v>0.25334515554302689</v>
      </c>
      <c r="S1540" s="142" t="str">
        <f t="shared" si="601"/>
        <v/>
      </c>
      <c r="T1540" s="142">
        <f t="shared" si="602"/>
        <v>2.0383076506468546E-3</v>
      </c>
      <c r="U1540" s="142" t="str">
        <f t="shared" si="603"/>
        <v/>
      </c>
      <c r="V1540" s="142">
        <f t="shared" si="604"/>
        <v>8.7063240574441354E-55</v>
      </c>
      <c r="W1540" s="142" t="str">
        <f t="shared" si="605"/>
        <v/>
      </c>
      <c r="X1540" s="142" t="str">
        <f t="shared" si="606"/>
        <v/>
      </c>
      <c r="AB1540" s="142">
        <v>834</v>
      </c>
      <c r="AC1540" s="142">
        <f t="shared" si="624"/>
        <v>-155.93753561889059</v>
      </c>
      <c r="AD1540" s="142">
        <f t="shared" si="607"/>
        <v>1.3626619486798595E-3</v>
      </c>
      <c r="AE1540" s="142">
        <f t="shared" si="608"/>
        <v>0.25334515554302661</v>
      </c>
      <c r="AF1540" s="142" t="str">
        <f t="shared" si="609"/>
        <v/>
      </c>
      <c r="AG1540" s="142">
        <f t="shared" si="610"/>
        <v>1.3626619486798595E-3</v>
      </c>
      <c r="AH1540" s="142" t="str">
        <f t="shared" si="611"/>
        <v/>
      </c>
      <c r="AI1540" s="142">
        <f t="shared" si="612"/>
        <v>3.1742818625491012E-4</v>
      </c>
      <c r="AJ1540" s="142" t="str">
        <f t="shared" si="613"/>
        <v/>
      </c>
      <c r="AK1540" s="142" t="str">
        <f t="shared" si="614"/>
        <v/>
      </c>
      <c r="AO1540" s="142">
        <v>834</v>
      </c>
      <c r="AP1540" s="142">
        <f t="shared" si="615"/>
        <v>-954.92158264307</v>
      </c>
      <c r="AQ1540" s="142">
        <f t="shared" si="616"/>
        <v>2.2252104258721825E-4</v>
      </c>
      <c r="AR1540" s="142">
        <f t="shared" si="617"/>
        <v>0.25334515554302672</v>
      </c>
      <c r="AS1540" s="142" t="str">
        <f t="shared" si="618"/>
        <v/>
      </c>
      <c r="AT1540" s="142">
        <f t="shared" si="619"/>
        <v>2.2252104258721825E-4</v>
      </c>
      <c r="AU1540" s="142" t="str">
        <f t="shared" si="620"/>
        <v/>
      </c>
      <c r="AV1540" s="142">
        <f t="shared" si="621"/>
        <v>0</v>
      </c>
      <c r="AW1540" s="142">
        <f t="shared" si="622"/>
        <v>2.2252104258721825E-4</v>
      </c>
      <c r="AX1540" s="142" t="str">
        <f t="shared" si="623"/>
        <v/>
      </c>
      <c r="AZ1540" s="148"/>
      <c r="BA1540" s="148">
        <f t="shared" si="586"/>
        <v>5.3696000000000881</v>
      </c>
      <c r="BB1540" s="170">
        <f t="shared" si="587"/>
        <v>0.61495554997292756</v>
      </c>
      <c r="BC1540" s="148">
        <f t="shared" si="588"/>
        <v>7.7591064010085198E-4</v>
      </c>
      <c r="BD1540" s="148" t="str">
        <f t="shared" si="584"/>
        <v/>
      </c>
      <c r="BE1540" s="143" t="str">
        <f t="shared" si="585"/>
        <v/>
      </c>
    </row>
    <row r="1541" spans="1:57" ht="20.100000000000001" customHeight="1" x14ac:dyDescent="0.25">
      <c r="A1541" s="142">
        <v>835</v>
      </c>
      <c r="B1541" s="142">
        <f t="shared" si="589"/>
        <v>-1862.6330247411443</v>
      </c>
      <c r="C1541" s="142">
        <f t="shared" si="590"/>
        <v>1.1369395241899794E-4</v>
      </c>
      <c r="D1541" s="142">
        <f t="shared" si="591"/>
        <v>0.25462691467133608</v>
      </c>
      <c r="E1541" s="142" t="str">
        <f t="shared" si="592"/>
        <v/>
      </c>
      <c r="F1541" s="142">
        <f t="shared" si="593"/>
        <v>1.1369395241899794E-4</v>
      </c>
      <c r="G1541" s="142" t="str">
        <f t="shared" si="594"/>
        <v/>
      </c>
      <c r="H1541" s="142">
        <f t="shared" si="595"/>
        <v>3.7463308316255941E-299</v>
      </c>
      <c r="I1541" s="142" t="str">
        <f t="shared" si="596"/>
        <v/>
      </c>
      <c r="J1541" s="142" t="str">
        <f t="shared" si="597"/>
        <v/>
      </c>
      <c r="O1541" s="142">
        <v>835</v>
      </c>
      <c r="P1541" s="142">
        <f t="shared" si="598"/>
        <v>-103.62031706563369</v>
      </c>
      <c r="Q1541" s="142">
        <f t="shared" si="599"/>
        <v>2.0437122418264504E-3</v>
      </c>
      <c r="R1541" s="142">
        <f t="shared" si="600"/>
        <v>0.25462691467133625</v>
      </c>
      <c r="S1541" s="142" t="str">
        <f t="shared" si="601"/>
        <v/>
      </c>
      <c r="T1541" s="142">
        <f t="shared" si="602"/>
        <v>2.0437122418264504E-3</v>
      </c>
      <c r="U1541" s="142" t="str">
        <f t="shared" si="603"/>
        <v/>
      </c>
      <c r="V1541" s="142">
        <f t="shared" si="604"/>
        <v>8.1862971958580988E-55</v>
      </c>
      <c r="W1541" s="142" t="str">
        <f t="shared" si="605"/>
        <v/>
      </c>
      <c r="X1541" s="142" t="str">
        <f t="shared" si="606"/>
        <v/>
      </c>
      <c r="AB1541" s="142">
        <v>835</v>
      </c>
      <c r="AC1541" s="142">
        <f t="shared" si="624"/>
        <v>-154.99815287419847</v>
      </c>
      <c r="AD1541" s="142">
        <f t="shared" si="607"/>
        <v>1.3662750591670171E-3</v>
      </c>
      <c r="AE1541" s="142">
        <f t="shared" si="608"/>
        <v>0.25462691467133608</v>
      </c>
      <c r="AF1541" s="142" t="str">
        <f t="shared" si="609"/>
        <v/>
      </c>
      <c r="AG1541" s="142">
        <f t="shared" si="610"/>
        <v>1.3662750591670171E-3</v>
      </c>
      <c r="AH1541" s="142" t="str">
        <f t="shared" si="611"/>
        <v/>
      </c>
      <c r="AI1541" s="142">
        <f t="shared" si="612"/>
        <v>3.1510854930782994E-4</v>
      </c>
      <c r="AJ1541" s="142" t="str">
        <f t="shared" si="613"/>
        <v/>
      </c>
      <c r="AK1541" s="142" t="str">
        <f t="shared" si="614"/>
        <v/>
      </c>
      <c r="AO1541" s="142">
        <v>835</v>
      </c>
      <c r="AP1541" s="142">
        <f t="shared" si="615"/>
        <v>-949.1690429885939</v>
      </c>
      <c r="AQ1541" s="142">
        <f t="shared" si="616"/>
        <v>2.231110591451503E-4</v>
      </c>
      <c r="AR1541" s="142">
        <f t="shared" si="617"/>
        <v>0.25462691467133608</v>
      </c>
      <c r="AS1541" s="142" t="str">
        <f t="shared" si="618"/>
        <v/>
      </c>
      <c r="AT1541" s="142">
        <f t="shared" si="619"/>
        <v>2.231110591451503E-4</v>
      </c>
      <c r="AU1541" s="142" t="str">
        <f t="shared" si="620"/>
        <v/>
      </c>
      <c r="AV1541" s="142">
        <f t="shared" si="621"/>
        <v>0</v>
      </c>
      <c r="AW1541" s="142">
        <f t="shared" si="622"/>
        <v>2.231110591451503E-4</v>
      </c>
      <c r="AX1541" s="142" t="str">
        <f t="shared" si="623"/>
        <v/>
      </c>
      <c r="AZ1541" s="148"/>
      <c r="BA1541" s="148">
        <f t="shared" si="586"/>
        <v>5.3760000000000883</v>
      </c>
      <c r="BB1541" s="170">
        <f t="shared" si="587"/>
        <v>0.61417963933282671</v>
      </c>
      <c r="BC1541" s="148">
        <f t="shared" si="588"/>
        <v>7.757370039382927E-4</v>
      </c>
      <c r="BD1541" s="148" t="str">
        <f t="shared" si="584"/>
        <v/>
      </c>
      <c r="BE1541" s="143" t="str">
        <f t="shared" si="585"/>
        <v/>
      </c>
    </row>
    <row r="1542" spans="1:57" ht="20.100000000000001" customHeight="1" x14ac:dyDescent="0.25">
      <c r="A1542" s="142">
        <v>836</v>
      </c>
      <c r="B1542" s="142">
        <f t="shared" si="589"/>
        <v>-1851.3443397427127</v>
      </c>
      <c r="C1542" s="142">
        <f t="shared" si="590"/>
        <v>1.1399358905059613E-4</v>
      </c>
      <c r="D1542" s="142">
        <f t="shared" si="591"/>
        <v>0.25591206210982803</v>
      </c>
      <c r="E1542" s="142" t="str">
        <f t="shared" si="592"/>
        <v/>
      </c>
      <c r="F1542" s="142">
        <f t="shared" si="593"/>
        <v>1.1399358905059613E-4</v>
      </c>
      <c r="G1542" s="142" t="str">
        <f t="shared" si="594"/>
        <v/>
      </c>
      <c r="H1542" s="142">
        <f t="shared" si="595"/>
        <v>4.3409612691344988E-299</v>
      </c>
      <c r="I1542" s="142" t="str">
        <f t="shared" si="596"/>
        <v/>
      </c>
      <c r="J1542" s="142" t="str">
        <f t="shared" si="597"/>
        <v/>
      </c>
      <c r="O1542" s="142">
        <v>836</v>
      </c>
      <c r="P1542" s="142">
        <f t="shared" si="598"/>
        <v>-102.99231514402379</v>
      </c>
      <c r="Q1542" s="142">
        <f t="shared" si="599"/>
        <v>2.0490983774921366E-3</v>
      </c>
      <c r="R1542" s="142">
        <f t="shared" si="600"/>
        <v>0.25591206210982803</v>
      </c>
      <c r="S1542" s="142" t="str">
        <f t="shared" si="601"/>
        <v/>
      </c>
      <c r="T1542" s="142">
        <f t="shared" si="602"/>
        <v>2.0490983774921366E-3</v>
      </c>
      <c r="U1542" s="142" t="str">
        <f t="shared" si="603"/>
        <v/>
      </c>
      <c r="V1542" s="142">
        <f t="shared" si="604"/>
        <v>7.6972082704420178E-55</v>
      </c>
      <c r="W1542" s="142" t="str">
        <f t="shared" si="605"/>
        <v/>
      </c>
      <c r="X1542" s="142" t="str">
        <f t="shared" si="606"/>
        <v/>
      </c>
      <c r="AB1542" s="142">
        <v>836</v>
      </c>
      <c r="AC1542" s="142">
        <f t="shared" si="624"/>
        <v>-154.05877012950634</v>
      </c>
      <c r="AD1542" s="142">
        <f t="shared" si="607"/>
        <v>1.3698758316606735E-3</v>
      </c>
      <c r="AE1542" s="142">
        <f t="shared" si="608"/>
        <v>0.25591206210982798</v>
      </c>
      <c r="AF1542" s="142" t="str">
        <f t="shared" si="609"/>
        <v/>
      </c>
      <c r="AG1542" s="142">
        <f t="shared" si="610"/>
        <v>1.3698758316606735E-3</v>
      </c>
      <c r="AH1542" s="142" t="str">
        <f t="shared" si="611"/>
        <v/>
      </c>
      <c r="AI1542" s="142">
        <f t="shared" si="612"/>
        <v>3.1280085847667268E-4</v>
      </c>
      <c r="AJ1542" s="142" t="str">
        <f t="shared" si="613"/>
        <v/>
      </c>
      <c r="AK1542" s="142" t="str">
        <f t="shared" si="614"/>
        <v/>
      </c>
      <c r="AO1542" s="142">
        <v>836</v>
      </c>
      <c r="AP1542" s="142">
        <f t="shared" si="615"/>
        <v>-943.41650333411781</v>
      </c>
      <c r="AQ1542" s="142">
        <f t="shared" si="616"/>
        <v>2.2369906092371613E-4</v>
      </c>
      <c r="AR1542" s="142">
        <f t="shared" si="617"/>
        <v>0.25591206210982786</v>
      </c>
      <c r="AS1542" s="142" t="str">
        <f t="shared" si="618"/>
        <v/>
      </c>
      <c r="AT1542" s="142">
        <f t="shared" si="619"/>
        <v>2.2369906092371613E-4</v>
      </c>
      <c r="AU1542" s="142" t="str">
        <f t="shared" si="620"/>
        <v/>
      </c>
      <c r="AV1542" s="142">
        <f t="shared" si="621"/>
        <v>0</v>
      </c>
      <c r="AW1542" s="142">
        <f t="shared" si="622"/>
        <v>2.2369906092371613E-4</v>
      </c>
      <c r="AX1542" s="142" t="str">
        <f t="shared" si="623"/>
        <v/>
      </c>
      <c r="AZ1542" s="148"/>
      <c r="BA1542" s="148">
        <f t="shared" si="586"/>
        <v>5.3824000000000884</v>
      </c>
      <c r="BB1542" s="170">
        <f t="shared" si="587"/>
        <v>0.61340390232888842</v>
      </c>
      <c r="BC1542" s="148">
        <f t="shared" si="588"/>
        <v>7.7556066201722729E-4</v>
      </c>
      <c r="BD1542" s="148" t="str">
        <f t="shared" si="584"/>
        <v/>
      </c>
      <c r="BE1542" s="143" t="str">
        <f t="shared" si="585"/>
        <v/>
      </c>
    </row>
    <row r="1543" spans="1:57" ht="20.100000000000001" customHeight="1" x14ac:dyDescent="0.25">
      <c r="A1543" s="142">
        <v>837</v>
      </c>
      <c r="B1543" s="142">
        <f t="shared" si="589"/>
        <v>-1840.0556547442811</v>
      </c>
      <c r="C1543" s="142">
        <f t="shared" si="590"/>
        <v>1.1429218667495854E-4</v>
      </c>
      <c r="D1543" s="142">
        <f t="shared" si="591"/>
        <v>0.25720058619892444</v>
      </c>
      <c r="E1543" s="142" t="str">
        <f t="shared" si="592"/>
        <v/>
      </c>
      <c r="F1543" s="142">
        <f t="shared" si="593"/>
        <v>1.1429218667495854E-4</v>
      </c>
      <c r="G1543" s="142" t="str">
        <f t="shared" si="594"/>
        <v/>
      </c>
      <c r="H1543" s="142">
        <f t="shared" si="595"/>
        <v>5.0298930036683439E-299</v>
      </c>
      <c r="I1543" s="142" t="str">
        <f t="shared" si="596"/>
        <v/>
      </c>
      <c r="J1543" s="142" t="str">
        <f t="shared" si="597"/>
        <v/>
      </c>
      <c r="O1543" s="142">
        <v>837</v>
      </c>
      <c r="P1543" s="142">
        <f t="shared" si="598"/>
        <v>-102.3643132224139</v>
      </c>
      <c r="Q1543" s="142">
        <f t="shared" si="599"/>
        <v>2.0544658364229401E-3</v>
      </c>
      <c r="R1543" s="142">
        <f t="shared" si="600"/>
        <v>0.25720058619892444</v>
      </c>
      <c r="S1543" s="142" t="str">
        <f t="shared" si="601"/>
        <v/>
      </c>
      <c r="T1543" s="142">
        <f t="shared" si="602"/>
        <v>2.0544658364229401E-3</v>
      </c>
      <c r="U1543" s="142" t="str">
        <f t="shared" si="603"/>
        <v/>
      </c>
      <c r="V1543" s="142">
        <f t="shared" si="604"/>
        <v>7.2372240826871534E-55</v>
      </c>
      <c r="W1543" s="142" t="str">
        <f t="shared" si="605"/>
        <v/>
      </c>
      <c r="X1543" s="142" t="str">
        <f t="shared" si="606"/>
        <v/>
      </c>
      <c r="AB1543" s="142">
        <v>837</v>
      </c>
      <c r="AC1543" s="142">
        <f t="shared" si="624"/>
        <v>-153.11938738481422</v>
      </c>
      <c r="AD1543" s="142">
        <f t="shared" si="607"/>
        <v>1.3734641182688247E-3</v>
      </c>
      <c r="AE1543" s="142">
        <f t="shared" si="608"/>
        <v>0.25720058619892433</v>
      </c>
      <c r="AF1543" s="142" t="str">
        <f t="shared" si="609"/>
        <v/>
      </c>
      <c r="AG1543" s="142">
        <f t="shared" si="610"/>
        <v>1.3734641182688247E-3</v>
      </c>
      <c r="AH1543" s="142" t="str">
        <f t="shared" si="611"/>
        <v/>
      </c>
      <c r="AI1543" s="142">
        <f t="shared" si="612"/>
        <v>3.1050509984942233E-4</v>
      </c>
      <c r="AJ1543" s="142" t="str">
        <f t="shared" si="613"/>
        <v/>
      </c>
      <c r="AK1543" s="142" t="str">
        <f t="shared" si="614"/>
        <v/>
      </c>
      <c r="AO1543" s="142">
        <v>837</v>
      </c>
      <c r="AP1543" s="142">
        <f t="shared" si="615"/>
        <v>-937.6639636796408</v>
      </c>
      <c r="AQ1543" s="142">
        <f t="shared" si="616"/>
        <v>2.2428502377233109E-4</v>
      </c>
      <c r="AR1543" s="142">
        <f t="shared" si="617"/>
        <v>0.25720058619892444</v>
      </c>
      <c r="AS1543" s="142" t="str">
        <f t="shared" si="618"/>
        <v/>
      </c>
      <c r="AT1543" s="142">
        <f t="shared" si="619"/>
        <v>2.2428502377233109E-4</v>
      </c>
      <c r="AU1543" s="142" t="str">
        <f t="shared" si="620"/>
        <v/>
      </c>
      <c r="AV1543" s="142">
        <f t="shared" si="621"/>
        <v>0</v>
      </c>
      <c r="AW1543" s="142">
        <f t="shared" si="622"/>
        <v>2.2428502377233109E-4</v>
      </c>
      <c r="AX1543" s="142" t="str">
        <f t="shared" si="623"/>
        <v/>
      </c>
      <c r="AZ1543" s="148"/>
      <c r="BA1543" s="148">
        <f t="shared" si="586"/>
        <v>5.3888000000000886</v>
      </c>
      <c r="BB1543" s="170">
        <f t="shared" si="587"/>
        <v>0.61262834166687119</v>
      </c>
      <c r="BC1543" s="148">
        <f t="shared" si="588"/>
        <v>7.753816227185073E-4</v>
      </c>
      <c r="BD1543" s="148" t="str">
        <f t="shared" si="584"/>
        <v/>
      </c>
      <c r="BE1543" s="143" t="str">
        <f t="shared" si="585"/>
        <v/>
      </c>
    </row>
    <row r="1544" spans="1:57" ht="20.100000000000001" customHeight="1" x14ac:dyDescent="0.25">
      <c r="A1544" s="142">
        <v>838</v>
      </c>
      <c r="B1544" s="142">
        <f t="shared" si="589"/>
        <v>-1828.7669697458496</v>
      </c>
      <c r="C1544" s="142">
        <f t="shared" si="590"/>
        <v>1.1458973300292204E-4</v>
      </c>
      <c r="D1544" s="142">
        <f t="shared" si="591"/>
        <v>0.25849247514021878</v>
      </c>
      <c r="E1544" s="142" t="str">
        <f t="shared" si="592"/>
        <v/>
      </c>
      <c r="F1544" s="142">
        <f t="shared" si="593"/>
        <v>1.1458973300292204E-4</v>
      </c>
      <c r="G1544" s="142" t="str">
        <f t="shared" si="594"/>
        <v/>
      </c>
      <c r="H1544" s="142">
        <f t="shared" si="595"/>
        <v>5.8280683161833232E-299</v>
      </c>
      <c r="I1544" s="142" t="str">
        <f t="shared" si="596"/>
        <v/>
      </c>
      <c r="J1544" s="142" t="str">
        <f t="shared" si="597"/>
        <v/>
      </c>
      <c r="O1544" s="142">
        <v>838</v>
      </c>
      <c r="P1544" s="142">
        <f t="shared" si="598"/>
        <v>-101.736311300804</v>
      </c>
      <c r="Q1544" s="142">
        <f t="shared" si="599"/>
        <v>2.059814397714296E-3</v>
      </c>
      <c r="R1544" s="142">
        <f t="shared" si="600"/>
        <v>0.25849247514021878</v>
      </c>
      <c r="S1544" s="142" t="str">
        <f t="shared" si="601"/>
        <v/>
      </c>
      <c r="T1544" s="142">
        <f t="shared" si="602"/>
        <v>2.059814397714296E-3</v>
      </c>
      <c r="U1544" s="142" t="str">
        <f t="shared" si="603"/>
        <v/>
      </c>
      <c r="V1544" s="142">
        <f t="shared" si="604"/>
        <v>6.8046196167336855E-55</v>
      </c>
      <c r="W1544" s="142" t="str">
        <f t="shared" si="605"/>
        <v/>
      </c>
      <c r="X1544" s="142" t="str">
        <f t="shared" si="606"/>
        <v/>
      </c>
      <c r="AB1544" s="142">
        <v>838</v>
      </c>
      <c r="AC1544" s="142">
        <f t="shared" si="624"/>
        <v>-152.18000464012209</v>
      </c>
      <c r="AD1544" s="142">
        <f t="shared" si="607"/>
        <v>1.3770397713109943E-3</v>
      </c>
      <c r="AE1544" s="142">
        <f t="shared" si="608"/>
        <v>0.25849247514021867</v>
      </c>
      <c r="AF1544" s="142" t="str">
        <f t="shared" si="609"/>
        <v/>
      </c>
      <c r="AG1544" s="142">
        <f t="shared" si="610"/>
        <v>1.3770397713109943E-3</v>
      </c>
      <c r="AH1544" s="142" t="str">
        <f t="shared" si="611"/>
        <v/>
      </c>
      <c r="AI1544" s="142">
        <f t="shared" si="612"/>
        <v>3.0822125904541952E-4</v>
      </c>
      <c r="AJ1544" s="142" t="str">
        <f t="shared" si="613"/>
        <v/>
      </c>
      <c r="AK1544" s="142" t="str">
        <f t="shared" si="614"/>
        <v/>
      </c>
      <c r="AO1544" s="142">
        <v>838</v>
      </c>
      <c r="AP1544" s="142">
        <f t="shared" si="615"/>
        <v>-931.91142402516471</v>
      </c>
      <c r="AQ1544" s="142">
        <f t="shared" si="616"/>
        <v>2.2486892357495239E-4</v>
      </c>
      <c r="AR1544" s="142">
        <f t="shared" si="617"/>
        <v>0.25849247514021867</v>
      </c>
      <c r="AS1544" s="142" t="str">
        <f t="shared" si="618"/>
        <v/>
      </c>
      <c r="AT1544" s="142">
        <f t="shared" si="619"/>
        <v>2.2486892357495239E-4</v>
      </c>
      <c r="AU1544" s="142" t="str">
        <f t="shared" si="620"/>
        <v/>
      </c>
      <c r="AV1544" s="142">
        <f t="shared" si="621"/>
        <v>0</v>
      </c>
      <c r="AW1544" s="142">
        <f t="shared" si="622"/>
        <v>2.2486892357495239E-4</v>
      </c>
      <c r="AX1544" s="142" t="str">
        <f t="shared" si="623"/>
        <v/>
      </c>
      <c r="AZ1544" s="148"/>
      <c r="BA1544" s="148">
        <f t="shared" si="586"/>
        <v>5.3952000000000888</v>
      </c>
      <c r="BB1544" s="170">
        <f t="shared" si="587"/>
        <v>0.61185296004415268</v>
      </c>
      <c r="BC1544" s="148">
        <f t="shared" si="588"/>
        <v>7.7519989442231818E-4</v>
      </c>
      <c r="BD1544" s="148" t="str">
        <f t="shared" si="584"/>
        <v/>
      </c>
      <c r="BE1544" s="143" t="str">
        <f t="shared" si="585"/>
        <v/>
      </c>
    </row>
    <row r="1545" spans="1:57" ht="20.100000000000001" customHeight="1" x14ac:dyDescent="0.25">
      <c r="A1545" s="142">
        <v>839</v>
      </c>
      <c r="B1545" s="142">
        <f t="shared" si="589"/>
        <v>-1817.4782847474198</v>
      </c>
      <c r="C1545" s="142">
        <f t="shared" si="590"/>
        <v>1.1488621576375925E-4</v>
      </c>
      <c r="D1545" s="142">
        <f t="shared" si="591"/>
        <v>0.25978771699667913</v>
      </c>
      <c r="E1545" s="142" t="str">
        <f t="shared" si="592"/>
        <v/>
      </c>
      <c r="F1545" s="142">
        <f t="shared" si="593"/>
        <v>1.1488621576375925E-4</v>
      </c>
      <c r="G1545" s="142" t="str">
        <f t="shared" si="594"/>
        <v/>
      </c>
      <c r="H1545" s="142">
        <f t="shared" si="595"/>
        <v>6.7527951023174889E-299</v>
      </c>
      <c r="I1545" s="142" t="str">
        <f t="shared" si="596"/>
        <v/>
      </c>
      <c r="J1545" s="142" t="str">
        <f t="shared" si="597"/>
        <v/>
      </c>
      <c r="O1545" s="142">
        <v>839</v>
      </c>
      <c r="P1545" s="142">
        <f t="shared" si="598"/>
        <v>-101.10830937919411</v>
      </c>
      <c r="Q1545" s="142">
        <f t="shared" si="599"/>
        <v>2.0651438407930322E-3</v>
      </c>
      <c r="R1545" s="142">
        <f t="shared" si="600"/>
        <v>0.25978771699667924</v>
      </c>
      <c r="S1545" s="142" t="str">
        <f t="shared" si="601"/>
        <v/>
      </c>
      <c r="T1545" s="142">
        <f t="shared" si="602"/>
        <v>2.0651438407930322E-3</v>
      </c>
      <c r="U1545" s="142" t="str">
        <f t="shared" si="603"/>
        <v/>
      </c>
      <c r="V1545" s="142">
        <f t="shared" si="604"/>
        <v>6.3977716814869848E-55</v>
      </c>
      <c r="W1545" s="142" t="str">
        <f t="shared" si="605"/>
        <v/>
      </c>
      <c r="X1545" s="142" t="str">
        <f t="shared" si="606"/>
        <v/>
      </c>
      <c r="AB1545" s="142">
        <v>839</v>
      </c>
      <c r="AC1545" s="142">
        <f t="shared" si="624"/>
        <v>-151.24062189542997</v>
      </c>
      <c r="AD1545" s="142">
        <f t="shared" si="607"/>
        <v>1.3806026433282504E-3</v>
      </c>
      <c r="AE1545" s="142">
        <f t="shared" si="608"/>
        <v>0.25978771699667924</v>
      </c>
      <c r="AF1545" s="142" t="str">
        <f t="shared" si="609"/>
        <v/>
      </c>
      <c r="AG1545" s="142">
        <f t="shared" si="610"/>
        <v>1.3806026433282504E-3</v>
      </c>
      <c r="AH1545" s="142" t="str">
        <f t="shared" si="611"/>
        <v/>
      </c>
      <c r="AI1545" s="142">
        <f t="shared" si="612"/>
        <v>3.0594932121971665E-4</v>
      </c>
      <c r="AJ1545" s="142" t="str">
        <f t="shared" si="613"/>
        <v/>
      </c>
      <c r="AK1545" s="142" t="str">
        <f t="shared" si="614"/>
        <v/>
      </c>
      <c r="AO1545" s="142">
        <v>839</v>
      </c>
      <c r="AP1545" s="142">
        <f t="shared" si="615"/>
        <v>-926.15888437068861</v>
      </c>
      <c r="AQ1545" s="142">
        <f t="shared" si="616"/>
        <v>2.2545073625171541E-4</v>
      </c>
      <c r="AR1545" s="142">
        <f t="shared" si="617"/>
        <v>0.25978771699667913</v>
      </c>
      <c r="AS1545" s="142" t="str">
        <f t="shared" si="618"/>
        <v/>
      </c>
      <c r="AT1545" s="142">
        <f t="shared" si="619"/>
        <v>2.2545073625171541E-4</v>
      </c>
      <c r="AU1545" s="142" t="str">
        <f t="shared" si="620"/>
        <v/>
      </c>
      <c r="AV1545" s="142">
        <f t="shared" si="621"/>
        <v>0</v>
      </c>
      <c r="AW1545" s="142">
        <f t="shared" si="622"/>
        <v>2.2545073625171541E-4</v>
      </c>
      <c r="AX1545" s="142" t="str">
        <f t="shared" si="623"/>
        <v/>
      </c>
      <c r="AZ1545" s="148"/>
      <c r="BA1545" s="148">
        <f t="shared" si="586"/>
        <v>5.401600000000089</v>
      </c>
      <c r="BB1545" s="170">
        <f t="shared" si="587"/>
        <v>0.61107776014973036</v>
      </c>
      <c r="BC1545" s="148">
        <f t="shared" si="588"/>
        <v>7.7501548550718002E-4</v>
      </c>
      <c r="BD1545" s="148" t="str">
        <f t="shared" si="584"/>
        <v/>
      </c>
      <c r="BE1545" s="143" t="str">
        <f t="shared" si="585"/>
        <v/>
      </c>
    </row>
    <row r="1546" spans="1:57" ht="20.100000000000001" customHeight="1" x14ac:dyDescent="0.25">
      <c r="A1546" s="148">
        <v>840</v>
      </c>
      <c r="B1546" s="142">
        <f t="shared" si="589"/>
        <v>-1806.1895997489883</v>
      </c>
      <c r="C1546" s="142">
        <f t="shared" si="590"/>
        <v>1.15181622706013E-4</v>
      </c>
      <c r="D1546" s="142">
        <f t="shared" si="591"/>
        <v>0.26108629969286151</v>
      </c>
      <c r="E1546" s="142" t="str">
        <f t="shared" si="592"/>
        <v/>
      </c>
      <c r="F1546" s="142">
        <f t="shared" si="593"/>
        <v>1.15181622706013E-4</v>
      </c>
      <c r="G1546" s="142" t="str">
        <f t="shared" si="594"/>
        <v/>
      </c>
      <c r="H1546" s="142">
        <f t="shared" si="595"/>
        <v>7.8241210675635257E-299</v>
      </c>
      <c r="I1546" s="142" t="str">
        <f t="shared" si="596"/>
        <v/>
      </c>
      <c r="J1546" s="142" t="str">
        <f t="shared" si="597"/>
        <v/>
      </c>
      <c r="O1546" s="148">
        <v>840</v>
      </c>
      <c r="P1546" s="142">
        <f t="shared" si="598"/>
        <v>-100.48030745758422</v>
      </c>
      <c r="Q1546" s="142">
        <f t="shared" si="599"/>
        <v>2.0704539454323668E-3</v>
      </c>
      <c r="R1546" s="142">
        <f t="shared" si="600"/>
        <v>0.26108629969286157</v>
      </c>
      <c r="S1546" s="142" t="str">
        <f t="shared" si="601"/>
        <v/>
      </c>
      <c r="T1546" s="142">
        <f t="shared" si="602"/>
        <v>2.0704539454323668E-3</v>
      </c>
      <c r="U1546" s="142" t="str">
        <f t="shared" si="603"/>
        <v/>
      </c>
      <c r="V1546" s="142">
        <f t="shared" si="604"/>
        <v>6.0151529248311443E-55</v>
      </c>
      <c r="W1546" s="142" t="str">
        <f t="shared" si="605"/>
        <v/>
      </c>
      <c r="X1546" s="142" t="str">
        <f t="shared" si="606"/>
        <v/>
      </c>
      <c r="AB1546" s="148">
        <v>840</v>
      </c>
      <c r="AC1546" s="142">
        <f t="shared" si="624"/>
        <v>-150.30123915073784</v>
      </c>
      <c r="AD1546" s="142">
        <f t="shared" si="607"/>
        <v>1.3841525870932332E-3</v>
      </c>
      <c r="AE1546" s="142">
        <f t="shared" si="608"/>
        <v>0.26108629969286157</v>
      </c>
      <c r="AF1546" s="142" t="str">
        <f t="shared" si="609"/>
        <v/>
      </c>
      <c r="AG1546" s="142">
        <f t="shared" si="610"/>
        <v>1.3841525870932332E-3</v>
      </c>
      <c r="AH1546" s="142" t="str">
        <f t="shared" si="611"/>
        <v/>
      </c>
      <c r="AI1546" s="142">
        <f t="shared" si="612"/>
        <v>3.0368927106744074E-4</v>
      </c>
      <c r="AJ1546" s="142" t="str">
        <f t="shared" si="613"/>
        <v/>
      </c>
      <c r="AK1546" s="142" t="str">
        <f t="shared" si="614"/>
        <v/>
      </c>
      <c r="AO1546" s="148">
        <v>840</v>
      </c>
      <c r="AP1546" s="142">
        <f t="shared" si="615"/>
        <v>-920.40634471621252</v>
      </c>
      <c r="AQ1546" s="142">
        <f t="shared" si="616"/>
        <v>2.2603043776057112E-4</v>
      </c>
      <c r="AR1546" s="142">
        <f t="shared" si="617"/>
        <v>0.26108629969286146</v>
      </c>
      <c r="AS1546" s="142" t="str">
        <f t="shared" si="618"/>
        <v/>
      </c>
      <c r="AT1546" s="142">
        <f t="shared" si="619"/>
        <v>2.2603043776057112E-4</v>
      </c>
      <c r="AU1546" s="142" t="str">
        <f t="shared" si="620"/>
        <v/>
      </c>
      <c r="AV1546" s="142">
        <f t="shared" si="621"/>
        <v>0</v>
      </c>
      <c r="AW1546" s="142">
        <f t="shared" si="622"/>
        <v>2.2603043776057112E-4</v>
      </c>
      <c r="AX1546" s="142" t="str">
        <f t="shared" si="623"/>
        <v/>
      </c>
      <c r="AZ1546" s="148"/>
      <c r="BA1546" s="148">
        <f t="shared" si="586"/>
        <v>5.4080000000000892</v>
      </c>
      <c r="BB1546" s="170">
        <f t="shared" si="587"/>
        <v>0.61030274466422318</v>
      </c>
      <c r="BC1546" s="148">
        <f t="shared" si="588"/>
        <v>7.7482840435016964E-4</v>
      </c>
      <c r="BD1546" s="148" t="str">
        <f t="shared" si="584"/>
        <v/>
      </c>
      <c r="BE1546" s="143" t="str">
        <f t="shared" si="585"/>
        <v/>
      </c>
    </row>
    <row r="1547" spans="1:57" ht="20.100000000000001" customHeight="1" x14ac:dyDescent="0.25">
      <c r="A1547" s="142">
        <v>841</v>
      </c>
      <c r="B1547" s="142">
        <f t="shared" si="589"/>
        <v>-1794.9009147505567</v>
      </c>
      <c r="C1547" s="142">
        <f t="shared" si="590"/>
        <v>1.1547594159833105E-4</v>
      </c>
      <c r="D1547" s="142">
        <f t="shared" si="591"/>
        <v>0.26238821101513154</v>
      </c>
      <c r="E1547" s="142" t="str">
        <f t="shared" si="592"/>
        <v/>
      </c>
      <c r="F1547" s="142">
        <f t="shared" si="593"/>
        <v>1.1547594159833105E-4</v>
      </c>
      <c r="G1547" s="142" t="str">
        <f t="shared" si="594"/>
        <v/>
      </c>
      <c r="H1547" s="142">
        <f t="shared" si="595"/>
        <v>9.0652670620506745E-299</v>
      </c>
      <c r="I1547" s="142" t="str">
        <f t="shared" si="596"/>
        <v/>
      </c>
      <c r="J1547" s="142" t="str">
        <f t="shared" si="597"/>
        <v/>
      </c>
      <c r="O1547" s="142">
        <v>841</v>
      </c>
      <c r="P1547" s="142">
        <f t="shared" si="598"/>
        <v>-99.852305535974324</v>
      </c>
      <c r="Q1547" s="142">
        <f t="shared" si="599"/>
        <v>2.0757444917669202E-3</v>
      </c>
      <c r="R1547" s="142">
        <f t="shared" si="600"/>
        <v>0.26238821101513154</v>
      </c>
      <c r="S1547" s="142" t="str">
        <f t="shared" si="601"/>
        <v/>
      </c>
      <c r="T1547" s="142">
        <f t="shared" si="602"/>
        <v>2.0757444917669202E-3</v>
      </c>
      <c r="U1547" s="142" t="str">
        <f t="shared" si="603"/>
        <v/>
      </c>
      <c r="V1547" s="142">
        <f t="shared" si="604"/>
        <v>5.6553261982441616E-55</v>
      </c>
      <c r="W1547" s="142" t="str">
        <f t="shared" si="605"/>
        <v/>
      </c>
      <c r="X1547" s="142" t="str">
        <f t="shared" si="606"/>
        <v/>
      </c>
      <c r="AB1547" s="142">
        <v>841</v>
      </c>
      <c r="AC1547" s="142">
        <f t="shared" si="624"/>
        <v>-149.36185640604583</v>
      </c>
      <c r="AD1547" s="142">
        <f t="shared" si="607"/>
        <v>1.3876894556201873E-3</v>
      </c>
      <c r="AE1547" s="142">
        <f t="shared" si="608"/>
        <v>0.26238821101513132</v>
      </c>
      <c r="AF1547" s="142" t="str">
        <f t="shared" si="609"/>
        <v/>
      </c>
      <c r="AG1547" s="142">
        <f t="shared" si="610"/>
        <v>1.3876894556201873E-3</v>
      </c>
      <c r="AH1547" s="142" t="str">
        <f t="shared" si="611"/>
        <v/>
      </c>
      <c r="AI1547" s="142">
        <f t="shared" si="612"/>
        <v>3.0144109282815885E-4</v>
      </c>
      <c r="AJ1547" s="142" t="str">
        <f t="shared" si="613"/>
        <v/>
      </c>
      <c r="AK1547" s="142" t="str">
        <f t="shared" si="614"/>
        <v/>
      </c>
      <c r="AO1547" s="142">
        <v>841</v>
      </c>
      <c r="AP1547" s="142">
        <f t="shared" si="615"/>
        <v>-914.65380506173551</v>
      </c>
      <c r="AQ1547" s="142">
        <f t="shared" si="616"/>
        <v>2.2660800409892402E-4</v>
      </c>
      <c r="AR1547" s="142">
        <f t="shared" si="617"/>
        <v>0.26238821101513154</v>
      </c>
      <c r="AS1547" s="142" t="str">
        <f t="shared" si="618"/>
        <v/>
      </c>
      <c r="AT1547" s="142">
        <f t="shared" si="619"/>
        <v>2.2660800409892402E-4</v>
      </c>
      <c r="AU1547" s="142" t="str">
        <f t="shared" si="620"/>
        <v/>
      </c>
      <c r="AV1547" s="142">
        <f t="shared" si="621"/>
        <v>0</v>
      </c>
      <c r="AW1547" s="142">
        <f t="shared" si="622"/>
        <v>2.2660800409892402E-4</v>
      </c>
      <c r="AX1547" s="142" t="str">
        <f t="shared" si="623"/>
        <v/>
      </c>
      <c r="AZ1547" s="148"/>
      <c r="BA1547" s="148">
        <f t="shared" si="586"/>
        <v>5.4144000000000894</v>
      </c>
      <c r="BB1547" s="170">
        <f t="shared" si="587"/>
        <v>0.60952791625987301</v>
      </c>
      <c r="BC1547" s="148">
        <f t="shared" si="588"/>
        <v>7.7463865932747566E-4</v>
      </c>
      <c r="BD1547" s="148" t="str">
        <f t="shared" si="584"/>
        <v/>
      </c>
      <c r="BE1547" s="143" t="str">
        <f t="shared" si="585"/>
        <v/>
      </c>
    </row>
    <row r="1548" spans="1:57" ht="20.100000000000001" customHeight="1" x14ac:dyDescent="0.25">
      <c r="A1548" s="142">
        <v>842</v>
      </c>
      <c r="B1548" s="142">
        <f t="shared" si="589"/>
        <v>-1783.6122297521251</v>
      </c>
      <c r="C1548" s="142">
        <f t="shared" si="590"/>
        <v>1.157691602303018E-4</v>
      </c>
      <c r="D1548" s="142">
        <f t="shared" si="591"/>
        <v>0.26369343861189631</v>
      </c>
      <c r="E1548" s="142" t="str">
        <f t="shared" si="592"/>
        <v/>
      </c>
      <c r="F1548" s="142">
        <f t="shared" si="593"/>
        <v>1.157691602303018E-4</v>
      </c>
      <c r="G1548" s="142" t="str">
        <f t="shared" si="594"/>
        <v/>
      </c>
      <c r="H1548" s="142">
        <f t="shared" si="595"/>
        <v>1.0503128893597818E-298</v>
      </c>
      <c r="I1548" s="142" t="str">
        <f t="shared" si="596"/>
        <v/>
      </c>
      <c r="J1548" s="142" t="str">
        <f t="shared" si="597"/>
        <v/>
      </c>
      <c r="O1548" s="142">
        <v>842</v>
      </c>
      <c r="P1548" s="142">
        <f t="shared" si="598"/>
        <v>-99.22430361436443</v>
      </c>
      <c r="Q1548" s="142">
        <f t="shared" si="599"/>
        <v>2.0810152603077284E-3</v>
      </c>
      <c r="R1548" s="142">
        <f t="shared" si="600"/>
        <v>0.26369343861189631</v>
      </c>
      <c r="S1548" s="142" t="str">
        <f t="shared" si="601"/>
        <v/>
      </c>
      <c r="T1548" s="142">
        <f t="shared" si="602"/>
        <v>2.0810152603077284E-3</v>
      </c>
      <c r="U1548" s="142" t="str">
        <f t="shared" si="603"/>
        <v/>
      </c>
      <c r="V1548" s="142">
        <f t="shared" si="604"/>
        <v>5.3169392514005086E-55</v>
      </c>
      <c r="W1548" s="142" t="str">
        <f t="shared" si="605"/>
        <v/>
      </c>
      <c r="X1548" s="142" t="str">
        <f t="shared" si="606"/>
        <v/>
      </c>
      <c r="AB1548" s="142">
        <v>842</v>
      </c>
      <c r="AC1548" s="142">
        <f t="shared" si="624"/>
        <v>-148.42247366135371</v>
      </c>
      <c r="AD1548" s="142">
        <f t="shared" si="607"/>
        <v>1.391213102175004E-3</v>
      </c>
      <c r="AE1548" s="142">
        <f t="shared" si="608"/>
        <v>0.2636934386118962</v>
      </c>
      <c r="AF1548" s="142" t="str">
        <f t="shared" si="609"/>
        <v/>
      </c>
      <c r="AG1548" s="142">
        <f t="shared" si="610"/>
        <v>1.391213102175004E-3</v>
      </c>
      <c r="AH1548" s="142" t="str">
        <f t="shared" si="611"/>
        <v/>
      </c>
      <c r="AI1548" s="142">
        <f t="shared" si="612"/>
        <v>2.9920477029024757E-4</v>
      </c>
      <c r="AJ1548" s="142" t="str">
        <f t="shared" si="613"/>
        <v/>
      </c>
      <c r="AK1548" s="142" t="str">
        <f t="shared" si="614"/>
        <v/>
      </c>
      <c r="AO1548" s="142">
        <v>842</v>
      </c>
      <c r="AP1548" s="142">
        <f t="shared" si="615"/>
        <v>-908.90126540725942</v>
      </c>
      <c r="AQ1548" s="142">
        <f t="shared" si="616"/>
        <v>2.2718341130527206E-4</v>
      </c>
      <c r="AR1548" s="142">
        <f t="shared" si="617"/>
        <v>0.26369343861189631</v>
      </c>
      <c r="AS1548" s="142" t="str">
        <f t="shared" si="618"/>
        <v/>
      </c>
      <c r="AT1548" s="142">
        <f t="shared" si="619"/>
        <v>2.2718341130527206E-4</v>
      </c>
      <c r="AU1548" s="142" t="str">
        <f t="shared" si="620"/>
        <v/>
      </c>
      <c r="AV1548" s="142">
        <f t="shared" si="621"/>
        <v>0</v>
      </c>
      <c r="AW1548" s="142">
        <f t="shared" si="622"/>
        <v>2.2718341130527206E-4</v>
      </c>
      <c r="AX1548" s="142" t="str">
        <f t="shared" si="623"/>
        <v/>
      </c>
      <c r="AZ1548" s="148"/>
      <c r="BA1548" s="148">
        <f t="shared" si="586"/>
        <v>5.4208000000000895</v>
      </c>
      <c r="BB1548" s="170">
        <f t="shared" si="587"/>
        <v>0.60875327760054554</v>
      </c>
      <c r="BC1548" s="148">
        <f t="shared" si="588"/>
        <v>7.7444625881339935E-4</v>
      </c>
      <c r="BD1548" s="148" t="str">
        <f t="shared" si="584"/>
        <v/>
      </c>
      <c r="BE1548" s="143" t="str">
        <f t="shared" si="585"/>
        <v/>
      </c>
    </row>
    <row r="1549" spans="1:57" ht="20.100000000000001" customHeight="1" x14ac:dyDescent="0.25">
      <c r="A1549" s="142">
        <v>843</v>
      </c>
      <c r="B1549" s="142">
        <f t="shared" si="589"/>
        <v>-1772.3235447536936</v>
      </c>
      <c r="C1549" s="142">
        <f t="shared" si="590"/>
        <v>1.1606126641329015E-4</v>
      </c>
      <c r="D1549" s="142">
        <f t="shared" si="591"/>
        <v>0.26500196999384562</v>
      </c>
      <c r="E1549" s="142" t="str">
        <f t="shared" si="592"/>
        <v/>
      </c>
      <c r="F1549" s="142">
        <f t="shared" si="593"/>
        <v>1.1606126641329015E-4</v>
      </c>
      <c r="G1549" s="142" t="str">
        <f t="shared" si="594"/>
        <v/>
      </c>
      <c r="H1549" s="142">
        <f t="shared" si="595"/>
        <v>1.2168858431097874E-298</v>
      </c>
      <c r="I1549" s="142" t="str">
        <f t="shared" si="596"/>
        <v/>
      </c>
      <c r="J1549" s="142" t="str">
        <f t="shared" si="597"/>
        <v/>
      </c>
      <c r="O1549" s="142">
        <v>843</v>
      </c>
      <c r="P1549" s="142">
        <f t="shared" si="598"/>
        <v>-98.596301692754537</v>
      </c>
      <c r="Q1549" s="142">
        <f t="shared" si="599"/>
        <v>2.0862660319572743E-3</v>
      </c>
      <c r="R1549" s="142">
        <f t="shared" si="600"/>
        <v>0.26500196999384557</v>
      </c>
      <c r="S1549" s="142" t="str">
        <f t="shared" si="601"/>
        <v/>
      </c>
      <c r="T1549" s="142">
        <f t="shared" si="602"/>
        <v>2.0862660319572743E-3</v>
      </c>
      <c r="U1549" s="142" t="str">
        <f t="shared" si="603"/>
        <v/>
      </c>
      <c r="V1549" s="142">
        <f t="shared" si="604"/>
        <v>4.9987197375086795E-55</v>
      </c>
      <c r="W1549" s="142" t="str">
        <f t="shared" si="605"/>
        <v/>
      </c>
      <c r="X1549" s="142" t="str">
        <f t="shared" si="606"/>
        <v/>
      </c>
      <c r="AB1549" s="142">
        <v>843</v>
      </c>
      <c r="AC1549" s="142">
        <f t="shared" si="624"/>
        <v>-147.48309091666158</v>
      </c>
      <c r="AD1549" s="142">
        <f t="shared" si="607"/>
        <v>1.3947233802852651E-3</v>
      </c>
      <c r="AE1549" s="142">
        <f t="shared" si="608"/>
        <v>0.26500196999384545</v>
      </c>
      <c r="AF1549" s="142" t="str">
        <f t="shared" si="609"/>
        <v/>
      </c>
      <c r="AG1549" s="142">
        <f t="shared" si="610"/>
        <v>1.3947233802852651E-3</v>
      </c>
      <c r="AH1549" s="142" t="str">
        <f t="shared" si="611"/>
        <v/>
      </c>
      <c r="AI1549" s="142">
        <f t="shared" si="612"/>
        <v>2.9698028679526843E-4</v>
      </c>
      <c r="AJ1549" s="142" t="str">
        <f t="shared" si="613"/>
        <v/>
      </c>
      <c r="AK1549" s="142" t="str">
        <f t="shared" si="614"/>
        <v/>
      </c>
      <c r="AO1549" s="142">
        <v>843</v>
      </c>
      <c r="AP1549" s="142">
        <f t="shared" si="615"/>
        <v>-903.14872575278332</v>
      </c>
      <c r="AQ1549" s="142">
        <f t="shared" si="616"/>
        <v>2.2775663546084716E-4</v>
      </c>
      <c r="AR1549" s="142">
        <f t="shared" si="617"/>
        <v>0.26500196999384545</v>
      </c>
      <c r="AS1549" s="142" t="str">
        <f t="shared" si="618"/>
        <v/>
      </c>
      <c r="AT1549" s="142">
        <f t="shared" si="619"/>
        <v>2.2775663546084716E-4</v>
      </c>
      <c r="AU1549" s="142" t="str">
        <f t="shared" si="620"/>
        <v/>
      </c>
      <c r="AV1549" s="142">
        <f t="shared" si="621"/>
        <v>0</v>
      </c>
      <c r="AW1549" s="142">
        <f t="shared" si="622"/>
        <v>2.2775663546084716E-4</v>
      </c>
      <c r="AX1549" s="142" t="str">
        <f t="shared" si="623"/>
        <v/>
      </c>
      <c r="AZ1549" s="148"/>
      <c r="BA1549" s="148">
        <f t="shared" si="586"/>
        <v>5.4272000000000897</v>
      </c>
      <c r="BB1549" s="170">
        <f t="shared" si="587"/>
        <v>0.60797883134173214</v>
      </c>
      <c r="BC1549" s="148">
        <f t="shared" si="588"/>
        <v>7.7425121118068763E-4</v>
      </c>
      <c r="BD1549" s="148" t="str">
        <f t="shared" si="584"/>
        <v/>
      </c>
      <c r="BE1549" s="143" t="str">
        <f t="shared" si="585"/>
        <v/>
      </c>
    </row>
    <row r="1550" spans="1:57" ht="20.100000000000001" customHeight="1" x14ac:dyDescent="0.25">
      <c r="A1550" s="142">
        <v>844</v>
      </c>
      <c r="B1550" s="142">
        <f t="shared" si="589"/>
        <v>-1761.0348597552638</v>
      </c>
      <c r="C1550" s="142">
        <f t="shared" si="590"/>
        <v>1.1635224798127386E-4</v>
      </c>
      <c r="D1550" s="142">
        <f t="shared" si="591"/>
        <v>0.2663137925342024</v>
      </c>
      <c r="E1550" s="142" t="str">
        <f t="shared" si="592"/>
        <v/>
      </c>
      <c r="F1550" s="142">
        <f t="shared" si="593"/>
        <v>1.1635224798127386E-4</v>
      </c>
      <c r="G1550" s="142" t="str">
        <f t="shared" si="594"/>
        <v/>
      </c>
      <c r="H1550" s="142">
        <f t="shared" si="595"/>
        <v>1.4098536515862278E-298</v>
      </c>
      <c r="I1550" s="142" t="str">
        <f t="shared" si="596"/>
        <v/>
      </c>
      <c r="J1550" s="142" t="str">
        <f t="shared" si="597"/>
        <v/>
      </c>
      <c r="O1550" s="142">
        <v>844</v>
      </c>
      <c r="P1550" s="142">
        <f t="shared" si="598"/>
        <v>-97.968299771144643</v>
      </c>
      <c r="Q1550" s="142">
        <f t="shared" si="599"/>
        <v>2.0914965880245188E-3</v>
      </c>
      <c r="R1550" s="142">
        <f t="shared" si="600"/>
        <v>0.2663137925342024</v>
      </c>
      <c r="S1550" s="142" t="str">
        <f t="shared" si="601"/>
        <v/>
      </c>
      <c r="T1550" s="142">
        <f t="shared" si="602"/>
        <v>2.0914965880245188E-3</v>
      </c>
      <c r="U1550" s="142" t="str">
        <f t="shared" si="603"/>
        <v/>
      </c>
      <c r="V1550" s="142">
        <f t="shared" si="604"/>
        <v>4.6994705112707505E-55</v>
      </c>
      <c r="W1550" s="142" t="str">
        <f t="shared" si="605"/>
        <v/>
      </c>
      <c r="X1550" s="142" t="str">
        <f t="shared" si="606"/>
        <v/>
      </c>
      <c r="AB1550" s="142">
        <v>844</v>
      </c>
      <c r="AC1550" s="142">
        <f t="shared" si="624"/>
        <v>-146.54370817196946</v>
      </c>
      <c r="AD1550" s="142">
        <f t="shared" si="607"/>
        <v>1.3982201437502942E-3</v>
      </c>
      <c r="AE1550" s="142">
        <f t="shared" si="608"/>
        <v>0.2663137925342024</v>
      </c>
      <c r="AF1550" s="142" t="str">
        <f t="shared" si="609"/>
        <v/>
      </c>
      <c r="AG1550" s="142">
        <f t="shared" si="610"/>
        <v>1.3982201437502942E-3</v>
      </c>
      <c r="AH1550" s="142" t="str">
        <f t="shared" si="611"/>
        <v/>
      </c>
      <c r="AI1550" s="142">
        <f t="shared" si="612"/>
        <v>2.9476762524234355E-4</v>
      </c>
      <c r="AJ1550" s="142" t="str">
        <f t="shared" si="613"/>
        <v/>
      </c>
      <c r="AK1550" s="142" t="str">
        <f t="shared" si="614"/>
        <v/>
      </c>
      <c r="AO1550" s="142">
        <v>844</v>
      </c>
      <c r="AP1550" s="142">
        <f t="shared" si="615"/>
        <v>-897.39618609830723</v>
      </c>
      <c r="AQ1550" s="142">
        <f t="shared" si="616"/>
        <v>2.2832765269125633E-4</v>
      </c>
      <c r="AR1550" s="142">
        <f t="shared" si="617"/>
        <v>0.26631379253420229</v>
      </c>
      <c r="AS1550" s="142" t="str">
        <f t="shared" si="618"/>
        <v/>
      </c>
      <c r="AT1550" s="142">
        <f t="shared" si="619"/>
        <v>2.2832765269125633E-4</v>
      </c>
      <c r="AU1550" s="142" t="str">
        <f t="shared" si="620"/>
        <v/>
      </c>
      <c r="AV1550" s="142">
        <f t="shared" si="621"/>
        <v>0</v>
      </c>
      <c r="AW1550" s="142">
        <f t="shared" si="622"/>
        <v>2.2832765269125633E-4</v>
      </c>
      <c r="AX1550" s="142" t="str">
        <f t="shared" si="623"/>
        <v/>
      </c>
      <c r="AZ1550" s="148"/>
      <c r="BA1550" s="148">
        <f t="shared" si="586"/>
        <v>5.4336000000000899</v>
      </c>
      <c r="BB1550" s="170">
        <f t="shared" si="587"/>
        <v>0.60720458013055145</v>
      </c>
      <c r="BC1550" s="148">
        <f t="shared" si="588"/>
        <v>7.7405352480097722E-4</v>
      </c>
      <c r="BD1550" s="148" t="str">
        <f t="shared" si="584"/>
        <v/>
      </c>
      <c r="BE1550" s="143" t="str">
        <f t="shared" si="585"/>
        <v/>
      </c>
    </row>
    <row r="1551" spans="1:57" ht="20.100000000000001" customHeight="1" x14ac:dyDescent="0.25">
      <c r="A1551" s="142">
        <v>845</v>
      </c>
      <c r="B1551" s="142">
        <f t="shared" si="589"/>
        <v>-1749.7461747568323</v>
      </c>
      <c r="C1551" s="142">
        <f t="shared" si="590"/>
        <v>1.1664209279168034E-4</v>
      </c>
      <c r="D1551" s="142">
        <f t="shared" si="591"/>
        <v>0.267628893468983</v>
      </c>
      <c r="E1551" s="142" t="str">
        <f t="shared" si="592"/>
        <v/>
      </c>
      <c r="F1551" s="142">
        <f t="shared" si="593"/>
        <v>1.1664209279168034E-4</v>
      </c>
      <c r="G1551" s="142" t="str">
        <f t="shared" si="594"/>
        <v/>
      </c>
      <c r="H1551" s="142">
        <f t="shared" si="595"/>
        <v>1.6333952173109036E-298</v>
      </c>
      <c r="I1551" s="142" t="str">
        <f t="shared" si="596"/>
        <v/>
      </c>
      <c r="J1551" s="142" t="str">
        <f t="shared" si="597"/>
        <v/>
      </c>
      <c r="O1551" s="142">
        <v>845</v>
      </c>
      <c r="P1551" s="142">
        <f t="shared" si="598"/>
        <v>-97.34029784953475</v>
      </c>
      <c r="Q1551" s="142">
        <f t="shared" si="599"/>
        <v>2.0967067102399431E-3</v>
      </c>
      <c r="R1551" s="142">
        <f t="shared" si="600"/>
        <v>0.267628893468983</v>
      </c>
      <c r="S1551" s="142" t="str">
        <f t="shared" si="601"/>
        <v/>
      </c>
      <c r="T1551" s="142">
        <f t="shared" si="602"/>
        <v>2.0967067102399431E-3</v>
      </c>
      <c r="U1551" s="142" t="str">
        <f t="shared" si="603"/>
        <v/>
      </c>
      <c r="V1551" s="142">
        <f t="shared" si="604"/>
        <v>4.418065202384413E-55</v>
      </c>
      <c r="W1551" s="142" t="str">
        <f t="shared" si="605"/>
        <v/>
      </c>
      <c r="X1551" s="142" t="str">
        <f t="shared" si="606"/>
        <v/>
      </c>
      <c r="AB1551" s="142">
        <v>845</v>
      </c>
      <c r="AC1551" s="142">
        <f t="shared" si="624"/>
        <v>-145.60432542727733</v>
      </c>
      <c r="AD1551" s="142">
        <f t="shared" si="607"/>
        <v>1.4017032466512114E-3</v>
      </c>
      <c r="AE1551" s="142">
        <f t="shared" si="608"/>
        <v>0.267628893468983</v>
      </c>
      <c r="AF1551" s="142" t="str">
        <f t="shared" si="609"/>
        <v/>
      </c>
      <c r="AG1551" s="142">
        <f t="shared" si="610"/>
        <v>1.4017032466512114E-3</v>
      </c>
      <c r="AH1551" s="142" t="str">
        <f t="shared" si="611"/>
        <v/>
      </c>
      <c r="AI1551" s="142">
        <f t="shared" si="612"/>
        <v>2.9256676809253556E-4</v>
      </c>
      <c r="AJ1551" s="142" t="str">
        <f t="shared" si="613"/>
        <v/>
      </c>
      <c r="AK1551" s="142" t="str">
        <f t="shared" si="614"/>
        <v/>
      </c>
      <c r="AO1551" s="142">
        <v>845</v>
      </c>
      <c r="AP1551" s="142">
        <f t="shared" si="615"/>
        <v>-891.64364644383022</v>
      </c>
      <c r="AQ1551" s="142">
        <f t="shared" si="616"/>
        <v>2.2889643916812363E-4</v>
      </c>
      <c r="AR1551" s="142">
        <f t="shared" si="617"/>
        <v>0.267628893468983</v>
      </c>
      <c r="AS1551" s="142" t="str">
        <f t="shared" si="618"/>
        <v/>
      </c>
      <c r="AT1551" s="142">
        <f t="shared" si="619"/>
        <v>2.2889643916812363E-4</v>
      </c>
      <c r="AU1551" s="142" t="str">
        <f t="shared" si="620"/>
        <v/>
      </c>
      <c r="AV1551" s="142">
        <f t="shared" si="621"/>
        <v>0</v>
      </c>
      <c r="AW1551" s="142">
        <f t="shared" si="622"/>
        <v>2.2889643916812363E-4</v>
      </c>
      <c r="AX1551" s="142" t="str">
        <f t="shared" si="623"/>
        <v/>
      </c>
      <c r="AZ1551" s="148"/>
      <c r="BA1551" s="148">
        <f t="shared" si="586"/>
        <v>5.4400000000000901</v>
      </c>
      <c r="BB1551" s="170">
        <f t="shared" si="587"/>
        <v>0.60643052660575048</v>
      </c>
      <c r="BC1551" s="148">
        <f t="shared" si="588"/>
        <v>7.7385320804335134E-4</v>
      </c>
      <c r="BD1551" s="148" t="str">
        <f t="shared" si="584"/>
        <v/>
      </c>
      <c r="BE1551" s="143" t="str">
        <f t="shared" si="585"/>
        <v/>
      </c>
    </row>
    <row r="1552" spans="1:57" ht="20.100000000000001" customHeight="1" x14ac:dyDescent="0.25">
      <c r="A1552" s="148">
        <v>846</v>
      </c>
      <c r="B1552" s="142">
        <f t="shared" si="589"/>
        <v>-1738.4574897584007</v>
      </c>
      <c r="C1552" s="142">
        <f t="shared" si="590"/>
        <v>1.1693078872622331E-4</v>
      </c>
      <c r="D1552" s="142">
        <f t="shared" si="591"/>
        <v>0.26894725989726609</v>
      </c>
      <c r="E1552" s="142" t="str">
        <f t="shared" si="592"/>
        <v/>
      </c>
      <c r="F1552" s="142">
        <f t="shared" si="593"/>
        <v>1.1693078872622331E-4</v>
      </c>
      <c r="G1552" s="142" t="str">
        <f t="shared" si="594"/>
        <v/>
      </c>
      <c r="H1552" s="142">
        <f t="shared" si="595"/>
        <v>1.8923504901336086E-298</v>
      </c>
      <c r="I1552" s="142" t="str">
        <f t="shared" si="596"/>
        <v/>
      </c>
      <c r="J1552" s="142" t="str">
        <f t="shared" si="597"/>
        <v/>
      </c>
      <c r="O1552" s="148">
        <v>846</v>
      </c>
      <c r="P1552" s="142">
        <f t="shared" si="598"/>
        <v>-96.712295927924856</v>
      </c>
      <c r="Q1552" s="142">
        <f t="shared" si="599"/>
        <v>2.1018961807705875E-3</v>
      </c>
      <c r="R1552" s="142">
        <f t="shared" si="600"/>
        <v>0.26894725989726609</v>
      </c>
      <c r="S1552" s="142" t="str">
        <f t="shared" si="601"/>
        <v/>
      </c>
      <c r="T1552" s="142">
        <f t="shared" si="602"/>
        <v>2.1018961807705875E-3</v>
      </c>
      <c r="U1552" s="142" t="str">
        <f t="shared" si="603"/>
        <v/>
      </c>
      <c r="V1552" s="142">
        <f t="shared" si="604"/>
        <v>4.1534440485167995E-55</v>
      </c>
      <c r="W1552" s="142" t="str">
        <f t="shared" si="605"/>
        <v/>
      </c>
      <c r="X1552" s="142" t="str">
        <f t="shared" si="606"/>
        <v/>
      </c>
      <c r="AB1552" s="148">
        <v>846</v>
      </c>
      <c r="AC1552" s="142">
        <f t="shared" si="624"/>
        <v>-144.66494268258521</v>
      </c>
      <c r="AD1552" s="142">
        <f t="shared" si="607"/>
        <v>1.40517254336099E-3</v>
      </c>
      <c r="AE1552" s="142">
        <f t="shared" si="608"/>
        <v>0.26894725989726609</v>
      </c>
      <c r="AF1552" s="142" t="str">
        <f t="shared" si="609"/>
        <v/>
      </c>
      <c r="AG1552" s="142">
        <f t="shared" si="610"/>
        <v>1.40517254336099E-3</v>
      </c>
      <c r="AH1552" s="142" t="str">
        <f t="shared" si="611"/>
        <v/>
      </c>
      <c r="AI1552" s="142">
        <f t="shared" si="612"/>
        <v>2.9037769737323021E-4</v>
      </c>
      <c r="AJ1552" s="142" t="str">
        <f t="shared" si="613"/>
        <v/>
      </c>
      <c r="AK1552" s="142" t="str">
        <f t="shared" si="614"/>
        <v/>
      </c>
      <c r="AO1552" s="148">
        <v>846</v>
      </c>
      <c r="AP1552" s="142">
        <f t="shared" si="615"/>
        <v>-885.89110678935413</v>
      </c>
      <c r="AQ1552" s="142">
        <f t="shared" si="616"/>
        <v>2.2946297111073213E-4</v>
      </c>
      <c r="AR1552" s="142">
        <f t="shared" si="617"/>
        <v>0.26894725989726609</v>
      </c>
      <c r="AS1552" s="142" t="str">
        <f t="shared" si="618"/>
        <v/>
      </c>
      <c r="AT1552" s="142">
        <f t="shared" si="619"/>
        <v>2.2946297111073213E-4</v>
      </c>
      <c r="AU1552" s="142" t="str">
        <f t="shared" si="620"/>
        <v/>
      </c>
      <c r="AV1552" s="142">
        <f t="shared" si="621"/>
        <v>0</v>
      </c>
      <c r="AW1552" s="142">
        <f t="shared" si="622"/>
        <v>2.2946297111073213E-4</v>
      </c>
      <c r="AX1552" s="142" t="str">
        <f t="shared" si="623"/>
        <v/>
      </c>
      <c r="AZ1552" s="148"/>
      <c r="BA1552" s="148">
        <f t="shared" si="586"/>
        <v>5.4464000000000903</v>
      </c>
      <c r="BB1552" s="170">
        <f t="shared" si="587"/>
        <v>0.60565667339770712</v>
      </c>
      <c r="BC1552" s="148">
        <f t="shared" si="588"/>
        <v>7.7365026927456171E-4</v>
      </c>
      <c r="BD1552" s="148" t="str">
        <f t="shared" si="584"/>
        <v/>
      </c>
      <c r="BE1552" s="143" t="str">
        <f t="shared" si="585"/>
        <v/>
      </c>
    </row>
    <row r="1553" spans="1:57" ht="20.100000000000001" customHeight="1" x14ac:dyDescent="0.25">
      <c r="A1553" s="142">
        <v>847</v>
      </c>
      <c r="B1553" s="142">
        <f t="shared" si="589"/>
        <v>-1727.1688047599691</v>
      </c>
      <c r="C1553" s="142">
        <f t="shared" si="590"/>
        <v>1.1721832369173986E-4</v>
      </c>
      <c r="D1553" s="142">
        <f t="shared" si="591"/>
        <v>0.27026887878147215</v>
      </c>
      <c r="E1553" s="142" t="str">
        <f t="shared" si="592"/>
        <v/>
      </c>
      <c r="F1553" s="142">
        <f t="shared" si="593"/>
        <v>1.1721832369173986E-4</v>
      </c>
      <c r="G1553" s="142" t="str">
        <f t="shared" si="594"/>
        <v/>
      </c>
      <c r="H1553" s="142">
        <f t="shared" si="595"/>
        <v>2.192324946326677E-298</v>
      </c>
      <c r="I1553" s="142" t="str">
        <f t="shared" si="596"/>
        <v/>
      </c>
      <c r="J1553" s="142" t="str">
        <f t="shared" si="597"/>
        <v/>
      </c>
      <c r="O1553" s="142">
        <v>847</v>
      </c>
      <c r="P1553" s="142">
        <f t="shared" si="598"/>
        <v>-96.084294006314849</v>
      </c>
      <c r="Q1553" s="142">
        <f t="shared" si="599"/>
        <v>2.1070647822351036E-3</v>
      </c>
      <c r="R1553" s="142">
        <f t="shared" si="600"/>
        <v>0.27026887878147232</v>
      </c>
      <c r="S1553" s="142" t="str">
        <f t="shared" si="601"/>
        <v/>
      </c>
      <c r="T1553" s="142">
        <f t="shared" si="602"/>
        <v>2.1070647822351036E-3</v>
      </c>
      <c r="U1553" s="142" t="str">
        <f t="shared" si="603"/>
        <v/>
      </c>
      <c r="V1553" s="142">
        <f t="shared" si="604"/>
        <v>3.9046099725953275E-55</v>
      </c>
      <c r="W1553" s="142" t="str">
        <f t="shared" si="605"/>
        <v/>
      </c>
      <c r="X1553" s="142" t="str">
        <f t="shared" si="606"/>
        <v/>
      </c>
      <c r="AB1553" s="142">
        <v>847</v>
      </c>
      <c r="AC1553" s="142">
        <f t="shared" si="624"/>
        <v>-143.72555993789308</v>
      </c>
      <c r="AD1553" s="142">
        <f t="shared" si="607"/>
        <v>1.408627888554514E-3</v>
      </c>
      <c r="AE1553" s="142">
        <f t="shared" si="608"/>
        <v>0.27026887878147204</v>
      </c>
      <c r="AF1553" s="142" t="str">
        <f t="shared" si="609"/>
        <v/>
      </c>
      <c r="AG1553" s="142">
        <f t="shared" si="610"/>
        <v>1.408627888554514E-3</v>
      </c>
      <c r="AH1553" s="142" t="str">
        <f t="shared" si="611"/>
        <v/>
      </c>
      <c r="AI1553" s="142">
        <f t="shared" si="612"/>
        <v>2.8820039468251959E-4</v>
      </c>
      <c r="AJ1553" s="142" t="str">
        <f t="shared" si="613"/>
        <v/>
      </c>
      <c r="AK1553" s="142" t="str">
        <f t="shared" si="614"/>
        <v/>
      </c>
      <c r="AO1553" s="142">
        <v>847</v>
      </c>
      <c r="AP1553" s="142">
        <f t="shared" si="615"/>
        <v>-880.13856713487803</v>
      </c>
      <c r="AQ1553" s="142">
        <f t="shared" si="616"/>
        <v>2.3002722478766689E-4</v>
      </c>
      <c r="AR1553" s="142">
        <f t="shared" si="617"/>
        <v>0.27026887878147199</v>
      </c>
      <c r="AS1553" s="142" t="str">
        <f t="shared" si="618"/>
        <v/>
      </c>
      <c r="AT1553" s="142">
        <f t="shared" si="619"/>
        <v>2.3002722478766689E-4</v>
      </c>
      <c r="AU1553" s="142" t="str">
        <f t="shared" si="620"/>
        <v/>
      </c>
      <c r="AV1553" s="142">
        <f t="shared" si="621"/>
        <v>0</v>
      </c>
      <c r="AW1553" s="142">
        <f t="shared" si="622"/>
        <v>2.3002722478766689E-4</v>
      </c>
      <c r="AX1553" s="142" t="str">
        <f t="shared" si="623"/>
        <v/>
      </c>
      <c r="AZ1553" s="148"/>
      <c r="BA1553" s="148">
        <f t="shared" si="586"/>
        <v>5.4528000000000905</v>
      </c>
      <c r="BB1553" s="170">
        <f t="shared" si="587"/>
        <v>0.60488302312843256</v>
      </c>
      <c r="BC1553" s="148">
        <f t="shared" si="588"/>
        <v>7.7344471685980576E-4</v>
      </c>
      <c r="BD1553" s="148" t="str">
        <f t="shared" si="584"/>
        <v/>
      </c>
      <c r="BE1553" s="143" t="str">
        <f t="shared" si="585"/>
        <v/>
      </c>
    </row>
    <row r="1554" spans="1:57" ht="20.100000000000001" customHeight="1" x14ac:dyDescent="0.25">
      <c r="A1554" s="142">
        <v>848</v>
      </c>
      <c r="B1554" s="142">
        <f t="shared" si="589"/>
        <v>-1715.8801197615394</v>
      </c>
      <c r="C1554" s="142">
        <f t="shared" si="590"/>
        <v>1.1750468562102773E-4</v>
      </c>
      <c r="D1554" s="142">
        <f t="shared" si="591"/>
        <v>0.27159373694765093</v>
      </c>
      <c r="E1554" s="142" t="str">
        <f t="shared" si="592"/>
        <v/>
      </c>
      <c r="F1554" s="142">
        <f t="shared" si="593"/>
        <v>1.1750468562102773E-4</v>
      </c>
      <c r="G1554" s="142" t="str">
        <f t="shared" si="594"/>
        <v/>
      </c>
      <c r="H1554" s="142">
        <f t="shared" si="595"/>
        <v>2.5398105664583792E-298</v>
      </c>
      <c r="I1554" s="142" t="str">
        <f t="shared" si="596"/>
        <v/>
      </c>
      <c r="J1554" s="142" t="str">
        <f t="shared" si="597"/>
        <v/>
      </c>
      <c r="O1554" s="142">
        <v>848</v>
      </c>
      <c r="P1554" s="142">
        <f t="shared" si="598"/>
        <v>-95.456292084704955</v>
      </c>
      <c r="Q1554" s="142">
        <f t="shared" si="599"/>
        <v>2.1122122977187937E-3</v>
      </c>
      <c r="R1554" s="142">
        <f t="shared" si="600"/>
        <v>0.27159373694765121</v>
      </c>
      <c r="S1554" s="142" t="str">
        <f t="shared" si="601"/>
        <v/>
      </c>
      <c r="T1554" s="142">
        <f t="shared" si="602"/>
        <v>2.1122122977187937E-3</v>
      </c>
      <c r="U1554" s="142" t="str">
        <f t="shared" si="603"/>
        <v/>
      </c>
      <c r="V1554" s="142">
        <f t="shared" si="604"/>
        <v>3.6706248901613678E-55</v>
      </c>
      <c r="W1554" s="142" t="str">
        <f t="shared" si="605"/>
        <v/>
      </c>
      <c r="X1554" s="142" t="str">
        <f t="shared" si="606"/>
        <v/>
      </c>
      <c r="AB1554" s="142">
        <v>848</v>
      </c>
      <c r="AC1554" s="142">
        <f t="shared" si="624"/>
        <v>-142.78617719320096</v>
      </c>
      <c r="AD1554" s="142">
        <f t="shared" si="607"/>
        <v>1.4120691372186394E-3</v>
      </c>
      <c r="AE1554" s="142">
        <f t="shared" si="608"/>
        <v>0.27159373694765104</v>
      </c>
      <c r="AF1554" s="142" t="str">
        <f t="shared" si="609"/>
        <v/>
      </c>
      <c r="AG1554" s="142">
        <f t="shared" si="610"/>
        <v>1.4120691372186394E-3</v>
      </c>
      <c r="AH1554" s="142" t="str">
        <f t="shared" si="611"/>
        <v/>
      </c>
      <c r="AI1554" s="142">
        <f t="shared" si="612"/>
        <v>2.8603484119358826E-4</v>
      </c>
      <c r="AJ1554" s="142" t="str">
        <f t="shared" si="613"/>
        <v/>
      </c>
      <c r="AK1554" s="142" t="str">
        <f t="shared" si="614"/>
        <v/>
      </c>
      <c r="AO1554" s="142">
        <v>848</v>
      </c>
      <c r="AP1554" s="142">
        <f t="shared" si="615"/>
        <v>-874.38602748040194</v>
      </c>
      <c r="AQ1554" s="142">
        <f t="shared" si="616"/>
        <v>2.3058917651845733E-4</v>
      </c>
      <c r="AR1554" s="142">
        <f t="shared" si="617"/>
        <v>0.27159373694765088</v>
      </c>
      <c r="AS1554" s="142" t="str">
        <f t="shared" si="618"/>
        <v/>
      </c>
      <c r="AT1554" s="142">
        <f t="shared" si="619"/>
        <v>2.3058917651845733E-4</v>
      </c>
      <c r="AU1554" s="142" t="str">
        <f t="shared" si="620"/>
        <v/>
      </c>
      <c r="AV1554" s="142">
        <f t="shared" si="621"/>
        <v>0</v>
      </c>
      <c r="AW1554" s="142">
        <f t="shared" si="622"/>
        <v>2.3058917651845733E-4</v>
      </c>
      <c r="AX1554" s="142" t="str">
        <f t="shared" si="623"/>
        <v/>
      </c>
      <c r="AZ1554" s="148"/>
      <c r="BA1554" s="148">
        <f t="shared" si="586"/>
        <v>5.4592000000000906</v>
      </c>
      <c r="BB1554" s="170">
        <f t="shared" si="587"/>
        <v>0.60410957841157276</v>
      </c>
      <c r="BC1554" s="148">
        <f t="shared" si="588"/>
        <v>7.732365591627266E-4</v>
      </c>
      <c r="BD1554" s="148" t="str">
        <f t="shared" si="584"/>
        <v/>
      </c>
      <c r="BE1554" s="143" t="str">
        <f t="shared" si="585"/>
        <v/>
      </c>
    </row>
    <row r="1555" spans="1:57" ht="20.100000000000001" customHeight="1" x14ac:dyDescent="0.25">
      <c r="A1555" s="142">
        <v>849</v>
      </c>
      <c r="B1555" s="142">
        <f t="shared" si="589"/>
        <v>-1704.5914347631078</v>
      </c>
      <c r="C1555" s="142">
        <f t="shared" si="590"/>
        <v>1.1778986247368227E-4</v>
      </c>
      <c r="D1555" s="142">
        <f t="shared" si="591"/>
        <v>0.27292182108578056</v>
      </c>
      <c r="E1555" s="142" t="str">
        <f t="shared" si="592"/>
        <v/>
      </c>
      <c r="F1555" s="142">
        <f t="shared" si="593"/>
        <v>1.1778986247368227E-4</v>
      </c>
      <c r="G1555" s="142" t="str">
        <f t="shared" si="594"/>
        <v/>
      </c>
      <c r="H1555" s="142">
        <f t="shared" si="595"/>
        <v>2.94232591519887E-298</v>
      </c>
      <c r="I1555" s="142" t="str">
        <f t="shared" si="596"/>
        <v/>
      </c>
      <c r="J1555" s="142" t="str">
        <f t="shared" si="597"/>
        <v/>
      </c>
      <c r="O1555" s="142">
        <v>849</v>
      </c>
      <c r="P1555" s="142">
        <f t="shared" si="598"/>
        <v>-94.828290163095062</v>
      </c>
      <c r="Q1555" s="142">
        <f t="shared" si="599"/>
        <v>2.1173385107886651E-3</v>
      </c>
      <c r="R1555" s="142">
        <f t="shared" si="600"/>
        <v>0.27292182108578078</v>
      </c>
      <c r="S1555" s="142" t="str">
        <f t="shared" si="601"/>
        <v/>
      </c>
      <c r="T1555" s="142">
        <f t="shared" si="602"/>
        <v>2.1173385107886651E-3</v>
      </c>
      <c r="U1555" s="142" t="str">
        <f t="shared" si="603"/>
        <v/>
      </c>
      <c r="V1555" s="142">
        <f t="shared" si="604"/>
        <v>3.4506062333413246E-55</v>
      </c>
      <c r="W1555" s="142" t="str">
        <f t="shared" si="605"/>
        <v/>
      </c>
      <c r="X1555" s="142" t="str">
        <f t="shared" si="606"/>
        <v/>
      </c>
      <c r="AB1555" s="142">
        <v>849</v>
      </c>
      <c r="AC1555" s="142">
        <f t="shared" si="624"/>
        <v>-141.84679444850883</v>
      </c>
      <c r="AD1555" s="142">
        <f t="shared" si="607"/>
        <v>1.4154961446622518E-3</v>
      </c>
      <c r="AE1555" s="142">
        <f t="shared" si="608"/>
        <v>0.27292182108578061</v>
      </c>
      <c r="AF1555" s="142" t="str">
        <f t="shared" si="609"/>
        <v/>
      </c>
      <c r="AG1555" s="142">
        <f t="shared" si="610"/>
        <v>1.4154961446622518E-3</v>
      </c>
      <c r="AH1555" s="142" t="str">
        <f t="shared" si="611"/>
        <v/>
      </c>
      <c r="AI1555" s="142">
        <f t="shared" si="612"/>
        <v>2.8388101765909889E-4</v>
      </c>
      <c r="AJ1555" s="142" t="str">
        <f t="shared" si="613"/>
        <v/>
      </c>
      <c r="AK1555" s="142" t="str">
        <f t="shared" si="614"/>
        <v/>
      </c>
      <c r="AO1555" s="142">
        <v>849</v>
      </c>
      <c r="AP1555" s="142">
        <f t="shared" si="615"/>
        <v>-868.63348782592493</v>
      </c>
      <c r="AQ1555" s="142">
        <f t="shared" si="616"/>
        <v>2.311488026752204E-4</v>
      </c>
      <c r="AR1555" s="142">
        <f t="shared" si="617"/>
        <v>0.27292182108578061</v>
      </c>
      <c r="AS1555" s="142" t="str">
        <f t="shared" si="618"/>
        <v/>
      </c>
      <c r="AT1555" s="142">
        <f t="shared" si="619"/>
        <v>2.311488026752204E-4</v>
      </c>
      <c r="AU1555" s="142" t="str">
        <f t="shared" si="620"/>
        <v/>
      </c>
      <c r="AV1555" s="142">
        <f t="shared" si="621"/>
        <v>0</v>
      </c>
      <c r="AW1555" s="142">
        <f t="shared" si="622"/>
        <v>2.311488026752204E-4</v>
      </c>
      <c r="AX1555" s="142" t="str">
        <f t="shared" si="623"/>
        <v/>
      </c>
      <c r="AZ1555" s="148"/>
      <c r="BA1555" s="148">
        <f t="shared" si="586"/>
        <v>5.4656000000000908</v>
      </c>
      <c r="BB1555" s="170">
        <f t="shared" si="587"/>
        <v>0.60333634185241003</v>
      </c>
      <c r="BC1555" s="148">
        <f t="shared" si="588"/>
        <v>7.7302580454352565E-4</v>
      </c>
      <c r="BD1555" s="148" t="str">
        <f t="shared" si="584"/>
        <v/>
      </c>
      <c r="BE1555" s="143" t="str">
        <f t="shared" si="585"/>
        <v/>
      </c>
    </row>
    <row r="1556" spans="1:57" ht="20.100000000000001" customHeight="1" x14ac:dyDescent="0.25">
      <c r="A1556" s="142">
        <v>850</v>
      </c>
      <c r="B1556" s="142">
        <f t="shared" si="589"/>
        <v>-1693.3027497646763</v>
      </c>
      <c r="C1556" s="142">
        <f t="shared" si="590"/>
        <v>1.1807384223693333E-4</v>
      </c>
      <c r="D1556" s="142">
        <f t="shared" si="591"/>
        <v>0.27425311775007355</v>
      </c>
      <c r="E1556" s="142" t="str">
        <f t="shared" si="592"/>
        <v/>
      </c>
      <c r="F1556" s="142">
        <f t="shared" si="593"/>
        <v>1.1807384223693333E-4</v>
      </c>
      <c r="G1556" s="142" t="str">
        <f t="shared" si="594"/>
        <v/>
      </c>
      <c r="H1556" s="142">
        <f t="shared" si="595"/>
        <v>3.4085783365814472E-298</v>
      </c>
      <c r="I1556" s="142" t="str">
        <f t="shared" si="596"/>
        <v/>
      </c>
      <c r="J1556" s="142" t="str">
        <f t="shared" si="597"/>
        <v/>
      </c>
      <c r="O1556" s="142">
        <v>850</v>
      </c>
      <c r="P1556" s="142">
        <f t="shared" si="598"/>
        <v>-94.200288241485168</v>
      </c>
      <c r="Q1556" s="142">
        <f t="shared" si="599"/>
        <v>2.1224432055084713E-3</v>
      </c>
      <c r="R1556" s="142">
        <f t="shared" si="600"/>
        <v>0.27425311775007366</v>
      </c>
      <c r="S1556" s="142" t="str">
        <f t="shared" si="601"/>
        <v/>
      </c>
      <c r="T1556" s="142">
        <f t="shared" si="602"/>
        <v>2.1224432055084713E-3</v>
      </c>
      <c r="U1556" s="142" t="str">
        <f t="shared" si="603"/>
        <v/>
      </c>
      <c r="V1556" s="142">
        <f t="shared" si="604"/>
        <v>3.2437236787877157E-55</v>
      </c>
      <c r="W1556" s="142" t="str">
        <f t="shared" si="605"/>
        <v/>
      </c>
      <c r="X1556" s="142" t="str">
        <f t="shared" si="606"/>
        <v/>
      </c>
      <c r="AB1556" s="142">
        <v>850</v>
      </c>
      <c r="AC1556" s="142">
        <f t="shared" si="624"/>
        <v>-140.90741170381682</v>
      </c>
      <c r="AD1556" s="142">
        <f t="shared" si="607"/>
        <v>1.4189087665263255E-3</v>
      </c>
      <c r="AE1556" s="142">
        <f t="shared" si="608"/>
        <v>0.27425311775007344</v>
      </c>
      <c r="AF1556" s="142" t="str">
        <f t="shared" si="609"/>
        <v/>
      </c>
      <c r="AG1556" s="142">
        <f t="shared" si="610"/>
        <v>1.4189087665263255E-3</v>
      </c>
      <c r="AH1556" s="142" t="str">
        <f t="shared" si="611"/>
        <v/>
      </c>
      <c r="AI1556" s="142">
        <f t="shared" si="612"/>
        <v>2.8173890441557994E-4</v>
      </c>
      <c r="AJ1556" s="142" t="str">
        <f t="shared" si="613"/>
        <v/>
      </c>
      <c r="AK1556" s="142" t="str">
        <f t="shared" si="614"/>
        <v/>
      </c>
      <c r="AO1556" s="142">
        <v>850</v>
      </c>
      <c r="AP1556" s="142">
        <f t="shared" si="615"/>
        <v>-862.88094817144884</v>
      </c>
      <c r="AQ1556" s="142">
        <f t="shared" si="616"/>
        <v>2.31706079684302E-4</v>
      </c>
      <c r="AR1556" s="142">
        <f t="shared" si="617"/>
        <v>0.27425311775007355</v>
      </c>
      <c r="AS1556" s="142" t="str">
        <f t="shared" si="618"/>
        <v/>
      </c>
      <c r="AT1556" s="142">
        <f t="shared" si="619"/>
        <v>2.31706079684302E-4</v>
      </c>
      <c r="AU1556" s="142" t="str">
        <f t="shared" si="620"/>
        <v/>
      </c>
      <c r="AV1556" s="142">
        <f t="shared" si="621"/>
        <v>0</v>
      </c>
      <c r="AW1556" s="142">
        <f t="shared" si="622"/>
        <v>2.31706079684302E-4</v>
      </c>
      <c r="AX1556" s="142" t="str">
        <f t="shared" si="623"/>
        <v/>
      </c>
      <c r="AZ1556" s="148"/>
      <c r="BA1556" s="148">
        <f t="shared" si="586"/>
        <v>5.472000000000091</v>
      </c>
      <c r="BB1556" s="170">
        <f t="shared" si="587"/>
        <v>0.6025633160478665</v>
      </c>
      <c r="BC1556" s="148">
        <f t="shared" si="588"/>
        <v>7.7281246136018389E-4</v>
      </c>
      <c r="BD1556" s="148" t="str">
        <f t="shared" si="584"/>
        <v/>
      </c>
      <c r="BE1556" s="143" t="str">
        <f t="shared" si="585"/>
        <v/>
      </c>
    </row>
    <row r="1557" spans="1:57" ht="20.100000000000001" customHeight="1" x14ac:dyDescent="0.25">
      <c r="A1557" s="142">
        <v>851</v>
      </c>
      <c r="B1557" s="142">
        <f t="shared" si="589"/>
        <v>-1682.0140647662447</v>
      </c>
      <c r="C1557" s="142">
        <f t="shared" si="590"/>
        <v>1.1835661292648221E-4</v>
      </c>
      <c r="D1557" s="142">
        <f t="shared" si="591"/>
        <v>0.27558761335929405</v>
      </c>
      <c r="E1557" s="142" t="str">
        <f t="shared" si="592"/>
        <v/>
      </c>
      <c r="F1557" s="142">
        <f t="shared" si="593"/>
        <v>1.1835661292648221E-4</v>
      </c>
      <c r="G1557" s="142" t="str">
        <f t="shared" si="594"/>
        <v/>
      </c>
      <c r="H1557" s="142">
        <f t="shared" si="595"/>
        <v>3.9486517532225553E-298</v>
      </c>
      <c r="I1557" s="142" t="str">
        <f t="shared" si="596"/>
        <v/>
      </c>
      <c r="J1557" s="142" t="str">
        <f t="shared" si="597"/>
        <v/>
      </c>
      <c r="O1557" s="142">
        <v>851</v>
      </c>
      <c r="P1557" s="142">
        <f t="shared" si="598"/>
        <v>-93.572286319875275</v>
      </c>
      <c r="Q1557" s="142">
        <f t="shared" si="599"/>
        <v>2.1275261664537551E-3</v>
      </c>
      <c r="R1557" s="142">
        <f t="shared" si="600"/>
        <v>0.27558761335929405</v>
      </c>
      <c r="S1557" s="142" t="str">
        <f t="shared" si="601"/>
        <v/>
      </c>
      <c r="T1557" s="142">
        <f t="shared" si="602"/>
        <v>2.1275261664537551E-3</v>
      </c>
      <c r="U1557" s="142" t="str">
        <f t="shared" si="603"/>
        <v/>
      </c>
      <c r="V1557" s="142">
        <f t="shared" si="604"/>
        <v>3.0491960676698808E-55</v>
      </c>
      <c r="W1557" s="142" t="str">
        <f t="shared" si="605"/>
        <v/>
      </c>
      <c r="X1557" s="142" t="str">
        <f t="shared" si="606"/>
        <v/>
      </c>
      <c r="AB1557" s="142">
        <v>851</v>
      </c>
      <c r="AC1557" s="142">
        <f t="shared" si="624"/>
        <v>-139.96802895912469</v>
      </c>
      <c r="AD1557" s="142">
        <f t="shared" si="607"/>
        <v>1.4223068587939803E-3</v>
      </c>
      <c r="AE1557" s="142">
        <f t="shared" si="608"/>
        <v>0.27558761335929388</v>
      </c>
      <c r="AF1557" s="142" t="str">
        <f t="shared" si="609"/>
        <v/>
      </c>
      <c r="AG1557" s="142">
        <f t="shared" si="610"/>
        <v>1.4223068587939803E-3</v>
      </c>
      <c r="AH1557" s="142" t="str">
        <f t="shared" si="611"/>
        <v/>
      </c>
      <c r="AI1557" s="142">
        <f t="shared" si="612"/>
        <v>2.7960848138781176E-4</v>
      </c>
      <c r="AJ1557" s="142" t="str">
        <f t="shared" si="613"/>
        <v/>
      </c>
      <c r="AK1557" s="142" t="str">
        <f t="shared" si="614"/>
        <v/>
      </c>
      <c r="AO1557" s="142">
        <v>851</v>
      </c>
      <c r="AP1557" s="142">
        <f t="shared" si="615"/>
        <v>-857.12840851697274</v>
      </c>
      <c r="AQ1557" s="142">
        <f t="shared" si="616"/>
        <v>2.3226098402792051E-4</v>
      </c>
      <c r="AR1557" s="142">
        <f t="shared" si="617"/>
        <v>0.27558761335929388</v>
      </c>
      <c r="AS1557" s="142" t="str">
        <f t="shared" si="618"/>
        <v/>
      </c>
      <c r="AT1557" s="142">
        <f t="shared" si="619"/>
        <v>2.3226098402792051E-4</v>
      </c>
      <c r="AU1557" s="142" t="str">
        <f t="shared" si="620"/>
        <v/>
      </c>
      <c r="AV1557" s="142">
        <f t="shared" si="621"/>
        <v>0</v>
      </c>
      <c r="AW1557" s="142">
        <f t="shared" si="622"/>
        <v>2.3226098402792051E-4</v>
      </c>
      <c r="AX1557" s="142" t="str">
        <f t="shared" si="623"/>
        <v/>
      </c>
      <c r="AZ1557" s="148"/>
      <c r="BA1557" s="148">
        <f t="shared" si="586"/>
        <v>5.4784000000000912</v>
      </c>
      <c r="BB1557" s="170">
        <f t="shared" si="587"/>
        <v>0.60179050358650632</v>
      </c>
      <c r="BC1557" s="148">
        <f t="shared" si="588"/>
        <v>7.7259653796835082E-4</v>
      </c>
      <c r="BD1557" s="148" t="str">
        <f t="shared" si="584"/>
        <v/>
      </c>
      <c r="BE1557" s="143" t="str">
        <f t="shared" si="585"/>
        <v/>
      </c>
    </row>
    <row r="1558" spans="1:57" ht="20.100000000000001" customHeight="1" x14ac:dyDescent="0.25">
      <c r="A1558" s="142">
        <v>852</v>
      </c>
      <c r="B1558" s="142">
        <f t="shared" si="589"/>
        <v>-1670.7253797678131</v>
      </c>
      <c r="C1558" s="142">
        <f t="shared" si="590"/>
        <v>1.1863816258733819E-4</v>
      </c>
      <c r="D1558" s="142">
        <f t="shared" si="591"/>
        <v>0.27692529419708367</v>
      </c>
      <c r="E1558" s="142" t="str">
        <f t="shared" si="592"/>
        <v/>
      </c>
      <c r="F1558" s="142">
        <f t="shared" si="593"/>
        <v>1.1863816258733819E-4</v>
      </c>
      <c r="G1558" s="142" t="str">
        <f t="shared" si="594"/>
        <v/>
      </c>
      <c r="H1558" s="142">
        <f t="shared" si="595"/>
        <v>4.5742241078270638E-298</v>
      </c>
      <c r="I1558" s="142" t="str">
        <f t="shared" si="596"/>
        <v/>
      </c>
      <c r="J1558" s="142" t="str">
        <f t="shared" si="597"/>
        <v/>
      </c>
      <c r="O1558" s="142">
        <v>852</v>
      </c>
      <c r="P1558" s="142">
        <f t="shared" si="598"/>
        <v>-92.944284398265381</v>
      </c>
      <c r="Q1558" s="142">
        <f t="shared" si="599"/>
        <v>2.1325871787268866E-3</v>
      </c>
      <c r="R1558" s="142">
        <f t="shared" si="600"/>
        <v>0.27692529419708367</v>
      </c>
      <c r="S1558" s="142" t="str">
        <f t="shared" si="601"/>
        <v/>
      </c>
      <c r="T1558" s="142">
        <f t="shared" si="602"/>
        <v>2.1325871787268866E-3</v>
      </c>
      <c r="U1558" s="142" t="str">
        <f t="shared" si="603"/>
        <v/>
      </c>
      <c r="V1558" s="142">
        <f t="shared" si="604"/>
        <v>2.8662885064894329E-55</v>
      </c>
      <c r="W1558" s="142" t="str">
        <f t="shared" si="605"/>
        <v/>
      </c>
      <c r="X1558" s="142" t="str">
        <f t="shared" si="606"/>
        <v/>
      </c>
      <c r="AB1558" s="142">
        <v>852</v>
      </c>
      <c r="AC1558" s="142">
        <f t="shared" si="624"/>
        <v>-139.02864621443257</v>
      </c>
      <c r="AD1558" s="142">
        <f t="shared" si="607"/>
        <v>1.425690277800532E-3</v>
      </c>
      <c r="AE1558" s="142">
        <f t="shared" si="608"/>
        <v>0.27692529419708356</v>
      </c>
      <c r="AF1558" s="142" t="str">
        <f t="shared" si="609"/>
        <v/>
      </c>
      <c r="AG1558" s="142">
        <f t="shared" si="610"/>
        <v>1.425690277800532E-3</v>
      </c>
      <c r="AH1558" s="142" t="str">
        <f t="shared" si="611"/>
        <v/>
      </c>
      <c r="AI1558" s="142">
        <f t="shared" si="612"/>
        <v>2.7748972809321485E-4</v>
      </c>
      <c r="AJ1558" s="142" t="str">
        <f t="shared" si="613"/>
        <v/>
      </c>
      <c r="AK1558" s="142" t="str">
        <f t="shared" si="614"/>
        <v/>
      </c>
      <c r="AO1558" s="142">
        <v>852</v>
      </c>
      <c r="AP1558" s="142">
        <f t="shared" si="615"/>
        <v>-851.37586886249665</v>
      </c>
      <c r="AQ1558" s="142">
        <f t="shared" si="616"/>
        <v>2.328134922458073E-4</v>
      </c>
      <c r="AR1558" s="142">
        <f t="shared" si="617"/>
        <v>0.27692529419708356</v>
      </c>
      <c r="AS1558" s="142" t="str">
        <f t="shared" si="618"/>
        <v/>
      </c>
      <c r="AT1558" s="142">
        <f t="shared" si="619"/>
        <v>2.328134922458073E-4</v>
      </c>
      <c r="AU1558" s="142" t="str">
        <f t="shared" si="620"/>
        <v/>
      </c>
      <c r="AV1558" s="142">
        <f t="shared" si="621"/>
        <v>0</v>
      </c>
      <c r="AW1558" s="142">
        <f t="shared" si="622"/>
        <v>2.328134922458073E-4</v>
      </c>
      <c r="AX1558" s="142" t="str">
        <f t="shared" si="623"/>
        <v/>
      </c>
      <c r="AZ1558" s="148"/>
      <c r="BA1558" s="148">
        <f t="shared" si="586"/>
        <v>5.4848000000000914</v>
      </c>
      <c r="BB1558" s="170">
        <f t="shared" si="587"/>
        <v>0.60101790704853797</v>
      </c>
      <c r="BC1558" s="148">
        <f t="shared" si="588"/>
        <v>7.7237804272178856E-4</v>
      </c>
      <c r="BD1558" s="148" t="str">
        <f t="shared" si="584"/>
        <v/>
      </c>
      <c r="BE1558" s="143" t="str">
        <f t="shared" si="585"/>
        <v/>
      </c>
    </row>
    <row r="1559" spans="1:57" ht="20.100000000000001" customHeight="1" x14ac:dyDescent="0.25">
      <c r="A1559" s="148">
        <v>853</v>
      </c>
      <c r="B1559" s="142">
        <f t="shared" si="589"/>
        <v>-1659.4366947693834</v>
      </c>
      <c r="C1559" s="142">
        <f t="shared" si="590"/>
        <v>1.1891847929465459E-4</v>
      </c>
      <c r="D1559" s="142">
        <f t="shared" si="591"/>
        <v>0.27826614641229758</v>
      </c>
      <c r="E1559" s="142" t="str">
        <f t="shared" si="592"/>
        <v/>
      </c>
      <c r="F1559" s="142">
        <f t="shared" si="593"/>
        <v>1.1891847929465459E-4</v>
      </c>
      <c r="G1559" s="142" t="str">
        <f t="shared" si="594"/>
        <v/>
      </c>
      <c r="H1559" s="142">
        <f t="shared" si="595"/>
        <v>5.2988191216952327E-298</v>
      </c>
      <c r="I1559" s="142" t="str">
        <f t="shared" si="596"/>
        <v/>
      </c>
      <c r="J1559" s="142" t="str">
        <f t="shared" si="597"/>
        <v/>
      </c>
      <c r="O1559" s="148">
        <v>853</v>
      </c>
      <c r="P1559" s="142">
        <f t="shared" si="598"/>
        <v>-92.316282476655488</v>
      </c>
      <c r="Q1559" s="142">
        <f t="shared" si="599"/>
        <v>2.1376260279720939E-3</v>
      </c>
      <c r="R1559" s="142">
        <f t="shared" si="600"/>
        <v>0.27826614641229763</v>
      </c>
      <c r="S1559" s="142" t="str">
        <f t="shared" si="601"/>
        <v/>
      </c>
      <c r="T1559" s="142">
        <f t="shared" si="602"/>
        <v>2.1376260279720939E-3</v>
      </c>
      <c r="U1559" s="142" t="str">
        <f t="shared" si="603"/>
        <v/>
      </c>
      <c r="V1559" s="142">
        <f t="shared" si="604"/>
        <v>2.6943096381488429E-55</v>
      </c>
      <c r="W1559" s="142" t="str">
        <f t="shared" si="605"/>
        <v/>
      </c>
      <c r="X1559" s="142" t="str">
        <f t="shared" si="606"/>
        <v/>
      </c>
      <c r="AB1559" s="148">
        <v>853</v>
      </c>
      <c r="AC1559" s="142">
        <f t="shared" si="624"/>
        <v>-138.08926346974044</v>
      </c>
      <c r="AD1559" s="142">
        <f t="shared" si="607"/>
        <v>1.4290588802435436E-3</v>
      </c>
      <c r="AE1559" s="142">
        <f t="shared" si="608"/>
        <v>0.27826614641229752</v>
      </c>
      <c r="AF1559" s="142" t="str">
        <f t="shared" si="609"/>
        <v/>
      </c>
      <c r="AG1559" s="142">
        <f t="shared" si="610"/>
        <v>1.4290588802435436E-3</v>
      </c>
      <c r="AH1559" s="142" t="str">
        <f t="shared" si="611"/>
        <v/>
      </c>
      <c r="AI1559" s="142">
        <f t="shared" si="612"/>
        <v>2.7538262364623552E-4</v>
      </c>
      <c r="AJ1559" s="142" t="str">
        <f t="shared" si="613"/>
        <v/>
      </c>
      <c r="AK1559" s="142" t="str">
        <f t="shared" si="614"/>
        <v/>
      </c>
      <c r="AO1559" s="148">
        <v>853</v>
      </c>
      <c r="AP1559" s="142">
        <f t="shared" si="615"/>
        <v>-845.62332920801964</v>
      </c>
      <c r="AQ1559" s="142">
        <f t="shared" si="616"/>
        <v>2.3336358093684843E-4</v>
      </c>
      <c r="AR1559" s="142">
        <f t="shared" si="617"/>
        <v>0.27826614641229763</v>
      </c>
      <c r="AS1559" s="142" t="str">
        <f t="shared" si="618"/>
        <v/>
      </c>
      <c r="AT1559" s="142">
        <f t="shared" si="619"/>
        <v>2.3336358093684843E-4</v>
      </c>
      <c r="AU1559" s="142" t="str">
        <f t="shared" si="620"/>
        <v/>
      </c>
      <c r="AV1559" s="142">
        <f t="shared" si="621"/>
        <v>0</v>
      </c>
      <c r="AW1559" s="142">
        <f t="shared" si="622"/>
        <v>2.3336358093684843E-4</v>
      </c>
      <c r="AX1559" s="142" t="str">
        <f t="shared" si="623"/>
        <v/>
      </c>
      <c r="AZ1559" s="148"/>
      <c r="BA1559" s="148">
        <f t="shared" si="586"/>
        <v>5.4912000000000916</v>
      </c>
      <c r="BB1559" s="170">
        <f t="shared" si="587"/>
        <v>0.60024552900581618</v>
      </c>
      <c r="BC1559" s="148">
        <f t="shared" si="588"/>
        <v>7.7215698396981836E-4</v>
      </c>
      <c r="BD1559" s="148" t="str">
        <f t="shared" si="584"/>
        <v/>
      </c>
      <c r="BE1559" s="143" t="str">
        <f t="shared" si="585"/>
        <v/>
      </c>
    </row>
    <row r="1560" spans="1:57" ht="20.100000000000001" customHeight="1" x14ac:dyDescent="0.25">
      <c r="A1560" s="142">
        <v>854</v>
      </c>
      <c r="B1560" s="142">
        <f t="shared" si="589"/>
        <v>-1648.1480097709518</v>
      </c>
      <c r="C1560" s="142">
        <f t="shared" si="590"/>
        <v>1.1919755115456488E-4</v>
      </c>
      <c r="D1560" s="142">
        <f t="shared" si="591"/>
        <v>0.27961015601934913</v>
      </c>
      <c r="E1560" s="142" t="str">
        <f t="shared" si="592"/>
        <v/>
      </c>
      <c r="F1560" s="142">
        <f t="shared" si="593"/>
        <v>1.1919755115456488E-4</v>
      </c>
      <c r="G1560" s="142" t="str">
        <f t="shared" si="594"/>
        <v/>
      </c>
      <c r="H1560" s="142">
        <f t="shared" si="595"/>
        <v>6.1380977814875009E-298</v>
      </c>
      <c r="I1560" s="142" t="str">
        <f t="shared" si="596"/>
        <v/>
      </c>
      <c r="J1560" s="142" t="str">
        <f t="shared" si="597"/>
        <v/>
      </c>
      <c r="O1560" s="142">
        <v>854</v>
      </c>
      <c r="P1560" s="142">
        <f t="shared" si="598"/>
        <v>-91.688280555045594</v>
      </c>
      <c r="Q1560" s="142">
        <f t="shared" si="599"/>
        <v>2.1426425003904861E-3</v>
      </c>
      <c r="R1560" s="142">
        <f t="shared" si="600"/>
        <v>0.27961015601934924</v>
      </c>
      <c r="S1560" s="142" t="str">
        <f t="shared" si="601"/>
        <v/>
      </c>
      <c r="T1560" s="142">
        <f t="shared" si="602"/>
        <v>2.1426425003904861E-3</v>
      </c>
      <c r="U1560" s="142" t="str">
        <f t="shared" si="603"/>
        <v/>
      </c>
      <c r="V1560" s="142">
        <f t="shared" si="604"/>
        <v>2.5326090733173249E-55</v>
      </c>
      <c r="W1560" s="142" t="str">
        <f t="shared" si="605"/>
        <v/>
      </c>
      <c r="X1560" s="142" t="str">
        <f t="shared" si="606"/>
        <v/>
      </c>
      <c r="AB1560" s="142">
        <v>854</v>
      </c>
      <c r="AC1560" s="142">
        <f t="shared" si="624"/>
        <v>-137.14988072504832</v>
      </c>
      <c r="AD1560" s="142">
        <f t="shared" si="607"/>
        <v>1.4324125231928678E-3</v>
      </c>
      <c r="AE1560" s="142">
        <f t="shared" si="608"/>
        <v>0.27961015601934913</v>
      </c>
      <c r="AF1560" s="142" t="str">
        <f t="shared" si="609"/>
        <v/>
      </c>
      <c r="AG1560" s="142">
        <f t="shared" si="610"/>
        <v>1.4324125231928678E-3</v>
      </c>
      <c r="AH1560" s="142" t="str">
        <f t="shared" si="611"/>
        <v/>
      </c>
      <c r="AI1560" s="142">
        <f t="shared" si="612"/>
        <v>2.7328714676273048E-4</v>
      </c>
      <c r="AJ1560" s="142" t="str">
        <f t="shared" si="613"/>
        <v/>
      </c>
      <c r="AK1560" s="142" t="str">
        <f t="shared" si="614"/>
        <v/>
      </c>
      <c r="AO1560" s="142">
        <v>854</v>
      </c>
      <c r="AP1560" s="142">
        <f t="shared" si="615"/>
        <v>-839.87078955354355</v>
      </c>
      <c r="AQ1560" s="142">
        <f t="shared" si="616"/>
        <v>2.3391122676072411E-4</v>
      </c>
      <c r="AR1560" s="142">
        <f t="shared" si="617"/>
        <v>0.27961015601934913</v>
      </c>
      <c r="AS1560" s="142" t="str">
        <f t="shared" si="618"/>
        <v/>
      </c>
      <c r="AT1560" s="142">
        <f t="shared" si="619"/>
        <v>2.3391122676072411E-4</v>
      </c>
      <c r="AU1560" s="142" t="str">
        <f t="shared" si="620"/>
        <v/>
      </c>
      <c r="AV1560" s="142">
        <f t="shared" si="621"/>
        <v>0</v>
      </c>
      <c r="AW1560" s="142">
        <f t="shared" si="622"/>
        <v>2.3391122676072411E-4</v>
      </c>
      <c r="AX1560" s="142" t="str">
        <f t="shared" si="623"/>
        <v/>
      </c>
      <c r="AZ1560" s="148"/>
      <c r="BA1560" s="148">
        <f t="shared" si="586"/>
        <v>5.4976000000000917</v>
      </c>
      <c r="BB1560" s="170">
        <f t="shared" si="587"/>
        <v>0.59947337202184636</v>
      </c>
      <c r="BC1560" s="148">
        <f t="shared" si="588"/>
        <v>7.7193337005987406E-4</v>
      </c>
      <c r="BD1560" s="148" t="str">
        <f t="shared" si="584"/>
        <v/>
      </c>
      <c r="BE1560" s="143" t="str">
        <f t="shared" si="585"/>
        <v/>
      </c>
    </row>
    <row r="1561" spans="1:57" ht="20.100000000000001" customHeight="1" x14ac:dyDescent="0.25">
      <c r="A1561" s="142">
        <v>855</v>
      </c>
      <c r="B1561" s="142">
        <f t="shared" si="589"/>
        <v>-1636.8593247725203</v>
      </c>
      <c r="C1561" s="142">
        <f t="shared" si="590"/>
        <v>1.1947536630501765E-4</v>
      </c>
      <c r="D1561" s="142">
        <f t="shared" si="591"/>
        <v>0.2809573088985643</v>
      </c>
      <c r="E1561" s="142" t="str">
        <f t="shared" si="592"/>
        <v/>
      </c>
      <c r="F1561" s="142">
        <f t="shared" si="593"/>
        <v>1.1947536630501765E-4</v>
      </c>
      <c r="G1561" s="142" t="str">
        <f t="shared" si="594"/>
        <v/>
      </c>
      <c r="H1561" s="142">
        <f t="shared" si="595"/>
        <v>7.1101958181156508E-298</v>
      </c>
      <c r="I1561" s="142" t="str">
        <f t="shared" si="596"/>
        <v/>
      </c>
      <c r="J1561" s="142" t="str">
        <f t="shared" si="597"/>
        <v/>
      </c>
      <c r="O1561" s="142">
        <v>855</v>
      </c>
      <c r="P1561" s="142">
        <f t="shared" si="598"/>
        <v>-91.060278633435701</v>
      </c>
      <c r="Q1561" s="142">
        <f t="shared" si="599"/>
        <v>2.1476363827550712E-3</v>
      </c>
      <c r="R1561" s="142">
        <f t="shared" si="600"/>
        <v>0.2809573088985643</v>
      </c>
      <c r="S1561" s="142" t="str">
        <f t="shared" si="601"/>
        <v/>
      </c>
      <c r="T1561" s="142">
        <f t="shared" si="602"/>
        <v>2.1476363827550712E-3</v>
      </c>
      <c r="U1561" s="142" t="str">
        <f t="shared" si="603"/>
        <v/>
      </c>
      <c r="V1561" s="142">
        <f t="shared" si="604"/>
        <v>2.3805749727181286E-55</v>
      </c>
      <c r="W1561" s="142" t="str">
        <f t="shared" si="605"/>
        <v/>
      </c>
      <c r="X1561" s="142" t="str">
        <f t="shared" si="606"/>
        <v/>
      </c>
      <c r="AB1561" s="142">
        <v>855</v>
      </c>
      <c r="AC1561" s="142">
        <f t="shared" si="624"/>
        <v>-136.21049798035619</v>
      </c>
      <c r="AD1561" s="142">
        <f t="shared" si="607"/>
        <v>1.4357510641006858E-3</v>
      </c>
      <c r="AE1561" s="142">
        <f t="shared" si="608"/>
        <v>0.2809573088985643</v>
      </c>
      <c r="AF1561" s="142" t="str">
        <f t="shared" si="609"/>
        <v/>
      </c>
      <c r="AG1561" s="142">
        <f t="shared" si="610"/>
        <v>1.4357510641006858E-3</v>
      </c>
      <c r="AH1561" s="142" t="str">
        <f t="shared" si="611"/>
        <v/>
      </c>
      <c r="AI1561" s="142">
        <f t="shared" si="612"/>
        <v>2.7120327576435121E-4</v>
      </c>
      <c r="AJ1561" s="142" t="str">
        <f t="shared" si="613"/>
        <v/>
      </c>
      <c r="AK1561" s="142" t="str">
        <f t="shared" si="614"/>
        <v/>
      </c>
      <c r="AO1561" s="142">
        <v>855</v>
      </c>
      <c r="AP1561" s="142">
        <f t="shared" si="615"/>
        <v>-834.11824989906745</v>
      </c>
      <c r="AQ1561" s="142">
        <f t="shared" si="616"/>
        <v>2.3445640643954865E-4</v>
      </c>
      <c r="AR1561" s="142">
        <f t="shared" si="617"/>
        <v>0.28095730889856424</v>
      </c>
      <c r="AS1561" s="142" t="str">
        <f t="shared" si="618"/>
        <v/>
      </c>
      <c r="AT1561" s="142">
        <f t="shared" si="619"/>
        <v>2.3445640643954865E-4</v>
      </c>
      <c r="AU1561" s="142" t="str">
        <f t="shared" si="620"/>
        <v/>
      </c>
      <c r="AV1561" s="142">
        <f t="shared" si="621"/>
        <v>0</v>
      </c>
      <c r="AW1561" s="142">
        <f t="shared" si="622"/>
        <v>2.3445640643954865E-4</v>
      </c>
      <c r="AX1561" s="142" t="str">
        <f t="shared" si="623"/>
        <v/>
      </c>
      <c r="AZ1561" s="148"/>
      <c r="BA1561" s="148">
        <f t="shared" si="586"/>
        <v>5.5040000000000919</v>
      </c>
      <c r="BB1561" s="170">
        <f t="shared" si="587"/>
        <v>0.59870143865178649</v>
      </c>
      <c r="BC1561" s="148">
        <f t="shared" si="588"/>
        <v>7.7170720933672499E-4</v>
      </c>
      <c r="BD1561" s="148" t="str">
        <f t="shared" si="584"/>
        <v/>
      </c>
      <c r="BE1561" s="143" t="str">
        <f t="shared" si="585"/>
        <v/>
      </c>
    </row>
    <row r="1562" spans="1:57" ht="20.100000000000001" customHeight="1" x14ac:dyDescent="0.25">
      <c r="A1562" s="142">
        <v>856</v>
      </c>
      <c r="B1562" s="142">
        <f t="shared" si="589"/>
        <v>-1625.5706397740887</v>
      </c>
      <c r="C1562" s="142">
        <f t="shared" si="590"/>
        <v>1.1975191291661149E-4</v>
      </c>
      <c r="D1562" s="142">
        <f t="shared" si="591"/>
        <v>0.28230759079654555</v>
      </c>
      <c r="E1562" s="142" t="str">
        <f t="shared" si="592"/>
        <v/>
      </c>
      <c r="F1562" s="142">
        <f t="shared" si="593"/>
        <v>1.1975191291661149E-4</v>
      </c>
      <c r="G1562" s="142" t="str">
        <f t="shared" si="594"/>
        <v/>
      </c>
      <c r="H1562" s="142">
        <f t="shared" si="595"/>
        <v>8.2361144282726714E-298</v>
      </c>
      <c r="I1562" s="142" t="str">
        <f t="shared" si="596"/>
        <v/>
      </c>
      <c r="J1562" s="142" t="str">
        <f t="shared" si="597"/>
        <v/>
      </c>
      <c r="O1562" s="142">
        <v>856</v>
      </c>
      <c r="P1562" s="142">
        <f t="shared" si="598"/>
        <v>-90.432276711825807</v>
      </c>
      <c r="Q1562" s="142">
        <f t="shared" si="599"/>
        <v>2.1526074624257556E-3</v>
      </c>
      <c r="R1562" s="142">
        <f t="shared" si="600"/>
        <v>0.28230759079654555</v>
      </c>
      <c r="S1562" s="142" t="str">
        <f t="shared" si="601"/>
        <v/>
      </c>
      <c r="T1562" s="142">
        <f t="shared" si="602"/>
        <v>2.1526074624257556E-3</v>
      </c>
      <c r="U1562" s="142" t="str">
        <f t="shared" si="603"/>
        <v/>
      </c>
      <c r="V1562" s="142">
        <f t="shared" si="604"/>
        <v>2.2376317715071326E-55</v>
      </c>
      <c r="W1562" s="142" t="str">
        <f t="shared" si="605"/>
        <v/>
      </c>
      <c r="X1562" s="142" t="str">
        <f t="shared" si="606"/>
        <v/>
      </c>
      <c r="AB1562" s="142">
        <v>856</v>
      </c>
      <c r="AC1562" s="142">
        <f t="shared" si="624"/>
        <v>-135.27111523566407</v>
      </c>
      <c r="AD1562" s="142">
        <f t="shared" si="607"/>
        <v>1.4390743608115376E-3</v>
      </c>
      <c r="AE1562" s="142">
        <f t="shared" si="608"/>
        <v>0.28230759079654555</v>
      </c>
      <c r="AF1562" s="142" t="str">
        <f t="shared" si="609"/>
        <v/>
      </c>
      <c r="AG1562" s="142">
        <f t="shared" si="610"/>
        <v>1.4390743608115376E-3</v>
      </c>
      <c r="AH1562" s="142" t="str">
        <f t="shared" si="611"/>
        <v/>
      </c>
      <c r="AI1562" s="142">
        <f t="shared" si="612"/>
        <v>2.6913098858292529E-4</v>
      </c>
      <c r="AJ1562" s="142" t="str">
        <f t="shared" si="613"/>
        <v/>
      </c>
      <c r="AK1562" s="142" t="str">
        <f t="shared" si="614"/>
        <v/>
      </c>
      <c r="AO1562" s="142">
        <v>856</v>
      </c>
      <c r="AP1562" s="142">
        <f t="shared" si="615"/>
        <v>-828.36571024459045</v>
      </c>
      <c r="AQ1562" s="142">
        <f t="shared" si="616"/>
        <v>2.3499909675950796E-4</v>
      </c>
      <c r="AR1562" s="142">
        <f t="shared" si="617"/>
        <v>0.28230759079654555</v>
      </c>
      <c r="AS1562" s="142" t="str">
        <f t="shared" si="618"/>
        <v/>
      </c>
      <c r="AT1562" s="142">
        <f t="shared" si="619"/>
        <v>2.3499909675950796E-4</v>
      </c>
      <c r="AU1562" s="142" t="str">
        <f t="shared" si="620"/>
        <v/>
      </c>
      <c r="AV1562" s="142">
        <f t="shared" si="621"/>
        <v>0</v>
      </c>
      <c r="AW1562" s="142">
        <f t="shared" si="622"/>
        <v>2.3499909675950796E-4</v>
      </c>
      <c r="AX1562" s="142" t="str">
        <f t="shared" si="623"/>
        <v/>
      </c>
      <c r="AZ1562" s="148"/>
      <c r="BA1562" s="148">
        <f t="shared" si="586"/>
        <v>5.5104000000000921</v>
      </c>
      <c r="BB1562" s="170">
        <f t="shared" si="587"/>
        <v>0.59792973144244976</v>
      </c>
      <c r="BC1562" s="148">
        <f t="shared" si="588"/>
        <v>7.7147851014103264E-4</v>
      </c>
      <c r="BD1562" s="148" t="str">
        <f t="shared" si="584"/>
        <v/>
      </c>
      <c r="BE1562" s="143" t="str">
        <f t="shared" si="585"/>
        <v/>
      </c>
    </row>
    <row r="1563" spans="1:57" ht="20.100000000000001" customHeight="1" x14ac:dyDescent="0.25">
      <c r="A1563" s="142">
        <v>857</v>
      </c>
      <c r="B1563" s="142">
        <f t="shared" si="589"/>
        <v>-1614.2819547756571</v>
      </c>
      <c r="C1563" s="142">
        <f t="shared" si="590"/>
        <v>1.2002717919342898E-4</v>
      </c>
      <c r="D1563" s="142">
        <f t="shared" si="591"/>
        <v>0.28366098732654521</v>
      </c>
      <c r="E1563" s="142" t="str">
        <f t="shared" si="592"/>
        <v/>
      </c>
      <c r="F1563" s="142">
        <f t="shared" si="593"/>
        <v>1.2002717919342898E-4</v>
      </c>
      <c r="G1563" s="142" t="str">
        <f t="shared" si="594"/>
        <v/>
      </c>
      <c r="H1563" s="142">
        <f t="shared" si="595"/>
        <v>9.5401726312760512E-298</v>
      </c>
      <c r="I1563" s="142" t="str">
        <f t="shared" si="596"/>
        <v/>
      </c>
      <c r="J1563" s="142" t="str">
        <f t="shared" si="597"/>
        <v/>
      </c>
      <c r="O1563" s="142">
        <v>857</v>
      </c>
      <c r="P1563" s="142">
        <f t="shared" si="598"/>
        <v>-89.804274790215914</v>
      </c>
      <c r="Q1563" s="142">
        <f t="shared" si="599"/>
        <v>2.1575555273643434E-3</v>
      </c>
      <c r="R1563" s="142">
        <f t="shared" si="600"/>
        <v>0.2836609873265451</v>
      </c>
      <c r="S1563" s="142" t="str">
        <f t="shared" si="601"/>
        <v/>
      </c>
      <c r="T1563" s="142">
        <f t="shared" si="602"/>
        <v>2.1575555273643434E-3</v>
      </c>
      <c r="U1563" s="142" t="str">
        <f t="shared" si="603"/>
        <v/>
      </c>
      <c r="V1563" s="142">
        <f t="shared" si="604"/>
        <v>2.1032380374255479E-55</v>
      </c>
      <c r="W1563" s="142" t="str">
        <f t="shared" si="605"/>
        <v/>
      </c>
      <c r="X1563" s="142" t="str">
        <f t="shared" si="606"/>
        <v/>
      </c>
      <c r="AB1563" s="142">
        <v>857</v>
      </c>
      <c r="AC1563" s="142">
        <f t="shared" si="624"/>
        <v>-134.33173249097194</v>
      </c>
      <c r="AD1563" s="142">
        <f t="shared" si="607"/>
        <v>1.4423822715723448E-3</v>
      </c>
      <c r="AE1563" s="142">
        <f t="shared" si="608"/>
        <v>0.2836609873265451</v>
      </c>
      <c r="AF1563" s="142" t="str">
        <f t="shared" si="609"/>
        <v/>
      </c>
      <c r="AG1563" s="142">
        <f t="shared" si="610"/>
        <v>1.4423822715723448E-3</v>
      </c>
      <c r="AH1563" s="142" t="str">
        <f t="shared" si="611"/>
        <v/>
      </c>
      <c r="AI1563" s="142">
        <f t="shared" si="612"/>
        <v>2.6707026276483621E-4</v>
      </c>
      <c r="AJ1563" s="142" t="str">
        <f t="shared" si="613"/>
        <v/>
      </c>
      <c r="AK1563" s="142" t="str">
        <f t="shared" si="614"/>
        <v/>
      </c>
      <c r="AO1563" s="142">
        <v>857</v>
      </c>
      <c r="AP1563" s="142">
        <f t="shared" si="615"/>
        <v>-822.61317059011435</v>
      </c>
      <c r="AQ1563" s="142">
        <f t="shared" si="616"/>
        <v>2.3553927457249627E-4</v>
      </c>
      <c r="AR1563" s="142">
        <f t="shared" si="617"/>
        <v>0.2836609873265451</v>
      </c>
      <c r="AS1563" s="142" t="str">
        <f t="shared" si="618"/>
        <v/>
      </c>
      <c r="AT1563" s="142">
        <f t="shared" si="619"/>
        <v>2.3553927457249627E-4</v>
      </c>
      <c r="AU1563" s="142" t="str">
        <f t="shared" si="620"/>
        <v/>
      </c>
      <c r="AV1563" s="142">
        <f t="shared" si="621"/>
        <v>0</v>
      </c>
      <c r="AW1563" s="142">
        <f t="shared" si="622"/>
        <v>2.3553927457249627E-4</v>
      </c>
      <c r="AX1563" s="142" t="str">
        <f t="shared" si="623"/>
        <v/>
      </c>
      <c r="AZ1563" s="148"/>
      <c r="BA1563" s="148">
        <f t="shared" si="586"/>
        <v>5.5168000000000923</v>
      </c>
      <c r="BB1563" s="170">
        <f t="shared" si="587"/>
        <v>0.59715825293230873</v>
      </c>
      <c r="BC1563" s="148">
        <f t="shared" si="588"/>
        <v>7.712472808114601E-4</v>
      </c>
      <c r="BD1563" s="148" t="str">
        <f t="shared" si="584"/>
        <v/>
      </c>
      <c r="BE1563" s="143" t="str">
        <f t="shared" si="585"/>
        <v/>
      </c>
    </row>
    <row r="1564" spans="1:57" ht="20.100000000000001" customHeight="1" x14ac:dyDescent="0.25">
      <c r="A1564" s="142">
        <v>858</v>
      </c>
      <c r="B1564" s="142">
        <f t="shared" si="589"/>
        <v>-1602.9932697772274</v>
      </c>
      <c r="C1564" s="142">
        <f t="shared" si="590"/>
        <v>1.2030115337387007E-4</v>
      </c>
      <c r="D1564" s="142">
        <f t="shared" si="591"/>
        <v>0.28501748396884774</v>
      </c>
      <c r="E1564" s="142" t="str">
        <f t="shared" si="592"/>
        <v/>
      </c>
      <c r="F1564" s="142">
        <f t="shared" si="593"/>
        <v>1.2030115337387007E-4</v>
      </c>
      <c r="G1564" s="142" t="str">
        <f t="shared" si="594"/>
        <v/>
      </c>
      <c r="H1564" s="142">
        <f t="shared" si="595"/>
        <v>1.1050530975560807E-297</v>
      </c>
      <c r="I1564" s="142" t="str">
        <f t="shared" si="596"/>
        <v/>
      </c>
      <c r="J1564" s="142" t="str">
        <f t="shared" si="597"/>
        <v/>
      </c>
      <c r="O1564" s="142">
        <v>858</v>
      </c>
      <c r="P1564" s="142">
        <f t="shared" si="598"/>
        <v>-89.17627286860602</v>
      </c>
      <c r="Q1564" s="142">
        <f t="shared" si="599"/>
        <v>2.1624803661495092E-3</v>
      </c>
      <c r="R1564" s="142">
        <f t="shared" si="600"/>
        <v>0.2850174839688478</v>
      </c>
      <c r="S1564" s="142" t="str">
        <f t="shared" si="601"/>
        <v/>
      </c>
      <c r="T1564" s="142">
        <f t="shared" si="602"/>
        <v>2.1624803661495092E-3</v>
      </c>
      <c r="U1564" s="142" t="str">
        <f t="shared" si="603"/>
        <v/>
      </c>
      <c r="V1564" s="142">
        <f t="shared" si="604"/>
        <v>1.9768844548970482E-55</v>
      </c>
      <c r="W1564" s="142" t="str">
        <f t="shared" si="605"/>
        <v/>
      </c>
      <c r="X1564" s="142" t="str">
        <f t="shared" si="606"/>
        <v/>
      </c>
      <c r="AB1564" s="142">
        <v>858</v>
      </c>
      <c r="AC1564" s="142">
        <f t="shared" si="624"/>
        <v>-133.39234974627993</v>
      </c>
      <c r="AD1564" s="142">
        <f t="shared" si="607"/>
        <v>1.4456746550424249E-3</v>
      </c>
      <c r="AE1564" s="142">
        <f t="shared" si="608"/>
        <v>0.28501748396884774</v>
      </c>
      <c r="AF1564" s="142" t="str">
        <f t="shared" si="609"/>
        <v/>
      </c>
      <c r="AG1564" s="142">
        <f t="shared" si="610"/>
        <v>1.4456746550424249E-3</v>
      </c>
      <c r="AH1564" s="142" t="str">
        <f t="shared" si="611"/>
        <v/>
      </c>
      <c r="AI1564" s="142">
        <f t="shared" si="612"/>
        <v>2.6502107547539991E-4</v>
      </c>
      <c r="AJ1564" s="142" t="str">
        <f t="shared" si="613"/>
        <v/>
      </c>
      <c r="AK1564" s="142" t="str">
        <f t="shared" si="614"/>
        <v/>
      </c>
      <c r="AO1564" s="142">
        <v>858</v>
      </c>
      <c r="AP1564" s="142">
        <f t="shared" si="615"/>
        <v>-816.86063093563826</v>
      </c>
      <c r="AQ1564" s="142">
        <f t="shared" si="616"/>
        <v>2.3607691679775175E-4</v>
      </c>
      <c r="AR1564" s="142">
        <f t="shared" si="617"/>
        <v>0.2850174839688478</v>
      </c>
      <c r="AS1564" s="142" t="str">
        <f t="shared" si="618"/>
        <v/>
      </c>
      <c r="AT1564" s="142">
        <f t="shared" si="619"/>
        <v>2.3607691679775175E-4</v>
      </c>
      <c r="AU1564" s="142" t="str">
        <f t="shared" si="620"/>
        <v/>
      </c>
      <c r="AV1564" s="142">
        <f t="shared" si="621"/>
        <v>0</v>
      </c>
      <c r="AW1564" s="142">
        <f t="shared" si="622"/>
        <v>2.3607691679775175E-4</v>
      </c>
      <c r="AX1564" s="142" t="str">
        <f t="shared" si="623"/>
        <v/>
      </c>
      <c r="AZ1564" s="148"/>
      <c r="BA1564" s="148">
        <f t="shared" si="586"/>
        <v>5.5232000000000925</v>
      </c>
      <c r="BB1564" s="170">
        <f t="shared" si="587"/>
        <v>0.59638700565149727</v>
      </c>
      <c r="BC1564" s="148">
        <f t="shared" si="588"/>
        <v>7.7101352968211856E-4</v>
      </c>
      <c r="BD1564" s="148" t="str">
        <f t="shared" si="584"/>
        <v/>
      </c>
      <c r="BE1564" s="143" t="str">
        <f t="shared" si="585"/>
        <v/>
      </c>
    </row>
    <row r="1565" spans="1:57" ht="20.100000000000001" customHeight="1" x14ac:dyDescent="0.25">
      <c r="A1565" s="148">
        <v>859</v>
      </c>
      <c r="B1565" s="142">
        <f t="shared" si="589"/>
        <v>-1591.7045847787958</v>
      </c>
      <c r="C1565" s="142">
        <f t="shared" si="590"/>
        <v>1.2057382373148457E-4</v>
      </c>
      <c r="D1565" s="142">
        <f t="shared" si="591"/>
        <v>0.28637706607116326</v>
      </c>
      <c r="E1565" s="142" t="str">
        <f t="shared" si="592"/>
        <v/>
      </c>
      <c r="F1565" s="142">
        <f t="shared" si="593"/>
        <v>1.2057382373148457E-4</v>
      </c>
      <c r="G1565" s="142" t="str">
        <f t="shared" si="594"/>
        <v/>
      </c>
      <c r="H1565" s="142">
        <f t="shared" si="595"/>
        <v>1.2799797839019385E-297</v>
      </c>
      <c r="I1565" s="142" t="str">
        <f t="shared" si="596"/>
        <v/>
      </c>
      <c r="J1565" s="142" t="str">
        <f t="shared" si="597"/>
        <v/>
      </c>
      <c r="O1565" s="148">
        <v>859</v>
      </c>
      <c r="P1565" s="142">
        <f t="shared" si="598"/>
        <v>-88.548270946996126</v>
      </c>
      <c r="Q1565" s="142">
        <f t="shared" si="599"/>
        <v>2.167381767991766E-3</v>
      </c>
      <c r="R1565" s="142">
        <f t="shared" si="600"/>
        <v>0.28637706607116326</v>
      </c>
      <c r="S1565" s="142" t="str">
        <f t="shared" si="601"/>
        <v/>
      </c>
      <c r="T1565" s="142">
        <f t="shared" si="602"/>
        <v>2.167381767991766E-3</v>
      </c>
      <c r="U1565" s="142" t="str">
        <f t="shared" si="603"/>
        <v/>
      </c>
      <c r="V1565" s="142">
        <f t="shared" si="604"/>
        <v>1.8580919276939024E-55</v>
      </c>
      <c r="W1565" s="142" t="str">
        <f t="shared" si="605"/>
        <v/>
      </c>
      <c r="X1565" s="142" t="str">
        <f t="shared" si="606"/>
        <v/>
      </c>
      <c r="AB1565" s="148">
        <v>859</v>
      </c>
      <c r="AC1565" s="142">
        <f t="shared" si="624"/>
        <v>-132.45296700158781</v>
      </c>
      <c r="AD1565" s="142">
        <f t="shared" si="607"/>
        <v>1.448951370303496E-3</v>
      </c>
      <c r="AE1565" s="142">
        <f t="shared" si="608"/>
        <v>0.2863770660711632</v>
      </c>
      <c r="AF1565" s="142" t="str">
        <f t="shared" si="609"/>
        <v/>
      </c>
      <c r="AG1565" s="142">
        <f t="shared" si="610"/>
        <v>1.448951370303496E-3</v>
      </c>
      <c r="AH1565" s="142" t="str">
        <f t="shared" si="611"/>
        <v/>
      </c>
      <c r="AI1565" s="142">
        <f t="shared" si="612"/>
        <v>2.6298340350323755E-4</v>
      </c>
      <c r="AJ1565" s="142" t="str">
        <f t="shared" si="613"/>
        <v/>
      </c>
      <c r="AK1565" s="142" t="str">
        <f t="shared" si="614"/>
        <v/>
      </c>
      <c r="AO1565" s="148">
        <v>859</v>
      </c>
      <c r="AP1565" s="142">
        <f t="shared" si="615"/>
        <v>-811.10809128116216</v>
      </c>
      <c r="AQ1565" s="142">
        <f t="shared" si="616"/>
        <v>2.3661200042348989E-4</v>
      </c>
      <c r="AR1565" s="142">
        <f t="shared" si="617"/>
        <v>0.2863770660711632</v>
      </c>
      <c r="AS1565" s="142" t="str">
        <f t="shared" si="618"/>
        <v/>
      </c>
      <c r="AT1565" s="142">
        <f t="shared" si="619"/>
        <v>2.3661200042348989E-4</v>
      </c>
      <c r="AU1565" s="142" t="str">
        <f t="shared" si="620"/>
        <v/>
      </c>
      <c r="AV1565" s="142">
        <f t="shared" si="621"/>
        <v>0</v>
      </c>
      <c r="AW1565" s="142">
        <f t="shared" si="622"/>
        <v>2.3661200042348989E-4</v>
      </c>
      <c r="AX1565" s="142" t="str">
        <f t="shared" si="623"/>
        <v/>
      </c>
      <c r="AZ1565" s="148"/>
      <c r="BA1565" s="148">
        <f t="shared" si="586"/>
        <v>5.5296000000000927</v>
      </c>
      <c r="BB1565" s="170">
        <f t="shared" si="587"/>
        <v>0.59561599212181515</v>
      </c>
      <c r="BC1565" s="148">
        <f t="shared" si="588"/>
        <v>7.7077726508445465E-4</v>
      </c>
      <c r="BD1565" s="148" t="str">
        <f t="shared" si="584"/>
        <v/>
      </c>
      <c r="BE1565" s="143" t="str">
        <f t="shared" si="585"/>
        <v/>
      </c>
    </row>
    <row r="1566" spans="1:57" ht="20.100000000000001" customHeight="1" x14ac:dyDescent="0.25">
      <c r="A1566" s="142">
        <v>860</v>
      </c>
      <c r="B1566" s="142">
        <f t="shared" si="589"/>
        <v>-1580.4158997803643</v>
      </c>
      <c r="C1566" s="142">
        <f t="shared" si="590"/>
        <v>1.2084517857580356E-4</v>
      </c>
      <c r="D1566" s="142">
        <f t="shared" si="591"/>
        <v>0.28773971884902705</v>
      </c>
      <c r="E1566" s="142" t="str">
        <f t="shared" si="592"/>
        <v/>
      </c>
      <c r="F1566" s="142">
        <f t="shared" si="593"/>
        <v>1.2084517857580356E-4</v>
      </c>
      <c r="G1566" s="142" t="str">
        <f t="shared" si="594"/>
        <v/>
      </c>
      <c r="H1566" s="142">
        <f t="shared" si="595"/>
        <v>1.4825731337791098E-297</v>
      </c>
      <c r="I1566" s="142" t="str">
        <f t="shared" si="596"/>
        <v/>
      </c>
      <c r="J1566" s="142" t="str">
        <f t="shared" si="597"/>
        <v/>
      </c>
      <c r="O1566" s="142">
        <v>860</v>
      </c>
      <c r="P1566" s="142">
        <f t="shared" si="598"/>
        <v>-87.920269025386233</v>
      </c>
      <c r="Q1566" s="142">
        <f t="shared" si="599"/>
        <v>2.172259522748412E-3</v>
      </c>
      <c r="R1566" s="142">
        <f t="shared" si="600"/>
        <v>0.28773971884902694</v>
      </c>
      <c r="S1566" s="142" t="str">
        <f t="shared" si="601"/>
        <v/>
      </c>
      <c r="T1566" s="142">
        <f t="shared" si="602"/>
        <v>2.172259522748412E-3</v>
      </c>
      <c r="U1566" s="142" t="str">
        <f t="shared" si="603"/>
        <v/>
      </c>
      <c r="V1566" s="142">
        <f t="shared" si="604"/>
        <v>1.7464097932285121E-55</v>
      </c>
      <c r="W1566" s="142" t="str">
        <f t="shared" si="605"/>
        <v/>
      </c>
      <c r="X1566" s="142" t="str">
        <f t="shared" si="606"/>
        <v/>
      </c>
      <c r="AB1566" s="142">
        <v>860</v>
      </c>
      <c r="AC1566" s="142">
        <f t="shared" si="624"/>
        <v>-131.51358425689568</v>
      </c>
      <c r="AD1566" s="142">
        <f t="shared" si="607"/>
        <v>1.4522122768696685E-3</v>
      </c>
      <c r="AE1566" s="142">
        <f t="shared" si="608"/>
        <v>0.28773971884902694</v>
      </c>
      <c r="AF1566" s="142" t="str">
        <f t="shared" si="609"/>
        <v/>
      </c>
      <c r="AG1566" s="142">
        <f t="shared" si="610"/>
        <v>1.4522122768696685E-3</v>
      </c>
      <c r="AH1566" s="142" t="str">
        <f t="shared" si="611"/>
        <v/>
      </c>
      <c r="AI1566" s="142">
        <f t="shared" si="612"/>
        <v>2.6095722326464709E-4</v>
      </c>
      <c r="AJ1566" s="142" t="str">
        <f t="shared" si="613"/>
        <v/>
      </c>
      <c r="AK1566" s="142" t="str">
        <f t="shared" si="614"/>
        <v/>
      </c>
      <c r="AO1566" s="142">
        <v>860</v>
      </c>
      <c r="AP1566" s="142">
        <f t="shared" si="615"/>
        <v>-805.35555162668516</v>
      </c>
      <c r="AQ1566" s="142">
        <f t="shared" si="616"/>
        <v>2.3714450250853544E-4</v>
      </c>
      <c r="AR1566" s="142">
        <f t="shared" si="617"/>
        <v>0.28773971884902705</v>
      </c>
      <c r="AS1566" s="142" t="str">
        <f t="shared" si="618"/>
        <v/>
      </c>
      <c r="AT1566" s="142">
        <f t="shared" si="619"/>
        <v>2.3714450250853544E-4</v>
      </c>
      <c r="AU1566" s="142" t="str">
        <f t="shared" si="620"/>
        <v/>
      </c>
      <c r="AV1566" s="142">
        <f t="shared" si="621"/>
        <v>0</v>
      </c>
      <c r="AW1566" s="142">
        <f t="shared" si="622"/>
        <v>2.3714450250853544E-4</v>
      </c>
      <c r="AX1566" s="142" t="str">
        <f t="shared" si="623"/>
        <v/>
      </c>
      <c r="AZ1566" s="148"/>
      <c r="BA1566" s="148">
        <f t="shared" si="586"/>
        <v>5.5360000000000928</v>
      </c>
      <c r="BB1566" s="170">
        <f t="shared" si="587"/>
        <v>0.5948452148567307</v>
      </c>
      <c r="BC1566" s="148">
        <f t="shared" si="588"/>
        <v>7.705384953462513E-4</v>
      </c>
      <c r="BD1566" s="148" t="str">
        <f t="shared" si="584"/>
        <v/>
      </c>
      <c r="BE1566" s="143" t="str">
        <f t="shared" si="585"/>
        <v/>
      </c>
    </row>
    <row r="1567" spans="1:57" ht="20.100000000000001" customHeight="1" x14ac:dyDescent="0.25">
      <c r="A1567" s="142">
        <v>861</v>
      </c>
      <c r="B1567" s="142">
        <f t="shared" si="589"/>
        <v>-1569.1272147819327</v>
      </c>
      <c r="C1567" s="142">
        <f t="shared" si="590"/>
        <v>1.211152062531702E-4</v>
      </c>
      <c r="D1567" s="142">
        <f t="shared" si="591"/>
        <v>0.28910542738621159</v>
      </c>
      <c r="E1567" s="142" t="str">
        <f t="shared" si="592"/>
        <v/>
      </c>
      <c r="F1567" s="142">
        <f t="shared" si="593"/>
        <v>1.211152062531702E-4</v>
      </c>
      <c r="G1567" s="142" t="str">
        <f t="shared" si="594"/>
        <v/>
      </c>
      <c r="H1567" s="142">
        <f t="shared" si="595"/>
        <v>1.7172051907056797E-297</v>
      </c>
      <c r="I1567" s="142" t="str">
        <f t="shared" si="596"/>
        <v/>
      </c>
      <c r="J1567" s="142" t="str">
        <f t="shared" si="597"/>
        <v/>
      </c>
      <c r="O1567" s="142">
        <v>861</v>
      </c>
      <c r="P1567" s="142">
        <f t="shared" si="598"/>
        <v>-87.292267103776226</v>
      </c>
      <c r="Q1567" s="142">
        <f t="shared" si="599"/>
        <v>2.1771134209384621E-3</v>
      </c>
      <c r="R1567" s="142">
        <f t="shared" si="600"/>
        <v>0.2891054273862117</v>
      </c>
      <c r="S1567" s="142" t="str">
        <f t="shared" si="601"/>
        <v/>
      </c>
      <c r="T1567" s="142">
        <f t="shared" si="602"/>
        <v>2.1771134209384621E-3</v>
      </c>
      <c r="U1567" s="142" t="str">
        <f t="shared" si="603"/>
        <v/>
      </c>
      <c r="V1567" s="142">
        <f t="shared" si="604"/>
        <v>1.6414141419286677E-55</v>
      </c>
      <c r="W1567" s="142" t="str">
        <f t="shared" si="605"/>
        <v/>
      </c>
      <c r="X1567" s="142" t="str">
        <f t="shared" si="606"/>
        <v/>
      </c>
      <c r="AB1567" s="142">
        <v>861</v>
      </c>
      <c r="AC1567" s="142">
        <f t="shared" si="624"/>
        <v>-130.57420151220356</v>
      </c>
      <c r="AD1567" s="142">
        <f t="shared" si="607"/>
        <v>1.4554572346974269E-3</v>
      </c>
      <c r="AE1567" s="142">
        <f t="shared" si="608"/>
        <v>0.28910542738621142</v>
      </c>
      <c r="AF1567" s="142" t="str">
        <f t="shared" si="609"/>
        <v/>
      </c>
      <c r="AG1567" s="142">
        <f t="shared" si="610"/>
        <v>1.4554572346974269E-3</v>
      </c>
      <c r="AH1567" s="142" t="str">
        <f t="shared" si="611"/>
        <v/>
      </c>
      <c r="AI1567" s="142">
        <f t="shared" si="612"/>
        <v>2.5894251080796853E-4</v>
      </c>
      <c r="AJ1567" s="142" t="str">
        <f t="shared" si="613"/>
        <v/>
      </c>
      <c r="AK1567" s="142" t="str">
        <f t="shared" si="614"/>
        <v/>
      </c>
      <c r="AO1567" s="142">
        <v>861</v>
      </c>
      <c r="AP1567" s="142">
        <f t="shared" si="615"/>
        <v>-799.60301197220906</v>
      </c>
      <c r="AQ1567" s="142">
        <f t="shared" si="616"/>
        <v>2.3767440018395214E-4</v>
      </c>
      <c r="AR1567" s="142">
        <f t="shared" si="617"/>
        <v>0.28910542738621148</v>
      </c>
      <c r="AS1567" s="142" t="str">
        <f t="shared" si="618"/>
        <v/>
      </c>
      <c r="AT1567" s="142">
        <f t="shared" si="619"/>
        <v>2.3767440018395214E-4</v>
      </c>
      <c r="AU1567" s="142" t="str">
        <f t="shared" si="620"/>
        <v/>
      </c>
      <c r="AV1567" s="142">
        <f t="shared" si="621"/>
        <v>0</v>
      </c>
      <c r="AW1567" s="142">
        <f t="shared" si="622"/>
        <v>2.3767440018395214E-4</v>
      </c>
      <c r="AX1567" s="142" t="str">
        <f t="shared" si="623"/>
        <v/>
      </c>
      <c r="AZ1567" s="148"/>
      <c r="BA1567" s="148">
        <f t="shared" si="586"/>
        <v>5.542400000000093</v>
      </c>
      <c r="BB1567" s="170">
        <f t="shared" si="587"/>
        <v>0.59407467636138445</v>
      </c>
      <c r="BC1567" s="148">
        <f t="shared" si="588"/>
        <v>7.7029722879118356E-4</v>
      </c>
      <c r="BD1567" s="148" t="str">
        <f t="shared" si="584"/>
        <v/>
      </c>
      <c r="BE1567" s="143" t="str">
        <f t="shared" si="585"/>
        <v/>
      </c>
    </row>
    <row r="1568" spans="1:57" ht="20.100000000000001" customHeight="1" x14ac:dyDescent="0.25">
      <c r="A1568" s="142">
        <v>862</v>
      </c>
      <c r="B1568" s="142">
        <f t="shared" si="589"/>
        <v>-1557.838529783503</v>
      </c>
      <c r="C1568" s="142">
        <f t="shared" si="590"/>
        <v>1.2138389514756896E-4</v>
      </c>
      <c r="D1568" s="142">
        <f t="shared" si="591"/>
        <v>0.29047417663514646</v>
      </c>
      <c r="E1568" s="142" t="str">
        <f t="shared" si="592"/>
        <v/>
      </c>
      <c r="F1568" s="142">
        <f t="shared" si="593"/>
        <v>1.2138389514756896E-4</v>
      </c>
      <c r="G1568" s="142" t="str">
        <f t="shared" si="594"/>
        <v/>
      </c>
      <c r="H1568" s="142">
        <f t="shared" si="595"/>
        <v>1.9889382988810835E-297</v>
      </c>
      <c r="I1568" s="142" t="str">
        <f t="shared" si="596"/>
        <v/>
      </c>
      <c r="J1568" s="142" t="str">
        <f t="shared" si="597"/>
        <v/>
      </c>
      <c r="O1568" s="142">
        <v>862</v>
      </c>
      <c r="P1568" s="142">
        <f t="shared" si="598"/>
        <v>-86.664265182166332</v>
      </c>
      <c r="Q1568" s="142">
        <f t="shared" si="599"/>
        <v>2.1819432537575545E-3</v>
      </c>
      <c r="R1568" s="142">
        <f t="shared" si="600"/>
        <v>0.29047417663514674</v>
      </c>
      <c r="S1568" s="142" t="str">
        <f t="shared" si="601"/>
        <v/>
      </c>
      <c r="T1568" s="142">
        <f t="shared" si="602"/>
        <v>2.1819432537575545E-3</v>
      </c>
      <c r="U1568" s="142" t="str">
        <f t="shared" si="603"/>
        <v/>
      </c>
      <c r="V1568" s="142">
        <f t="shared" si="604"/>
        <v>1.542706235540166E-55</v>
      </c>
      <c r="W1568" s="142" t="str">
        <f t="shared" si="605"/>
        <v/>
      </c>
      <c r="X1568" s="142" t="str">
        <f t="shared" si="606"/>
        <v/>
      </c>
      <c r="AB1568" s="142">
        <v>862</v>
      </c>
      <c r="AC1568" s="142">
        <f t="shared" si="624"/>
        <v>-129.63481876751143</v>
      </c>
      <c r="AD1568" s="142">
        <f t="shared" si="607"/>
        <v>1.4586861041955982E-3</v>
      </c>
      <c r="AE1568" s="142">
        <f t="shared" si="608"/>
        <v>0.29047417663514652</v>
      </c>
      <c r="AF1568" s="142" t="str">
        <f t="shared" si="609"/>
        <v/>
      </c>
      <c r="AG1568" s="142">
        <f t="shared" si="610"/>
        <v>1.4586861041955982E-3</v>
      </c>
      <c r="AH1568" s="142" t="str">
        <f t="shared" si="611"/>
        <v/>
      </c>
      <c r="AI1568" s="142">
        <f t="shared" si="612"/>
        <v>2.5693924181794639E-4</v>
      </c>
      <c r="AJ1568" s="142" t="str">
        <f t="shared" si="613"/>
        <v/>
      </c>
      <c r="AK1568" s="142" t="str">
        <f t="shared" si="614"/>
        <v/>
      </c>
      <c r="AO1568" s="142">
        <v>862</v>
      </c>
      <c r="AP1568" s="142">
        <f t="shared" si="615"/>
        <v>-793.85047231773297</v>
      </c>
      <c r="AQ1568" s="142">
        <f t="shared" si="616"/>
        <v>2.3820167065467104E-4</v>
      </c>
      <c r="AR1568" s="142">
        <f t="shared" si="617"/>
        <v>0.29047417663514652</v>
      </c>
      <c r="AS1568" s="142" t="str">
        <f t="shared" si="618"/>
        <v/>
      </c>
      <c r="AT1568" s="142">
        <f t="shared" si="619"/>
        <v>2.3820167065467104E-4</v>
      </c>
      <c r="AU1568" s="142" t="str">
        <f t="shared" si="620"/>
        <v/>
      </c>
      <c r="AV1568" s="142">
        <f t="shared" si="621"/>
        <v>0</v>
      </c>
      <c r="AW1568" s="142">
        <f t="shared" si="622"/>
        <v>2.3820167065467104E-4</v>
      </c>
      <c r="AX1568" s="142" t="str">
        <f t="shared" si="623"/>
        <v/>
      </c>
      <c r="AZ1568" s="148"/>
      <c r="BA1568" s="148">
        <f t="shared" si="586"/>
        <v>5.5488000000000932</v>
      </c>
      <c r="BB1568" s="170">
        <f t="shared" si="587"/>
        <v>0.59330437913259326</v>
      </c>
      <c r="BC1568" s="148">
        <f t="shared" si="588"/>
        <v>7.7005347374037303E-4</v>
      </c>
      <c r="BD1568" s="148" t="str">
        <f t="shared" si="584"/>
        <v/>
      </c>
      <c r="BE1568" s="143" t="str">
        <f t="shared" si="585"/>
        <v/>
      </c>
    </row>
    <row r="1569" spans="1:57" ht="20.100000000000001" customHeight="1" x14ac:dyDescent="0.25">
      <c r="A1569" s="142">
        <v>863</v>
      </c>
      <c r="B1569" s="142">
        <f t="shared" si="589"/>
        <v>-1546.5498447850714</v>
      </c>
      <c r="C1569" s="142">
        <f t="shared" si="590"/>
        <v>1.2165123368145436E-4</v>
      </c>
      <c r="D1569" s="142">
        <f t="shared" si="591"/>
        <v>0.2918459514173487</v>
      </c>
      <c r="E1569" s="142" t="str">
        <f t="shared" si="592"/>
        <v/>
      </c>
      <c r="F1569" s="142">
        <f t="shared" si="593"/>
        <v>1.2165123368145436E-4</v>
      </c>
      <c r="G1569" s="142" t="str">
        <f t="shared" si="594"/>
        <v/>
      </c>
      <c r="H1569" s="142">
        <f t="shared" si="595"/>
        <v>2.3036340005636731E-297</v>
      </c>
      <c r="I1569" s="142" t="str">
        <f t="shared" si="596"/>
        <v/>
      </c>
      <c r="J1569" s="142" t="str">
        <f t="shared" si="597"/>
        <v/>
      </c>
      <c r="O1569" s="142">
        <v>863</v>
      </c>
      <c r="P1569" s="142">
        <f t="shared" si="598"/>
        <v>-86.036263260556439</v>
      </c>
      <c r="Q1569" s="142">
        <f t="shared" si="599"/>
        <v>2.1867488130928475E-3</v>
      </c>
      <c r="R1569" s="142">
        <f t="shared" si="600"/>
        <v>0.29184595141734893</v>
      </c>
      <c r="S1569" s="142" t="str">
        <f t="shared" si="601"/>
        <v/>
      </c>
      <c r="T1569" s="142">
        <f t="shared" si="602"/>
        <v>2.1867488130928475E-3</v>
      </c>
      <c r="U1569" s="142" t="str">
        <f t="shared" si="603"/>
        <v/>
      </c>
      <c r="V1569" s="142">
        <f t="shared" si="604"/>
        <v>1.4499110185576978E-55</v>
      </c>
      <c r="W1569" s="142" t="str">
        <f t="shared" si="605"/>
        <v/>
      </c>
      <c r="X1569" s="142" t="str">
        <f t="shared" si="606"/>
        <v/>
      </c>
      <c r="AB1569" s="142">
        <v>863</v>
      </c>
      <c r="AC1569" s="142">
        <f t="shared" si="624"/>
        <v>-128.69543602281931</v>
      </c>
      <c r="AD1569" s="142">
        <f t="shared" si="607"/>
        <v>1.4618987462353065E-3</v>
      </c>
      <c r="AE1569" s="142">
        <f t="shared" si="608"/>
        <v>0.2918459514173487</v>
      </c>
      <c r="AF1569" s="142" t="str">
        <f t="shared" si="609"/>
        <v/>
      </c>
      <c r="AG1569" s="142">
        <f t="shared" si="610"/>
        <v>1.4618987462353065E-3</v>
      </c>
      <c r="AH1569" s="142" t="str">
        <f t="shared" si="611"/>
        <v/>
      </c>
      <c r="AI1569" s="142">
        <f t="shared" si="612"/>
        <v>2.5494739162008629E-4</v>
      </c>
      <c r="AJ1569" s="142" t="str">
        <f t="shared" si="613"/>
        <v/>
      </c>
      <c r="AK1569" s="142" t="str">
        <f t="shared" si="614"/>
        <v/>
      </c>
      <c r="AO1569" s="142">
        <v>863</v>
      </c>
      <c r="AP1569" s="142">
        <f t="shared" si="615"/>
        <v>-788.09793266325687</v>
      </c>
      <c r="AQ1569" s="142">
        <f t="shared" si="616"/>
        <v>2.3872629120111542E-4</v>
      </c>
      <c r="AR1569" s="142">
        <f t="shared" si="617"/>
        <v>0.29184595141734865</v>
      </c>
      <c r="AS1569" s="142" t="str">
        <f t="shared" si="618"/>
        <v/>
      </c>
      <c r="AT1569" s="142">
        <f t="shared" si="619"/>
        <v>2.3872629120111542E-4</v>
      </c>
      <c r="AU1569" s="142" t="str">
        <f t="shared" si="620"/>
        <v/>
      </c>
      <c r="AV1569" s="142">
        <f t="shared" si="621"/>
        <v>0</v>
      </c>
      <c r="AW1569" s="142">
        <f t="shared" si="622"/>
        <v>2.3872629120111542E-4</v>
      </c>
      <c r="AX1569" s="142" t="str">
        <f t="shared" si="623"/>
        <v/>
      </c>
      <c r="AZ1569" s="148"/>
      <c r="BA1569" s="148">
        <f t="shared" si="586"/>
        <v>5.5552000000000934</v>
      </c>
      <c r="BB1569" s="170">
        <f t="shared" si="587"/>
        <v>0.59253432565885289</v>
      </c>
      <c r="BC1569" s="148">
        <f t="shared" si="588"/>
        <v>7.6980723851005628E-4</v>
      </c>
      <c r="BD1569" s="148" t="str">
        <f t="shared" si="584"/>
        <v/>
      </c>
      <c r="BE1569" s="143" t="str">
        <f t="shared" si="585"/>
        <v/>
      </c>
    </row>
    <row r="1570" spans="1:57" ht="20.100000000000001" customHeight="1" x14ac:dyDescent="0.25">
      <c r="A1570" s="142">
        <v>864</v>
      </c>
      <c r="B1570" s="142">
        <f t="shared" si="589"/>
        <v>-1535.2611597866398</v>
      </c>
      <c r="C1570" s="142">
        <f t="shared" si="590"/>
        <v>1.219172103165777E-4</v>
      </c>
      <c r="D1570" s="142">
        <f t="shared" si="591"/>
        <v>0.29322073642386048</v>
      </c>
      <c r="E1570" s="142" t="str">
        <f t="shared" si="592"/>
        <v/>
      </c>
      <c r="F1570" s="142">
        <f t="shared" si="593"/>
        <v>1.219172103165777E-4</v>
      </c>
      <c r="G1570" s="142" t="str">
        <f t="shared" si="594"/>
        <v/>
      </c>
      <c r="H1570" s="142">
        <f t="shared" si="595"/>
        <v>2.668079097548113E-297</v>
      </c>
      <c r="I1570" s="142" t="str">
        <f t="shared" si="596"/>
        <v/>
      </c>
      <c r="J1570" s="142" t="str">
        <f t="shared" si="597"/>
        <v/>
      </c>
      <c r="O1570" s="142">
        <v>864</v>
      </c>
      <c r="P1570" s="142">
        <f t="shared" si="598"/>
        <v>-85.408261338946545</v>
      </c>
      <c r="Q1570" s="142">
        <f t="shared" si="599"/>
        <v>2.1915298915378832E-3</v>
      </c>
      <c r="R1570" s="142">
        <f t="shared" si="600"/>
        <v>0.2932207364238606</v>
      </c>
      <c r="S1570" s="142" t="str">
        <f t="shared" si="601"/>
        <v/>
      </c>
      <c r="T1570" s="142">
        <f t="shared" si="602"/>
        <v>2.1915298915378832E-3</v>
      </c>
      <c r="U1570" s="142" t="str">
        <f t="shared" si="603"/>
        <v/>
      </c>
      <c r="V1570" s="142">
        <f t="shared" si="604"/>
        <v>1.3626757173225228E-55</v>
      </c>
      <c r="W1570" s="142" t="str">
        <f t="shared" si="605"/>
        <v/>
      </c>
      <c r="X1570" s="142" t="str">
        <f t="shared" si="606"/>
        <v/>
      </c>
      <c r="AB1570" s="142">
        <v>864</v>
      </c>
      <c r="AC1570" s="142">
        <f t="shared" si="624"/>
        <v>-127.75605327812718</v>
      </c>
      <c r="AD1570" s="142">
        <f t="shared" si="607"/>
        <v>1.465095022159913E-3</v>
      </c>
      <c r="AE1570" s="142">
        <f t="shared" si="608"/>
        <v>0.29322073642386048</v>
      </c>
      <c r="AF1570" s="142" t="str">
        <f t="shared" si="609"/>
        <v/>
      </c>
      <c r="AG1570" s="142">
        <f t="shared" si="610"/>
        <v>1.465095022159913E-3</v>
      </c>
      <c r="AH1570" s="142" t="str">
        <f t="shared" si="611"/>
        <v/>
      </c>
      <c r="AI1570" s="142">
        <f t="shared" si="612"/>
        <v>2.529669351850077E-4</v>
      </c>
      <c r="AJ1570" s="142" t="str">
        <f t="shared" si="613"/>
        <v/>
      </c>
      <c r="AK1570" s="142" t="str">
        <f t="shared" si="614"/>
        <v/>
      </c>
      <c r="AO1570" s="142">
        <v>864</v>
      </c>
      <c r="AP1570" s="142">
        <f t="shared" si="615"/>
        <v>-782.34539300877987</v>
      </c>
      <c r="AQ1570" s="142">
        <f t="shared" si="616"/>
        <v>2.3924823918082452E-4</v>
      </c>
      <c r="AR1570" s="142">
        <f t="shared" si="617"/>
        <v>0.29322073642386054</v>
      </c>
      <c r="AS1570" s="142" t="str">
        <f t="shared" si="618"/>
        <v/>
      </c>
      <c r="AT1570" s="142">
        <f t="shared" si="619"/>
        <v>2.3924823918082452E-4</v>
      </c>
      <c r="AU1570" s="142" t="str">
        <f t="shared" si="620"/>
        <v/>
      </c>
      <c r="AV1570" s="142">
        <f t="shared" si="621"/>
        <v>0</v>
      </c>
      <c r="AW1570" s="142">
        <f t="shared" si="622"/>
        <v>2.3924823918082452E-4</v>
      </c>
      <c r="AX1570" s="142" t="str">
        <f t="shared" si="623"/>
        <v/>
      </c>
      <c r="AZ1570" s="148"/>
      <c r="BA1570" s="148">
        <f t="shared" si="586"/>
        <v>5.5616000000000936</v>
      </c>
      <c r="BB1570" s="170">
        <f t="shared" si="587"/>
        <v>0.59176451842034283</v>
      </c>
      <c r="BC1570" s="148">
        <f t="shared" si="588"/>
        <v>7.6955853141202901E-4</v>
      </c>
      <c r="BD1570" s="148" t="str">
        <f t="shared" si="584"/>
        <v/>
      </c>
      <c r="BE1570" s="143" t="str">
        <f t="shared" si="585"/>
        <v/>
      </c>
    </row>
    <row r="1571" spans="1:57" ht="20.100000000000001" customHeight="1" x14ac:dyDescent="0.25">
      <c r="A1571" s="142">
        <v>865</v>
      </c>
      <c r="B1571" s="142">
        <f t="shared" si="589"/>
        <v>-1523.9724747882083</v>
      </c>
      <c r="C1571" s="142">
        <f t="shared" si="590"/>
        <v>1.221818135548131E-4</v>
      </c>
      <c r="D1571" s="142">
        <f t="shared" si="591"/>
        <v>0.2945985162156981</v>
      </c>
      <c r="E1571" s="142" t="str">
        <f t="shared" si="592"/>
        <v/>
      </c>
      <c r="F1571" s="142">
        <f t="shared" si="593"/>
        <v>1.221818135548131E-4</v>
      </c>
      <c r="G1571" s="142" t="str">
        <f t="shared" si="594"/>
        <v/>
      </c>
      <c r="H1571" s="142">
        <f t="shared" si="595"/>
        <v>3.0901315797586193E-297</v>
      </c>
      <c r="I1571" s="142" t="str">
        <f t="shared" si="596"/>
        <v/>
      </c>
      <c r="J1571" s="142" t="str">
        <f t="shared" si="597"/>
        <v/>
      </c>
      <c r="O1571" s="142">
        <v>865</v>
      </c>
      <c r="P1571" s="142">
        <f t="shared" si="598"/>
        <v>-84.780259417336651</v>
      </c>
      <c r="Q1571" s="142">
        <f t="shared" si="599"/>
        <v>2.1962862824074312E-3</v>
      </c>
      <c r="R1571" s="142">
        <f t="shared" si="600"/>
        <v>0.2945985162156981</v>
      </c>
      <c r="S1571" s="142" t="str">
        <f t="shared" si="601"/>
        <v/>
      </c>
      <c r="T1571" s="142">
        <f t="shared" si="602"/>
        <v>2.1962862824074312E-3</v>
      </c>
      <c r="U1571" s="142" t="str">
        <f t="shared" si="603"/>
        <v/>
      </c>
      <c r="V1571" s="142">
        <f t="shared" si="604"/>
        <v>1.2806685216473136E-55</v>
      </c>
      <c r="W1571" s="142" t="str">
        <f t="shared" si="605"/>
        <v/>
      </c>
      <c r="X1571" s="142" t="str">
        <f t="shared" si="606"/>
        <v/>
      </c>
      <c r="AB1571" s="142">
        <v>865</v>
      </c>
      <c r="AC1571" s="142">
        <f t="shared" si="624"/>
        <v>-126.81667053343506</v>
      </c>
      <c r="AD1571" s="142">
        <f t="shared" si="607"/>
        <v>1.4682747937949385E-3</v>
      </c>
      <c r="AE1571" s="142">
        <f t="shared" si="608"/>
        <v>0.29459851621569799</v>
      </c>
      <c r="AF1571" s="142" t="str">
        <f t="shared" si="609"/>
        <v/>
      </c>
      <c r="AG1571" s="142">
        <f t="shared" si="610"/>
        <v>1.4682747937949385E-3</v>
      </c>
      <c r="AH1571" s="142" t="str">
        <f t="shared" si="611"/>
        <v/>
      </c>
      <c r="AI1571" s="142">
        <f t="shared" si="612"/>
        <v>2.5099784713279055E-4</v>
      </c>
      <c r="AJ1571" s="142" t="str">
        <f t="shared" si="613"/>
        <v/>
      </c>
      <c r="AK1571" s="142" t="str">
        <f t="shared" si="614"/>
        <v/>
      </c>
      <c r="AO1571" s="142">
        <v>865</v>
      </c>
      <c r="AP1571" s="142">
        <f t="shared" si="615"/>
        <v>-776.59285335430377</v>
      </c>
      <c r="AQ1571" s="142">
        <f t="shared" si="616"/>
        <v>2.3976749203007339E-4</v>
      </c>
      <c r="AR1571" s="142">
        <f t="shared" si="617"/>
        <v>0.29459851621569799</v>
      </c>
      <c r="AS1571" s="142" t="str">
        <f t="shared" si="618"/>
        <v/>
      </c>
      <c r="AT1571" s="142">
        <f t="shared" si="619"/>
        <v>2.3976749203007339E-4</v>
      </c>
      <c r="AU1571" s="142" t="str">
        <f t="shared" si="620"/>
        <v/>
      </c>
      <c r="AV1571" s="142">
        <f t="shared" si="621"/>
        <v>0</v>
      </c>
      <c r="AW1571" s="142">
        <f t="shared" si="622"/>
        <v>2.3976749203007339E-4</v>
      </c>
      <c r="AX1571" s="142" t="str">
        <f t="shared" si="623"/>
        <v/>
      </c>
      <c r="AZ1571" s="148"/>
      <c r="BA1571" s="148">
        <f t="shared" si="586"/>
        <v>5.5680000000000938</v>
      </c>
      <c r="BB1571" s="170">
        <f t="shared" si="587"/>
        <v>0.5909949598889308</v>
      </c>
      <c r="BC1571" s="148">
        <f t="shared" si="588"/>
        <v>7.693073607559775E-4</v>
      </c>
      <c r="BD1571" s="148" t="str">
        <f t="shared" si="584"/>
        <v/>
      </c>
      <c r="BE1571" s="143" t="str">
        <f t="shared" si="585"/>
        <v/>
      </c>
    </row>
    <row r="1572" spans="1:57" ht="20.100000000000001" customHeight="1" x14ac:dyDescent="0.25">
      <c r="A1572" s="148">
        <v>866</v>
      </c>
      <c r="B1572" s="142">
        <f t="shared" si="589"/>
        <v>-1512.6837897897767</v>
      </c>
      <c r="C1572" s="142">
        <f t="shared" si="590"/>
        <v>1.2244503193898181E-4</v>
      </c>
      <c r="D1572" s="142">
        <f t="shared" si="591"/>
        <v>0.29597927522430956</v>
      </c>
      <c r="E1572" s="142" t="str">
        <f t="shared" si="592"/>
        <v/>
      </c>
      <c r="F1572" s="142">
        <f t="shared" si="593"/>
        <v>1.2244503193898181E-4</v>
      </c>
      <c r="G1572" s="142" t="str">
        <f t="shared" si="594"/>
        <v/>
      </c>
      <c r="H1572" s="142">
        <f t="shared" si="595"/>
        <v>3.5788895492668129E-297</v>
      </c>
      <c r="I1572" s="142" t="str">
        <f t="shared" si="596"/>
        <v/>
      </c>
      <c r="J1572" s="142" t="str">
        <f t="shared" si="597"/>
        <v/>
      </c>
      <c r="O1572" s="148">
        <v>866</v>
      </c>
      <c r="P1572" s="142">
        <f t="shared" si="598"/>
        <v>-84.152257495726758</v>
      </c>
      <c r="Q1572" s="142">
        <f t="shared" si="599"/>
        <v>2.2010177797523109E-3</v>
      </c>
      <c r="R1572" s="142">
        <f t="shared" si="600"/>
        <v>0.29597927522430956</v>
      </c>
      <c r="S1572" s="142" t="str">
        <f t="shared" si="601"/>
        <v/>
      </c>
      <c r="T1572" s="142">
        <f t="shared" si="602"/>
        <v>2.2010177797523109E-3</v>
      </c>
      <c r="U1572" s="142" t="str">
        <f t="shared" si="603"/>
        <v/>
      </c>
      <c r="V1572" s="142">
        <f t="shared" si="604"/>
        <v>1.2035773441247849E-55</v>
      </c>
      <c r="W1572" s="142" t="str">
        <f t="shared" si="605"/>
        <v/>
      </c>
      <c r="X1572" s="142" t="str">
        <f t="shared" si="606"/>
        <v/>
      </c>
      <c r="AB1572" s="148">
        <v>866</v>
      </c>
      <c r="AC1572" s="142">
        <f t="shared" si="624"/>
        <v>-125.87728778874293</v>
      </c>
      <c r="AD1572" s="142">
        <f t="shared" si="607"/>
        <v>1.4714379234579708E-3</v>
      </c>
      <c r="AE1572" s="142">
        <f t="shared" si="608"/>
        <v>0.29597927522430956</v>
      </c>
      <c r="AF1572" s="142" t="str">
        <f t="shared" si="609"/>
        <v/>
      </c>
      <c r="AG1572" s="142">
        <f t="shared" si="610"/>
        <v>1.4714379234579708E-3</v>
      </c>
      <c r="AH1572" s="142" t="str">
        <f t="shared" si="611"/>
        <v/>
      </c>
      <c r="AI1572" s="142">
        <f t="shared" si="612"/>
        <v>2.4904010173731623E-4</v>
      </c>
      <c r="AJ1572" s="142" t="str">
        <f t="shared" si="613"/>
        <v/>
      </c>
      <c r="AK1572" s="142" t="str">
        <f t="shared" si="614"/>
        <v/>
      </c>
      <c r="AO1572" s="148">
        <v>866</v>
      </c>
      <c r="AP1572" s="142">
        <f t="shared" si="615"/>
        <v>-770.84031369982768</v>
      </c>
      <c r="AQ1572" s="142">
        <f t="shared" si="616"/>
        <v>2.4028402726549141E-4</v>
      </c>
      <c r="AR1572" s="142">
        <f t="shared" si="617"/>
        <v>0.29597927522430945</v>
      </c>
      <c r="AS1572" s="142" t="str">
        <f t="shared" si="618"/>
        <v/>
      </c>
      <c r="AT1572" s="142">
        <f t="shared" si="619"/>
        <v>2.4028402726549141E-4</v>
      </c>
      <c r="AU1572" s="142" t="str">
        <f t="shared" si="620"/>
        <v/>
      </c>
      <c r="AV1572" s="142">
        <f t="shared" si="621"/>
        <v>0</v>
      </c>
      <c r="AW1572" s="142">
        <f t="shared" si="622"/>
        <v>2.4028402726549141E-4</v>
      </c>
      <c r="AX1572" s="142" t="str">
        <f t="shared" si="623"/>
        <v/>
      </c>
      <c r="AZ1572" s="148"/>
      <c r="BA1572" s="148">
        <f t="shared" si="586"/>
        <v>5.5744000000000939</v>
      </c>
      <c r="BB1572" s="170">
        <f t="shared" si="587"/>
        <v>0.59022565252817483</v>
      </c>
      <c r="BC1572" s="148">
        <f t="shared" si="588"/>
        <v>7.6905373484514872E-4</v>
      </c>
      <c r="BD1572" s="148" t="str">
        <f t="shared" si="584"/>
        <v/>
      </c>
      <c r="BE1572" s="143" t="str">
        <f t="shared" si="585"/>
        <v/>
      </c>
    </row>
    <row r="1573" spans="1:57" ht="20.100000000000001" customHeight="1" x14ac:dyDescent="0.25">
      <c r="A1573" s="142">
        <v>867</v>
      </c>
      <c r="B1573" s="142">
        <f t="shared" si="589"/>
        <v>-1501.395104791347</v>
      </c>
      <c r="C1573" s="142">
        <f t="shared" si="590"/>
        <v>1.2270685405367507E-4</v>
      </c>
      <c r="D1573" s="142">
        <f t="shared" si="591"/>
        <v>0.29736299775204117</v>
      </c>
      <c r="E1573" s="142" t="str">
        <f t="shared" si="592"/>
        <v/>
      </c>
      <c r="F1573" s="142">
        <f t="shared" si="593"/>
        <v>1.2270685405367507E-4</v>
      </c>
      <c r="G1573" s="142" t="str">
        <f t="shared" si="594"/>
        <v/>
      </c>
      <c r="H1573" s="142">
        <f t="shared" si="595"/>
        <v>4.1448867602227204E-297</v>
      </c>
      <c r="I1573" s="142" t="str">
        <f t="shared" si="596"/>
        <v/>
      </c>
      <c r="J1573" s="142" t="str">
        <f t="shared" si="597"/>
        <v/>
      </c>
      <c r="O1573" s="142">
        <v>867</v>
      </c>
      <c r="P1573" s="142">
        <f t="shared" si="598"/>
        <v>-83.524255574116864</v>
      </c>
      <c r="Q1573" s="142">
        <f t="shared" si="599"/>
        <v>2.2057241783741792E-3</v>
      </c>
      <c r="R1573" s="142">
        <f t="shared" si="600"/>
        <v>0.29736299775204134</v>
      </c>
      <c r="S1573" s="142" t="str">
        <f t="shared" si="601"/>
        <v/>
      </c>
      <c r="T1573" s="142">
        <f t="shared" si="602"/>
        <v>2.2057241783741792E-3</v>
      </c>
      <c r="U1573" s="142" t="str">
        <f t="shared" si="603"/>
        <v/>
      </c>
      <c r="V1573" s="142">
        <f t="shared" si="604"/>
        <v>1.1311086525636354E-55</v>
      </c>
      <c r="W1573" s="142" t="str">
        <f t="shared" si="605"/>
        <v/>
      </c>
      <c r="X1573" s="142" t="str">
        <f t="shared" si="606"/>
        <v/>
      </c>
      <c r="AB1573" s="142">
        <v>867</v>
      </c>
      <c r="AC1573" s="142">
        <f t="shared" si="624"/>
        <v>-124.93790504405092</v>
      </c>
      <c r="AD1573" s="142">
        <f t="shared" si="607"/>
        <v>1.4745842739685544E-3</v>
      </c>
      <c r="AE1573" s="142">
        <f t="shared" si="608"/>
        <v>0.29736299775204117</v>
      </c>
      <c r="AF1573" s="142" t="str">
        <f t="shared" si="609"/>
        <v/>
      </c>
      <c r="AG1573" s="142">
        <f t="shared" si="610"/>
        <v>1.4745842739685544E-3</v>
      </c>
      <c r="AH1573" s="142" t="str">
        <f t="shared" si="611"/>
        <v/>
      </c>
      <c r="AI1573" s="142">
        <f t="shared" si="612"/>
        <v>2.4709367293060261E-4</v>
      </c>
      <c r="AJ1573" s="142" t="str">
        <f t="shared" si="613"/>
        <v/>
      </c>
      <c r="AK1573" s="142" t="str">
        <f t="shared" si="614"/>
        <v/>
      </c>
      <c r="AO1573" s="142">
        <v>867</v>
      </c>
      <c r="AP1573" s="142">
        <f t="shared" si="615"/>
        <v>-765.08777404535158</v>
      </c>
      <c r="AQ1573" s="142">
        <f t="shared" si="616"/>
        <v>2.407978224856766E-4</v>
      </c>
      <c r="AR1573" s="142">
        <f t="shared" si="617"/>
        <v>0.29736299775204117</v>
      </c>
      <c r="AS1573" s="142" t="str">
        <f t="shared" si="618"/>
        <v/>
      </c>
      <c r="AT1573" s="142">
        <f t="shared" si="619"/>
        <v>2.407978224856766E-4</v>
      </c>
      <c r="AU1573" s="142" t="str">
        <f t="shared" si="620"/>
        <v/>
      </c>
      <c r="AV1573" s="142">
        <f t="shared" si="621"/>
        <v>0</v>
      </c>
      <c r="AW1573" s="142">
        <f t="shared" si="622"/>
        <v>2.407978224856766E-4</v>
      </c>
      <c r="AX1573" s="142" t="str">
        <f t="shared" si="623"/>
        <v/>
      </c>
      <c r="AZ1573" s="148"/>
      <c r="BA1573" s="148">
        <f t="shared" si="586"/>
        <v>5.5808000000000941</v>
      </c>
      <c r="BB1573" s="170">
        <f t="shared" si="587"/>
        <v>0.58945659879332968</v>
      </c>
      <c r="BC1573" s="148">
        <f t="shared" si="588"/>
        <v>7.6879766198023614E-4</v>
      </c>
      <c r="BD1573" s="148" t="str">
        <f t="shared" si="584"/>
        <v/>
      </c>
      <c r="BE1573" s="143" t="str">
        <f t="shared" si="585"/>
        <v/>
      </c>
    </row>
    <row r="1574" spans="1:57" ht="20.100000000000001" customHeight="1" x14ac:dyDescent="0.25">
      <c r="A1574" s="142">
        <v>868</v>
      </c>
      <c r="B1574" s="142">
        <f t="shared" si="589"/>
        <v>-1490.1064197929154</v>
      </c>
      <c r="C1574" s="142">
        <f t="shared" si="590"/>
        <v>1.2296726852607575E-4</v>
      </c>
      <c r="D1574" s="142">
        <f t="shared" si="591"/>
        <v>0.2987496679726146</v>
      </c>
      <c r="E1574" s="142" t="str">
        <f t="shared" si="592"/>
        <v/>
      </c>
      <c r="F1574" s="142">
        <f t="shared" si="593"/>
        <v>1.2296726852607575E-4</v>
      </c>
      <c r="G1574" s="142" t="str">
        <f t="shared" si="594"/>
        <v/>
      </c>
      <c r="H1574" s="142">
        <f t="shared" si="595"/>
        <v>4.8003189646925192E-297</v>
      </c>
      <c r="I1574" s="142" t="str">
        <f t="shared" si="596"/>
        <v/>
      </c>
      <c r="J1574" s="142" t="str">
        <f t="shared" si="597"/>
        <v/>
      </c>
      <c r="O1574" s="142">
        <v>868</v>
      </c>
      <c r="P1574" s="142">
        <f t="shared" si="598"/>
        <v>-82.896253652506971</v>
      </c>
      <c r="Q1574" s="142">
        <f t="shared" si="599"/>
        <v>2.2104052738403011E-3</v>
      </c>
      <c r="R1574" s="142">
        <f t="shared" si="600"/>
        <v>0.29874966797261471</v>
      </c>
      <c r="S1574" s="142" t="str">
        <f t="shared" si="601"/>
        <v/>
      </c>
      <c r="T1574" s="142">
        <f t="shared" si="602"/>
        <v>2.2104052738403011E-3</v>
      </c>
      <c r="U1574" s="142" t="str">
        <f t="shared" si="603"/>
        <v/>
      </c>
      <c r="V1574" s="142">
        <f t="shared" si="604"/>
        <v>1.0629863712579653E-55</v>
      </c>
      <c r="W1574" s="142" t="str">
        <f t="shared" si="605"/>
        <v/>
      </c>
      <c r="X1574" s="142" t="str">
        <f t="shared" si="606"/>
        <v/>
      </c>
      <c r="AB1574" s="142">
        <v>868</v>
      </c>
      <c r="AC1574" s="142">
        <f t="shared" si="624"/>
        <v>-123.9985222993588</v>
      </c>
      <c r="AD1574" s="142">
        <f t="shared" si="607"/>
        <v>1.4777137086580611E-3</v>
      </c>
      <c r="AE1574" s="142">
        <f t="shared" si="608"/>
        <v>0.2987496679726146</v>
      </c>
      <c r="AF1574" s="142" t="str">
        <f t="shared" si="609"/>
        <v/>
      </c>
      <c r="AG1574" s="142">
        <f t="shared" si="610"/>
        <v>1.4777137086580611E-3</v>
      </c>
      <c r="AH1574" s="142" t="str">
        <f t="shared" si="611"/>
        <v/>
      </c>
      <c r="AI1574" s="142">
        <f t="shared" si="612"/>
        <v>2.4515853430713146E-4</v>
      </c>
      <c r="AJ1574" s="142" t="str">
        <f t="shared" si="613"/>
        <v/>
      </c>
      <c r="AK1574" s="142" t="str">
        <f t="shared" si="614"/>
        <v/>
      </c>
      <c r="AO1574" s="142">
        <v>868</v>
      </c>
      <c r="AP1574" s="142">
        <f t="shared" si="615"/>
        <v>-759.33523439087458</v>
      </c>
      <c r="AQ1574" s="142">
        <f t="shared" si="616"/>
        <v>2.4130885537280782E-4</v>
      </c>
      <c r="AR1574" s="142">
        <f t="shared" si="617"/>
        <v>0.29874966797261471</v>
      </c>
      <c r="AS1574" s="142" t="str">
        <f t="shared" si="618"/>
        <v/>
      </c>
      <c r="AT1574" s="142">
        <f t="shared" si="619"/>
        <v>2.4130885537280782E-4</v>
      </c>
      <c r="AU1574" s="142" t="str">
        <f t="shared" si="620"/>
        <v/>
      </c>
      <c r="AV1574" s="142">
        <f t="shared" si="621"/>
        <v>0</v>
      </c>
      <c r="AW1574" s="142">
        <f t="shared" si="622"/>
        <v>2.4130885537280782E-4</v>
      </c>
      <c r="AX1574" s="142" t="str">
        <f t="shared" si="623"/>
        <v/>
      </c>
      <c r="AZ1574" s="148"/>
      <c r="BA1574" s="148">
        <f t="shared" si="586"/>
        <v>5.5872000000000943</v>
      </c>
      <c r="BB1574" s="170">
        <f t="shared" si="587"/>
        <v>0.58868780113134944</v>
      </c>
      <c r="BC1574" s="148">
        <f t="shared" si="588"/>
        <v>7.6853915045660415E-4</v>
      </c>
      <c r="BD1574" s="148" t="str">
        <f t="shared" si="584"/>
        <v/>
      </c>
      <c r="BE1574" s="143" t="str">
        <f t="shared" si="585"/>
        <v/>
      </c>
    </row>
    <row r="1575" spans="1:57" ht="20.100000000000001" customHeight="1" x14ac:dyDescent="0.25">
      <c r="A1575" s="142">
        <v>869</v>
      </c>
      <c r="B1575" s="142">
        <f t="shared" si="589"/>
        <v>-1478.8177347944838</v>
      </c>
      <c r="C1575" s="142">
        <f t="shared" si="590"/>
        <v>1.2322626402677756E-4</v>
      </c>
      <c r="D1575" s="142">
        <f t="shared" si="591"/>
        <v>0.300139269931611</v>
      </c>
      <c r="E1575" s="142" t="str">
        <f t="shared" si="592"/>
        <v/>
      </c>
      <c r="F1575" s="142">
        <f t="shared" si="593"/>
        <v>1.2322626402677756E-4</v>
      </c>
      <c r="G1575" s="142" t="str">
        <f t="shared" si="594"/>
        <v/>
      </c>
      <c r="H1575" s="142">
        <f t="shared" si="595"/>
        <v>5.559305913462806E-297</v>
      </c>
      <c r="I1575" s="142" t="str">
        <f t="shared" si="596"/>
        <v/>
      </c>
      <c r="J1575" s="142" t="str">
        <f t="shared" si="597"/>
        <v/>
      </c>
      <c r="O1575" s="142">
        <v>869</v>
      </c>
      <c r="P1575" s="142">
        <f t="shared" si="598"/>
        <v>-82.268251730897077</v>
      </c>
      <c r="Q1575" s="142">
        <f t="shared" si="599"/>
        <v>2.215060862498276E-3</v>
      </c>
      <c r="R1575" s="142">
        <f t="shared" si="600"/>
        <v>0.300139269931611</v>
      </c>
      <c r="S1575" s="142" t="str">
        <f t="shared" si="601"/>
        <v/>
      </c>
      <c r="T1575" s="142">
        <f t="shared" si="602"/>
        <v>2.215060862498276E-3</v>
      </c>
      <c r="U1575" s="142" t="str">
        <f t="shared" si="603"/>
        <v/>
      </c>
      <c r="V1575" s="142">
        <f t="shared" si="604"/>
        <v>9.9895084705038407E-56</v>
      </c>
      <c r="W1575" s="142" t="str">
        <f t="shared" si="605"/>
        <v/>
      </c>
      <c r="X1575" s="142" t="str">
        <f t="shared" si="606"/>
        <v/>
      </c>
      <c r="AB1575" s="142">
        <v>869</v>
      </c>
      <c r="AC1575" s="142">
        <f t="shared" si="624"/>
        <v>-123.05913955466667</v>
      </c>
      <c r="AD1575" s="142">
        <f t="shared" si="607"/>
        <v>1.4808260913795387E-3</v>
      </c>
      <c r="AE1575" s="142">
        <f t="shared" si="608"/>
        <v>0.30013926993161089</v>
      </c>
      <c r="AF1575" s="142" t="str">
        <f t="shared" si="609"/>
        <v/>
      </c>
      <c r="AG1575" s="142">
        <f t="shared" si="610"/>
        <v>1.4808260913795387E-3</v>
      </c>
      <c r="AH1575" s="142" t="str">
        <f t="shared" si="611"/>
        <v/>
      </c>
      <c r="AI1575" s="142">
        <f t="shared" si="612"/>
        <v>2.4323465912817128E-4</v>
      </c>
      <c r="AJ1575" s="142" t="str">
        <f t="shared" si="613"/>
        <v/>
      </c>
      <c r="AK1575" s="142" t="str">
        <f t="shared" si="614"/>
        <v/>
      </c>
      <c r="AO1575" s="142">
        <v>869</v>
      </c>
      <c r="AP1575" s="142">
        <f t="shared" si="615"/>
        <v>-753.58269473639848</v>
      </c>
      <c r="AQ1575" s="142">
        <f t="shared" si="616"/>
        <v>2.4181710369425286E-4</v>
      </c>
      <c r="AR1575" s="142">
        <f t="shared" si="617"/>
        <v>0.300139269931611</v>
      </c>
      <c r="AS1575" s="142" t="str">
        <f t="shared" si="618"/>
        <v/>
      </c>
      <c r="AT1575" s="142">
        <f t="shared" si="619"/>
        <v>2.4181710369425286E-4</v>
      </c>
      <c r="AU1575" s="142" t="str">
        <f t="shared" si="620"/>
        <v/>
      </c>
      <c r="AV1575" s="142">
        <f t="shared" si="621"/>
        <v>0</v>
      </c>
      <c r="AW1575" s="142">
        <f t="shared" si="622"/>
        <v>2.4181710369425286E-4</v>
      </c>
      <c r="AX1575" s="142" t="str">
        <f t="shared" si="623"/>
        <v/>
      </c>
      <c r="AZ1575" s="148"/>
      <c r="BA1575" s="148">
        <f t="shared" si="586"/>
        <v>5.5936000000000945</v>
      </c>
      <c r="BB1575" s="170">
        <f t="shared" si="587"/>
        <v>0.58791926198089284</v>
      </c>
      <c r="BC1575" s="148">
        <f t="shared" si="588"/>
        <v>7.6827820856628648E-4</v>
      </c>
      <c r="BD1575" s="148" t="str">
        <f t="shared" si="584"/>
        <v/>
      </c>
      <c r="BE1575" s="143" t="str">
        <f t="shared" si="585"/>
        <v/>
      </c>
    </row>
    <row r="1576" spans="1:57" ht="20.100000000000001" customHeight="1" x14ac:dyDescent="0.25">
      <c r="A1576" s="142">
        <v>870</v>
      </c>
      <c r="B1576" s="142">
        <f t="shared" si="589"/>
        <v>-1467.5290497960523</v>
      </c>
      <c r="C1576" s="142">
        <f t="shared" si="590"/>
        <v>1.2348382927060349E-4</v>
      </c>
      <c r="D1576" s="142">
        <f t="shared" si="591"/>
        <v>0.30153178754696625</v>
      </c>
      <c r="E1576" s="142" t="str">
        <f t="shared" si="592"/>
        <v/>
      </c>
      <c r="F1576" s="142">
        <f t="shared" si="593"/>
        <v>1.2348382927060349E-4</v>
      </c>
      <c r="G1576" s="142" t="str">
        <f t="shared" si="594"/>
        <v/>
      </c>
      <c r="H1576" s="142">
        <f t="shared" si="595"/>
        <v>6.4381946234463452E-297</v>
      </c>
      <c r="I1576" s="142" t="str">
        <f t="shared" si="596"/>
        <v/>
      </c>
      <c r="J1576" s="142" t="str">
        <f t="shared" si="597"/>
        <v/>
      </c>
      <c r="O1576" s="142">
        <v>870</v>
      </c>
      <c r="P1576" s="142">
        <f t="shared" si="598"/>
        <v>-81.640249809287184</v>
      </c>
      <c r="Q1576" s="142">
        <f t="shared" si="599"/>
        <v>2.2196907414907497E-3</v>
      </c>
      <c r="R1576" s="142">
        <f t="shared" si="600"/>
        <v>0.30153178754696619</v>
      </c>
      <c r="S1576" s="142" t="str">
        <f t="shared" si="601"/>
        <v/>
      </c>
      <c r="T1576" s="142">
        <f t="shared" si="602"/>
        <v>2.2196907414907497E-3</v>
      </c>
      <c r="U1576" s="142" t="str">
        <f t="shared" si="603"/>
        <v/>
      </c>
      <c r="V1576" s="142">
        <f t="shared" si="604"/>
        <v>9.3875787638246946E-56</v>
      </c>
      <c r="W1576" s="142" t="str">
        <f t="shared" si="605"/>
        <v/>
      </c>
      <c r="X1576" s="142" t="str">
        <f t="shared" si="606"/>
        <v/>
      </c>
      <c r="AB1576" s="142">
        <v>870</v>
      </c>
      <c r="AC1576" s="142">
        <f t="shared" si="624"/>
        <v>-122.11975680997455</v>
      </c>
      <c r="AD1576" s="142">
        <f t="shared" si="607"/>
        <v>1.4839212865175419E-3</v>
      </c>
      <c r="AE1576" s="142">
        <f t="shared" si="608"/>
        <v>0.30153178754696608</v>
      </c>
      <c r="AF1576" s="142" t="str">
        <f t="shared" si="609"/>
        <v/>
      </c>
      <c r="AG1576" s="142">
        <f t="shared" si="610"/>
        <v>1.4839212865175419E-3</v>
      </c>
      <c r="AH1576" s="142" t="str">
        <f t="shared" si="611"/>
        <v/>
      </c>
      <c r="AI1576" s="142">
        <f t="shared" si="612"/>
        <v>2.4132202032609021E-4</v>
      </c>
      <c r="AJ1576" s="142" t="str">
        <f t="shared" si="613"/>
        <v/>
      </c>
      <c r="AK1576" s="142" t="str">
        <f t="shared" si="614"/>
        <v/>
      </c>
      <c r="AO1576" s="142">
        <v>870</v>
      </c>
      <c r="AP1576" s="142">
        <f t="shared" si="615"/>
        <v>-747.83015508192238</v>
      </c>
      <c r="AQ1576" s="142">
        <f t="shared" si="616"/>
        <v>2.4232254530417419E-4</v>
      </c>
      <c r="AR1576" s="142">
        <f t="shared" si="617"/>
        <v>0.30153178754696619</v>
      </c>
      <c r="AS1576" s="142" t="str">
        <f t="shared" si="618"/>
        <v/>
      </c>
      <c r="AT1576" s="142">
        <f t="shared" si="619"/>
        <v>2.4232254530417419E-4</v>
      </c>
      <c r="AU1576" s="142" t="str">
        <f t="shared" si="620"/>
        <v/>
      </c>
      <c r="AV1576" s="142">
        <f t="shared" si="621"/>
        <v>0</v>
      </c>
      <c r="AW1576" s="142">
        <f t="shared" si="622"/>
        <v>2.4232254530417419E-4</v>
      </c>
      <c r="AX1576" s="142" t="str">
        <f t="shared" si="623"/>
        <v/>
      </c>
      <c r="AZ1576" s="148"/>
      <c r="BA1576" s="148">
        <f t="shared" si="586"/>
        <v>5.6000000000000947</v>
      </c>
      <c r="BB1576" s="170">
        <f t="shared" si="587"/>
        <v>0.58715098377232655</v>
      </c>
      <c r="BC1576" s="148">
        <f t="shared" si="588"/>
        <v>7.6801484459421143E-4</v>
      </c>
      <c r="BD1576" s="148" t="str">
        <f t="shared" si="584"/>
        <v/>
      </c>
      <c r="BE1576" s="143" t="str">
        <f t="shared" si="585"/>
        <v/>
      </c>
    </row>
    <row r="1577" spans="1:57" ht="20.100000000000001" customHeight="1" x14ac:dyDescent="0.25">
      <c r="A1577" s="142">
        <v>871</v>
      </c>
      <c r="B1577" s="142">
        <f t="shared" si="589"/>
        <v>-1456.2403647976207</v>
      </c>
      <c r="C1577" s="142">
        <f t="shared" si="590"/>
        <v>1.2373995301742169E-4</v>
      </c>
      <c r="D1577" s="142">
        <f t="shared" si="591"/>
        <v>0.3029272046094752</v>
      </c>
      <c r="E1577" s="142" t="str">
        <f t="shared" si="592"/>
        <v/>
      </c>
      <c r="F1577" s="142">
        <f t="shared" si="593"/>
        <v>1.2373995301742169E-4</v>
      </c>
      <c r="G1577" s="142" t="str">
        <f t="shared" si="594"/>
        <v/>
      </c>
      <c r="H1577" s="142">
        <f t="shared" si="595"/>
        <v>7.4559104057736694E-297</v>
      </c>
      <c r="I1577" s="142" t="str">
        <f t="shared" si="596"/>
        <v/>
      </c>
      <c r="J1577" s="142" t="str">
        <f t="shared" si="597"/>
        <v/>
      </c>
      <c r="O1577" s="142">
        <v>871</v>
      </c>
      <c r="P1577" s="142">
        <f t="shared" si="598"/>
        <v>-81.01224788767729</v>
      </c>
      <c r="Q1577" s="142">
        <f t="shared" si="599"/>
        <v>2.2242947087700803E-3</v>
      </c>
      <c r="R1577" s="142">
        <f t="shared" si="600"/>
        <v>0.30292720460947509</v>
      </c>
      <c r="S1577" s="142" t="str">
        <f t="shared" si="601"/>
        <v/>
      </c>
      <c r="T1577" s="142">
        <f t="shared" si="602"/>
        <v>2.2242947087700803E-3</v>
      </c>
      <c r="U1577" s="142" t="str">
        <f t="shared" si="603"/>
        <v/>
      </c>
      <c r="V1577" s="142">
        <f t="shared" si="604"/>
        <v>8.8217778975155681E-56</v>
      </c>
      <c r="W1577" s="142" t="str">
        <f t="shared" si="605"/>
        <v/>
      </c>
      <c r="X1577" s="142" t="str">
        <f t="shared" si="606"/>
        <v/>
      </c>
      <c r="AB1577" s="142">
        <v>871</v>
      </c>
      <c r="AC1577" s="142">
        <f t="shared" si="624"/>
        <v>-121.18037406528242</v>
      </c>
      <c r="AD1577" s="142">
        <f t="shared" si="607"/>
        <v>1.4869991589979399E-3</v>
      </c>
      <c r="AE1577" s="142">
        <f t="shared" si="608"/>
        <v>0.30292720460947509</v>
      </c>
      <c r="AF1577" s="142" t="str">
        <f t="shared" si="609"/>
        <v/>
      </c>
      <c r="AG1577" s="142">
        <f t="shared" si="610"/>
        <v>1.4869991589979399E-3</v>
      </c>
      <c r="AH1577" s="142" t="str">
        <f t="shared" si="611"/>
        <v/>
      </c>
      <c r="AI1577" s="142">
        <f t="shared" si="612"/>
        <v>2.3942059050866346E-4</v>
      </c>
      <c r="AJ1577" s="142" t="str">
        <f t="shared" si="613"/>
        <v/>
      </c>
      <c r="AK1577" s="142" t="str">
        <f t="shared" si="614"/>
        <v/>
      </c>
      <c r="AO1577" s="142">
        <v>871</v>
      </c>
      <c r="AP1577" s="142">
        <f t="shared" si="615"/>
        <v>-742.07761542744629</v>
      </c>
      <c r="AQ1577" s="142">
        <f t="shared" si="616"/>
        <v>2.4282515814513022E-4</v>
      </c>
      <c r="AR1577" s="142">
        <f t="shared" si="617"/>
        <v>0.30292720460947498</v>
      </c>
      <c r="AS1577" s="142" t="str">
        <f t="shared" si="618"/>
        <v/>
      </c>
      <c r="AT1577" s="142">
        <f t="shared" si="619"/>
        <v>2.4282515814513022E-4</v>
      </c>
      <c r="AU1577" s="142" t="str">
        <f t="shared" si="620"/>
        <v/>
      </c>
      <c r="AV1577" s="142">
        <f t="shared" si="621"/>
        <v>0</v>
      </c>
      <c r="AW1577" s="142">
        <f t="shared" si="622"/>
        <v>2.4282515814513022E-4</v>
      </c>
      <c r="AX1577" s="142" t="str">
        <f t="shared" si="623"/>
        <v/>
      </c>
      <c r="AZ1577" s="148"/>
      <c r="BA1577" s="148">
        <f t="shared" si="586"/>
        <v>5.6064000000000949</v>
      </c>
      <c r="BB1577" s="170">
        <f t="shared" si="587"/>
        <v>0.58638296892773234</v>
      </c>
      <c r="BC1577" s="148">
        <f t="shared" si="588"/>
        <v>7.6774906682486321E-4</v>
      </c>
      <c r="BD1577" s="148" t="str">
        <f t="shared" si="584"/>
        <v/>
      </c>
      <c r="BE1577" s="143" t="str">
        <f t="shared" si="585"/>
        <v/>
      </c>
    </row>
    <row r="1578" spans="1:57" ht="20.100000000000001" customHeight="1" x14ac:dyDescent="0.25">
      <c r="A1578" s="148">
        <v>872</v>
      </c>
      <c r="B1578" s="142">
        <f t="shared" si="589"/>
        <v>-1444.951679799191</v>
      </c>
      <c r="C1578" s="142">
        <f t="shared" si="590"/>
        <v>1.2399462407295983E-4</v>
      </c>
      <c r="D1578" s="142">
        <f t="shared" si="591"/>
        <v>0.30432550478330422</v>
      </c>
      <c r="E1578" s="142" t="str">
        <f t="shared" si="592"/>
        <v/>
      </c>
      <c r="F1578" s="142">
        <f t="shared" si="593"/>
        <v>1.2399462407295983E-4</v>
      </c>
      <c r="G1578" s="142" t="str">
        <f t="shared" si="594"/>
        <v/>
      </c>
      <c r="H1578" s="142">
        <f t="shared" si="595"/>
        <v>8.6343631697625744E-297</v>
      </c>
      <c r="I1578" s="142" t="str">
        <f t="shared" si="596"/>
        <v/>
      </c>
      <c r="J1578" s="142" t="str">
        <f t="shared" si="597"/>
        <v/>
      </c>
      <c r="O1578" s="148">
        <v>872</v>
      </c>
      <c r="P1578" s="142">
        <f t="shared" si="598"/>
        <v>-80.384245966067397</v>
      </c>
      <c r="Q1578" s="142">
        <f t="shared" si="599"/>
        <v>2.2288725631129753E-3</v>
      </c>
      <c r="R1578" s="142">
        <f t="shared" si="600"/>
        <v>0.30432550478330422</v>
      </c>
      <c r="S1578" s="142" t="str">
        <f t="shared" si="601"/>
        <v/>
      </c>
      <c r="T1578" s="142">
        <f t="shared" si="602"/>
        <v>2.2288725631129753E-3</v>
      </c>
      <c r="U1578" s="142" t="str">
        <f t="shared" si="603"/>
        <v/>
      </c>
      <c r="V1578" s="142">
        <f t="shared" si="604"/>
        <v>8.2899459019932836E-56</v>
      </c>
      <c r="W1578" s="142" t="str">
        <f t="shared" si="605"/>
        <v/>
      </c>
      <c r="X1578" s="142" t="str">
        <f t="shared" si="606"/>
        <v/>
      </c>
      <c r="AB1578" s="148">
        <v>872</v>
      </c>
      <c r="AC1578" s="142">
        <f t="shared" si="624"/>
        <v>-120.2409913205903</v>
      </c>
      <c r="AD1578" s="142">
        <f t="shared" si="607"/>
        <v>1.490059574297702E-3</v>
      </c>
      <c r="AE1578" s="142">
        <f t="shared" si="608"/>
        <v>0.30432550478330422</v>
      </c>
      <c r="AF1578" s="142" t="str">
        <f t="shared" si="609"/>
        <v/>
      </c>
      <c r="AG1578" s="142">
        <f t="shared" si="610"/>
        <v>1.490059574297702E-3</v>
      </c>
      <c r="AH1578" s="142" t="str">
        <f t="shared" si="611"/>
        <v/>
      </c>
      <c r="AI1578" s="142">
        <f t="shared" si="612"/>
        <v>2.3753034196337091E-4</v>
      </c>
      <c r="AJ1578" s="142" t="str">
        <f t="shared" si="613"/>
        <v/>
      </c>
      <c r="AK1578" s="142" t="str">
        <f t="shared" si="614"/>
        <v/>
      </c>
      <c r="AO1578" s="148">
        <v>872</v>
      </c>
      <c r="AP1578" s="142">
        <f t="shared" si="615"/>
        <v>-736.32507577296929</v>
      </c>
      <c r="AQ1578" s="142">
        <f t="shared" si="616"/>
        <v>2.4332492024967329E-4</v>
      </c>
      <c r="AR1578" s="142">
        <f t="shared" si="617"/>
        <v>0.30432550478330433</v>
      </c>
      <c r="AS1578" s="142" t="str">
        <f t="shared" si="618"/>
        <v/>
      </c>
      <c r="AT1578" s="142">
        <f t="shared" si="619"/>
        <v>2.4332492024967329E-4</v>
      </c>
      <c r="AU1578" s="142" t="str">
        <f t="shared" si="620"/>
        <v/>
      </c>
      <c r="AV1578" s="142">
        <f t="shared" si="621"/>
        <v>0</v>
      </c>
      <c r="AW1578" s="142">
        <f t="shared" si="622"/>
        <v>2.4332492024967329E-4</v>
      </c>
      <c r="AX1578" s="142" t="str">
        <f t="shared" si="623"/>
        <v/>
      </c>
      <c r="AZ1578" s="148"/>
      <c r="BA1578" s="148">
        <f t="shared" si="586"/>
        <v>5.612800000000095</v>
      </c>
      <c r="BB1578" s="170">
        <f t="shared" si="587"/>
        <v>0.58561521986090748</v>
      </c>
      <c r="BC1578" s="148">
        <f t="shared" si="588"/>
        <v>7.6748088353284505E-4</v>
      </c>
      <c r="BD1578" s="148" t="str">
        <f t="shared" si="584"/>
        <v/>
      </c>
      <c r="BE1578" s="143" t="str">
        <f t="shared" si="585"/>
        <v/>
      </c>
    </row>
    <row r="1579" spans="1:57" ht="20.100000000000001" customHeight="1" x14ac:dyDescent="0.25">
      <c r="A1579" s="142">
        <v>873</v>
      </c>
      <c r="B1579" s="142">
        <f t="shared" si="589"/>
        <v>-1433.6629948007594</v>
      </c>
      <c r="C1579" s="142">
        <f t="shared" si="590"/>
        <v>1.242478312896174E-4</v>
      </c>
      <c r="D1579" s="142">
        <f t="shared" si="591"/>
        <v>0.30572667160651423</v>
      </c>
      <c r="E1579" s="142" t="str">
        <f t="shared" si="592"/>
        <v/>
      </c>
      <c r="F1579" s="142">
        <f t="shared" si="593"/>
        <v>1.242478312896174E-4</v>
      </c>
      <c r="G1579" s="142" t="str">
        <f t="shared" si="594"/>
        <v/>
      </c>
      <c r="H1579" s="142">
        <f t="shared" si="595"/>
        <v>9.9989176993782713E-297</v>
      </c>
      <c r="I1579" s="142" t="str">
        <f t="shared" si="596"/>
        <v/>
      </c>
      <c r="J1579" s="142" t="str">
        <f t="shared" si="597"/>
        <v/>
      </c>
      <c r="O1579" s="142">
        <v>873</v>
      </c>
      <c r="P1579" s="142">
        <f t="shared" si="598"/>
        <v>-79.756244044457503</v>
      </c>
      <c r="Q1579" s="142">
        <f t="shared" si="599"/>
        <v>2.2334241041350937E-3</v>
      </c>
      <c r="R1579" s="142">
        <f t="shared" si="600"/>
        <v>0.30572667160651412</v>
      </c>
      <c r="S1579" s="142" t="str">
        <f t="shared" si="601"/>
        <v/>
      </c>
      <c r="T1579" s="142">
        <f t="shared" si="602"/>
        <v>2.2334241041350937E-3</v>
      </c>
      <c r="U1579" s="142" t="str">
        <f t="shared" si="603"/>
        <v/>
      </c>
      <c r="V1579" s="142">
        <f t="shared" si="604"/>
        <v>7.7900514265816476E-56</v>
      </c>
      <c r="W1579" s="142" t="str">
        <f t="shared" si="605"/>
        <v/>
      </c>
      <c r="X1579" s="142" t="str">
        <f t="shared" si="606"/>
        <v/>
      </c>
      <c r="AB1579" s="142">
        <v>873</v>
      </c>
      <c r="AC1579" s="142">
        <f t="shared" si="624"/>
        <v>-119.30160857589817</v>
      </c>
      <c r="AD1579" s="142">
        <f t="shared" si="607"/>
        <v>1.4931023984546582E-3</v>
      </c>
      <c r="AE1579" s="142">
        <f t="shared" si="608"/>
        <v>0.30572667160651423</v>
      </c>
      <c r="AF1579" s="142" t="str">
        <f t="shared" si="609"/>
        <v/>
      </c>
      <c r="AG1579" s="142">
        <f t="shared" si="610"/>
        <v>1.4931023984546582E-3</v>
      </c>
      <c r="AH1579" s="142" t="str">
        <f t="shared" si="611"/>
        <v/>
      </c>
      <c r="AI1579" s="142">
        <f t="shared" si="612"/>
        <v>2.356512466616882E-4</v>
      </c>
      <c r="AJ1579" s="142" t="str">
        <f t="shared" si="613"/>
        <v/>
      </c>
      <c r="AK1579" s="142" t="str">
        <f t="shared" si="614"/>
        <v/>
      </c>
      <c r="AO1579" s="142">
        <v>873</v>
      </c>
      <c r="AP1579" s="142">
        <f t="shared" si="615"/>
        <v>-730.57253611849319</v>
      </c>
      <c r="AQ1579" s="142">
        <f t="shared" si="616"/>
        <v>2.4382180974194347E-4</v>
      </c>
      <c r="AR1579" s="142">
        <f t="shared" si="617"/>
        <v>0.30572667160651423</v>
      </c>
      <c r="AS1579" s="142" t="str">
        <f t="shared" si="618"/>
        <v/>
      </c>
      <c r="AT1579" s="142">
        <f t="shared" si="619"/>
        <v>2.4382180974194347E-4</v>
      </c>
      <c r="AU1579" s="142" t="str">
        <f t="shared" si="620"/>
        <v/>
      </c>
      <c r="AV1579" s="142">
        <f t="shared" si="621"/>
        <v>0</v>
      </c>
      <c r="AW1579" s="142">
        <f t="shared" si="622"/>
        <v>2.4382180974194347E-4</v>
      </c>
      <c r="AX1579" s="142" t="str">
        <f t="shared" si="623"/>
        <v/>
      </c>
      <c r="AZ1579" s="148"/>
      <c r="BA1579" s="148">
        <f t="shared" si="586"/>
        <v>5.6192000000000952</v>
      </c>
      <c r="BB1579" s="170">
        <f t="shared" si="587"/>
        <v>0.58484773897737463</v>
      </c>
      <c r="BC1579" s="148">
        <f t="shared" si="588"/>
        <v>7.6721030299331527E-4</v>
      </c>
      <c r="BD1579" s="148" t="str">
        <f t="shared" si="584"/>
        <v/>
      </c>
      <c r="BE1579" s="143" t="str">
        <f t="shared" si="585"/>
        <v/>
      </c>
    </row>
    <row r="1580" spans="1:57" ht="20.100000000000001" customHeight="1" x14ac:dyDescent="0.25">
      <c r="A1580" s="142">
        <v>874</v>
      </c>
      <c r="B1580" s="142">
        <f t="shared" si="589"/>
        <v>-1422.3743098023278</v>
      </c>
      <c r="C1580" s="142">
        <f t="shared" si="590"/>
        <v>1.2449956356727588E-4</v>
      </c>
      <c r="D1580" s="142">
        <f t="shared" si="591"/>
        <v>0.30713068849159109</v>
      </c>
      <c r="E1580" s="142" t="str">
        <f t="shared" si="592"/>
        <v/>
      </c>
      <c r="F1580" s="142">
        <f t="shared" si="593"/>
        <v>1.2449956356727588E-4</v>
      </c>
      <c r="G1580" s="142" t="str">
        <f t="shared" si="594"/>
        <v/>
      </c>
      <c r="H1580" s="142">
        <f t="shared" si="595"/>
        <v>1.1578937965933827E-296</v>
      </c>
      <c r="I1580" s="142" t="str">
        <f t="shared" si="596"/>
        <v/>
      </c>
      <c r="J1580" s="142" t="str">
        <f t="shared" si="597"/>
        <v/>
      </c>
      <c r="O1580" s="142">
        <v>874</v>
      </c>
      <c r="P1580" s="142">
        <f t="shared" si="598"/>
        <v>-79.12824212284761</v>
      </c>
      <c r="Q1580" s="142">
        <f t="shared" si="599"/>
        <v>2.2379491323056117E-3</v>
      </c>
      <c r="R1580" s="142">
        <f t="shared" si="600"/>
        <v>0.30713068849159098</v>
      </c>
      <c r="S1580" s="142" t="str">
        <f t="shared" si="601"/>
        <v/>
      </c>
      <c r="T1580" s="142">
        <f t="shared" si="602"/>
        <v>2.2379491323056117E-3</v>
      </c>
      <c r="U1580" s="142" t="str">
        <f t="shared" si="603"/>
        <v/>
      </c>
      <c r="V1580" s="142">
        <f t="shared" si="604"/>
        <v>7.3201841116405752E-56</v>
      </c>
      <c r="W1580" s="142" t="str">
        <f t="shared" si="605"/>
        <v/>
      </c>
      <c r="X1580" s="142" t="str">
        <f t="shared" si="606"/>
        <v/>
      </c>
      <c r="AB1580" s="142">
        <v>874</v>
      </c>
      <c r="AC1580" s="142">
        <f t="shared" si="624"/>
        <v>-118.36222583120605</v>
      </c>
      <c r="AD1580" s="142">
        <f t="shared" si="607"/>
        <v>1.496127498077236E-3</v>
      </c>
      <c r="AE1580" s="142">
        <f t="shared" si="608"/>
        <v>0.30713068849159109</v>
      </c>
      <c r="AF1580" s="142" t="str">
        <f t="shared" si="609"/>
        <v/>
      </c>
      <c r="AG1580" s="142">
        <f t="shared" si="610"/>
        <v>1.496127498077236E-3</v>
      </c>
      <c r="AH1580" s="142" t="str">
        <f t="shared" si="611"/>
        <v/>
      </c>
      <c r="AI1580" s="142">
        <f t="shared" si="612"/>
        <v>2.3378327626336756E-4</v>
      </c>
      <c r="AJ1580" s="142" t="str">
        <f t="shared" si="613"/>
        <v/>
      </c>
      <c r="AK1580" s="142" t="str">
        <f t="shared" si="614"/>
        <v/>
      </c>
      <c r="AO1580" s="142">
        <v>874</v>
      </c>
      <c r="AP1580" s="142">
        <f t="shared" si="615"/>
        <v>-724.81999646401709</v>
      </c>
      <c r="AQ1580" s="142">
        <f t="shared" si="616"/>
        <v>2.4431580483925893E-4</v>
      </c>
      <c r="AR1580" s="142">
        <f t="shared" si="617"/>
        <v>0.30713068849159098</v>
      </c>
      <c r="AS1580" s="142" t="str">
        <f t="shared" si="618"/>
        <v/>
      </c>
      <c r="AT1580" s="142">
        <f t="shared" si="619"/>
        <v>2.4431580483925893E-4</v>
      </c>
      <c r="AU1580" s="142" t="str">
        <f t="shared" si="620"/>
        <v/>
      </c>
      <c r="AV1580" s="142">
        <f t="shared" si="621"/>
        <v>0</v>
      </c>
      <c r="AW1580" s="142">
        <f t="shared" si="622"/>
        <v>2.4431580483925893E-4</v>
      </c>
      <c r="AX1580" s="142" t="str">
        <f t="shared" si="623"/>
        <v/>
      </c>
      <c r="AZ1580" s="148"/>
      <c r="BA1580" s="148">
        <f t="shared" si="586"/>
        <v>5.6256000000000954</v>
      </c>
      <c r="BB1580" s="170">
        <f t="shared" si="587"/>
        <v>0.58408052867438132</v>
      </c>
      <c r="BC1580" s="148">
        <f t="shared" si="588"/>
        <v>7.6693733347155124E-4</v>
      </c>
      <c r="BD1580" s="148" t="str">
        <f t="shared" si="584"/>
        <v/>
      </c>
      <c r="BE1580" s="143" t="str">
        <f t="shared" si="585"/>
        <v/>
      </c>
    </row>
    <row r="1581" spans="1:57" ht="20.100000000000001" customHeight="1" x14ac:dyDescent="0.25">
      <c r="A1581" s="142">
        <v>875</v>
      </c>
      <c r="B1581" s="142">
        <f t="shared" si="589"/>
        <v>-1411.0856248038963</v>
      </c>
      <c r="C1581" s="142">
        <f t="shared" si="590"/>
        <v>1.2474980985410688E-4</v>
      </c>
      <c r="D1581" s="142">
        <f t="shared" si="591"/>
        <v>0.30853753872598699</v>
      </c>
      <c r="E1581" s="142" t="str">
        <f t="shared" si="592"/>
        <v/>
      </c>
      <c r="F1581" s="142">
        <f t="shared" si="593"/>
        <v>1.2474980985410688E-4</v>
      </c>
      <c r="G1581" s="142" t="str">
        <f t="shared" si="594"/>
        <v/>
      </c>
      <c r="H1581" s="142">
        <f t="shared" si="595"/>
        <v>1.3408417122545822E-296</v>
      </c>
      <c r="I1581" s="142" t="str">
        <f t="shared" si="596"/>
        <v/>
      </c>
      <c r="J1581" s="142" t="str">
        <f t="shared" si="597"/>
        <v/>
      </c>
      <c r="O1581" s="142">
        <v>875</v>
      </c>
      <c r="P1581" s="142">
        <f t="shared" si="598"/>
        <v>-78.500240201237602</v>
      </c>
      <c r="Q1581" s="142">
        <f t="shared" si="599"/>
        <v>2.2424474489617465E-3</v>
      </c>
      <c r="R1581" s="142">
        <f t="shared" si="600"/>
        <v>0.30853753872598705</v>
      </c>
      <c r="S1581" s="142" t="str">
        <f t="shared" si="601"/>
        <v/>
      </c>
      <c r="T1581" s="142">
        <f t="shared" si="602"/>
        <v>2.2424474489617465E-3</v>
      </c>
      <c r="U1581" s="142" t="str">
        <f t="shared" si="603"/>
        <v/>
      </c>
      <c r="V1581" s="142">
        <f t="shared" si="604"/>
        <v>6.8785474112282995E-56</v>
      </c>
      <c r="W1581" s="142" t="str">
        <f t="shared" si="605"/>
        <v/>
      </c>
      <c r="X1581" s="142" t="str">
        <f t="shared" si="606"/>
        <v/>
      </c>
      <c r="AB1581" s="142">
        <v>875</v>
      </c>
      <c r="AC1581" s="142">
        <f t="shared" si="624"/>
        <v>-117.42284308651404</v>
      </c>
      <c r="AD1581" s="142">
        <f t="shared" si="607"/>
        <v>1.4991347403541713E-3</v>
      </c>
      <c r="AE1581" s="142">
        <f t="shared" si="608"/>
        <v>0.30853753872598677</v>
      </c>
      <c r="AF1581" s="142" t="str">
        <f t="shared" si="609"/>
        <v/>
      </c>
      <c r="AG1581" s="142">
        <f t="shared" si="610"/>
        <v>1.4991347403541713E-3</v>
      </c>
      <c r="AH1581" s="142" t="str">
        <f t="shared" si="611"/>
        <v/>
      </c>
      <c r="AI1581" s="142">
        <f t="shared" si="612"/>
        <v>2.3192640212071168E-4</v>
      </c>
      <c r="AJ1581" s="142" t="str">
        <f t="shared" si="613"/>
        <v/>
      </c>
      <c r="AK1581" s="142" t="str">
        <f t="shared" si="614"/>
        <v/>
      </c>
      <c r="AO1581" s="142">
        <v>875</v>
      </c>
      <c r="AP1581" s="142">
        <f t="shared" si="615"/>
        <v>-719.067456809541</v>
      </c>
      <c r="AQ1581" s="142">
        <f t="shared" si="616"/>
        <v>2.4480688385370152E-4</v>
      </c>
      <c r="AR1581" s="142">
        <f t="shared" si="617"/>
        <v>0.30853753872598677</v>
      </c>
      <c r="AS1581" s="142" t="str">
        <f t="shared" si="618"/>
        <v/>
      </c>
      <c r="AT1581" s="142">
        <f t="shared" si="619"/>
        <v>2.4480688385370152E-4</v>
      </c>
      <c r="AU1581" s="142" t="str">
        <f t="shared" si="620"/>
        <v/>
      </c>
      <c r="AV1581" s="142">
        <f t="shared" si="621"/>
        <v>0</v>
      </c>
      <c r="AW1581" s="142">
        <f t="shared" si="622"/>
        <v>2.4480688385370152E-4</v>
      </c>
      <c r="AX1581" s="142" t="str">
        <f t="shared" si="623"/>
        <v/>
      </c>
      <c r="AZ1581" s="148"/>
      <c r="BA1581" s="148">
        <f t="shared" si="586"/>
        <v>5.6320000000000956</v>
      </c>
      <c r="BB1581" s="170">
        <f t="shared" si="587"/>
        <v>0.58331359134090977</v>
      </c>
      <c r="BC1581" s="148">
        <f t="shared" si="588"/>
        <v>7.6666198323116497E-4</v>
      </c>
      <c r="BD1581" s="148" t="str">
        <f t="shared" si="584"/>
        <v/>
      </c>
      <c r="BE1581" s="143" t="str">
        <f t="shared" si="585"/>
        <v/>
      </c>
    </row>
    <row r="1582" spans="1:57" ht="20.100000000000001" customHeight="1" x14ac:dyDescent="0.25">
      <c r="A1582" s="142">
        <v>876</v>
      </c>
      <c r="B1582" s="142">
        <f t="shared" si="589"/>
        <v>-1399.7969398054647</v>
      </c>
      <c r="C1582" s="142">
        <f t="shared" si="590"/>
        <v>1.2499855914737795E-4</v>
      </c>
      <c r="D1582" s="142">
        <f t="shared" si="591"/>
        <v>0.30994720547266974</v>
      </c>
      <c r="E1582" s="142" t="str">
        <f t="shared" si="592"/>
        <v/>
      </c>
      <c r="F1582" s="142">
        <f t="shared" si="593"/>
        <v>1.2499855914737795E-4</v>
      </c>
      <c r="G1582" s="142" t="str">
        <f t="shared" si="594"/>
        <v/>
      </c>
      <c r="H1582" s="142">
        <f t="shared" si="595"/>
        <v>1.552670665596946E-296</v>
      </c>
      <c r="I1582" s="142" t="str">
        <f t="shared" si="596"/>
        <v/>
      </c>
      <c r="J1582" s="142" t="str">
        <f t="shared" si="597"/>
        <v/>
      </c>
      <c r="O1582" s="142">
        <v>876</v>
      </c>
      <c r="P1582" s="142">
        <f t="shared" si="598"/>
        <v>-77.872238279627709</v>
      </c>
      <c r="Q1582" s="142">
        <f t="shared" si="599"/>
        <v>2.2469188563232411E-3</v>
      </c>
      <c r="R1582" s="142">
        <f t="shared" si="600"/>
        <v>0.3099472054726698</v>
      </c>
      <c r="S1582" s="142" t="str">
        <f t="shared" si="601"/>
        <v/>
      </c>
      <c r="T1582" s="142">
        <f t="shared" si="602"/>
        <v>2.2469188563232411E-3</v>
      </c>
      <c r="U1582" s="142" t="str">
        <f t="shared" si="603"/>
        <v/>
      </c>
      <c r="V1582" s="142">
        <f t="shared" si="604"/>
        <v>6.4634518397837661E-56</v>
      </c>
      <c r="W1582" s="142" t="str">
        <f t="shared" si="605"/>
        <v/>
      </c>
      <c r="X1582" s="142" t="str">
        <f t="shared" si="606"/>
        <v/>
      </c>
      <c r="AB1582" s="142">
        <v>876</v>
      </c>
      <c r="AC1582" s="142">
        <f t="shared" si="624"/>
        <v>-116.48346034182191</v>
      </c>
      <c r="AD1582" s="142">
        <f t="shared" si="607"/>
        <v>1.5021239930641942E-3</v>
      </c>
      <c r="AE1582" s="142">
        <f t="shared" si="608"/>
        <v>0.30994720547266952</v>
      </c>
      <c r="AF1582" s="142" t="str">
        <f t="shared" si="609"/>
        <v/>
      </c>
      <c r="AG1582" s="142">
        <f t="shared" si="610"/>
        <v>1.5021239930641942E-3</v>
      </c>
      <c r="AH1582" s="142" t="str">
        <f t="shared" si="611"/>
        <v/>
      </c>
      <c r="AI1582" s="142">
        <f t="shared" si="612"/>
        <v>2.3008059528283487E-4</v>
      </c>
      <c r="AJ1582" s="142" t="str">
        <f t="shared" si="613"/>
        <v/>
      </c>
      <c r="AK1582" s="142" t="str">
        <f t="shared" si="614"/>
        <v/>
      </c>
      <c r="AO1582" s="142">
        <v>876</v>
      </c>
      <c r="AP1582" s="142">
        <f t="shared" si="615"/>
        <v>-713.31491715506399</v>
      </c>
      <c r="AQ1582" s="142">
        <f t="shared" si="616"/>
        <v>2.4529502519369807E-4</v>
      </c>
      <c r="AR1582" s="142">
        <f t="shared" si="617"/>
        <v>0.30994720547266968</v>
      </c>
      <c r="AS1582" s="142" t="str">
        <f t="shared" si="618"/>
        <v/>
      </c>
      <c r="AT1582" s="142">
        <f t="shared" si="619"/>
        <v>2.4529502519369807E-4</v>
      </c>
      <c r="AU1582" s="142" t="str">
        <f t="shared" si="620"/>
        <v/>
      </c>
      <c r="AV1582" s="142">
        <f t="shared" si="621"/>
        <v>0</v>
      </c>
      <c r="AW1582" s="142">
        <f t="shared" si="622"/>
        <v>2.4529502519369807E-4</v>
      </c>
      <c r="AX1582" s="142" t="str">
        <f t="shared" si="623"/>
        <v/>
      </c>
      <c r="AZ1582" s="148"/>
      <c r="BA1582" s="148">
        <f t="shared" si="586"/>
        <v>5.6384000000000958</v>
      </c>
      <c r="BB1582" s="170">
        <f t="shared" si="587"/>
        <v>0.5825469293576786</v>
      </c>
      <c r="BC1582" s="148">
        <f t="shared" si="588"/>
        <v>7.6638426052866304E-4</v>
      </c>
      <c r="BD1582" s="148" t="str">
        <f t="shared" si="584"/>
        <v/>
      </c>
      <c r="BE1582" s="143" t="str">
        <f t="shared" si="585"/>
        <v/>
      </c>
    </row>
    <row r="1583" spans="1:57" ht="20.100000000000001" customHeight="1" x14ac:dyDescent="0.25">
      <c r="A1583" s="142">
        <v>877</v>
      </c>
      <c r="B1583" s="142">
        <f t="shared" si="589"/>
        <v>-1388.508254807035</v>
      </c>
      <c r="C1583" s="142">
        <f t="shared" si="590"/>
        <v>1.2524580049425615E-4</v>
      </c>
      <c r="D1583" s="142">
        <f t="shared" si="591"/>
        <v>0.31135967177068158</v>
      </c>
      <c r="E1583" s="142" t="str">
        <f t="shared" si="592"/>
        <v/>
      </c>
      <c r="F1583" s="142">
        <f t="shared" si="593"/>
        <v>1.2524580049425615E-4</v>
      </c>
      <c r="G1583" s="142" t="str">
        <f t="shared" si="594"/>
        <v/>
      </c>
      <c r="H1583" s="142">
        <f t="shared" si="595"/>
        <v>1.7979360289157725E-296</v>
      </c>
      <c r="I1583" s="142" t="str">
        <f t="shared" si="596"/>
        <v/>
      </c>
      <c r="J1583" s="142" t="str">
        <f t="shared" si="597"/>
        <v/>
      </c>
      <c r="O1583" s="142">
        <v>877</v>
      </c>
      <c r="P1583" s="142">
        <f t="shared" si="598"/>
        <v>-77.244236358017815</v>
      </c>
      <c r="Q1583" s="142">
        <f t="shared" si="599"/>
        <v>2.2513631575068129E-3</v>
      </c>
      <c r="R1583" s="142">
        <f t="shared" si="600"/>
        <v>0.31135967177068169</v>
      </c>
      <c r="S1583" s="142" t="str">
        <f t="shared" si="601"/>
        <v/>
      </c>
      <c r="T1583" s="142">
        <f t="shared" si="602"/>
        <v>2.2513631575068129E-3</v>
      </c>
      <c r="U1583" s="142" t="str">
        <f t="shared" si="603"/>
        <v/>
      </c>
      <c r="V1583" s="142">
        <f t="shared" si="604"/>
        <v>6.0733086178926217E-56</v>
      </c>
      <c r="W1583" s="142" t="str">
        <f t="shared" si="605"/>
        <v/>
      </c>
      <c r="X1583" s="142" t="str">
        <f t="shared" si="606"/>
        <v/>
      </c>
      <c r="AB1583" s="142">
        <v>877</v>
      </c>
      <c r="AC1583" s="142">
        <f t="shared" si="624"/>
        <v>-115.54407759712979</v>
      </c>
      <c r="AD1583" s="142">
        <f t="shared" si="607"/>
        <v>1.5050951245856815E-3</v>
      </c>
      <c r="AE1583" s="142">
        <f t="shared" si="608"/>
        <v>0.31135967177068152</v>
      </c>
      <c r="AF1583" s="142" t="str">
        <f t="shared" si="609"/>
        <v/>
      </c>
      <c r="AG1583" s="142">
        <f t="shared" si="610"/>
        <v>1.5050951245856815E-3</v>
      </c>
      <c r="AH1583" s="142" t="str">
        <f t="shared" si="611"/>
        <v/>
      </c>
      <c r="AI1583" s="142">
        <f t="shared" si="612"/>
        <v>2.2824582649991879E-4</v>
      </c>
      <c r="AJ1583" s="142" t="str">
        <f t="shared" si="613"/>
        <v/>
      </c>
      <c r="AK1583" s="142" t="str">
        <f t="shared" si="614"/>
        <v/>
      </c>
      <c r="AO1583" s="142">
        <v>877</v>
      </c>
      <c r="AP1583" s="142">
        <f t="shared" si="615"/>
        <v>-707.5623775005879</v>
      </c>
      <c r="AQ1583" s="142">
        <f t="shared" si="616"/>
        <v>2.4578020736559743E-4</v>
      </c>
      <c r="AR1583" s="142">
        <f t="shared" si="617"/>
        <v>0.31135967177068158</v>
      </c>
      <c r="AS1583" s="142" t="str">
        <f t="shared" si="618"/>
        <v/>
      </c>
      <c r="AT1583" s="142">
        <f t="shared" si="619"/>
        <v>2.4578020736559743E-4</v>
      </c>
      <c r="AU1583" s="142" t="str">
        <f t="shared" si="620"/>
        <v/>
      </c>
      <c r="AV1583" s="142">
        <f t="shared" si="621"/>
        <v>0</v>
      </c>
      <c r="AW1583" s="142">
        <f t="shared" si="622"/>
        <v>2.4578020736559743E-4</v>
      </c>
      <c r="AX1583" s="142" t="str">
        <f t="shared" si="623"/>
        <v/>
      </c>
      <c r="AZ1583" s="148"/>
      <c r="BA1583" s="148">
        <f t="shared" si="586"/>
        <v>5.644800000000096</v>
      </c>
      <c r="BB1583" s="170">
        <f t="shared" si="587"/>
        <v>0.58178054509714994</v>
      </c>
      <c r="BC1583" s="148">
        <f t="shared" si="588"/>
        <v>7.661041736167773E-4</v>
      </c>
      <c r="BD1583" s="148" t="str">
        <f t="shared" si="584"/>
        <v/>
      </c>
      <c r="BE1583" s="143" t="str">
        <f t="shared" si="585"/>
        <v/>
      </c>
    </row>
    <row r="1584" spans="1:57" ht="20.100000000000001" customHeight="1" x14ac:dyDescent="0.25">
      <c r="A1584" s="142">
        <v>878</v>
      </c>
      <c r="B1584" s="142">
        <f t="shared" si="589"/>
        <v>-1377.2195698086034</v>
      </c>
      <c r="C1584" s="142">
        <f t="shared" si="590"/>
        <v>1.2549152299260935E-4</v>
      </c>
      <c r="D1584" s="142">
        <f t="shared" si="591"/>
        <v>0.31277492053570766</v>
      </c>
      <c r="E1584" s="142" t="str">
        <f t="shared" si="592"/>
        <v/>
      </c>
      <c r="F1584" s="142">
        <f t="shared" si="593"/>
        <v>1.2549152299260935E-4</v>
      </c>
      <c r="G1584" s="142" t="str">
        <f t="shared" si="594"/>
        <v/>
      </c>
      <c r="H1584" s="142">
        <f t="shared" si="595"/>
        <v>2.0819110677668192E-296</v>
      </c>
      <c r="I1584" s="142" t="str">
        <f t="shared" si="596"/>
        <v/>
      </c>
      <c r="J1584" s="142" t="str">
        <f t="shared" si="597"/>
        <v/>
      </c>
      <c r="O1584" s="142">
        <v>878</v>
      </c>
      <c r="P1584" s="142">
        <f t="shared" si="598"/>
        <v>-76.616234436407922</v>
      </c>
      <c r="Q1584" s="142">
        <f t="shared" si="599"/>
        <v>2.2557801565405507E-3</v>
      </c>
      <c r="R1584" s="142">
        <f t="shared" si="600"/>
        <v>0.31277492053570777</v>
      </c>
      <c r="S1584" s="142" t="str">
        <f t="shared" si="601"/>
        <v/>
      </c>
      <c r="T1584" s="142">
        <f t="shared" si="602"/>
        <v>2.2557801565405507E-3</v>
      </c>
      <c r="U1584" s="142" t="str">
        <f t="shared" si="603"/>
        <v/>
      </c>
      <c r="V1584" s="142">
        <f t="shared" si="604"/>
        <v>5.7066236936462539E-56</v>
      </c>
      <c r="W1584" s="142" t="str">
        <f t="shared" si="605"/>
        <v/>
      </c>
      <c r="X1584" s="142" t="str">
        <f t="shared" si="606"/>
        <v/>
      </c>
      <c r="AB1584" s="142">
        <v>878</v>
      </c>
      <c r="AC1584" s="142">
        <f t="shared" si="624"/>
        <v>-114.60469485243766</v>
      </c>
      <c r="AD1584" s="142">
        <f t="shared" si="607"/>
        <v>1.5080480039062886E-3</v>
      </c>
      <c r="AE1584" s="142">
        <f t="shared" si="608"/>
        <v>0.31277492053570766</v>
      </c>
      <c r="AF1584" s="142" t="str">
        <f t="shared" si="609"/>
        <v/>
      </c>
      <c r="AG1584" s="142">
        <f t="shared" si="610"/>
        <v>1.5080480039062886E-3</v>
      </c>
      <c r="AH1584" s="142" t="str">
        <f t="shared" si="611"/>
        <v/>
      </c>
      <c r="AI1584" s="142">
        <f t="shared" si="612"/>
        <v>2.2642206622745486E-4</v>
      </c>
      <c r="AJ1584" s="142" t="str">
        <f t="shared" si="613"/>
        <v/>
      </c>
      <c r="AK1584" s="142" t="str">
        <f t="shared" si="614"/>
        <v/>
      </c>
      <c r="AO1584" s="142">
        <v>878</v>
      </c>
      <c r="AP1584" s="142">
        <f t="shared" si="615"/>
        <v>-701.8098378461118</v>
      </c>
      <c r="AQ1584" s="142">
        <f t="shared" si="616"/>
        <v>2.4626240897524269E-4</v>
      </c>
      <c r="AR1584" s="142">
        <f t="shared" si="617"/>
        <v>0.31277492053570766</v>
      </c>
      <c r="AS1584" s="142" t="str">
        <f t="shared" si="618"/>
        <v/>
      </c>
      <c r="AT1584" s="142">
        <f t="shared" si="619"/>
        <v>2.4626240897524269E-4</v>
      </c>
      <c r="AU1584" s="142" t="str">
        <f t="shared" si="620"/>
        <v/>
      </c>
      <c r="AV1584" s="142">
        <f t="shared" si="621"/>
        <v>0</v>
      </c>
      <c r="AW1584" s="142">
        <f t="shared" si="622"/>
        <v>2.4626240897524269E-4</v>
      </c>
      <c r="AX1584" s="142" t="str">
        <f t="shared" si="623"/>
        <v/>
      </c>
      <c r="AZ1584" s="148"/>
      <c r="BA1584" s="148">
        <f t="shared" si="586"/>
        <v>5.6512000000000961</v>
      </c>
      <c r="BB1584" s="170">
        <f t="shared" si="587"/>
        <v>0.58101444092353316</v>
      </c>
      <c r="BC1584" s="148">
        <f t="shared" si="588"/>
        <v>7.658217307424664E-4</v>
      </c>
      <c r="BD1584" s="148" t="str">
        <f t="shared" si="584"/>
        <v/>
      </c>
      <c r="BE1584" s="143" t="str">
        <f t="shared" si="585"/>
        <v/>
      </c>
    </row>
    <row r="1585" spans="1:57" ht="20.100000000000001" customHeight="1" x14ac:dyDescent="0.25">
      <c r="A1585" s="148">
        <v>879</v>
      </c>
      <c r="B1585" s="142">
        <f t="shared" si="589"/>
        <v>-1365.9308848101718</v>
      </c>
      <c r="C1585" s="142">
        <f t="shared" si="590"/>
        <v>1.2573571579180465E-4</v>
      </c>
      <c r="D1585" s="142">
        <f t="shared" si="591"/>
        <v>0.31419293456065167</v>
      </c>
      <c r="E1585" s="142" t="str">
        <f t="shared" si="592"/>
        <v/>
      </c>
      <c r="F1585" s="142">
        <f t="shared" si="593"/>
        <v>1.2573571579180465E-4</v>
      </c>
      <c r="G1585" s="142" t="str">
        <f t="shared" si="594"/>
        <v/>
      </c>
      <c r="H1585" s="142">
        <f t="shared" si="595"/>
        <v>2.4106999777959776E-296</v>
      </c>
      <c r="I1585" s="142" t="str">
        <f t="shared" si="596"/>
        <v/>
      </c>
      <c r="J1585" s="142" t="str">
        <f t="shared" si="597"/>
        <v/>
      </c>
      <c r="O1585" s="148">
        <v>879</v>
      </c>
      <c r="P1585" s="142">
        <f t="shared" si="598"/>
        <v>-75.988232514798028</v>
      </c>
      <c r="Q1585" s="142">
        <f t="shared" si="599"/>
        <v>2.2601696583782744E-3</v>
      </c>
      <c r="R1585" s="142">
        <f t="shared" si="600"/>
        <v>0.31419293456065173</v>
      </c>
      <c r="S1585" s="142" t="str">
        <f t="shared" si="601"/>
        <v/>
      </c>
      <c r="T1585" s="142">
        <f t="shared" si="602"/>
        <v>2.2601696583782744E-3</v>
      </c>
      <c r="U1585" s="142" t="str">
        <f t="shared" si="603"/>
        <v/>
      </c>
      <c r="V1585" s="142">
        <f t="shared" si="604"/>
        <v>5.3619921174840231E-56</v>
      </c>
      <c r="W1585" s="142" t="str">
        <f t="shared" si="605"/>
        <v/>
      </c>
      <c r="X1585" s="142" t="str">
        <f t="shared" si="606"/>
        <v/>
      </c>
      <c r="AB1585" s="148">
        <v>879</v>
      </c>
      <c r="AC1585" s="142">
        <f t="shared" si="624"/>
        <v>-113.66531210774554</v>
      </c>
      <c r="AD1585" s="142">
        <f t="shared" si="607"/>
        <v>1.5109825006325453E-3</v>
      </c>
      <c r="AE1585" s="142">
        <f t="shared" si="608"/>
        <v>0.31419293456065167</v>
      </c>
      <c r="AF1585" s="142" t="str">
        <f t="shared" si="609"/>
        <v/>
      </c>
      <c r="AG1585" s="142">
        <f t="shared" si="610"/>
        <v>1.5109825006325453E-3</v>
      </c>
      <c r="AH1585" s="142" t="str">
        <f t="shared" si="611"/>
        <v/>
      </c>
      <c r="AI1585" s="142">
        <f t="shared" si="612"/>
        <v>2.2460928463047773E-4</v>
      </c>
      <c r="AJ1585" s="142" t="str">
        <f t="shared" si="613"/>
        <v/>
      </c>
      <c r="AK1585" s="142" t="str">
        <f t="shared" si="614"/>
        <v/>
      </c>
      <c r="AO1585" s="148">
        <v>879</v>
      </c>
      <c r="AP1585" s="142">
        <f t="shared" si="615"/>
        <v>-696.05729819163571</v>
      </c>
      <c r="AQ1585" s="142">
        <f t="shared" si="616"/>
        <v>2.4674160872953827E-4</v>
      </c>
      <c r="AR1585" s="142">
        <f t="shared" si="617"/>
        <v>0.31419293456065156</v>
      </c>
      <c r="AS1585" s="142" t="str">
        <f t="shared" si="618"/>
        <v/>
      </c>
      <c r="AT1585" s="142">
        <f t="shared" si="619"/>
        <v>2.4674160872953827E-4</v>
      </c>
      <c r="AU1585" s="142" t="str">
        <f t="shared" si="620"/>
        <v/>
      </c>
      <c r="AV1585" s="142">
        <f t="shared" si="621"/>
        <v>0</v>
      </c>
      <c r="AW1585" s="142">
        <f t="shared" si="622"/>
        <v>2.4674160872953827E-4</v>
      </c>
      <c r="AX1585" s="142" t="str">
        <f t="shared" si="623"/>
        <v/>
      </c>
      <c r="AZ1585" s="148"/>
      <c r="BA1585" s="148">
        <f t="shared" si="586"/>
        <v>5.6576000000000963</v>
      </c>
      <c r="BB1585" s="170">
        <f t="shared" si="587"/>
        <v>0.58024861919279069</v>
      </c>
      <c r="BC1585" s="148">
        <f t="shared" si="588"/>
        <v>7.655369401455836E-4</v>
      </c>
      <c r="BD1585" s="148" t="str">
        <f t="shared" si="584"/>
        <v/>
      </c>
      <c r="BE1585" s="143" t="str">
        <f t="shared" si="585"/>
        <v/>
      </c>
    </row>
    <row r="1586" spans="1:57" ht="20.100000000000001" customHeight="1" x14ac:dyDescent="0.25">
      <c r="A1586" s="142">
        <v>880</v>
      </c>
      <c r="B1586" s="142">
        <f t="shared" si="589"/>
        <v>-1354.6421998117403</v>
      </c>
      <c r="C1586" s="142">
        <f t="shared" si="590"/>
        <v>1.2597836809350482E-4</v>
      </c>
      <c r="D1586" s="142">
        <f t="shared" si="591"/>
        <v>0.31561369651622273</v>
      </c>
      <c r="E1586" s="142" t="str">
        <f t="shared" si="592"/>
        <v/>
      </c>
      <c r="F1586" s="142">
        <f t="shared" si="593"/>
        <v>1.2597836809350482E-4</v>
      </c>
      <c r="G1586" s="142" t="str">
        <f t="shared" si="594"/>
        <v/>
      </c>
      <c r="H1586" s="142">
        <f t="shared" si="595"/>
        <v>2.7913687044921625E-296</v>
      </c>
      <c r="I1586" s="142" t="str">
        <f t="shared" si="596"/>
        <v/>
      </c>
      <c r="J1586" s="142" t="str">
        <f t="shared" si="597"/>
        <v/>
      </c>
      <c r="O1586" s="142">
        <v>880</v>
      </c>
      <c r="P1586" s="142">
        <f t="shared" si="598"/>
        <v>-75.360230593188135</v>
      </c>
      <c r="Q1586" s="142">
        <f t="shared" si="599"/>
        <v>2.2645314689138467E-3</v>
      </c>
      <c r="R1586" s="142">
        <f t="shared" si="600"/>
        <v>0.31561369651622273</v>
      </c>
      <c r="S1586" s="142" t="str">
        <f t="shared" si="601"/>
        <v/>
      </c>
      <c r="T1586" s="142">
        <f t="shared" si="602"/>
        <v>2.2645314689138467E-3</v>
      </c>
      <c r="U1586" s="142" t="str">
        <f t="shared" si="603"/>
        <v/>
      </c>
      <c r="V1586" s="142">
        <f t="shared" si="604"/>
        <v>5.0380927497111283E-56</v>
      </c>
      <c r="W1586" s="142" t="str">
        <f t="shared" si="605"/>
        <v/>
      </c>
      <c r="X1586" s="142" t="str">
        <f t="shared" si="606"/>
        <v/>
      </c>
      <c r="AB1586" s="142">
        <v>880</v>
      </c>
      <c r="AC1586" s="142">
        <f t="shared" si="624"/>
        <v>-112.72592936305341</v>
      </c>
      <c r="AD1586" s="142">
        <f t="shared" si="607"/>
        <v>1.5138984849994235E-3</v>
      </c>
      <c r="AE1586" s="142">
        <f t="shared" si="608"/>
        <v>0.31561369651622251</v>
      </c>
      <c r="AF1586" s="142" t="str">
        <f t="shared" si="609"/>
        <v/>
      </c>
      <c r="AG1586" s="142">
        <f t="shared" si="610"/>
        <v>1.5138984849994235E-3</v>
      </c>
      <c r="AH1586" s="142" t="str">
        <f t="shared" si="611"/>
        <v/>
      </c>
      <c r="AI1586" s="142">
        <f t="shared" si="612"/>
        <v>2.2280745158778802E-4</v>
      </c>
      <c r="AJ1586" s="142" t="str">
        <f t="shared" si="613"/>
        <v/>
      </c>
      <c r="AK1586" s="142" t="str">
        <f t="shared" si="614"/>
        <v/>
      </c>
      <c r="AO1586" s="142">
        <v>880</v>
      </c>
      <c r="AP1586" s="142">
        <f t="shared" si="615"/>
        <v>-690.3047585371587</v>
      </c>
      <c r="AQ1586" s="142">
        <f t="shared" si="616"/>
        <v>2.4721778543801279E-4</v>
      </c>
      <c r="AR1586" s="142">
        <f t="shared" si="617"/>
        <v>0.31561369651622262</v>
      </c>
      <c r="AS1586" s="142" t="str">
        <f t="shared" si="618"/>
        <v/>
      </c>
      <c r="AT1586" s="142">
        <f t="shared" si="619"/>
        <v>2.4721778543801279E-4</v>
      </c>
      <c r="AU1586" s="142" t="str">
        <f t="shared" si="620"/>
        <v/>
      </c>
      <c r="AV1586" s="142">
        <f t="shared" si="621"/>
        <v>0</v>
      </c>
      <c r="AW1586" s="142">
        <f t="shared" si="622"/>
        <v>2.4721778543801279E-4</v>
      </c>
      <c r="AX1586" s="142" t="str">
        <f t="shared" si="623"/>
        <v/>
      </c>
      <c r="AZ1586" s="148"/>
      <c r="BA1586" s="148">
        <f t="shared" si="586"/>
        <v>5.6640000000000965</v>
      </c>
      <c r="BB1586" s="170">
        <f t="shared" si="587"/>
        <v>0.57948308225264511</v>
      </c>
      <c r="BC1586" s="148">
        <f t="shared" si="588"/>
        <v>7.6524981006376169E-4</v>
      </c>
      <c r="BD1586" s="148" t="str">
        <f t="shared" si="584"/>
        <v/>
      </c>
      <c r="BE1586" s="143" t="str">
        <f t="shared" si="585"/>
        <v/>
      </c>
    </row>
    <row r="1587" spans="1:57" ht="20.100000000000001" customHeight="1" x14ac:dyDescent="0.25">
      <c r="A1587" s="142">
        <v>881</v>
      </c>
      <c r="B1587" s="142">
        <f t="shared" si="589"/>
        <v>-1343.3535148133105</v>
      </c>
      <c r="C1587" s="142">
        <f t="shared" si="590"/>
        <v>1.2621946915246162E-4</v>
      </c>
      <c r="D1587" s="142">
        <f t="shared" si="591"/>
        <v>0.31703718895152921</v>
      </c>
      <c r="E1587" s="142" t="str">
        <f t="shared" si="592"/>
        <v/>
      </c>
      <c r="F1587" s="142">
        <f t="shared" si="593"/>
        <v>1.2621946915246162E-4</v>
      </c>
      <c r="G1587" s="142" t="str">
        <f t="shared" si="594"/>
        <v/>
      </c>
      <c r="H1587" s="142">
        <f t="shared" si="595"/>
        <v>3.2320963410427516E-296</v>
      </c>
      <c r="I1587" s="142" t="str">
        <f t="shared" si="596"/>
        <v/>
      </c>
      <c r="J1587" s="142" t="str">
        <f t="shared" si="597"/>
        <v/>
      </c>
      <c r="O1587" s="142">
        <v>881</v>
      </c>
      <c r="P1587" s="142">
        <f t="shared" si="598"/>
        <v>-74.732228671578241</v>
      </c>
      <c r="Q1587" s="142">
        <f t="shared" si="599"/>
        <v>2.2688653949954336E-3</v>
      </c>
      <c r="R1587" s="142">
        <f t="shared" si="600"/>
        <v>0.31703718895152933</v>
      </c>
      <c r="S1587" s="142" t="str">
        <f t="shared" si="601"/>
        <v/>
      </c>
      <c r="T1587" s="142">
        <f t="shared" si="602"/>
        <v>2.2688653949954336E-3</v>
      </c>
      <c r="U1587" s="142" t="str">
        <f t="shared" si="603"/>
        <v/>
      </c>
      <c r="V1587" s="142">
        <f t="shared" si="604"/>
        <v>4.7336832810924909E-56</v>
      </c>
      <c r="W1587" s="142" t="str">
        <f t="shared" si="605"/>
        <v/>
      </c>
      <c r="X1587" s="142" t="str">
        <f t="shared" si="606"/>
        <v/>
      </c>
      <c r="AB1587" s="142">
        <v>881</v>
      </c>
      <c r="AC1587" s="142">
        <f t="shared" si="624"/>
        <v>-111.78654661836129</v>
      </c>
      <c r="AD1587" s="142">
        <f t="shared" si="607"/>
        <v>1.5167958278798743E-3</v>
      </c>
      <c r="AE1587" s="142">
        <f t="shared" si="608"/>
        <v>0.31703718895152933</v>
      </c>
      <c r="AF1587" s="142" t="str">
        <f t="shared" si="609"/>
        <v/>
      </c>
      <c r="AG1587" s="142">
        <f t="shared" si="610"/>
        <v>1.5167958278798743E-3</v>
      </c>
      <c r="AH1587" s="142" t="str">
        <f t="shared" si="611"/>
        <v/>
      </c>
      <c r="AI1587" s="142">
        <f t="shared" si="612"/>
        <v>2.2101653669616344E-4</v>
      </c>
      <c r="AJ1587" s="142" t="str">
        <f t="shared" si="613"/>
        <v/>
      </c>
      <c r="AK1587" s="142" t="str">
        <f t="shared" si="614"/>
        <v/>
      </c>
      <c r="AO1587" s="142">
        <v>881</v>
      </c>
      <c r="AP1587" s="142">
        <f t="shared" si="615"/>
        <v>-684.55221888268261</v>
      </c>
      <c r="AQ1587" s="142">
        <f t="shared" si="616"/>
        <v>2.4769091801437568E-4</v>
      </c>
      <c r="AR1587" s="142">
        <f t="shared" si="617"/>
        <v>0.31703718895152933</v>
      </c>
      <c r="AS1587" s="142" t="str">
        <f t="shared" si="618"/>
        <v/>
      </c>
      <c r="AT1587" s="142">
        <f t="shared" si="619"/>
        <v>2.4769091801437568E-4</v>
      </c>
      <c r="AU1587" s="142" t="str">
        <f t="shared" si="620"/>
        <v/>
      </c>
      <c r="AV1587" s="142">
        <f t="shared" si="621"/>
        <v>0</v>
      </c>
      <c r="AW1587" s="142">
        <f t="shared" si="622"/>
        <v>2.4769091801437568E-4</v>
      </c>
      <c r="AX1587" s="142" t="str">
        <f t="shared" si="623"/>
        <v/>
      </c>
      <c r="AZ1587" s="148"/>
      <c r="BA1587" s="148">
        <f t="shared" si="586"/>
        <v>5.6704000000000967</v>
      </c>
      <c r="BB1587" s="170">
        <f t="shared" si="587"/>
        <v>0.57871783244258135</v>
      </c>
      <c r="BC1587" s="148">
        <f t="shared" si="588"/>
        <v>7.6496034872564067E-4</v>
      </c>
      <c r="BD1587" s="148" t="str">
        <f t="shared" si="584"/>
        <v/>
      </c>
      <c r="BE1587" s="143" t="str">
        <f t="shared" si="585"/>
        <v/>
      </c>
    </row>
    <row r="1588" spans="1:57" ht="20.100000000000001" customHeight="1" x14ac:dyDescent="0.25">
      <c r="A1588" s="142">
        <v>882</v>
      </c>
      <c r="B1588" s="142">
        <f t="shared" si="589"/>
        <v>-1332.064829814879</v>
      </c>
      <c r="C1588" s="142">
        <f t="shared" si="590"/>
        <v>1.2645900827730681E-4</v>
      </c>
      <c r="D1588" s="142">
        <f t="shared" si="591"/>
        <v>0.31846339429468429</v>
      </c>
      <c r="E1588" s="142" t="str">
        <f t="shared" si="592"/>
        <v/>
      </c>
      <c r="F1588" s="142">
        <f t="shared" si="593"/>
        <v>1.2645900827730681E-4</v>
      </c>
      <c r="G1588" s="142" t="str">
        <f t="shared" si="594"/>
        <v/>
      </c>
      <c r="H1588" s="142">
        <f t="shared" si="595"/>
        <v>3.7423503384423953E-296</v>
      </c>
      <c r="I1588" s="142" t="str">
        <f t="shared" si="596"/>
        <v/>
      </c>
      <c r="J1588" s="142" t="str">
        <f t="shared" si="597"/>
        <v/>
      </c>
      <c r="O1588" s="142">
        <v>882</v>
      </c>
      <c r="P1588" s="142">
        <f t="shared" si="598"/>
        <v>-74.104226749968348</v>
      </c>
      <c r="Q1588" s="142">
        <f t="shared" si="599"/>
        <v>2.2731712444397233E-3</v>
      </c>
      <c r="R1588" s="142">
        <f t="shared" si="600"/>
        <v>0.3184633942946844</v>
      </c>
      <c r="S1588" s="142" t="str">
        <f t="shared" si="601"/>
        <v/>
      </c>
      <c r="T1588" s="142">
        <f t="shared" si="602"/>
        <v>2.2731712444397233E-3</v>
      </c>
      <c r="U1588" s="142" t="str">
        <f t="shared" si="603"/>
        <v/>
      </c>
      <c r="V1588" s="142">
        <f t="shared" si="604"/>
        <v>4.4475955480832669E-56</v>
      </c>
      <c r="W1588" s="142" t="str">
        <f t="shared" si="605"/>
        <v/>
      </c>
      <c r="X1588" s="142" t="str">
        <f t="shared" si="606"/>
        <v/>
      </c>
      <c r="AB1588" s="142">
        <v>882</v>
      </c>
      <c r="AC1588" s="142">
        <f t="shared" si="624"/>
        <v>-110.84716387366916</v>
      </c>
      <c r="AD1588" s="142">
        <f t="shared" si="607"/>
        <v>1.5196744007943295E-3</v>
      </c>
      <c r="AE1588" s="142">
        <f t="shared" si="608"/>
        <v>0.31846339429468434</v>
      </c>
      <c r="AF1588" s="142" t="str">
        <f t="shared" si="609"/>
        <v/>
      </c>
      <c r="AG1588" s="142">
        <f t="shared" si="610"/>
        <v>1.5196744007943295E-3</v>
      </c>
      <c r="AH1588" s="142" t="str">
        <f t="shared" si="611"/>
        <v/>
      </c>
      <c r="AI1588" s="142">
        <f t="shared" si="612"/>
        <v>2.1923650927456044E-4</v>
      </c>
      <c r="AJ1588" s="142" t="str">
        <f t="shared" si="613"/>
        <v/>
      </c>
      <c r="AK1588" s="142" t="str">
        <f t="shared" si="614"/>
        <v/>
      </c>
      <c r="AO1588" s="142">
        <v>882</v>
      </c>
      <c r="AP1588" s="142">
        <f t="shared" si="615"/>
        <v>-678.79967922820651</v>
      </c>
      <c r="AQ1588" s="142">
        <f t="shared" si="616"/>
        <v>2.481609854780693E-4</v>
      </c>
      <c r="AR1588" s="142">
        <f t="shared" si="617"/>
        <v>0.31846339429468429</v>
      </c>
      <c r="AS1588" s="142" t="str">
        <f t="shared" si="618"/>
        <v/>
      </c>
      <c r="AT1588" s="142">
        <f t="shared" si="619"/>
        <v>2.481609854780693E-4</v>
      </c>
      <c r="AU1588" s="142" t="str">
        <f t="shared" si="620"/>
        <v/>
      </c>
      <c r="AV1588" s="142">
        <f t="shared" si="621"/>
        <v>0</v>
      </c>
      <c r="AW1588" s="142">
        <f t="shared" si="622"/>
        <v>2.481609854780693E-4</v>
      </c>
      <c r="AX1588" s="142" t="str">
        <f t="shared" si="623"/>
        <v/>
      </c>
      <c r="AZ1588" s="148"/>
      <c r="BA1588" s="148">
        <f t="shared" si="586"/>
        <v>5.6768000000000969</v>
      </c>
      <c r="BB1588" s="170">
        <f t="shared" si="587"/>
        <v>0.57795287209385571</v>
      </c>
      <c r="BC1588" s="148">
        <f t="shared" si="588"/>
        <v>7.6466856435641883E-4</v>
      </c>
      <c r="BD1588" s="148" t="str">
        <f t="shared" si="584"/>
        <v/>
      </c>
      <c r="BE1588" s="143" t="str">
        <f t="shared" si="585"/>
        <v/>
      </c>
    </row>
    <row r="1589" spans="1:57" ht="20.100000000000001" customHeight="1" x14ac:dyDescent="0.25">
      <c r="A1589" s="142">
        <v>883</v>
      </c>
      <c r="B1589" s="142">
        <f t="shared" si="589"/>
        <v>-1320.7761448164474</v>
      </c>
      <c r="C1589" s="142">
        <f t="shared" si="590"/>
        <v>1.2669697483133984E-4</v>
      </c>
      <c r="D1589" s="142">
        <f t="shared" si="591"/>
        <v>0.31989229485341653</v>
      </c>
      <c r="E1589" s="142" t="str">
        <f t="shared" si="592"/>
        <v/>
      </c>
      <c r="F1589" s="142">
        <f t="shared" si="593"/>
        <v>1.2669697483133984E-4</v>
      </c>
      <c r="G1589" s="142" t="str">
        <f t="shared" si="594"/>
        <v/>
      </c>
      <c r="H1589" s="142">
        <f t="shared" si="595"/>
        <v>4.333089269835919E-296</v>
      </c>
      <c r="I1589" s="142" t="str">
        <f t="shared" si="596"/>
        <v/>
      </c>
      <c r="J1589" s="142" t="str">
        <f t="shared" si="597"/>
        <v/>
      </c>
      <c r="O1589" s="142">
        <v>883</v>
      </c>
      <c r="P1589" s="142">
        <f t="shared" si="598"/>
        <v>-73.476224828358454</v>
      </c>
      <c r="Q1589" s="142">
        <f t="shared" si="599"/>
        <v>2.2774488260460897E-3</v>
      </c>
      <c r="R1589" s="142">
        <f t="shared" si="600"/>
        <v>0.31989229485341658</v>
      </c>
      <c r="S1589" s="142" t="str">
        <f t="shared" si="601"/>
        <v/>
      </c>
      <c r="T1589" s="142">
        <f t="shared" si="602"/>
        <v>2.2774488260460897E-3</v>
      </c>
      <c r="U1589" s="142" t="str">
        <f t="shared" si="603"/>
        <v/>
      </c>
      <c r="V1589" s="142">
        <f t="shared" si="604"/>
        <v>4.1787311253316383E-56</v>
      </c>
      <c r="W1589" s="142" t="str">
        <f t="shared" si="605"/>
        <v/>
      </c>
      <c r="X1589" s="142" t="str">
        <f t="shared" si="606"/>
        <v/>
      </c>
      <c r="AB1589" s="142">
        <v>883</v>
      </c>
      <c r="AC1589" s="142">
        <f t="shared" si="624"/>
        <v>-109.90778112897704</v>
      </c>
      <c r="AD1589" s="142">
        <f t="shared" si="607"/>
        <v>1.5225340759201713E-3</v>
      </c>
      <c r="AE1589" s="142">
        <f t="shared" si="608"/>
        <v>0.31989229485341658</v>
      </c>
      <c r="AF1589" s="142" t="str">
        <f t="shared" si="609"/>
        <v/>
      </c>
      <c r="AG1589" s="142">
        <f t="shared" si="610"/>
        <v>1.5225340759201713E-3</v>
      </c>
      <c r="AH1589" s="142" t="str">
        <f t="shared" si="611"/>
        <v/>
      </c>
      <c r="AI1589" s="142">
        <f t="shared" si="612"/>
        <v>2.1746733836830142E-4</v>
      </c>
      <c r="AJ1589" s="142" t="str">
        <f t="shared" si="613"/>
        <v/>
      </c>
      <c r="AK1589" s="142" t="str">
        <f t="shared" si="614"/>
        <v/>
      </c>
      <c r="AO1589" s="142">
        <v>883</v>
      </c>
      <c r="AP1589" s="142">
        <f t="shared" si="615"/>
        <v>-673.04713957373042</v>
      </c>
      <c r="AQ1589" s="142">
        <f t="shared" si="616"/>
        <v>2.4862796695581556E-4</v>
      </c>
      <c r="AR1589" s="142">
        <f t="shared" si="617"/>
        <v>0.31989229485341641</v>
      </c>
      <c r="AS1589" s="142" t="str">
        <f t="shared" si="618"/>
        <v/>
      </c>
      <c r="AT1589" s="142">
        <f t="shared" si="619"/>
        <v>2.4862796695581556E-4</v>
      </c>
      <c r="AU1589" s="142" t="str">
        <f t="shared" si="620"/>
        <v/>
      </c>
      <c r="AV1589" s="142">
        <f t="shared" si="621"/>
        <v>0</v>
      </c>
      <c r="AW1589" s="142">
        <f t="shared" si="622"/>
        <v>2.4862796695581556E-4</v>
      </c>
      <c r="AX1589" s="142" t="str">
        <f t="shared" si="623"/>
        <v/>
      </c>
      <c r="AZ1589" s="148"/>
      <c r="BA1589" s="148">
        <f t="shared" si="586"/>
        <v>5.6832000000000971</v>
      </c>
      <c r="BB1589" s="170">
        <f t="shared" si="587"/>
        <v>0.57718820352949929</v>
      </c>
      <c r="BC1589" s="148">
        <f t="shared" si="588"/>
        <v>7.6437446517507723E-4</v>
      </c>
      <c r="BD1589" s="148" t="str">
        <f t="shared" si="584"/>
        <v/>
      </c>
      <c r="BE1589" s="143" t="str">
        <f t="shared" si="585"/>
        <v/>
      </c>
    </row>
    <row r="1590" spans="1:57" ht="20.100000000000001" customHeight="1" x14ac:dyDescent="0.25">
      <c r="A1590" s="142">
        <v>884</v>
      </c>
      <c r="B1590" s="142">
        <f t="shared" si="589"/>
        <v>-1309.4874598180159</v>
      </c>
      <c r="C1590" s="142">
        <f t="shared" si="590"/>
        <v>1.2693335823331337E-4</v>
      </c>
      <c r="D1590" s="142">
        <f t="shared" si="591"/>
        <v>0.32132387281569263</v>
      </c>
      <c r="E1590" s="142" t="str">
        <f t="shared" si="592"/>
        <v/>
      </c>
      <c r="F1590" s="142">
        <f t="shared" si="593"/>
        <v>1.2693335823331337E-4</v>
      </c>
      <c r="G1590" s="142" t="str">
        <f t="shared" si="594"/>
        <v/>
      </c>
      <c r="H1590" s="142">
        <f t="shared" si="595"/>
        <v>5.0169974786466184E-296</v>
      </c>
      <c r="I1590" s="142" t="str">
        <f t="shared" si="596"/>
        <v/>
      </c>
      <c r="J1590" s="142" t="str">
        <f t="shared" si="597"/>
        <v/>
      </c>
      <c r="O1590" s="142">
        <v>884</v>
      </c>
      <c r="P1590" s="142">
        <f t="shared" si="598"/>
        <v>-72.84822290674856</v>
      </c>
      <c r="Q1590" s="142">
        <f t="shared" si="599"/>
        <v>2.2816979496107052E-3</v>
      </c>
      <c r="R1590" s="142">
        <f t="shared" si="600"/>
        <v>0.32132387281569263</v>
      </c>
      <c r="S1590" s="142" t="str">
        <f t="shared" si="601"/>
        <v/>
      </c>
      <c r="T1590" s="142">
        <f t="shared" si="602"/>
        <v>2.2816979496107052E-3</v>
      </c>
      <c r="U1590" s="142" t="str">
        <f t="shared" si="603"/>
        <v/>
      </c>
      <c r="V1590" s="142">
        <f t="shared" si="604"/>
        <v>3.9260571791141965E-56</v>
      </c>
      <c r="W1590" s="142" t="str">
        <f t="shared" si="605"/>
        <v/>
      </c>
      <c r="X1590" s="142" t="str">
        <f t="shared" si="606"/>
        <v/>
      </c>
      <c r="AB1590" s="142">
        <v>884</v>
      </c>
      <c r="AC1590" s="142">
        <f t="shared" si="624"/>
        <v>-108.96839838428502</v>
      </c>
      <c r="AD1590" s="142">
        <f t="shared" si="607"/>
        <v>1.5253747261011693E-3</v>
      </c>
      <c r="AE1590" s="142">
        <f t="shared" si="608"/>
        <v>0.32132387281569252</v>
      </c>
      <c r="AF1590" s="142" t="str">
        <f t="shared" si="609"/>
        <v/>
      </c>
      <c r="AG1590" s="142">
        <f t="shared" si="610"/>
        <v>1.5253747261011693E-3</v>
      </c>
      <c r="AH1590" s="142" t="str">
        <f t="shared" si="611"/>
        <v/>
      </c>
      <c r="AI1590" s="142">
        <f t="shared" si="612"/>
        <v>2.1570899275325268E-4</v>
      </c>
      <c r="AJ1590" s="142" t="str">
        <f t="shared" si="613"/>
        <v/>
      </c>
      <c r="AK1590" s="142" t="str">
        <f t="shared" si="614"/>
        <v/>
      </c>
      <c r="AO1590" s="142">
        <v>884</v>
      </c>
      <c r="AP1590" s="142">
        <f t="shared" si="615"/>
        <v>-667.29459991925341</v>
      </c>
      <c r="AQ1590" s="142">
        <f t="shared" si="616"/>
        <v>2.4909184168315617E-4</v>
      </c>
      <c r="AR1590" s="142">
        <f t="shared" si="617"/>
        <v>0.32132387281569263</v>
      </c>
      <c r="AS1590" s="142" t="str">
        <f t="shared" si="618"/>
        <v/>
      </c>
      <c r="AT1590" s="142">
        <f t="shared" si="619"/>
        <v>2.4909184168315617E-4</v>
      </c>
      <c r="AU1590" s="142" t="str">
        <f t="shared" si="620"/>
        <v/>
      </c>
      <c r="AV1590" s="142">
        <f t="shared" si="621"/>
        <v>0</v>
      </c>
      <c r="AW1590" s="142">
        <f t="shared" si="622"/>
        <v>2.4909184168315617E-4</v>
      </c>
      <c r="AX1590" s="142" t="str">
        <f t="shared" si="623"/>
        <v/>
      </c>
      <c r="AZ1590" s="148"/>
      <c r="BA1590" s="148">
        <f t="shared" si="586"/>
        <v>5.6896000000000972</v>
      </c>
      <c r="BB1590" s="170">
        <f t="shared" si="587"/>
        <v>0.57642382906432421</v>
      </c>
      <c r="BC1590" s="148">
        <f t="shared" si="588"/>
        <v>7.6407805939338047E-4</v>
      </c>
      <c r="BD1590" s="148" t="str">
        <f t="shared" si="584"/>
        <v/>
      </c>
      <c r="BE1590" s="143" t="str">
        <f t="shared" si="585"/>
        <v/>
      </c>
    </row>
    <row r="1591" spans="1:57" ht="20.100000000000001" customHeight="1" x14ac:dyDescent="0.25">
      <c r="A1591" s="148">
        <v>885</v>
      </c>
      <c r="B1591" s="142">
        <f t="shared" si="589"/>
        <v>-1298.1987748195843</v>
      </c>
      <c r="C1591" s="142">
        <f t="shared" si="590"/>
        <v>1.2716814795821506E-4</v>
      </c>
      <c r="D1591" s="142">
        <f t="shared" si="591"/>
        <v>0.32275811025034779</v>
      </c>
      <c r="E1591" s="142" t="str">
        <f t="shared" si="592"/>
        <v/>
      </c>
      <c r="F1591" s="142">
        <f t="shared" si="593"/>
        <v>1.2716814795821506E-4</v>
      </c>
      <c r="G1591" s="142" t="str">
        <f t="shared" si="594"/>
        <v/>
      </c>
      <c r="H1591" s="142">
        <f t="shared" si="595"/>
        <v>5.8087566196616785E-296</v>
      </c>
      <c r="I1591" s="142" t="str">
        <f t="shared" si="596"/>
        <v/>
      </c>
      <c r="J1591" s="142" t="str">
        <f t="shared" si="597"/>
        <v/>
      </c>
      <c r="O1591" s="148">
        <v>885</v>
      </c>
      <c r="P1591" s="142">
        <f t="shared" si="598"/>
        <v>-72.220220985138667</v>
      </c>
      <c r="Q1591" s="142">
        <f t="shared" si="599"/>
        <v>2.2859184259406006E-3</v>
      </c>
      <c r="R1591" s="142">
        <f t="shared" si="600"/>
        <v>0.32275811025034773</v>
      </c>
      <c r="S1591" s="142" t="str">
        <f t="shared" si="601"/>
        <v/>
      </c>
      <c r="T1591" s="142">
        <f t="shared" si="602"/>
        <v>2.2859184259406006E-3</v>
      </c>
      <c r="U1591" s="142" t="str">
        <f t="shared" si="603"/>
        <v/>
      </c>
      <c r="V1591" s="142">
        <f t="shared" si="604"/>
        <v>3.6886025663170607E-56</v>
      </c>
      <c r="W1591" s="142" t="str">
        <f t="shared" si="605"/>
        <v/>
      </c>
      <c r="X1591" s="142" t="str">
        <f t="shared" si="606"/>
        <v/>
      </c>
      <c r="AB1591" s="148">
        <v>885</v>
      </c>
      <c r="AC1591" s="142">
        <f t="shared" si="624"/>
        <v>-108.0290156395929</v>
      </c>
      <c r="AD1591" s="142">
        <f t="shared" si="607"/>
        <v>1.5281962248568789E-3</v>
      </c>
      <c r="AE1591" s="142">
        <f t="shared" si="608"/>
        <v>0.32275811025034762</v>
      </c>
      <c r="AF1591" s="142" t="str">
        <f t="shared" si="609"/>
        <v/>
      </c>
      <c r="AG1591" s="142">
        <f t="shared" si="610"/>
        <v>1.5281962248568789E-3</v>
      </c>
      <c r="AH1591" s="142" t="str">
        <f t="shared" si="611"/>
        <v/>
      </c>
      <c r="AI1591" s="142">
        <f t="shared" si="612"/>
        <v>2.1396144093998833E-4</v>
      </c>
      <c r="AJ1591" s="142" t="str">
        <f t="shared" si="613"/>
        <v/>
      </c>
      <c r="AK1591" s="142" t="str">
        <f t="shared" si="614"/>
        <v/>
      </c>
      <c r="AO1591" s="148">
        <v>885</v>
      </c>
      <c r="AP1591" s="142">
        <f t="shared" si="615"/>
        <v>-661.54206026477732</v>
      </c>
      <c r="AQ1591" s="142">
        <f t="shared" si="616"/>
        <v>2.4955258900598797E-4</v>
      </c>
      <c r="AR1591" s="142">
        <f t="shared" si="617"/>
        <v>0.32275811025034773</v>
      </c>
      <c r="AS1591" s="142" t="str">
        <f t="shared" si="618"/>
        <v/>
      </c>
      <c r="AT1591" s="142">
        <f t="shared" si="619"/>
        <v>2.4955258900598797E-4</v>
      </c>
      <c r="AU1591" s="142" t="str">
        <f t="shared" si="620"/>
        <v/>
      </c>
      <c r="AV1591" s="142">
        <f t="shared" si="621"/>
        <v>0</v>
      </c>
      <c r="AW1591" s="142">
        <f t="shared" si="622"/>
        <v>2.4955258900598797E-4</v>
      </c>
      <c r="AX1591" s="142" t="str">
        <f t="shared" si="623"/>
        <v/>
      </c>
      <c r="AZ1591" s="148"/>
      <c r="BA1591" s="148">
        <f t="shared" si="586"/>
        <v>5.6960000000000974</v>
      </c>
      <c r="BB1591" s="170">
        <f t="shared" si="587"/>
        <v>0.57565975100493083</v>
      </c>
      <c r="BC1591" s="148">
        <f t="shared" si="588"/>
        <v>7.6377935521954043E-4</v>
      </c>
      <c r="BD1591" s="148" t="str">
        <f t="shared" si="584"/>
        <v/>
      </c>
      <c r="BE1591" s="143" t="str">
        <f t="shared" si="585"/>
        <v/>
      </c>
    </row>
    <row r="1592" spans="1:57" ht="20.100000000000001" customHeight="1" x14ac:dyDescent="0.25">
      <c r="A1592" s="142">
        <v>886</v>
      </c>
      <c r="B1592" s="142">
        <f t="shared" si="589"/>
        <v>-1286.9100898211545</v>
      </c>
      <c r="C1592" s="142">
        <f t="shared" si="590"/>
        <v>1.2740133353804703E-4</v>
      </c>
      <c r="D1592" s="142">
        <f t="shared" si="591"/>
        <v>0.32419498910772415</v>
      </c>
      <c r="E1592" s="142" t="str">
        <f t="shared" si="592"/>
        <v/>
      </c>
      <c r="F1592" s="142">
        <f t="shared" si="593"/>
        <v>1.2740133353804703E-4</v>
      </c>
      <c r="G1592" s="142" t="str">
        <f t="shared" si="594"/>
        <v/>
      </c>
      <c r="H1592" s="142">
        <f t="shared" si="595"/>
        <v>6.7253598886452553E-296</v>
      </c>
      <c r="I1592" s="142" t="str">
        <f t="shared" si="596"/>
        <v/>
      </c>
      <c r="J1592" s="142" t="str">
        <f t="shared" si="597"/>
        <v/>
      </c>
      <c r="O1592" s="142">
        <v>886</v>
      </c>
      <c r="P1592" s="142">
        <f t="shared" si="598"/>
        <v>-71.592219063528773</v>
      </c>
      <c r="Q1592" s="142">
        <f t="shared" si="599"/>
        <v>2.2901100668676726E-3</v>
      </c>
      <c r="R1592" s="142">
        <f t="shared" si="600"/>
        <v>0.32419498910772426</v>
      </c>
      <c r="S1592" s="142" t="str">
        <f t="shared" si="601"/>
        <v/>
      </c>
      <c r="T1592" s="142">
        <f t="shared" si="602"/>
        <v>2.2901100668676726E-3</v>
      </c>
      <c r="U1592" s="142" t="str">
        <f t="shared" si="603"/>
        <v/>
      </c>
      <c r="V1592" s="142">
        <f t="shared" si="604"/>
        <v>3.46545416448324E-56</v>
      </c>
      <c r="W1592" s="142" t="str">
        <f t="shared" si="605"/>
        <v/>
      </c>
      <c r="X1592" s="142" t="str">
        <f t="shared" si="606"/>
        <v/>
      </c>
      <c r="AB1592" s="142">
        <v>886</v>
      </c>
      <c r="AC1592" s="142">
        <f t="shared" si="624"/>
        <v>-107.08963289490077</v>
      </c>
      <c r="AD1592" s="142">
        <f t="shared" si="607"/>
        <v>1.5309984463920023E-3</v>
      </c>
      <c r="AE1592" s="142">
        <f t="shared" si="608"/>
        <v>0.32419498910772415</v>
      </c>
      <c r="AF1592" s="142" t="str">
        <f t="shared" si="609"/>
        <v/>
      </c>
      <c r="AG1592" s="142">
        <f t="shared" si="610"/>
        <v>1.5309984463920023E-3</v>
      </c>
      <c r="AH1592" s="142" t="str">
        <f t="shared" si="611"/>
        <v/>
      </c>
      <c r="AI1592" s="142">
        <f t="shared" si="612"/>
        <v>2.1222465117794309E-4</v>
      </c>
      <c r="AJ1592" s="142" t="str">
        <f t="shared" si="613"/>
        <v/>
      </c>
      <c r="AK1592" s="142" t="str">
        <f t="shared" si="614"/>
        <v/>
      </c>
      <c r="AO1592" s="142">
        <v>886</v>
      </c>
      <c r="AP1592" s="142">
        <f t="shared" si="615"/>
        <v>-655.78952061030122</v>
      </c>
      <c r="AQ1592" s="142">
        <f t="shared" si="616"/>
        <v>2.5001018838209161E-4</v>
      </c>
      <c r="AR1592" s="142">
        <f t="shared" si="617"/>
        <v>0.32419498910772415</v>
      </c>
      <c r="AS1592" s="142" t="str">
        <f t="shared" si="618"/>
        <v/>
      </c>
      <c r="AT1592" s="142">
        <f t="shared" si="619"/>
        <v>2.5001018838209161E-4</v>
      </c>
      <c r="AU1592" s="142" t="str">
        <f t="shared" si="620"/>
        <v/>
      </c>
      <c r="AV1592" s="142">
        <f t="shared" si="621"/>
        <v>0</v>
      </c>
      <c r="AW1592" s="142">
        <f t="shared" si="622"/>
        <v>2.5001018838209161E-4</v>
      </c>
      <c r="AX1592" s="142" t="str">
        <f t="shared" si="623"/>
        <v/>
      </c>
      <c r="AZ1592" s="148"/>
      <c r="BA1592" s="148">
        <f t="shared" si="586"/>
        <v>5.7024000000000976</v>
      </c>
      <c r="BB1592" s="170">
        <f t="shared" si="587"/>
        <v>0.57489597164971129</v>
      </c>
      <c r="BC1592" s="148">
        <f t="shared" si="588"/>
        <v>7.6347836085344234E-4</v>
      </c>
      <c r="BD1592" s="148" t="str">
        <f t="shared" si="584"/>
        <v/>
      </c>
      <c r="BE1592" s="143" t="str">
        <f t="shared" si="585"/>
        <v/>
      </c>
    </row>
    <row r="1593" spans="1:57" ht="20.100000000000001" customHeight="1" x14ac:dyDescent="0.25">
      <c r="A1593" s="142">
        <v>887</v>
      </c>
      <c r="B1593" s="142">
        <f t="shared" si="589"/>
        <v>-1275.621404822723</v>
      </c>
      <c r="C1593" s="142">
        <f t="shared" si="590"/>
        <v>1.2763290456260177E-4</v>
      </c>
      <c r="D1593" s="142">
        <f t="shared" si="591"/>
        <v>0.32563449122032045</v>
      </c>
      <c r="E1593" s="142" t="str">
        <f t="shared" si="592"/>
        <v/>
      </c>
      <c r="F1593" s="142">
        <f t="shared" si="593"/>
        <v>1.2763290456260177E-4</v>
      </c>
      <c r="G1593" s="142" t="str">
        <f t="shared" si="594"/>
        <v/>
      </c>
      <c r="H1593" s="142">
        <f t="shared" si="595"/>
        <v>7.7864756455890762E-296</v>
      </c>
      <c r="I1593" s="142" t="str">
        <f t="shared" si="596"/>
        <v/>
      </c>
      <c r="J1593" s="142" t="str">
        <f t="shared" si="597"/>
        <v/>
      </c>
      <c r="O1593" s="142">
        <v>887</v>
      </c>
      <c r="P1593" s="142">
        <f t="shared" si="598"/>
        <v>-70.96421714191888</v>
      </c>
      <c r="Q1593" s="142">
        <f t="shared" si="599"/>
        <v>2.2942726852626305E-3</v>
      </c>
      <c r="R1593" s="142">
        <f t="shared" si="600"/>
        <v>0.32563449122032045</v>
      </c>
      <c r="S1593" s="142" t="str">
        <f t="shared" si="601"/>
        <v/>
      </c>
      <c r="T1593" s="142">
        <f t="shared" si="602"/>
        <v>2.2942726852626305E-3</v>
      </c>
      <c r="U1593" s="142" t="str">
        <f t="shared" si="603"/>
        <v/>
      </c>
      <c r="V1593" s="142">
        <f t="shared" si="604"/>
        <v>3.2557534192959749E-56</v>
      </c>
      <c r="W1593" s="142" t="str">
        <f t="shared" si="605"/>
        <v/>
      </c>
      <c r="X1593" s="142" t="str">
        <f t="shared" si="606"/>
        <v/>
      </c>
      <c r="AB1593" s="142">
        <v>887</v>
      </c>
      <c r="AC1593" s="142">
        <f t="shared" si="624"/>
        <v>-106.15025015020865</v>
      </c>
      <c r="AD1593" s="142">
        <f t="shared" si="607"/>
        <v>1.5337812656057183E-3</v>
      </c>
      <c r="AE1593" s="142">
        <f t="shared" si="608"/>
        <v>0.32563449122032045</v>
      </c>
      <c r="AF1593" s="142" t="str">
        <f t="shared" si="609"/>
        <v/>
      </c>
      <c r="AG1593" s="142">
        <f t="shared" si="610"/>
        <v>1.5337812656057183E-3</v>
      </c>
      <c r="AH1593" s="142" t="str">
        <f t="shared" si="611"/>
        <v/>
      </c>
      <c r="AI1593" s="142">
        <f t="shared" si="612"/>
        <v>2.1049859145955136E-4</v>
      </c>
      <c r="AJ1593" s="142" t="str">
        <f t="shared" si="613"/>
        <v/>
      </c>
      <c r="AK1593" s="142" t="str">
        <f t="shared" si="614"/>
        <v/>
      </c>
      <c r="AO1593" s="142">
        <v>887</v>
      </c>
      <c r="AP1593" s="142">
        <f t="shared" si="615"/>
        <v>-650.03698095582513</v>
      </c>
      <c r="AQ1593" s="142">
        <f t="shared" si="616"/>
        <v>2.5046461938265464E-4</v>
      </c>
      <c r="AR1593" s="142">
        <f t="shared" si="617"/>
        <v>0.3256344912203204</v>
      </c>
      <c r="AS1593" s="142" t="str">
        <f t="shared" si="618"/>
        <v/>
      </c>
      <c r="AT1593" s="142">
        <f t="shared" si="619"/>
        <v>2.5046461938265464E-4</v>
      </c>
      <c r="AU1593" s="142" t="str">
        <f t="shared" si="620"/>
        <v/>
      </c>
      <c r="AV1593" s="142">
        <f t="shared" si="621"/>
        <v>0</v>
      </c>
      <c r="AW1593" s="142">
        <f t="shared" si="622"/>
        <v>2.5046461938265464E-4</v>
      </c>
      <c r="AX1593" s="142" t="str">
        <f t="shared" si="623"/>
        <v/>
      </c>
      <c r="AZ1593" s="148"/>
      <c r="BA1593" s="148">
        <f t="shared" si="586"/>
        <v>5.7088000000000978</v>
      </c>
      <c r="BB1593" s="170">
        <f t="shared" si="587"/>
        <v>0.57413249328885785</v>
      </c>
      <c r="BC1593" s="148">
        <f t="shared" si="588"/>
        <v>7.6317508448964233E-4</v>
      </c>
      <c r="BD1593" s="148" t="str">
        <f t="shared" si="584"/>
        <v/>
      </c>
      <c r="BE1593" s="143" t="str">
        <f t="shared" si="585"/>
        <v/>
      </c>
    </row>
    <row r="1594" spans="1:57" ht="20.100000000000001" customHeight="1" x14ac:dyDescent="0.25">
      <c r="A1594" s="142">
        <v>888</v>
      </c>
      <c r="B1594" s="142">
        <f t="shared" si="589"/>
        <v>-1264.3327198242914</v>
      </c>
      <c r="C1594" s="142">
        <f t="shared" si="590"/>
        <v>1.2786285068023488E-4</v>
      </c>
      <c r="D1594" s="142">
        <f t="shared" si="591"/>
        <v>0.32707659830344682</v>
      </c>
      <c r="E1594" s="142" t="str">
        <f t="shared" si="592"/>
        <v/>
      </c>
      <c r="F1594" s="142">
        <f t="shared" si="593"/>
        <v>1.2786285068023488E-4</v>
      </c>
      <c r="G1594" s="142" t="str">
        <f t="shared" si="594"/>
        <v/>
      </c>
      <c r="H1594" s="142">
        <f t="shared" si="595"/>
        <v>9.0148681890180983E-296</v>
      </c>
      <c r="I1594" s="142" t="str">
        <f t="shared" si="596"/>
        <v/>
      </c>
      <c r="J1594" s="142" t="str">
        <f t="shared" si="597"/>
        <v/>
      </c>
      <c r="O1594" s="142">
        <v>888</v>
      </c>
      <c r="P1594" s="142">
        <f t="shared" si="598"/>
        <v>-70.336215220308986</v>
      </c>
      <c r="Q1594" s="142">
        <f t="shared" si="599"/>
        <v>2.2984060950488904E-3</v>
      </c>
      <c r="R1594" s="142">
        <f t="shared" si="600"/>
        <v>0.32707659830344671</v>
      </c>
      <c r="S1594" s="142" t="str">
        <f t="shared" si="601"/>
        <v/>
      </c>
      <c r="T1594" s="142">
        <f t="shared" si="602"/>
        <v>2.2984060950488904E-3</v>
      </c>
      <c r="U1594" s="142" t="str">
        <f t="shared" si="603"/>
        <v/>
      </c>
      <c r="V1594" s="142">
        <f t="shared" si="604"/>
        <v>3.0586930966691816E-56</v>
      </c>
      <c r="W1594" s="142" t="str">
        <f t="shared" si="605"/>
        <v/>
      </c>
      <c r="X1594" s="142" t="str">
        <f t="shared" si="606"/>
        <v/>
      </c>
      <c r="AB1594" s="142">
        <v>888</v>
      </c>
      <c r="AC1594" s="142">
        <f t="shared" si="624"/>
        <v>-105.21086740551652</v>
      </c>
      <c r="AD1594" s="142">
        <f t="shared" si="607"/>
        <v>1.5365445581009658E-3</v>
      </c>
      <c r="AE1594" s="142">
        <f t="shared" si="608"/>
        <v>0.32707659830344676</v>
      </c>
      <c r="AF1594" s="142" t="str">
        <f t="shared" si="609"/>
        <v/>
      </c>
      <c r="AG1594" s="142">
        <f t="shared" si="610"/>
        <v>1.5365445581009658E-3</v>
      </c>
      <c r="AH1594" s="142" t="str">
        <f t="shared" si="611"/>
        <v/>
      </c>
      <c r="AI1594" s="142">
        <f t="shared" si="612"/>
        <v>2.0878322952437364E-4</v>
      </c>
      <c r="AJ1594" s="142" t="str">
        <f t="shared" si="613"/>
        <v/>
      </c>
      <c r="AK1594" s="142" t="str">
        <f t="shared" si="614"/>
        <v/>
      </c>
      <c r="AO1594" s="142">
        <v>888</v>
      </c>
      <c r="AP1594" s="142">
        <f t="shared" si="615"/>
        <v>-644.28444130134812</v>
      </c>
      <c r="AQ1594" s="142">
        <f t="shared" si="616"/>
        <v>2.5091586169378809E-4</v>
      </c>
      <c r="AR1594" s="142">
        <f t="shared" si="617"/>
        <v>0.32707659830344687</v>
      </c>
      <c r="AS1594" s="142" t="str">
        <f t="shared" si="618"/>
        <v/>
      </c>
      <c r="AT1594" s="142">
        <f t="shared" si="619"/>
        <v>2.5091586169378809E-4</v>
      </c>
      <c r="AU1594" s="142" t="str">
        <f t="shared" si="620"/>
        <v/>
      </c>
      <c r="AV1594" s="142">
        <f t="shared" si="621"/>
        <v>0</v>
      </c>
      <c r="AW1594" s="142">
        <f t="shared" si="622"/>
        <v>2.5091586169378809E-4</v>
      </c>
      <c r="AX1594" s="142" t="str">
        <f t="shared" si="623"/>
        <v/>
      </c>
      <c r="AZ1594" s="148"/>
      <c r="BA1594" s="148">
        <f t="shared" si="586"/>
        <v>5.715200000000098</v>
      </c>
      <c r="BB1594" s="170">
        <f t="shared" si="587"/>
        <v>0.57336931820436821</v>
      </c>
      <c r="BC1594" s="148">
        <f t="shared" si="588"/>
        <v>7.6286953431692339E-4</v>
      </c>
      <c r="BD1594" s="148" t="str">
        <f t="shared" si="584"/>
        <v/>
      </c>
      <c r="BE1594" s="143" t="str">
        <f t="shared" si="585"/>
        <v/>
      </c>
    </row>
    <row r="1595" spans="1:57" ht="20.100000000000001" customHeight="1" x14ac:dyDescent="0.25">
      <c r="A1595" s="142">
        <v>889</v>
      </c>
      <c r="B1595" s="142">
        <f t="shared" si="589"/>
        <v>-1253.0440348258599</v>
      </c>
      <c r="C1595" s="142">
        <f t="shared" si="590"/>
        <v>1.2809116159863475E-4</v>
      </c>
      <c r="D1595" s="142">
        <f t="shared" si="591"/>
        <v>0.32852129195589125</v>
      </c>
      <c r="E1595" s="142" t="str">
        <f t="shared" si="592"/>
        <v/>
      </c>
      <c r="F1595" s="142">
        <f t="shared" si="593"/>
        <v>1.2809116159863475E-4</v>
      </c>
      <c r="G1595" s="142" t="str">
        <f t="shared" si="594"/>
        <v/>
      </c>
      <c r="H1595" s="142">
        <f t="shared" si="595"/>
        <v>1.0436884656059323E-295</v>
      </c>
      <c r="I1595" s="142" t="str">
        <f t="shared" si="596"/>
        <v/>
      </c>
      <c r="J1595" s="142" t="str">
        <f t="shared" si="597"/>
        <v/>
      </c>
      <c r="O1595" s="142">
        <v>889</v>
      </c>
      <c r="P1595" s="142">
        <f t="shared" si="598"/>
        <v>-69.708213298698979</v>
      </c>
      <c r="Q1595" s="142">
        <f t="shared" si="599"/>
        <v>2.302510111216407E-3</v>
      </c>
      <c r="R1595" s="142">
        <f t="shared" si="600"/>
        <v>0.32852129195589141</v>
      </c>
      <c r="S1595" s="142" t="str">
        <f t="shared" si="601"/>
        <v/>
      </c>
      <c r="T1595" s="142">
        <f t="shared" si="602"/>
        <v>2.302510111216407E-3</v>
      </c>
      <c r="U1595" s="142" t="str">
        <f t="shared" si="603"/>
        <v/>
      </c>
      <c r="V1595" s="142">
        <f t="shared" si="604"/>
        <v>2.8735142273695295E-56</v>
      </c>
      <c r="W1595" s="142" t="str">
        <f t="shared" si="605"/>
        <v/>
      </c>
      <c r="X1595" s="142" t="str">
        <f t="shared" si="606"/>
        <v/>
      </c>
      <c r="AB1595" s="142">
        <v>889</v>
      </c>
      <c r="AC1595" s="142">
        <f t="shared" si="624"/>
        <v>-104.2714846608244</v>
      </c>
      <c r="AD1595" s="142">
        <f t="shared" si="607"/>
        <v>1.5392882001936919E-3</v>
      </c>
      <c r="AE1595" s="142">
        <f t="shared" si="608"/>
        <v>0.32852129195589119</v>
      </c>
      <c r="AF1595" s="142" t="str">
        <f t="shared" si="609"/>
        <v/>
      </c>
      <c r="AG1595" s="142">
        <f t="shared" si="610"/>
        <v>1.5392882001936919E-3</v>
      </c>
      <c r="AH1595" s="142" t="str">
        <f t="shared" si="611"/>
        <v/>
      </c>
      <c r="AI1595" s="142">
        <f t="shared" si="612"/>
        <v>2.0707853286320907E-4</v>
      </c>
      <c r="AJ1595" s="142" t="str">
        <f t="shared" si="613"/>
        <v/>
      </c>
      <c r="AK1595" s="142" t="str">
        <f t="shared" si="614"/>
        <v/>
      </c>
      <c r="AO1595" s="142">
        <v>889</v>
      </c>
      <c r="AP1595" s="142">
        <f t="shared" si="615"/>
        <v>-638.53190164687203</v>
      </c>
      <c r="AQ1595" s="142">
        <f t="shared" si="616"/>
        <v>2.5136389511803622E-4</v>
      </c>
      <c r="AR1595" s="142">
        <f t="shared" si="617"/>
        <v>0.32852129195589119</v>
      </c>
      <c r="AS1595" s="142" t="str">
        <f t="shared" si="618"/>
        <v/>
      </c>
      <c r="AT1595" s="142">
        <f t="shared" si="619"/>
        <v>2.5136389511803622E-4</v>
      </c>
      <c r="AU1595" s="142" t="str">
        <f t="shared" si="620"/>
        <v/>
      </c>
      <c r="AV1595" s="142">
        <f t="shared" si="621"/>
        <v>0</v>
      </c>
      <c r="AW1595" s="142">
        <f t="shared" si="622"/>
        <v>2.5136389511803622E-4</v>
      </c>
      <c r="AX1595" s="142" t="str">
        <f t="shared" si="623"/>
        <v/>
      </c>
      <c r="AZ1595" s="148"/>
      <c r="BA1595" s="148">
        <f t="shared" si="586"/>
        <v>5.7216000000000982</v>
      </c>
      <c r="BB1595" s="170">
        <f t="shared" si="587"/>
        <v>0.57260644867005128</v>
      </c>
      <c r="BC1595" s="148">
        <f t="shared" si="588"/>
        <v>7.6256171851762922E-4</v>
      </c>
      <c r="BD1595" s="148" t="str">
        <f t="shared" si="584"/>
        <v/>
      </c>
      <c r="BE1595" s="143" t="str">
        <f t="shared" si="585"/>
        <v/>
      </c>
    </row>
    <row r="1596" spans="1:57" ht="20.100000000000001" customHeight="1" x14ac:dyDescent="0.25">
      <c r="A1596" s="142">
        <v>890</v>
      </c>
      <c r="B1596" s="142">
        <f t="shared" si="589"/>
        <v>-1241.7553498274283</v>
      </c>
      <c r="C1596" s="142">
        <f t="shared" si="590"/>
        <v>1.2831782708558855E-4</v>
      </c>
      <c r="D1596" s="142">
        <f t="shared" si="591"/>
        <v>0.3299685536605938</v>
      </c>
      <c r="E1596" s="142" t="str">
        <f t="shared" si="592"/>
        <v/>
      </c>
      <c r="F1596" s="142">
        <f t="shared" si="593"/>
        <v>1.2831782708558855E-4</v>
      </c>
      <c r="G1596" s="142" t="str">
        <f t="shared" si="594"/>
        <v/>
      </c>
      <c r="H1596" s="142">
        <f t="shared" si="595"/>
        <v>1.2083018430984661E-295</v>
      </c>
      <c r="I1596" s="142" t="str">
        <f t="shared" si="596"/>
        <v/>
      </c>
      <c r="J1596" s="142" t="str">
        <f t="shared" si="597"/>
        <v/>
      </c>
      <c r="O1596" s="142">
        <v>890</v>
      </c>
      <c r="P1596" s="142">
        <f t="shared" si="598"/>
        <v>-69.080211377089086</v>
      </c>
      <c r="Q1596" s="142">
        <f t="shared" si="599"/>
        <v>2.3065845498354454E-3</v>
      </c>
      <c r="R1596" s="142">
        <f t="shared" si="600"/>
        <v>0.32996855366059386</v>
      </c>
      <c r="S1596" s="142" t="str">
        <f t="shared" si="601"/>
        <v/>
      </c>
      <c r="T1596" s="142">
        <f t="shared" si="602"/>
        <v>2.3065845498354454E-3</v>
      </c>
      <c r="U1596" s="142" t="str">
        <f t="shared" si="603"/>
        <v/>
      </c>
      <c r="V1596" s="142">
        <f t="shared" si="604"/>
        <v>2.6995032328020817E-56</v>
      </c>
      <c r="W1596" s="142" t="str">
        <f t="shared" si="605"/>
        <v/>
      </c>
      <c r="X1596" s="142" t="str">
        <f t="shared" si="606"/>
        <v/>
      </c>
      <c r="AB1596" s="142">
        <v>890</v>
      </c>
      <c r="AC1596" s="142">
        <f t="shared" si="624"/>
        <v>-103.33210191613227</v>
      </c>
      <c r="AD1596" s="142">
        <f t="shared" si="607"/>
        <v>1.5420120689220627E-3</v>
      </c>
      <c r="AE1596" s="142">
        <f t="shared" si="608"/>
        <v>0.32996855366059363</v>
      </c>
      <c r="AF1596" s="142" t="str">
        <f t="shared" si="609"/>
        <v/>
      </c>
      <c r="AG1596" s="142">
        <f t="shared" si="610"/>
        <v>1.5420120689220627E-3</v>
      </c>
      <c r="AH1596" s="142" t="str">
        <f t="shared" si="611"/>
        <v/>
      </c>
      <c r="AI1596" s="142">
        <f t="shared" si="612"/>
        <v>2.0538446872219501E-4</v>
      </c>
      <c r="AJ1596" s="142" t="str">
        <f t="shared" si="613"/>
        <v/>
      </c>
      <c r="AK1596" s="142" t="str">
        <f t="shared" si="614"/>
        <v/>
      </c>
      <c r="AO1596" s="142">
        <v>890</v>
      </c>
      <c r="AP1596" s="142">
        <f t="shared" si="615"/>
        <v>-632.77936199239593</v>
      </c>
      <c r="AQ1596" s="142">
        <f t="shared" si="616"/>
        <v>2.5180869957588058E-4</v>
      </c>
      <c r="AR1596" s="142">
        <f t="shared" si="617"/>
        <v>0.32996855366059358</v>
      </c>
      <c r="AS1596" s="142" t="str">
        <f t="shared" si="618"/>
        <v/>
      </c>
      <c r="AT1596" s="142">
        <f t="shared" si="619"/>
        <v>2.5180869957588058E-4</v>
      </c>
      <c r="AU1596" s="142" t="str">
        <f t="shared" si="620"/>
        <v/>
      </c>
      <c r="AV1596" s="142">
        <f t="shared" si="621"/>
        <v>0</v>
      </c>
      <c r="AW1596" s="142">
        <f t="shared" si="622"/>
        <v>2.5180869957588058E-4</v>
      </c>
      <c r="AX1596" s="142" t="str">
        <f t="shared" si="623"/>
        <v/>
      </c>
      <c r="AZ1596" s="148"/>
      <c r="BA1596" s="148">
        <f t="shared" si="586"/>
        <v>5.7280000000000983</v>
      </c>
      <c r="BB1596" s="170">
        <f t="shared" si="587"/>
        <v>0.57184388695153365</v>
      </c>
      <c r="BC1596" s="148">
        <f t="shared" si="588"/>
        <v>7.6225164526588784E-4</v>
      </c>
      <c r="BD1596" s="148" t="str">
        <f t="shared" si="584"/>
        <v/>
      </c>
      <c r="BE1596" s="143" t="str">
        <f t="shared" si="585"/>
        <v/>
      </c>
    </row>
    <row r="1597" spans="1:57" ht="20.100000000000001" customHeight="1" x14ac:dyDescent="0.25">
      <c r="A1597" s="142">
        <v>891</v>
      </c>
      <c r="B1597" s="142">
        <f t="shared" si="589"/>
        <v>-1230.4666648289985</v>
      </c>
      <c r="C1597" s="142">
        <f t="shared" si="590"/>
        <v>1.2854283696974529E-4</v>
      </c>
      <c r="D1597" s="142">
        <f t="shared" si="591"/>
        <v>0.3314183647853286</v>
      </c>
      <c r="E1597" s="142" t="str">
        <f t="shared" si="592"/>
        <v/>
      </c>
      <c r="F1597" s="142">
        <f t="shared" si="593"/>
        <v>1.2854283696974529E-4</v>
      </c>
      <c r="G1597" s="142" t="str">
        <f t="shared" si="594"/>
        <v/>
      </c>
      <c r="H1597" s="142">
        <f t="shared" si="595"/>
        <v>1.3988561073932502E-295</v>
      </c>
      <c r="I1597" s="142" t="str">
        <f t="shared" si="596"/>
        <v/>
      </c>
      <c r="J1597" s="142" t="str">
        <f t="shared" si="597"/>
        <v/>
      </c>
      <c r="O1597" s="142">
        <v>891</v>
      </c>
      <c r="P1597" s="142">
        <f t="shared" si="598"/>
        <v>-68.452209455479192</v>
      </c>
      <c r="Q1597" s="142">
        <f t="shared" si="599"/>
        <v>2.3106292280702942E-3</v>
      </c>
      <c r="R1597" s="142">
        <f t="shared" si="600"/>
        <v>0.33141836478532888</v>
      </c>
      <c r="S1597" s="142" t="str">
        <f t="shared" si="601"/>
        <v/>
      </c>
      <c r="T1597" s="142">
        <f t="shared" si="602"/>
        <v>2.3106292280702942E-3</v>
      </c>
      <c r="U1597" s="142" t="str">
        <f t="shared" si="603"/>
        <v/>
      </c>
      <c r="V1597" s="142">
        <f t="shared" si="604"/>
        <v>2.5359892212641391E-56</v>
      </c>
      <c r="W1597" s="142" t="str">
        <f t="shared" si="605"/>
        <v/>
      </c>
      <c r="X1597" s="142" t="str">
        <f t="shared" si="606"/>
        <v/>
      </c>
      <c r="AB1597" s="142">
        <v>891</v>
      </c>
      <c r="AC1597" s="142">
        <f t="shared" si="624"/>
        <v>-102.39271917144015</v>
      </c>
      <c r="AD1597" s="142">
        <f t="shared" si="607"/>
        <v>1.5447160420556246E-3</v>
      </c>
      <c r="AE1597" s="142">
        <f t="shared" si="608"/>
        <v>0.33141836478532871</v>
      </c>
      <c r="AF1597" s="142" t="str">
        <f t="shared" si="609"/>
        <v/>
      </c>
      <c r="AG1597" s="142">
        <f t="shared" si="610"/>
        <v>1.5447160420556246E-3</v>
      </c>
      <c r="AH1597" s="142" t="str">
        <f t="shared" si="611"/>
        <v/>
      </c>
      <c r="AI1597" s="142">
        <f t="shared" si="612"/>
        <v>2.0370100410689246E-4</v>
      </c>
      <c r="AJ1597" s="142" t="str">
        <f t="shared" si="613"/>
        <v/>
      </c>
      <c r="AK1597" s="142" t="str">
        <f t="shared" si="614"/>
        <v/>
      </c>
      <c r="AO1597" s="142">
        <v>891</v>
      </c>
      <c r="AP1597" s="142">
        <f t="shared" si="615"/>
        <v>-627.02682233791984</v>
      </c>
      <c r="AQ1597" s="142">
        <f t="shared" si="616"/>
        <v>2.5225025510723658E-4</v>
      </c>
      <c r="AR1597" s="142">
        <f t="shared" si="617"/>
        <v>0.3314183647853286</v>
      </c>
      <c r="AS1597" s="142" t="str">
        <f t="shared" si="618"/>
        <v/>
      </c>
      <c r="AT1597" s="142">
        <f t="shared" si="619"/>
        <v>2.5225025510723658E-4</v>
      </c>
      <c r="AU1597" s="142" t="str">
        <f t="shared" si="620"/>
        <v/>
      </c>
      <c r="AV1597" s="142">
        <f t="shared" si="621"/>
        <v>0</v>
      </c>
      <c r="AW1597" s="142">
        <f t="shared" si="622"/>
        <v>2.5225025510723658E-4</v>
      </c>
      <c r="AX1597" s="142" t="str">
        <f t="shared" si="623"/>
        <v/>
      </c>
      <c r="AZ1597" s="148"/>
      <c r="BA1597" s="148">
        <f t="shared" si="586"/>
        <v>5.7344000000000985</v>
      </c>
      <c r="BB1597" s="170">
        <f t="shared" si="587"/>
        <v>0.57108163530626777</v>
      </c>
      <c r="BC1597" s="148">
        <f t="shared" si="588"/>
        <v>7.6193932273316278E-4</v>
      </c>
      <c r="BD1597" s="148" t="str">
        <f t="shared" ref="BD1597:BD1660" si="625">IF(BB1597&lt;(1-$AZ$705),BC1597,"")</f>
        <v/>
      </c>
      <c r="BE1597" s="143" t="str">
        <f t="shared" ref="BE1597:BE1660" si="626">IF(BB1597&lt;(1-$AZ$711),BC1597,"")</f>
        <v/>
      </c>
    </row>
    <row r="1598" spans="1:57" ht="20.100000000000001" customHeight="1" x14ac:dyDescent="0.25">
      <c r="A1598" s="148">
        <v>892</v>
      </c>
      <c r="B1598" s="142">
        <f t="shared" si="589"/>
        <v>-1219.177979830567</v>
      </c>
      <c r="C1598" s="142">
        <f t="shared" si="590"/>
        <v>1.2876618114137479E-4</v>
      </c>
      <c r="D1598" s="142">
        <f t="shared" si="591"/>
        <v>0.33287070658339679</v>
      </c>
      <c r="E1598" s="142" t="str">
        <f t="shared" si="592"/>
        <v/>
      </c>
      <c r="F1598" s="142">
        <f t="shared" si="593"/>
        <v>1.2876618114137479E-4</v>
      </c>
      <c r="G1598" s="142" t="str">
        <f t="shared" si="594"/>
        <v/>
      </c>
      <c r="H1598" s="142">
        <f t="shared" si="595"/>
        <v>1.6194356665465755E-295</v>
      </c>
      <c r="I1598" s="142" t="str">
        <f t="shared" si="596"/>
        <v/>
      </c>
      <c r="J1598" s="142" t="str">
        <f t="shared" si="597"/>
        <v/>
      </c>
      <c r="O1598" s="148">
        <v>892</v>
      </c>
      <c r="P1598" s="142">
        <f t="shared" si="598"/>
        <v>-67.824207533869298</v>
      </c>
      <c r="Q1598" s="142">
        <f t="shared" si="599"/>
        <v>2.3146439641929125E-3</v>
      </c>
      <c r="R1598" s="142">
        <f t="shared" si="600"/>
        <v>0.3328707065833969</v>
      </c>
      <c r="S1598" s="142" t="str">
        <f t="shared" si="601"/>
        <v/>
      </c>
      <c r="T1598" s="142">
        <f t="shared" si="602"/>
        <v>2.3146439641929125E-3</v>
      </c>
      <c r="U1598" s="142" t="str">
        <f t="shared" si="603"/>
        <v/>
      </c>
      <c r="V1598" s="142">
        <f t="shared" si="604"/>
        <v>2.3823414445978052E-56</v>
      </c>
      <c r="W1598" s="142" t="str">
        <f t="shared" si="605"/>
        <v/>
      </c>
      <c r="X1598" s="142" t="str">
        <f t="shared" si="606"/>
        <v/>
      </c>
      <c r="AB1598" s="148">
        <v>892</v>
      </c>
      <c r="AC1598" s="142">
        <f t="shared" si="624"/>
        <v>-101.45333642674814</v>
      </c>
      <c r="AD1598" s="142">
        <f t="shared" si="607"/>
        <v>1.547399998104431E-3</v>
      </c>
      <c r="AE1598" s="142">
        <f t="shared" si="608"/>
        <v>0.33287070658339668</v>
      </c>
      <c r="AF1598" s="142" t="str">
        <f t="shared" si="609"/>
        <v/>
      </c>
      <c r="AG1598" s="142">
        <f t="shared" si="610"/>
        <v>1.547399998104431E-3</v>
      </c>
      <c r="AH1598" s="142" t="str">
        <f t="shared" si="611"/>
        <v/>
      </c>
      <c r="AI1598" s="142">
        <f t="shared" si="612"/>
        <v>2.0202810578635676E-4</v>
      </c>
      <c r="AJ1598" s="142" t="str">
        <f t="shared" si="613"/>
        <v/>
      </c>
      <c r="AK1598" s="142" t="str">
        <f t="shared" si="614"/>
        <v/>
      </c>
      <c r="AO1598" s="148">
        <v>892</v>
      </c>
      <c r="AP1598" s="142">
        <f t="shared" si="615"/>
        <v>-621.27428268344283</v>
      </c>
      <c r="AQ1598" s="142">
        <f t="shared" si="616"/>
        <v>2.5268854187294353E-4</v>
      </c>
      <c r="AR1598" s="142">
        <f t="shared" si="617"/>
        <v>0.3328707065833969</v>
      </c>
      <c r="AS1598" s="142" t="str">
        <f t="shared" si="618"/>
        <v/>
      </c>
      <c r="AT1598" s="142">
        <f t="shared" si="619"/>
        <v>2.5268854187294353E-4</v>
      </c>
      <c r="AU1598" s="142" t="str">
        <f t="shared" si="620"/>
        <v/>
      </c>
      <c r="AV1598" s="142">
        <f t="shared" si="621"/>
        <v>0</v>
      </c>
      <c r="AW1598" s="142">
        <f t="shared" si="622"/>
        <v>2.5268854187294353E-4</v>
      </c>
      <c r="AX1598" s="142" t="str">
        <f t="shared" si="623"/>
        <v/>
      </c>
      <c r="AZ1598" s="148"/>
      <c r="BA1598" s="148">
        <f t="shared" ref="BA1598:BA1661" si="627">BA1597+$BD$698</f>
        <v>5.7408000000000987</v>
      </c>
      <c r="BB1598" s="170">
        <f t="shared" ref="BB1598:BB1661" si="628">_xlfn.CHISQ.DIST.RT(BA1598,7)</f>
        <v>0.5703196959835346</v>
      </c>
      <c r="BC1598" s="148">
        <f t="shared" ref="BC1598:BC1661" si="629">BB1598-BB1599</f>
        <v>7.6162475908059246E-4</v>
      </c>
      <c r="BD1598" s="148" t="str">
        <f t="shared" si="625"/>
        <v/>
      </c>
      <c r="BE1598" s="143" t="str">
        <f t="shared" si="626"/>
        <v/>
      </c>
    </row>
    <row r="1599" spans="1:57" ht="20.100000000000001" customHeight="1" x14ac:dyDescent="0.25">
      <c r="A1599" s="142">
        <v>893</v>
      </c>
      <c r="B1599" s="142">
        <f t="shared" si="589"/>
        <v>-1207.8892948321354</v>
      </c>
      <c r="C1599" s="142">
        <f t="shared" si="590"/>
        <v>1.2898784955312341E-4</v>
      </c>
      <c r="D1599" s="142">
        <f t="shared" si="591"/>
        <v>0.33432556019432419</v>
      </c>
      <c r="E1599" s="142" t="str">
        <f t="shared" si="592"/>
        <v/>
      </c>
      <c r="F1599" s="142">
        <f t="shared" si="593"/>
        <v>1.2898784955312341E-4</v>
      </c>
      <c r="G1599" s="142" t="str">
        <f t="shared" si="594"/>
        <v/>
      </c>
      <c r="H1599" s="142">
        <f t="shared" si="595"/>
        <v>1.8747674642214259E-295</v>
      </c>
      <c r="I1599" s="142" t="str">
        <f t="shared" si="596"/>
        <v/>
      </c>
      <c r="J1599" s="142" t="str">
        <f t="shared" si="597"/>
        <v/>
      </c>
      <c r="O1599" s="142">
        <v>893</v>
      </c>
      <c r="P1599" s="142">
        <f t="shared" si="598"/>
        <v>-67.196205612259405</v>
      </c>
      <c r="Q1599" s="142">
        <f t="shared" si="599"/>
        <v>2.3186285775965111E-3</v>
      </c>
      <c r="R1599" s="142">
        <f t="shared" si="600"/>
        <v>0.33432556019432424</v>
      </c>
      <c r="S1599" s="142" t="str">
        <f t="shared" si="601"/>
        <v/>
      </c>
      <c r="T1599" s="142">
        <f t="shared" si="602"/>
        <v>2.3186285775965111E-3</v>
      </c>
      <c r="U1599" s="142" t="str">
        <f t="shared" si="603"/>
        <v/>
      </c>
      <c r="V1599" s="142">
        <f t="shared" si="604"/>
        <v>2.2379669057636011E-56</v>
      </c>
      <c r="W1599" s="142" t="str">
        <f t="shared" si="605"/>
        <v/>
      </c>
      <c r="X1599" s="142" t="str">
        <f t="shared" si="606"/>
        <v/>
      </c>
      <c r="AB1599" s="142">
        <v>893</v>
      </c>
      <c r="AC1599" s="142">
        <f t="shared" si="624"/>
        <v>-100.51395368205601</v>
      </c>
      <c r="AD1599" s="142">
        <f t="shared" si="607"/>
        <v>1.5500638163281229E-3</v>
      </c>
      <c r="AE1599" s="142">
        <f t="shared" si="608"/>
        <v>0.33432556019432402</v>
      </c>
      <c r="AF1599" s="142" t="str">
        <f t="shared" si="609"/>
        <v/>
      </c>
      <c r="AG1599" s="142">
        <f t="shared" si="610"/>
        <v>1.5500638163281229E-3</v>
      </c>
      <c r="AH1599" s="142" t="str">
        <f t="shared" si="611"/>
        <v/>
      </c>
      <c r="AI1599" s="142">
        <f t="shared" si="612"/>
        <v>2.003657402971937E-4</v>
      </c>
      <c r="AJ1599" s="142" t="str">
        <f t="shared" si="613"/>
        <v/>
      </c>
      <c r="AK1599" s="142" t="str">
        <f t="shared" si="614"/>
        <v/>
      </c>
      <c r="AO1599" s="142">
        <v>893</v>
      </c>
      <c r="AP1599" s="142">
        <f t="shared" si="615"/>
        <v>-615.52174302896674</v>
      </c>
      <c r="AQ1599" s="142">
        <f t="shared" si="616"/>
        <v>2.5312354015624705E-4</v>
      </c>
      <c r="AR1599" s="142">
        <f t="shared" si="617"/>
        <v>0.33432556019432413</v>
      </c>
      <c r="AS1599" s="142" t="str">
        <f t="shared" si="618"/>
        <v/>
      </c>
      <c r="AT1599" s="142">
        <f t="shared" si="619"/>
        <v>2.5312354015624705E-4</v>
      </c>
      <c r="AU1599" s="142" t="str">
        <f t="shared" si="620"/>
        <v/>
      </c>
      <c r="AV1599" s="142">
        <f t="shared" si="621"/>
        <v>0</v>
      </c>
      <c r="AW1599" s="142">
        <f t="shared" si="622"/>
        <v>2.5312354015624705E-4</v>
      </c>
      <c r="AX1599" s="142" t="str">
        <f t="shared" si="623"/>
        <v/>
      </c>
      <c r="AZ1599" s="148"/>
      <c r="BA1599" s="148">
        <f t="shared" si="627"/>
        <v>5.7472000000000989</v>
      </c>
      <c r="BB1599" s="170">
        <f t="shared" si="628"/>
        <v>0.56955807122445401</v>
      </c>
      <c r="BC1599" s="148">
        <f t="shared" si="629"/>
        <v>7.6130796246420829E-4</v>
      </c>
      <c r="BD1599" s="148" t="str">
        <f t="shared" si="625"/>
        <v/>
      </c>
      <c r="BE1599" s="143" t="str">
        <f t="shared" si="626"/>
        <v/>
      </c>
    </row>
    <row r="1600" spans="1:57" ht="20.100000000000001" customHeight="1" x14ac:dyDescent="0.25">
      <c r="A1600" s="142">
        <v>894</v>
      </c>
      <c r="B1600" s="142">
        <f t="shared" si="589"/>
        <v>-1196.6006098337039</v>
      </c>
      <c r="C1600" s="142">
        <f t="shared" si="590"/>
        <v>1.2920783222076601E-4</v>
      </c>
      <c r="D1600" s="142">
        <f t="shared" si="591"/>
        <v>0.33578290664457133</v>
      </c>
      <c r="E1600" s="142" t="str">
        <f t="shared" si="592"/>
        <v/>
      </c>
      <c r="F1600" s="142">
        <f t="shared" si="593"/>
        <v>1.2920783222076601E-4</v>
      </c>
      <c r="G1600" s="142" t="str">
        <f t="shared" si="594"/>
        <v/>
      </c>
      <c r="H1600" s="142">
        <f t="shared" si="595"/>
        <v>2.1703219719738482E-295</v>
      </c>
      <c r="I1600" s="142" t="str">
        <f t="shared" si="596"/>
        <v/>
      </c>
      <c r="J1600" s="142" t="str">
        <f t="shared" si="597"/>
        <v/>
      </c>
      <c r="O1600" s="142">
        <v>894</v>
      </c>
      <c r="P1600" s="142">
        <f t="shared" si="598"/>
        <v>-66.568203690649511</v>
      </c>
      <c r="Q1600" s="142">
        <f t="shared" si="599"/>
        <v>2.3225828888090725E-3</v>
      </c>
      <c r="R1600" s="142">
        <f t="shared" si="600"/>
        <v>0.33578290664457133</v>
      </c>
      <c r="S1600" s="142" t="str">
        <f t="shared" si="601"/>
        <v/>
      </c>
      <c r="T1600" s="142">
        <f t="shared" si="602"/>
        <v>2.3225828888090725E-3</v>
      </c>
      <c r="U1600" s="142" t="str">
        <f t="shared" si="603"/>
        <v/>
      </c>
      <c r="V1600" s="142">
        <f t="shared" si="604"/>
        <v>2.1023081084189084E-56</v>
      </c>
      <c r="W1600" s="142" t="str">
        <f t="shared" si="605"/>
        <v/>
      </c>
      <c r="X1600" s="142" t="str">
        <f t="shared" si="606"/>
        <v/>
      </c>
      <c r="AB1600" s="142">
        <v>894</v>
      </c>
      <c r="AC1600" s="142">
        <f t="shared" si="624"/>
        <v>-99.574570937363887</v>
      </c>
      <c r="AD1600" s="142">
        <f t="shared" si="607"/>
        <v>1.5527073767449644E-3</v>
      </c>
      <c r="AE1600" s="142">
        <f t="shared" si="608"/>
        <v>0.33578290664457111</v>
      </c>
      <c r="AF1600" s="142" t="str">
        <f t="shared" si="609"/>
        <v/>
      </c>
      <c r="AG1600" s="142">
        <f t="shared" si="610"/>
        <v>1.5527073767449644E-3</v>
      </c>
      <c r="AH1600" s="142" t="str">
        <f t="shared" si="611"/>
        <v/>
      </c>
      <c r="AI1600" s="142">
        <f t="shared" si="612"/>
        <v>1.9871387394760273E-4</v>
      </c>
      <c r="AJ1600" s="142" t="str">
        <f t="shared" si="613"/>
        <v/>
      </c>
      <c r="AK1600" s="142" t="str">
        <f t="shared" si="614"/>
        <v/>
      </c>
      <c r="AO1600" s="142">
        <v>894</v>
      </c>
      <c r="AP1600" s="142">
        <f t="shared" si="615"/>
        <v>-609.76920337449064</v>
      </c>
      <c r="AQ1600" s="142">
        <f t="shared" si="616"/>
        <v>2.5355523036427532E-4</v>
      </c>
      <c r="AR1600" s="142">
        <f t="shared" si="617"/>
        <v>0.33578290664457111</v>
      </c>
      <c r="AS1600" s="142" t="str">
        <f t="shared" si="618"/>
        <v/>
      </c>
      <c r="AT1600" s="142">
        <f t="shared" si="619"/>
        <v>2.5355523036427532E-4</v>
      </c>
      <c r="AU1600" s="142" t="str">
        <f t="shared" si="620"/>
        <v/>
      </c>
      <c r="AV1600" s="142">
        <f t="shared" si="621"/>
        <v>0</v>
      </c>
      <c r="AW1600" s="142">
        <f t="shared" si="622"/>
        <v>2.5355523036427532E-4</v>
      </c>
      <c r="AX1600" s="142" t="str">
        <f t="shared" si="623"/>
        <v/>
      </c>
      <c r="AZ1600" s="148"/>
      <c r="BA1600" s="148">
        <f t="shared" si="627"/>
        <v>5.7536000000000991</v>
      </c>
      <c r="BB1600" s="170">
        <f t="shared" si="628"/>
        <v>0.5687967632619898</v>
      </c>
      <c r="BC1600" s="148">
        <f t="shared" si="629"/>
        <v>7.609889410337134E-4</v>
      </c>
      <c r="BD1600" s="148" t="str">
        <f t="shared" si="625"/>
        <v/>
      </c>
      <c r="BE1600" s="143" t="str">
        <f t="shared" si="626"/>
        <v/>
      </c>
    </row>
    <row r="1601" spans="1:57" ht="20.100000000000001" customHeight="1" x14ac:dyDescent="0.25">
      <c r="A1601" s="142">
        <v>895</v>
      </c>
      <c r="B1601" s="142">
        <f t="shared" si="589"/>
        <v>-1185.3119248352741</v>
      </c>
      <c r="C1601" s="142">
        <f t="shared" si="590"/>
        <v>1.2942611922395409E-4</v>
      </c>
      <c r="D1601" s="142">
        <f t="shared" si="591"/>
        <v>0.33724272684824941</v>
      </c>
      <c r="E1601" s="142" t="str">
        <f t="shared" si="592"/>
        <v/>
      </c>
      <c r="F1601" s="142">
        <f t="shared" si="593"/>
        <v>1.2942611922395409E-4</v>
      </c>
      <c r="G1601" s="142" t="str">
        <f t="shared" si="594"/>
        <v/>
      </c>
      <c r="H1601" s="142">
        <f t="shared" si="595"/>
        <v>2.5124300414677166E-295</v>
      </c>
      <c r="I1601" s="142" t="str">
        <f t="shared" si="596"/>
        <v/>
      </c>
      <c r="J1601" s="142" t="str">
        <f t="shared" si="597"/>
        <v/>
      </c>
      <c r="O1601" s="142">
        <v>895</v>
      </c>
      <c r="P1601" s="142">
        <f t="shared" si="598"/>
        <v>-65.940201769039618</v>
      </c>
      <c r="Q1601" s="142">
        <f t="shared" si="599"/>
        <v>2.3265067195067956E-3</v>
      </c>
      <c r="R1601" s="142">
        <f t="shared" si="600"/>
        <v>0.33724272684824952</v>
      </c>
      <c r="S1601" s="142" t="str">
        <f t="shared" si="601"/>
        <v/>
      </c>
      <c r="T1601" s="142">
        <f t="shared" si="602"/>
        <v>2.3265067195067956E-3</v>
      </c>
      <c r="U1601" s="142" t="str">
        <f t="shared" si="603"/>
        <v/>
      </c>
      <c r="V1601" s="142">
        <f t="shared" si="604"/>
        <v>1.9748409401037848E-56</v>
      </c>
      <c r="W1601" s="142" t="str">
        <f t="shared" si="605"/>
        <v/>
      </c>
      <c r="X1601" s="142" t="str">
        <f t="shared" si="606"/>
        <v/>
      </c>
      <c r="AB1601" s="142">
        <v>895</v>
      </c>
      <c r="AC1601" s="142">
        <f t="shared" si="624"/>
        <v>-98.635188192671762</v>
      </c>
      <c r="AD1601" s="142">
        <f t="shared" si="607"/>
        <v>1.5553305601408332E-3</v>
      </c>
      <c r="AE1601" s="142">
        <f t="shared" si="608"/>
        <v>0.33724272684824941</v>
      </c>
      <c r="AF1601" s="142" t="str">
        <f t="shared" si="609"/>
        <v/>
      </c>
      <c r="AG1601" s="142">
        <f t="shared" si="610"/>
        <v>1.5553305601408332E-3</v>
      </c>
      <c r="AH1601" s="142" t="str">
        <f t="shared" si="611"/>
        <v/>
      </c>
      <c r="AI1601" s="142">
        <f t="shared" si="612"/>
        <v>1.9707247282140246E-4</v>
      </c>
      <c r="AJ1601" s="142" t="str">
        <f t="shared" si="613"/>
        <v/>
      </c>
      <c r="AK1601" s="142" t="str">
        <f t="shared" si="614"/>
        <v/>
      </c>
      <c r="AO1601" s="142">
        <v>895</v>
      </c>
      <c r="AP1601" s="142">
        <f t="shared" si="615"/>
        <v>-604.01666372001455</v>
      </c>
      <c r="AQ1601" s="142">
        <f t="shared" si="616"/>
        <v>2.5398359302950695E-4</v>
      </c>
      <c r="AR1601" s="142">
        <f t="shared" si="617"/>
        <v>0.33724272684824941</v>
      </c>
      <c r="AS1601" s="142" t="str">
        <f t="shared" si="618"/>
        <v/>
      </c>
      <c r="AT1601" s="142">
        <f t="shared" si="619"/>
        <v>2.5398359302950695E-4</v>
      </c>
      <c r="AU1601" s="142" t="str">
        <f t="shared" si="620"/>
        <v/>
      </c>
      <c r="AV1601" s="142">
        <f t="shared" si="621"/>
        <v>0</v>
      </c>
      <c r="AW1601" s="142">
        <f t="shared" si="622"/>
        <v>2.5398359302950695E-4</v>
      </c>
      <c r="AX1601" s="142" t="str">
        <f t="shared" si="623"/>
        <v/>
      </c>
      <c r="AZ1601" s="148"/>
      <c r="BA1601" s="148">
        <f t="shared" si="627"/>
        <v>5.7600000000000993</v>
      </c>
      <c r="BB1601" s="170">
        <f t="shared" si="628"/>
        <v>0.56803577432095609</v>
      </c>
      <c r="BC1601" s="148">
        <f t="shared" si="629"/>
        <v>7.6066770293137242E-4</v>
      </c>
      <c r="BD1601" s="148" t="str">
        <f t="shared" si="625"/>
        <v/>
      </c>
      <c r="BE1601" s="143" t="str">
        <f t="shared" si="626"/>
        <v/>
      </c>
    </row>
    <row r="1602" spans="1:57" ht="20.100000000000001" customHeight="1" x14ac:dyDescent="0.25">
      <c r="A1602" s="142">
        <v>896</v>
      </c>
      <c r="B1602" s="142">
        <f t="shared" ref="B1602:B1665" si="630">$B$700+(A1602*$B$703)</f>
        <v>-1174.0232398368425</v>
      </c>
      <c r="C1602" s="142">
        <f t="shared" ref="C1602:C1665" si="631">_xlfn.NORM.DIST($B1602,$B$697,$B$698,0)</f>
        <v>1.2964270070696038E-4</v>
      </c>
      <c r="D1602" s="142">
        <f t="shared" ref="D1602:D1665" si="632">_xlfn.NORM.DIST($B1602,$B$697,$B$698,1)</f>
        <v>0.33870500160784683</v>
      </c>
      <c r="E1602" s="142" t="str">
        <f t="shared" ref="E1602:E1665" si="633">IF(OR(D1602&lt;$F$702,D1602&gt;$F$703),C1602,"")</f>
        <v/>
      </c>
      <c r="F1602" s="142">
        <f t="shared" ref="F1602:F1665" si="634">IF(AND(D1602&gt;$F$702,D1602&lt;$F$703),C1602,"")</f>
        <v>1.2964270070696038E-4</v>
      </c>
      <c r="G1602" s="142" t="str">
        <f t="shared" ref="G1602:G1665" si="635">IF(C1602=MAX($C$706:$C$2706),C1602,"")</f>
        <v/>
      </c>
      <c r="H1602" s="142">
        <f t="shared" ref="H1602:H1665" si="636">_xlfn.NORM.DIST(B1602,$F$698,$F$699,0)</f>
        <v>2.9084181051085928E-295</v>
      </c>
      <c r="I1602" s="142" t="str">
        <f t="shared" ref="I1602:I1665" si="637">IF(H1602=MAX($H$706:$H$2706),C1602,"")</f>
        <v/>
      </c>
      <c r="J1602" s="142" t="str">
        <f t="shared" ref="J1602:J1665" si="638">IF(I1602=MIN($I$706:$I$2706),I1602,"")</f>
        <v/>
      </c>
      <c r="O1602" s="142">
        <v>896</v>
      </c>
      <c r="P1602" s="142">
        <f t="shared" ref="P1602:P1665" si="639">$P$700+(O1602*$P$703)</f>
        <v>-65.312199847429724</v>
      </c>
      <c r="Q1602" s="142">
        <f t="shared" ref="Q1602:Q1665" si="640">_xlfn.NORM.DIST(P1602,P$697,P$698,0)</f>
        <v>2.330399892527482E-3</v>
      </c>
      <c r="R1602" s="142">
        <f t="shared" ref="R1602:R1665" si="641">_xlfn.NORM.DIST(P1602,P$697,P$698,1)</f>
        <v>0.33870500160784689</v>
      </c>
      <c r="S1602" s="142" t="str">
        <f t="shared" ref="S1602:S1665" si="642">IF(OR(R1602&lt;$T$702,R1602&gt;$T$703),Q1602,"")</f>
        <v/>
      </c>
      <c r="T1602" s="142">
        <f t="shared" ref="T1602:T1665" si="643">IF(AND(R1602&gt;$T$702,R1602&lt;$T$703),Q1602,"")</f>
        <v>2.330399892527482E-3</v>
      </c>
      <c r="U1602" s="142" t="str">
        <f t="shared" ref="U1602:U1665" si="644">IF(Q1602=MAX($Q$706:$Q$2706),Q1602,"")</f>
        <v/>
      </c>
      <c r="V1602" s="142">
        <f t="shared" ref="V1602:V1665" si="645">_xlfn.NORM.DIST(P1602,$T$698,$T$699,0)</f>
        <v>1.8550726811374144E-56</v>
      </c>
      <c r="W1602" s="142" t="str">
        <f t="shared" ref="W1602:W1665" si="646">IF(V1602=MAX($V$706:$V$2706),Q1602,"")</f>
        <v/>
      </c>
      <c r="X1602" s="142" t="str">
        <f t="shared" ref="X1602:X1665" si="647">IF(W1602=MIN($W$706:$W$2706),W1602,"")</f>
        <v/>
      </c>
      <c r="AB1602" s="142">
        <v>896</v>
      </c>
      <c r="AC1602" s="142">
        <f t="shared" si="624"/>
        <v>-97.695805447979637</v>
      </c>
      <c r="AD1602" s="142">
        <f t="shared" ref="AD1602:AD1665" si="648">_xlfn.NORM.DIST(AC1602,AC$697,AC$698,0)</f>
        <v>1.5579332480781685E-3</v>
      </c>
      <c r="AE1602" s="142">
        <f t="shared" ref="AE1602:AE1665" si="649">_xlfn.NORM.DIST(AC1602,AC$697,AC$698,1)</f>
        <v>0.33870500160784683</v>
      </c>
      <c r="AF1602" s="142" t="str">
        <f t="shared" ref="AF1602:AF1665" si="650">IF(OR(AE1602&lt;$T$702,AE1602&gt;$T$703),AD1602,"")</f>
        <v/>
      </c>
      <c r="AG1602" s="142">
        <f t="shared" ref="AG1602:AG1665" si="651">IF(AND(AE1602&gt;$AG$702,AE1602&lt;$AG$703),AD1602,"")</f>
        <v>1.5579332480781685E-3</v>
      </c>
      <c r="AH1602" s="142" t="str">
        <f t="shared" ref="AH1602:AH1665" si="652">IF(AD1602=MAX($AD$706:$AD$2706),AD1602,"")</f>
        <v/>
      </c>
      <c r="AI1602" s="142">
        <f t="shared" ref="AI1602:AI1665" si="653">_xlfn.NORM.DIST(AC1602,$AG$698,$AG$699,0)</f>
        <v>1.9544150278204264E-4</v>
      </c>
      <c r="AJ1602" s="142" t="str">
        <f t="shared" ref="AJ1602:AJ1665" si="654">IF(AI1602=MAX($AI$706:$AI$2706),AD1602,"")</f>
        <v/>
      </c>
      <c r="AK1602" s="142" t="str">
        <f t="shared" ref="AK1602:AK1665" si="655">IF(AJ1602=MIN($AJ$706:$AJ$2706),AJ1602,"")</f>
        <v/>
      </c>
      <c r="AO1602" s="142">
        <v>896</v>
      </c>
      <c r="AP1602" s="142">
        <f t="shared" ref="AP1602:AP1665" si="656">AP$700+(AO1602*AP$703)</f>
        <v>-598.26412406553754</v>
      </c>
      <c r="AQ1602" s="142">
        <f t="shared" ref="AQ1602:AQ1665" si="657">_xlfn.NORM.DIST(AP1602,AP$697,AP$698,0)</f>
        <v>2.5440860881123186E-4</v>
      </c>
      <c r="AR1602" s="142">
        <f t="shared" ref="AR1602:AR1665" si="658">_xlfn.NORM.DIST(AP1602,AP$697,AP$698,1)</f>
        <v>0.33870500160784689</v>
      </c>
      <c r="AS1602" s="142" t="str">
        <f t="shared" ref="AS1602:AS1665" si="659">IF(OR(AR1602&lt;$T$702,AR1602&gt;$T$703),AQ1602,"")</f>
        <v/>
      </c>
      <c r="AT1602" s="142">
        <f t="shared" ref="AT1602:AT1665" si="660">IF(AND(AR1602&gt;$AG$702,AR1602&lt;$AG$703),AQ1602,"")</f>
        <v>2.5440860881123186E-4</v>
      </c>
      <c r="AU1602" s="142" t="str">
        <f t="shared" ref="AU1602:AU1665" si="661">IF(AQ1602=MAX($AQ$706:$AQ$2706),AQ1602,"")</f>
        <v/>
      </c>
      <c r="AV1602" s="142">
        <f t="shared" ref="AV1602:AV1665" si="662">_xlfn.NORM.DIST(AP1602,$AT$698,$AT$699,0)</f>
        <v>0</v>
      </c>
      <c r="AW1602" s="142">
        <f t="shared" ref="AW1602:AW1665" si="663">IF(AV1602=MAX($AV$706:$AV$2706),AQ1602,"")</f>
        <v>2.5440860881123186E-4</v>
      </c>
      <c r="AX1602" s="142" t="str">
        <f t="shared" ref="AX1602:AX1665" si="664">IF(AW1602=MIN($AW$706:$AW$2706),AW1602,"")</f>
        <v/>
      </c>
      <c r="AZ1602" s="148"/>
      <c r="BA1602" s="148">
        <f t="shared" si="627"/>
        <v>5.7664000000000994</v>
      </c>
      <c r="BB1602" s="170">
        <f t="shared" si="628"/>
        <v>0.56727510661802472</v>
      </c>
      <c r="BC1602" s="148">
        <f t="shared" si="629"/>
        <v>7.603442562919005E-4</v>
      </c>
      <c r="BD1602" s="148" t="str">
        <f t="shared" si="625"/>
        <v/>
      </c>
      <c r="BE1602" s="143" t="str">
        <f t="shared" si="626"/>
        <v/>
      </c>
    </row>
    <row r="1603" spans="1:57" ht="20.100000000000001" customHeight="1" x14ac:dyDescent="0.25">
      <c r="A1603" s="142">
        <v>897</v>
      </c>
      <c r="B1603" s="142">
        <f t="shared" si="630"/>
        <v>-1162.734554838411</v>
      </c>
      <c r="C1603" s="142">
        <f t="shared" si="631"/>
        <v>1.2985756687941899E-4</v>
      </c>
      <c r="D1603" s="142">
        <f t="shared" si="632"/>
        <v>0.34016971161496123</v>
      </c>
      <c r="E1603" s="142" t="str">
        <f t="shared" si="633"/>
        <v/>
      </c>
      <c r="F1603" s="142">
        <f t="shared" si="634"/>
        <v>1.2985756687941899E-4</v>
      </c>
      <c r="G1603" s="142" t="str">
        <f t="shared" si="635"/>
        <v/>
      </c>
      <c r="H1603" s="142">
        <f t="shared" si="636"/>
        <v>3.3667646036934831E-295</v>
      </c>
      <c r="I1603" s="142" t="str">
        <f t="shared" si="637"/>
        <v/>
      </c>
      <c r="J1603" s="142" t="str">
        <f t="shared" si="638"/>
        <v/>
      </c>
      <c r="O1603" s="142">
        <v>897</v>
      </c>
      <c r="P1603" s="142">
        <f t="shared" si="639"/>
        <v>-64.684197925819831</v>
      </c>
      <c r="Q1603" s="142">
        <f t="shared" si="640"/>
        <v>2.3342622318838417E-3</v>
      </c>
      <c r="R1603" s="142">
        <f t="shared" si="641"/>
        <v>0.34016971161496129</v>
      </c>
      <c r="S1603" s="142" t="str">
        <f t="shared" si="642"/>
        <v/>
      </c>
      <c r="T1603" s="142">
        <f t="shared" si="643"/>
        <v>2.3342622318838417E-3</v>
      </c>
      <c r="U1603" s="142" t="str">
        <f t="shared" si="644"/>
        <v/>
      </c>
      <c r="V1603" s="142">
        <f t="shared" si="645"/>
        <v>1.742540131787727E-56</v>
      </c>
      <c r="W1603" s="142" t="str">
        <f t="shared" si="646"/>
        <v/>
      </c>
      <c r="X1603" s="142" t="str">
        <f t="shared" si="647"/>
        <v/>
      </c>
      <c r="AB1603" s="142">
        <v>897</v>
      </c>
      <c r="AC1603" s="142">
        <f t="shared" ref="AC1603:AC1666" si="665">$AC$700+(AB1603*$AC$703)</f>
        <v>-96.756422703287512</v>
      </c>
      <c r="AD1603" s="142">
        <f t="shared" si="648"/>
        <v>1.560515322904866E-3</v>
      </c>
      <c r="AE1603" s="142">
        <f t="shared" si="649"/>
        <v>0.34016971161496123</v>
      </c>
      <c r="AF1603" s="142" t="str">
        <f t="shared" si="650"/>
        <v/>
      </c>
      <c r="AG1603" s="142">
        <f t="shared" si="651"/>
        <v>1.560515322904866E-3</v>
      </c>
      <c r="AH1603" s="142" t="str">
        <f t="shared" si="652"/>
        <v/>
      </c>
      <c r="AI1603" s="142">
        <f t="shared" si="653"/>
        <v>1.9382092947660035E-4</v>
      </c>
      <c r="AJ1603" s="142" t="str">
        <f t="shared" si="654"/>
        <v/>
      </c>
      <c r="AK1603" s="142" t="str">
        <f t="shared" si="655"/>
        <v/>
      </c>
      <c r="AO1603" s="142">
        <v>897</v>
      </c>
      <c r="AP1603" s="142">
        <f t="shared" si="656"/>
        <v>-592.51158441106145</v>
      </c>
      <c r="AQ1603" s="142">
        <f t="shared" si="657"/>
        <v>2.5483025849700434E-4</v>
      </c>
      <c r="AR1603" s="142">
        <f t="shared" si="658"/>
        <v>0.34016971161496123</v>
      </c>
      <c r="AS1603" s="142" t="str">
        <f t="shared" si="659"/>
        <v/>
      </c>
      <c r="AT1603" s="142">
        <f t="shared" si="660"/>
        <v>2.5483025849700434E-4</v>
      </c>
      <c r="AU1603" s="142" t="str">
        <f t="shared" si="661"/>
        <v/>
      </c>
      <c r="AV1603" s="142">
        <f t="shared" si="662"/>
        <v>0</v>
      </c>
      <c r="AW1603" s="142">
        <f t="shared" si="663"/>
        <v>2.5483025849700434E-4</v>
      </c>
      <c r="AX1603" s="142" t="str">
        <f t="shared" si="664"/>
        <v/>
      </c>
      <c r="AZ1603" s="148"/>
      <c r="BA1603" s="148">
        <f t="shared" si="627"/>
        <v>5.7728000000000996</v>
      </c>
      <c r="BB1603" s="170">
        <f t="shared" si="628"/>
        <v>0.56651476236173282</v>
      </c>
      <c r="BC1603" s="148">
        <f t="shared" si="629"/>
        <v>7.6001860924490572E-4</v>
      </c>
      <c r="BD1603" s="148" t="str">
        <f t="shared" si="625"/>
        <v/>
      </c>
      <c r="BE1603" s="143" t="str">
        <f t="shared" si="626"/>
        <v/>
      </c>
    </row>
    <row r="1604" spans="1:57" ht="20.100000000000001" customHeight="1" x14ac:dyDescent="0.25">
      <c r="A1604" s="148">
        <v>898</v>
      </c>
      <c r="B1604" s="142">
        <f t="shared" si="630"/>
        <v>-1151.4458698399794</v>
      </c>
      <c r="C1604" s="142">
        <f t="shared" si="631"/>
        <v>1.3007070801706206E-4</v>
      </c>
      <c r="D1604" s="142">
        <f t="shared" si="632"/>
        <v>0.34163683745104256</v>
      </c>
      <c r="E1604" s="142" t="str">
        <f t="shared" si="633"/>
        <v/>
      </c>
      <c r="F1604" s="142">
        <f t="shared" si="634"/>
        <v>1.3007070801706206E-4</v>
      </c>
      <c r="G1604" s="142" t="str">
        <f t="shared" si="635"/>
        <v/>
      </c>
      <c r="H1604" s="142">
        <f t="shared" si="636"/>
        <v>3.8972809709039812E-295</v>
      </c>
      <c r="I1604" s="142" t="str">
        <f t="shared" si="637"/>
        <v/>
      </c>
      <c r="J1604" s="142" t="str">
        <f t="shared" si="638"/>
        <v/>
      </c>
      <c r="O1604" s="148">
        <v>898</v>
      </c>
      <c r="P1604" s="142">
        <f t="shared" si="639"/>
        <v>-64.056196004209937</v>
      </c>
      <c r="Q1604" s="142">
        <f t="shared" si="640"/>
        <v>2.3380935627767344E-3</v>
      </c>
      <c r="R1604" s="142">
        <f t="shared" si="641"/>
        <v>0.34163683745104256</v>
      </c>
      <c r="S1604" s="142" t="str">
        <f t="shared" si="642"/>
        <v/>
      </c>
      <c r="T1604" s="142">
        <f t="shared" si="643"/>
        <v>2.3380935627767344E-3</v>
      </c>
      <c r="U1604" s="142" t="str">
        <f t="shared" si="644"/>
        <v/>
      </c>
      <c r="V1604" s="142">
        <f t="shared" si="645"/>
        <v>1.6368078507199125E-56</v>
      </c>
      <c r="W1604" s="142" t="str">
        <f t="shared" si="646"/>
        <v/>
      </c>
      <c r="X1604" s="142" t="str">
        <f t="shared" si="647"/>
        <v/>
      </c>
      <c r="AB1604" s="148">
        <v>898</v>
      </c>
      <c r="AC1604" s="142">
        <f t="shared" si="665"/>
        <v>-95.817039958595387</v>
      </c>
      <c r="AD1604" s="142">
        <f t="shared" si="648"/>
        <v>1.5630766677631311E-3</v>
      </c>
      <c r="AE1604" s="142">
        <f t="shared" si="649"/>
        <v>0.34163683745104256</v>
      </c>
      <c r="AF1604" s="142" t="str">
        <f t="shared" si="650"/>
        <v/>
      </c>
      <c r="AG1604" s="142">
        <f t="shared" si="651"/>
        <v>1.5630766677631311E-3</v>
      </c>
      <c r="AH1604" s="142" t="str">
        <f t="shared" si="652"/>
        <v/>
      </c>
      <c r="AI1604" s="142">
        <f t="shared" si="653"/>
        <v>1.9221071833975953E-4</v>
      </c>
      <c r="AJ1604" s="142" t="str">
        <f t="shared" si="654"/>
        <v/>
      </c>
      <c r="AK1604" s="142" t="str">
        <f t="shared" si="655"/>
        <v/>
      </c>
      <c r="AO1604" s="148">
        <v>898</v>
      </c>
      <c r="AP1604" s="142">
        <f t="shared" si="656"/>
        <v>-586.75904475658535</v>
      </c>
      <c r="AQ1604" s="142">
        <f t="shared" si="657"/>
        <v>2.5524852300408819E-4</v>
      </c>
      <c r="AR1604" s="142">
        <f t="shared" si="658"/>
        <v>0.34163683745104245</v>
      </c>
      <c r="AS1604" s="142" t="str">
        <f t="shared" si="659"/>
        <v/>
      </c>
      <c r="AT1604" s="142">
        <f t="shared" si="660"/>
        <v>2.5524852300408819E-4</v>
      </c>
      <c r="AU1604" s="142" t="str">
        <f t="shared" si="661"/>
        <v/>
      </c>
      <c r="AV1604" s="142">
        <f t="shared" si="662"/>
        <v>0</v>
      </c>
      <c r="AW1604" s="142">
        <f t="shared" si="663"/>
        <v>2.5524852300408819E-4</v>
      </c>
      <c r="AX1604" s="142" t="str">
        <f t="shared" si="664"/>
        <v/>
      </c>
      <c r="AZ1604" s="148"/>
      <c r="BA1604" s="148">
        <f t="shared" si="627"/>
        <v>5.7792000000000998</v>
      </c>
      <c r="BB1604" s="170">
        <f t="shared" si="628"/>
        <v>0.56575474375248791</v>
      </c>
      <c r="BC1604" s="148">
        <f t="shared" si="629"/>
        <v>7.5969076991089235E-4</v>
      </c>
      <c r="BD1604" s="148" t="str">
        <f t="shared" si="625"/>
        <v/>
      </c>
      <c r="BE1604" s="143" t="str">
        <f t="shared" si="626"/>
        <v/>
      </c>
    </row>
    <row r="1605" spans="1:57" ht="20.100000000000001" customHeight="1" x14ac:dyDescent="0.25">
      <c r="A1605" s="142">
        <v>899</v>
      </c>
      <c r="B1605" s="142">
        <f t="shared" si="630"/>
        <v>-1140.1571848415479</v>
      </c>
      <c r="C1605" s="142">
        <f t="shared" si="631"/>
        <v>1.3028211446245225E-4</v>
      </c>
      <c r="D1605" s="142">
        <f t="shared" si="632"/>
        <v>0.34310635958814306</v>
      </c>
      <c r="E1605" s="142" t="str">
        <f t="shared" si="633"/>
        <v/>
      </c>
      <c r="F1605" s="142">
        <f t="shared" si="634"/>
        <v>1.3028211446245225E-4</v>
      </c>
      <c r="G1605" s="142" t="str">
        <f t="shared" si="635"/>
        <v/>
      </c>
      <c r="H1605" s="142">
        <f t="shared" si="636"/>
        <v>4.5113210263267457E-295</v>
      </c>
      <c r="I1605" s="142" t="str">
        <f t="shared" si="637"/>
        <v/>
      </c>
      <c r="J1605" s="142" t="str">
        <f t="shared" si="638"/>
        <v/>
      </c>
      <c r="O1605" s="142">
        <v>899</v>
      </c>
      <c r="P1605" s="142">
        <f t="shared" si="639"/>
        <v>-63.428194082600044</v>
      </c>
      <c r="Q1605" s="142">
        <f t="shared" si="640"/>
        <v>2.3418937116083333E-3</v>
      </c>
      <c r="R1605" s="142">
        <f t="shared" si="641"/>
        <v>0.34310635958814306</v>
      </c>
      <c r="S1605" s="142" t="str">
        <f t="shared" si="642"/>
        <v/>
      </c>
      <c r="T1605" s="142">
        <f t="shared" si="643"/>
        <v>2.3418937116083333E-3</v>
      </c>
      <c r="U1605" s="142" t="str">
        <f t="shared" si="644"/>
        <v/>
      </c>
      <c r="V1605" s="142">
        <f t="shared" si="645"/>
        <v>1.5374664981365868E-56</v>
      </c>
      <c r="W1605" s="142" t="str">
        <f t="shared" si="646"/>
        <v/>
      </c>
      <c r="X1605" s="142" t="str">
        <f t="shared" si="647"/>
        <v/>
      </c>
      <c r="AB1605" s="142">
        <v>899</v>
      </c>
      <c r="AC1605" s="142">
        <f t="shared" si="665"/>
        <v>-94.877657213903262</v>
      </c>
      <c r="AD1605" s="142">
        <f t="shared" si="648"/>
        <v>1.5656171665982784E-3</v>
      </c>
      <c r="AE1605" s="142">
        <f t="shared" si="649"/>
        <v>0.34310635958814306</v>
      </c>
      <c r="AF1605" s="142" t="str">
        <f t="shared" si="650"/>
        <v/>
      </c>
      <c r="AG1605" s="142">
        <f t="shared" si="651"/>
        <v>1.5656171665982784E-3</v>
      </c>
      <c r="AH1605" s="142" t="str">
        <f t="shared" si="652"/>
        <v/>
      </c>
      <c r="AI1605" s="142">
        <f t="shared" si="653"/>
        <v>1.906108345977753E-4</v>
      </c>
      <c r="AJ1605" s="142" t="str">
        <f t="shared" si="654"/>
        <v/>
      </c>
      <c r="AK1605" s="142" t="str">
        <f t="shared" si="655"/>
        <v/>
      </c>
      <c r="AO1605" s="142">
        <v>899</v>
      </c>
      <c r="AP1605" s="142">
        <f t="shared" si="656"/>
        <v>-581.00650510210926</v>
      </c>
      <c r="AQ1605" s="142">
        <f t="shared" si="657"/>
        <v>2.5566338338089425E-4</v>
      </c>
      <c r="AR1605" s="142">
        <f t="shared" si="658"/>
        <v>0.34310635958814295</v>
      </c>
      <c r="AS1605" s="142" t="str">
        <f t="shared" si="659"/>
        <v/>
      </c>
      <c r="AT1605" s="142">
        <f t="shared" si="660"/>
        <v>2.5566338338089425E-4</v>
      </c>
      <c r="AU1605" s="142" t="str">
        <f t="shared" si="661"/>
        <v/>
      </c>
      <c r="AV1605" s="142">
        <f t="shared" si="662"/>
        <v>0</v>
      </c>
      <c r="AW1605" s="142">
        <f t="shared" si="663"/>
        <v>2.5566338338089425E-4</v>
      </c>
      <c r="AX1605" s="142" t="str">
        <f t="shared" si="664"/>
        <v/>
      </c>
      <c r="AZ1605" s="148"/>
      <c r="BA1605" s="148">
        <f t="shared" si="627"/>
        <v>5.7856000000001</v>
      </c>
      <c r="BB1605" s="170">
        <f t="shared" si="628"/>
        <v>0.56499505298257702</v>
      </c>
      <c r="BC1605" s="148">
        <f t="shared" si="629"/>
        <v>7.593607464045915E-4</v>
      </c>
      <c r="BD1605" s="148" t="str">
        <f t="shared" si="625"/>
        <v/>
      </c>
      <c r="BE1605" s="143" t="str">
        <f t="shared" si="626"/>
        <v/>
      </c>
    </row>
    <row r="1606" spans="1:57" ht="20.100000000000001" customHeight="1" x14ac:dyDescent="0.25">
      <c r="A1606" s="142">
        <v>900</v>
      </c>
      <c r="B1606" s="142">
        <f t="shared" si="630"/>
        <v>-1128.8684998431181</v>
      </c>
      <c r="C1606" s="142">
        <f t="shared" si="631"/>
        <v>1.3049177662571078E-4</v>
      </c>
      <c r="D1606" s="142">
        <f t="shared" si="632"/>
        <v>0.34457825838967571</v>
      </c>
      <c r="E1606" s="142" t="str">
        <f t="shared" si="633"/>
        <v/>
      </c>
      <c r="F1606" s="142">
        <f t="shared" si="634"/>
        <v>1.3049177662571078E-4</v>
      </c>
      <c r="G1606" s="142" t="str">
        <f t="shared" si="635"/>
        <v/>
      </c>
      <c r="H1606" s="142">
        <f t="shared" si="636"/>
        <v>5.2220232323094934E-295</v>
      </c>
      <c r="I1606" s="142" t="str">
        <f t="shared" si="637"/>
        <v/>
      </c>
      <c r="J1606" s="142" t="str">
        <f t="shared" si="638"/>
        <v/>
      </c>
      <c r="O1606" s="142">
        <v>900</v>
      </c>
      <c r="P1606" s="142">
        <f t="shared" si="639"/>
        <v>-62.80019216099015</v>
      </c>
      <c r="Q1606" s="142">
        <f t="shared" si="640"/>
        <v>2.3456625059952167E-3</v>
      </c>
      <c r="R1606" s="142">
        <f t="shared" si="641"/>
        <v>0.34457825838967576</v>
      </c>
      <c r="S1606" s="142" t="str">
        <f t="shared" si="642"/>
        <v/>
      </c>
      <c r="T1606" s="142">
        <f t="shared" si="643"/>
        <v>2.3456625059952167E-3</v>
      </c>
      <c r="U1606" s="142" t="str">
        <f t="shared" si="644"/>
        <v/>
      </c>
      <c r="V1606" s="142">
        <f t="shared" si="645"/>
        <v>1.4441312774151826E-56</v>
      </c>
      <c r="W1606" s="142" t="str">
        <f t="shared" si="646"/>
        <v/>
      </c>
      <c r="X1606" s="142" t="str">
        <f t="shared" si="647"/>
        <v/>
      </c>
      <c r="AB1606" s="142">
        <v>900</v>
      </c>
      <c r="AC1606" s="142">
        <f t="shared" si="665"/>
        <v>-93.938274469211137</v>
      </c>
      <c r="AD1606" s="142">
        <f t="shared" si="648"/>
        <v>1.5681367041674844E-3</v>
      </c>
      <c r="AE1606" s="142">
        <f t="shared" si="649"/>
        <v>0.34457825838967582</v>
      </c>
      <c r="AF1606" s="142" t="str">
        <f t="shared" si="650"/>
        <v/>
      </c>
      <c r="AG1606" s="142">
        <f t="shared" si="651"/>
        <v>1.5681367041674844E-3</v>
      </c>
      <c r="AH1606" s="142" t="str">
        <f t="shared" si="652"/>
        <v/>
      </c>
      <c r="AI1606" s="142">
        <f t="shared" si="653"/>
        <v>1.8902124327242254E-4</v>
      </c>
      <c r="AJ1606" s="142" t="str">
        <f t="shared" si="654"/>
        <v/>
      </c>
      <c r="AK1606" s="142" t="str">
        <f t="shared" si="655"/>
        <v/>
      </c>
      <c r="AO1606" s="142">
        <v>900</v>
      </c>
      <c r="AP1606" s="142">
        <f t="shared" si="656"/>
        <v>-575.25396544763225</v>
      </c>
      <c r="AQ1606" s="142">
        <f t="shared" si="657"/>
        <v>2.5607482080840927E-4</v>
      </c>
      <c r="AR1606" s="142">
        <f t="shared" si="658"/>
        <v>0.34457825838967593</v>
      </c>
      <c r="AS1606" s="142" t="str">
        <f t="shared" si="659"/>
        <v/>
      </c>
      <c r="AT1606" s="142">
        <f t="shared" si="660"/>
        <v>2.5607482080840927E-4</v>
      </c>
      <c r="AU1606" s="142" t="str">
        <f t="shared" si="661"/>
        <v/>
      </c>
      <c r="AV1606" s="142">
        <f t="shared" si="662"/>
        <v>0</v>
      </c>
      <c r="AW1606" s="142">
        <f t="shared" si="663"/>
        <v>2.5607482080840927E-4</v>
      </c>
      <c r="AX1606" s="142" t="str">
        <f t="shared" si="664"/>
        <v/>
      </c>
      <c r="AZ1606" s="148"/>
      <c r="BA1606" s="148">
        <f t="shared" si="627"/>
        <v>5.7920000000001002</v>
      </c>
      <c r="BB1606" s="170">
        <f t="shared" si="628"/>
        <v>0.56423569223617243</v>
      </c>
      <c r="BC1606" s="148">
        <f t="shared" si="629"/>
        <v>7.5902854683240761E-4</v>
      </c>
      <c r="BD1606" s="148" t="str">
        <f t="shared" si="625"/>
        <v/>
      </c>
      <c r="BE1606" s="143" t="str">
        <f t="shared" si="626"/>
        <v/>
      </c>
    </row>
    <row r="1607" spans="1:57" ht="20.100000000000001" customHeight="1" x14ac:dyDescent="0.25">
      <c r="A1607" s="142">
        <v>901</v>
      </c>
      <c r="B1607" s="142">
        <f t="shared" si="630"/>
        <v>-1117.5798148446866</v>
      </c>
      <c r="C1607" s="142">
        <f t="shared" si="631"/>
        <v>1.3069968498524178E-4</v>
      </c>
      <c r="D1607" s="142">
        <f t="shared" si="632"/>
        <v>0.34605251411118165</v>
      </c>
      <c r="E1607" s="142" t="str">
        <f t="shared" si="633"/>
        <v/>
      </c>
      <c r="F1607" s="142">
        <f t="shared" si="634"/>
        <v>1.3069968498524178E-4</v>
      </c>
      <c r="G1607" s="142" t="str">
        <f t="shared" si="635"/>
        <v/>
      </c>
      <c r="H1607" s="142">
        <f t="shared" si="636"/>
        <v>6.0445909680803105E-295</v>
      </c>
      <c r="I1607" s="142" t="str">
        <f t="shared" si="637"/>
        <v/>
      </c>
      <c r="J1607" s="142" t="str">
        <f t="shared" si="638"/>
        <v/>
      </c>
      <c r="O1607" s="142">
        <v>901</v>
      </c>
      <c r="P1607" s="142">
        <f t="shared" si="639"/>
        <v>-62.172190239380257</v>
      </c>
      <c r="Q1607" s="142">
        <f t="shared" si="640"/>
        <v>2.3493997747813839E-3</v>
      </c>
      <c r="R1607" s="142">
        <f t="shared" si="641"/>
        <v>0.34605251411118165</v>
      </c>
      <c r="S1607" s="142" t="str">
        <f t="shared" si="642"/>
        <v/>
      </c>
      <c r="T1607" s="142">
        <f t="shared" si="643"/>
        <v>2.3493997747813839E-3</v>
      </c>
      <c r="U1607" s="142" t="str">
        <f t="shared" si="644"/>
        <v/>
      </c>
      <c r="V1607" s="142">
        <f t="shared" si="645"/>
        <v>1.3564404694091839E-56</v>
      </c>
      <c r="W1607" s="142" t="str">
        <f t="shared" si="646"/>
        <v/>
      </c>
      <c r="X1607" s="142" t="str">
        <f t="shared" si="647"/>
        <v/>
      </c>
      <c r="AB1607" s="142">
        <v>901</v>
      </c>
      <c r="AC1607" s="142">
        <f t="shared" si="665"/>
        <v>-92.998891724519126</v>
      </c>
      <c r="AD1607" s="142">
        <f t="shared" si="648"/>
        <v>1.5706351660484874E-3</v>
      </c>
      <c r="AE1607" s="142">
        <f t="shared" si="649"/>
        <v>0.34605251411118154</v>
      </c>
      <c r="AF1607" s="142" t="str">
        <f t="shared" si="650"/>
        <v/>
      </c>
      <c r="AG1607" s="142">
        <f t="shared" si="651"/>
        <v>1.5706351660484874E-3</v>
      </c>
      <c r="AH1607" s="142" t="str">
        <f t="shared" si="652"/>
        <v/>
      </c>
      <c r="AI1607" s="142">
        <f t="shared" si="653"/>
        <v>1.8744190918492591E-4</v>
      </c>
      <c r="AJ1607" s="142" t="str">
        <f t="shared" si="654"/>
        <v/>
      </c>
      <c r="AK1607" s="142" t="str">
        <f t="shared" si="655"/>
        <v/>
      </c>
      <c r="AO1607" s="142">
        <v>901</v>
      </c>
      <c r="AP1607" s="142">
        <f t="shared" si="656"/>
        <v>-569.50142579315616</v>
      </c>
      <c r="AQ1607" s="142">
        <f t="shared" si="657"/>
        <v>2.5648281660161672E-4</v>
      </c>
      <c r="AR1607" s="142">
        <f t="shared" si="658"/>
        <v>0.34605251411118165</v>
      </c>
      <c r="AS1607" s="142" t="str">
        <f t="shared" si="659"/>
        <v/>
      </c>
      <c r="AT1607" s="142">
        <f t="shared" si="660"/>
        <v>2.5648281660161672E-4</v>
      </c>
      <c r="AU1607" s="142" t="str">
        <f t="shared" si="661"/>
        <v/>
      </c>
      <c r="AV1607" s="142">
        <f t="shared" si="662"/>
        <v>0</v>
      </c>
      <c r="AW1607" s="142">
        <f t="shared" si="663"/>
        <v>2.5648281660161672E-4</v>
      </c>
      <c r="AX1607" s="142" t="str">
        <f t="shared" si="664"/>
        <v/>
      </c>
      <c r="AZ1607" s="148"/>
      <c r="BA1607" s="148">
        <f t="shared" si="627"/>
        <v>5.7984000000001004</v>
      </c>
      <c r="BB1607" s="170">
        <f t="shared" si="628"/>
        <v>0.56347666368934002</v>
      </c>
      <c r="BC1607" s="148">
        <f t="shared" si="629"/>
        <v>7.5869417929474992E-4</v>
      </c>
      <c r="BD1607" s="148" t="str">
        <f t="shared" si="625"/>
        <v/>
      </c>
      <c r="BE1607" s="143" t="str">
        <f t="shared" si="626"/>
        <v/>
      </c>
    </row>
    <row r="1608" spans="1:57" ht="20.100000000000001" customHeight="1" x14ac:dyDescent="0.25">
      <c r="A1608" s="142">
        <v>902</v>
      </c>
      <c r="B1608" s="142">
        <f t="shared" si="630"/>
        <v>-1106.291129846255</v>
      </c>
      <c r="C1608" s="142">
        <f t="shared" si="631"/>
        <v>1.3090583008845165E-4</v>
      </c>
      <c r="D1608" s="142">
        <f t="shared" si="632"/>
        <v>0.34752910690110383</v>
      </c>
      <c r="E1608" s="142" t="str">
        <f t="shared" si="633"/>
        <v/>
      </c>
      <c r="F1608" s="142">
        <f t="shared" si="634"/>
        <v>1.3090583008845165E-4</v>
      </c>
      <c r="G1608" s="142" t="str">
        <f t="shared" si="635"/>
        <v/>
      </c>
      <c r="H1608" s="142">
        <f t="shared" si="636"/>
        <v>6.9966167819292227E-295</v>
      </c>
      <c r="I1608" s="142" t="str">
        <f t="shared" si="637"/>
        <v/>
      </c>
      <c r="J1608" s="142" t="str">
        <f t="shared" si="638"/>
        <v/>
      </c>
      <c r="O1608" s="142">
        <v>902</v>
      </c>
      <c r="P1608" s="142">
        <f t="shared" si="639"/>
        <v>-61.544188317770363</v>
      </c>
      <c r="Q1608" s="142">
        <f t="shared" si="640"/>
        <v>2.3531053480511915E-3</v>
      </c>
      <c r="R1608" s="142">
        <f t="shared" si="641"/>
        <v>0.34752910690110378</v>
      </c>
      <c r="S1608" s="142" t="str">
        <f t="shared" si="642"/>
        <v/>
      </c>
      <c r="T1608" s="142">
        <f t="shared" si="643"/>
        <v>2.3531053480511915E-3</v>
      </c>
      <c r="U1608" s="142" t="str">
        <f t="shared" si="644"/>
        <v/>
      </c>
      <c r="V1608" s="142">
        <f t="shared" si="645"/>
        <v>1.2740540539277438E-56</v>
      </c>
      <c r="W1608" s="142" t="str">
        <f t="shared" si="646"/>
        <v/>
      </c>
      <c r="X1608" s="142" t="str">
        <f t="shared" si="647"/>
        <v/>
      </c>
      <c r="AB1608" s="142">
        <v>902</v>
      </c>
      <c r="AC1608" s="142">
        <f t="shared" si="665"/>
        <v>-92.059508979827001</v>
      </c>
      <c r="AD1608" s="142">
        <f t="shared" si="648"/>
        <v>1.5731124386482393E-3</v>
      </c>
      <c r="AE1608" s="142">
        <f t="shared" si="649"/>
        <v>0.34752910690110372</v>
      </c>
      <c r="AF1608" s="142" t="str">
        <f t="shared" si="650"/>
        <v/>
      </c>
      <c r="AG1608" s="142">
        <f t="shared" si="651"/>
        <v>1.5731124386482393E-3</v>
      </c>
      <c r="AH1608" s="142" t="str">
        <f t="shared" si="652"/>
        <v/>
      </c>
      <c r="AI1608" s="142">
        <f t="shared" si="653"/>
        <v>1.8587279695987465E-4</v>
      </c>
      <c r="AJ1608" s="142" t="str">
        <f t="shared" si="654"/>
        <v/>
      </c>
      <c r="AK1608" s="142" t="str">
        <f t="shared" si="655"/>
        <v/>
      </c>
      <c r="AO1608" s="142">
        <v>902</v>
      </c>
      <c r="AP1608" s="142">
        <f t="shared" si="656"/>
        <v>-563.74888613868006</v>
      </c>
      <c r="AQ1608" s="142">
        <f t="shared" si="657"/>
        <v>2.5688735221090966E-4</v>
      </c>
      <c r="AR1608" s="142">
        <f t="shared" si="658"/>
        <v>0.34752910690110378</v>
      </c>
      <c r="AS1608" s="142" t="str">
        <f t="shared" si="659"/>
        <v/>
      </c>
      <c r="AT1608" s="142">
        <f t="shared" si="660"/>
        <v>2.5688735221090966E-4</v>
      </c>
      <c r="AU1608" s="142" t="str">
        <f t="shared" si="661"/>
        <v/>
      </c>
      <c r="AV1608" s="142">
        <f t="shared" si="662"/>
        <v>0</v>
      </c>
      <c r="AW1608" s="142">
        <f t="shared" si="663"/>
        <v>2.5688735221090966E-4</v>
      </c>
      <c r="AX1608" s="142" t="str">
        <f t="shared" si="664"/>
        <v/>
      </c>
      <c r="AZ1608" s="148"/>
      <c r="BA1608" s="148">
        <f t="shared" si="627"/>
        <v>5.8048000000001005</v>
      </c>
      <c r="BB1608" s="170">
        <f t="shared" si="628"/>
        <v>0.56271796951004527</v>
      </c>
      <c r="BC1608" s="148">
        <f t="shared" si="629"/>
        <v>7.5835765188392301E-4</v>
      </c>
      <c r="BD1608" s="148" t="str">
        <f t="shared" si="625"/>
        <v/>
      </c>
      <c r="BE1608" s="143" t="str">
        <f t="shared" si="626"/>
        <v/>
      </c>
    </row>
    <row r="1609" spans="1:57" ht="20.100000000000001" customHeight="1" x14ac:dyDescent="0.25">
      <c r="A1609" s="142">
        <v>903</v>
      </c>
      <c r="B1609" s="142">
        <f t="shared" si="630"/>
        <v>-1095.0024448478234</v>
      </c>
      <c r="C1609" s="142">
        <f t="shared" si="631"/>
        <v>1.3111020255246483E-4</v>
      </c>
      <c r="D1609" s="142">
        <f t="shared" si="632"/>
        <v>0.34900801680157112</v>
      </c>
      <c r="E1609" s="142" t="str">
        <f t="shared" si="633"/>
        <v/>
      </c>
      <c r="F1609" s="142">
        <f t="shared" si="634"/>
        <v>1.3111020255246483E-4</v>
      </c>
      <c r="G1609" s="142" t="str">
        <f t="shared" si="635"/>
        <v/>
      </c>
      <c r="H1609" s="142">
        <f t="shared" si="636"/>
        <v>8.098457516082377E-295</v>
      </c>
      <c r="I1609" s="142" t="str">
        <f t="shared" si="637"/>
        <v/>
      </c>
      <c r="J1609" s="142" t="str">
        <f t="shared" si="638"/>
        <v/>
      </c>
      <c r="O1609" s="142">
        <v>903</v>
      </c>
      <c r="P1609" s="142">
        <f t="shared" si="639"/>
        <v>-60.916186396160469</v>
      </c>
      <c r="Q1609" s="142">
        <f t="shared" si="640"/>
        <v>2.356779057142214E-3</v>
      </c>
      <c r="R1609" s="142">
        <f t="shared" si="641"/>
        <v>0.34900801680157101</v>
      </c>
      <c r="S1609" s="142" t="str">
        <f t="shared" si="642"/>
        <v/>
      </c>
      <c r="T1609" s="142">
        <f t="shared" si="643"/>
        <v>2.356779057142214E-3</v>
      </c>
      <c r="U1609" s="142" t="str">
        <f t="shared" si="644"/>
        <v/>
      </c>
      <c r="V1609" s="142">
        <f t="shared" si="645"/>
        <v>1.1966524132273201E-56</v>
      </c>
      <c r="W1609" s="142" t="str">
        <f t="shared" si="646"/>
        <v/>
      </c>
      <c r="X1609" s="142" t="str">
        <f t="shared" si="647"/>
        <v/>
      </c>
      <c r="AB1609" s="142">
        <v>903</v>
      </c>
      <c r="AC1609" s="142">
        <f t="shared" si="665"/>
        <v>-91.120126235134876</v>
      </c>
      <c r="AD1609" s="142">
        <f t="shared" si="648"/>
        <v>1.575568409211499E-3</v>
      </c>
      <c r="AE1609" s="142">
        <f t="shared" si="649"/>
        <v>0.34900801680157101</v>
      </c>
      <c r="AF1609" s="142" t="str">
        <f t="shared" si="650"/>
        <v/>
      </c>
      <c r="AG1609" s="142">
        <f t="shared" si="651"/>
        <v>1.575568409211499E-3</v>
      </c>
      <c r="AH1609" s="142" t="str">
        <f t="shared" si="652"/>
        <v/>
      </c>
      <c r="AI1609" s="142">
        <f t="shared" si="653"/>
        <v>1.8431387102912076E-4</v>
      </c>
      <c r="AJ1609" s="142" t="str">
        <f t="shared" si="654"/>
        <v/>
      </c>
      <c r="AK1609" s="142" t="str">
        <f t="shared" si="655"/>
        <v/>
      </c>
      <c r="AO1609" s="142">
        <v>903</v>
      </c>
      <c r="AP1609" s="142">
        <f t="shared" si="656"/>
        <v>-557.99634648420397</v>
      </c>
      <c r="AQ1609" s="142">
        <f t="shared" si="657"/>
        <v>2.5728840922349411E-4</v>
      </c>
      <c r="AR1609" s="142">
        <f t="shared" si="658"/>
        <v>0.3490080168015709</v>
      </c>
      <c r="AS1609" s="142" t="str">
        <f t="shared" si="659"/>
        <v/>
      </c>
      <c r="AT1609" s="142">
        <f t="shared" si="660"/>
        <v>2.5728840922349411E-4</v>
      </c>
      <c r="AU1609" s="142" t="str">
        <f t="shared" si="661"/>
        <v/>
      </c>
      <c r="AV1609" s="142">
        <f t="shared" si="662"/>
        <v>0</v>
      </c>
      <c r="AW1609" s="142">
        <f t="shared" si="663"/>
        <v>2.5728840922349411E-4</v>
      </c>
      <c r="AX1609" s="142" t="str">
        <f t="shared" si="664"/>
        <v/>
      </c>
      <c r="AZ1609" s="148"/>
      <c r="BA1609" s="148">
        <f t="shared" si="627"/>
        <v>5.8112000000001007</v>
      </c>
      <c r="BB1609" s="170">
        <f t="shared" si="628"/>
        <v>0.56195961185816135</v>
      </c>
      <c r="BC1609" s="148">
        <f t="shared" si="629"/>
        <v>7.5801897268368279E-4</v>
      </c>
      <c r="BD1609" s="148" t="str">
        <f t="shared" si="625"/>
        <v/>
      </c>
      <c r="BE1609" s="143" t="str">
        <f t="shared" si="626"/>
        <v/>
      </c>
    </row>
    <row r="1610" spans="1:57" ht="20.100000000000001" customHeight="1" x14ac:dyDescent="0.25">
      <c r="A1610" s="142">
        <v>904</v>
      </c>
      <c r="B1610" s="142">
        <f t="shared" si="630"/>
        <v>-1083.7137598493919</v>
      </c>
      <c r="C1610" s="142">
        <f t="shared" si="631"/>
        <v>1.313127930648345E-4</v>
      </c>
      <c r="D1610" s="142">
        <f t="shared" si="632"/>
        <v>0.35048922374918867</v>
      </c>
      <c r="E1610" s="142" t="str">
        <f t="shared" si="633"/>
        <v/>
      </c>
      <c r="F1610" s="142">
        <f t="shared" si="634"/>
        <v>1.313127930648345E-4</v>
      </c>
      <c r="G1610" s="142" t="str">
        <f t="shared" si="635"/>
        <v/>
      </c>
      <c r="H1610" s="142">
        <f t="shared" si="636"/>
        <v>9.3736682788400431E-295</v>
      </c>
      <c r="I1610" s="142" t="str">
        <f t="shared" si="637"/>
        <v/>
      </c>
      <c r="J1610" s="142" t="str">
        <f t="shared" si="638"/>
        <v/>
      </c>
      <c r="O1610" s="142">
        <v>904</v>
      </c>
      <c r="P1610" s="142">
        <f t="shared" si="639"/>
        <v>-60.288184474550462</v>
      </c>
      <c r="Q1610" s="142">
        <f t="shared" si="640"/>
        <v>2.3604207346580243E-3</v>
      </c>
      <c r="R1610" s="142">
        <f t="shared" si="641"/>
        <v>0.35048922374918873</v>
      </c>
      <c r="S1610" s="142" t="str">
        <f t="shared" si="642"/>
        <v/>
      </c>
      <c r="T1610" s="142">
        <f t="shared" si="643"/>
        <v>2.3604207346580243E-3</v>
      </c>
      <c r="U1610" s="142" t="str">
        <f t="shared" si="644"/>
        <v/>
      </c>
      <c r="V1610" s="142">
        <f t="shared" si="645"/>
        <v>1.1239351126583516E-56</v>
      </c>
      <c r="W1610" s="142" t="str">
        <f t="shared" si="646"/>
        <v/>
      </c>
      <c r="X1610" s="142" t="str">
        <f t="shared" si="647"/>
        <v/>
      </c>
      <c r="AB1610" s="142">
        <v>904</v>
      </c>
      <c r="AC1610" s="142">
        <f t="shared" si="665"/>
        <v>-90.180743490442751</v>
      </c>
      <c r="AD1610" s="142">
        <f t="shared" si="648"/>
        <v>1.5780029658293783E-3</v>
      </c>
      <c r="AE1610" s="142">
        <f t="shared" si="649"/>
        <v>0.35048922374918851</v>
      </c>
      <c r="AF1610" s="142" t="str">
        <f t="shared" si="650"/>
        <v/>
      </c>
      <c r="AG1610" s="142">
        <f t="shared" si="651"/>
        <v>1.5780029658293783E-3</v>
      </c>
      <c r="AH1610" s="142" t="str">
        <f t="shared" si="652"/>
        <v/>
      </c>
      <c r="AI1610" s="142">
        <f t="shared" si="653"/>
        <v>1.8276509563565862E-4</v>
      </c>
      <c r="AJ1610" s="142" t="str">
        <f t="shared" si="654"/>
        <v/>
      </c>
      <c r="AK1610" s="142" t="str">
        <f t="shared" si="655"/>
        <v/>
      </c>
      <c r="AO1610" s="142">
        <v>904</v>
      </c>
      <c r="AP1610" s="142">
        <f t="shared" si="656"/>
        <v>-552.24380682972696</v>
      </c>
      <c r="AQ1610" s="142">
        <f t="shared" si="657"/>
        <v>2.5768596936478452E-4</v>
      </c>
      <c r="AR1610" s="142">
        <f t="shared" si="658"/>
        <v>0.35048922374918862</v>
      </c>
      <c r="AS1610" s="142" t="str">
        <f t="shared" si="659"/>
        <v/>
      </c>
      <c r="AT1610" s="142">
        <f t="shared" si="660"/>
        <v>2.5768596936478452E-4</v>
      </c>
      <c r="AU1610" s="142" t="str">
        <f t="shared" si="661"/>
        <v/>
      </c>
      <c r="AV1610" s="142">
        <f t="shared" si="662"/>
        <v>0</v>
      </c>
      <c r="AW1610" s="142">
        <f t="shared" si="663"/>
        <v>2.5768596936478452E-4</v>
      </c>
      <c r="AX1610" s="142" t="str">
        <f t="shared" si="664"/>
        <v/>
      </c>
      <c r="AZ1610" s="148"/>
      <c r="BA1610" s="148">
        <f t="shared" si="627"/>
        <v>5.8176000000001009</v>
      </c>
      <c r="BB1610" s="170">
        <f t="shared" si="628"/>
        <v>0.56120159288547766</v>
      </c>
      <c r="BC1610" s="148">
        <f t="shared" si="629"/>
        <v>7.5767814977267811E-4</v>
      </c>
      <c r="BD1610" s="148" t="str">
        <f t="shared" si="625"/>
        <v/>
      </c>
      <c r="BE1610" s="143" t="str">
        <f t="shared" si="626"/>
        <v/>
      </c>
    </row>
    <row r="1611" spans="1:57" ht="20.100000000000001" customHeight="1" x14ac:dyDescent="0.25">
      <c r="A1611" s="148">
        <v>905</v>
      </c>
      <c r="B1611" s="142">
        <f t="shared" si="630"/>
        <v>-1072.4250748509621</v>
      </c>
      <c r="C1611" s="142">
        <f t="shared" si="631"/>
        <v>1.3151359238424898E-4</v>
      </c>
      <c r="D1611" s="142">
        <f t="shared" si="632"/>
        <v>0.35197270757583715</v>
      </c>
      <c r="E1611" s="142" t="str">
        <f t="shared" si="633"/>
        <v/>
      </c>
      <c r="F1611" s="142">
        <f t="shared" si="634"/>
        <v>1.3151359238424898E-4</v>
      </c>
      <c r="G1611" s="142" t="str">
        <f t="shared" si="635"/>
        <v/>
      </c>
      <c r="H1611" s="142">
        <f t="shared" si="636"/>
        <v>1.0849504487482284E-294</v>
      </c>
      <c r="I1611" s="142" t="str">
        <f t="shared" si="637"/>
        <v/>
      </c>
      <c r="J1611" s="142" t="str">
        <f t="shared" si="638"/>
        <v/>
      </c>
      <c r="O1611" s="148">
        <v>905</v>
      </c>
      <c r="P1611" s="142">
        <f t="shared" si="639"/>
        <v>-59.660182552940569</v>
      </c>
      <c r="Q1611" s="142">
        <f t="shared" si="640"/>
        <v>2.3640302144808866E-3</v>
      </c>
      <c r="R1611" s="142">
        <f t="shared" si="641"/>
        <v>0.35197270757583737</v>
      </c>
      <c r="S1611" s="142" t="str">
        <f t="shared" si="642"/>
        <v/>
      </c>
      <c r="T1611" s="142">
        <f t="shared" si="643"/>
        <v>2.3640302144808866E-3</v>
      </c>
      <c r="U1611" s="142" t="str">
        <f t="shared" si="644"/>
        <v/>
      </c>
      <c r="V1611" s="142">
        <f t="shared" si="645"/>
        <v>1.0556197538924368E-56</v>
      </c>
      <c r="W1611" s="142" t="str">
        <f t="shared" si="646"/>
        <v/>
      </c>
      <c r="X1611" s="142" t="str">
        <f t="shared" si="647"/>
        <v/>
      </c>
      <c r="AB1611" s="148">
        <v>905</v>
      </c>
      <c r="AC1611" s="142">
        <f t="shared" si="665"/>
        <v>-89.241360745750626</v>
      </c>
      <c r="AD1611" s="142">
        <f t="shared" si="648"/>
        <v>1.58041599744783E-3</v>
      </c>
      <c r="AE1611" s="142">
        <f t="shared" si="649"/>
        <v>0.35197270757583721</v>
      </c>
      <c r="AF1611" s="142" t="str">
        <f t="shared" si="650"/>
        <v/>
      </c>
      <c r="AG1611" s="142">
        <f t="shared" si="651"/>
        <v>1.58041599744783E-3</v>
      </c>
      <c r="AH1611" s="142" t="str">
        <f t="shared" si="652"/>
        <v/>
      </c>
      <c r="AI1611" s="142">
        <f t="shared" si="653"/>
        <v>1.8122643483748781E-4</v>
      </c>
      <c r="AJ1611" s="142" t="str">
        <f t="shared" si="654"/>
        <v/>
      </c>
      <c r="AK1611" s="142" t="str">
        <f t="shared" si="655"/>
        <v/>
      </c>
      <c r="AO1611" s="148">
        <v>905</v>
      </c>
      <c r="AP1611" s="142">
        <f t="shared" si="656"/>
        <v>-546.49126717525087</v>
      </c>
      <c r="AQ1611" s="142">
        <f t="shared" si="657"/>
        <v>2.5808001449978949E-4</v>
      </c>
      <c r="AR1611" s="142">
        <f t="shared" si="658"/>
        <v>0.35197270757583721</v>
      </c>
      <c r="AS1611" s="142" t="str">
        <f t="shared" si="659"/>
        <v/>
      </c>
      <c r="AT1611" s="142">
        <f t="shared" si="660"/>
        <v>2.5808001449978949E-4</v>
      </c>
      <c r="AU1611" s="142" t="str">
        <f t="shared" si="661"/>
        <v/>
      </c>
      <c r="AV1611" s="142">
        <f t="shared" si="662"/>
        <v>0</v>
      </c>
      <c r="AW1611" s="142">
        <f t="shared" si="663"/>
        <v>2.5808001449978949E-4</v>
      </c>
      <c r="AX1611" s="142" t="str">
        <f t="shared" si="664"/>
        <v/>
      </c>
      <c r="AZ1611" s="148"/>
      <c r="BA1611" s="148">
        <f t="shared" si="627"/>
        <v>5.8240000000001011</v>
      </c>
      <c r="BB1611" s="170">
        <f t="shared" si="628"/>
        <v>0.56044391473570498</v>
      </c>
      <c r="BC1611" s="148">
        <f t="shared" si="629"/>
        <v>7.5733519121978787E-4</v>
      </c>
      <c r="BD1611" s="148" t="str">
        <f t="shared" si="625"/>
        <v/>
      </c>
      <c r="BE1611" s="143" t="str">
        <f t="shared" si="626"/>
        <v/>
      </c>
    </row>
    <row r="1612" spans="1:57" ht="20.100000000000001" customHeight="1" x14ac:dyDescent="0.25">
      <c r="A1612" s="142">
        <v>906</v>
      </c>
      <c r="B1612" s="142">
        <f t="shared" si="630"/>
        <v>-1061.1363898525306</v>
      </c>
      <c r="C1612" s="142">
        <f t="shared" si="631"/>
        <v>1.3171259134123377E-4</v>
      </c>
      <c r="D1612" s="142">
        <f t="shared" si="632"/>
        <v>0.3534584480094804</v>
      </c>
      <c r="E1612" s="142" t="str">
        <f t="shared" si="633"/>
        <v/>
      </c>
      <c r="F1612" s="142">
        <f t="shared" si="634"/>
        <v>1.3171259134123377E-4</v>
      </c>
      <c r="G1612" s="142" t="str">
        <f t="shared" si="635"/>
        <v/>
      </c>
      <c r="H1612" s="142">
        <f t="shared" si="636"/>
        <v>1.2557502649926043E-294</v>
      </c>
      <c r="I1612" s="142" t="str">
        <f t="shared" si="637"/>
        <v/>
      </c>
      <c r="J1612" s="142" t="str">
        <f t="shared" si="638"/>
        <v/>
      </c>
      <c r="O1612" s="142">
        <v>906</v>
      </c>
      <c r="P1612" s="142">
        <f t="shared" si="639"/>
        <v>-59.032180631330675</v>
      </c>
      <c r="Q1612" s="142">
        <f t="shared" si="640"/>
        <v>2.3676073317843794E-3</v>
      </c>
      <c r="R1612" s="142">
        <f t="shared" si="641"/>
        <v>0.35345844800948056</v>
      </c>
      <c r="S1612" s="142" t="str">
        <f t="shared" si="642"/>
        <v/>
      </c>
      <c r="T1612" s="142">
        <f t="shared" si="643"/>
        <v>2.3676073317843794E-3</v>
      </c>
      <c r="U1612" s="142" t="str">
        <f t="shared" si="644"/>
        <v/>
      </c>
      <c r="V1612" s="142">
        <f t="shared" si="645"/>
        <v>9.9144089642855333E-57</v>
      </c>
      <c r="W1612" s="142" t="str">
        <f t="shared" si="646"/>
        <v/>
      </c>
      <c r="X1612" s="142" t="str">
        <f t="shared" si="647"/>
        <v/>
      </c>
      <c r="AB1612" s="142">
        <v>906</v>
      </c>
      <c r="AC1612" s="142">
        <f t="shared" si="665"/>
        <v>-88.301978001058501</v>
      </c>
      <c r="AD1612" s="142">
        <f t="shared" si="648"/>
        <v>1.5828073938760814E-3</v>
      </c>
      <c r="AE1612" s="142">
        <f t="shared" si="649"/>
        <v>0.3534584480094804</v>
      </c>
      <c r="AF1612" s="142" t="str">
        <f t="shared" si="650"/>
        <v/>
      </c>
      <c r="AG1612" s="142">
        <f t="shared" si="651"/>
        <v>1.5828073938760814E-3</v>
      </c>
      <c r="AH1612" s="142" t="str">
        <f t="shared" si="652"/>
        <v/>
      </c>
      <c r="AI1612" s="142">
        <f t="shared" si="653"/>
        <v>1.7969785251145833E-4</v>
      </c>
      <c r="AJ1612" s="142" t="str">
        <f t="shared" si="654"/>
        <v/>
      </c>
      <c r="AK1612" s="142" t="str">
        <f t="shared" si="655"/>
        <v/>
      </c>
      <c r="AO1612" s="142">
        <v>906</v>
      </c>
      <c r="AP1612" s="142">
        <f t="shared" si="656"/>
        <v>-540.73872752077477</v>
      </c>
      <c r="AQ1612" s="142">
        <f t="shared" si="657"/>
        <v>2.5847052663448972E-4</v>
      </c>
      <c r="AR1612" s="142">
        <f t="shared" si="658"/>
        <v>0.35345844800948034</v>
      </c>
      <c r="AS1612" s="142" t="str">
        <f t="shared" si="659"/>
        <v/>
      </c>
      <c r="AT1612" s="142">
        <f t="shared" si="660"/>
        <v>2.5847052663448972E-4</v>
      </c>
      <c r="AU1612" s="142" t="str">
        <f t="shared" si="661"/>
        <v/>
      </c>
      <c r="AV1612" s="142">
        <f t="shared" si="662"/>
        <v>0</v>
      </c>
      <c r="AW1612" s="142">
        <f t="shared" si="663"/>
        <v>2.5847052663448972E-4</v>
      </c>
      <c r="AX1612" s="142" t="str">
        <f t="shared" si="664"/>
        <v/>
      </c>
      <c r="AZ1612" s="148"/>
      <c r="BA1612" s="148">
        <f t="shared" si="627"/>
        <v>5.8304000000001013</v>
      </c>
      <c r="BB1612" s="170">
        <f t="shared" si="628"/>
        <v>0.5596865795444852</v>
      </c>
      <c r="BC1612" s="148">
        <f t="shared" si="629"/>
        <v>7.5699010508645248E-4</v>
      </c>
      <c r="BD1612" s="148" t="str">
        <f t="shared" si="625"/>
        <v/>
      </c>
      <c r="BE1612" s="143" t="str">
        <f t="shared" si="626"/>
        <v/>
      </c>
    </row>
    <row r="1613" spans="1:57" ht="20.100000000000001" customHeight="1" x14ac:dyDescent="0.25">
      <c r="A1613" s="142">
        <v>907</v>
      </c>
      <c r="B1613" s="142">
        <f t="shared" si="630"/>
        <v>-1049.847704854099</v>
      </c>
      <c r="C1613" s="142">
        <f t="shared" si="631"/>
        <v>1.3190978083884837E-4</v>
      </c>
      <c r="D1613" s="142">
        <f t="shared" si="632"/>
        <v>0.35494642467497894</v>
      </c>
      <c r="E1613" s="142" t="str">
        <f t="shared" si="633"/>
        <v/>
      </c>
      <c r="F1613" s="142">
        <f t="shared" si="634"/>
        <v>1.3190978083884837E-4</v>
      </c>
      <c r="G1613" s="142" t="str">
        <f t="shared" si="635"/>
        <v/>
      </c>
      <c r="H1613" s="142">
        <f t="shared" si="636"/>
        <v>1.453415222335951E-294</v>
      </c>
      <c r="I1613" s="142" t="str">
        <f t="shared" si="637"/>
        <v/>
      </c>
      <c r="J1613" s="142" t="str">
        <f t="shared" si="638"/>
        <v/>
      </c>
      <c r="O1613" s="142">
        <v>907</v>
      </c>
      <c r="P1613" s="142">
        <f t="shared" si="639"/>
        <v>-58.404178709720782</v>
      </c>
      <c r="Q1613" s="142">
        <f t="shared" si="640"/>
        <v>2.3711519230459211E-3</v>
      </c>
      <c r="R1613" s="142">
        <f t="shared" si="641"/>
        <v>0.35494642467497911</v>
      </c>
      <c r="S1613" s="142" t="str">
        <f t="shared" si="642"/>
        <v/>
      </c>
      <c r="T1613" s="142">
        <f t="shared" si="643"/>
        <v>2.3711519230459211E-3</v>
      </c>
      <c r="U1613" s="142" t="str">
        <f t="shared" si="644"/>
        <v/>
      </c>
      <c r="V1613" s="142">
        <f t="shared" si="645"/>
        <v>9.3114904332897155E-57</v>
      </c>
      <c r="W1613" s="142" t="str">
        <f t="shared" si="646"/>
        <v/>
      </c>
      <c r="X1613" s="142" t="str">
        <f t="shared" si="647"/>
        <v/>
      </c>
      <c r="AB1613" s="142">
        <v>907</v>
      </c>
      <c r="AC1613" s="142">
        <f t="shared" si="665"/>
        <v>-87.362595256366376</v>
      </c>
      <c r="AD1613" s="142">
        <f t="shared" si="648"/>
        <v>1.5851770457950122E-3</v>
      </c>
      <c r="AE1613" s="142">
        <f t="shared" si="649"/>
        <v>0.35494642467497894</v>
      </c>
      <c r="AF1613" s="142" t="str">
        <f t="shared" si="650"/>
        <v/>
      </c>
      <c r="AG1613" s="142">
        <f t="shared" si="651"/>
        <v>1.5851770457950122E-3</v>
      </c>
      <c r="AH1613" s="142" t="str">
        <f t="shared" si="652"/>
        <v/>
      </c>
      <c r="AI1613" s="142">
        <f t="shared" si="653"/>
        <v>1.7817931235709764E-4</v>
      </c>
      <c r="AJ1613" s="142" t="str">
        <f t="shared" si="654"/>
        <v/>
      </c>
      <c r="AK1613" s="142" t="str">
        <f t="shared" si="655"/>
        <v/>
      </c>
      <c r="AO1613" s="142">
        <v>907</v>
      </c>
      <c r="AP1613" s="142">
        <f t="shared" si="656"/>
        <v>-534.98618786629868</v>
      </c>
      <c r="AQ1613" s="142">
        <f t="shared" si="657"/>
        <v>2.5885748791720559E-4</v>
      </c>
      <c r="AR1613" s="142">
        <f t="shared" si="658"/>
        <v>0.35494642467497883</v>
      </c>
      <c r="AS1613" s="142" t="str">
        <f t="shared" si="659"/>
        <v/>
      </c>
      <c r="AT1613" s="142">
        <f t="shared" si="660"/>
        <v>2.5885748791720559E-4</v>
      </c>
      <c r="AU1613" s="142" t="str">
        <f t="shared" si="661"/>
        <v/>
      </c>
      <c r="AV1613" s="142">
        <f t="shared" si="662"/>
        <v>0</v>
      </c>
      <c r="AW1613" s="142">
        <f t="shared" si="663"/>
        <v>2.5885748791720559E-4</v>
      </c>
      <c r="AX1613" s="142" t="str">
        <f t="shared" si="664"/>
        <v/>
      </c>
      <c r="AZ1613" s="148"/>
      <c r="BA1613" s="148">
        <f t="shared" si="627"/>
        <v>5.8368000000001015</v>
      </c>
      <c r="BB1613" s="170">
        <f t="shared" si="628"/>
        <v>0.55892958943939874</v>
      </c>
      <c r="BC1613" s="148">
        <f t="shared" si="629"/>
        <v>7.566428994284502E-4</v>
      </c>
      <c r="BD1613" s="148" t="str">
        <f t="shared" si="625"/>
        <v/>
      </c>
      <c r="BE1613" s="143" t="str">
        <f t="shared" si="626"/>
        <v/>
      </c>
    </row>
    <row r="1614" spans="1:57" ht="20.100000000000001" customHeight="1" x14ac:dyDescent="0.25">
      <c r="A1614" s="142">
        <v>908</v>
      </c>
      <c r="B1614" s="142">
        <f t="shared" si="630"/>
        <v>-1038.5590198556674</v>
      </c>
      <c r="C1614" s="142">
        <f t="shared" si="631"/>
        <v>1.3210515185337892E-4</v>
      </c>
      <c r="D1614" s="142">
        <f t="shared" si="632"/>
        <v>0.35643661709491403</v>
      </c>
      <c r="E1614" s="142" t="str">
        <f t="shared" si="633"/>
        <v/>
      </c>
      <c r="F1614" s="142">
        <f t="shared" si="634"/>
        <v>1.3210515185337892E-4</v>
      </c>
      <c r="G1614" s="142" t="str">
        <f t="shared" si="635"/>
        <v/>
      </c>
      <c r="H1614" s="142">
        <f t="shared" si="636"/>
        <v>1.6821672820014087E-294</v>
      </c>
      <c r="I1614" s="142" t="str">
        <f t="shared" si="637"/>
        <v/>
      </c>
      <c r="J1614" s="142" t="str">
        <f t="shared" si="638"/>
        <v/>
      </c>
      <c r="O1614" s="142">
        <v>908</v>
      </c>
      <c r="P1614" s="142">
        <f t="shared" si="639"/>
        <v>-57.776176788110888</v>
      </c>
      <c r="Q1614" s="142">
        <f t="shared" si="640"/>
        <v>2.3746638260592197E-3</v>
      </c>
      <c r="R1614" s="142">
        <f t="shared" si="641"/>
        <v>0.35643661709491403</v>
      </c>
      <c r="S1614" s="142" t="str">
        <f t="shared" si="642"/>
        <v/>
      </c>
      <c r="T1614" s="142">
        <f t="shared" si="643"/>
        <v>2.3746638260592197E-3</v>
      </c>
      <c r="U1614" s="142" t="str">
        <f t="shared" si="644"/>
        <v/>
      </c>
      <c r="V1614" s="142">
        <f t="shared" si="645"/>
        <v>8.74509687375249E-57</v>
      </c>
      <c r="W1614" s="142" t="str">
        <f t="shared" si="646"/>
        <v/>
      </c>
      <c r="X1614" s="142" t="str">
        <f t="shared" si="647"/>
        <v/>
      </c>
      <c r="AB1614" s="142">
        <v>908</v>
      </c>
      <c r="AC1614" s="142">
        <f t="shared" si="665"/>
        <v>-86.423212511674251</v>
      </c>
      <c r="AD1614" s="142">
        <f t="shared" si="648"/>
        <v>1.5875248447654753E-3</v>
      </c>
      <c r="AE1614" s="142">
        <f t="shared" si="649"/>
        <v>0.35643661709491398</v>
      </c>
      <c r="AF1614" s="142" t="str">
        <f t="shared" si="650"/>
        <v/>
      </c>
      <c r="AG1614" s="142">
        <f t="shared" si="651"/>
        <v>1.5875248447654753E-3</v>
      </c>
      <c r="AH1614" s="142" t="str">
        <f t="shared" si="652"/>
        <v/>
      </c>
      <c r="AI1614" s="142">
        <f t="shared" si="653"/>
        <v>1.7667077790041956E-4</v>
      </c>
      <c r="AJ1614" s="142" t="str">
        <f t="shared" si="654"/>
        <v/>
      </c>
      <c r="AK1614" s="142" t="str">
        <f t="shared" si="655"/>
        <v/>
      </c>
      <c r="AO1614" s="142">
        <v>908</v>
      </c>
      <c r="AP1614" s="142">
        <f t="shared" si="656"/>
        <v>-529.23364821182167</v>
      </c>
      <c r="AQ1614" s="142">
        <f t="shared" si="657"/>
        <v>2.5924088063995602E-4</v>
      </c>
      <c r="AR1614" s="142">
        <f t="shared" si="658"/>
        <v>0.35643661709491398</v>
      </c>
      <c r="AS1614" s="142" t="str">
        <f t="shared" si="659"/>
        <v/>
      </c>
      <c r="AT1614" s="142">
        <f t="shared" si="660"/>
        <v>2.5924088063995602E-4</v>
      </c>
      <c r="AU1614" s="142" t="str">
        <f t="shared" si="661"/>
        <v/>
      </c>
      <c r="AV1614" s="142">
        <f t="shared" si="662"/>
        <v>0</v>
      </c>
      <c r="AW1614" s="142">
        <f t="shared" si="663"/>
        <v>2.5924088063995602E-4</v>
      </c>
      <c r="AX1614" s="142" t="str">
        <f t="shared" si="664"/>
        <v/>
      </c>
      <c r="AZ1614" s="148"/>
      <c r="BA1614" s="148">
        <f t="shared" si="627"/>
        <v>5.8432000000001016</v>
      </c>
      <c r="BB1614" s="170">
        <f t="shared" si="628"/>
        <v>0.55817294653997029</v>
      </c>
      <c r="BC1614" s="148">
        <f t="shared" si="629"/>
        <v>7.5629358229023502E-4</v>
      </c>
      <c r="BD1614" s="148" t="str">
        <f t="shared" si="625"/>
        <v/>
      </c>
      <c r="BE1614" s="143" t="str">
        <f t="shared" si="626"/>
        <v/>
      </c>
    </row>
    <row r="1615" spans="1:57" ht="20.100000000000001" customHeight="1" x14ac:dyDescent="0.25">
      <c r="A1615" s="142">
        <v>909</v>
      </c>
      <c r="B1615" s="142">
        <f t="shared" si="630"/>
        <v>-1027.2703348572377</v>
      </c>
      <c r="C1615" s="142">
        <f t="shared" si="631"/>
        <v>1.3229869543502558E-4</v>
      </c>
      <c r="D1615" s="142">
        <f t="shared" si="632"/>
        <v>0.35792900469041689</v>
      </c>
      <c r="E1615" s="142" t="str">
        <f t="shared" si="633"/>
        <v/>
      </c>
      <c r="F1615" s="142">
        <f t="shared" si="634"/>
        <v>1.3229869543502558E-4</v>
      </c>
      <c r="G1615" s="142" t="str">
        <f t="shared" si="635"/>
        <v/>
      </c>
      <c r="H1615" s="142">
        <f t="shared" si="636"/>
        <v>1.9468913263911511E-294</v>
      </c>
      <c r="I1615" s="142" t="str">
        <f t="shared" si="637"/>
        <v/>
      </c>
      <c r="J1615" s="142" t="str">
        <f t="shared" si="638"/>
        <v/>
      </c>
      <c r="O1615" s="142">
        <v>909</v>
      </c>
      <c r="P1615" s="142">
        <f t="shared" si="639"/>
        <v>-57.148174866500995</v>
      </c>
      <c r="Q1615" s="142">
        <f t="shared" si="640"/>
        <v>2.3781428799466292E-3</v>
      </c>
      <c r="R1615" s="142">
        <f t="shared" si="641"/>
        <v>0.35792900469041711</v>
      </c>
      <c r="S1615" s="142" t="str">
        <f t="shared" si="642"/>
        <v/>
      </c>
      <c r="T1615" s="142">
        <f t="shared" si="643"/>
        <v>2.3781428799466292E-3</v>
      </c>
      <c r="U1615" s="142" t="str">
        <f t="shared" si="644"/>
        <v/>
      </c>
      <c r="V1615" s="142">
        <f t="shared" si="645"/>
        <v>8.2130241406018686E-57</v>
      </c>
      <c r="W1615" s="142" t="str">
        <f t="shared" si="646"/>
        <v/>
      </c>
      <c r="X1615" s="142" t="str">
        <f t="shared" si="647"/>
        <v/>
      </c>
      <c r="AB1615" s="142">
        <v>909</v>
      </c>
      <c r="AC1615" s="142">
        <f t="shared" si="665"/>
        <v>-85.48382976698224</v>
      </c>
      <c r="AD1615" s="142">
        <f t="shared" si="648"/>
        <v>1.5898506832365592E-3</v>
      </c>
      <c r="AE1615" s="142">
        <f t="shared" si="649"/>
        <v>0.35792900469041683</v>
      </c>
      <c r="AF1615" s="142" t="str">
        <f t="shared" si="650"/>
        <v/>
      </c>
      <c r="AG1615" s="142">
        <f t="shared" si="651"/>
        <v>1.5898506832365592E-3</v>
      </c>
      <c r="AH1615" s="142" t="str">
        <f t="shared" si="652"/>
        <v/>
      </c>
      <c r="AI1615" s="142">
        <f t="shared" si="653"/>
        <v>1.7517221249771587E-4</v>
      </c>
      <c r="AJ1615" s="142" t="str">
        <f t="shared" si="654"/>
        <v/>
      </c>
      <c r="AK1615" s="142" t="str">
        <f t="shared" si="655"/>
        <v/>
      </c>
      <c r="AO1615" s="142">
        <v>909</v>
      </c>
      <c r="AP1615" s="142">
        <f t="shared" si="656"/>
        <v>-523.48110855734558</v>
      </c>
      <c r="AQ1615" s="142">
        <f t="shared" si="657"/>
        <v>2.596206872398075E-4</v>
      </c>
      <c r="AR1615" s="142">
        <f t="shared" si="658"/>
        <v>0.35792900469041694</v>
      </c>
      <c r="AS1615" s="142" t="str">
        <f t="shared" si="659"/>
        <v/>
      </c>
      <c r="AT1615" s="142">
        <f t="shared" si="660"/>
        <v>2.596206872398075E-4</v>
      </c>
      <c r="AU1615" s="142" t="str">
        <f t="shared" si="661"/>
        <v/>
      </c>
      <c r="AV1615" s="142">
        <f t="shared" si="662"/>
        <v>0</v>
      </c>
      <c r="AW1615" s="142">
        <f t="shared" si="663"/>
        <v>2.596206872398075E-4</v>
      </c>
      <c r="AX1615" s="142" t="str">
        <f t="shared" si="664"/>
        <v/>
      </c>
      <c r="AZ1615" s="148"/>
      <c r="BA1615" s="148">
        <f t="shared" si="627"/>
        <v>5.8496000000001018</v>
      </c>
      <c r="BB1615" s="170">
        <f t="shared" si="628"/>
        <v>0.55741665295768006</v>
      </c>
      <c r="BC1615" s="148">
        <f t="shared" si="629"/>
        <v>7.5594216171182005E-4</v>
      </c>
      <c r="BD1615" s="148" t="str">
        <f t="shared" si="625"/>
        <v/>
      </c>
      <c r="BE1615" s="143" t="str">
        <f t="shared" si="626"/>
        <v/>
      </c>
    </row>
    <row r="1616" spans="1:57" ht="20.100000000000001" customHeight="1" x14ac:dyDescent="0.25">
      <c r="A1616" s="142">
        <v>910</v>
      </c>
      <c r="B1616" s="142">
        <f t="shared" si="630"/>
        <v>-1015.9816498588061</v>
      </c>
      <c r="C1616" s="142">
        <f t="shared" si="631"/>
        <v>1.3249040270858542E-4</v>
      </c>
      <c r="D1616" s="142">
        <f t="shared" si="632"/>
        <v>0.35942356678200871</v>
      </c>
      <c r="E1616" s="142" t="str">
        <f t="shared" si="633"/>
        <v/>
      </c>
      <c r="F1616" s="142">
        <f t="shared" si="634"/>
        <v>1.3249040270858542E-4</v>
      </c>
      <c r="G1616" s="142" t="str">
        <f t="shared" si="635"/>
        <v/>
      </c>
      <c r="H1616" s="142">
        <f t="shared" si="636"/>
        <v>2.2532391585803002E-294</v>
      </c>
      <c r="I1616" s="142" t="str">
        <f t="shared" si="637"/>
        <v/>
      </c>
      <c r="J1616" s="142" t="str">
        <f t="shared" si="638"/>
        <v/>
      </c>
      <c r="O1616" s="142">
        <v>910</v>
      </c>
      <c r="P1616" s="142">
        <f t="shared" si="639"/>
        <v>-56.520172944891101</v>
      </c>
      <c r="Q1616" s="142">
        <f t="shared" si="640"/>
        <v>2.381588925171423E-3</v>
      </c>
      <c r="R1616" s="142">
        <f t="shared" si="641"/>
        <v>0.35942356678200882</v>
      </c>
      <c r="S1616" s="142" t="str">
        <f t="shared" si="642"/>
        <v/>
      </c>
      <c r="T1616" s="142">
        <f t="shared" si="643"/>
        <v>2.381588925171423E-3</v>
      </c>
      <c r="U1616" s="142" t="str">
        <f t="shared" si="644"/>
        <v/>
      </c>
      <c r="V1616" s="142">
        <f t="shared" si="645"/>
        <v>7.7132005804244071E-57</v>
      </c>
      <c r="W1616" s="142" t="str">
        <f t="shared" si="646"/>
        <v/>
      </c>
      <c r="X1616" s="142" t="str">
        <f t="shared" si="647"/>
        <v/>
      </c>
      <c r="AB1616" s="142">
        <v>910</v>
      </c>
      <c r="AC1616" s="142">
        <f t="shared" si="665"/>
        <v>-84.544447022290115</v>
      </c>
      <c r="AD1616" s="142">
        <f t="shared" si="648"/>
        <v>1.5921544545537925E-3</v>
      </c>
      <c r="AE1616" s="142">
        <f t="shared" si="649"/>
        <v>0.3594235667820086</v>
      </c>
      <c r="AF1616" s="142" t="str">
        <f t="shared" si="650"/>
        <v/>
      </c>
      <c r="AG1616" s="142">
        <f t="shared" si="651"/>
        <v>1.5921544545537925E-3</v>
      </c>
      <c r="AH1616" s="142" t="str">
        <f t="shared" si="652"/>
        <v/>
      </c>
      <c r="AI1616" s="142">
        <f t="shared" si="653"/>
        <v>1.7368357933932681E-4</v>
      </c>
      <c r="AJ1616" s="142" t="str">
        <f t="shared" si="654"/>
        <v/>
      </c>
      <c r="AK1616" s="142" t="str">
        <f t="shared" si="655"/>
        <v/>
      </c>
      <c r="AO1616" s="142">
        <v>910</v>
      </c>
      <c r="AP1616" s="142">
        <f t="shared" si="656"/>
        <v>-517.72856890286948</v>
      </c>
      <c r="AQ1616" s="142">
        <f t="shared" si="657"/>
        <v>2.5999689030021422E-4</v>
      </c>
      <c r="AR1616" s="142">
        <f t="shared" si="658"/>
        <v>0.35942356678200865</v>
      </c>
      <c r="AS1616" s="142" t="str">
        <f t="shared" si="659"/>
        <v/>
      </c>
      <c r="AT1616" s="142">
        <f t="shared" si="660"/>
        <v>2.5999689030021422E-4</v>
      </c>
      <c r="AU1616" s="142" t="str">
        <f t="shared" si="661"/>
        <v/>
      </c>
      <c r="AV1616" s="142">
        <f t="shared" si="662"/>
        <v>0</v>
      </c>
      <c r="AW1616" s="142">
        <f t="shared" si="663"/>
        <v>2.5999689030021422E-4</v>
      </c>
      <c r="AX1616" s="142" t="str">
        <f t="shared" si="664"/>
        <v/>
      </c>
      <c r="AZ1616" s="148"/>
      <c r="BA1616" s="148">
        <f t="shared" si="627"/>
        <v>5.856000000000102</v>
      </c>
      <c r="BB1616" s="170">
        <f t="shared" si="628"/>
        <v>0.55666071079596824</v>
      </c>
      <c r="BC1616" s="148">
        <f t="shared" si="629"/>
        <v>7.5558864572178308E-4</v>
      </c>
      <c r="BD1616" s="148" t="str">
        <f t="shared" si="625"/>
        <v/>
      </c>
      <c r="BE1616" s="143" t="str">
        <f t="shared" si="626"/>
        <v/>
      </c>
    </row>
    <row r="1617" spans="1:57" ht="20.100000000000001" customHeight="1" x14ac:dyDescent="0.25">
      <c r="A1617" s="148">
        <v>911</v>
      </c>
      <c r="B1617" s="142">
        <f t="shared" si="630"/>
        <v>-1004.6929648603746</v>
      </c>
      <c r="C1617" s="142">
        <f t="shared" si="631"/>
        <v>1.3268026487412999E-4</v>
      </c>
      <c r="D1617" s="142">
        <f t="shared" si="632"/>
        <v>0.36092028259044473</v>
      </c>
      <c r="E1617" s="142" t="str">
        <f t="shared" si="633"/>
        <v/>
      </c>
      <c r="F1617" s="142">
        <f t="shared" si="634"/>
        <v>1.3268026487412999E-4</v>
      </c>
      <c r="G1617" s="142" t="str">
        <f t="shared" si="635"/>
        <v/>
      </c>
      <c r="H1617" s="142">
        <f t="shared" si="636"/>
        <v>2.6077498030842775E-294</v>
      </c>
      <c r="I1617" s="142" t="str">
        <f t="shared" si="637"/>
        <v/>
      </c>
      <c r="J1617" s="142" t="str">
        <f t="shared" si="638"/>
        <v/>
      </c>
      <c r="O1617" s="148">
        <v>911</v>
      </c>
      <c r="P1617" s="142">
        <f t="shared" si="639"/>
        <v>-55.892171023281207</v>
      </c>
      <c r="Q1617" s="142">
        <f t="shared" si="640"/>
        <v>2.3850018035499769E-3</v>
      </c>
      <c r="R1617" s="142">
        <f t="shared" si="641"/>
        <v>0.36092028259044484</v>
      </c>
      <c r="S1617" s="142" t="str">
        <f t="shared" si="642"/>
        <v/>
      </c>
      <c r="T1617" s="142">
        <f t="shared" si="643"/>
        <v>2.3850018035499769E-3</v>
      </c>
      <c r="U1617" s="142" t="str">
        <f t="shared" si="644"/>
        <v/>
      </c>
      <c r="V1617" s="142">
        <f t="shared" si="645"/>
        <v>7.2436790989033829E-57</v>
      </c>
      <c r="W1617" s="142" t="str">
        <f t="shared" si="646"/>
        <v/>
      </c>
      <c r="X1617" s="142" t="str">
        <f t="shared" si="647"/>
        <v/>
      </c>
      <c r="AB1617" s="148">
        <v>911</v>
      </c>
      <c r="AC1617" s="142">
        <f t="shared" si="665"/>
        <v>-83.60506427759799</v>
      </c>
      <c r="AD1617" s="142">
        <f t="shared" si="648"/>
        <v>1.5944360529672858E-3</v>
      </c>
      <c r="AE1617" s="142">
        <f t="shared" si="649"/>
        <v>0.36092028259044462</v>
      </c>
      <c r="AF1617" s="142" t="str">
        <f t="shared" si="650"/>
        <v/>
      </c>
      <c r="AG1617" s="142">
        <f t="shared" si="651"/>
        <v>1.5944360529672858E-3</v>
      </c>
      <c r="AH1617" s="142" t="str">
        <f t="shared" si="652"/>
        <v/>
      </c>
      <c r="AI1617" s="142">
        <f t="shared" si="653"/>
        <v>1.7220484145339583E-4</v>
      </c>
      <c r="AJ1617" s="142" t="str">
        <f t="shared" si="654"/>
        <v/>
      </c>
      <c r="AK1617" s="142" t="str">
        <f t="shared" si="655"/>
        <v/>
      </c>
      <c r="AO1617" s="148">
        <v>911</v>
      </c>
      <c r="AP1617" s="142">
        <f t="shared" si="656"/>
        <v>-511.97602924839339</v>
      </c>
      <c r="AQ1617" s="142">
        <f t="shared" si="657"/>
        <v>2.6036947255234782E-4</v>
      </c>
      <c r="AR1617" s="142">
        <f t="shared" si="658"/>
        <v>0.36092028259044462</v>
      </c>
      <c r="AS1617" s="142" t="str">
        <f t="shared" si="659"/>
        <v/>
      </c>
      <c r="AT1617" s="142">
        <f t="shared" si="660"/>
        <v>2.6036947255234782E-4</v>
      </c>
      <c r="AU1617" s="142" t="str">
        <f t="shared" si="661"/>
        <v/>
      </c>
      <c r="AV1617" s="142">
        <f t="shared" si="662"/>
        <v>0</v>
      </c>
      <c r="AW1617" s="142">
        <f t="shared" si="663"/>
        <v>2.6036947255234782E-4</v>
      </c>
      <c r="AX1617" s="142" t="str">
        <f t="shared" si="664"/>
        <v/>
      </c>
      <c r="AZ1617" s="148"/>
      <c r="BA1617" s="148">
        <f t="shared" si="627"/>
        <v>5.8624000000001022</v>
      </c>
      <c r="BB1617" s="170">
        <f t="shared" si="628"/>
        <v>0.55590512215024646</v>
      </c>
      <c r="BC1617" s="148">
        <f t="shared" si="629"/>
        <v>7.5523304234481614E-4</v>
      </c>
      <c r="BD1617" s="148" t="str">
        <f t="shared" si="625"/>
        <v/>
      </c>
      <c r="BE1617" s="143" t="str">
        <f t="shared" si="626"/>
        <v/>
      </c>
    </row>
    <row r="1618" spans="1:57" ht="20.100000000000001" customHeight="1" x14ac:dyDescent="0.25">
      <c r="A1618" s="142">
        <v>912</v>
      </c>
      <c r="B1618" s="142">
        <f t="shared" si="630"/>
        <v>-993.404279861943</v>
      </c>
      <c r="C1618" s="142">
        <f t="shared" si="631"/>
        <v>1.3286827320767799E-4</v>
      </c>
      <c r="D1618" s="142">
        <f t="shared" si="632"/>
        <v>0.36241913123756897</v>
      </c>
      <c r="E1618" s="142" t="str">
        <f t="shared" si="633"/>
        <v/>
      </c>
      <c r="F1618" s="142">
        <f t="shared" si="634"/>
        <v>1.3286827320767799E-4</v>
      </c>
      <c r="G1618" s="142" t="str">
        <f t="shared" si="635"/>
        <v/>
      </c>
      <c r="H1618" s="142">
        <f t="shared" si="636"/>
        <v>3.017988660775507E-294</v>
      </c>
      <c r="I1618" s="142" t="str">
        <f t="shared" si="637"/>
        <v/>
      </c>
      <c r="J1618" s="142" t="str">
        <f t="shared" si="638"/>
        <v/>
      </c>
      <c r="O1618" s="142">
        <v>912</v>
      </c>
      <c r="P1618" s="142">
        <f t="shared" si="639"/>
        <v>-55.264169101671314</v>
      </c>
      <c r="Q1618" s="142">
        <f t="shared" si="640"/>
        <v>2.388381358263858E-3</v>
      </c>
      <c r="R1618" s="142">
        <f t="shared" si="641"/>
        <v>0.36241913123756897</v>
      </c>
      <c r="S1618" s="142" t="str">
        <f t="shared" si="642"/>
        <v/>
      </c>
      <c r="T1618" s="142">
        <f t="shared" si="643"/>
        <v>2.388381358263858E-3</v>
      </c>
      <c r="U1618" s="142" t="str">
        <f t="shared" si="644"/>
        <v/>
      </c>
      <c r="V1618" s="142">
        <f t="shared" si="645"/>
        <v>6.8026297012915327E-57</v>
      </c>
      <c r="W1618" s="142" t="str">
        <f t="shared" si="646"/>
        <v/>
      </c>
      <c r="X1618" s="142" t="str">
        <f t="shared" si="647"/>
        <v/>
      </c>
      <c r="AB1618" s="142">
        <v>912</v>
      </c>
      <c r="AC1618" s="142">
        <f t="shared" si="665"/>
        <v>-82.665681532905865</v>
      </c>
      <c r="AD1618" s="142">
        <f t="shared" si="648"/>
        <v>1.5966953736398183E-3</v>
      </c>
      <c r="AE1618" s="142">
        <f t="shared" si="649"/>
        <v>0.36241913123756886</v>
      </c>
      <c r="AF1618" s="142" t="str">
        <f t="shared" si="650"/>
        <v/>
      </c>
      <c r="AG1618" s="142">
        <f t="shared" si="651"/>
        <v>1.5966953736398183E-3</v>
      </c>
      <c r="AH1618" s="142" t="str">
        <f t="shared" si="652"/>
        <v/>
      </c>
      <c r="AI1618" s="142">
        <f t="shared" si="653"/>
        <v>1.7073596170960381E-4</v>
      </c>
      <c r="AJ1618" s="142" t="str">
        <f t="shared" si="654"/>
        <v/>
      </c>
      <c r="AK1618" s="142" t="str">
        <f t="shared" si="655"/>
        <v/>
      </c>
      <c r="AO1618" s="142">
        <v>912</v>
      </c>
      <c r="AP1618" s="142">
        <f t="shared" si="656"/>
        <v>-506.22348959391638</v>
      </c>
      <c r="AQ1618" s="142">
        <f t="shared" si="657"/>
        <v>2.6073841687641723E-4</v>
      </c>
      <c r="AR1618" s="142">
        <f t="shared" si="658"/>
        <v>0.36241913123756897</v>
      </c>
      <c r="AS1618" s="142" t="str">
        <f t="shared" si="659"/>
        <v/>
      </c>
      <c r="AT1618" s="142">
        <f t="shared" si="660"/>
        <v>2.6073841687641723E-4</v>
      </c>
      <c r="AU1618" s="142" t="str">
        <f t="shared" si="661"/>
        <v/>
      </c>
      <c r="AV1618" s="142">
        <f t="shared" si="662"/>
        <v>0</v>
      </c>
      <c r="AW1618" s="142">
        <f t="shared" si="663"/>
        <v>2.6073841687641723E-4</v>
      </c>
      <c r="AX1618" s="142" t="str">
        <f t="shared" si="664"/>
        <v/>
      </c>
      <c r="AZ1618" s="148"/>
      <c r="BA1618" s="148">
        <f t="shared" si="627"/>
        <v>5.8688000000001024</v>
      </c>
      <c r="BB1618" s="170">
        <f t="shared" si="628"/>
        <v>0.55514988910790164</v>
      </c>
      <c r="BC1618" s="148">
        <f t="shared" si="629"/>
        <v>7.5487535959273266E-4</v>
      </c>
      <c r="BD1618" s="148" t="str">
        <f t="shared" si="625"/>
        <v/>
      </c>
      <c r="BE1618" s="143" t="str">
        <f t="shared" si="626"/>
        <v/>
      </c>
    </row>
    <row r="1619" spans="1:57" ht="20.100000000000001" customHeight="1" x14ac:dyDescent="0.25">
      <c r="A1619" s="142">
        <v>913</v>
      </c>
      <c r="B1619" s="142">
        <f t="shared" si="630"/>
        <v>-982.11559486351143</v>
      </c>
      <c r="C1619" s="142">
        <f t="shared" si="631"/>
        <v>1.3305441906186284E-4</v>
      </c>
      <c r="D1619" s="142">
        <f t="shared" si="632"/>
        <v>0.36392009174717482</v>
      </c>
      <c r="E1619" s="142" t="str">
        <f t="shared" si="633"/>
        <v/>
      </c>
      <c r="F1619" s="142">
        <f t="shared" si="634"/>
        <v>1.3305441906186284E-4</v>
      </c>
      <c r="G1619" s="142" t="str">
        <f t="shared" si="635"/>
        <v/>
      </c>
      <c r="H1619" s="142">
        <f t="shared" si="636"/>
        <v>3.492708470296641E-294</v>
      </c>
      <c r="I1619" s="142" t="str">
        <f t="shared" si="637"/>
        <v/>
      </c>
      <c r="J1619" s="142" t="str">
        <f t="shared" si="638"/>
        <v/>
      </c>
      <c r="O1619" s="142">
        <v>913</v>
      </c>
      <c r="P1619" s="142">
        <f t="shared" si="639"/>
        <v>-54.63616718006142</v>
      </c>
      <c r="Q1619" s="142">
        <f t="shared" si="640"/>
        <v>2.3917274338718275E-3</v>
      </c>
      <c r="R1619" s="142">
        <f t="shared" si="641"/>
        <v>0.36392009174717477</v>
      </c>
      <c r="S1619" s="142" t="str">
        <f t="shared" si="642"/>
        <v/>
      </c>
      <c r="T1619" s="142">
        <f t="shared" si="643"/>
        <v>2.3917274338718275E-3</v>
      </c>
      <c r="U1619" s="142" t="str">
        <f t="shared" si="644"/>
        <v/>
      </c>
      <c r="V1619" s="142">
        <f t="shared" si="645"/>
        <v>6.3883324778271132E-57</v>
      </c>
      <c r="W1619" s="142" t="str">
        <f t="shared" si="646"/>
        <v/>
      </c>
      <c r="X1619" s="142" t="str">
        <f t="shared" si="647"/>
        <v/>
      </c>
      <c r="AB1619" s="142">
        <v>913</v>
      </c>
      <c r="AC1619" s="142">
        <f t="shared" si="665"/>
        <v>-81.726298788213739</v>
      </c>
      <c r="AD1619" s="142">
        <f t="shared" si="648"/>
        <v>1.5989323126548579E-3</v>
      </c>
      <c r="AE1619" s="142">
        <f t="shared" si="649"/>
        <v>0.36392009174717466</v>
      </c>
      <c r="AF1619" s="142" t="str">
        <f t="shared" si="650"/>
        <v/>
      </c>
      <c r="AG1619" s="142">
        <f t="shared" si="651"/>
        <v>1.5989323126548579E-3</v>
      </c>
      <c r="AH1619" s="142" t="str">
        <f t="shared" si="652"/>
        <v/>
      </c>
      <c r="AI1619" s="142">
        <f t="shared" si="653"/>
        <v>1.6927690282288405E-4</v>
      </c>
      <c r="AJ1619" s="142" t="str">
        <f t="shared" si="654"/>
        <v/>
      </c>
      <c r="AK1619" s="142" t="str">
        <f t="shared" si="655"/>
        <v/>
      </c>
      <c r="AO1619" s="142">
        <v>913</v>
      </c>
      <c r="AP1619" s="142">
        <f t="shared" si="656"/>
        <v>-500.47094993944029</v>
      </c>
      <c r="AQ1619" s="142">
        <f t="shared" si="657"/>
        <v>2.6110370630297888E-4</v>
      </c>
      <c r="AR1619" s="142">
        <f t="shared" si="658"/>
        <v>0.36392009174717471</v>
      </c>
      <c r="AS1619" s="142" t="str">
        <f t="shared" si="659"/>
        <v/>
      </c>
      <c r="AT1619" s="142">
        <f t="shared" si="660"/>
        <v>2.6110370630297888E-4</v>
      </c>
      <c r="AU1619" s="142" t="str">
        <f t="shared" si="661"/>
        <v/>
      </c>
      <c r="AV1619" s="142">
        <f t="shared" si="662"/>
        <v>0</v>
      </c>
      <c r="AW1619" s="142">
        <f t="shared" si="663"/>
        <v>2.6110370630297888E-4</v>
      </c>
      <c r="AX1619" s="142" t="str">
        <f t="shared" si="664"/>
        <v/>
      </c>
      <c r="AZ1619" s="148"/>
      <c r="BA1619" s="148">
        <f t="shared" si="627"/>
        <v>5.8752000000001026</v>
      </c>
      <c r="BB1619" s="170">
        <f t="shared" si="628"/>
        <v>0.55439501374830891</v>
      </c>
      <c r="BC1619" s="148">
        <f t="shared" si="629"/>
        <v>7.5451560547290519E-4</v>
      </c>
      <c r="BD1619" s="148" t="str">
        <f t="shared" si="625"/>
        <v/>
      </c>
      <c r="BE1619" s="143" t="str">
        <f t="shared" si="626"/>
        <v/>
      </c>
    </row>
    <row r="1620" spans="1:57" ht="20.100000000000001" customHeight="1" x14ac:dyDescent="0.25">
      <c r="A1620" s="142">
        <v>914</v>
      </c>
      <c r="B1620" s="142">
        <f t="shared" si="630"/>
        <v>-970.82690986508169</v>
      </c>
      <c r="C1620" s="142">
        <f t="shared" si="631"/>
        <v>1.3323869386659514E-4</v>
      </c>
      <c r="D1620" s="142">
        <f t="shared" si="632"/>
        <v>0.36542314304587364</v>
      </c>
      <c r="E1620" s="142" t="str">
        <f t="shared" si="633"/>
        <v/>
      </c>
      <c r="F1620" s="142">
        <f t="shared" si="634"/>
        <v>1.3323869386659514E-4</v>
      </c>
      <c r="G1620" s="142" t="str">
        <f t="shared" si="635"/>
        <v/>
      </c>
      <c r="H1620" s="142">
        <f t="shared" si="636"/>
        <v>4.0420354901901063E-294</v>
      </c>
      <c r="I1620" s="142" t="str">
        <f t="shared" si="637"/>
        <v/>
      </c>
      <c r="J1620" s="142" t="str">
        <f t="shared" si="638"/>
        <v/>
      </c>
      <c r="O1620" s="142">
        <v>914</v>
      </c>
      <c r="P1620" s="142">
        <f t="shared" si="639"/>
        <v>-54.008165258451527</v>
      </c>
      <c r="Q1620" s="142">
        <f t="shared" si="640"/>
        <v>2.3950398763217446E-3</v>
      </c>
      <c r="R1620" s="142">
        <f t="shared" si="641"/>
        <v>0.36542314304587376</v>
      </c>
      <c r="S1620" s="142" t="str">
        <f t="shared" si="642"/>
        <v/>
      </c>
      <c r="T1620" s="142">
        <f t="shared" si="643"/>
        <v>2.3950398763217446E-3</v>
      </c>
      <c r="U1620" s="142" t="str">
        <f t="shared" si="644"/>
        <v/>
      </c>
      <c r="V1620" s="142">
        <f t="shared" si="645"/>
        <v>5.9991710076570381E-57</v>
      </c>
      <c r="W1620" s="142" t="str">
        <f t="shared" si="646"/>
        <v/>
      </c>
      <c r="X1620" s="142" t="str">
        <f t="shared" si="647"/>
        <v/>
      </c>
      <c r="AB1620" s="142">
        <v>914</v>
      </c>
      <c r="AC1620" s="142">
        <f t="shared" si="665"/>
        <v>-80.786916043521614</v>
      </c>
      <c r="AD1620" s="142">
        <f t="shared" si="648"/>
        <v>1.6011467670245217E-3</v>
      </c>
      <c r="AE1620" s="142">
        <f t="shared" si="649"/>
        <v>0.36542314304587376</v>
      </c>
      <c r="AF1620" s="142" t="str">
        <f t="shared" si="650"/>
        <v/>
      </c>
      <c r="AG1620" s="142">
        <f t="shared" si="651"/>
        <v>1.6011467670245217E-3</v>
      </c>
      <c r="AH1620" s="142" t="str">
        <f t="shared" si="652"/>
        <v/>
      </c>
      <c r="AI1620" s="142">
        <f t="shared" si="653"/>
        <v>1.6782762735711854E-4</v>
      </c>
      <c r="AJ1620" s="142" t="str">
        <f t="shared" si="654"/>
        <v/>
      </c>
      <c r="AK1620" s="142" t="str">
        <f t="shared" si="655"/>
        <v/>
      </c>
      <c r="AO1620" s="142">
        <v>914</v>
      </c>
      <c r="AP1620" s="142">
        <f t="shared" si="656"/>
        <v>-494.71841028496419</v>
      </c>
      <c r="AQ1620" s="142">
        <f t="shared" si="657"/>
        <v>2.6146532401423651E-4</v>
      </c>
      <c r="AR1620" s="142">
        <f t="shared" si="658"/>
        <v>0.3654231430458737</v>
      </c>
      <c r="AS1620" s="142" t="str">
        <f t="shared" si="659"/>
        <v/>
      </c>
      <c r="AT1620" s="142">
        <f t="shared" si="660"/>
        <v>2.6146532401423651E-4</v>
      </c>
      <c r="AU1620" s="142" t="str">
        <f t="shared" si="661"/>
        <v/>
      </c>
      <c r="AV1620" s="142">
        <f t="shared" si="662"/>
        <v>0</v>
      </c>
      <c r="AW1620" s="142">
        <f t="shared" si="663"/>
        <v>2.6146532401423651E-4</v>
      </c>
      <c r="AX1620" s="142" t="str">
        <f t="shared" si="664"/>
        <v/>
      </c>
      <c r="AZ1620" s="148"/>
      <c r="BA1620" s="148">
        <f t="shared" si="627"/>
        <v>5.8816000000001027</v>
      </c>
      <c r="BB1620" s="170">
        <f t="shared" si="628"/>
        <v>0.553640498142836</v>
      </c>
      <c r="BC1620" s="148">
        <f t="shared" si="629"/>
        <v>7.5415378798260324E-4</v>
      </c>
      <c r="BD1620" s="148" t="str">
        <f t="shared" si="625"/>
        <v/>
      </c>
      <c r="BE1620" s="143" t="str">
        <f t="shared" si="626"/>
        <v/>
      </c>
    </row>
    <row r="1621" spans="1:57" ht="20.100000000000001" customHeight="1" x14ac:dyDescent="0.25">
      <c r="A1621" s="142">
        <v>915</v>
      </c>
      <c r="B1621" s="142">
        <f t="shared" si="630"/>
        <v>-959.53822486665013</v>
      </c>
      <c r="C1621" s="142">
        <f t="shared" si="631"/>
        <v>1.3342108912971971E-4</v>
      </c>
      <c r="D1621" s="142">
        <f t="shared" si="632"/>
        <v>0.36692826396397188</v>
      </c>
      <c r="E1621" s="142" t="str">
        <f t="shared" si="633"/>
        <v/>
      </c>
      <c r="F1621" s="142">
        <f t="shared" si="634"/>
        <v>1.3342108912971971E-4</v>
      </c>
      <c r="G1621" s="142" t="str">
        <f t="shared" si="635"/>
        <v/>
      </c>
      <c r="H1621" s="142">
        <f t="shared" si="636"/>
        <v>4.677684850072473E-294</v>
      </c>
      <c r="I1621" s="142" t="str">
        <f t="shared" si="637"/>
        <v/>
      </c>
      <c r="J1621" s="142" t="str">
        <f t="shared" si="638"/>
        <v/>
      </c>
      <c r="O1621" s="142">
        <v>915</v>
      </c>
      <c r="P1621" s="142">
        <f t="shared" si="639"/>
        <v>-53.380163336841633</v>
      </c>
      <c r="Q1621" s="142">
        <f t="shared" si="640"/>
        <v>2.3983185329623817E-3</v>
      </c>
      <c r="R1621" s="142">
        <f t="shared" si="641"/>
        <v>0.36692826396397193</v>
      </c>
      <c r="S1621" s="142" t="str">
        <f t="shared" si="642"/>
        <v/>
      </c>
      <c r="T1621" s="142">
        <f t="shared" si="643"/>
        <v>2.3983185329623817E-3</v>
      </c>
      <c r="U1621" s="142" t="str">
        <f t="shared" si="644"/>
        <v/>
      </c>
      <c r="V1621" s="142">
        <f t="shared" si="645"/>
        <v>5.6336261564016452E-57</v>
      </c>
      <c r="W1621" s="142" t="str">
        <f t="shared" si="646"/>
        <v/>
      </c>
      <c r="X1621" s="142" t="str">
        <f t="shared" si="647"/>
        <v/>
      </c>
      <c r="AB1621" s="142">
        <v>915</v>
      </c>
      <c r="AC1621" s="142">
        <f t="shared" si="665"/>
        <v>-79.847533298829489</v>
      </c>
      <c r="AD1621" s="142">
        <f t="shared" si="648"/>
        <v>1.6033386346974733E-3</v>
      </c>
      <c r="AE1621" s="142">
        <f t="shared" si="649"/>
        <v>0.36692826396397193</v>
      </c>
      <c r="AF1621" s="142" t="str">
        <f t="shared" si="650"/>
        <v/>
      </c>
      <c r="AG1621" s="142">
        <f t="shared" si="651"/>
        <v>1.6033386346974733E-3</v>
      </c>
      <c r="AH1621" s="142" t="str">
        <f t="shared" si="652"/>
        <v/>
      </c>
      <c r="AI1621" s="142">
        <f t="shared" si="653"/>
        <v>1.6638809772881414E-4</v>
      </c>
      <c r="AJ1621" s="142" t="str">
        <f t="shared" si="654"/>
        <v/>
      </c>
      <c r="AK1621" s="142" t="str">
        <f t="shared" si="655"/>
        <v/>
      </c>
      <c r="AO1621" s="142">
        <v>915</v>
      </c>
      <c r="AP1621" s="142">
        <f t="shared" si="656"/>
        <v>-488.9658706304881</v>
      </c>
      <c r="AQ1621" s="142">
        <f t="shared" si="657"/>
        <v>2.6182325334533061E-4</v>
      </c>
      <c r="AR1621" s="142">
        <f t="shared" si="658"/>
        <v>0.36692826396397182</v>
      </c>
      <c r="AS1621" s="142" t="str">
        <f t="shared" si="659"/>
        <v/>
      </c>
      <c r="AT1621" s="142">
        <f t="shared" si="660"/>
        <v>2.6182325334533061E-4</v>
      </c>
      <c r="AU1621" s="142" t="str">
        <f t="shared" si="661"/>
        <v/>
      </c>
      <c r="AV1621" s="142">
        <f t="shared" si="662"/>
        <v>0</v>
      </c>
      <c r="AW1621" s="142">
        <f t="shared" si="663"/>
        <v>2.6182325334533061E-4</v>
      </c>
      <c r="AX1621" s="142" t="str">
        <f t="shared" si="664"/>
        <v/>
      </c>
      <c r="AZ1621" s="148"/>
      <c r="BA1621" s="148">
        <f t="shared" si="627"/>
        <v>5.8880000000001029</v>
      </c>
      <c r="BB1621" s="170">
        <f t="shared" si="628"/>
        <v>0.5528863443548534</v>
      </c>
      <c r="BC1621" s="148">
        <f t="shared" si="629"/>
        <v>7.5378991511065863E-4</v>
      </c>
      <c r="BD1621" s="148" t="str">
        <f t="shared" si="625"/>
        <v/>
      </c>
      <c r="BE1621" s="143" t="str">
        <f t="shared" si="626"/>
        <v/>
      </c>
    </row>
    <row r="1622" spans="1:57" ht="20.100000000000001" customHeight="1" x14ac:dyDescent="0.25">
      <c r="A1622" s="142">
        <v>916</v>
      </c>
      <c r="B1622" s="142">
        <f t="shared" si="630"/>
        <v>-948.24953986821856</v>
      </c>
      <c r="C1622" s="142">
        <f t="shared" si="631"/>
        <v>1.3360159643766744E-4</v>
      </c>
      <c r="D1622" s="142">
        <f t="shared" si="632"/>
        <v>0.36843543323635275</v>
      </c>
      <c r="E1622" s="142" t="str">
        <f t="shared" si="633"/>
        <v/>
      </c>
      <c r="F1622" s="142">
        <f t="shared" si="634"/>
        <v>1.3360159643766744E-4</v>
      </c>
      <c r="G1622" s="142" t="str">
        <f t="shared" si="635"/>
        <v/>
      </c>
      <c r="H1622" s="142">
        <f t="shared" si="636"/>
        <v>5.4132096367642483E-294</v>
      </c>
      <c r="I1622" s="142" t="str">
        <f t="shared" si="637"/>
        <v/>
      </c>
      <c r="J1622" s="142" t="str">
        <f t="shared" si="638"/>
        <v/>
      </c>
      <c r="O1622" s="142">
        <v>916</v>
      </c>
      <c r="P1622" s="142">
        <f t="shared" si="639"/>
        <v>-52.75216141523174</v>
      </c>
      <c r="Q1622" s="142">
        <f t="shared" si="640"/>
        <v>2.4015632525551389E-3</v>
      </c>
      <c r="R1622" s="142">
        <f t="shared" si="641"/>
        <v>0.36843543323635275</v>
      </c>
      <c r="S1622" s="142" t="str">
        <f t="shared" si="642"/>
        <v/>
      </c>
      <c r="T1622" s="142">
        <f t="shared" si="643"/>
        <v>2.4015632525551389E-3</v>
      </c>
      <c r="U1622" s="142" t="str">
        <f t="shared" si="644"/>
        <v/>
      </c>
      <c r="V1622" s="142">
        <f t="shared" si="645"/>
        <v>5.2902702439635469E-57</v>
      </c>
      <c r="W1622" s="142" t="str">
        <f t="shared" si="646"/>
        <v/>
      </c>
      <c r="X1622" s="142" t="str">
        <f t="shared" si="647"/>
        <v/>
      </c>
      <c r="AB1622" s="142">
        <v>916</v>
      </c>
      <c r="AC1622" s="142">
        <f t="shared" si="665"/>
        <v>-78.908150554137364</v>
      </c>
      <c r="AD1622" s="142">
        <f t="shared" si="648"/>
        <v>1.6055078145667554E-3</v>
      </c>
      <c r="AE1622" s="142">
        <f t="shared" si="649"/>
        <v>0.36843543323635275</v>
      </c>
      <c r="AF1622" s="142" t="str">
        <f t="shared" si="650"/>
        <v/>
      </c>
      <c r="AG1622" s="142">
        <f t="shared" si="651"/>
        <v>1.6055078145667554E-3</v>
      </c>
      <c r="AH1622" s="142" t="str">
        <f t="shared" si="652"/>
        <v/>
      </c>
      <c r="AI1622" s="142">
        <f t="shared" si="653"/>
        <v>1.6495827621075979E-4</v>
      </c>
      <c r="AJ1622" s="142" t="str">
        <f t="shared" si="654"/>
        <v/>
      </c>
      <c r="AK1622" s="142" t="str">
        <f t="shared" si="655"/>
        <v/>
      </c>
      <c r="AO1622" s="142">
        <v>916</v>
      </c>
      <c r="AP1622" s="142">
        <f t="shared" si="656"/>
        <v>-483.21333097601109</v>
      </c>
      <c r="AQ1622" s="142">
        <f t="shared" si="657"/>
        <v>2.6217747778561787E-4</v>
      </c>
      <c r="AR1622" s="142">
        <f t="shared" si="658"/>
        <v>0.36843543323635281</v>
      </c>
      <c r="AS1622" s="142" t="str">
        <f t="shared" si="659"/>
        <v/>
      </c>
      <c r="AT1622" s="142">
        <f t="shared" si="660"/>
        <v>2.6217747778561787E-4</v>
      </c>
      <c r="AU1622" s="142" t="str">
        <f t="shared" si="661"/>
        <v/>
      </c>
      <c r="AV1622" s="142">
        <f t="shared" si="662"/>
        <v>0</v>
      </c>
      <c r="AW1622" s="142">
        <f t="shared" si="663"/>
        <v>2.6217747778561787E-4</v>
      </c>
      <c r="AX1622" s="142" t="str">
        <f t="shared" si="664"/>
        <v/>
      </c>
      <c r="AZ1622" s="148"/>
      <c r="BA1622" s="148">
        <f t="shared" si="627"/>
        <v>5.8944000000001031</v>
      </c>
      <c r="BB1622" s="170">
        <f t="shared" si="628"/>
        <v>0.55213255443974274</v>
      </c>
      <c r="BC1622" s="148">
        <f t="shared" si="629"/>
        <v>7.5342399483824263E-4</v>
      </c>
      <c r="BD1622" s="148" t="str">
        <f t="shared" si="625"/>
        <v/>
      </c>
      <c r="BE1622" s="143" t="str">
        <f t="shared" si="626"/>
        <v/>
      </c>
    </row>
    <row r="1623" spans="1:57" ht="20.100000000000001" customHeight="1" x14ac:dyDescent="0.25">
      <c r="A1623" s="142">
        <v>917</v>
      </c>
      <c r="B1623" s="142">
        <f t="shared" si="630"/>
        <v>-936.960854869787</v>
      </c>
      <c r="C1623" s="142">
        <f t="shared" si="631"/>
        <v>1.3378020745610165E-4</v>
      </c>
      <c r="D1623" s="142">
        <f t="shared" si="632"/>
        <v>0.36994462950336837</v>
      </c>
      <c r="E1623" s="142" t="str">
        <f t="shared" si="633"/>
        <v/>
      </c>
      <c r="F1623" s="142">
        <f t="shared" si="634"/>
        <v>1.3378020745610165E-4</v>
      </c>
      <c r="G1623" s="142" t="str">
        <f t="shared" si="635"/>
        <v/>
      </c>
      <c r="H1623" s="142">
        <f t="shared" si="636"/>
        <v>6.2642889953195782E-294</v>
      </c>
      <c r="I1623" s="142" t="str">
        <f t="shared" si="637"/>
        <v/>
      </c>
      <c r="J1623" s="142" t="str">
        <f t="shared" si="638"/>
        <v/>
      </c>
      <c r="O1623" s="142">
        <v>917</v>
      </c>
      <c r="P1623" s="142">
        <f t="shared" si="639"/>
        <v>-52.124159493621846</v>
      </c>
      <c r="Q1623" s="142">
        <f t="shared" si="640"/>
        <v>2.4047738852856627E-3</v>
      </c>
      <c r="R1623" s="142">
        <f t="shared" si="641"/>
        <v>0.36994462950336826</v>
      </c>
      <c r="S1623" s="142" t="str">
        <f t="shared" si="642"/>
        <v/>
      </c>
      <c r="T1623" s="142">
        <f t="shared" si="643"/>
        <v>2.4047738852856627E-3</v>
      </c>
      <c r="U1623" s="142" t="str">
        <f t="shared" si="644"/>
        <v/>
      </c>
      <c r="V1623" s="142">
        <f t="shared" si="645"/>
        <v>4.9677615605707316E-57</v>
      </c>
      <c r="W1623" s="142" t="str">
        <f t="shared" si="646"/>
        <v/>
      </c>
      <c r="X1623" s="142" t="str">
        <f t="shared" si="647"/>
        <v/>
      </c>
      <c r="AB1623" s="142">
        <v>917</v>
      </c>
      <c r="AC1623" s="142">
        <f t="shared" si="665"/>
        <v>-77.968767809445239</v>
      </c>
      <c r="AD1623" s="142">
        <f t="shared" si="648"/>
        <v>1.6076542064775556E-3</v>
      </c>
      <c r="AE1623" s="142">
        <f t="shared" si="649"/>
        <v>0.36994462950336837</v>
      </c>
      <c r="AF1623" s="142" t="str">
        <f t="shared" si="650"/>
        <v/>
      </c>
      <c r="AG1623" s="142">
        <f t="shared" si="651"/>
        <v>1.6076542064775556E-3</v>
      </c>
      <c r="AH1623" s="142" t="str">
        <f t="shared" si="652"/>
        <v/>
      </c>
      <c r="AI1623" s="142">
        <f t="shared" si="653"/>
        <v>1.6353812493566266E-4</v>
      </c>
      <c r="AJ1623" s="142" t="str">
        <f t="shared" si="654"/>
        <v/>
      </c>
      <c r="AK1623" s="142" t="str">
        <f t="shared" si="655"/>
        <v/>
      </c>
      <c r="AO1623" s="142">
        <v>917</v>
      </c>
      <c r="AP1623" s="142">
        <f t="shared" si="656"/>
        <v>-477.460791321535</v>
      </c>
      <c r="AQ1623" s="142">
        <f t="shared" si="657"/>
        <v>2.6252798097993886E-4</v>
      </c>
      <c r="AR1623" s="142">
        <f t="shared" si="658"/>
        <v>0.36994462950336826</v>
      </c>
      <c r="AS1623" s="142" t="str">
        <f t="shared" si="659"/>
        <v/>
      </c>
      <c r="AT1623" s="142">
        <f t="shared" si="660"/>
        <v>2.6252798097993886E-4</v>
      </c>
      <c r="AU1623" s="142" t="str">
        <f t="shared" si="661"/>
        <v/>
      </c>
      <c r="AV1623" s="142">
        <f t="shared" si="662"/>
        <v>0</v>
      </c>
      <c r="AW1623" s="142">
        <f t="shared" si="663"/>
        <v>2.6252798097993886E-4</v>
      </c>
      <c r="AX1623" s="142" t="str">
        <f t="shared" si="664"/>
        <v/>
      </c>
      <c r="AZ1623" s="148"/>
      <c r="BA1623" s="148">
        <f t="shared" si="627"/>
        <v>5.9008000000001033</v>
      </c>
      <c r="BB1623" s="170">
        <f t="shared" si="628"/>
        <v>0.5513791304449045</v>
      </c>
      <c r="BC1623" s="148">
        <f t="shared" si="629"/>
        <v>7.5305603513808883E-4</v>
      </c>
      <c r="BD1623" s="148" t="str">
        <f t="shared" si="625"/>
        <v/>
      </c>
      <c r="BE1623" s="143" t="str">
        <f t="shared" si="626"/>
        <v/>
      </c>
    </row>
    <row r="1624" spans="1:57" ht="20.100000000000001" customHeight="1" x14ac:dyDescent="0.25">
      <c r="A1624" s="148">
        <v>918</v>
      </c>
      <c r="B1624" s="142">
        <f t="shared" si="630"/>
        <v>-925.67216987135544</v>
      </c>
      <c r="C1624" s="142">
        <f t="shared" si="631"/>
        <v>1.3395691393055907E-4</v>
      </c>
      <c r="D1624" s="142">
        <f t="shared" si="632"/>
        <v>0.37145583131173721</v>
      </c>
      <c r="E1624" s="142" t="str">
        <f t="shared" si="633"/>
        <v/>
      </c>
      <c r="F1624" s="142">
        <f t="shared" si="634"/>
        <v>1.3395691393055907E-4</v>
      </c>
      <c r="G1624" s="142" t="str">
        <f t="shared" si="635"/>
        <v/>
      </c>
      <c r="H1624" s="142">
        <f t="shared" si="636"/>
        <v>7.2490613506528885E-294</v>
      </c>
      <c r="I1624" s="142" t="str">
        <f t="shared" si="637"/>
        <v/>
      </c>
      <c r="J1624" s="142" t="str">
        <f t="shared" si="638"/>
        <v/>
      </c>
      <c r="O1624" s="148">
        <v>918</v>
      </c>
      <c r="P1624" s="142">
        <f t="shared" si="639"/>
        <v>-51.496157572011839</v>
      </c>
      <c r="Q1624" s="142">
        <f t="shared" si="640"/>
        <v>2.4079502827753707E-3</v>
      </c>
      <c r="R1624" s="142">
        <f t="shared" si="641"/>
        <v>0.37145583131173726</v>
      </c>
      <c r="S1624" s="142" t="str">
        <f t="shared" si="642"/>
        <v/>
      </c>
      <c r="T1624" s="142">
        <f t="shared" si="643"/>
        <v>2.4079502827753707E-3</v>
      </c>
      <c r="U1624" s="142" t="str">
        <f t="shared" si="644"/>
        <v/>
      </c>
      <c r="V1624" s="142">
        <f t="shared" si="645"/>
        <v>4.6648392103454378E-57</v>
      </c>
      <c r="W1624" s="142" t="str">
        <f t="shared" si="646"/>
        <v/>
      </c>
      <c r="X1624" s="142" t="str">
        <f t="shared" si="647"/>
        <v/>
      </c>
      <c r="AB1624" s="148">
        <v>918</v>
      </c>
      <c r="AC1624" s="142">
        <f t="shared" si="665"/>
        <v>-77.029385064753228</v>
      </c>
      <c r="AD1624" s="142">
        <f t="shared" si="648"/>
        <v>1.6097777112349125E-3</v>
      </c>
      <c r="AE1624" s="142">
        <f t="shared" si="649"/>
        <v>0.37145583131173693</v>
      </c>
      <c r="AF1624" s="142" t="str">
        <f t="shared" si="650"/>
        <v/>
      </c>
      <c r="AG1624" s="142">
        <f t="shared" si="651"/>
        <v>1.6097777112349125E-3</v>
      </c>
      <c r="AH1624" s="142" t="str">
        <f t="shared" si="652"/>
        <v/>
      </c>
      <c r="AI1624" s="142">
        <f t="shared" si="653"/>
        <v>1.6212760589976621E-4</v>
      </c>
      <c r="AJ1624" s="142" t="str">
        <f t="shared" si="654"/>
        <v/>
      </c>
      <c r="AK1624" s="142" t="str">
        <f t="shared" si="655"/>
        <v/>
      </c>
      <c r="AO1624" s="148">
        <v>918</v>
      </c>
      <c r="AP1624" s="142">
        <f t="shared" si="656"/>
        <v>-471.7082516670589</v>
      </c>
      <c r="AQ1624" s="142">
        <f t="shared" si="657"/>
        <v>2.6287474672987701E-4</v>
      </c>
      <c r="AR1624" s="142">
        <f t="shared" si="658"/>
        <v>0.37145583131173698</v>
      </c>
      <c r="AS1624" s="142" t="str">
        <f t="shared" si="659"/>
        <v/>
      </c>
      <c r="AT1624" s="142">
        <f t="shared" si="660"/>
        <v>2.6287474672987701E-4</v>
      </c>
      <c r="AU1624" s="142" t="str">
        <f t="shared" si="661"/>
        <v/>
      </c>
      <c r="AV1624" s="142">
        <f t="shared" si="662"/>
        <v>0</v>
      </c>
      <c r="AW1624" s="142">
        <f t="shared" si="663"/>
        <v>2.6287474672987701E-4</v>
      </c>
      <c r="AX1624" s="142" t="str">
        <f t="shared" si="664"/>
        <v/>
      </c>
      <c r="AZ1624" s="148"/>
      <c r="BA1624" s="148">
        <f t="shared" si="627"/>
        <v>5.9072000000001035</v>
      </c>
      <c r="BB1624" s="170">
        <f t="shared" si="628"/>
        <v>0.55062607440976641</v>
      </c>
      <c r="BC1624" s="148">
        <f t="shared" si="629"/>
        <v>7.5268604397360495E-4</v>
      </c>
      <c r="BD1624" s="148" t="str">
        <f t="shared" si="625"/>
        <v/>
      </c>
      <c r="BE1624" s="143" t="str">
        <f t="shared" si="626"/>
        <v/>
      </c>
    </row>
    <row r="1625" spans="1:57" ht="20.100000000000001" customHeight="1" x14ac:dyDescent="0.25">
      <c r="A1625" s="142">
        <v>919</v>
      </c>
      <c r="B1625" s="142">
        <f t="shared" si="630"/>
        <v>-914.38348487292569</v>
      </c>
      <c r="C1625" s="142">
        <f t="shared" si="631"/>
        <v>1.3413170768708524E-4</v>
      </c>
      <c r="D1625" s="142">
        <f t="shared" si="632"/>
        <v>0.37296901711544939</v>
      </c>
      <c r="E1625" s="142" t="str">
        <f t="shared" si="633"/>
        <v/>
      </c>
      <c r="F1625" s="142">
        <f t="shared" si="634"/>
        <v>1.3413170768708524E-4</v>
      </c>
      <c r="G1625" s="142" t="str">
        <f t="shared" si="635"/>
        <v/>
      </c>
      <c r="H1625" s="142">
        <f t="shared" si="636"/>
        <v>8.3885098100126329E-294</v>
      </c>
      <c r="I1625" s="142" t="str">
        <f t="shared" si="637"/>
        <v/>
      </c>
      <c r="J1625" s="142" t="str">
        <f t="shared" si="638"/>
        <v/>
      </c>
      <c r="O1625" s="142">
        <v>919</v>
      </c>
      <c r="P1625" s="142">
        <f t="shared" si="639"/>
        <v>-50.868155650401945</v>
      </c>
      <c r="Q1625" s="142">
        <f t="shared" si="640"/>
        <v>2.4110922980928686E-3</v>
      </c>
      <c r="R1625" s="142">
        <f t="shared" si="641"/>
        <v>0.37296901711544961</v>
      </c>
      <c r="S1625" s="142" t="str">
        <f t="shared" si="642"/>
        <v/>
      </c>
      <c r="T1625" s="142">
        <f t="shared" si="643"/>
        <v>2.4110922980928686E-3</v>
      </c>
      <c r="U1625" s="142" t="str">
        <f t="shared" si="644"/>
        <v/>
      </c>
      <c r="V1625" s="142">
        <f t="shared" si="645"/>
        <v>4.3803182629129806E-57</v>
      </c>
      <c r="W1625" s="142" t="str">
        <f t="shared" si="646"/>
        <v/>
      </c>
      <c r="X1625" s="142" t="str">
        <f t="shared" si="647"/>
        <v/>
      </c>
      <c r="AB1625" s="142">
        <v>919</v>
      </c>
      <c r="AC1625" s="142">
        <f t="shared" si="665"/>
        <v>-76.090002320061103</v>
      </c>
      <c r="AD1625" s="142">
        <f t="shared" si="648"/>
        <v>1.6118782306113501E-3</v>
      </c>
      <c r="AE1625" s="142">
        <f t="shared" si="649"/>
        <v>0.37296901711544933</v>
      </c>
      <c r="AF1625" s="142" t="str">
        <f t="shared" si="650"/>
        <v/>
      </c>
      <c r="AG1625" s="142">
        <f t="shared" si="651"/>
        <v>1.6118782306113501E-3</v>
      </c>
      <c r="AH1625" s="142" t="str">
        <f t="shared" si="652"/>
        <v/>
      </c>
      <c r="AI1625" s="142">
        <f t="shared" si="653"/>
        <v>1.6072668096644502E-4</v>
      </c>
      <c r="AJ1625" s="142" t="str">
        <f t="shared" si="654"/>
        <v/>
      </c>
      <c r="AK1625" s="142" t="str">
        <f t="shared" si="655"/>
        <v/>
      </c>
      <c r="AO1625" s="142">
        <v>919</v>
      </c>
      <c r="AP1625" s="142">
        <f t="shared" si="656"/>
        <v>-465.95571201258281</v>
      </c>
      <c r="AQ1625" s="142">
        <f t="shared" si="657"/>
        <v>2.6321775899500427E-4</v>
      </c>
      <c r="AR1625" s="142">
        <f t="shared" si="658"/>
        <v>0.37296901711544928</v>
      </c>
      <c r="AS1625" s="142" t="str">
        <f t="shared" si="659"/>
        <v/>
      </c>
      <c r="AT1625" s="142">
        <f t="shared" si="660"/>
        <v>2.6321775899500427E-4</v>
      </c>
      <c r="AU1625" s="142" t="str">
        <f t="shared" si="661"/>
        <v/>
      </c>
      <c r="AV1625" s="142">
        <f t="shared" si="662"/>
        <v>0</v>
      </c>
      <c r="AW1625" s="142">
        <f t="shared" si="663"/>
        <v>2.6321775899500427E-4</v>
      </c>
      <c r="AX1625" s="142" t="str">
        <f t="shared" si="664"/>
        <v/>
      </c>
      <c r="AZ1625" s="148"/>
      <c r="BA1625" s="148">
        <f t="shared" si="627"/>
        <v>5.9136000000001037</v>
      </c>
      <c r="BB1625" s="170">
        <f t="shared" si="628"/>
        <v>0.5498733883657928</v>
      </c>
      <c r="BC1625" s="148">
        <f t="shared" si="629"/>
        <v>7.5231402929964997E-4</v>
      </c>
      <c r="BD1625" s="148" t="str">
        <f t="shared" si="625"/>
        <v/>
      </c>
      <c r="BE1625" s="143" t="str">
        <f t="shared" si="626"/>
        <v/>
      </c>
    </row>
    <row r="1626" spans="1:57" ht="20.100000000000001" customHeight="1" x14ac:dyDescent="0.25">
      <c r="A1626" s="142">
        <v>920</v>
      </c>
      <c r="B1626" s="142">
        <f t="shared" si="630"/>
        <v>-903.09479987449413</v>
      </c>
      <c r="C1626" s="142">
        <f t="shared" si="631"/>
        <v>1.3430458063286443E-4</v>
      </c>
      <c r="D1626" s="142">
        <f t="shared" si="632"/>
        <v>0.37448416527667994</v>
      </c>
      <c r="E1626" s="142" t="str">
        <f t="shared" si="633"/>
        <v/>
      </c>
      <c r="F1626" s="142">
        <f t="shared" si="634"/>
        <v>1.3430458063286443E-4</v>
      </c>
      <c r="G1626" s="142" t="str">
        <f t="shared" si="635"/>
        <v/>
      </c>
      <c r="H1626" s="142">
        <f t="shared" si="636"/>
        <v>9.7069079104705191E-294</v>
      </c>
      <c r="I1626" s="142" t="str">
        <f t="shared" si="637"/>
        <v/>
      </c>
      <c r="J1626" s="142" t="str">
        <f t="shared" si="638"/>
        <v/>
      </c>
      <c r="O1626" s="142">
        <v>920</v>
      </c>
      <c r="P1626" s="142">
        <f t="shared" si="639"/>
        <v>-50.240153728792052</v>
      </c>
      <c r="Q1626" s="142">
        <f t="shared" si="640"/>
        <v>2.4141997857652776E-3</v>
      </c>
      <c r="R1626" s="142">
        <f t="shared" si="641"/>
        <v>0.37448416527668016</v>
      </c>
      <c r="S1626" s="142" t="str">
        <f t="shared" si="642"/>
        <v/>
      </c>
      <c r="T1626" s="142">
        <f t="shared" si="643"/>
        <v>2.4141997857652776E-3</v>
      </c>
      <c r="U1626" s="142" t="str">
        <f t="shared" si="644"/>
        <v/>
      </c>
      <c r="V1626" s="142">
        <f t="shared" si="645"/>
        <v>4.1130851947271374E-57</v>
      </c>
      <c r="W1626" s="142" t="str">
        <f t="shared" si="646"/>
        <v/>
      </c>
      <c r="X1626" s="142" t="str">
        <f t="shared" si="647"/>
        <v/>
      </c>
      <c r="AB1626" s="142">
        <v>920</v>
      </c>
      <c r="AC1626" s="142">
        <f t="shared" si="665"/>
        <v>-75.150619575368978</v>
      </c>
      <c r="AD1626" s="142">
        <f t="shared" si="648"/>
        <v>1.6139556673544443E-3</v>
      </c>
      <c r="AE1626" s="142">
        <f t="shared" si="649"/>
        <v>0.37448416527667994</v>
      </c>
      <c r="AF1626" s="142" t="str">
        <f t="shared" si="650"/>
        <v/>
      </c>
      <c r="AG1626" s="142">
        <f t="shared" si="651"/>
        <v>1.6139556673544443E-3</v>
      </c>
      <c r="AH1626" s="142" t="str">
        <f t="shared" si="652"/>
        <v/>
      </c>
      <c r="AI1626" s="142">
        <f t="shared" si="653"/>
        <v>1.5933531186978236E-4</v>
      </c>
      <c r="AJ1626" s="142" t="str">
        <f t="shared" si="654"/>
        <v/>
      </c>
      <c r="AK1626" s="142" t="str">
        <f t="shared" si="655"/>
        <v/>
      </c>
      <c r="AO1626" s="142">
        <v>920</v>
      </c>
      <c r="AP1626" s="142">
        <f t="shared" si="656"/>
        <v>-460.2031723581058</v>
      </c>
      <c r="AQ1626" s="142">
        <f t="shared" si="657"/>
        <v>2.635570018941182E-4</v>
      </c>
      <c r="AR1626" s="142">
        <f t="shared" si="658"/>
        <v>0.37448416527668005</v>
      </c>
      <c r="AS1626" s="142" t="str">
        <f t="shared" si="659"/>
        <v/>
      </c>
      <c r="AT1626" s="142">
        <f t="shared" si="660"/>
        <v>2.635570018941182E-4</v>
      </c>
      <c r="AU1626" s="142" t="str">
        <f t="shared" si="661"/>
        <v/>
      </c>
      <c r="AV1626" s="142">
        <f t="shared" si="662"/>
        <v>0</v>
      </c>
      <c r="AW1626" s="142">
        <f t="shared" si="663"/>
        <v>2.635570018941182E-4</v>
      </c>
      <c r="AX1626" s="142" t="str">
        <f t="shared" si="664"/>
        <v/>
      </c>
      <c r="AZ1626" s="148"/>
      <c r="BA1626" s="148">
        <f t="shared" si="627"/>
        <v>5.9200000000001038</v>
      </c>
      <c r="BB1626" s="170">
        <f t="shared" si="628"/>
        <v>0.54912107433649315</v>
      </c>
      <c r="BC1626" s="148">
        <f t="shared" si="629"/>
        <v>7.5193999906297826E-4</v>
      </c>
      <c r="BD1626" s="148" t="str">
        <f t="shared" si="625"/>
        <v/>
      </c>
      <c r="BE1626" s="143" t="str">
        <f t="shared" si="626"/>
        <v/>
      </c>
    </row>
    <row r="1627" spans="1:57" ht="20.100000000000001" customHeight="1" x14ac:dyDescent="0.25">
      <c r="A1627" s="142">
        <v>921</v>
      </c>
      <c r="B1627" s="142">
        <f t="shared" si="630"/>
        <v>-891.80611487606257</v>
      </c>
      <c r="C1627" s="142">
        <f t="shared" si="631"/>
        <v>1.3447552475684353E-4</v>
      </c>
      <c r="D1627" s="142">
        <f t="shared" si="632"/>
        <v>0.37600125406670687</v>
      </c>
      <c r="E1627" s="142" t="str">
        <f t="shared" si="633"/>
        <v/>
      </c>
      <c r="F1627" s="142">
        <f t="shared" si="634"/>
        <v>1.3447552475684353E-4</v>
      </c>
      <c r="G1627" s="142" t="str">
        <f t="shared" si="635"/>
        <v/>
      </c>
      <c r="H1627" s="142">
        <f t="shared" si="636"/>
        <v>1.1232335151709166E-293</v>
      </c>
      <c r="I1627" s="142" t="str">
        <f t="shared" si="637"/>
        <v/>
      </c>
      <c r="J1627" s="142" t="str">
        <f t="shared" si="638"/>
        <v/>
      </c>
      <c r="O1627" s="142">
        <v>921</v>
      </c>
      <c r="P1627" s="142">
        <f t="shared" si="639"/>
        <v>-49.612151807182158</v>
      </c>
      <c r="Q1627" s="142">
        <f t="shared" si="640"/>
        <v>2.4172726017894488E-3</v>
      </c>
      <c r="R1627" s="142">
        <f t="shared" si="641"/>
        <v>0.37600125406670698</v>
      </c>
      <c r="S1627" s="142" t="str">
        <f t="shared" si="642"/>
        <v/>
      </c>
      <c r="T1627" s="142">
        <f t="shared" si="643"/>
        <v>2.4172726017894488E-3</v>
      </c>
      <c r="U1627" s="142" t="str">
        <f t="shared" si="644"/>
        <v/>
      </c>
      <c r="V1627" s="142">
        <f t="shared" si="645"/>
        <v>3.862093602870449E-57</v>
      </c>
      <c r="W1627" s="142" t="str">
        <f t="shared" si="646"/>
        <v/>
      </c>
      <c r="X1627" s="142" t="str">
        <f t="shared" si="647"/>
        <v/>
      </c>
      <c r="AB1627" s="142">
        <v>921</v>
      </c>
      <c r="AC1627" s="142">
        <f t="shared" si="665"/>
        <v>-74.211236830676853</v>
      </c>
      <c r="AD1627" s="142">
        <f t="shared" si="648"/>
        <v>1.6160099251943253E-3</v>
      </c>
      <c r="AE1627" s="142">
        <f t="shared" si="649"/>
        <v>0.37600125406670676</v>
      </c>
      <c r="AF1627" s="142" t="str">
        <f t="shared" si="650"/>
        <v/>
      </c>
      <c r="AG1627" s="142">
        <f t="shared" si="651"/>
        <v>1.6160099251943253E-3</v>
      </c>
      <c r="AH1627" s="142" t="str">
        <f t="shared" si="652"/>
        <v/>
      </c>
      <c r="AI1627" s="142">
        <f t="shared" si="653"/>
        <v>1.5795346021812534E-4</v>
      </c>
      <c r="AJ1627" s="142" t="str">
        <f t="shared" si="654"/>
        <v/>
      </c>
      <c r="AK1627" s="142" t="str">
        <f t="shared" si="655"/>
        <v/>
      </c>
      <c r="AO1627" s="142">
        <v>921</v>
      </c>
      <c r="AP1627" s="142">
        <f t="shared" si="656"/>
        <v>-454.45063270362971</v>
      </c>
      <c r="AQ1627" s="142">
        <f t="shared" si="657"/>
        <v>2.6389245970646566E-4</v>
      </c>
      <c r="AR1627" s="142">
        <f t="shared" si="658"/>
        <v>0.37600125406670681</v>
      </c>
      <c r="AS1627" s="142" t="str">
        <f t="shared" si="659"/>
        <v/>
      </c>
      <c r="AT1627" s="142">
        <f t="shared" si="660"/>
        <v>2.6389245970646566E-4</v>
      </c>
      <c r="AU1627" s="142" t="str">
        <f t="shared" si="661"/>
        <v/>
      </c>
      <c r="AV1627" s="142">
        <f t="shared" si="662"/>
        <v>0</v>
      </c>
      <c r="AW1627" s="142">
        <f t="shared" si="663"/>
        <v>2.6389245970646566E-4</v>
      </c>
      <c r="AX1627" s="142" t="str">
        <f t="shared" si="664"/>
        <v/>
      </c>
      <c r="AZ1627" s="148"/>
      <c r="BA1627" s="148">
        <f t="shared" si="627"/>
        <v>5.926400000000104</v>
      </c>
      <c r="BB1627" s="170">
        <f t="shared" si="628"/>
        <v>0.54836913433743018</v>
      </c>
      <c r="BC1627" s="148">
        <f t="shared" si="629"/>
        <v>7.5156396120124036E-4</v>
      </c>
      <c r="BD1627" s="148" t="str">
        <f t="shared" si="625"/>
        <v/>
      </c>
      <c r="BE1627" s="143" t="str">
        <f t="shared" si="626"/>
        <v/>
      </c>
    </row>
    <row r="1628" spans="1:57" ht="20.100000000000001" customHeight="1" x14ac:dyDescent="0.25">
      <c r="A1628" s="142">
        <v>922</v>
      </c>
      <c r="B1628" s="142">
        <f t="shared" si="630"/>
        <v>-880.517429877631</v>
      </c>
      <c r="C1628" s="142">
        <f t="shared" si="631"/>
        <v>1.3464453213035075E-4</v>
      </c>
      <c r="D1628" s="142">
        <f t="shared" si="632"/>
        <v>0.37752026166683844</v>
      </c>
      <c r="E1628" s="142" t="str">
        <f t="shared" si="633"/>
        <v/>
      </c>
      <c r="F1628" s="142">
        <f t="shared" si="634"/>
        <v>1.3464453213035075E-4</v>
      </c>
      <c r="G1628" s="142" t="str">
        <f t="shared" si="635"/>
        <v/>
      </c>
      <c r="H1628" s="142">
        <f t="shared" si="636"/>
        <v>1.2997273229994997E-293</v>
      </c>
      <c r="I1628" s="142" t="str">
        <f t="shared" si="637"/>
        <v/>
      </c>
      <c r="J1628" s="142" t="str">
        <f t="shared" si="638"/>
        <v/>
      </c>
      <c r="O1628" s="142">
        <v>922</v>
      </c>
      <c r="P1628" s="142">
        <f t="shared" si="639"/>
        <v>-48.984149885572265</v>
      </c>
      <c r="Q1628" s="142">
        <f t="shared" si="640"/>
        <v>2.4203106036430806E-3</v>
      </c>
      <c r="R1628" s="142">
        <f t="shared" si="641"/>
        <v>0.3775202616668385</v>
      </c>
      <c r="S1628" s="142" t="str">
        <f t="shared" si="642"/>
        <v/>
      </c>
      <c r="T1628" s="142">
        <f t="shared" si="643"/>
        <v>2.4203106036430806E-3</v>
      </c>
      <c r="U1628" s="142" t="str">
        <f t="shared" si="644"/>
        <v/>
      </c>
      <c r="V1628" s="142">
        <f t="shared" si="645"/>
        <v>3.6263601751042568E-57</v>
      </c>
      <c r="W1628" s="142" t="str">
        <f t="shared" si="646"/>
        <v/>
      </c>
      <c r="X1628" s="142" t="str">
        <f t="shared" si="647"/>
        <v/>
      </c>
      <c r="AB1628" s="142">
        <v>922</v>
      </c>
      <c r="AC1628" s="142">
        <f t="shared" si="665"/>
        <v>-73.271854085984728</v>
      </c>
      <c r="AD1628" s="142">
        <f t="shared" si="648"/>
        <v>1.6180409088511101E-3</v>
      </c>
      <c r="AE1628" s="142">
        <f t="shared" si="649"/>
        <v>0.37752026166683833</v>
      </c>
      <c r="AF1628" s="142" t="str">
        <f t="shared" si="650"/>
        <v/>
      </c>
      <c r="AG1628" s="142">
        <f t="shared" si="651"/>
        <v>1.6180409088511101E-3</v>
      </c>
      <c r="AH1628" s="142" t="str">
        <f t="shared" si="652"/>
        <v/>
      </c>
      <c r="AI1628" s="142">
        <f t="shared" si="653"/>
        <v>1.5658108749761946E-4</v>
      </c>
      <c r="AJ1628" s="142" t="str">
        <f t="shared" si="654"/>
        <v/>
      </c>
      <c r="AK1628" s="142" t="str">
        <f t="shared" si="655"/>
        <v/>
      </c>
      <c r="AO1628" s="142">
        <v>922</v>
      </c>
      <c r="AP1628" s="142">
        <f t="shared" si="656"/>
        <v>-448.69809304915361</v>
      </c>
      <c r="AQ1628" s="142">
        <f t="shared" si="657"/>
        <v>2.6422411687295752E-4</v>
      </c>
      <c r="AR1628" s="142">
        <f t="shared" si="658"/>
        <v>0.37752026166683827</v>
      </c>
      <c r="AS1628" s="142" t="str">
        <f t="shared" si="659"/>
        <v/>
      </c>
      <c r="AT1628" s="142">
        <f t="shared" si="660"/>
        <v>2.6422411687295752E-4</v>
      </c>
      <c r="AU1628" s="142" t="str">
        <f t="shared" si="661"/>
        <v/>
      </c>
      <c r="AV1628" s="142">
        <f t="shared" si="662"/>
        <v>0</v>
      </c>
      <c r="AW1628" s="142">
        <f t="shared" si="663"/>
        <v>2.6422411687295752E-4</v>
      </c>
      <c r="AX1628" s="142" t="str">
        <f t="shared" si="664"/>
        <v/>
      </c>
      <c r="AZ1628" s="148"/>
      <c r="BA1628" s="148">
        <f t="shared" si="627"/>
        <v>5.9328000000001042</v>
      </c>
      <c r="BB1628" s="170">
        <f t="shared" si="628"/>
        <v>0.54761757037622893</v>
      </c>
      <c r="BC1628" s="148">
        <f t="shared" si="629"/>
        <v>7.5118592364320502E-4</v>
      </c>
      <c r="BD1628" s="148" t="str">
        <f t="shared" si="625"/>
        <v/>
      </c>
      <c r="BE1628" s="143" t="str">
        <f t="shared" si="626"/>
        <v/>
      </c>
    </row>
    <row r="1629" spans="1:57" ht="20.100000000000001" customHeight="1" x14ac:dyDescent="0.25">
      <c r="A1629" s="142">
        <v>923</v>
      </c>
      <c r="B1629" s="142">
        <f t="shared" si="630"/>
        <v>-869.22874487919944</v>
      </c>
      <c r="C1629" s="142">
        <f t="shared" si="631"/>
        <v>1.3481159490770806E-4</v>
      </c>
      <c r="D1629" s="142">
        <f t="shared" si="632"/>
        <v>0.37904116616934669</v>
      </c>
      <c r="E1629" s="142" t="str">
        <f t="shared" si="633"/>
        <v/>
      </c>
      <c r="F1629" s="142">
        <f t="shared" si="634"/>
        <v>1.3481159490770806E-4</v>
      </c>
      <c r="G1629" s="142" t="str">
        <f t="shared" si="635"/>
        <v/>
      </c>
      <c r="H1629" s="142">
        <f t="shared" si="636"/>
        <v>1.503929559520728E-293</v>
      </c>
      <c r="I1629" s="142" t="str">
        <f t="shared" si="637"/>
        <v/>
      </c>
      <c r="J1629" s="142" t="str">
        <f t="shared" si="638"/>
        <v/>
      </c>
      <c r="O1629" s="142">
        <v>923</v>
      </c>
      <c r="P1629" s="142">
        <f t="shared" si="639"/>
        <v>-48.356147963962371</v>
      </c>
      <c r="Q1629" s="142">
        <f t="shared" si="640"/>
        <v>2.423313650295732E-3</v>
      </c>
      <c r="R1629" s="142">
        <f t="shared" si="641"/>
        <v>0.37904116616934669</v>
      </c>
      <c r="S1629" s="142" t="str">
        <f t="shared" si="642"/>
        <v/>
      </c>
      <c r="T1629" s="142">
        <f t="shared" si="643"/>
        <v>2.423313650295732E-3</v>
      </c>
      <c r="U1629" s="142" t="str">
        <f t="shared" si="644"/>
        <v/>
      </c>
      <c r="V1629" s="142">
        <f t="shared" si="645"/>
        <v>3.4049609009170325E-57</v>
      </c>
      <c r="W1629" s="142" t="str">
        <f t="shared" si="646"/>
        <v/>
      </c>
      <c r="X1629" s="142" t="str">
        <f t="shared" si="647"/>
        <v/>
      </c>
      <c r="AB1629" s="142">
        <v>923</v>
      </c>
      <c r="AC1629" s="142">
        <f t="shared" si="665"/>
        <v>-72.332471341292603</v>
      </c>
      <c r="AD1629" s="142">
        <f t="shared" si="648"/>
        <v>1.6200485240422619E-3</v>
      </c>
      <c r="AE1629" s="142">
        <f t="shared" si="649"/>
        <v>0.37904116616934658</v>
      </c>
      <c r="AF1629" s="142" t="str">
        <f t="shared" si="650"/>
        <v/>
      </c>
      <c r="AG1629" s="142">
        <f t="shared" si="651"/>
        <v>1.6200485240422619E-3</v>
      </c>
      <c r="AH1629" s="142" t="str">
        <f t="shared" si="652"/>
        <v/>
      </c>
      <c r="AI1629" s="142">
        <f t="shared" si="653"/>
        <v>1.5521815507572287E-4</v>
      </c>
      <c r="AJ1629" s="142" t="str">
        <f t="shared" si="654"/>
        <v/>
      </c>
      <c r="AK1629" s="142" t="str">
        <f t="shared" si="655"/>
        <v/>
      </c>
      <c r="AO1629" s="142">
        <v>923</v>
      </c>
      <c r="AP1629" s="142">
        <f t="shared" si="656"/>
        <v>-442.94555339467752</v>
      </c>
      <c r="AQ1629" s="142">
        <f t="shared" si="657"/>
        <v>2.6455195799736966E-4</v>
      </c>
      <c r="AR1629" s="142">
        <f t="shared" si="658"/>
        <v>0.37904116616934641</v>
      </c>
      <c r="AS1629" s="142" t="str">
        <f t="shared" si="659"/>
        <v/>
      </c>
      <c r="AT1629" s="142">
        <f t="shared" si="660"/>
        <v>2.6455195799736966E-4</v>
      </c>
      <c r="AU1629" s="142" t="str">
        <f t="shared" si="661"/>
        <v/>
      </c>
      <c r="AV1629" s="142">
        <f t="shared" si="662"/>
        <v>0</v>
      </c>
      <c r="AW1629" s="142">
        <f t="shared" si="663"/>
        <v>2.6455195799736966E-4</v>
      </c>
      <c r="AX1629" s="142" t="str">
        <f t="shared" si="664"/>
        <v/>
      </c>
      <c r="AZ1629" s="148"/>
      <c r="BA1629" s="148">
        <f t="shared" si="627"/>
        <v>5.9392000000001044</v>
      </c>
      <c r="BB1629" s="170">
        <f t="shared" si="628"/>
        <v>0.54686638445258573</v>
      </c>
      <c r="BC1629" s="148">
        <f t="shared" si="629"/>
        <v>7.508058943082041E-4</v>
      </c>
      <c r="BD1629" s="148" t="str">
        <f t="shared" si="625"/>
        <v/>
      </c>
      <c r="BE1629" s="143" t="str">
        <f t="shared" si="626"/>
        <v/>
      </c>
    </row>
    <row r="1630" spans="1:57" ht="20.100000000000001" customHeight="1" x14ac:dyDescent="0.25">
      <c r="A1630" s="148">
        <v>924</v>
      </c>
      <c r="B1630" s="142">
        <f t="shared" si="630"/>
        <v>-857.9400598807697</v>
      </c>
      <c r="C1630" s="142">
        <f t="shared" si="631"/>
        <v>1.3497670532683787E-4</v>
      </c>
      <c r="D1630" s="142">
        <f t="shared" si="632"/>
        <v>0.38056394557840723</v>
      </c>
      <c r="E1630" s="142" t="str">
        <f t="shared" si="633"/>
        <v/>
      </c>
      <c r="F1630" s="142">
        <f t="shared" si="634"/>
        <v>1.3497670532683787E-4</v>
      </c>
      <c r="G1630" s="142" t="str">
        <f t="shared" si="635"/>
        <v/>
      </c>
      <c r="H1630" s="142">
        <f t="shared" si="636"/>
        <v>1.7401864925057649E-293</v>
      </c>
      <c r="I1630" s="142" t="str">
        <f t="shared" si="637"/>
        <v/>
      </c>
      <c r="J1630" s="142" t="str">
        <f t="shared" si="638"/>
        <v/>
      </c>
      <c r="O1630" s="148">
        <v>924</v>
      </c>
      <c r="P1630" s="142">
        <f t="shared" si="639"/>
        <v>-47.728146042352478</v>
      </c>
      <c r="Q1630" s="142">
        <f t="shared" si="640"/>
        <v>2.4262816022197287E-3</v>
      </c>
      <c r="R1630" s="142">
        <f t="shared" si="641"/>
        <v>0.38056394557840734</v>
      </c>
      <c r="S1630" s="142" t="str">
        <f t="shared" si="642"/>
        <v/>
      </c>
      <c r="T1630" s="142">
        <f t="shared" si="643"/>
        <v>2.4262816022197287E-3</v>
      </c>
      <c r="U1630" s="142" t="str">
        <f t="shared" si="644"/>
        <v/>
      </c>
      <c r="V1630" s="142">
        <f t="shared" si="645"/>
        <v>3.1970275092116105E-57</v>
      </c>
      <c r="W1630" s="142" t="str">
        <f t="shared" si="646"/>
        <v/>
      </c>
      <c r="X1630" s="142" t="str">
        <f t="shared" si="647"/>
        <v/>
      </c>
      <c r="AB1630" s="148">
        <v>924</v>
      </c>
      <c r="AC1630" s="142">
        <f t="shared" si="665"/>
        <v>-71.393088596600478</v>
      </c>
      <c r="AD1630" s="142">
        <f t="shared" si="648"/>
        <v>1.6220326774898819E-3</v>
      </c>
      <c r="AE1630" s="142">
        <f t="shared" si="649"/>
        <v>0.38056394557840728</v>
      </c>
      <c r="AF1630" s="142" t="str">
        <f t="shared" si="650"/>
        <v/>
      </c>
      <c r="AG1630" s="142">
        <f t="shared" si="651"/>
        <v>1.6220326774898819E-3</v>
      </c>
      <c r="AH1630" s="142" t="str">
        <f t="shared" si="652"/>
        <v/>
      </c>
      <c r="AI1630" s="142">
        <f t="shared" si="653"/>
        <v>1.5386462420469935E-4</v>
      </c>
      <c r="AJ1630" s="142" t="str">
        <f t="shared" si="654"/>
        <v/>
      </c>
      <c r="AK1630" s="142" t="str">
        <f t="shared" si="655"/>
        <v/>
      </c>
      <c r="AO1630" s="148">
        <v>924</v>
      </c>
      <c r="AP1630" s="142">
        <f t="shared" si="656"/>
        <v>-437.19301374020051</v>
      </c>
      <c r="AQ1630" s="142">
        <f t="shared" si="657"/>
        <v>2.6487596784753478E-4</v>
      </c>
      <c r="AR1630" s="142">
        <f t="shared" si="658"/>
        <v>0.38056394557840728</v>
      </c>
      <c r="AS1630" s="142" t="str">
        <f t="shared" si="659"/>
        <v/>
      </c>
      <c r="AT1630" s="142">
        <f t="shared" si="660"/>
        <v>2.6487596784753478E-4</v>
      </c>
      <c r="AU1630" s="142" t="str">
        <f t="shared" si="661"/>
        <v/>
      </c>
      <c r="AV1630" s="142">
        <f t="shared" si="662"/>
        <v>0</v>
      </c>
      <c r="AW1630" s="142">
        <f t="shared" si="663"/>
        <v>2.6487596784753478E-4</v>
      </c>
      <c r="AX1630" s="142" t="str">
        <f t="shared" si="664"/>
        <v/>
      </c>
      <c r="AZ1630" s="148"/>
      <c r="BA1630" s="148">
        <f t="shared" si="627"/>
        <v>5.9456000000001046</v>
      </c>
      <c r="BB1630" s="170">
        <f t="shared" si="628"/>
        <v>0.54611557855827753</v>
      </c>
      <c r="BC1630" s="148">
        <f t="shared" si="629"/>
        <v>7.5042388110768687E-4</v>
      </c>
      <c r="BD1630" s="148" t="str">
        <f t="shared" si="625"/>
        <v/>
      </c>
      <c r="BE1630" s="143" t="str">
        <f t="shared" si="626"/>
        <v/>
      </c>
    </row>
    <row r="1631" spans="1:57" ht="20.100000000000001" customHeight="1" x14ac:dyDescent="0.25">
      <c r="A1631" s="142">
        <v>925</v>
      </c>
      <c r="B1631" s="142">
        <f t="shared" si="630"/>
        <v>-846.65137488233813</v>
      </c>
      <c r="C1631" s="142">
        <f t="shared" si="631"/>
        <v>1.351398557098641E-4</v>
      </c>
      <c r="D1631" s="142">
        <f t="shared" si="632"/>
        <v>0.38208857781104733</v>
      </c>
      <c r="E1631" s="142" t="str">
        <f t="shared" si="633"/>
        <v/>
      </c>
      <c r="F1631" s="142">
        <f t="shared" si="634"/>
        <v>1.351398557098641E-4</v>
      </c>
      <c r="G1631" s="142" t="str">
        <f t="shared" si="635"/>
        <v/>
      </c>
      <c r="H1631" s="142">
        <f t="shared" si="636"/>
        <v>2.0135255390998038E-293</v>
      </c>
      <c r="I1631" s="142" t="str">
        <f t="shared" si="637"/>
        <v/>
      </c>
      <c r="J1631" s="142" t="str">
        <f t="shared" si="638"/>
        <v/>
      </c>
      <c r="O1631" s="142">
        <v>925</v>
      </c>
      <c r="P1631" s="142">
        <f t="shared" si="639"/>
        <v>-47.100144120742584</v>
      </c>
      <c r="Q1631" s="142">
        <f t="shared" si="640"/>
        <v>2.4292143214009613E-3</v>
      </c>
      <c r="R1631" s="142">
        <f t="shared" si="641"/>
        <v>0.38208857781104744</v>
      </c>
      <c r="S1631" s="142" t="str">
        <f t="shared" si="642"/>
        <v/>
      </c>
      <c r="T1631" s="142">
        <f t="shared" si="643"/>
        <v>2.4292143214009613E-3</v>
      </c>
      <c r="U1631" s="142" t="str">
        <f t="shared" si="644"/>
        <v/>
      </c>
      <c r="V1631" s="142">
        <f t="shared" si="645"/>
        <v>3.0017441191332395E-57</v>
      </c>
      <c r="W1631" s="142" t="str">
        <f t="shared" si="646"/>
        <v/>
      </c>
      <c r="X1631" s="142" t="str">
        <f t="shared" si="647"/>
        <v/>
      </c>
      <c r="AB1631" s="142">
        <v>925</v>
      </c>
      <c r="AC1631" s="142">
        <f t="shared" si="665"/>
        <v>-70.453705851908353</v>
      </c>
      <c r="AD1631" s="142">
        <f t="shared" si="648"/>
        <v>1.6239932769279311E-3</v>
      </c>
      <c r="AE1631" s="142">
        <f t="shared" si="649"/>
        <v>0.38208857781104738</v>
      </c>
      <c r="AF1631" s="142" t="str">
        <f t="shared" si="650"/>
        <v/>
      </c>
      <c r="AG1631" s="142">
        <f t="shared" si="651"/>
        <v>1.6239932769279311E-3</v>
      </c>
      <c r="AH1631" s="142" t="str">
        <f t="shared" si="652"/>
        <v/>
      </c>
      <c r="AI1631" s="142">
        <f t="shared" si="653"/>
        <v>1.5252045602508969E-4</v>
      </c>
      <c r="AJ1631" s="142" t="str">
        <f t="shared" si="654"/>
        <v/>
      </c>
      <c r="AK1631" s="142" t="str">
        <f t="shared" si="655"/>
        <v/>
      </c>
      <c r="AO1631" s="142">
        <v>925</v>
      </c>
      <c r="AP1631" s="142">
        <f t="shared" si="656"/>
        <v>-431.44047408572442</v>
      </c>
      <c r="AQ1631" s="142">
        <f t="shared" si="657"/>
        <v>2.6519613135652048E-4</v>
      </c>
      <c r="AR1631" s="142">
        <f t="shared" si="658"/>
        <v>0.38208857781104733</v>
      </c>
      <c r="AS1631" s="142" t="str">
        <f t="shared" si="659"/>
        <v/>
      </c>
      <c r="AT1631" s="142">
        <f t="shared" si="660"/>
        <v>2.6519613135652048E-4</v>
      </c>
      <c r="AU1631" s="142" t="str">
        <f t="shared" si="661"/>
        <v/>
      </c>
      <c r="AV1631" s="142">
        <f t="shared" si="662"/>
        <v>0</v>
      </c>
      <c r="AW1631" s="142">
        <f t="shared" si="663"/>
        <v>2.6519613135652048E-4</v>
      </c>
      <c r="AX1631" s="142" t="str">
        <f t="shared" si="664"/>
        <v/>
      </c>
      <c r="AZ1631" s="148"/>
      <c r="BA1631" s="148">
        <f t="shared" si="627"/>
        <v>5.9520000000001048</v>
      </c>
      <c r="BB1631" s="170">
        <f t="shared" si="628"/>
        <v>0.54536515467716984</v>
      </c>
      <c r="BC1631" s="148">
        <f t="shared" si="629"/>
        <v>7.5003989194388776E-4</v>
      </c>
      <c r="BD1631" s="148" t="str">
        <f t="shared" si="625"/>
        <v/>
      </c>
      <c r="BE1631" s="143" t="str">
        <f t="shared" si="626"/>
        <v/>
      </c>
    </row>
    <row r="1632" spans="1:57" ht="20.100000000000001" customHeight="1" x14ac:dyDescent="0.25">
      <c r="A1632" s="142">
        <v>926</v>
      </c>
      <c r="B1632" s="142">
        <f t="shared" si="630"/>
        <v>-835.36268988390657</v>
      </c>
      <c r="C1632" s="142">
        <f t="shared" si="631"/>
        <v>1.3530103846370664E-4</v>
      </c>
      <c r="D1632" s="142">
        <f t="shared" si="632"/>
        <v>0.38361504069809876</v>
      </c>
      <c r="E1632" s="142" t="str">
        <f t="shared" si="633"/>
        <v/>
      </c>
      <c r="F1632" s="142">
        <f t="shared" si="634"/>
        <v>1.3530103846370664E-4</v>
      </c>
      <c r="G1632" s="142" t="str">
        <f t="shared" si="635"/>
        <v/>
      </c>
      <c r="H1632" s="142">
        <f t="shared" si="636"/>
        <v>2.3297619226588436E-293</v>
      </c>
      <c r="I1632" s="142" t="str">
        <f t="shared" si="637"/>
        <v/>
      </c>
      <c r="J1632" s="142" t="str">
        <f t="shared" si="638"/>
        <v/>
      </c>
      <c r="O1632" s="142">
        <v>926</v>
      </c>
      <c r="P1632" s="142">
        <f t="shared" si="639"/>
        <v>-46.472142199132691</v>
      </c>
      <c r="Q1632" s="142">
        <f t="shared" si="640"/>
        <v>2.432111671349579E-3</v>
      </c>
      <c r="R1632" s="142">
        <f t="shared" si="641"/>
        <v>0.38361504069809876</v>
      </c>
      <c r="S1632" s="142" t="str">
        <f t="shared" si="642"/>
        <v/>
      </c>
      <c r="T1632" s="142">
        <f t="shared" si="643"/>
        <v>2.432111671349579E-3</v>
      </c>
      <c r="U1632" s="142" t="str">
        <f t="shared" si="644"/>
        <v/>
      </c>
      <c r="V1632" s="142">
        <f t="shared" si="645"/>
        <v>2.8183440913342758E-57</v>
      </c>
      <c r="W1632" s="142" t="str">
        <f t="shared" si="646"/>
        <v/>
      </c>
      <c r="X1632" s="142" t="str">
        <f t="shared" si="647"/>
        <v/>
      </c>
      <c r="AB1632" s="142">
        <v>926</v>
      </c>
      <c r="AC1632" s="142">
        <f t="shared" si="665"/>
        <v>-69.514323107216342</v>
      </c>
      <c r="AD1632" s="142">
        <f t="shared" si="648"/>
        <v>1.6259302311093752E-3</v>
      </c>
      <c r="AE1632" s="142">
        <f t="shared" si="649"/>
        <v>0.3836150406980986</v>
      </c>
      <c r="AF1632" s="142" t="str">
        <f t="shared" si="650"/>
        <v/>
      </c>
      <c r="AG1632" s="142">
        <f t="shared" si="651"/>
        <v>1.6259302311093752E-3</v>
      </c>
      <c r="AH1632" s="142" t="str">
        <f t="shared" si="652"/>
        <v/>
      </c>
      <c r="AI1632" s="142">
        <f t="shared" si="653"/>
        <v>1.5118561156916244E-4</v>
      </c>
      <c r="AJ1632" s="142" t="str">
        <f t="shared" si="654"/>
        <v/>
      </c>
      <c r="AK1632" s="142" t="str">
        <f t="shared" si="655"/>
        <v/>
      </c>
      <c r="AO1632" s="142">
        <v>926</v>
      </c>
      <c r="AP1632" s="142">
        <f t="shared" si="656"/>
        <v>-425.68793443124832</v>
      </c>
      <c r="AQ1632" s="142">
        <f t="shared" si="657"/>
        <v>2.6551243362379689E-4</v>
      </c>
      <c r="AR1632" s="142">
        <f t="shared" si="658"/>
        <v>0.38361504069809871</v>
      </c>
      <c r="AS1632" s="142" t="str">
        <f t="shared" si="659"/>
        <v/>
      </c>
      <c r="AT1632" s="142">
        <f t="shared" si="660"/>
        <v>2.6551243362379689E-4</v>
      </c>
      <c r="AU1632" s="142" t="str">
        <f t="shared" si="661"/>
        <v/>
      </c>
      <c r="AV1632" s="142">
        <f t="shared" si="662"/>
        <v>0</v>
      </c>
      <c r="AW1632" s="142">
        <f t="shared" si="663"/>
        <v>2.6551243362379689E-4</v>
      </c>
      <c r="AX1632" s="142" t="str">
        <f t="shared" si="664"/>
        <v/>
      </c>
      <c r="AZ1632" s="148"/>
      <c r="BA1632" s="148">
        <f t="shared" si="627"/>
        <v>5.9584000000001049</v>
      </c>
      <c r="BB1632" s="170">
        <f t="shared" si="628"/>
        <v>0.54461511478522595</v>
      </c>
      <c r="BC1632" s="148">
        <f t="shared" si="629"/>
        <v>7.4965393470793895E-4</v>
      </c>
      <c r="BD1632" s="148" t="str">
        <f t="shared" si="625"/>
        <v/>
      </c>
      <c r="BE1632" s="143" t="str">
        <f t="shared" si="626"/>
        <v/>
      </c>
    </row>
    <row r="1633" spans="1:57" ht="20.100000000000001" customHeight="1" x14ac:dyDescent="0.25">
      <c r="A1633" s="142">
        <v>927</v>
      </c>
      <c r="B1633" s="142">
        <f t="shared" si="630"/>
        <v>-824.07400488547501</v>
      </c>
      <c r="C1633" s="142">
        <f t="shared" si="631"/>
        <v>1.3546024608067039E-4</v>
      </c>
      <c r="D1633" s="142">
        <f t="shared" si="632"/>
        <v>0.38514331198515883</v>
      </c>
      <c r="E1633" s="142" t="str">
        <f t="shared" si="633"/>
        <v/>
      </c>
      <c r="F1633" s="142">
        <f t="shared" si="634"/>
        <v>1.3546024608067039E-4</v>
      </c>
      <c r="G1633" s="142" t="str">
        <f t="shared" si="635"/>
        <v/>
      </c>
      <c r="H1633" s="142">
        <f t="shared" si="636"/>
        <v>2.695622015670905E-293</v>
      </c>
      <c r="I1633" s="142" t="str">
        <f t="shared" si="637"/>
        <v/>
      </c>
      <c r="J1633" s="142" t="str">
        <f t="shared" si="638"/>
        <v/>
      </c>
      <c r="O1633" s="142">
        <v>927</v>
      </c>
      <c r="P1633" s="142">
        <f t="shared" si="639"/>
        <v>-45.844140277522797</v>
      </c>
      <c r="Q1633" s="142">
        <f t="shared" si="640"/>
        <v>2.4349735171105714E-3</v>
      </c>
      <c r="R1633" s="142">
        <f t="shared" si="641"/>
        <v>0.38514331198515872</v>
      </c>
      <c r="S1633" s="142" t="str">
        <f t="shared" si="642"/>
        <v/>
      </c>
      <c r="T1633" s="142">
        <f t="shared" si="643"/>
        <v>2.4349735171105714E-3</v>
      </c>
      <c r="U1633" s="142" t="str">
        <f t="shared" si="644"/>
        <v/>
      </c>
      <c r="V1633" s="142">
        <f t="shared" si="645"/>
        <v>2.6461070677319159E-57</v>
      </c>
      <c r="W1633" s="142" t="str">
        <f t="shared" si="646"/>
        <v/>
      </c>
      <c r="X1633" s="142" t="str">
        <f t="shared" si="647"/>
        <v/>
      </c>
      <c r="AB1633" s="142">
        <v>927</v>
      </c>
      <c r="AC1633" s="142">
        <f t="shared" si="665"/>
        <v>-68.574940362524217</v>
      </c>
      <c r="AD1633" s="142">
        <f t="shared" si="648"/>
        <v>1.6278434498132632E-3</v>
      </c>
      <c r="AE1633" s="142">
        <f t="shared" si="649"/>
        <v>0.38514331198515861</v>
      </c>
      <c r="AF1633" s="142" t="str">
        <f t="shared" si="650"/>
        <v/>
      </c>
      <c r="AG1633" s="142">
        <f t="shared" si="651"/>
        <v>1.6278434498132632E-3</v>
      </c>
      <c r="AH1633" s="142" t="str">
        <f t="shared" si="652"/>
        <v/>
      </c>
      <c r="AI1633" s="142">
        <f t="shared" si="653"/>
        <v>1.4986005176434192E-4</v>
      </c>
      <c r="AJ1633" s="142" t="str">
        <f t="shared" si="654"/>
        <v/>
      </c>
      <c r="AK1633" s="142" t="str">
        <f t="shared" si="655"/>
        <v/>
      </c>
      <c r="AO1633" s="142">
        <v>927</v>
      </c>
      <c r="AP1633" s="142">
        <f t="shared" si="656"/>
        <v>-419.93539477677223</v>
      </c>
      <c r="AQ1633" s="142">
        <f t="shared" si="657"/>
        <v>2.6582485991639195E-4</v>
      </c>
      <c r="AR1633" s="142">
        <f t="shared" si="658"/>
        <v>0.38514331198515855</v>
      </c>
      <c r="AS1633" s="142" t="str">
        <f t="shared" si="659"/>
        <v/>
      </c>
      <c r="AT1633" s="142">
        <f t="shared" si="660"/>
        <v>2.6582485991639195E-4</v>
      </c>
      <c r="AU1633" s="142" t="str">
        <f t="shared" si="661"/>
        <v/>
      </c>
      <c r="AV1633" s="142">
        <f t="shared" si="662"/>
        <v>0</v>
      </c>
      <c r="AW1633" s="142">
        <f t="shared" si="663"/>
        <v>2.6582485991639195E-4</v>
      </c>
      <c r="AX1633" s="142" t="str">
        <f t="shared" si="664"/>
        <v/>
      </c>
      <c r="AZ1633" s="148"/>
      <c r="BA1633" s="148">
        <f t="shared" si="627"/>
        <v>5.9648000000001051</v>
      </c>
      <c r="BB1633" s="170">
        <f t="shared" si="628"/>
        <v>0.54386546085051801</v>
      </c>
      <c r="BC1633" s="148">
        <f t="shared" si="629"/>
        <v>7.4926601728542153E-4</v>
      </c>
      <c r="BD1633" s="148" t="str">
        <f t="shared" si="625"/>
        <v/>
      </c>
      <c r="BE1633" s="143" t="str">
        <f t="shared" si="626"/>
        <v/>
      </c>
    </row>
    <row r="1634" spans="1:57" ht="20.100000000000001" customHeight="1" x14ac:dyDescent="0.25">
      <c r="A1634" s="142">
        <v>928</v>
      </c>
      <c r="B1634" s="142">
        <f t="shared" si="630"/>
        <v>-812.78531988704526</v>
      </c>
      <c r="C1634" s="142">
        <f t="shared" si="631"/>
        <v>1.3561747113902765E-4</v>
      </c>
      <c r="D1634" s="142">
        <f t="shared" si="632"/>
        <v>0.38667336933355723</v>
      </c>
      <c r="E1634" s="142" t="str">
        <f t="shared" si="633"/>
        <v/>
      </c>
      <c r="F1634" s="142">
        <f t="shared" si="634"/>
        <v>1.3561747113902765E-4</v>
      </c>
      <c r="G1634" s="142" t="str">
        <f t="shared" si="635"/>
        <v/>
      </c>
      <c r="H1634" s="142">
        <f t="shared" si="636"/>
        <v>3.1188859769682966E-293</v>
      </c>
      <c r="I1634" s="142" t="str">
        <f t="shared" si="637"/>
        <v/>
      </c>
      <c r="J1634" s="142" t="str">
        <f t="shared" si="638"/>
        <v/>
      </c>
      <c r="O1634" s="142">
        <v>928</v>
      </c>
      <c r="P1634" s="142">
        <f t="shared" si="639"/>
        <v>-45.216138355912904</v>
      </c>
      <c r="Q1634" s="142">
        <f t="shared" si="640"/>
        <v>2.4377997252742422E-3</v>
      </c>
      <c r="R1634" s="142">
        <f t="shared" si="641"/>
        <v>0.38667336933355734</v>
      </c>
      <c r="S1634" s="142" t="str">
        <f t="shared" si="642"/>
        <v/>
      </c>
      <c r="T1634" s="142">
        <f t="shared" si="643"/>
        <v>2.4377997252742422E-3</v>
      </c>
      <c r="U1634" s="142" t="str">
        <f t="shared" si="644"/>
        <v/>
      </c>
      <c r="V1634" s="142">
        <f t="shared" si="645"/>
        <v>2.4843561885163854E-57</v>
      </c>
      <c r="W1634" s="142" t="str">
        <f t="shared" si="646"/>
        <v/>
      </c>
      <c r="X1634" s="142" t="str">
        <f t="shared" si="647"/>
        <v/>
      </c>
      <c r="AB1634" s="142">
        <v>928</v>
      </c>
      <c r="AC1634" s="142">
        <f t="shared" si="665"/>
        <v>-67.635557617832092</v>
      </c>
      <c r="AD1634" s="142">
        <f t="shared" si="648"/>
        <v>1.6297328438517249E-3</v>
      </c>
      <c r="AE1634" s="142">
        <f t="shared" si="649"/>
        <v>0.38667336933355723</v>
      </c>
      <c r="AF1634" s="142" t="str">
        <f t="shared" si="650"/>
        <v/>
      </c>
      <c r="AG1634" s="142">
        <f t="shared" si="651"/>
        <v>1.6297328438517249E-3</v>
      </c>
      <c r="AH1634" s="142" t="str">
        <f t="shared" si="652"/>
        <v/>
      </c>
      <c r="AI1634" s="142">
        <f t="shared" si="653"/>
        <v>1.4854373743661709E-4</v>
      </c>
      <c r="AJ1634" s="142" t="str">
        <f t="shared" si="654"/>
        <v/>
      </c>
      <c r="AK1634" s="142" t="str">
        <f t="shared" si="655"/>
        <v/>
      </c>
      <c r="AO1634" s="142">
        <v>928</v>
      </c>
      <c r="AP1634" s="142">
        <f t="shared" si="656"/>
        <v>-414.18285512229522</v>
      </c>
      <c r="AQ1634" s="142">
        <f t="shared" si="657"/>
        <v>2.6613339567003498E-4</v>
      </c>
      <c r="AR1634" s="142">
        <f t="shared" si="658"/>
        <v>0.38667336933355734</v>
      </c>
      <c r="AS1634" s="142" t="str">
        <f t="shared" si="659"/>
        <v/>
      </c>
      <c r="AT1634" s="142">
        <f t="shared" si="660"/>
        <v>2.6613339567003498E-4</v>
      </c>
      <c r="AU1634" s="142" t="str">
        <f t="shared" si="661"/>
        <v/>
      </c>
      <c r="AV1634" s="142">
        <f t="shared" si="662"/>
        <v>0</v>
      </c>
      <c r="AW1634" s="142">
        <f t="shared" si="663"/>
        <v>2.6613339567003498E-4</v>
      </c>
      <c r="AX1634" s="142" t="str">
        <f t="shared" si="664"/>
        <v/>
      </c>
      <c r="AZ1634" s="148"/>
      <c r="BA1634" s="148">
        <f t="shared" si="627"/>
        <v>5.9712000000001053</v>
      </c>
      <c r="BB1634" s="170">
        <f t="shared" si="628"/>
        <v>0.54311619483323259</v>
      </c>
      <c r="BC1634" s="148">
        <f t="shared" si="629"/>
        <v>7.4887614754937104E-4</v>
      </c>
      <c r="BD1634" s="148" t="str">
        <f t="shared" si="625"/>
        <v/>
      </c>
      <c r="BE1634" s="143" t="str">
        <f t="shared" si="626"/>
        <v/>
      </c>
    </row>
    <row r="1635" spans="1:57" ht="20.100000000000001" customHeight="1" x14ac:dyDescent="0.25">
      <c r="A1635" s="142">
        <v>929</v>
      </c>
      <c r="B1635" s="142">
        <f t="shared" si="630"/>
        <v>-801.4966348886137</v>
      </c>
      <c r="C1635" s="142">
        <f t="shared" si="631"/>
        <v>1.3577270630359467E-4</v>
      </c>
      <c r="D1635" s="142">
        <f t="shared" si="632"/>
        <v>0.388205190321331</v>
      </c>
      <c r="E1635" s="142" t="str">
        <f t="shared" si="633"/>
        <v/>
      </c>
      <c r="F1635" s="142">
        <f t="shared" si="634"/>
        <v>1.3577270630359467E-4</v>
      </c>
      <c r="G1635" s="142" t="str">
        <f t="shared" si="635"/>
        <v/>
      </c>
      <c r="H1635" s="142">
        <f t="shared" si="636"/>
        <v>3.6085526987191033E-293</v>
      </c>
      <c r="I1635" s="142" t="str">
        <f t="shared" si="637"/>
        <v/>
      </c>
      <c r="J1635" s="142" t="str">
        <f t="shared" si="638"/>
        <v/>
      </c>
      <c r="O1635" s="142">
        <v>929</v>
      </c>
      <c r="P1635" s="142">
        <f t="shared" si="639"/>
        <v>-44.58813643430301</v>
      </c>
      <c r="Q1635" s="142">
        <f t="shared" si="640"/>
        <v>2.4405901639865707E-3</v>
      </c>
      <c r="R1635" s="142">
        <f t="shared" si="641"/>
        <v>0.388205190321331</v>
      </c>
      <c r="S1635" s="142" t="str">
        <f t="shared" si="642"/>
        <v/>
      </c>
      <c r="T1635" s="142">
        <f t="shared" si="643"/>
        <v>2.4405901639865707E-3</v>
      </c>
      <c r="U1635" s="142" t="str">
        <f t="shared" si="644"/>
        <v/>
      </c>
      <c r="V1635" s="142">
        <f t="shared" si="645"/>
        <v>2.332455475843449E-57</v>
      </c>
      <c r="W1635" s="142" t="str">
        <f t="shared" si="646"/>
        <v/>
      </c>
      <c r="X1635" s="142" t="str">
        <f t="shared" si="647"/>
        <v/>
      </c>
      <c r="AB1635" s="142">
        <v>929</v>
      </c>
      <c r="AC1635" s="142">
        <f t="shared" si="665"/>
        <v>-66.696174873139967</v>
      </c>
      <c r="AD1635" s="142">
        <f t="shared" si="648"/>
        <v>1.6315983250769002E-3</v>
      </c>
      <c r="AE1635" s="142">
        <f t="shared" si="649"/>
        <v>0.38820519032133094</v>
      </c>
      <c r="AF1635" s="142" t="str">
        <f t="shared" si="650"/>
        <v/>
      </c>
      <c r="AG1635" s="142">
        <f t="shared" si="651"/>
        <v>1.6315983250769002E-3</v>
      </c>
      <c r="AH1635" s="142" t="str">
        <f t="shared" si="652"/>
        <v/>
      </c>
      <c r="AI1635" s="142">
        <f t="shared" si="653"/>
        <v>1.472366293139253E-4</v>
      </c>
      <c r="AJ1635" s="142" t="str">
        <f t="shared" si="654"/>
        <v/>
      </c>
      <c r="AK1635" s="142" t="str">
        <f t="shared" si="655"/>
        <v/>
      </c>
      <c r="AO1635" s="142">
        <v>929</v>
      </c>
      <c r="AP1635" s="142">
        <f t="shared" si="656"/>
        <v>-408.43031546781913</v>
      </c>
      <c r="AQ1635" s="142">
        <f t="shared" si="657"/>
        <v>2.6643802649028726E-4</v>
      </c>
      <c r="AR1635" s="142">
        <f t="shared" si="658"/>
        <v>0.388205190321331</v>
      </c>
      <c r="AS1635" s="142" t="str">
        <f t="shared" si="659"/>
        <v/>
      </c>
      <c r="AT1635" s="142">
        <f t="shared" si="660"/>
        <v>2.6643802649028726E-4</v>
      </c>
      <c r="AU1635" s="142" t="str">
        <f t="shared" si="661"/>
        <v/>
      </c>
      <c r="AV1635" s="142">
        <f t="shared" si="662"/>
        <v>0</v>
      </c>
      <c r="AW1635" s="142">
        <f t="shared" si="663"/>
        <v>2.6643802649028726E-4</v>
      </c>
      <c r="AX1635" s="142" t="str">
        <f t="shared" si="664"/>
        <v/>
      </c>
      <c r="AZ1635" s="148"/>
      <c r="BA1635" s="148">
        <f t="shared" si="627"/>
        <v>5.9776000000001055</v>
      </c>
      <c r="BB1635" s="170">
        <f t="shared" si="628"/>
        <v>0.54236731868568322</v>
      </c>
      <c r="BC1635" s="148">
        <f t="shared" si="629"/>
        <v>7.4848433336494047E-4</v>
      </c>
      <c r="BD1635" s="148" t="str">
        <f t="shared" si="625"/>
        <v/>
      </c>
      <c r="BE1635" s="143" t="str">
        <f t="shared" si="626"/>
        <v/>
      </c>
    </row>
    <row r="1636" spans="1:57" ht="20.100000000000001" customHeight="1" x14ac:dyDescent="0.25">
      <c r="A1636" s="142">
        <v>930</v>
      </c>
      <c r="B1636" s="142">
        <f t="shared" si="630"/>
        <v>-790.20794989018214</v>
      </c>
      <c r="C1636" s="142">
        <f t="shared" si="631"/>
        <v>1.3592594432630179E-4</v>
      </c>
      <c r="D1636" s="142">
        <f t="shared" si="632"/>
        <v>0.38973875244420281</v>
      </c>
      <c r="E1636" s="142" t="str">
        <f t="shared" si="633"/>
        <v/>
      </c>
      <c r="F1636" s="142">
        <f t="shared" si="634"/>
        <v>1.3592594432630179E-4</v>
      </c>
      <c r="G1636" s="142" t="str">
        <f t="shared" si="635"/>
        <v/>
      </c>
      <c r="H1636" s="142">
        <f t="shared" si="636"/>
        <v>4.1750305496307101E-293</v>
      </c>
      <c r="I1636" s="142" t="str">
        <f t="shared" si="637"/>
        <v/>
      </c>
      <c r="J1636" s="142" t="str">
        <f t="shared" si="638"/>
        <v/>
      </c>
      <c r="O1636" s="142">
        <v>930</v>
      </c>
      <c r="P1636" s="142">
        <f t="shared" si="639"/>
        <v>-43.960134512693116</v>
      </c>
      <c r="Q1636" s="142">
        <f t="shared" si="640"/>
        <v>2.4433447029594589E-3</v>
      </c>
      <c r="R1636" s="142">
        <f t="shared" si="641"/>
        <v>0.38973875244420275</v>
      </c>
      <c r="S1636" s="142" t="str">
        <f t="shared" si="642"/>
        <v/>
      </c>
      <c r="T1636" s="142">
        <f t="shared" si="643"/>
        <v>2.4433447029594589E-3</v>
      </c>
      <c r="U1636" s="142" t="str">
        <f t="shared" si="644"/>
        <v/>
      </c>
      <c r="V1636" s="142">
        <f t="shared" si="645"/>
        <v>2.1898073742639183E-57</v>
      </c>
      <c r="W1636" s="142" t="str">
        <f t="shared" si="646"/>
        <v/>
      </c>
      <c r="X1636" s="142" t="str">
        <f t="shared" si="647"/>
        <v/>
      </c>
      <c r="AB1636" s="142">
        <v>930</v>
      </c>
      <c r="AC1636" s="142">
        <f t="shared" si="665"/>
        <v>-65.756792128447842</v>
      </c>
      <c r="AD1636" s="142">
        <f t="shared" si="648"/>
        <v>1.6334398063877907E-3</v>
      </c>
      <c r="AE1636" s="142">
        <f t="shared" si="649"/>
        <v>0.38973875244420275</v>
      </c>
      <c r="AF1636" s="142" t="str">
        <f t="shared" si="650"/>
        <v/>
      </c>
      <c r="AG1636" s="142">
        <f t="shared" si="651"/>
        <v>1.6334398063877907E-3</v>
      </c>
      <c r="AH1636" s="142" t="str">
        <f t="shared" si="652"/>
        <v/>
      </c>
      <c r="AI1636" s="142">
        <f t="shared" si="653"/>
        <v>1.4593868802951671E-4</v>
      </c>
      <c r="AJ1636" s="142" t="str">
        <f t="shared" si="654"/>
        <v/>
      </c>
      <c r="AK1636" s="142" t="str">
        <f t="shared" si="655"/>
        <v/>
      </c>
      <c r="AO1636" s="142">
        <v>930</v>
      </c>
      <c r="AP1636" s="142">
        <f t="shared" si="656"/>
        <v>-402.67777581334303</v>
      </c>
      <c r="AQ1636" s="142">
        <f t="shared" si="657"/>
        <v>2.6673873815366133E-4</v>
      </c>
      <c r="AR1636" s="142">
        <f t="shared" si="658"/>
        <v>0.3897387524442027</v>
      </c>
      <c r="AS1636" s="142" t="str">
        <f t="shared" si="659"/>
        <v/>
      </c>
      <c r="AT1636" s="142">
        <f t="shared" si="660"/>
        <v>2.6673873815366133E-4</v>
      </c>
      <c r="AU1636" s="142" t="str">
        <f t="shared" si="661"/>
        <v/>
      </c>
      <c r="AV1636" s="142">
        <f t="shared" si="662"/>
        <v>0</v>
      </c>
      <c r="AW1636" s="142">
        <f t="shared" si="663"/>
        <v>2.6673873815366133E-4</v>
      </c>
      <c r="AX1636" s="142" t="str">
        <f t="shared" si="664"/>
        <v/>
      </c>
      <c r="AZ1636" s="148"/>
      <c r="BA1636" s="148">
        <f t="shared" si="627"/>
        <v>5.9840000000001057</v>
      </c>
      <c r="BB1636" s="170">
        <f t="shared" si="628"/>
        <v>0.54161883435231828</v>
      </c>
      <c r="BC1636" s="148">
        <f t="shared" si="629"/>
        <v>7.4809058258784589E-4</v>
      </c>
      <c r="BD1636" s="148" t="str">
        <f t="shared" si="625"/>
        <v/>
      </c>
      <c r="BE1636" s="143" t="str">
        <f t="shared" si="626"/>
        <v/>
      </c>
    </row>
    <row r="1637" spans="1:57" ht="20.100000000000001" customHeight="1" x14ac:dyDescent="0.25">
      <c r="A1637" s="148">
        <v>931</v>
      </c>
      <c r="B1637" s="142">
        <f t="shared" si="630"/>
        <v>-778.91926489175057</v>
      </c>
      <c r="C1637" s="142">
        <f t="shared" si="631"/>
        <v>1.3607717804675729E-4</v>
      </c>
      <c r="D1637" s="142">
        <f t="shared" si="632"/>
        <v>0.39127403311656889</v>
      </c>
      <c r="E1637" s="142" t="str">
        <f t="shared" si="633"/>
        <v/>
      </c>
      <c r="F1637" s="142">
        <f t="shared" si="634"/>
        <v>1.3607717804675729E-4</v>
      </c>
      <c r="G1637" s="142" t="str">
        <f t="shared" si="635"/>
        <v/>
      </c>
      <c r="H1637" s="142">
        <f t="shared" si="636"/>
        <v>4.8303579450817669E-293</v>
      </c>
      <c r="I1637" s="142" t="str">
        <f t="shared" si="637"/>
        <v/>
      </c>
      <c r="J1637" s="142" t="str">
        <f t="shared" si="638"/>
        <v/>
      </c>
      <c r="O1637" s="148">
        <v>931</v>
      </c>
      <c r="P1637" s="142">
        <f t="shared" si="639"/>
        <v>-43.332132591083223</v>
      </c>
      <c r="Q1637" s="142">
        <f t="shared" si="640"/>
        <v>2.4460632134808698E-3</v>
      </c>
      <c r="R1637" s="142">
        <f t="shared" si="641"/>
        <v>0.39127403311656878</v>
      </c>
      <c r="S1637" s="142" t="str">
        <f t="shared" si="642"/>
        <v/>
      </c>
      <c r="T1637" s="142">
        <f t="shared" si="643"/>
        <v>2.4460632134808698E-3</v>
      </c>
      <c r="U1637" s="142" t="str">
        <f t="shared" si="644"/>
        <v/>
      </c>
      <c r="V1637" s="142">
        <f t="shared" si="645"/>
        <v>2.0558504385422811E-57</v>
      </c>
      <c r="W1637" s="142" t="str">
        <f t="shared" si="646"/>
        <v/>
      </c>
      <c r="X1637" s="142" t="str">
        <f t="shared" si="647"/>
        <v/>
      </c>
      <c r="AB1637" s="148">
        <v>931</v>
      </c>
      <c r="AC1637" s="142">
        <f t="shared" si="665"/>
        <v>-64.817409383755717</v>
      </c>
      <c r="AD1637" s="142">
        <f t="shared" si="648"/>
        <v>1.6352572017370337E-3</v>
      </c>
      <c r="AE1637" s="142">
        <f t="shared" si="649"/>
        <v>0.39127403311656883</v>
      </c>
      <c r="AF1637" s="142" t="str">
        <f t="shared" si="650"/>
        <v/>
      </c>
      <c r="AG1637" s="142">
        <f t="shared" si="651"/>
        <v>1.6352572017370337E-3</v>
      </c>
      <c r="AH1637" s="142" t="str">
        <f t="shared" si="652"/>
        <v/>
      </c>
      <c r="AI1637" s="142">
        <f t="shared" si="653"/>
        <v>1.4464987412529578E-4</v>
      </c>
      <c r="AJ1637" s="142" t="str">
        <f t="shared" si="654"/>
        <v/>
      </c>
      <c r="AK1637" s="142" t="str">
        <f t="shared" si="655"/>
        <v/>
      </c>
      <c r="AO1637" s="148">
        <v>931</v>
      </c>
      <c r="AP1637" s="142">
        <f t="shared" si="656"/>
        <v>-396.92523615886694</v>
      </c>
      <c r="AQ1637" s="142">
        <f t="shared" si="657"/>
        <v>2.6703551660872758E-4</v>
      </c>
      <c r="AR1637" s="142">
        <f t="shared" si="658"/>
        <v>0.39127403311656872</v>
      </c>
      <c r="AS1637" s="142" t="str">
        <f t="shared" si="659"/>
        <v/>
      </c>
      <c r="AT1637" s="142">
        <f t="shared" si="660"/>
        <v>2.6703551660872758E-4</v>
      </c>
      <c r="AU1637" s="142" t="str">
        <f t="shared" si="661"/>
        <v/>
      </c>
      <c r="AV1637" s="142">
        <f t="shared" si="662"/>
        <v>0</v>
      </c>
      <c r="AW1637" s="142">
        <f t="shared" si="663"/>
        <v>2.6703551660872758E-4</v>
      </c>
      <c r="AX1637" s="142" t="str">
        <f t="shared" si="664"/>
        <v/>
      </c>
      <c r="AZ1637" s="148"/>
      <c r="BA1637" s="148">
        <f t="shared" si="627"/>
        <v>5.9904000000001059</v>
      </c>
      <c r="BB1637" s="170">
        <f t="shared" si="628"/>
        <v>0.54087074376973043</v>
      </c>
      <c r="BC1637" s="148">
        <f t="shared" si="629"/>
        <v>7.476949030644775E-4</v>
      </c>
      <c r="BD1637" s="148" t="str">
        <f t="shared" si="625"/>
        <v/>
      </c>
      <c r="BE1637" s="143" t="str">
        <f t="shared" si="626"/>
        <v/>
      </c>
    </row>
    <row r="1638" spans="1:57" ht="20.100000000000001" customHeight="1" x14ac:dyDescent="0.25">
      <c r="A1638" s="142">
        <v>932</v>
      </c>
      <c r="B1638" s="142">
        <f t="shared" si="630"/>
        <v>-767.63057989331901</v>
      </c>
      <c r="C1638" s="142">
        <f t="shared" si="631"/>
        <v>1.362264003928048E-4</v>
      </c>
      <c r="D1638" s="142">
        <f t="shared" si="632"/>
        <v>0.39281100967249161</v>
      </c>
      <c r="E1638" s="142" t="str">
        <f t="shared" si="633"/>
        <v/>
      </c>
      <c r="F1638" s="142">
        <f t="shared" si="634"/>
        <v>1.362264003928048E-4</v>
      </c>
      <c r="G1638" s="142" t="str">
        <f t="shared" si="635"/>
        <v/>
      </c>
      <c r="H1638" s="142">
        <f t="shared" si="636"/>
        <v>5.5884584041988467E-293</v>
      </c>
      <c r="I1638" s="142" t="str">
        <f t="shared" si="637"/>
        <v/>
      </c>
      <c r="J1638" s="142" t="str">
        <f t="shared" si="638"/>
        <v/>
      </c>
      <c r="O1638" s="142">
        <v>932</v>
      </c>
      <c r="P1638" s="142">
        <f t="shared" si="639"/>
        <v>-42.704130669473216</v>
      </c>
      <c r="Q1638" s="142">
        <f t="shared" si="640"/>
        <v>2.4487455684248471E-3</v>
      </c>
      <c r="R1638" s="142">
        <f t="shared" si="641"/>
        <v>0.39281100967249172</v>
      </c>
      <c r="S1638" s="142" t="str">
        <f t="shared" si="642"/>
        <v/>
      </c>
      <c r="T1638" s="142">
        <f t="shared" si="643"/>
        <v>2.4487455684248471E-3</v>
      </c>
      <c r="U1638" s="142" t="str">
        <f t="shared" si="644"/>
        <v/>
      </c>
      <c r="V1638" s="142">
        <f t="shared" si="645"/>
        <v>1.9300571600640177E-57</v>
      </c>
      <c r="W1638" s="142" t="str">
        <f t="shared" si="646"/>
        <v/>
      </c>
      <c r="X1638" s="142" t="str">
        <f t="shared" si="647"/>
        <v/>
      </c>
      <c r="AB1638" s="142">
        <v>932</v>
      </c>
      <c r="AC1638" s="142">
        <f t="shared" si="665"/>
        <v>-63.878026639063592</v>
      </c>
      <c r="AD1638" s="142">
        <f t="shared" si="648"/>
        <v>1.6370504261376049E-3</v>
      </c>
      <c r="AE1638" s="142">
        <f t="shared" si="649"/>
        <v>0.3928110096724915</v>
      </c>
      <c r="AF1638" s="142" t="str">
        <f t="shared" si="650"/>
        <v/>
      </c>
      <c r="AG1638" s="142">
        <f t="shared" si="651"/>
        <v>1.6370504261376049E-3</v>
      </c>
      <c r="AH1638" s="142" t="str">
        <f t="shared" si="652"/>
        <v/>
      </c>
      <c r="AI1638" s="142">
        <f t="shared" si="653"/>
        <v>1.4337014805514047E-4</v>
      </c>
      <c r="AJ1638" s="142" t="str">
        <f t="shared" si="654"/>
        <v/>
      </c>
      <c r="AK1638" s="142" t="str">
        <f t="shared" si="655"/>
        <v/>
      </c>
      <c r="AO1638" s="142">
        <v>932</v>
      </c>
      <c r="AP1638" s="142">
        <f t="shared" si="656"/>
        <v>-391.17269650438993</v>
      </c>
      <c r="AQ1638" s="142">
        <f t="shared" si="657"/>
        <v>2.6732834797720792E-4</v>
      </c>
      <c r="AR1638" s="142">
        <f t="shared" si="658"/>
        <v>0.39281100967249155</v>
      </c>
      <c r="AS1638" s="142" t="str">
        <f t="shared" si="659"/>
        <v/>
      </c>
      <c r="AT1638" s="142">
        <f t="shared" si="660"/>
        <v>2.6732834797720792E-4</v>
      </c>
      <c r="AU1638" s="142" t="str">
        <f t="shared" si="661"/>
        <v/>
      </c>
      <c r="AV1638" s="142">
        <f t="shared" si="662"/>
        <v>0</v>
      </c>
      <c r="AW1638" s="142">
        <f t="shared" si="663"/>
        <v>2.6732834797720792E-4</v>
      </c>
      <c r="AX1638" s="142" t="str">
        <f t="shared" si="664"/>
        <v/>
      </c>
      <c r="AZ1638" s="148"/>
      <c r="BA1638" s="148">
        <f t="shared" si="627"/>
        <v>5.996800000000106</v>
      </c>
      <c r="BB1638" s="170">
        <f t="shared" si="628"/>
        <v>0.54012304886666596</v>
      </c>
      <c r="BC1638" s="148">
        <f t="shared" si="629"/>
        <v>7.4729730263189964E-4</v>
      </c>
      <c r="BD1638" s="148" t="str">
        <f t="shared" si="625"/>
        <v/>
      </c>
      <c r="BE1638" s="143" t="str">
        <f t="shared" si="626"/>
        <v/>
      </c>
    </row>
    <row r="1639" spans="1:57" ht="20.100000000000001" customHeight="1" x14ac:dyDescent="0.25">
      <c r="A1639" s="142">
        <v>933</v>
      </c>
      <c r="B1639" s="142">
        <f t="shared" si="630"/>
        <v>-756.34189489488926</v>
      </c>
      <c r="C1639" s="142">
        <f t="shared" si="631"/>
        <v>1.3637360438107447E-4</v>
      </c>
      <c r="D1639" s="142">
        <f t="shared" si="632"/>
        <v>0.39434965936669825</v>
      </c>
      <c r="E1639" s="142" t="str">
        <f t="shared" si="633"/>
        <v/>
      </c>
      <c r="F1639" s="142">
        <f t="shared" si="634"/>
        <v>1.3637360438107447E-4</v>
      </c>
      <c r="G1639" s="142" t="str">
        <f t="shared" si="635"/>
        <v/>
      </c>
      <c r="H1639" s="142">
        <f t="shared" si="636"/>
        <v>6.4654354813161945E-293</v>
      </c>
      <c r="I1639" s="142" t="str">
        <f t="shared" si="637"/>
        <v/>
      </c>
      <c r="J1639" s="142" t="str">
        <f t="shared" si="638"/>
        <v/>
      </c>
      <c r="O1639" s="142">
        <v>933</v>
      </c>
      <c r="P1639" s="142">
        <f t="shared" si="639"/>
        <v>-42.076128747863322</v>
      </c>
      <c r="Q1639" s="142">
        <f t="shared" si="640"/>
        <v>2.4513916422614192E-3</v>
      </c>
      <c r="R1639" s="142">
        <f t="shared" si="641"/>
        <v>0.39434965936669852</v>
      </c>
      <c r="S1639" s="142" t="str">
        <f t="shared" si="642"/>
        <v/>
      </c>
      <c r="T1639" s="142">
        <f t="shared" si="643"/>
        <v>2.4513916422614192E-3</v>
      </c>
      <c r="U1639" s="142" t="str">
        <f t="shared" si="644"/>
        <v/>
      </c>
      <c r="V1639" s="142">
        <f t="shared" si="645"/>
        <v>1.8119319235607305E-57</v>
      </c>
      <c r="W1639" s="142" t="str">
        <f t="shared" si="646"/>
        <v/>
      </c>
      <c r="X1639" s="142" t="str">
        <f t="shared" si="647"/>
        <v/>
      </c>
      <c r="AB1639" s="142">
        <v>933</v>
      </c>
      <c r="AC1639" s="142">
        <f t="shared" si="665"/>
        <v>-62.938643894371467</v>
      </c>
      <c r="AD1639" s="142">
        <f t="shared" si="648"/>
        <v>1.6388193956694368E-3</v>
      </c>
      <c r="AE1639" s="142">
        <f t="shared" si="649"/>
        <v>0.39434965936669836</v>
      </c>
      <c r="AF1639" s="142" t="str">
        <f t="shared" si="650"/>
        <v/>
      </c>
      <c r="AG1639" s="142">
        <f t="shared" si="651"/>
        <v>1.6388193956694368E-3</v>
      </c>
      <c r="AH1639" s="142" t="str">
        <f t="shared" si="652"/>
        <v/>
      </c>
      <c r="AI1639" s="142">
        <f t="shared" si="653"/>
        <v>1.4209947018819943E-4</v>
      </c>
      <c r="AJ1639" s="142" t="str">
        <f t="shared" si="654"/>
        <v/>
      </c>
      <c r="AK1639" s="142" t="str">
        <f t="shared" si="655"/>
        <v/>
      </c>
      <c r="AO1639" s="142">
        <v>933</v>
      </c>
      <c r="AP1639" s="142">
        <f t="shared" si="656"/>
        <v>-385.42015684991384</v>
      </c>
      <c r="AQ1639" s="142">
        <f t="shared" si="657"/>
        <v>2.6761721855505713E-4</v>
      </c>
      <c r="AR1639" s="142">
        <f t="shared" si="658"/>
        <v>0.3943496593666983</v>
      </c>
      <c r="AS1639" s="142" t="str">
        <f t="shared" si="659"/>
        <v/>
      </c>
      <c r="AT1639" s="142">
        <f t="shared" si="660"/>
        <v>2.6761721855505713E-4</v>
      </c>
      <c r="AU1639" s="142" t="str">
        <f t="shared" si="661"/>
        <v/>
      </c>
      <c r="AV1639" s="142">
        <f t="shared" si="662"/>
        <v>0</v>
      </c>
      <c r="AW1639" s="142">
        <f t="shared" si="663"/>
        <v>2.6761721855505713E-4</v>
      </c>
      <c r="AX1639" s="142" t="str">
        <f t="shared" si="664"/>
        <v/>
      </c>
      <c r="AZ1639" s="148"/>
      <c r="BA1639" s="148">
        <f t="shared" si="627"/>
        <v>6.0032000000001062</v>
      </c>
      <c r="BB1639" s="170">
        <f t="shared" si="628"/>
        <v>0.53937575156403406</v>
      </c>
      <c r="BC1639" s="148">
        <f t="shared" si="629"/>
        <v>7.4689778911563032E-4</v>
      </c>
      <c r="BD1639" s="148" t="str">
        <f t="shared" si="625"/>
        <v/>
      </c>
      <c r="BE1639" s="143" t="str">
        <f t="shared" si="626"/>
        <v/>
      </c>
    </row>
    <row r="1640" spans="1:57" ht="20.100000000000001" customHeight="1" x14ac:dyDescent="0.25">
      <c r="A1640" s="142">
        <v>934</v>
      </c>
      <c r="B1640" s="142">
        <f t="shared" si="630"/>
        <v>-745.0532098964577</v>
      </c>
      <c r="C1640" s="142">
        <f t="shared" si="631"/>
        <v>1.3651878311752739E-4</v>
      </c>
      <c r="D1640" s="142">
        <f t="shared" si="632"/>
        <v>0.39588995937558752</v>
      </c>
      <c r="E1640" s="142" t="str">
        <f t="shared" si="633"/>
        <v/>
      </c>
      <c r="F1640" s="142">
        <f t="shared" si="634"/>
        <v>1.3651878311752739E-4</v>
      </c>
      <c r="G1640" s="142" t="str">
        <f t="shared" si="635"/>
        <v/>
      </c>
      <c r="H1640" s="142">
        <f t="shared" si="636"/>
        <v>7.4799138000720368E-293</v>
      </c>
      <c r="I1640" s="142" t="str">
        <f t="shared" si="637"/>
        <v/>
      </c>
      <c r="J1640" s="142" t="str">
        <f t="shared" si="638"/>
        <v/>
      </c>
      <c r="O1640" s="142">
        <v>934</v>
      </c>
      <c r="P1640" s="142">
        <f t="shared" si="639"/>
        <v>-41.448126826253429</v>
      </c>
      <c r="Q1640" s="142">
        <f t="shared" si="640"/>
        <v>2.4540013110663905E-3</v>
      </c>
      <c r="R1640" s="142">
        <f t="shared" si="641"/>
        <v>0.39588995937558769</v>
      </c>
      <c r="S1640" s="142" t="str">
        <f t="shared" si="642"/>
        <v/>
      </c>
      <c r="T1640" s="142">
        <f t="shared" si="643"/>
        <v>2.4540013110663905E-3</v>
      </c>
      <c r="U1640" s="142" t="str">
        <f t="shared" si="644"/>
        <v/>
      </c>
      <c r="V1640" s="142">
        <f t="shared" si="645"/>
        <v>1.7010090863697036E-57</v>
      </c>
      <c r="W1640" s="142" t="str">
        <f t="shared" si="646"/>
        <v/>
      </c>
      <c r="X1640" s="142" t="str">
        <f t="shared" si="647"/>
        <v/>
      </c>
      <c r="AB1640" s="142">
        <v>934</v>
      </c>
      <c r="AC1640" s="142">
        <f t="shared" si="665"/>
        <v>-61.999261149679342</v>
      </c>
      <c r="AD1640" s="142">
        <f t="shared" si="648"/>
        <v>1.6405640274859648E-3</v>
      </c>
      <c r="AE1640" s="142">
        <f t="shared" si="649"/>
        <v>0.39588995937558757</v>
      </c>
      <c r="AF1640" s="142" t="str">
        <f t="shared" si="650"/>
        <v/>
      </c>
      <c r="AG1640" s="142">
        <f t="shared" si="651"/>
        <v>1.6405640274859648E-3</v>
      </c>
      <c r="AH1640" s="142" t="str">
        <f t="shared" si="652"/>
        <v/>
      </c>
      <c r="AI1640" s="142">
        <f t="shared" si="653"/>
        <v>1.4083780081216676E-4</v>
      </c>
      <c r="AJ1640" s="142" t="str">
        <f t="shared" si="654"/>
        <v/>
      </c>
      <c r="AK1640" s="142" t="str">
        <f t="shared" si="655"/>
        <v/>
      </c>
      <c r="AO1640" s="142">
        <v>934</v>
      </c>
      <c r="AP1640" s="142">
        <f t="shared" si="656"/>
        <v>-379.66761719543774</v>
      </c>
      <c r="AQ1640" s="142">
        <f t="shared" si="657"/>
        <v>2.6790211481353171E-4</v>
      </c>
      <c r="AR1640" s="142">
        <f t="shared" si="658"/>
        <v>0.39588995937558746</v>
      </c>
      <c r="AS1640" s="142" t="str">
        <f t="shared" si="659"/>
        <v/>
      </c>
      <c r="AT1640" s="142">
        <f t="shared" si="660"/>
        <v>2.6790211481353171E-4</v>
      </c>
      <c r="AU1640" s="142" t="str">
        <f t="shared" si="661"/>
        <v/>
      </c>
      <c r="AV1640" s="142">
        <f t="shared" si="662"/>
        <v>0</v>
      </c>
      <c r="AW1640" s="142">
        <f t="shared" si="663"/>
        <v>2.6790211481353171E-4</v>
      </c>
      <c r="AX1640" s="142" t="str">
        <f t="shared" si="664"/>
        <v/>
      </c>
      <c r="AZ1640" s="148"/>
      <c r="BA1640" s="148">
        <f t="shared" si="627"/>
        <v>6.0096000000001064</v>
      </c>
      <c r="BB1640" s="170">
        <f t="shared" si="628"/>
        <v>0.53862885377491843</v>
      </c>
      <c r="BC1640" s="148">
        <f t="shared" si="629"/>
        <v>7.4649637033585847E-4</v>
      </c>
      <c r="BD1640" s="148" t="str">
        <f t="shared" si="625"/>
        <v/>
      </c>
      <c r="BE1640" s="143" t="str">
        <f t="shared" si="626"/>
        <v/>
      </c>
    </row>
    <row r="1641" spans="1:57" ht="20.100000000000001" customHeight="1" x14ac:dyDescent="0.25">
      <c r="A1641" s="142">
        <v>935</v>
      </c>
      <c r="B1641" s="142">
        <f t="shared" si="630"/>
        <v>-733.76452489802614</v>
      </c>
      <c r="C1641" s="142">
        <f t="shared" si="631"/>
        <v>1.3666192979799356E-4</v>
      </c>
      <c r="D1641" s="142">
        <f t="shared" si="632"/>
        <v>0.39743188679823954</v>
      </c>
      <c r="E1641" s="142" t="str">
        <f t="shared" si="633"/>
        <v/>
      </c>
      <c r="F1641" s="142">
        <f t="shared" si="634"/>
        <v>1.3666192979799356E-4</v>
      </c>
      <c r="G1641" s="142" t="str">
        <f t="shared" si="635"/>
        <v/>
      </c>
      <c r="H1641" s="142">
        <f t="shared" si="636"/>
        <v>8.6534333904667373E-293</v>
      </c>
      <c r="I1641" s="142" t="str">
        <f t="shared" si="637"/>
        <v/>
      </c>
      <c r="J1641" s="142" t="str">
        <f t="shared" si="638"/>
        <v/>
      </c>
      <c r="O1641" s="142">
        <v>935</v>
      </c>
      <c r="P1641" s="142">
        <f t="shared" si="639"/>
        <v>-40.820124904643535</v>
      </c>
      <c r="Q1641" s="142">
        <f t="shared" si="640"/>
        <v>2.4565744525310075E-3</v>
      </c>
      <c r="R1641" s="142">
        <f t="shared" si="641"/>
        <v>0.39743188679823965</v>
      </c>
      <c r="S1641" s="142" t="str">
        <f t="shared" si="642"/>
        <v/>
      </c>
      <c r="T1641" s="142">
        <f t="shared" si="643"/>
        <v>2.4565744525310075E-3</v>
      </c>
      <c r="U1641" s="142" t="str">
        <f t="shared" si="644"/>
        <v/>
      </c>
      <c r="V1641" s="142">
        <f t="shared" si="645"/>
        <v>1.596851172910591E-57</v>
      </c>
      <c r="W1641" s="142" t="str">
        <f t="shared" si="646"/>
        <v/>
      </c>
      <c r="X1641" s="142" t="str">
        <f t="shared" si="647"/>
        <v/>
      </c>
      <c r="AB1641" s="142">
        <v>935</v>
      </c>
      <c r="AC1641" s="142">
        <f t="shared" si="665"/>
        <v>-61.05987840498733</v>
      </c>
      <c r="AD1641" s="142">
        <f t="shared" si="648"/>
        <v>1.6422842398205902E-3</v>
      </c>
      <c r="AE1641" s="142">
        <f t="shared" si="649"/>
        <v>0.39743188679823938</v>
      </c>
      <c r="AF1641" s="142" t="str">
        <f t="shared" si="650"/>
        <v/>
      </c>
      <c r="AG1641" s="142">
        <f t="shared" si="651"/>
        <v>1.6422842398205902E-3</v>
      </c>
      <c r="AH1641" s="142" t="str">
        <f t="shared" si="652"/>
        <v/>
      </c>
      <c r="AI1641" s="142">
        <f t="shared" si="653"/>
        <v>1.3958510013653422E-4</v>
      </c>
      <c r="AJ1641" s="142" t="str">
        <f t="shared" si="654"/>
        <v/>
      </c>
      <c r="AK1641" s="142" t="str">
        <f t="shared" si="655"/>
        <v/>
      </c>
      <c r="AO1641" s="142">
        <v>935</v>
      </c>
      <c r="AP1641" s="142">
        <f t="shared" si="656"/>
        <v>-373.91507754096165</v>
      </c>
      <c r="AQ1641" s="142">
        <f t="shared" si="657"/>
        <v>2.6818302340024546E-4</v>
      </c>
      <c r="AR1641" s="142">
        <f t="shared" si="658"/>
        <v>0.39743188679823932</v>
      </c>
      <c r="AS1641" s="142" t="str">
        <f t="shared" si="659"/>
        <v/>
      </c>
      <c r="AT1641" s="142">
        <f t="shared" si="660"/>
        <v>2.6818302340024546E-4</v>
      </c>
      <c r="AU1641" s="142" t="str">
        <f t="shared" si="661"/>
        <v/>
      </c>
      <c r="AV1641" s="142">
        <f t="shared" si="662"/>
        <v>0</v>
      </c>
      <c r="AW1641" s="142">
        <f t="shared" si="663"/>
        <v>2.6818302340024546E-4</v>
      </c>
      <c r="AX1641" s="142" t="str">
        <f t="shared" si="664"/>
        <v/>
      </c>
      <c r="AZ1641" s="148"/>
      <c r="BA1641" s="148">
        <f t="shared" si="627"/>
        <v>6.0160000000001066</v>
      </c>
      <c r="BB1641" s="170">
        <f t="shared" si="628"/>
        <v>0.53788235740458257</v>
      </c>
      <c r="BC1641" s="148">
        <f t="shared" si="629"/>
        <v>7.460930540981181E-4</v>
      </c>
      <c r="BD1641" s="148" t="str">
        <f t="shared" si="625"/>
        <v/>
      </c>
      <c r="BE1641" s="143" t="str">
        <f t="shared" si="626"/>
        <v/>
      </c>
    </row>
    <row r="1642" spans="1:57" ht="20.100000000000001" customHeight="1" x14ac:dyDescent="0.25">
      <c r="A1642" s="142">
        <v>936</v>
      </c>
      <c r="B1642" s="142">
        <f t="shared" si="630"/>
        <v>-722.47583989959458</v>
      </c>
      <c r="C1642" s="142">
        <f t="shared" si="631"/>
        <v>1.3680303770870341E-4</v>
      </c>
      <c r="D1642" s="142">
        <f t="shared" si="632"/>
        <v>0.39897541865743424</v>
      </c>
      <c r="E1642" s="142" t="str">
        <f t="shared" si="633"/>
        <v/>
      </c>
      <c r="F1642" s="142">
        <f t="shared" si="634"/>
        <v>1.3680303770870341E-4</v>
      </c>
      <c r="G1642" s="142" t="str">
        <f t="shared" si="635"/>
        <v/>
      </c>
      <c r="H1642" s="142">
        <f t="shared" si="636"/>
        <v>1.0010905652620586E-292</v>
      </c>
      <c r="I1642" s="142" t="str">
        <f t="shared" si="637"/>
        <v/>
      </c>
      <c r="J1642" s="142" t="str">
        <f t="shared" si="638"/>
        <v/>
      </c>
      <c r="O1642" s="142">
        <v>936</v>
      </c>
      <c r="P1642" s="142">
        <f t="shared" si="639"/>
        <v>-40.192122983033642</v>
      </c>
      <c r="Q1642" s="142">
        <f t="shared" si="640"/>
        <v>2.459110945971516E-3</v>
      </c>
      <c r="R1642" s="142">
        <f t="shared" si="641"/>
        <v>0.39897541865743424</v>
      </c>
      <c r="S1642" s="142" t="str">
        <f t="shared" si="642"/>
        <v/>
      </c>
      <c r="T1642" s="142">
        <f t="shared" si="643"/>
        <v>2.459110945971516E-3</v>
      </c>
      <c r="U1642" s="142" t="str">
        <f t="shared" si="644"/>
        <v/>
      </c>
      <c r="V1642" s="142">
        <f t="shared" si="645"/>
        <v>1.4990471774937716E-57</v>
      </c>
      <c r="W1642" s="142" t="str">
        <f t="shared" si="646"/>
        <v/>
      </c>
      <c r="X1642" s="142" t="str">
        <f t="shared" si="647"/>
        <v/>
      </c>
      <c r="AB1642" s="142">
        <v>936</v>
      </c>
      <c r="AC1642" s="142">
        <f t="shared" si="665"/>
        <v>-60.120495660295205</v>
      </c>
      <c r="AD1642" s="142">
        <f t="shared" si="648"/>
        <v>1.6439799519930684E-3</v>
      </c>
      <c r="AE1642" s="142">
        <f t="shared" si="649"/>
        <v>0.39897541865743408</v>
      </c>
      <c r="AF1642" s="142" t="str">
        <f t="shared" si="650"/>
        <v/>
      </c>
      <c r="AG1642" s="142">
        <f t="shared" si="651"/>
        <v>1.6439799519930684E-3</v>
      </c>
      <c r="AH1642" s="142" t="str">
        <f t="shared" si="652"/>
        <v/>
      </c>
      <c r="AI1642" s="142">
        <f t="shared" si="653"/>
        <v>1.3834132829582032E-4</v>
      </c>
      <c r="AJ1642" s="142" t="str">
        <f t="shared" si="654"/>
        <v/>
      </c>
      <c r="AK1642" s="142" t="str">
        <f t="shared" si="655"/>
        <v/>
      </c>
      <c r="AO1642" s="142">
        <v>936</v>
      </c>
      <c r="AP1642" s="142">
        <f t="shared" si="656"/>
        <v>-368.16253788648464</v>
      </c>
      <c r="AQ1642" s="142">
        <f t="shared" si="657"/>
        <v>2.6845993114021227E-4</v>
      </c>
      <c r="AR1642" s="142">
        <f t="shared" si="658"/>
        <v>0.39897541865743419</v>
      </c>
      <c r="AS1642" s="142" t="str">
        <f t="shared" si="659"/>
        <v/>
      </c>
      <c r="AT1642" s="142">
        <f t="shared" si="660"/>
        <v>2.6845993114021227E-4</v>
      </c>
      <c r="AU1642" s="142" t="str">
        <f t="shared" si="661"/>
        <v/>
      </c>
      <c r="AV1642" s="142">
        <f t="shared" si="662"/>
        <v>0</v>
      </c>
      <c r="AW1642" s="142">
        <f t="shared" si="663"/>
        <v>2.6845993114021227E-4</v>
      </c>
      <c r="AX1642" s="142" t="str">
        <f t="shared" si="664"/>
        <v/>
      </c>
      <c r="AZ1642" s="148"/>
      <c r="BA1642" s="148">
        <f t="shared" si="627"/>
        <v>6.0224000000001068</v>
      </c>
      <c r="BB1642" s="170">
        <f t="shared" si="628"/>
        <v>0.53713626435048445</v>
      </c>
      <c r="BC1642" s="148">
        <f t="shared" si="629"/>
        <v>7.4568784820183698E-4</v>
      </c>
      <c r="BD1642" s="148" t="str">
        <f t="shared" si="625"/>
        <v/>
      </c>
      <c r="BE1642" s="143" t="str">
        <f t="shared" si="626"/>
        <v/>
      </c>
    </row>
    <row r="1643" spans="1:57" ht="20.100000000000001" customHeight="1" x14ac:dyDescent="0.25">
      <c r="A1643" s="148">
        <v>937</v>
      </c>
      <c r="B1643" s="142">
        <f t="shared" si="630"/>
        <v>-711.18715490116301</v>
      </c>
      <c r="C1643" s="142">
        <f t="shared" si="631"/>
        <v>1.3694210022681231E-4</v>
      </c>
      <c r="D1643" s="142">
        <f t="shared" si="632"/>
        <v>0.40052053190067471</v>
      </c>
      <c r="E1643" s="142" t="str">
        <f t="shared" si="633"/>
        <v/>
      </c>
      <c r="F1643" s="142">
        <f t="shared" si="634"/>
        <v>1.3694210022681231E-4</v>
      </c>
      <c r="G1643" s="142" t="str">
        <f t="shared" si="635"/>
        <v/>
      </c>
      <c r="H1643" s="142">
        <f t="shared" si="636"/>
        <v>1.1581140569845607E-292</v>
      </c>
      <c r="I1643" s="142" t="str">
        <f t="shared" si="637"/>
        <v/>
      </c>
      <c r="J1643" s="142" t="str">
        <f t="shared" si="638"/>
        <v/>
      </c>
      <c r="O1643" s="148">
        <v>937</v>
      </c>
      <c r="P1643" s="142">
        <f t="shared" si="639"/>
        <v>-39.564121061423748</v>
      </c>
      <c r="Q1643" s="142">
        <f t="shared" si="640"/>
        <v>2.4616106723385875E-3</v>
      </c>
      <c r="R1643" s="142">
        <f t="shared" si="641"/>
        <v>0.40052053190067466</v>
      </c>
      <c r="S1643" s="142" t="str">
        <f t="shared" si="642"/>
        <v/>
      </c>
      <c r="T1643" s="142">
        <f t="shared" si="643"/>
        <v>2.4616106723385875E-3</v>
      </c>
      <c r="U1643" s="142" t="str">
        <f t="shared" si="644"/>
        <v/>
      </c>
      <c r="V1643" s="142">
        <f t="shared" si="645"/>
        <v>1.4072109689876198E-57</v>
      </c>
      <c r="W1643" s="142" t="str">
        <f t="shared" si="646"/>
        <v/>
      </c>
      <c r="X1643" s="142" t="str">
        <f t="shared" si="647"/>
        <v/>
      </c>
      <c r="AB1643" s="148">
        <v>937</v>
      </c>
      <c r="AC1643" s="142">
        <f t="shared" si="665"/>
        <v>-59.18111291560308</v>
      </c>
      <c r="AD1643" s="142">
        <f t="shared" si="648"/>
        <v>1.6456510844158111E-3</v>
      </c>
      <c r="AE1643" s="142">
        <f t="shared" si="649"/>
        <v>0.40052053190067449</v>
      </c>
      <c r="AF1643" s="142" t="str">
        <f t="shared" si="650"/>
        <v/>
      </c>
      <c r="AG1643" s="142">
        <f t="shared" si="651"/>
        <v>1.6456510844158111E-3</v>
      </c>
      <c r="AH1643" s="142" t="str">
        <f t="shared" si="652"/>
        <v/>
      </c>
      <c r="AI1643" s="142">
        <f t="shared" si="653"/>
        <v>1.3710644535277824E-4</v>
      </c>
      <c r="AJ1643" s="142" t="str">
        <f t="shared" si="654"/>
        <v/>
      </c>
      <c r="AK1643" s="142" t="str">
        <f t="shared" si="655"/>
        <v/>
      </c>
      <c r="AO1643" s="148">
        <v>937</v>
      </c>
      <c r="AP1643" s="142">
        <f t="shared" si="656"/>
        <v>-362.40999823200855</v>
      </c>
      <c r="AQ1643" s="142">
        <f t="shared" si="657"/>
        <v>2.687328250368755E-4</v>
      </c>
      <c r="AR1643" s="142">
        <f t="shared" si="658"/>
        <v>0.40052053190067449</v>
      </c>
      <c r="AS1643" s="142" t="str">
        <f t="shared" si="659"/>
        <v/>
      </c>
      <c r="AT1643" s="142">
        <f t="shared" si="660"/>
        <v>2.687328250368755E-4</v>
      </c>
      <c r="AU1643" s="142" t="str">
        <f t="shared" si="661"/>
        <v/>
      </c>
      <c r="AV1643" s="142">
        <f t="shared" si="662"/>
        <v>0</v>
      </c>
      <c r="AW1643" s="142">
        <f t="shared" si="663"/>
        <v>2.687328250368755E-4</v>
      </c>
      <c r="AX1643" s="142" t="str">
        <f t="shared" si="664"/>
        <v/>
      </c>
      <c r="AZ1643" s="148"/>
      <c r="BA1643" s="148">
        <f t="shared" si="627"/>
        <v>6.028800000000107</v>
      </c>
      <c r="BB1643" s="170">
        <f t="shared" si="628"/>
        <v>0.53639057650228261</v>
      </c>
      <c r="BC1643" s="148">
        <f t="shared" si="629"/>
        <v>7.4528076043445246E-4</v>
      </c>
      <c r="BD1643" s="148" t="str">
        <f t="shared" si="625"/>
        <v/>
      </c>
      <c r="BE1643" s="143" t="str">
        <f t="shared" si="626"/>
        <v/>
      </c>
    </row>
    <row r="1644" spans="1:57" ht="20.100000000000001" customHeight="1" x14ac:dyDescent="0.25">
      <c r="A1644" s="142">
        <v>938</v>
      </c>
      <c r="B1644" s="142">
        <f t="shared" si="630"/>
        <v>-699.89846990273327</v>
      </c>
      <c r="C1644" s="142">
        <f t="shared" si="631"/>
        <v>1.370791108209186E-4</v>
      </c>
      <c r="D1644" s="142">
        <f t="shared" si="632"/>
        <v>0.4020672034012161</v>
      </c>
      <c r="E1644" s="142" t="str">
        <f t="shared" si="633"/>
        <v/>
      </c>
      <c r="F1644" s="142">
        <f t="shared" si="634"/>
        <v>1.370791108209186E-4</v>
      </c>
      <c r="G1644" s="142" t="str">
        <f t="shared" si="635"/>
        <v/>
      </c>
      <c r="H1644" s="142">
        <f t="shared" si="636"/>
        <v>1.3397456294630826E-292</v>
      </c>
      <c r="I1644" s="142" t="str">
        <f t="shared" si="637"/>
        <v/>
      </c>
      <c r="J1644" s="142" t="str">
        <f t="shared" si="638"/>
        <v/>
      </c>
      <c r="O1644" s="142">
        <v>938</v>
      </c>
      <c r="P1644" s="142">
        <f t="shared" si="639"/>
        <v>-38.936119139813854</v>
      </c>
      <c r="Q1644" s="142">
        <f t="shared" si="640"/>
        <v>2.4640735142266337E-3</v>
      </c>
      <c r="R1644" s="142">
        <f t="shared" si="641"/>
        <v>0.40206720340121627</v>
      </c>
      <c r="S1644" s="142" t="str">
        <f t="shared" si="642"/>
        <v/>
      </c>
      <c r="T1644" s="142">
        <f t="shared" si="643"/>
        <v>2.4640735142266337E-3</v>
      </c>
      <c r="U1644" s="142" t="str">
        <f t="shared" si="644"/>
        <v/>
      </c>
      <c r="V1644" s="142">
        <f t="shared" si="645"/>
        <v>1.3209797912563433E-57</v>
      </c>
      <c r="W1644" s="142" t="str">
        <f t="shared" si="646"/>
        <v/>
      </c>
      <c r="X1644" s="142" t="str">
        <f t="shared" si="647"/>
        <v/>
      </c>
      <c r="AB1644" s="142">
        <v>938</v>
      </c>
      <c r="AC1644" s="142">
        <f t="shared" si="665"/>
        <v>-58.241730170910955</v>
      </c>
      <c r="AD1644" s="142">
        <f t="shared" si="648"/>
        <v>1.6472975586001126E-3</v>
      </c>
      <c r="AE1644" s="142">
        <f t="shared" si="649"/>
        <v>0.4020672034012161</v>
      </c>
      <c r="AF1644" s="142" t="str">
        <f t="shared" si="650"/>
        <v/>
      </c>
      <c r="AG1644" s="142">
        <f t="shared" si="651"/>
        <v>1.6472975586001126E-3</v>
      </c>
      <c r="AH1644" s="142" t="str">
        <f t="shared" si="652"/>
        <v/>
      </c>
      <c r="AI1644" s="142">
        <f t="shared" si="653"/>
        <v>1.3588041130157885E-4</v>
      </c>
      <c r="AJ1644" s="142" t="str">
        <f t="shared" si="654"/>
        <v/>
      </c>
      <c r="AK1644" s="142" t="str">
        <f t="shared" si="655"/>
        <v/>
      </c>
      <c r="AO1644" s="142">
        <v>938</v>
      </c>
      <c r="AP1644" s="142">
        <f t="shared" si="656"/>
        <v>-356.65745857753245</v>
      </c>
      <c r="AQ1644" s="142">
        <f t="shared" si="657"/>
        <v>2.6900169227312489E-4</v>
      </c>
      <c r="AR1644" s="142">
        <f t="shared" si="658"/>
        <v>0.4020672034012161</v>
      </c>
      <c r="AS1644" s="142" t="str">
        <f t="shared" si="659"/>
        <v/>
      </c>
      <c r="AT1644" s="142">
        <f t="shared" si="660"/>
        <v>2.6900169227312489E-4</v>
      </c>
      <c r="AU1644" s="142" t="str">
        <f t="shared" si="661"/>
        <v/>
      </c>
      <c r="AV1644" s="142">
        <f t="shared" si="662"/>
        <v>0</v>
      </c>
      <c r="AW1644" s="142">
        <f t="shared" si="663"/>
        <v>2.6900169227312489E-4</v>
      </c>
      <c r="AX1644" s="142" t="str">
        <f t="shared" si="664"/>
        <v/>
      </c>
      <c r="AZ1644" s="148"/>
      <c r="BA1644" s="148">
        <f t="shared" si="627"/>
        <v>6.0352000000001071</v>
      </c>
      <c r="BB1644" s="170">
        <f t="shared" si="628"/>
        <v>0.53564529574184816</v>
      </c>
      <c r="BC1644" s="148">
        <f t="shared" si="629"/>
        <v>7.4487179857529728E-4</v>
      </c>
      <c r="BD1644" s="148" t="str">
        <f t="shared" si="625"/>
        <v/>
      </c>
      <c r="BE1644" s="143" t="str">
        <f t="shared" si="626"/>
        <v/>
      </c>
    </row>
    <row r="1645" spans="1:57" ht="20.100000000000001" customHeight="1" x14ac:dyDescent="0.25">
      <c r="A1645" s="142">
        <v>939</v>
      </c>
      <c r="B1645" s="142">
        <f t="shared" si="630"/>
        <v>-688.6097849043017</v>
      </c>
      <c r="C1645" s="142">
        <f t="shared" si="631"/>
        <v>1.3721406305157484E-4</v>
      </c>
      <c r="D1645" s="142">
        <f t="shared" si="632"/>
        <v>0.40361540995910217</v>
      </c>
      <c r="E1645" s="142" t="str">
        <f t="shared" si="633"/>
        <v/>
      </c>
      <c r="F1645" s="142">
        <f t="shared" si="634"/>
        <v>1.3721406305157484E-4</v>
      </c>
      <c r="G1645" s="142" t="str">
        <f t="shared" si="635"/>
        <v/>
      </c>
      <c r="H1645" s="142">
        <f t="shared" si="636"/>
        <v>1.5498383966381144E-292</v>
      </c>
      <c r="I1645" s="142" t="str">
        <f t="shared" si="637"/>
        <v/>
      </c>
      <c r="J1645" s="142" t="str">
        <f t="shared" si="638"/>
        <v/>
      </c>
      <c r="O1645" s="142">
        <v>939</v>
      </c>
      <c r="P1645" s="142">
        <f t="shared" si="639"/>
        <v>-38.308117218203961</v>
      </c>
      <c r="Q1645" s="142">
        <f t="shared" si="640"/>
        <v>2.4664993558829911E-3</v>
      </c>
      <c r="R1645" s="142">
        <f t="shared" si="641"/>
        <v>0.40361540995910228</v>
      </c>
      <c r="S1645" s="142" t="str">
        <f t="shared" si="642"/>
        <v/>
      </c>
      <c r="T1645" s="142">
        <f t="shared" si="643"/>
        <v>2.4664993558829911E-3</v>
      </c>
      <c r="U1645" s="142" t="str">
        <f t="shared" si="644"/>
        <v/>
      </c>
      <c r="V1645" s="142">
        <f t="shared" si="645"/>
        <v>1.2400128536410234E-57</v>
      </c>
      <c r="W1645" s="142" t="str">
        <f t="shared" si="646"/>
        <v/>
      </c>
      <c r="X1645" s="142" t="str">
        <f t="shared" si="647"/>
        <v/>
      </c>
      <c r="AB1645" s="142">
        <v>939</v>
      </c>
      <c r="AC1645" s="142">
        <f t="shared" si="665"/>
        <v>-57.30234742621883</v>
      </c>
      <c r="AD1645" s="142">
        <f t="shared" si="648"/>
        <v>1.648919297162293E-3</v>
      </c>
      <c r="AE1645" s="142">
        <f t="shared" si="649"/>
        <v>0.40361540995910217</v>
      </c>
      <c r="AF1645" s="142" t="str">
        <f t="shared" si="650"/>
        <v/>
      </c>
      <c r="AG1645" s="142">
        <f t="shared" si="651"/>
        <v>1.648919297162293E-3</v>
      </c>
      <c r="AH1645" s="142" t="str">
        <f t="shared" si="652"/>
        <v/>
      </c>
      <c r="AI1645" s="142">
        <f t="shared" si="653"/>
        <v>1.3466318607097201E-4</v>
      </c>
      <c r="AJ1645" s="142" t="str">
        <f t="shared" si="654"/>
        <v/>
      </c>
      <c r="AK1645" s="142" t="str">
        <f t="shared" si="655"/>
        <v/>
      </c>
      <c r="AO1645" s="142">
        <v>939</v>
      </c>
      <c r="AP1645" s="142">
        <f t="shared" si="656"/>
        <v>-350.90491892305545</v>
      </c>
      <c r="AQ1645" s="142">
        <f t="shared" si="657"/>
        <v>2.6926652021229928E-4</v>
      </c>
      <c r="AR1645" s="142">
        <f t="shared" si="658"/>
        <v>0.40361540995910228</v>
      </c>
      <c r="AS1645" s="142" t="str">
        <f t="shared" si="659"/>
        <v/>
      </c>
      <c r="AT1645" s="142">
        <f t="shared" si="660"/>
        <v>2.6926652021229928E-4</v>
      </c>
      <c r="AU1645" s="142" t="str">
        <f t="shared" si="661"/>
        <v/>
      </c>
      <c r="AV1645" s="142">
        <f t="shared" si="662"/>
        <v>0</v>
      </c>
      <c r="AW1645" s="142">
        <f t="shared" si="663"/>
        <v>2.6926652021229928E-4</v>
      </c>
      <c r="AX1645" s="142" t="str">
        <f t="shared" si="664"/>
        <v/>
      </c>
      <c r="AZ1645" s="148"/>
      <c r="BA1645" s="148">
        <f t="shared" si="627"/>
        <v>6.0416000000001073</v>
      </c>
      <c r="BB1645" s="170">
        <f t="shared" si="628"/>
        <v>0.53490042394327286</v>
      </c>
      <c r="BC1645" s="148">
        <f t="shared" si="629"/>
        <v>7.4446097039293502E-4</v>
      </c>
      <c r="BD1645" s="148" t="str">
        <f t="shared" si="625"/>
        <v/>
      </c>
      <c r="BE1645" s="143" t="str">
        <f t="shared" si="626"/>
        <v/>
      </c>
    </row>
    <row r="1646" spans="1:57" ht="20.100000000000001" customHeight="1" x14ac:dyDescent="0.25">
      <c r="A1646" s="142">
        <v>940</v>
      </c>
      <c r="B1646" s="142">
        <f t="shared" si="630"/>
        <v>-677.32109990587014</v>
      </c>
      <c r="C1646" s="142">
        <f t="shared" si="631"/>
        <v>1.3734695057179201E-4</v>
      </c>
      <c r="D1646" s="142">
        <f t="shared" si="632"/>
        <v>0.40516512830220419</v>
      </c>
      <c r="E1646" s="142" t="str">
        <f t="shared" si="633"/>
        <v/>
      </c>
      <c r="F1646" s="142">
        <f t="shared" si="634"/>
        <v>1.3734695057179201E-4</v>
      </c>
      <c r="G1646" s="142" t="str">
        <f t="shared" si="635"/>
        <v/>
      </c>
      <c r="H1646" s="142">
        <f t="shared" si="636"/>
        <v>1.7928482625316663E-292</v>
      </c>
      <c r="I1646" s="142" t="str">
        <f t="shared" si="637"/>
        <v/>
      </c>
      <c r="J1646" s="142" t="str">
        <f t="shared" si="638"/>
        <v/>
      </c>
      <c r="O1646" s="142">
        <v>940</v>
      </c>
      <c r="P1646" s="142">
        <f t="shared" si="639"/>
        <v>-37.680115296594067</v>
      </c>
      <c r="Q1646" s="142">
        <f t="shared" si="640"/>
        <v>2.4688880832169908E-3</v>
      </c>
      <c r="R1646" s="142">
        <f t="shared" si="641"/>
        <v>0.40516512830220419</v>
      </c>
      <c r="S1646" s="142" t="str">
        <f t="shared" si="642"/>
        <v/>
      </c>
      <c r="T1646" s="142">
        <f t="shared" si="643"/>
        <v>2.4688880832169908E-3</v>
      </c>
      <c r="U1646" s="142" t="str">
        <f t="shared" si="644"/>
        <v/>
      </c>
      <c r="V1646" s="142">
        <f t="shared" si="645"/>
        <v>1.1639900060995072E-57</v>
      </c>
      <c r="W1646" s="142" t="str">
        <f t="shared" si="646"/>
        <v/>
      </c>
      <c r="X1646" s="142" t="str">
        <f t="shared" si="647"/>
        <v/>
      </c>
      <c r="AB1646" s="142">
        <v>940</v>
      </c>
      <c r="AC1646" s="142">
        <f t="shared" si="665"/>
        <v>-56.362964681526705</v>
      </c>
      <c r="AD1646" s="142">
        <f t="shared" si="648"/>
        <v>1.6505162238297567E-3</v>
      </c>
      <c r="AE1646" s="142">
        <f t="shared" si="649"/>
        <v>0.40516512830220414</v>
      </c>
      <c r="AF1646" s="142" t="str">
        <f t="shared" si="650"/>
        <v/>
      </c>
      <c r="AG1646" s="142">
        <f t="shared" si="651"/>
        <v>1.6505162238297567E-3</v>
      </c>
      <c r="AH1646" s="142" t="str">
        <f t="shared" si="652"/>
        <v/>
      </c>
      <c r="AI1646" s="142">
        <f t="shared" si="653"/>
        <v>1.3345472952742501E-4</v>
      </c>
      <c r="AJ1646" s="142" t="str">
        <f t="shared" si="654"/>
        <v/>
      </c>
      <c r="AK1646" s="142" t="str">
        <f t="shared" si="655"/>
        <v/>
      </c>
      <c r="AO1646" s="142">
        <v>940</v>
      </c>
      <c r="AP1646" s="142">
        <f t="shared" si="656"/>
        <v>-345.15237926857935</v>
      </c>
      <c r="AQ1646" s="142">
        <f t="shared" si="657"/>
        <v>2.6952729639917645E-4</v>
      </c>
      <c r="AR1646" s="142">
        <f t="shared" si="658"/>
        <v>0.40516512830220419</v>
      </c>
      <c r="AS1646" s="142" t="str">
        <f t="shared" si="659"/>
        <v/>
      </c>
      <c r="AT1646" s="142">
        <f t="shared" si="660"/>
        <v>2.6952729639917645E-4</v>
      </c>
      <c r="AU1646" s="142" t="str">
        <f t="shared" si="661"/>
        <v/>
      </c>
      <c r="AV1646" s="142">
        <f t="shared" si="662"/>
        <v>0</v>
      </c>
      <c r="AW1646" s="142">
        <f t="shared" si="663"/>
        <v>2.6952729639917645E-4</v>
      </c>
      <c r="AX1646" s="142" t="str">
        <f t="shared" si="664"/>
        <v/>
      </c>
      <c r="AZ1646" s="148"/>
      <c r="BA1646" s="148">
        <f t="shared" si="627"/>
        <v>6.0480000000001075</v>
      </c>
      <c r="BB1646" s="170">
        <f t="shared" si="628"/>
        <v>0.53415596297287993</v>
      </c>
      <c r="BC1646" s="148">
        <f t="shared" si="629"/>
        <v>7.4404828364549314E-4</v>
      </c>
      <c r="BD1646" s="148" t="str">
        <f t="shared" si="625"/>
        <v/>
      </c>
      <c r="BE1646" s="143" t="str">
        <f t="shared" si="626"/>
        <v/>
      </c>
    </row>
    <row r="1647" spans="1:57" ht="20.100000000000001" customHeight="1" x14ac:dyDescent="0.25">
      <c r="A1647" s="142">
        <v>941</v>
      </c>
      <c r="B1647" s="142">
        <f t="shared" si="630"/>
        <v>-666.03241490743858</v>
      </c>
      <c r="C1647" s="142">
        <f t="shared" si="631"/>
        <v>1.3747776712753692E-4</v>
      </c>
      <c r="D1647" s="142">
        <f t="shared" si="632"/>
        <v>0.40671633508726884</v>
      </c>
      <c r="E1647" s="142" t="str">
        <f t="shared" si="633"/>
        <v/>
      </c>
      <c r="F1647" s="142">
        <f t="shared" si="634"/>
        <v>1.3747776712753692E-4</v>
      </c>
      <c r="G1647" s="142" t="str">
        <f t="shared" si="635"/>
        <v/>
      </c>
      <c r="H1647" s="142">
        <f t="shared" si="636"/>
        <v>2.0739281404867371E-292</v>
      </c>
      <c r="I1647" s="142" t="str">
        <f t="shared" si="637"/>
        <v/>
      </c>
      <c r="J1647" s="142" t="str">
        <f t="shared" si="638"/>
        <v/>
      </c>
      <c r="O1647" s="142">
        <v>941</v>
      </c>
      <c r="P1647" s="142">
        <f t="shared" si="639"/>
        <v>-37.052113374984174</v>
      </c>
      <c r="Q1647" s="142">
        <f t="shared" si="640"/>
        <v>2.4712395838088971E-3</v>
      </c>
      <c r="R1647" s="142">
        <f t="shared" si="641"/>
        <v>0.40671633508726879</v>
      </c>
      <c r="S1647" s="142" t="str">
        <f t="shared" si="642"/>
        <v/>
      </c>
      <c r="T1647" s="142">
        <f t="shared" si="643"/>
        <v>2.4712395838088971E-3</v>
      </c>
      <c r="U1647" s="142" t="str">
        <f t="shared" si="644"/>
        <v/>
      </c>
      <c r="V1647" s="142">
        <f t="shared" si="645"/>
        <v>1.0926104939404152E-57</v>
      </c>
      <c r="W1647" s="142" t="str">
        <f t="shared" si="646"/>
        <v/>
      </c>
      <c r="X1647" s="142" t="str">
        <f t="shared" si="647"/>
        <v/>
      </c>
      <c r="AB1647" s="142">
        <v>941</v>
      </c>
      <c r="AC1647" s="142">
        <f t="shared" si="665"/>
        <v>-55.42358193683458</v>
      </c>
      <c r="AD1647" s="142">
        <f t="shared" si="648"/>
        <v>1.6520882634469716E-3</v>
      </c>
      <c r="AE1647" s="142">
        <f t="shared" si="649"/>
        <v>0.40671633508726873</v>
      </c>
      <c r="AF1647" s="142" t="str">
        <f t="shared" si="650"/>
        <v/>
      </c>
      <c r="AG1647" s="142">
        <f t="shared" si="651"/>
        <v>1.6520882634469716E-3</v>
      </c>
      <c r="AH1647" s="142" t="str">
        <f t="shared" si="652"/>
        <v/>
      </c>
      <c r="AI1647" s="142">
        <f t="shared" si="653"/>
        <v>1.3225500147823706E-4</v>
      </c>
      <c r="AJ1647" s="142" t="str">
        <f t="shared" si="654"/>
        <v/>
      </c>
      <c r="AK1647" s="142" t="str">
        <f t="shared" si="655"/>
        <v/>
      </c>
      <c r="AO1647" s="142">
        <v>941</v>
      </c>
      <c r="AP1647" s="142">
        <f t="shared" si="656"/>
        <v>-339.39983961410326</v>
      </c>
      <c r="AQ1647" s="142">
        <f t="shared" si="657"/>
        <v>2.6978400856094917E-4</v>
      </c>
      <c r="AR1647" s="142">
        <f t="shared" si="658"/>
        <v>0.40671633508726868</v>
      </c>
      <c r="AS1647" s="142" t="str">
        <f t="shared" si="659"/>
        <v/>
      </c>
      <c r="AT1647" s="142">
        <f t="shared" si="660"/>
        <v>2.6978400856094917E-4</v>
      </c>
      <c r="AU1647" s="142" t="str">
        <f t="shared" si="661"/>
        <v/>
      </c>
      <c r="AV1647" s="142">
        <f t="shared" si="662"/>
        <v>0</v>
      </c>
      <c r="AW1647" s="142">
        <f t="shared" si="663"/>
        <v>2.6978400856094917E-4</v>
      </c>
      <c r="AX1647" s="142" t="str">
        <f t="shared" si="664"/>
        <v/>
      </c>
      <c r="AZ1647" s="148"/>
      <c r="BA1647" s="148">
        <f t="shared" si="627"/>
        <v>6.0544000000001077</v>
      </c>
      <c r="BB1647" s="170">
        <f t="shared" si="628"/>
        <v>0.53341191468923443</v>
      </c>
      <c r="BC1647" s="148">
        <f t="shared" si="629"/>
        <v>7.4363374608221733E-4</v>
      </c>
      <c r="BD1647" s="148" t="str">
        <f t="shared" si="625"/>
        <v/>
      </c>
      <c r="BE1647" s="143" t="str">
        <f t="shared" si="626"/>
        <v/>
      </c>
    </row>
    <row r="1648" spans="1:57" ht="20.100000000000001" customHeight="1" x14ac:dyDescent="0.25">
      <c r="A1648" s="142">
        <v>942</v>
      </c>
      <c r="B1648" s="142">
        <f t="shared" si="630"/>
        <v>-654.74372990900883</v>
      </c>
      <c r="C1648" s="142">
        <f t="shared" si="631"/>
        <v>1.3760650655822286E-4</v>
      </c>
      <c r="D1648" s="142">
        <f t="shared" si="632"/>
        <v>0.40826900690096968</v>
      </c>
      <c r="E1648" s="142" t="str">
        <f t="shared" si="633"/>
        <v/>
      </c>
      <c r="F1648" s="142">
        <f t="shared" si="634"/>
        <v>1.3760650655822286E-4</v>
      </c>
      <c r="G1648" s="142" t="str">
        <f t="shared" si="635"/>
        <v/>
      </c>
      <c r="H1648" s="142">
        <f t="shared" si="636"/>
        <v>2.3990368864418158E-292</v>
      </c>
      <c r="I1648" s="142" t="str">
        <f t="shared" si="637"/>
        <v/>
      </c>
      <c r="J1648" s="142" t="str">
        <f t="shared" si="638"/>
        <v/>
      </c>
      <c r="O1648" s="142">
        <v>942</v>
      </c>
      <c r="P1648" s="142">
        <f t="shared" si="639"/>
        <v>-36.42411145337428</v>
      </c>
      <c r="Q1648" s="142">
        <f t="shared" si="640"/>
        <v>2.4735537469187255E-3</v>
      </c>
      <c r="R1648" s="142">
        <f t="shared" si="641"/>
        <v>0.40826900690096979</v>
      </c>
      <c r="S1648" s="142" t="str">
        <f t="shared" si="642"/>
        <v/>
      </c>
      <c r="T1648" s="142">
        <f t="shared" si="643"/>
        <v>2.4735537469187255E-3</v>
      </c>
      <c r="U1648" s="142" t="str">
        <f t="shared" si="644"/>
        <v/>
      </c>
      <c r="V1648" s="142">
        <f t="shared" si="645"/>
        <v>1.0255917873888967E-57</v>
      </c>
      <c r="W1648" s="142" t="str">
        <f t="shared" si="646"/>
        <v/>
      </c>
      <c r="X1648" s="142" t="str">
        <f t="shared" si="647"/>
        <v/>
      </c>
      <c r="AB1648" s="142">
        <v>942</v>
      </c>
      <c r="AC1648" s="142">
        <f t="shared" si="665"/>
        <v>-54.484199192142455</v>
      </c>
      <c r="AD1648" s="142">
        <f t="shared" si="648"/>
        <v>1.653635341981363E-3</v>
      </c>
      <c r="AE1648" s="142">
        <f t="shared" si="649"/>
        <v>0.40826900690096979</v>
      </c>
      <c r="AF1648" s="142" t="str">
        <f t="shared" si="650"/>
        <v/>
      </c>
      <c r="AG1648" s="142">
        <f t="shared" si="651"/>
        <v>1.653635341981363E-3</v>
      </c>
      <c r="AH1648" s="142" t="str">
        <f t="shared" si="652"/>
        <v/>
      </c>
      <c r="AI1648" s="142">
        <f t="shared" si="653"/>
        <v>1.3106396167463142E-4</v>
      </c>
      <c r="AJ1648" s="142" t="str">
        <f t="shared" si="654"/>
        <v/>
      </c>
      <c r="AK1648" s="142" t="str">
        <f t="shared" si="655"/>
        <v/>
      </c>
      <c r="AO1648" s="142">
        <v>942</v>
      </c>
      <c r="AP1648" s="142">
        <f t="shared" si="656"/>
        <v>-333.64729995962716</v>
      </c>
      <c r="AQ1648" s="142">
        <f t="shared" si="657"/>
        <v>2.7003664460818787E-4</v>
      </c>
      <c r="AR1648" s="142">
        <f t="shared" si="658"/>
        <v>0.40826900690096968</v>
      </c>
      <c r="AS1648" s="142" t="str">
        <f t="shared" si="659"/>
        <v/>
      </c>
      <c r="AT1648" s="142">
        <f t="shared" si="660"/>
        <v>2.7003664460818787E-4</v>
      </c>
      <c r="AU1648" s="142" t="str">
        <f t="shared" si="661"/>
        <v/>
      </c>
      <c r="AV1648" s="142">
        <f t="shared" si="662"/>
        <v>0</v>
      </c>
      <c r="AW1648" s="142">
        <f t="shared" si="663"/>
        <v>2.7003664460818787E-4</v>
      </c>
      <c r="AX1648" s="142" t="str">
        <f t="shared" si="664"/>
        <v/>
      </c>
      <c r="AZ1648" s="148"/>
      <c r="BA1648" s="148">
        <f t="shared" si="627"/>
        <v>6.0608000000001079</v>
      </c>
      <c r="BB1648" s="170">
        <f t="shared" si="628"/>
        <v>0.53266828094315222</v>
      </c>
      <c r="BC1648" s="148">
        <f t="shared" si="629"/>
        <v>7.4321736544002981E-4</v>
      </c>
      <c r="BD1648" s="148" t="str">
        <f t="shared" si="625"/>
        <v/>
      </c>
      <c r="BE1648" s="143" t="str">
        <f t="shared" si="626"/>
        <v/>
      </c>
    </row>
    <row r="1649" spans="1:57" ht="20.100000000000001" customHeight="1" x14ac:dyDescent="0.25">
      <c r="A1649" s="142">
        <v>943</v>
      </c>
      <c r="B1649" s="142">
        <f t="shared" si="630"/>
        <v>-643.45504491057727</v>
      </c>
      <c r="C1649" s="142">
        <f t="shared" si="631"/>
        <v>1.3773316279719284E-4</v>
      </c>
      <c r="D1649" s="142">
        <f t="shared" si="632"/>
        <v>0.40982312026096579</v>
      </c>
      <c r="E1649" s="142" t="str">
        <f t="shared" si="633"/>
        <v/>
      </c>
      <c r="F1649" s="142">
        <f t="shared" si="634"/>
        <v>1.3773316279719284E-4</v>
      </c>
      <c r="G1649" s="142" t="str">
        <f t="shared" si="635"/>
        <v/>
      </c>
      <c r="H1649" s="142">
        <f t="shared" si="636"/>
        <v>2.7750652420622802E-292</v>
      </c>
      <c r="I1649" s="142" t="str">
        <f t="shared" si="637"/>
        <v/>
      </c>
      <c r="J1649" s="142" t="str">
        <f t="shared" si="638"/>
        <v/>
      </c>
      <c r="O1649" s="142">
        <v>943</v>
      </c>
      <c r="P1649" s="142">
        <f t="shared" si="639"/>
        <v>-35.796109531764387</v>
      </c>
      <c r="Q1649" s="142">
        <f t="shared" si="640"/>
        <v>2.4758304634949313E-3</v>
      </c>
      <c r="R1649" s="142">
        <f t="shared" si="641"/>
        <v>0.40982312026096585</v>
      </c>
      <c r="S1649" s="142" t="str">
        <f t="shared" si="642"/>
        <v/>
      </c>
      <c r="T1649" s="142">
        <f t="shared" si="643"/>
        <v>2.4758304634949313E-3</v>
      </c>
      <c r="U1649" s="142" t="str">
        <f t="shared" si="644"/>
        <v/>
      </c>
      <c r="V1649" s="142">
        <f t="shared" si="645"/>
        <v>9.6266848150492876E-58</v>
      </c>
      <c r="W1649" s="142" t="str">
        <f t="shared" si="646"/>
        <v/>
      </c>
      <c r="X1649" s="142" t="str">
        <f t="shared" si="647"/>
        <v/>
      </c>
      <c r="AB1649" s="142">
        <v>943</v>
      </c>
      <c r="AC1649" s="142">
        <f t="shared" si="665"/>
        <v>-53.544816447450444</v>
      </c>
      <c r="AD1649" s="142">
        <f t="shared" si="648"/>
        <v>1.6551573865291227E-3</v>
      </c>
      <c r="AE1649" s="142">
        <f t="shared" si="649"/>
        <v>0.40982312026096573</v>
      </c>
      <c r="AF1649" s="142" t="str">
        <f t="shared" si="650"/>
        <v/>
      </c>
      <c r="AG1649" s="142">
        <f t="shared" si="651"/>
        <v>1.6551573865291227E-3</v>
      </c>
      <c r="AH1649" s="142" t="str">
        <f t="shared" si="652"/>
        <v/>
      </c>
      <c r="AI1649" s="142">
        <f t="shared" si="653"/>
        <v>1.2988156981482324E-4</v>
      </c>
      <c r="AJ1649" s="142" t="str">
        <f t="shared" si="654"/>
        <v/>
      </c>
      <c r="AK1649" s="142" t="str">
        <f t="shared" si="655"/>
        <v/>
      </c>
      <c r="AO1649" s="142">
        <v>943</v>
      </c>
      <c r="AP1649" s="142">
        <f t="shared" si="656"/>
        <v>-327.89476030515016</v>
      </c>
      <c r="AQ1649" s="142">
        <f t="shared" si="657"/>
        <v>2.7028519263578926E-4</v>
      </c>
      <c r="AR1649" s="142">
        <f t="shared" si="658"/>
        <v>0.40982312026096596</v>
      </c>
      <c r="AS1649" s="142" t="str">
        <f t="shared" si="659"/>
        <v/>
      </c>
      <c r="AT1649" s="142">
        <f t="shared" si="660"/>
        <v>2.7028519263578926E-4</v>
      </c>
      <c r="AU1649" s="142" t="str">
        <f t="shared" si="661"/>
        <v/>
      </c>
      <c r="AV1649" s="142">
        <f t="shared" si="662"/>
        <v>0</v>
      </c>
      <c r="AW1649" s="142">
        <f t="shared" si="663"/>
        <v>2.7028519263578926E-4</v>
      </c>
      <c r="AX1649" s="142" t="str">
        <f t="shared" si="664"/>
        <v/>
      </c>
      <c r="AZ1649" s="148"/>
      <c r="BA1649" s="148">
        <f t="shared" si="627"/>
        <v>6.0672000000001081</v>
      </c>
      <c r="BB1649" s="170">
        <f t="shared" si="628"/>
        <v>0.53192506357771219</v>
      </c>
      <c r="BC1649" s="148">
        <f t="shared" si="629"/>
        <v>7.4279914944974657E-4</v>
      </c>
      <c r="BD1649" s="148" t="str">
        <f t="shared" si="625"/>
        <v/>
      </c>
      <c r="BE1649" s="143" t="str">
        <f t="shared" si="626"/>
        <v/>
      </c>
    </row>
    <row r="1650" spans="1:57" ht="20.100000000000001" customHeight="1" x14ac:dyDescent="0.25">
      <c r="A1650" s="148">
        <v>944</v>
      </c>
      <c r="B1650" s="142">
        <f t="shared" si="630"/>
        <v>-632.16635991214571</v>
      </c>
      <c r="C1650" s="142">
        <f t="shared" si="631"/>
        <v>1.3785772987219623E-4</v>
      </c>
      <c r="D1650" s="142">
        <f t="shared" si="632"/>
        <v>0.41137865161696352</v>
      </c>
      <c r="E1650" s="142" t="str">
        <f t="shared" si="633"/>
        <v/>
      </c>
      <c r="F1650" s="142">
        <f t="shared" si="634"/>
        <v>1.3785772987219623E-4</v>
      </c>
      <c r="G1650" s="142" t="str">
        <f t="shared" si="635"/>
        <v/>
      </c>
      <c r="H1650" s="142">
        <f t="shared" si="636"/>
        <v>3.209981441473833E-292</v>
      </c>
      <c r="I1650" s="142" t="str">
        <f t="shared" si="637"/>
        <v/>
      </c>
      <c r="J1650" s="142" t="str">
        <f t="shared" si="638"/>
        <v/>
      </c>
      <c r="O1650" s="148">
        <v>944</v>
      </c>
      <c r="P1650" s="142">
        <f t="shared" si="639"/>
        <v>-35.168107610154493</v>
      </c>
      <c r="Q1650" s="142">
        <f t="shared" si="640"/>
        <v>2.478069626182976E-3</v>
      </c>
      <c r="R1650" s="142">
        <f t="shared" si="641"/>
        <v>0.41137865161696346</v>
      </c>
      <c r="S1650" s="142" t="str">
        <f t="shared" si="642"/>
        <v/>
      </c>
      <c r="T1650" s="142">
        <f t="shared" si="643"/>
        <v>2.478069626182976E-3</v>
      </c>
      <c r="U1650" s="142" t="str">
        <f t="shared" si="644"/>
        <v/>
      </c>
      <c r="V1650" s="142">
        <f t="shared" si="645"/>
        <v>9.0359126224222425E-58</v>
      </c>
      <c r="W1650" s="142" t="str">
        <f t="shared" si="646"/>
        <v/>
      </c>
      <c r="X1650" s="142" t="str">
        <f t="shared" si="647"/>
        <v/>
      </c>
      <c r="AB1650" s="148">
        <v>944</v>
      </c>
      <c r="AC1650" s="142">
        <f t="shared" si="665"/>
        <v>-52.605433702758319</v>
      </c>
      <c r="AD1650" s="142">
        <f t="shared" si="648"/>
        <v>1.6566543253209356E-3</v>
      </c>
      <c r="AE1650" s="142">
        <f t="shared" si="649"/>
        <v>0.41137865161696341</v>
      </c>
      <c r="AF1650" s="142" t="str">
        <f t="shared" si="650"/>
        <v/>
      </c>
      <c r="AG1650" s="142">
        <f t="shared" si="651"/>
        <v>1.6566543253209356E-3</v>
      </c>
      <c r="AH1650" s="142" t="str">
        <f t="shared" si="652"/>
        <v/>
      </c>
      <c r="AI1650" s="142">
        <f t="shared" si="653"/>
        <v>1.2870778554706499E-4</v>
      </c>
      <c r="AJ1650" s="142" t="str">
        <f t="shared" si="654"/>
        <v/>
      </c>
      <c r="AK1650" s="142" t="str">
        <f t="shared" si="655"/>
        <v/>
      </c>
      <c r="AO1650" s="148">
        <v>944</v>
      </c>
      <c r="AP1650" s="142">
        <f t="shared" si="656"/>
        <v>-322.14222065067406</v>
      </c>
      <c r="AQ1650" s="142">
        <f t="shared" si="657"/>
        <v>2.7052964092391093E-4</v>
      </c>
      <c r="AR1650" s="142">
        <f t="shared" si="658"/>
        <v>0.41137865161696352</v>
      </c>
      <c r="AS1650" s="142" t="str">
        <f t="shared" si="659"/>
        <v/>
      </c>
      <c r="AT1650" s="142">
        <f t="shared" si="660"/>
        <v>2.7052964092391093E-4</v>
      </c>
      <c r="AU1650" s="142" t="str">
        <f t="shared" si="661"/>
        <v/>
      </c>
      <c r="AV1650" s="142">
        <f t="shared" si="662"/>
        <v>0</v>
      </c>
      <c r="AW1650" s="142">
        <f t="shared" si="663"/>
        <v>2.7052964092391093E-4</v>
      </c>
      <c r="AX1650" s="142" t="str">
        <f t="shared" si="664"/>
        <v/>
      </c>
      <c r="AZ1650" s="148"/>
      <c r="BA1650" s="148">
        <f t="shared" si="627"/>
        <v>6.0736000000001082</v>
      </c>
      <c r="BB1650" s="170">
        <f t="shared" si="628"/>
        <v>0.53118226442826244</v>
      </c>
      <c r="BC1650" s="148">
        <f t="shared" si="629"/>
        <v>7.423791058273066E-4</v>
      </c>
      <c r="BD1650" s="148" t="str">
        <f t="shared" si="625"/>
        <v/>
      </c>
      <c r="BE1650" s="143" t="str">
        <f t="shared" si="626"/>
        <v/>
      </c>
    </row>
    <row r="1651" spans="1:57" ht="20.100000000000001" customHeight="1" x14ac:dyDescent="0.25">
      <c r="A1651" s="142">
        <v>945</v>
      </c>
      <c r="B1651" s="142">
        <f t="shared" si="630"/>
        <v>-620.87767491371415</v>
      </c>
      <c r="C1651" s="142">
        <f t="shared" si="631"/>
        <v>1.3798020190585781E-4</v>
      </c>
      <c r="D1651" s="142">
        <f t="shared" si="632"/>
        <v>0.41293557735178543</v>
      </c>
      <c r="E1651" s="142" t="str">
        <f t="shared" si="633"/>
        <v/>
      </c>
      <c r="F1651" s="142">
        <f t="shared" si="634"/>
        <v>1.3798020190585781E-4</v>
      </c>
      <c r="G1651" s="142" t="str">
        <f t="shared" si="635"/>
        <v/>
      </c>
      <c r="H1651" s="142">
        <f t="shared" si="636"/>
        <v>3.7129995490050211E-292</v>
      </c>
      <c r="I1651" s="142" t="str">
        <f t="shared" si="637"/>
        <v/>
      </c>
      <c r="J1651" s="142" t="str">
        <f t="shared" si="638"/>
        <v/>
      </c>
      <c r="O1651" s="142">
        <v>945</v>
      </c>
      <c r="P1651" s="142">
        <f t="shared" si="639"/>
        <v>-34.5401056885446</v>
      </c>
      <c r="Q1651" s="142">
        <f t="shared" si="640"/>
        <v>2.4802711293337599E-3</v>
      </c>
      <c r="R1651" s="142">
        <f t="shared" si="641"/>
        <v>0.41293557735178532</v>
      </c>
      <c r="S1651" s="142" t="str">
        <f t="shared" si="642"/>
        <v/>
      </c>
      <c r="T1651" s="142">
        <f t="shared" si="643"/>
        <v>2.4802711293337599E-3</v>
      </c>
      <c r="U1651" s="142" t="str">
        <f t="shared" si="644"/>
        <v/>
      </c>
      <c r="V1651" s="142">
        <f t="shared" si="645"/>
        <v>8.4812593468719702E-58</v>
      </c>
      <c r="W1651" s="142" t="str">
        <f t="shared" si="646"/>
        <v/>
      </c>
      <c r="X1651" s="142" t="str">
        <f t="shared" si="647"/>
        <v/>
      </c>
      <c r="AB1651" s="142">
        <v>945</v>
      </c>
      <c r="AC1651" s="142">
        <f t="shared" si="665"/>
        <v>-51.666050958066194</v>
      </c>
      <c r="AD1651" s="142">
        <f t="shared" si="648"/>
        <v>1.6581260877276166E-3</v>
      </c>
      <c r="AE1651" s="142">
        <f t="shared" si="649"/>
        <v>0.41293557735178532</v>
      </c>
      <c r="AF1651" s="142" t="str">
        <f t="shared" si="650"/>
        <v/>
      </c>
      <c r="AG1651" s="142">
        <f t="shared" si="651"/>
        <v>1.6581260877276166E-3</v>
      </c>
      <c r="AH1651" s="142" t="str">
        <f t="shared" si="652"/>
        <v/>
      </c>
      <c r="AI1651" s="142">
        <f t="shared" si="653"/>
        <v>1.2754256847266794E-4</v>
      </c>
      <c r="AJ1651" s="142" t="str">
        <f t="shared" si="654"/>
        <v/>
      </c>
      <c r="AK1651" s="142" t="str">
        <f t="shared" si="655"/>
        <v/>
      </c>
      <c r="AO1651" s="142">
        <v>945</v>
      </c>
      <c r="AP1651" s="142">
        <f t="shared" si="656"/>
        <v>-316.38968099619797</v>
      </c>
      <c r="AQ1651" s="142">
        <f t="shared" si="657"/>
        <v>2.7076997793889297E-4</v>
      </c>
      <c r="AR1651" s="142">
        <f t="shared" si="658"/>
        <v>0.41293557735178532</v>
      </c>
      <c r="AS1651" s="142" t="str">
        <f t="shared" si="659"/>
        <v/>
      </c>
      <c r="AT1651" s="142">
        <f t="shared" si="660"/>
        <v>2.7076997793889297E-4</v>
      </c>
      <c r="AU1651" s="142" t="str">
        <f t="shared" si="661"/>
        <v/>
      </c>
      <c r="AV1651" s="142">
        <f t="shared" si="662"/>
        <v>0</v>
      </c>
      <c r="AW1651" s="142">
        <f t="shared" si="663"/>
        <v>2.7076997793889297E-4</v>
      </c>
      <c r="AX1651" s="142" t="str">
        <f t="shared" si="664"/>
        <v/>
      </c>
      <c r="AZ1651" s="148"/>
      <c r="BA1651" s="148">
        <f t="shared" si="627"/>
        <v>6.0800000000001084</v>
      </c>
      <c r="BB1651" s="170">
        <f t="shared" si="628"/>
        <v>0.53043988532243513</v>
      </c>
      <c r="BC1651" s="148">
        <f t="shared" si="629"/>
        <v>7.4195724228209858E-4</v>
      </c>
      <c r="BD1651" s="148" t="str">
        <f t="shared" si="625"/>
        <v/>
      </c>
      <c r="BE1651" s="143" t="str">
        <f t="shared" si="626"/>
        <v/>
      </c>
    </row>
    <row r="1652" spans="1:57" ht="20.100000000000001" customHeight="1" x14ac:dyDescent="0.25">
      <c r="A1652" s="142">
        <v>946</v>
      </c>
      <c r="B1652" s="142">
        <f t="shared" si="630"/>
        <v>-609.58898991528258</v>
      </c>
      <c r="C1652" s="142">
        <f t="shared" si="631"/>
        <v>1.3810057311614004E-4</v>
      </c>
      <c r="D1652" s="142">
        <f t="shared" si="632"/>
        <v>0.41449387378244412</v>
      </c>
      <c r="E1652" s="142" t="str">
        <f t="shared" si="633"/>
        <v/>
      </c>
      <c r="F1652" s="142">
        <f t="shared" si="634"/>
        <v>1.3810057311614004E-4</v>
      </c>
      <c r="G1652" s="142" t="str">
        <f t="shared" si="635"/>
        <v/>
      </c>
      <c r="H1652" s="142">
        <f t="shared" si="636"/>
        <v>4.294774073364539E-292</v>
      </c>
      <c r="I1652" s="142" t="str">
        <f t="shared" si="637"/>
        <v/>
      </c>
      <c r="J1652" s="142" t="str">
        <f t="shared" si="638"/>
        <v/>
      </c>
      <c r="O1652" s="142">
        <v>946</v>
      </c>
      <c r="P1652" s="142">
        <f t="shared" si="639"/>
        <v>-33.912103766934592</v>
      </c>
      <c r="Q1652" s="142">
        <f t="shared" si="640"/>
        <v>2.4824348690119331E-3</v>
      </c>
      <c r="R1652" s="142">
        <f t="shared" si="641"/>
        <v>0.41449387378244423</v>
      </c>
      <c r="S1652" s="142" t="str">
        <f t="shared" si="642"/>
        <v/>
      </c>
      <c r="T1652" s="142">
        <f t="shared" si="643"/>
        <v>2.4824348690119331E-3</v>
      </c>
      <c r="U1652" s="142" t="str">
        <f t="shared" si="644"/>
        <v/>
      </c>
      <c r="V1652" s="142">
        <f t="shared" si="645"/>
        <v>7.9605250975373112E-58</v>
      </c>
      <c r="W1652" s="142" t="str">
        <f t="shared" si="646"/>
        <v/>
      </c>
      <c r="X1652" s="142" t="str">
        <f t="shared" si="647"/>
        <v/>
      </c>
      <c r="AB1652" s="142">
        <v>946</v>
      </c>
      <c r="AC1652" s="142">
        <f t="shared" si="665"/>
        <v>-50.726668213374069</v>
      </c>
      <c r="AD1652" s="142">
        <f t="shared" si="648"/>
        <v>1.6595726042656666E-3</v>
      </c>
      <c r="AE1652" s="142">
        <f t="shared" si="649"/>
        <v>0.41449387378244396</v>
      </c>
      <c r="AF1652" s="142" t="str">
        <f t="shared" si="650"/>
        <v/>
      </c>
      <c r="AG1652" s="142">
        <f t="shared" si="651"/>
        <v>1.6595726042656666E-3</v>
      </c>
      <c r="AH1652" s="142" t="str">
        <f t="shared" si="652"/>
        <v/>
      </c>
      <c r="AI1652" s="142">
        <f t="shared" si="653"/>
        <v>1.2638587814900012E-4</v>
      </c>
      <c r="AJ1652" s="142" t="str">
        <f t="shared" si="654"/>
        <v/>
      </c>
      <c r="AK1652" s="142" t="str">
        <f t="shared" si="655"/>
        <v/>
      </c>
      <c r="AO1652" s="142">
        <v>946</v>
      </c>
      <c r="AP1652" s="142">
        <f t="shared" si="656"/>
        <v>-310.63714134172187</v>
      </c>
      <c r="AQ1652" s="142">
        <f t="shared" si="657"/>
        <v>2.7100619233416423E-4</v>
      </c>
      <c r="AR1652" s="142">
        <f t="shared" si="658"/>
        <v>0.41449387378244396</v>
      </c>
      <c r="AS1652" s="142" t="str">
        <f t="shared" si="659"/>
        <v/>
      </c>
      <c r="AT1652" s="142">
        <f t="shared" si="660"/>
        <v>2.7100619233416423E-4</v>
      </c>
      <c r="AU1652" s="142" t="str">
        <f t="shared" si="661"/>
        <v/>
      </c>
      <c r="AV1652" s="142">
        <f t="shared" si="662"/>
        <v>0</v>
      </c>
      <c r="AW1652" s="142">
        <f t="shared" si="663"/>
        <v>2.7100619233416423E-4</v>
      </c>
      <c r="AX1652" s="142" t="str">
        <f t="shared" si="664"/>
        <v/>
      </c>
      <c r="AZ1652" s="148"/>
      <c r="BA1652" s="148">
        <f t="shared" si="627"/>
        <v>6.0864000000001086</v>
      </c>
      <c r="BB1652" s="170">
        <f t="shared" si="628"/>
        <v>0.52969792808015304</v>
      </c>
      <c r="BC1652" s="148">
        <f t="shared" si="629"/>
        <v>7.415335665115208E-4</v>
      </c>
      <c r="BD1652" s="148" t="str">
        <f t="shared" si="625"/>
        <v/>
      </c>
      <c r="BE1652" s="143" t="str">
        <f t="shared" si="626"/>
        <v/>
      </c>
    </row>
    <row r="1653" spans="1:57" ht="20.100000000000001" customHeight="1" x14ac:dyDescent="0.25">
      <c r="A1653" s="142">
        <v>947</v>
      </c>
      <c r="B1653" s="142">
        <f t="shared" si="630"/>
        <v>-598.30030491685284</v>
      </c>
      <c r="C1653" s="142">
        <f t="shared" si="631"/>
        <v>1.3821883781679794E-4</v>
      </c>
      <c r="D1653" s="142">
        <f t="shared" si="632"/>
        <v>0.41605351716122052</v>
      </c>
      <c r="E1653" s="142" t="str">
        <f t="shared" si="633"/>
        <v/>
      </c>
      <c r="F1653" s="142">
        <f t="shared" si="634"/>
        <v>1.3821883781679794E-4</v>
      </c>
      <c r="G1653" s="142" t="str">
        <f t="shared" si="635"/>
        <v/>
      </c>
      <c r="H1653" s="142">
        <f t="shared" si="636"/>
        <v>4.9676249562710965E-292</v>
      </c>
      <c r="I1653" s="142" t="str">
        <f t="shared" si="637"/>
        <v/>
      </c>
      <c r="J1653" s="142" t="str">
        <f t="shared" si="638"/>
        <v/>
      </c>
      <c r="O1653" s="142">
        <v>947</v>
      </c>
      <c r="P1653" s="142">
        <f t="shared" si="639"/>
        <v>-33.284101845324699</v>
      </c>
      <c r="Q1653" s="142">
        <f t="shared" si="640"/>
        <v>2.4845607430040669E-3</v>
      </c>
      <c r="R1653" s="142">
        <f t="shared" si="641"/>
        <v>0.4160535171612208</v>
      </c>
      <c r="S1653" s="142" t="str">
        <f t="shared" si="642"/>
        <v/>
      </c>
      <c r="T1653" s="142">
        <f t="shared" si="643"/>
        <v>2.4845607430040669E-3</v>
      </c>
      <c r="U1653" s="142" t="str">
        <f t="shared" si="644"/>
        <v/>
      </c>
      <c r="V1653" s="142">
        <f t="shared" si="645"/>
        <v>7.4716434583087873E-58</v>
      </c>
      <c r="W1653" s="142" t="str">
        <f t="shared" si="646"/>
        <v/>
      </c>
      <c r="X1653" s="142" t="str">
        <f t="shared" si="647"/>
        <v/>
      </c>
      <c r="AB1653" s="142">
        <v>947</v>
      </c>
      <c r="AC1653" s="142">
        <f t="shared" si="665"/>
        <v>-49.787285468681944</v>
      </c>
      <c r="AD1653" s="142">
        <f t="shared" si="648"/>
        <v>1.6609938066027379E-3</v>
      </c>
      <c r="AE1653" s="142">
        <f t="shared" si="649"/>
        <v>0.41605351716122058</v>
      </c>
      <c r="AF1653" s="142" t="str">
        <f t="shared" si="650"/>
        <v/>
      </c>
      <c r="AG1653" s="142">
        <f t="shared" si="651"/>
        <v>1.6609938066027379E-3</v>
      </c>
      <c r="AH1653" s="142" t="str">
        <f t="shared" si="652"/>
        <v/>
      </c>
      <c r="AI1653" s="142">
        <f t="shared" si="653"/>
        <v>1.2523767409246099E-4</v>
      </c>
      <c r="AJ1653" s="142" t="str">
        <f t="shared" si="654"/>
        <v/>
      </c>
      <c r="AK1653" s="142" t="str">
        <f t="shared" si="655"/>
        <v/>
      </c>
      <c r="AO1653" s="142">
        <v>947</v>
      </c>
      <c r="AP1653" s="142">
        <f t="shared" si="656"/>
        <v>-304.88460168724487</v>
      </c>
      <c r="AQ1653" s="142">
        <f t="shared" si="657"/>
        <v>2.712382729511352E-4</v>
      </c>
      <c r="AR1653" s="142">
        <f t="shared" si="658"/>
        <v>0.41605351716122069</v>
      </c>
      <c r="AS1653" s="142" t="str">
        <f t="shared" si="659"/>
        <v/>
      </c>
      <c r="AT1653" s="142">
        <f t="shared" si="660"/>
        <v>2.712382729511352E-4</v>
      </c>
      <c r="AU1653" s="142" t="str">
        <f t="shared" si="661"/>
        <v/>
      </c>
      <c r="AV1653" s="142">
        <f t="shared" si="662"/>
        <v>0</v>
      </c>
      <c r="AW1653" s="142">
        <f t="shared" si="663"/>
        <v>2.712382729511352E-4</v>
      </c>
      <c r="AX1653" s="142" t="str">
        <f t="shared" si="664"/>
        <v/>
      </c>
      <c r="AZ1653" s="148"/>
      <c r="BA1653" s="148">
        <f t="shared" si="627"/>
        <v>6.0928000000001088</v>
      </c>
      <c r="BB1653" s="170">
        <f t="shared" si="628"/>
        <v>0.52895639451364151</v>
      </c>
      <c r="BC1653" s="148">
        <f t="shared" si="629"/>
        <v>7.4110808620175828E-4</v>
      </c>
      <c r="BD1653" s="148" t="str">
        <f t="shared" si="625"/>
        <v/>
      </c>
      <c r="BE1653" s="143" t="str">
        <f t="shared" si="626"/>
        <v/>
      </c>
    </row>
    <row r="1654" spans="1:57" ht="20.100000000000001" customHeight="1" x14ac:dyDescent="0.25">
      <c r="A1654" s="142">
        <v>948</v>
      </c>
      <c r="B1654" s="142">
        <f t="shared" si="630"/>
        <v>-587.01161991842127</v>
      </c>
      <c r="C1654" s="142">
        <f t="shared" si="631"/>
        <v>1.3833499041782671E-4</v>
      </c>
      <c r="D1654" s="142">
        <f t="shared" si="632"/>
        <v>0.41761448367674892</v>
      </c>
      <c r="E1654" s="142" t="str">
        <f t="shared" si="633"/>
        <v/>
      </c>
      <c r="F1654" s="142">
        <f t="shared" si="634"/>
        <v>1.3833499041782671E-4</v>
      </c>
      <c r="G1654" s="142" t="str">
        <f t="shared" si="635"/>
        <v/>
      </c>
      <c r="H1654" s="142">
        <f t="shared" si="636"/>
        <v>5.745797672011978E-292</v>
      </c>
      <c r="I1654" s="142" t="str">
        <f t="shared" si="637"/>
        <v/>
      </c>
      <c r="J1654" s="142" t="str">
        <f t="shared" si="638"/>
        <v/>
      </c>
      <c r="O1654" s="142">
        <v>948</v>
      </c>
      <c r="P1654" s="142">
        <f t="shared" si="639"/>
        <v>-32.656099923714805</v>
      </c>
      <c r="Q1654" s="142">
        <f t="shared" si="640"/>
        <v>2.4866486508267069E-3</v>
      </c>
      <c r="R1654" s="142">
        <f t="shared" si="641"/>
        <v>0.41761448367674908</v>
      </c>
      <c r="S1654" s="142" t="str">
        <f t="shared" si="642"/>
        <v/>
      </c>
      <c r="T1654" s="142">
        <f t="shared" si="643"/>
        <v>2.4866486508267069E-3</v>
      </c>
      <c r="U1654" s="142" t="str">
        <f t="shared" si="644"/>
        <v/>
      </c>
      <c r="V1654" s="142">
        <f t="shared" si="645"/>
        <v>7.0126734209043205E-58</v>
      </c>
      <c r="W1654" s="142" t="str">
        <f t="shared" si="646"/>
        <v/>
      </c>
      <c r="X1654" s="142" t="str">
        <f t="shared" si="647"/>
        <v/>
      </c>
      <c r="AB1654" s="142">
        <v>948</v>
      </c>
      <c r="AC1654" s="142">
        <f t="shared" si="665"/>
        <v>-48.847902723989819</v>
      </c>
      <c r="AD1654" s="142">
        <f t="shared" si="648"/>
        <v>1.6623896275630131E-3</v>
      </c>
      <c r="AE1654" s="142">
        <f t="shared" si="649"/>
        <v>0.41761448367674892</v>
      </c>
      <c r="AF1654" s="142" t="str">
        <f t="shared" si="650"/>
        <v/>
      </c>
      <c r="AG1654" s="142">
        <f t="shared" si="651"/>
        <v>1.6623896275630131E-3</v>
      </c>
      <c r="AH1654" s="142" t="str">
        <f t="shared" si="652"/>
        <v/>
      </c>
      <c r="AI1654" s="142">
        <f t="shared" si="653"/>
        <v>1.2409791578143152E-4</v>
      </c>
      <c r="AJ1654" s="142" t="str">
        <f t="shared" si="654"/>
        <v/>
      </c>
      <c r="AK1654" s="142" t="str">
        <f t="shared" si="655"/>
        <v/>
      </c>
      <c r="AO1654" s="142">
        <v>948</v>
      </c>
      <c r="AP1654" s="142">
        <f t="shared" si="656"/>
        <v>-299.13206203276877</v>
      </c>
      <c r="AQ1654" s="142">
        <f t="shared" si="657"/>
        <v>2.7146620882007646E-4</v>
      </c>
      <c r="AR1654" s="142">
        <f t="shared" si="658"/>
        <v>0.41761448367674897</v>
      </c>
      <c r="AS1654" s="142" t="str">
        <f t="shared" si="659"/>
        <v/>
      </c>
      <c r="AT1654" s="142">
        <f t="shared" si="660"/>
        <v>2.7146620882007646E-4</v>
      </c>
      <c r="AU1654" s="142" t="str">
        <f t="shared" si="661"/>
        <v/>
      </c>
      <c r="AV1654" s="142">
        <f t="shared" si="662"/>
        <v>0</v>
      </c>
      <c r="AW1654" s="142">
        <f t="shared" si="663"/>
        <v>2.7146620882007646E-4</v>
      </c>
      <c r="AX1654" s="142" t="str">
        <f t="shared" si="664"/>
        <v/>
      </c>
      <c r="AZ1654" s="148"/>
      <c r="BA1654" s="148">
        <f t="shared" si="627"/>
        <v>6.099200000000109</v>
      </c>
      <c r="BB1654" s="170">
        <f t="shared" si="628"/>
        <v>0.52821528642743976</v>
      </c>
      <c r="BC1654" s="148">
        <f t="shared" si="629"/>
        <v>7.4068080903078037E-4</v>
      </c>
      <c r="BD1654" s="148" t="str">
        <f t="shared" si="625"/>
        <v/>
      </c>
      <c r="BE1654" s="143" t="str">
        <f t="shared" si="626"/>
        <v/>
      </c>
    </row>
    <row r="1655" spans="1:57" ht="20.100000000000001" customHeight="1" x14ac:dyDescent="0.25">
      <c r="A1655" s="142">
        <v>949</v>
      </c>
      <c r="B1655" s="142">
        <f t="shared" si="630"/>
        <v>-575.72293491998971</v>
      </c>
      <c r="C1655" s="142">
        <f t="shared" si="631"/>
        <v>1.3844902542590207E-4</v>
      </c>
      <c r="D1655" s="142">
        <f t="shared" si="632"/>
        <v>0.41917674945510419</v>
      </c>
      <c r="E1655" s="142" t="str">
        <f t="shared" si="633"/>
        <v/>
      </c>
      <c r="F1655" s="142">
        <f t="shared" si="634"/>
        <v>1.3844902542590207E-4</v>
      </c>
      <c r="G1655" s="142" t="str">
        <f t="shared" si="635"/>
        <v/>
      </c>
      <c r="H1655" s="142">
        <f t="shared" si="636"/>
        <v>6.6457639124296154E-292</v>
      </c>
      <c r="I1655" s="142" t="str">
        <f t="shared" si="637"/>
        <v/>
      </c>
      <c r="J1655" s="142" t="str">
        <f t="shared" si="638"/>
        <v/>
      </c>
      <c r="O1655" s="142">
        <v>949</v>
      </c>
      <c r="P1655" s="142">
        <f t="shared" si="639"/>
        <v>-32.028098002104912</v>
      </c>
      <c r="Q1655" s="142">
        <f t="shared" si="640"/>
        <v>2.4886984937342832E-3</v>
      </c>
      <c r="R1655" s="142">
        <f t="shared" si="641"/>
        <v>0.4191767494551043</v>
      </c>
      <c r="S1655" s="142" t="str">
        <f t="shared" si="642"/>
        <v/>
      </c>
      <c r="T1655" s="142">
        <f t="shared" si="643"/>
        <v>2.4886984937342832E-3</v>
      </c>
      <c r="U1655" s="142" t="str">
        <f t="shared" si="644"/>
        <v/>
      </c>
      <c r="V1655" s="142">
        <f t="shared" si="645"/>
        <v>6.58179180357518E-58</v>
      </c>
      <c r="W1655" s="142" t="str">
        <f t="shared" si="646"/>
        <v/>
      </c>
      <c r="X1655" s="142" t="str">
        <f t="shared" si="647"/>
        <v/>
      </c>
      <c r="AB1655" s="142">
        <v>949</v>
      </c>
      <c r="AC1655" s="142">
        <f t="shared" si="665"/>
        <v>-47.908519979297694</v>
      </c>
      <c r="AD1655" s="142">
        <f t="shared" si="648"/>
        <v>1.6637600011324982E-3</v>
      </c>
      <c r="AE1655" s="142">
        <f t="shared" si="649"/>
        <v>0.41917674945510419</v>
      </c>
      <c r="AF1655" s="142" t="str">
        <f t="shared" si="650"/>
        <v/>
      </c>
      <c r="AG1655" s="142">
        <f t="shared" si="651"/>
        <v>1.6637600011324982E-3</v>
      </c>
      <c r="AH1655" s="142" t="str">
        <f t="shared" si="652"/>
        <v/>
      </c>
      <c r="AI1655" s="142">
        <f t="shared" si="653"/>
        <v>1.2296656265920161E-4</v>
      </c>
      <c r="AJ1655" s="142" t="str">
        <f t="shared" si="654"/>
        <v/>
      </c>
      <c r="AK1655" s="142" t="str">
        <f t="shared" si="655"/>
        <v/>
      </c>
      <c r="AO1655" s="142">
        <v>949</v>
      </c>
      <c r="AP1655" s="142">
        <f t="shared" si="656"/>
        <v>-293.37952237829268</v>
      </c>
      <c r="AQ1655" s="142">
        <f t="shared" si="657"/>
        <v>2.7168998916098287E-4</v>
      </c>
      <c r="AR1655" s="142">
        <f t="shared" si="658"/>
        <v>0.41917674945510414</v>
      </c>
      <c r="AS1655" s="142" t="str">
        <f t="shared" si="659"/>
        <v/>
      </c>
      <c r="AT1655" s="142">
        <f t="shared" si="660"/>
        <v>2.7168998916098287E-4</v>
      </c>
      <c r="AU1655" s="142" t="str">
        <f t="shared" si="661"/>
        <v/>
      </c>
      <c r="AV1655" s="142">
        <f t="shared" si="662"/>
        <v>0</v>
      </c>
      <c r="AW1655" s="142">
        <f t="shared" si="663"/>
        <v>2.7168998916098287E-4</v>
      </c>
      <c r="AX1655" s="142" t="str">
        <f t="shared" si="664"/>
        <v/>
      </c>
      <c r="AZ1655" s="148"/>
      <c r="BA1655" s="148">
        <f t="shared" si="627"/>
        <v>6.1056000000001092</v>
      </c>
      <c r="BB1655" s="170">
        <f t="shared" si="628"/>
        <v>0.52747460561840898</v>
      </c>
      <c r="BC1655" s="148">
        <f t="shared" si="629"/>
        <v>7.4025174266523219E-4</v>
      </c>
      <c r="BD1655" s="148" t="str">
        <f t="shared" si="625"/>
        <v/>
      </c>
      <c r="BE1655" s="143" t="str">
        <f t="shared" si="626"/>
        <v/>
      </c>
    </row>
    <row r="1656" spans="1:57" ht="20.100000000000001" customHeight="1" x14ac:dyDescent="0.25">
      <c r="A1656" s="148">
        <v>950</v>
      </c>
      <c r="B1656" s="142">
        <f t="shared" si="630"/>
        <v>-564.43424992155815</v>
      </c>
      <c r="C1656" s="142">
        <f t="shared" si="631"/>
        <v>1.3856093744481324E-4</v>
      </c>
      <c r="D1656" s="142">
        <f t="shared" si="632"/>
        <v>0.42074029056089707</v>
      </c>
      <c r="E1656" s="142" t="str">
        <f t="shared" si="633"/>
        <v/>
      </c>
      <c r="F1656" s="142">
        <f t="shared" si="634"/>
        <v>1.3856093744481324E-4</v>
      </c>
      <c r="G1656" s="142" t="str">
        <f t="shared" si="635"/>
        <v/>
      </c>
      <c r="H1656" s="142">
        <f t="shared" si="636"/>
        <v>7.6865691845878984E-292</v>
      </c>
      <c r="I1656" s="142" t="str">
        <f t="shared" si="637"/>
        <v/>
      </c>
      <c r="J1656" s="142" t="str">
        <f t="shared" si="638"/>
        <v/>
      </c>
      <c r="O1656" s="148">
        <v>950</v>
      </c>
      <c r="P1656" s="142">
        <f t="shared" si="639"/>
        <v>-31.400096080495018</v>
      </c>
      <c r="Q1656" s="142">
        <f t="shared" si="640"/>
        <v>2.490710174726895E-3</v>
      </c>
      <c r="R1656" s="142">
        <f t="shared" si="641"/>
        <v>0.42074029056089712</v>
      </c>
      <c r="S1656" s="142" t="str">
        <f t="shared" si="642"/>
        <v/>
      </c>
      <c r="T1656" s="142">
        <f t="shared" si="643"/>
        <v>2.490710174726895E-3</v>
      </c>
      <c r="U1656" s="142" t="str">
        <f t="shared" si="644"/>
        <v/>
      </c>
      <c r="V1656" s="142">
        <f t="shared" si="645"/>
        <v>6.1772861263281669E-58</v>
      </c>
      <c r="W1656" s="142" t="str">
        <f t="shared" si="646"/>
        <v/>
      </c>
      <c r="X1656" s="142" t="str">
        <f t="shared" si="647"/>
        <v/>
      </c>
      <c r="AB1656" s="148">
        <v>950</v>
      </c>
      <c r="AC1656" s="142">
        <f t="shared" si="665"/>
        <v>-46.969137234605569</v>
      </c>
      <c r="AD1656" s="142">
        <f t="shared" si="648"/>
        <v>1.6651048624642239E-3</v>
      </c>
      <c r="AE1656" s="142">
        <f t="shared" si="649"/>
        <v>0.42074029056089696</v>
      </c>
      <c r="AF1656" s="142" t="str">
        <f t="shared" si="650"/>
        <v/>
      </c>
      <c r="AG1656" s="142">
        <f t="shared" si="651"/>
        <v>1.6651048624642239E-3</v>
      </c>
      <c r="AH1656" s="142" t="str">
        <f t="shared" si="652"/>
        <v/>
      </c>
      <c r="AI1656" s="142">
        <f t="shared" si="653"/>
        <v>1.2184357413687318E-4</v>
      </c>
      <c r="AJ1656" s="142" t="str">
        <f t="shared" si="654"/>
        <v/>
      </c>
      <c r="AK1656" s="142" t="str">
        <f t="shared" si="655"/>
        <v/>
      </c>
      <c r="AO1656" s="148">
        <v>950</v>
      </c>
      <c r="AP1656" s="142">
        <f t="shared" si="656"/>
        <v>-287.62698272381658</v>
      </c>
      <c r="AQ1656" s="142">
        <f t="shared" si="657"/>
        <v>2.7190960338442308E-4</v>
      </c>
      <c r="AR1656" s="142">
        <f t="shared" si="658"/>
        <v>0.4207402905608969</v>
      </c>
      <c r="AS1656" s="142" t="str">
        <f t="shared" si="659"/>
        <v/>
      </c>
      <c r="AT1656" s="142">
        <f t="shared" si="660"/>
        <v>2.7190960338442308E-4</v>
      </c>
      <c r="AU1656" s="142" t="str">
        <f t="shared" si="661"/>
        <v/>
      </c>
      <c r="AV1656" s="142">
        <f t="shared" si="662"/>
        <v>0</v>
      </c>
      <c r="AW1656" s="142">
        <f t="shared" si="663"/>
        <v>2.7190960338442308E-4</v>
      </c>
      <c r="AX1656" s="142" t="str">
        <f t="shared" si="664"/>
        <v/>
      </c>
      <c r="AZ1656" s="148"/>
      <c r="BA1656" s="148">
        <f t="shared" si="627"/>
        <v>6.1120000000001093</v>
      </c>
      <c r="BB1656" s="170">
        <f t="shared" si="628"/>
        <v>0.52673435387574374</v>
      </c>
      <c r="BC1656" s="148">
        <f t="shared" si="629"/>
        <v>7.3982089476010149E-4</v>
      </c>
      <c r="BD1656" s="148" t="str">
        <f t="shared" si="625"/>
        <v/>
      </c>
      <c r="BE1656" s="143" t="str">
        <f t="shared" si="626"/>
        <v/>
      </c>
    </row>
    <row r="1657" spans="1:57" ht="20.100000000000001" customHeight="1" x14ac:dyDescent="0.25">
      <c r="A1657" s="142">
        <v>951</v>
      </c>
      <c r="B1657" s="142">
        <f t="shared" si="630"/>
        <v>-553.14556492312659</v>
      </c>
      <c r="C1657" s="142">
        <f t="shared" si="631"/>
        <v>1.386707211758884E-4</v>
      </c>
      <c r="D1657" s="142">
        <f t="shared" si="632"/>
        <v>0.42230508299837199</v>
      </c>
      <c r="E1657" s="142" t="str">
        <f t="shared" si="633"/>
        <v/>
      </c>
      <c r="F1657" s="142">
        <f t="shared" si="634"/>
        <v>1.386707211758884E-4</v>
      </c>
      <c r="G1657" s="142" t="str">
        <f t="shared" si="635"/>
        <v/>
      </c>
      <c r="H1657" s="142">
        <f t="shared" si="636"/>
        <v>8.8902346339707278E-292</v>
      </c>
      <c r="I1657" s="142" t="str">
        <f t="shared" si="637"/>
        <v/>
      </c>
      <c r="J1657" s="142" t="str">
        <f t="shared" si="638"/>
        <v/>
      </c>
      <c r="O1657" s="142">
        <v>951</v>
      </c>
      <c r="P1657" s="142">
        <f t="shared" si="639"/>
        <v>-30.772094158885125</v>
      </c>
      <c r="Q1657" s="142">
        <f t="shared" si="640"/>
        <v>2.4926835985579613E-3</v>
      </c>
      <c r="R1657" s="142">
        <f t="shared" si="641"/>
        <v>0.42230508299837199</v>
      </c>
      <c r="S1657" s="142" t="str">
        <f t="shared" si="642"/>
        <v/>
      </c>
      <c r="T1657" s="142">
        <f t="shared" si="643"/>
        <v>2.4926835985579613E-3</v>
      </c>
      <c r="U1657" s="142" t="str">
        <f t="shared" si="644"/>
        <v/>
      </c>
      <c r="V1657" s="142">
        <f t="shared" si="645"/>
        <v>5.7975479152743994E-58</v>
      </c>
      <c r="W1657" s="142" t="str">
        <f t="shared" si="646"/>
        <v/>
      </c>
      <c r="X1657" s="142" t="str">
        <f t="shared" si="647"/>
        <v/>
      </c>
      <c r="AB1657" s="142">
        <v>951</v>
      </c>
      <c r="AC1657" s="142">
        <f t="shared" si="665"/>
        <v>-46.029754489913444</v>
      </c>
      <c r="AD1657" s="142">
        <f t="shared" si="648"/>
        <v>1.6664241478833595E-3</v>
      </c>
      <c r="AE1657" s="142">
        <f t="shared" si="649"/>
        <v>0.42230508299837194</v>
      </c>
      <c r="AF1657" s="142" t="str">
        <f t="shared" si="650"/>
        <v/>
      </c>
      <c r="AG1657" s="142">
        <f t="shared" si="651"/>
        <v>1.6664241478833595E-3</v>
      </c>
      <c r="AH1657" s="142" t="str">
        <f t="shared" si="652"/>
        <v/>
      </c>
      <c r="AI1657" s="142">
        <f t="shared" si="653"/>
        <v>1.2072890959623912E-4</v>
      </c>
      <c r="AJ1657" s="142" t="str">
        <f t="shared" si="654"/>
        <v/>
      </c>
      <c r="AK1657" s="142" t="str">
        <f t="shared" si="655"/>
        <v/>
      </c>
      <c r="AO1657" s="142">
        <v>951</v>
      </c>
      <c r="AP1657" s="142">
        <f t="shared" si="656"/>
        <v>-281.87444306933958</v>
      </c>
      <c r="AQ1657" s="142">
        <f t="shared" si="657"/>
        <v>2.7212504109237447E-4</v>
      </c>
      <c r="AR1657" s="142">
        <f t="shared" si="658"/>
        <v>0.42230508299837199</v>
      </c>
      <c r="AS1657" s="142" t="str">
        <f t="shared" si="659"/>
        <v/>
      </c>
      <c r="AT1657" s="142">
        <f t="shared" si="660"/>
        <v>2.7212504109237447E-4</v>
      </c>
      <c r="AU1657" s="142" t="str">
        <f t="shared" si="661"/>
        <v/>
      </c>
      <c r="AV1657" s="142">
        <f t="shared" si="662"/>
        <v>0</v>
      </c>
      <c r="AW1657" s="142">
        <f t="shared" si="663"/>
        <v>2.7212504109237447E-4</v>
      </c>
      <c r="AX1657" s="142" t="str">
        <f t="shared" si="664"/>
        <v/>
      </c>
      <c r="AZ1657" s="148"/>
      <c r="BA1657" s="148">
        <f t="shared" si="627"/>
        <v>6.1184000000001095</v>
      </c>
      <c r="BB1657" s="170">
        <f t="shared" si="628"/>
        <v>0.52599453298098364</v>
      </c>
      <c r="BC1657" s="148">
        <f t="shared" si="629"/>
        <v>7.3938827296027299E-4</v>
      </c>
      <c r="BD1657" s="148" t="str">
        <f t="shared" si="625"/>
        <v/>
      </c>
      <c r="BE1657" s="143" t="str">
        <f t="shared" si="626"/>
        <v/>
      </c>
    </row>
    <row r="1658" spans="1:57" ht="20.100000000000001" customHeight="1" x14ac:dyDescent="0.25">
      <c r="A1658" s="142">
        <v>952</v>
      </c>
      <c r="B1658" s="142">
        <f t="shared" si="630"/>
        <v>-541.85687992469684</v>
      </c>
      <c r="C1658" s="142">
        <f t="shared" si="631"/>
        <v>1.3877837141841297E-4</v>
      </c>
      <c r="D1658" s="142">
        <f t="shared" si="632"/>
        <v>0.42387110271251094</v>
      </c>
      <c r="E1658" s="142" t="str">
        <f t="shared" si="633"/>
        <v/>
      </c>
      <c r="F1658" s="142">
        <f t="shared" si="634"/>
        <v>1.3877837141841297E-4</v>
      </c>
      <c r="G1658" s="142" t="str">
        <f t="shared" si="635"/>
        <v/>
      </c>
      <c r="H1658" s="142">
        <f t="shared" si="636"/>
        <v>1.0282221544989606E-291</v>
      </c>
      <c r="I1658" s="142" t="str">
        <f t="shared" si="637"/>
        <v/>
      </c>
      <c r="J1658" s="142" t="str">
        <f t="shared" si="638"/>
        <v/>
      </c>
      <c r="O1658" s="142">
        <v>952</v>
      </c>
      <c r="P1658" s="142">
        <f t="shared" si="639"/>
        <v>-30.144092237275231</v>
      </c>
      <c r="Q1658" s="142">
        <f t="shared" si="640"/>
        <v>2.4946186717417331E-3</v>
      </c>
      <c r="R1658" s="142">
        <f t="shared" si="641"/>
        <v>0.42387110271251111</v>
      </c>
      <c r="S1658" s="142" t="str">
        <f t="shared" si="642"/>
        <v/>
      </c>
      <c r="T1658" s="142">
        <f t="shared" si="643"/>
        <v>2.4946186717417331E-3</v>
      </c>
      <c r="U1658" s="142" t="str">
        <f t="shared" si="644"/>
        <v/>
      </c>
      <c r="V1658" s="142">
        <f t="shared" si="645"/>
        <v>5.4410664103714605E-58</v>
      </c>
      <c r="W1658" s="142" t="str">
        <f t="shared" si="646"/>
        <v/>
      </c>
      <c r="X1658" s="142" t="str">
        <f t="shared" si="647"/>
        <v/>
      </c>
      <c r="AB1658" s="142">
        <v>952</v>
      </c>
      <c r="AC1658" s="142">
        <f t="shared" si="665"/>
        <v>-45.090371745221432</v>
      </c>
      <c r="AD1658" s="142">
        <f t="shared" si="648"/>
        <v>1.6677177948922397E-3</v>
      </c>
      <c r="AE1658" s="142">
        <f t="shared" si="649"/>
        <v>0.42387110271251088</v>
      </c>
      <c r="AF1658" s="142" t="str">
        <f t="shared" si="650"/>
        <v/>
      </c>
      <c r="AG1658" s="142">
        <f t="shared" si="651"/>
        <v>1.6677177948922397E-3</v>
      </c>
      <c r="AH1658" s="142" t="str">
        <f t="shared" si="652"/>
        <v/>
      </c>
      <c r="AI1658" s="142">
        <f t="shared" si="653"/>
        <v>1.1962252839263921E-4</v>
      </c>
      <c r="AJ1658" s="142" t="str">
        <f t="shared" si="654"/>
        <v/>
      </c>
      <c r="AK1658" s="142" t="str">
        <f t="shared" si="655"/>
        <v/>
      </c>
      <c r="AO1658" s="142">
        <v>952</v>
      </c>
      <c r="AP1658" s="142">
        <f t="shared" si="656"/>
        <v>-276.12190341486348</v>
      </c>
      <c r="AQ1658" s="142">
        <f t="shared" si="657"/>
        <v>2.7233629207904414E-4</v>
      </c>
      <c r="AR1658" s="142">
        <f t="shared" si="658"/>
        <v>0.42387110271251105</v>
      </c>
      <c r="AS1658" s="142" t="str">
        <f t="shared" si="659"/>
        <v/>
      </c>
      <c r="AT1658" s="142">
        <f t="shared" si="660"/>
        <v>2.7233629207904414E-4</v>
      </c>
      <c r="AU1658" s="142" t="str">
        <f t="shared" si="661"/>
        <v/>
      </c>
      <c r="AV1658" s="142">
        <f t="shared" si="662"/>
        <v>0</v>
      </c>
      <c r="AW1658" s="142">
        <f t="shared" si="663"/>
        <v>2.7233629207904414E-4</v>
      </c>
      <c r="AX1658" s="142" t="str">
        <f t="shared" si="664"/>
        <v/>
      </c>
      <c r="AZ1658" s="148"/>
      <c r="BA1658" s="148">
        <f t="shared" si="627"/>
        <v>6.1248000000001097</v>
      </c>
      <c r="BB1658" s="170">
        <f t="shared" si="628"/>
        <v>0.52525514470802337</v>
      </c>
      <c r="BC1658" s="148">
        <f t="shared" si="629"/>
        <v>7.3895388490241576E-4</v>
      </c>
      <c r="BD1658" s="148" t="str">
        <f t="shared" si="625"/>
        <v/>
      </c>
      <c r="BE1658" s="143" t="str">
        <f t="shared" si="626"/>
        <v/>
      </c>
    </row>
    <row r="1659" spans="1:57" ht="20.100000000000001" customHeight="1" x14ac:dyDescent="0.25">
      <c r="A1659" s="142">
        <v>953</v>
      </c>
      <c r="B1659" s="142">
        <f t="shared" si="630"/>
        <v>-530.56819492626528</v>
      </c>
      <c r="C1659" s="142">
        <f t="shared" si="631"/>
        <v>1.3888388307003994E-4</v>
      </c>
      <c r="D1659" s="142">
        <f t="shared" si="632"/>
        <v>0.425438325590142</v>
      </c>
      <c r="E1659" s="142" t="str">
        <f t="shared" si="633"/>
        <v/>
      </c>
      <c r="F1659" s="142">
        <f t="shared" si="634"/>
        <v>1.3888388307003994E-4</v>
      </c>
      <c r="G1659" s="142" t="str">
        <f t="shared" si="635"/>
        <v/>
      </c>
      <c r="H1659" s="142">
        <f t="shared" si="636"/>
        <v>1.189196828670327E-291</v>
      </c>
      <c r="I1659" s="142" t="str">
        <f t="shared" si="637"/>
        <v/>
      </c>
      <c r="J1659" s="142" t="str">
        <f t="shared" si="638"/>
        <v/>
      </c>
      <c r="O1659" s="142">
        <v>953</v>
      </c>
      <c r="P1659" s="142">
        <f t="shared" si="639"/>
        <v>-29.516090315665338</v>
      </c>
      <c r="Q1659" s="142">
        <f t="shared" si="640"/>
        <v>2.4965153025606765E-3</v>
      </c>
      <c r="R1659" s="142">
        <f t="shared" si="641"/>
        <v>0.42543832559014205</v>
      </c>
      <c r="S1659" s="142" t="str">
        <f t="shared" si="642"/>
        <v/>
      </c>
      <c r="T1659" s="142">
        <f t="shared" si="643"/>
        <v>2.4965153025606765E-3</v>
      </c>
      <c r="U1659" s="142" t="str">
        <f t="shared" si="644"/>
        <v/>
      </c>
      <c r="V1659" s="142">
        <f t="shared" si="645"/>
        <v>5.1064226523429665E-58</v>
      </c>
      <c r="W1659" s="142" t="str">
        <f t="shared" si="646"/>
        <v/>
      </c>
      <c r="X1659" s="142" t="str">
        <f t="shared" si="647"/>
        <v/>
      </c>
      <c r="AB1659" s="142">
        <v>953</v>
      </c>
      <c r="AC1659" s="142">
        <f t="shared" si="665"/>
        <v>-44.150989000529307</v>
      </c>
      <c r="AD1659" s="142">
        <f t="shared" si="648"/>
        <v>1.6689857421752947E-3</v>
      </c>
      <c r="AE1659" s="142">
        <f t="shared" si="649"/>
        <v>0.42543832559014189</v>
      </c>
      <c r="AF1659" s="142" t="str">
        <f t="shared" si="650"/>
        <v/>
      </c>
      <c r="AG1659" s="142">
        <f t="shared" si="651"/>
        <v>1.6689857421752947E-3</v>
      </c>
      <c r="AH1659" s="142" t="str">
        <f t="shared" si="652"/>
        <v/>
      </c>
      <c r="AI1659" s="142">
        <f t="shared" si="653"/>
        <v>1.1852438985779051E-4</v>
      </c>
      <c r="AJ1659" s="142" t="str">
        <f t="shared" si="654"/>
        <v/>
      </c>
      <c r="AK1659" s="142" t="str">
        <f t="shared" si="655"/>
        <v/>
      </c>
      <c r="AO1659" s="142">
        <v>953</v>
      </c>
      <c r="AP1659" s="142">
        <f t="shared" si="656"/>
        <v>-270.36936376038739</v>
      </c>
      <c r="AQ1659" s="142">
        <f t="shared" si="657"/>
        <v>2.7254334633167404E-4</v>
      </c>
      <c r="AR1659" s="142">
        <f t="shared" si="658"/>
        <v>0.42543832559014194</v>
      </c>
      <c r="AS1659" s="142" t="str">
        <f t="shared" si="659"/>
        <v/>
      </c>
      <c r="AT1659" s="142">
        <f t="shared" si="660"/>
        <v>2.7254334633167404E-4</v>
      </c>
      <c r="AU1659" s="142" t="str">
        <f t="shared" si="661"/>
        <v/>
      </c>
      <c r="AV1659" s="142">
        <f t="shared" si="662"/>
        <v>0</v>
      </c>
      <c r="AW1659" s="142">
        <f t="shared" si="663"/>
        <v>2.7254334633167404E-4</v>
      </c>
      <c r="AX1659" s="142" t="str">
        <f t="shared" si="664"/>
        <v/>
      </c>
      <c r="AZ1659" s="148"/>
      <c r="BA1659" s="148">
        <f t="shared" si="627"/>
        <v>6.1312000000001099</v>
      </c>
      <c r="BB1659" s="170">
        <f t="shared" si="628"/>
        <v>0.52451619082312095</v>
      </c>
      <c r="BC1659" s="148">
        <f t="shared" si="629"/>
        <v>7.3851773820809985E-4</v>
      </c>
      <c r="BD1659" s="148" t="str">
        <f t="shared" si="625"/>
        <v/>
      </c>
      <c r="BE1659" s="143" t="str">
        <f t="shared" si="626"/>
        <v/>
      </c>
    </row>
    <row r="1660" spans="1:57" ht="20.100000000000001" customHeight="1" x14ac:dyDescent="0.25">
      <c r="A1660" s="142">
        <v>954</v>
      </c>
      <c r="B1660" s="142">
        <f t="shared" si="630"/>
        <v>-519.27950992783371</v>
      </c>
      <c r="C1660" s="142">
        <f t="shared" si="631"/>
        <v>1.3898725112719315E-4</v>
      </c>
      <c r="D1660" s="142">
        <f t="shared" si="632"/>
        <v>0.42700672746105095</v>
      </c>
      <c r="E1660" s="142" t="str">
        <f t="shared" si="633"/>
        <v/>
      </c>
      <c r="F1660" s="142">
        <f t="shared" si="634"/>
        <v>1.3898725112719315E-4</v>
      </c>
      <c r="G1660" s="142" t="str">
        <f t="shared" si="635"/>
        <v/>
      </c>
      <c r="H1660" s="142">
        <f t="shared" si="636"/>
        <v>1.3753510992609386E-291</v>
      </c>
      <c r="I1660" s="142" t="str">
        <f t="shared" si="637"/>
        <v/>
      </c>
      <c r="J1660" s="142" t="str">
        <f t="shared" si="638"/>
        <v/>
      </c>
      <c r="O1660" s="142">
        <v>954</v>
      </c>
      <c r="P1660" s="142">
        <f t="shared" si="639"/>
        <v>-28.888088394055444</v>
      </c>
      <c r="Q1660" s="142">
        <f t="shared" si="640"/>
        <v>2.4983734010727175E-3</v>
      </c>
      <c r="R1660" s="142">
        <f t="shared" si="641"/>
        <v>0.42700672746105095</v>
      </c>
      <c r="S1660" s="142" t="str">
        <f t="shared" si="642"/>
        <v/>
      </c>
      <c r="T1660" s="142">
        <f t="shared" si="643"/>
        <v>2.4983734010727175E-3</v>
      </c>
      <c r="U1660" s="142" t="str">
        <f t="shared" si="644"/>
        <v/>
      </c>
      <c r="V1660" s="142">
        <f t="shared" si="645"/>
        <v>4.7922839260260821E-58</v>
      </c>
      <c r="W1660" s="142" t="str">
        <f t="shared" si="646"/>
        <v/>
      </c>
      <c r="X1660" s="142" t="str">
        <f t="shared" si="647"/>
        <v/>
      </c>
      <c r="AB1660" s="142">
        <v>954</v>
      </c>
      <c r="AC1660" s="142">
        <f t="shared" si="665"/>
        <v>-43.211606255837182</v>
      </c>
      <c r="AD1660" s="142">
        <f t="shared" si="648"/>
        <v>1.6702279296038969E-3</v>
      </c>
      <c r="AE1660" s="142">
        <f t="shared" si="649"/>
        <v>0.42700672746105084</v>
      </c>
      <c r="AF1660" s="142" t="str">
        <f t="shared" si="650"/>
        <v/>
      </c>
      <c r="AG1660" s="142">
        <f t="shared" si="651"/>
        <v>1.6702279296038969E-3</v>
      </c>
      <c r="AH1660" s="142" t="str">
        <f t="shared" si="652"/>
        <v/>
      </c>
      <c r="AI1660" s="142">
        <f t="shared" si="653"/>
        <v>1.1743445330259547E-4</v>
      </c>
      <c r="AJ1660" s="142" t="str">
        <f t="shared" si="654"/>
        <v/>
      </c>
      <c r="AK1660" s="142" t="str">
        <f t="shared" si="655"/>
        <v/>
      </c>
      <c r="AO1660" s="142">
        <v>954</v>
      </c>
      <c r="AP1660" s="142">
        <f t="shared" si="656"/>
        <v>-264.61682410591129</v>
      </c>
      <c r="AQ1660" s="142">
        <f t="shared" si="657"/>
        <v>2.7274619403133211E-4</v>
      </c>
      <c r="AR1660" s="142">
        <f t="shared" si="658"/>
        <v>0.42700672746105078</v>
      </c>
      <c r="AS1660" s="142" t="str">
        <f t="shared" si="659"/>
        <v/>
      </c>
      <c r="AT1660" s="142">
        <f t="shared" si="660"/>
        <v>2.7274619403133211E-4</v>
      </c>
      <c r="AU1660" s="142" t="str">
        <f t="shared" si="661"/>
        <v/>
      </c>
      <c r="AV1660" s="142">
        <f t="shared" si="662"/>
        <v>0</v>
      </c>
      <c r="AW1660" s="142">
        <f t="shared" si="663"/>
        <v>2.7274619403133211E-4</v>
      </c>
      <c r="AX1660" s="142" t="str">
        <f t="shared" si="664"/>
        <v/>
      </c>
      <c r="AZ1660" s="148"/>
      <c r="BA1660" s="148">
        <f t="shared" si="627"/>
        <v>6.1376000000001101</v>
      </c>
      <c r="BB1660" s="170">
        <f t="shared" si="628"/>
        <v>0.52377767308491285</v>
      </c>
      <c r="BC1660" s="148">
        <f t="shared" si="629"/>
        <v>7.3807984049256703E-4</v>
      </c>
      <c r="BD1660" s="148" t="str">
        <f t="shared" si="625"/>
        <v/>
      </c>
      <c r="BE1660" s="143" t="str">
        <f t="shared" si="626"/>
        <v/>
      </c>
    </row>
    <row r="1661" spans="1:57" ht="20.100000000000001" customHeight="1" x14ac:dyDescent="0.25">
      <c r="A1661" s="142">
        <v>955</v>
      </c>
      <c r="B1661" s="142">
        <f t="shared" si="630"/>
        <v>-507.99082492940215</v>
      </c>
      <c r="C1661" s="142">
        <f t="shared" si="631"/>
        <v>1.3908847068546258E-4</v>
      </c>
      <c r="D1661" s="142">
        <f t="shared" si="632"/>
        <v>0.42857628409909937</v>
      </c>
      <c r="E1661" s="142" t="str">
        <f t="shared" si="633"/>
        <v/>
      </c>
      <c r="F1661" s="142">
        <f t="shared" si="634"/>
        <v>1.3908847068546258E-4</v>
      </c>
      <c r="G1661" s="142" t="str">
        <f t="shared" si="635"/>
        <v/>
      </c>
      <c r="H1661" s="142">
        <f t="shared" si="636"/>
        <v>1.5906201020949287E-291</v>
      </c>
      <c r="I1661" s="142" t="str">
        <f t="shared" si="637"/>
        <v/>
      </c>
      <c r="J1661" s="142" t="str">
        <f t="shared" si="638"/>
        <v/>
      </c>
      <c r="O1661" s="142">
        <v>955</v>
      </c>
      <c r="P1661" s="142">
        <f t="shared" si="639"/>
        <v>-28.26008647244555</v>
      </c>
      <c r="Q1661" s="142">
        <f t="shared" si="640"/>
        <v>2.5001928791183493E-3</v>
      </c>
      <c r="R1661" s="142">
        <f t="shared" si="641"/>
        <v>0.42857628409909931</v>
      </c>
      <c r="S1661" s="142" t="str">
        <f t="shared" si="642"/>
        <v/>
      </c>
      <c r="T1661" s="142">
        <f t="shared" si="643"/>
        <v>2.5001928791183493E-3</v>
      </c>
      <c r="U1661" s="142" t="str">
        <f t="shared" si="644"/>
        <v/>
      </c>
      <c r="V1661" s="142">
        <f t="shared" si="645"/>
        <v>4.4973985387374198E-58</v>
      </c>
      <c r="W1661" s="142" t="str">
        <f t="shared" si="646"/>
        <v/>
      </c>
      <c r="X1661" s="142" t="str">
        <f t="shared" si="647"/>
        <v/>
      </c>
      <c r="AB1661" s="142">
        <v>955</v>
      </c>
      <c r="AC1661" s="142">
        <f t="shared" si="665"/>
        <v>-42.272223511145057</v>
      </c>
      <c r="AD1661" s="142">
        <f t="shared" si="648"/>
        <v>1.6714442982411113E-3</v>
      </c>
      <c r="AE1661" s="142">
        <f t="shared" si="649"/>
        <v>0.4285762840990992</v>
      </c>
      <c r="AF1661" s="142" t="str">
        <f t="shared" si="650"/>
        <v/>
      </c>
      <c r="AG1661" s="142">
        <f t="shared" si="651"/>
        <v>1.6714442982411113E-3</v>
      </c>
      <c r="AH1661" s="142" t="str">
        <f t="shared" si="652"/>
        <v/>
      </c>
      <c r="AI1661" s="142">
        <f t="shared" si="653"/>
        <v>1.1635267801992463E-4</v>
      </c>
      <c r="AJ1661" s="142" t="str">
        <f t="shared" si="654"/>
        <v/>
      </c>
      <c r="AK1661" s="142" t="str">
        <f t="shared" si="655"/>
        <v/>
      </c>
      <c r="AO1661" s="142">
        <v>955</v>
      </c>
      <c r="AP1661" s="142">
        <f t="shared" si="656"/>
        <v>-258.86428445143429</v>
      </c>
      <c r="AQ1661" s="142">
        <f t="shared" si="657"/>
        <v>2.7294482555368846E-4</v>
      </c>
      <c r="AR1661" s="142">
        <f t="shared" si="658"/>
        <v>0.42857628409909937</v>
      </c>
      <c r="AS1661" s="142" t="str">
        <f t="shared" si="659"/>
        <v/>
      </c>
      <c r="AT1661" s="142">
        <f t="shared" si="660"/>
        <v>2.7294482555368846E-4</v>
      </c>
      <c r="AU1661" s="142" t="str">
        <f t="shared" si="661"/>
        <v/>
      </c>
      <c r="AV1661" s="142">
        <f t="shared" si="662"/>
        <v>0</v>
      </c>
      <c r="AW1661" s="142">
        <f t="shared" si="663"/>
        <v>2.7294482555368846E-4</v>
      </c>
      <c r="AX1661" s="142" t="str">
        <f t="shared" si="664"/>
        <v/>
      </c>
      <c r="AZ1661" s="148"/>
      <c r="BA1661" s="148">
        <f t="shared" si="627"/>
        <v>6.1440000000001103</v>
      </c>
      <c r="BB1661" s="170">
        <f t="shared" si="628"/>
        <v>0.52303959324442029</v>
      </c>
      <c r="BC1661" s="148">
        <f t="shared" si="629"/>
        <v>7.376401993572923E-4</v>
      </c>
      <c r="BD1661" s="148" t="str">
        <f t="shared" ref="BD1661:BD1724" si="666">IF(BB1661&lt;(1-$AZ$705),BC1661,"")</f>
        <v/>
      </c>
      <c r="BE1661" s="143" t="str">
        <f t="shared" ref="BE1661:BE1724" si="667">IF(BB1661&lt;(1-$AZ$711),BC1661,"")</f>
        <v/>
      </c>
    </row>
    <row r="1662" spans="1:57" ht="20.100000000000001" customHeight="1" x14ac:dyDescent="0.25">
      <c r="A1662" s="142">
        <v>956</v>
      </c>
      <c r="B1662" s="142">
        <f t="shared" si="630"/>
        <v>-496.70213993097241</v>
      </c>
      <c r="C1662" s="142">
        <f t="shared" si="631"/>
        <v>1.3918753693999215E-4</v>
      </c>
      <c r="D1662" s="142">
        <f t="shared" si="632"/>
        <v>0.43014697122334583</v>
      </c>
      <c r="E1662" s="142" t="str">
        <f t="shared" si="633"/>
        <v/>
      </c>
      <c r="F1662" s="142">
        <f t="shared" si="634"/>
        <v>1.3918753693999215E-4</v>
      </c>
      <c r="G1662" s="142" t="str">
        <f t="shared" si="635"/>
        <v/>
      </c>
      <c r="H1662" s="142">
        <f t="shared" si="636"/>
        <v>1.8395534272765616E-291</v>
      </c>
      <c r="I1662" s="142" t="str">
        <f t="shared" si="637"/>
        <v/>
      </c>
      <c r="J1662" s="142" t="str">
        <f t="shared" si="638"/>
        <v/>
      </c>
      <c r="O1662" s="142">
        <v>956</v>
      </c>
      <c r="P1662" s="142">
        <f t="shared" si="639"/>
        <v>-27.632084550835657</v>
      </c>
      <c r="Q1662" s="142">
        <f t="shared" si="640"/>
        <v>2.5019736503276032E-3</v>
      </c>
      <c r="R1662" s="142">
        <f t="shared" si="641"/>
        <v>0.43014697122334594</v>
      </c>
      <c r="S1662" s="142" t="str">
        <f t="shared" si="642"/>
        <v/>
      </c>
      <c r="T1662" s="142">
        <f t="shared" si="643"/>
        <v>2.5019736503276032E-3</v>
      </c>
      <c r="U1662" s="142" t="str">
        <f t="shared" si="644"/>
        <v/>
      </c>
      <c r="V1662" s="142">
        <f t="shared" si="645"/>
        <v>4.2205909135482761E-58</v>
      </c>
      <c r="W1662" s="142" t="str">
        <f t="shared" si="646"/>
        <v/>
      </c>
      <c r="X1662" s="142" t="str">
        <f t="shared" si="647"/>
        <v/>
      </c>
      <c r="AB1662" s="142">
        <v>956</v>
      </c>
      <c r="AC1662" s="142">
        <f t="shared" si="665"/>
        <v>-41.332840766452932</v>
      </c>
      <c r="AD1662" s="142">
        <f t="shared" si="648"/>
        <v>1.6726347903463557E-3</v>
      </c>
      <c r="AE1662" s="142">
        <f t="shared" si="649"/>
        <v>0.43014697122334589</v>
      </c>
      <c r="AF1662" s="142" t="str">
        <f t="shared" si="650"/>
        <v/>
      </c>
      <c r="AG1662" s="142">
        <f t="shared" si="651"/>
        <v>1.6726347903463557E-3</v>
      </c>
      <c r="AH1662" s="142" t="str">
        <f t="shared" si="652"/>
        <v/>
      </c>
      <c r="AI1662" s="142">
        <f t="shared" si="653"/>
        <v>1.152790232873762E-4</v>
      </c>
      <c r="AJ1662" s="142" t="str">
        <f t="shared" si="654"/>
        <v/>
      </c>
      <c r="AK1662" s="142" t="str">
        <f t="shared" si="655"/>
        <v/>
      </c>
      <c r="AO1662" s="142">
        <v>956</v>
      </c>
      <c r="AP1662" s="142">
        <f t="shared" si="656"/>
        <v>-253.11174479695819</v>
      </c>
      <c r="AQ1662" s="142">
        <f t="shared" si="657"/>
        <v>2.7313923146977606E-4</v>
      </c>
      <c r="AR1662" s="142">
        <f t="shared" si="658"/>
        <v>0.43014697122334594</v>
      </c>
      <c r="AS1662" s="142" t="str">
        <f t="shared" si="659"/>
        <v/>
      </c>
      <c r="AT1662" s="142">
        <f t="shared" si="660"/>
        <v>2.7313923146977606E-4</v>
      </c>
      <c r="AU1662" s="142" t="str">
        <f t="shared" si="661"/>
        <v/>
      </c>
      <c r="AV1662" s="142">
        <f t="shared" si="662"/>
        <v>0</v>
      </c>
      <c r="AW1662" s="142">
        <f t="shared" si="663"/>
        <v>2.7313923146977606E-4</v>
      </c>
      <c r="AX1662" s="142" t="str">
        <f t="shared" si="664"/>
        <v/>
      </c>
      <c r="AZ1662" s="148"/>
      <c r="BA1662" s="148">
        <f t="shared" ref="BA1662:BA1725" si="668">BA1661+$BD$698</f>
        <v>6.1504000000001104</v>
      </c>
      <c r="BB1662" s="170">
        <f t="shared" ref="BB1662:BB1725" si="669">_xlfn.CHISQ.DIST.RT(BA1662,7)</f>
        <v>0.52230195304506299</v>
      </c>
      <c r="BC1662" s="148">
        <f t="shared" ref="BC1662:BC1725" si="670">BB1662-BB1663</f>
        <v>7.3719882239420276E-4</v>
      </c>
      <c r="BD1662" s="148" t="str">
        <f t="shared" si="666"/>
        <v/>
      </c>
      <c r="BE1662" s="143" t="str">
        <f t="shared" si="667"/>
        <v/>
      </c>
    </row>
    <row r="1663" spans="1:57" ht="20.100000000000001" customHeight="1" x14ac:dyDescent="0.25">
      <c r="A1663" s="148">
        <v>957</v>
      </c>
      <c r="B1663" s="142">
        <f t="shared" si="630"/>
        <v>-485.41345493254084</v>
      </c>
      <c r="C1663" s="142">
        <f t="shared" si="631"/>
        <v>1.3928444518585993E-4</v>
      </c>
      <c r="D1663" s="142">
        <f t="shared" si="632"/>
        <v>0.43171876449917279</v>
      </c>
      <c r="E1663" s="142" t="str">
        <f t="shared" si="633"/>
        <v/>
      </c>
      <c r="F1663" s="142">
        <f t="shared" si="634"/>
        <v>1.3928444518585993E-4</v>
      </c>
      <c r="G1663" s="142" t="str">
        <f t="shared" si="635"/>
        <v/>
      </c>
      <c r="H1663" s="142">
        <f t="shared" si="636"/>
        <v>2.1274109791986163E-291</v>
      </c>
      <c r="I1663" s="142" t="str">
        <f t="shared" si="637"/>
        <v/>
      </c>
      <c r="J1663" s="142" t="str">
        <f t="shared" si="638"/>
        <v/>
      </c>
      <c r="O1663" s="148">
        <v>957</v>
      </c>
      <c r="P1663" s="142">
        <f t="shared" si="639"/>
        <v>-27.004082629225763</v>
      </c>
      <c r="Q1663" s="142">
        <f t="shared" si="640"/>
        <v>2.5037156301268809E-3</v>
      </c>
      <c r="R1663" s="142">
        <f t="shared" si="641"/>
        <v>0.43171876449917285</v>
      </c>
      <c r="S1663" s="142" t="str">
        <f t="shared" si="642"/>
        <v/>
      </c>
      <c r="T1663" s="142">
        <f t="shared" si="643"/>
        <v>2.5037156301268809E-3</v>
      </c>
      <c r="U1663" s="142" t="str">
        <f t="shared" si="644"/>
        <v/>
      </c>
      <c r="V1663" s="142">
        <f t="shared" si="645"/>
        <v>3.9607569785452113E-58</v>
      </c>
      <c r="W1663" s="142" t="str">
        <f t="shared" si="646"/>
        <v/>
      </c>
      <c r="X1663" s="142" t="str">
        <f t="shared" si="647"/>
        <v/>
      </c>
      <c r="AB1663" s="148">
        <v>957</v>
      </c>
      <c r="AC1663" s="142">
        <f t="shared" si="665"/>
        <v>-40.393458021760807</v>
      </c>
      <c r="AD1663" s="142">
        <f t="shared" si="648"/>
        <v>1.6737993493799693E-3</v>
      </c>
      <c r="AE1663" s="142">
        <f t="shared" si="649"/>
        <v>0.43171876449917285</v>
      </c>
      <c r="AF1663" s="142" t="str">
        <f t="shared" si="650"/>
        <v/>
      </c>
      <c r="AG1663" s="142">
        <f t="shared" si="651"/>
        <v>1.6737993493799693E-3</v>
      </c>
      <c r="AH1663" s="142" t="str">
        <f t="shared" si="652"/>
        <v/>
      </c>
      <c r="AI1663" s="142">
        <f t="shared" si="653"/>
        <v>1.1421344837001017E-4</v>
      </c>
      <c r="AJ1663" s="142" t="str">
        <f t="shared" si="654"/>
        <v/>
      </c>
      <c r="AK1663" s="142" t="str">
        <f t="shared" si="655"/>
        <v/>
      </c>
      <c r="AO1663" s="148">
        <v>957</v>
      </c>
      <c r="AP1663" s="142">
        <f t="shared" si="656"/>
        <v>-247.3592051424821</v>
      </c>
      <c r="AQ1663" s="142">
        <f t="shared" si="657"/>
        <v>2.7332940254673694E-4</v>
      </c>
      <c r="AR1663" s="142">
        <f t="shared" si="658"/>
        <v>0.43171876449917279</v>
      </c>
      <c r="AS1663" s="142" t="str">
        <f t="shared" si="659"/>
        <v/>
      </c>
      <c r="AT1663" s="142">
        <f t="shared" si="660"/>
        <v>2.7332940254673694E-4</v>
      </c>
      <c r="AU1663" s="142" t="str">
        <f t="shared" si="661"/>
        <v/>
      </c>
      <c r="AV1663" s="142">
        <f t="shared" si="662"/>
        <v>0</v>
      </c>
      <c r="AW1663" s="142">
        <f t="shared" si="663"/>
        <v>2.7332940254673694E-4</v>
      </c>
      <c r="AX1663" s="142" t="str">
        <f t="shared" si="664"/>
        <v/>
      </c>
      <c r="AZ1663" s="148"/>
      <c r="BA1663" s="148">
        <f t="shared" si="668"/>
        <v>6.1568000000001106</v>
      </c>
      <c r="BB1663" s="170">
        <f t="shared" si="669"/>
        <v>0.52156475422266879</v>
      </c>
      <c r="BC1663" s="148">
        <f t="shared" si="670"/>
        <v>7.367557171839012E-4</v>
      </c>
      <c r="BD1663" s="148" t="str">
        <f t="shared" si="666"/>
        <v/>
      </c>
      <c r="BE1663" s="143" t="str">
        <f t="shared" si="667"/>
        <v/>
      </c>
    </row>
    <row r="1664" spans="1:57" ht="20.100000000000001" customHeight="1" x14ac:dyDescent="0.25">
      <c r="A1664" s="142">
        <v>958</v>
      </c>
      <c r="B1664" s="142">
        <f t="shared" si="630"/>
        <v>-474.12476993410928</v>
      </c>
      <c r="C1664" s="142">
        <f t="shared" si="631"/>
        <v>1.3937919081845055E-4</v>
      </c>
      <c r="D1664" s="142">
        <f t="shared" si="632"/>
        <v>0.43329163953941546</v>
      </c>
      <c r="E1664" s="142" t="str">
        <f t="shared" si="633"/>
        <v/>
      </c>
      <c r="F1664" s="142">
        <f t="shared" si="634"/>
        <v>1.3937919081845055E-4</v>
      </c>
      <c r="G1664" s="142" t="str">
        <f t="shared" si="635"/>
        <v/>
      </c>
      <c r="H1664" s="142">
        <f t="shared" si="636"/>
        <v>2.4602737783232404E-291</v>
      </c>
      <c r="I1664" s="142" t="str">
        <f t="shared" si="637"/>
        <v/>
      </c>
      <c r="J1664" s="142" t="str">
        <f t="shared" si="638"/>
        <v/>
      </c>
      <c r="O1664" s="142">
        <v>958</v>
      </c>
      <c r="P1664" s="142">
        <f t="shared" si="639"/>
        <v>-26.37608070761587</v>
      </c>
      <c r="Q1664" s="142">
        <f t="shared" si="640"/>
        <v>2.5054187357456512E-3</v>
      </c>
      <c r="R1664" s="142">
        <f t="shared" si="641"/>
        <v>0.43329163953941546</v>
      </c>
      <c r="S1664" s="142" t="str">
        <f t="shared" si="642"/>
        <v/>
      </c>
      <c r="T1664" s="142">
        <f t="shared" si="643"/>
        <v>2.5054187357456512E-3</v>
      </c>
      <c r="U1664" s="142" t="str">
        <f t="shared" si="644"/>
        <v/>
      </c>
      <c r="V1664" s="142">
        <f t="shared" si="645"/>
        <v>3.716859834297827E-58</v>
      </c>
      <c r="W1664" s="142" t="str">
        <f t="shared" si="646"/>
        <v/>
      </c>
      <c r="X1664" s="142" t="str">
        <f t="shared" si="647"/>
        <v/>
      </c>
      <c r="AB1664" s="142">
        <v>958</v>
      </c>
      <c r="AC1664" s="142">
        <f t="shared" si="665"/>
        <v>-39.454075277068682</v>
      </c>
      <c r="AD1664" s="142">
        <f t="shared" si="648"/>
        <v>1.6749379200076886E-3</v>
      </c>
      <c r="AE1664" s="142">
        <f t="shared" si="649"/>
        <v>0.43329163953941546</v>
      </c>
      <c r="AF1664" s="142" t="str">
        <f t="shared" si="650"/>
        <v/>
      </c>
      <c r="AG1664" s="142">
        <f t="shared" si="651"/>
        <v>1.6749379200076886E-3</v>
      </c>
      <c r="AH1664" s="142" t="str">
        <f t="shared" si="652"/>
        <v/>
      </c>
      <c r="AI1664" s="142">
        <f t="shared" si="653"/>
        <v>1.1315591252305947E-4</v>
      </c>
      <c r="AJ1664" s="142" t="str">
        <f t="shared" si="654"/>
        <v/>
      </c>
      <c r="AK1664" s="142" t="str">
        <f t="shared" si="655"/>
        <v/>
      </c>
      <c r="AO1664" s="142">
        <v>958</v>
      </c>
      <c r="AP1664" s="142">
        <f t="shared" si="656"/>
        <v>-241.606665488006</v>
      </c>
      <c r="AQ1664" s="142">
        <f t="shared" si="657"/>
        <v>2.7351532974855295E-4</v>
      </c>
      <c r="AR1664" s="142">
        <f t="shared" si="658"/>
        <v>0.43329163953941535</v>
      </c>
      <c r="AS1664" s="142" t="str">
        <f t="shared" si="659"/>
        <v/>
      </c>
      <c r="AT1664" s="142">
        <f t="shared" si="660"/>
        <v>2.7351532974855295E-4</v>
      </c>
      <c r="AU1664" s="142" t="str">
        <f t="shared" si="661"/>
        <v/>
      </c>
      <c r="AV1664" s="142">
        <f t="shared" si="662"/>
        <v>0</v>
      </c>
      <c r="AW1664" s="142">
        <f t="shared" si="663"/>
        <v>2.7351532974855295E-4</v>
      </c>
      <c r="AX1664" s="142" t="str">
        <f t="shared" si="664"/>
        <v/>
      </c>
      <c r="AZ1664" s="148"/>
      <c r="BA1664" s="148">
        <f t="shared" si="668"/>
        <v>6.1632000000001108</v>
      </c>
      <c r="BB1664" s="170">
        <f t="shared" si="669"/>
        <v>0.52082799850548489</v>
      </c>
      <c r="BC1664" s="148">
        <f t="shared" si="670"/>
        <v>7.3631089129633231E-4</v>
      </c>
      <c r="BD1664" s="148" t="str">
        <f t="shared" si="666"/>
        <v/>
      </c>
      <c r="BE1664" s="143" t="str">
        <f t="shared" si="667"/>
        <v/>
      </c>
    </row>
    <row r="1665" spans="1:57" ht="20.100000000000001" customHeight="1" x14ac:dyDescent="0.25">
      <c r="A1665" s="142">
        <v>959</v>
      </c>
      <c r="B1665" s="142">
        <f t="shared" si="630"/>
        <v>-462.83608493567772</v>
      </c>
      <c r="C1665" s="142">
        <f t="shared" si="631"/>
        <v>1.3947176933381964E-4</v>
      </c>
      <c r="D1665" s="142">
        <f t="shared" si="632"/>
        <v>0.43486557190549713</v>
      </c>
      <c r="E1665" s="142" t="str">
        <f t="shared" si="633"/>
        <v/>
      </c>
      <c r="F1665" s="142">
        <f t="shared" si="634"/>
        <v>1.3947176933381964E-4</v>
      </c>
      <c r="G1665" s="142" t="str">
        <f t="shared" si="635"/>
        <v/>
      </c>
      <c r="H1665" s="142">
        <f t="shared" si="636"/>
        <v>2.8451720316903585E-291</v>
      </c>
      <c r="I1665" s="142" t="str">
        <f t="shared" si="637"/>
        <v/>
      </c>
      <c r="J1665" s="142" t="str">
        <f t="shared" si="638"/>
        <v/>
      </c>
      <c r="O1665" s="142">
        <v>959</v>
      </c>
      <c r="P1665" s="142">
        <f t="shared" si="639"/>
        <v>-25.748078786005976</v>
      </c>
      <c r="Q1665" s="142">
        <f t="shared" si="640"/>
        <v>2.5070828862230016E-3</v>
      </c>
      <c r="R1665" s="142">
        <f t="shared" si="641"/>
        <v>0.43486557190549702</v>
      </c>
      <c r="S1665" s="142" t="str">
        <f t="shared" si="642"/>
        <v/>
      </c>
      <c r="T1665" s="142">
        <f t="shared" si="643"/>
        <v>2.5070828862230016E-3</v>
      </c>
      <c r="U1665" s="142" t="str">
        <f t="shared" si="644"/>
        <v/>
      </c>
      <c r="V1665" s="142">
        <f t="shared" si="645"/>
        <v>3.4879256828087235E-58</v>
      </c>
      <c r="W1665" s="142" t="str">
        <f t="shared" si="646"/>
        <v/>
      </c>
      <c r="X1665" s="142" t="str">
        <f t="shared" si="647"/>
        <v/>
      </c>
      <c r="AB1665" s="142">
        <v>959</v>
      </c>
      <c r="AC1665" s="142">
        <f t="shared" si="665"/>
        <v>-38.514692532376557</v>
      </c>
      <c r="AD1665" s="142">
        <f t="shared" si="648"/>
        <v>1.6760504481050261E-3</v>
      </c>
      <c r="AE1665" s="142">
        <f t="shared" si="649"/>
        <v>0.43486557190549707</v>
      </c>
      <c r="AF1665" s="142" t="str">
        <f t="shared" si="650"/>
        <v/>
      </c>
      <c r="AG1665" s="142">
        <f t="shared" si="651"/>
        <v>1.6760504481050261E-3</v>
      </c>
      <c r="AH1665" s="142" t="str">
        <f t="shared" si="652"/>
        <v/>
      </c>
      <c r="AI1665" s="142">
        <f t="shared" si="653"/>
        <v>1.1210637499461624E-4</v>
      </c>
      <c r="AJ1665" s="142" t="str">
        <f t="shared" si="654"/>
        <v/>
      </c>
      <c r="AK1665" s="142" t="str">
        <f t="shared" si="655"/>
        <v/>
      </c>
      <c r="AO1665" s="142">
        <v>959</v>
      </c>
      <c r="AP1665" s="142">
        <f t="shared" si="656"/>
        <v>-235.854125833529</v>
      </c>
      <c r="AQ1665" s="142">
        <f t="shared" si="657"/>
        <v>2.7369700423676111E-4</v>
      </c>
      <c r="AR1665" s="142">
        <f t="shared" si="658"/>
        <v>0.43486557190549713</v>
      </c>
      <c r="AS1665" s="142" t="str">
        <f t="shared" si="659"/>
        <v/>
      </c>
      <c r="AT1665" s="142">
        <f t="shared" si="660"/>
        <v>2.7369700423676111E-4</v>
      </c>
      <c r="AU1665" s="142" t="str">
        <f t="shared" si="661"/>
        <v/>
      </c>
      <c r="AV1665" s="142">
        <f t="shared" si="662"/>
        <v>0</v>
      </c>
      <c r="AW1665" s="142">
        <f t="shared" si="663"/>
        <v>2.7369700423676111E-4</v>
      </c>
      <c r="AX1665" s="142" t="str">
        <f t="shared" si="664"/>
        <v/>
      </c>
      <c r="AZ1665" s="148"/>
      <c r="BA1665" s="148">
        <f t="shared" si="668"/>
        <v>6.169600000000111</v>
      </c>
      <c r="BB1665" s="170">
        <f t="shared" si="669"/>
        <v>0.52009168761418856</v>
      </c>
      <c r="BC1665" s="148">
        <f t="shared" si="670"/>
        <v>7.3586435229078262E-4</v>
      </c>
      <c r="BD1665" s="148" t="str">
        <f t="shared" si="666"/>
        <v/>
      </c>
      <c r="BE1665" s="143" t="str">
        <f t="shared" si="667"/>
        <v/>
      </c>
    </row>
    <row r="1666" spans="1:57" ht="20.100000000000001" customHeight="1" x14ac:dyDescent="0.25">
      <c r="A1666" s="142">
        <v>960</v>
      </c>
      <c r="B1666" s="142">
        <f t="shared" ref="B1666:B1729" si="671">$B$700+(A1666*$B$703)</f>
        <v>-451.54739993724615</v>
      </c>
      <c r="C1666" s="142">
        <f t="shared" ref="C1666:C1729" si="672">_xlfn.NORM.DIST($B1666,$B$697,$B$698,0)</f>
        <v>1.3956217632905089E-4</v>
      </c>
      <c r="D1666" s="142">
        <f t="shared" ref="D1666:D1729" si="673">_xlfn.NORM.DIST($B1666,$B$697,$B$698,1)</f>
        <v>0.43644053710856728</v>
      </c>
      <c r="E1666" s="142" t="str">
        <f t="shared" ref="E1666:E1729" si="674">IF(OR(D1666&lt;$F$702,D1666&gt;$F$703),C1666,"")</f>
        <v/>
      </c>
      <c r="F1666" s="142">
        <f t="shared" ref="F1666:F1729" si="675">IF(AND(D1666&gt;$F$702,D1666&lt;$F$703),C1666,"")</f>
        <v>1.3956217632905089E-4</v>
      </c>
      <c r="G1666" s="142" t="str">
        <f t="shared" ref="G1666:G1729" si="676">IF(C1666=MAX($C$706:$C$2706),C1666,"")</f>
        <v/>
      </c>
      <c r="H1666" s="142">
        <f t="shared" ref="H1666:H1729" si="677">_xlfn.NORM.DIST(B1666,$F$698,$F$699,0)</f>
        <v>3.2902331611268795E-291</v>
      </c>
      <c r="I1666" s="142" t="str">
        <f t="shared" ref="I1666:I1729" si="678">IF(H1666=MAX($H$706:$H$2706),C1666,"")</f>
        <v/>
      </c>
      <c r="J1666" s="142" t="str">
        <f t="shared" ref="J1666:J1729" si="679">IF(I1666=MIN($I$706:$I$2706),I1666,"")</f>
        <v/>
      </c>
      <c r="O1666" s="142">
        <v>960</v>
      </c>
      <c r="P1666" s="142">
        <f t="shared" ref="P1666:P1729" si="680">$P$700+(O1666*$P$703)</f>
        <v>-25.120076864395969</v>
      </c>
      <c r="Q1666" s="142">
        <f t="shared" ref="Q1666:Q1729" si="681">_xlfn.NORM.DIST(P1666,P$697,P$698,0)</f>
        <v>2.5087080024140543E-3</v>
      </c>
      <c r="R1666" s="142">
        <f t="shared" ref="R1666:R1729" si="682">_xlfn.NORM.DIST(P1666,P$697,P$698,1)</f>
        <v>0.43644053710856739</v>
      </c>
      <c r="S1666" s="142" t="str">
        <f t="shared" ref="S1666:S1729" si="683">IF(OR(R1666&lt;$T$702,R1666&gt;$T$703),Q1666,"")</f>
        <v/>
      </c>
      <c r="T1666" s="142">
        <f t="shared" ref="T1666:T1729" si="684">IF(AND(R1666&gt;$T$702,R1666&lt;$T$703),Q1666,"")</f>
        <v>2.5087080024140543E-3</v>
      </c>
      <c r="U1666" s="142" t="str">
        <f t="shared" ref="U1666:U1729" si="685">IF(Q1666=MAX($Q$706:$Q$2706),Q1666,"")</f>
        <v/>
      </c>
      <c r="V1666" s="142">
        <f t="shared" ref="V1666:V1729" si="686">_xlfn.NORM.DIST(P1666,$T$698,$T$699,0)</f>
        <v>3.2730400022315695E-58</v>
      </c>
      <c r="W1666" s="142" t="str">
        <f t="shared" ref="W1666:W1729" si="687">IF(V1666=MAX($V$706:$V$2706),Q1666,"")</f>
        <v/>
      </c>
      <c r="X1666" s="142" t="str">
        <f t="shared" ref="X1666:X1729" si="688">IF(W1666=MIN($W$706:$W$2706),W1666,"")</f>
        <v/>
      </c>
      <c r="AB1666" s="142">
        <v>960</v>
      </c>
      <c r="AC1666" s="142">
        <f t="shared" si="665"/>
        <v>-37.575309787684432</v>
      </c>
      <c r="AD1666" s="142">
        <f t="shared" ref="AD1666:AD1729" si="689">_xlfn.NORM.DIST(AC1666,AC$697,AC$698,0)</f>
        <v>1.6771368807615621E-3</v>
      </c>
      <c r="AE1666" s="142">
        <f t="shared" ref="AE1666:AE1729" si="690">_xlfn.NORM.DIST(AC1666,AC$697,AC$698,1)</f>
        <v>0.43644053710856723</v>
      </c>
      <c r="AF1666" s="142" t="str">
        <f t="shared" ref="AF1666:AF1729" si="691">IF(OR(AE1666&lt;$T$702,AE1666&gt;$T$703),AD1666,"")</f>
        <v/>
      </c>
      <c r="AG1666" s="142">
        <f t="shared" ref="AG1666:AG1729" si="692">IF(AND(AE1666&gt;$AG$702,AE1666&lt;$AG$703),AD1666,"")</f>
        <v>1.6771368807615621E-3</v>
      </c>
      <c r="AH1666" s="142" t="str">
        <f t="shared" ref="AH1666:AH1729" si="693">IF(AD1666=MAX($AD$706:$AD$2706),AD1666,"")</f>
        <v/>
      </c>
      <c r="AI1666" s="142">
        <f t="shared" ref="AI1666:AI1729" si="694">_xlfn.NORM.DIST(AC1666,$AG$698,$AG$699,0)</f>
        <v>1.1106479502829394E-4</v>
      </c>
      <c r="AJ1666" s="142" t="str">
        <f t="shared" ref="AJ1666:AJ1729" si="695">IF(AI1666=MAX($AI$706:$AI$2706),AD1666,"")</f>
        <v/>
      </c>
      <c r="AK1666" s="142" t="str">
        <f t="shared" ref="AK1666:AK1729" si="696">IF(AJ1666=MIN($AJ$706:$AJ$2706),AJ1666,"")</f>
        <v/>
      </c>
      <c r="AO1666" s="142">
        <v>960</v>
      </c>
      <c r="AP1666" s="142">
        <f t="shared" ref="AP1666:AP1729" si="697">AP$700+(AO1666*AP$703)</f>
        <v>-230.1015861790529</v>
      </c>
      <c r="AQ1666" s="142">
        <f t="shared" ref="AQ1666:AQ1729" si="698">_xlfn.NORM.DIST(AP1666,AP$697,AP$698,0)</f>
        <v>2.7387441737115404E-4</v>
      </c>
      <c r="AR1666" s="142">
        <f t="shared" ref="AR1666:AR1729" si="699">_xlfn.NORM.DIST(AP1666,AP$697,AP$698,1)</f>
        <v>0.43644053710856717</v>
      </c>
      <c r="AS1666" s="142" t="str">
        <f t="shared" ref="AS1666:AS1729" si="700">IF(OR(AR1666&lt;$T$702,AR1666&gt;$T$703),AQ1666,"")</f>
        <v/>
      </c>
      <c r="AT1666" s="142">
        <f t="shared" ref="AT1666:AT1729" si="701">IF(AND(AR1666&gt;$AG$702,AR1666&lt;$AG$703),AQ1666,"")</f>
        <v>2.7387441737115404E-4</v>
      </c>
      <c r="AU1666" s="142" t="str">
        <f t="shared" ref="AU1666:AU1729" si="702">IF(AQ1666=MAX($AQ$706:$AQ$2706),AQ1666,"")</f>
        <v/>
      </c>
      <c r="AV1666" s="142">
        <f t="shared" ref="AV1666:AV1729" si="703">_xlfn.NORM.DIST(AP1666,$AT$698,$AT$699,0)</f>
        <v>0</v>
      </c>
      <c r="AW1666" s="142">
        <f t="shared" ref="AW1666:AW1729" si="704">IF(AV1666=MAX($AV$706:$AV$2706),AQ1666,"")</f>
        <v>2.7387441737115404E-4</v>
      </c>
      <c r="AX1666" s="142" t="str">
        <f t="shared" ref="AX1666:AX1729" si="705">IF(AW1666=MIN($AW$706:$AW$2706),AW1666,"")</f>
        <v/>
      </c>
      <c r="AZ1666" s="148"/>
      <c r="BA1666" s="148">
        <f t="shared" si="668"/>
        <v>6.1760000000001112</v>
      </c>
      <c r="BB1666" s="170">
        <f t="shared" si="669"/>
        <v>0.51935582326189778</v>
      </c>
      <c r="BC1666" s="148">
        <f t="shared" si="670"/>
        <v>7.3541610771454824E-4</v>
      </c>
      <c r="BD1666" s="148" t="str">
        <f t="shared" si="666"/>
        <v/>
      </c>
      <c r="BE1666" s="143" t="str">
        <f t="shared" si="667"/>
        <v/>
      </c>
    </row>
    <row r="1667" spans="1:57" ht="20.100000000000001" customHeight="1" x14ac:dyDescent="0.25">
      <c r="A1667" s="142">
        <v>961</v>
      </c>
      <c r="B1667" s="142">
        <f t="shared" si="671"/>
        <v>-440.25871493881641</v>
      </c>
      <c r="C1667" s="142">
        <f t="shared" si="672"/>
        <v>1.3965040750260491E-4</v>
      </c>
      <c r="D1667" s="142">
        <f t="shared" si="673"/>
        <v>0.43801651061064401</v>
      </c>
      <c r="E1667" s="142" t="str">
        <f t="shared" si="674"/>
        <v/>
      </c>
      <c r="F1667" s="142">
        <f t="shared" si="675"/>
        <v>1.3965040750260491E-4</v>
      </c>
      <c r="G1667" s="142" t="str">
        <f t="shared" si="676"/>
        <v/>
      </c>
      <c r="H1667" s="142">
        <f t="shared" si="677"/>
        <v>3.8048528964979771E-291</v>
      </c>
      <c r="I1667" s="142" t="str">
        <f t="shared" si="678"/>
        <v/>
      </c>
      <c r="J1667" s="142" t="str">
        <f t="shared" si="679"/>
        <v/>
      </c>
      <c r="O1667" s="142">
        <v>961</v>
      </c>
      <c r="P1667" s="142">
        <f t="shared" si="680"/>
        <v>-24.492074942786076</v>
      </c>
      <c r="Q1667" s="142">
        <f t="shared" si="681"/>
        <v>2.5102940069962371E-3</v>
      </c>
      <c r="R1667" s="142">
        <f t="shared" si="682"/>
        <v>0.43801651061064428</v>
      </c>
      <c r="S1667" s="142" t="str">
        <f t="shared" si="683"/>
        <v/>
      </c>
      <c r="T1667" s="142">
        <f t="shared" si="684"/>
        <v>2.5102940069962371E-3</v>
      </c>
      <c r="U1667" s="142" t="str">
        <f t="shared" si="685"/>
        <v/>
      </c>
      <c r="V1667" s="142">
        <f t="shared" si="686"/>
        <v>3.0713439525751139E-58</v>
      </c>
      <c r="W1667" s="142" t="str">
        <f t="shared" si="687"/>
        <v/>
      </c>
      <c r="X1667" s="142" t="str">
        <f t="shared" si="688"/>
        <v/>
      </c>
      <c r="AB1667" s="142">
        <v>961</v>
      </c>
      <c r="AC1667" s="142">
        <f t="shared" ref="AC1667:AC1730" si="706">$AC$700+(AB1667*$AC$703)</f>
        <v>-36.635927042992421</v>
      </c>
      <c r="AD1667" s="142">
        <f t="shared" si="689"/>
        <v>1.6781971662851369E-3</v>
      </c>
      <c r="AE1667" s="142">
        <f t="shared" si="690"/>
        <v>0.43801651061064395</v>
      </c>
      <c r="AF1667" s="142" t="str">
        <f t="shared" si="691"/>
        <v/>
      </c>
      <c r="AG1667" s="142">
        <f t="shared" si="692"/>
        <v>1.6781971662851369E-3</v>
      </c>
      <c r="AH1667" s="142" t="str">
        <f t="shared" si="693"/>
        <v/>
      </c>
      <c r="AI1667" s="142">
        <f t="shared" si="694"/>
        <v>1.100311318658653E-4</v>
      </c>
      <c r="AJ1667" s="142" t="str">
        <f t="shared" si="695"/>
        <v/>
      </c>
      <c r="AK1667" s="142" t="str">
        <f t="shared" si="696"/>
        <v/>
      </c>
      <c r="AO1667" s="142">
        <v>961</v>
      </c>
      <c r="AP1667" s="142">
        <f t="shared" si="697"/>
        <v>-224.34904652457681</v>
      </c>
      <c r="AQ1667" s="142">
        <f t="shared" si="698"/>
        <v>2.7404756071046469E-4</v>
      </c>
      <c r="AR1667" s="142">
        <f t="shared" si="699"/>
        <v>0.43801651061064406</v>
      </c>
      <c r="AS1667" s="142" t="str">
        <f t="shared" si="700"/>
        <v/>
      </c>
      <c r="AT1667" s="142">
        <f t="shared" si="701"/>
        <v>2.7404756071046469E-4</v>
      </c>
      <c r="AU1667" s="142" t="str">
        <f t="shared" si="702"/>
        <v/>
      </c>
      <c r="AV1667" s="142">
        <f t="shared" si="703"/>
        <v>0</v>
      </c>
      <c r="AW1667" s="142">
        <f t="shared" si="704"/>
        <v>2.7404756071046469E-4</v>
      </c>
      <c r="AX1667" s="142" t="str">
        <f t="shared" si="705"/>
        <v/>
      </c>
      <c r="AZ1667" s="148"/>
      <c r="BA1667" s="148">
        <f t="shared" si="668"/>
        <v>6.1824000000001114</v>
      </c>
      <c r="BB1667" s="170">
        <f t="shared" si="669"/>
        <v>0.51862040715418323</v>
      </c>
      <c r="BC1667" s="148">
        <f t="shared" si="670"/>
        <v>7.3496616510515533E-4</v>
      </c>
      <c r="BD1667" s="148" t="str">
        <f t="shared" si="666"/>
        <v/>
      </c>
      <c r="BE1667" s="143" t="str">
        <f t="shared" si="667"/>
        <v/>
      </c>
    </row>
    <row r="1668" spans="1:57" ht="20.100000000000001" customHeight="1" x14ac:dyDescent="0.25">
      <c r="A1668" s="142">
        <v>962</v>
      </c>
      <c r="B1668" s="142">
        <f t="shared" si="671"/>
        <v>-428.97002994038485</v>
      </c>
      <c r="C1668" s="142">
        <f t="shared" si="672"/>
        <v>1.3973645865466029E-4</v>
      </c>
      <c r="D1668" s="142">
        <f t="shared" si="673"/>
        <v>0.43959346782576125</v>
      </c>
      <c r="E1668" s="142" t="str">
        <f t="shared" si="674"/>
        <v/>
      </c>
      <c r="F1668" s="142">
        <f t="shared" si="675"/>
        <v>1.3973645865466029E-4</v>
      </c>
      <c r="G1668" s="142" t="str">
        <f t="shared" si="676"/>
        <v/>
      </c>
      <c r="H1668" s="142">
        <f t="shared" si="677"/>
        <v>4.3998930247237487E-291</v>
      </c>
      <c r="I1668" s="142" t="str">
        <f t="shared" si="678"/>
        <v/>
      </c>
      <c r="J1668" s="142" t="str">
        <f t="shared" si="679"/>
        <v/>
      </c>
      <c r="O1668" s="142">
        <v>962</v>
      </c>
      <c r="P1668" s="142">
        <f t="shared" si="680"/>
        <v>-23.864073021176182</v>
      </c>
      <c r="Q1668" s="142">
        <f t="shared" si="681"/>
        <v>2.5118408244754181E-3</v>
      </c>
      <c r="R1668" s="142">
        <f t="shared" si="682"/>
        <v>0.43959346782576147</v>
      </c>
      <c r="S1668" s="142" t="str">
        <f t="shared" si="683"/>
        <v/>
      </c>
      <c r="T1668" s="142">
        <f t="shared" si="684"/>
        <v>2.5118408244754181E-3</v>
      </c>
      <c r="U1668" s="142" t="str">
        <f t="shared" si="685"/>
        <v/>
      </c>
      <c r="V1668" s="142">
        <f t="shared" si="686"/>
        <v>2.8820309985020507E-58</v>
      </c>
      <c r="W1668" s="142" t="str">
        <f t="shared" si="687"/>
        <v/>
      </c>
      <c r="X1668" s="142" t="str">
        <f t="shared" si="688"/>
        <v/>
      </c>
      <c r="AB1668" s="142">
        <v>962</v>
      </c>
      <c r="AC1668" s="142">
        <f t="shared" si="706"/>
        <v>-35.696544298300296</v>
      </c>
      <c r="AD1668" s="142">
        <f t="shared" si="689"/>
        <v>1.679231254205949E-3</v>
      </c>
      <c r="AE1668" s="142">
        <f t="shared" si="690"/>
        <v>0.4395934678257612</v>
      </c>
      <c r="AF1668" s="142" t="str">
        <f t="shared" si="691"/>
        <v/>
      </c>
      <c r="AG1668" s="142">
        <f t="shared" si="692"/>
        <v>1.679231254205949E-3</v>
      </c>
      <c r="AH1668" s="142" t="str">
        <f t="shared" si="693"/>
        <v/>
      </c>
      <c r="AI1668" s="142">
        <f t="shared" si="694"/>
        <v>1.0900534474987537E-4</v>
      </c>
      <c r="AJ1668" s="142" t="str">
        <f t="shared" si="695"/>
        <v/>
      </c>
      <c r="AK1668" s="142" t="str">
        <f t="shared" si="696"/>
        <v/>
      </c>
      <c r="AO1668" s="142">
        <v>962</v>
      </c>
      <c r="AP1668" s="142">
        <f t="shared" si="697"/>
        <v>-218.59650687010071</v>
      </c>
      <c r="AQ1668" s="142">
        <f t="shared" si="698"/>
        <v>2.7421642601303575E-4</v>
      </c>
      <c r="AR1668" s="142">
        <f t="shared" si="699"/>
        <v>0.43959346782576114</v>
      </c>
      <c r="AS1668" s="142" t="str">
        <f t="shared" si="700"/>
        <v/>
      </c>
      <c r="AT1668" s="142">
        <f t="shared" si="701"/>
        <v>2.7421642601303575E-4</v>
      </c>
      <c r="AU1668" s="142" t="str">
        <f t="shared" si="702"/>
        <v/>
      </c>
      <c r="AV1668" s="142">
        <f t="shared" si="703"/>
        <v>0</v>
      </c>
      <c r="AW1668" s="142">
        <f t="shared" si="704"/>
        <v>2.7421642601303575E-4</v>
      </c>
      <c r="AX1668" s="142" t="str">
        <f t="shared" si="705"/>
        <v/>
      </c>
      <c r="AZ1668" s="148"/>
      <c r="BA1668" s="148">
        <f t="shared" si="668"/>
        <v>6.1888000000001115</v>
      </c>
      <c r="BB1668" s="170">
        <f t="shared" si="669"/>
        <v>0.51788544098907807</v>
      </c>
      <c r="BC1668" s="148">
        <f t="shared" si="670"/>
        <v>7.345145319873625E-4</v>
      </c>
      <c r="BD1668" s="148" t="str">
        <f t="shared" si="666"/>
        <v/>
      </c>
      <c r="BE1668" s="143" t="str">
        <f t="shared" si="667"/>
        <v/>
      </c>
    </row>
    <row r="1669" spans="1:57" ht="20.100000000000001" customHeight="1" x14ac:dyDescent="0.25">
      <c r="A1669" s="148">
        <v>963</v>
      </c>
      <c r="B1669" s="142">
        <f t="shared" si="671"/>
        <v>-417.68134494195328</v>
      </c>
      <c r="C1669" s="142">
        <f t="shared" si="672"/>
        <v>1.398203256874469E-4</v>
      </c>
      <c r="D1669" s="142">
        <f t="shared" si="673"/>
        <v>0.44117138412111734</v>
      </c>
      <c r="E1669" s="142" t="str">
        <f t="shared" si="674"/>
        <v/>
      </c>
      <c r="F1669" s="142">
        <f t="shared" si="675"/>
        <v>1.398203256874469E-4</v>
      </c>
      <c r="G1669" s="142" t="str">
        <f t="shared" si="676"/>
        <v/>
      </c>
      <c r="H1669" s="142">
        <f t="shared" si="677"/>
        <v>5.0879099437371002E-291</v>
      </c>
      <c r="I1669" s="142" t="str">
        <f t="shared" si="678"/>
        <v/>
      </c>
      <c r="J1669" s="142" t="str">
        <f t="shared" si="679"/>
        <v/>
      </c>
      <c r="O1669" s="148">
        <v>963</v>
      </c>
      <c r="P1669" s="142">
        <f t="shared" si="680"/>
        <v>-23.236071099566288</v>
      </c>
      <c r="Q1669" s="142">
        <f t="shared" si="681"/>
        <v>2.5133483811918913E-3</v>
      </c>
      <c r="R1669" s="142">
        <f t="shared" si="682"/>
        <v>0.44117138412111745</v>
      </c>
      <c r="S1669" s="142" t="str">
        <f t="shared" si="683"/>
        <v/>
      </c>
      <c r="T1669" s="142">
        <f t="shared" si="684"/>
        <v>2.5133483811918913E-3</v>
      </c>
      <c r="U1669" s="142" t="str">
        <f t="shared" si="685"/>
        <v/>
      </c>
      <c r="V1669" s="142">
        <f t="shared" si="686"/>
        <v>2.7043437361623401E-58</v>
      </c>
      <c r="W1669" s="142" t="str">
        <f t="shared" si="687"/>
        <v/>
      </c>
      <c r="X1669" s="142" t="str">
        <f t="shared" si="688"/>
        <v/>
      </c>
      <c r="AB1669" s="148">
        <v>963</v>
      </c>
      <c r="AC1669" s="142">
        <f t="shared" si="706"/>
        <v>-34.757161553608171</v>
      </c>
      <c r="AD1669" s="142">
        <f t="shared" si="689"/>
        <v>1.68023909528056E-3</v>
      </c>
      <c r="AE1669" s="142">
        <f t="shared" si="690"/>
        <v>0.44117138412111723</v>
      </c>
      <c r="AF1669" s="142" t="str">
        <f t="shared" si="691"/>
        <v/>
      </c>
      <c r="AG1669" s="142">
        <f t="shared" si="692"/>
        <v>1.68023909528056E-3</v>
      </c>
      <c r="AH1669" s="142" t="str">
        <f t="shared" si="693"/>
        <v/>
      </c>
      <c r="AI1669" s="142">
        <f t="shared" si="694"/>
        <v>1.0798739292623106E-4</v>
      </c>
      <c r="AJ1669" s="142" t="str">
        <f t="shared" si="695"/>
        <v/>
      </c>
      <c r="AK1669" s="142" t="str">
        <f t="shared" si="696"/>
        <v/>
      </c>
      <c r="AO1669" s="148">
        <v>963</v>
      </c>
      <c r="AP1669" s="142">
        <f t="shared" si="697"/>
        <v>-212.84396721562371</v>
      </c>
      <c r="AQ1669" s="142">
        <f t="shared" si="698"/>
        <v>2.7438100523747357E-4</v>
      </c>
      <c r="AR1669" s="142">
        <f t="shared" si="699"/>
        <v>0.44117138412111739</v>
      </c>
      <c r="AS1669" s="142" t="str">
        <f t="shared" si="700"/>
        <v/>
      </c>
      <c r="AT1669" s="142">
        <f t="shared" si="701"/>
        <v>2.7438100523747357E-4</v>
      </c>
      <c r="AU1669" s="142" t="str">
        <f t="shared" si="702"/>
        <v/>
      </c>
      <c r="AV1669" s="142">
        <f t="shared" si="703"/>
        <v>0</v>
      </c>
      <c r="AW1669" s="142">
        <f t="shared" si="704"/>
        <v>2.7438100523747357E-4</v>
      </c>
      <c r="AX1669" s="142" t="str">
        <f t="shared" si="705"/>
        <v/>
      </c>
      <c r="AZ1669" s="148"/>
      <c r="BA1669" s="148">
        <f t="shared" si="668"/>
        <v>6.1952000000001117</v>
      </c>
      <c r="BB1669" s="170">
        <f t="shared" si="669"/>
        <v>0.51715092645709071</v>
      </c>
      <c r="BC1669" s="148">
        <f t="shared" si="670"/>
        <v>7.3406121587671347E-4</v>
      </c>
      <c r="BD1669" s="148" t="str">
        <f t="shared" si="666"/>
        <v/>
      </c>
      <c r="BE1669" s="143" t="str">
        <f t="shared" si="667"/>
        <v/>
      </c>
    </row>
    <row r="1670" spans="1:57" ht="20.100000000000001" customHeight="1" x14ac:dyDescent="0.25">
      <c r="A1670" s="142">
        <v>964</v>
      </c>
      <c r="B1670" s="142">
        <f t="shared" si="671"/>
        <v>-406.39265994352172</v>
      </c>
      <c r="C1670" s="142">
        <f t="shared" si="672"/>
        <v>1.3990200460557101E-4</v>
      </c>
      <c r="D1670" s="142">
        <f t="shared" si="673"/>
        <v>0.44275023481823006</v>
      </c>
      <c r="E1670" s="142" t="str">
        <f t="shared" si="674"/>
        <v/>
      </c>
      <c r="F1670" s="142">
        <f t="shared" si="675"/>
        <v>1.3990200460557101E-4</v>
      </c>
      <c r="G1670" s="142" t="str">
        <f t="shared" si="676"/>
        <v/>
      </c>
      <c r="H1670" s="142">
        <f t="shared" si="677"/>
        <v>5.8834188159102286E-291</v>
      </c>
      <c r="I1670" s="142" t="str">
        <f t="shared" si="678"/>
        <v/>
      </c>
      <c r="J1670" s="142" t="str">
        <f t="shared" si="679"/>
        <v/>
      </c>
      <c r="O1670" s="142">
        <v>964</v>
      </c>
      <c r="P1670" s="142">
        <f t="shared" si="680"/>
        <v>-22.608069177956395</v>
      </c>
      <c r="Q1670" s="142">
        <f t="shared" si="681"/>
        <v>2.5148166053262258E-3</v>
      </c>
      <c r="R1670" s="142">
        <f t="shared" si="682"/>
        <v>0.44275023481823012</v>
      </c>
      <c r="S1670" s="142" t="str">
        <f t="shared" si="683"/>
        <v/>
      </c>
      <c r="T1670" s="142">
        <f t="shared" si="684"/>
        <v>2.5148166053262258E-3</v>
      </c>
      <c r="U1670" s="142" t="str">
        <f t="shared" si="685"/>
        <v/>
      </c>
      <c r="V1670" s="142">
        <f t="shared" si="686"/>
        <v>2.5375709117830608E-58</v>
      </c>
      <c r="W1670" s="142" t="str">
        <f t="shared" si="687"/>
        <v/>
      </c>
      <c r="X1670" s="142" t="str">
        <f t="shared" si="688"/>
        <v/>
      </c>
      <c r="AB1670" s="142">
        <v>964</v>
      </c>
      <c r="AC1670" s="142">
        <f t="shared" si="706"/>
        <v>-33.817778808916046</v>
      </c>
      <c r="AD1670" s="142">
        <f t="shared" si="689"/>
        <v>1.6812206414958018E-3</v>
      </c>
      <c r="AE1670" s="142">
        <f t="shared" si="690"/>
        <v>0.44275023481822989</v>
      </c>
      <c r="AF1670" s="142" t="str">
        <f t="shared" si="691"/>
        <v/>
      </c>
      <c r="AG1670" s="142">
        <f t="shared" si="692"/>
        <v>1.6812206414958018E-3</v>
      </c>
      <c r="AH1670" s="142" t="str">
        <f t="shared" si="693"/>
        <v/>
      </c>
      <c r="AI1670" s="142">
        <f t="shared" si="694"/>
        <v>1.0697723564676568E-4</v>
      </c>
      <c r="AJ1670" s="142" t="str">
        <f t="shared" si="695"/>
        <v/>
      </c>
      <c r="AK1670" s="142" t="str">
        <f t="shared" si="696"/>
        <v/>
      </c>
      <c r="AO1670" s="142">
        <v>964</v>
      </c>
      <c r="AP1670" s="142">
        <f t="shared" si="697"/>
        <v>-207.09142756114761</v>
      </c>
      <c r="AQ1670" s="142">
        <f t="shared" si="698"/>
        <v>2.7454129054328604E-4</v>
      </c>
      <c r="AR1670" s="142">
        <f t="shared" si="699"/>
        <v>0.44275023481823</v>
      </c>
      <c r="AS1670" s="142" t="str">
        <f t="shared" si="700"/>
        <v/>
      </c>
      <c r="AT1670" s="142">
        <f t="shared" si="701"/>
        <v>2.7454129054328604E-4</v>
      </c>
      <c r="AU1670" s="142" t="str">
        <f t="shared" si="702"/>
        <v/>
      </c>
      <c r="AV1670" s="142">
        <f t="shared" si="703"/>
        <v>0</v>
      </c>
      <c r="AW1670" s="142">
        <f t="shared" si="704"/>
        <v>2.7454129054328604E-4</v>
      </c>
      <c r="AX1670" s="142" t="str">
        <f t="shared" si="705"/>
        <v/>
      </c>
      <c r="AZ1670" s="148"/>
      <c r="BA1670" s="148">
        <f t="shared" si="668"/>
        <v>6.2016000000001119</v>
      </c>
      <c r="BB1670" s="170">
        <f t="shared" si="669"/>
        <v>0.516416865241214</v>
      </c>
      <c r="BC1670" s="148">
        <f t="shared" si="670"/>
        <v>7.3360622427509625E-4</v>
      </c>
      <c r="BD1670" s="148" t="str">
        <f t="shared" si="666"/>
        <v/>
      </c>
      <c r="BE1670" s="143" t="str">
        <f t="shared" si="667"/>
        <v/>
      </c>
    </row>
    <row r="1671" spans="1:57" ht="20.100000000000001" customHeight="1" x14ac:dyDescent="0.25">
      <c r="A1671" s="142">
        <v>965</v>
      </c>
      <c r="B1671" s="142">
        <f t="shared" si="671"/>
        <v>-395.10397494509016</v>
      </c>
      <c r="C1671" s="142">
        <f t="shared" si="672"/>
        <v>1.3998149151633264E-4</v>
      </c>
      <c r="D1671" s="142">
        <f t="shared" si="673"/>
        <v>0.44432999519409372</v>
      </c>
      <c r="E1671" s="142" t="str">
        <f t="shared" si="674"/>
        <v/>
      </c>
      <c r="F1671" s="142">
        <f t="shared" si="675"/>
        <v>1.3998149151633264E-4</v>
      </c>
      <c r="G1671" s="142" t="str">
        <f t="shared" si="676"/>
        <v/>
      </c>
      <c r="H1671" s="142">
        <f t="shared" si="677"/>
        <v>6.8031988609741104E-291</v>
      </c>
      <c r="I1671" s="142" t="str">
        <f t="shared" si="678"/>
        <v/>
      </c>
      <c r="J1671" s="142" t="str">
        <f t="shared" si="679"/>
        <v/>
      </c>
      <c r="O1671" s="142">
        <v>965</v>
      </c>
      <c r="P1671" s="142">
        <f t="shared" si="680"/>
        <v>-21.980067256346501</v>
      </c>
      <c r="Q1671" s="142">
        <f t="shared" si="681"/>
        <v>2.5162454269049657E-3</v>
      </c>
      <c r="R1671" s="142">
        <f t="shared" si="682"/>
        <v>0.44432999519409366</v>
      </c>
      <c r="S1671" s="142" t="str">
        <f t="shared" si="683"/>
        <v/>
      </c>
      <c r="T1671" s="142">
        <f t="shared" si="684"/>
        <v>2.5162454269049657E-3</v>
      </c>
      <c r="U1671" s="142" t="str">
        <f t="shared" si="685"/>
        <v/>
      </c>
      <c r="V1671" s="142">
        <f t="shared" si="686"/>
        <v>2.3810446204710016E-58</v>
      </c>
      <c r="W1671" s="142" t="str">
        <f t="shared" si="687"/>
        <v/>
      </c>
      <c r="X1671" s="142" t="str">
        <f t="shared" si="688"/>
        <v/>
      </c>
      <c r="AB1671" s="142">
        <v>965</v>
      </c>
      <c r="AC1671" s="142">
        <f t="shared" si="706"/>
        <v>-32.878396064223921</v>
      </c>
      <c r="AD1671" s="142">
        <f t="shared" si="689"/>
        <v>1.6821758460725902E-3</v>
      </c>
      <c r="AE1671" s="142">
        <f t="shared" si="690"/>
        <v>0.44432999519409355</v>
      </c>
      <c r="AF1671" s="142" t="str">
        <f t="shared" si="691"/>
        <v/>
      </c>
      <c r="AG1671" s="142">
        <f t="shared" si="692"/>
        <v>1.6821758460725902E-3</v>
      </c>
      <c r="AH1671" s="142" t="str">
        <f t="shared" si="693"/>
        <v/>
      </c>
      <c r="AI1671" s="142">
        <f t="shared" si="694"/>
        <v>1.0597483217177944E-4</v>
      </c>
      <c r="AJ1671" s="142" t="str">
        <f t="shared" si="695"/>
        <v/>
      </c>
      <c r="AK1671" s="142" t="str">
        <f t="shared" si="696"/>
        <v/>
      </c>
      <c r="AO1671" s="142">
        <v>965</v>
      </c>
      <c r="AP1671" s="142">
        <f t="shared" si="697"/>
        <v>-201.33888790667152</v>
      </c>
      <c r="AQ1671" s="142">
        <f t="shared" si="698"/>
        <v>2.7469727429150543E-4</v>
      </c>
      <c r="AR1671" s="142">
        <f t="shared" si="699"/>
        <v>0.4443299951940935</v>
      </c>
      <c r="AS1671" s="142" t="str">
        <f t="shared" si="700"/>
        <v/>
      </c>
      <c r="AT1671" s="142">
        <f t="shared" si="701"/>
        <v>2.7469727429150543E-4</v>
      </c>
      <c r="AU1671" s="142" t="str">
        <f t="shared" si="702"/>
        <v/>
      </c>
      <c r="AV1671" s="142">
        <f t="shared" si="703"/>
        <v>0</v>
      </c>
      <c r="AW1671" s="142">
        <f t="shared" si="704"/>
        <v>2.7469727429150543E-4</v>
      </c>
      <c r="AX1671" s="142" t="str">
        <f t="shared" si="705"/>
        <v/>
      </c>
      <c r="AZ1671" s="148"/>
      <c r="BA1671" s="148">
        <f t="shared" si="668"/>
        <v>6.2080000000001121</v>
      </c>
      <c r="BB1671" s="170">
        <f t="shared" si="669"/>
        <v>0.5156832590169389</v>
      </c>
      <c r="BC1671" s="148">
        <f t="shared" si="670"/>
        <v>7.3314956467607217E-4</v>
      </c>
      <c r="BD1671" s="148" t="str">
        <f t="shared" si="666"/>
        <v/>
      </c>
      <c r="BE1671" s="143" t="str">
        <f t="shared" si="667"/>
        <v/>
      </c>
    </row>
    <row r="1672" spans="1:57" ht="20.100000000000001" customHeight="1" x14ac:dyDescent="0.25">
      <c r="A1672" s="142">
        <v>966</v>
      </c>
      <c r="B1672" s="142">
        <f t="shared" si="671"/>
        <v>-383.81528994666041</v>
      </c>
      <c r="C1672" s="142">
        <f t="shared" si="672"/>
        <v>1.4005878263003443E-4</v>
      </c>
      <c r="D1672" s="142">
        <f t="shared" si="673"/>
        <v>0.44591064048234003</v>
      </c>
      <c r="E1672" s="142" t="str">
        <f t="shared" si="674"/>
        <v/>
      </c>
      <c r="F1672" s="142">
        <f t="shared" si="675"/>
        <v>1.4005878263003443E-4</v>
      </c>
      <c r="G1672" s="142" t="str">
        <f t="shared" si="676"/>
        <v/>
      </c>
      <c r="H1672" s="142">
        <f t="shared" si="677"/>
        <v>7.8666461898757282E-291</v>
      </c>
      <c r="I1672" s="142" t="str">
        <f t="shared" si="678"/>
        <v/>
      </c>
      <c r="J1672" s="142" t="str">
        <f t="shared" si="679"/>
        <v/>
      </c>
      <c r="O1672" s="142">
        <v>966</v>
      </c>
      <c r="P1672" s="142">
        <f t="shared" si="680"/>
        <v>-21.352065334736608</v>
      </c>
      <c r="Q1672" s="142">
        <f t="shared" si="681"/>
        <v>2.517634777806187E-3</v>
      </c>
      <c r="R1672" s="142">
        <f t="shared" si="682"/>
        <v>0.44591064048234019</v>
      </c>
      <c r="S1672" s="142" t="str">
        <f t="shared" si="683"/>
        <v/>
      </c>
      <c r="T1672" s="142">
        <f t="shared" si="684"/>
        <v>2.517634777806187E-3</v>
      </c>
      <c r="U1672" s="142" t="str">
        <f t="shared" si="685"/>
        <v/>
      </c>
      <c r="V1672" s="142">
        <f t="shared" si="686"/>
        <v>2.2341376743794559E-58</v>
      </c>
      <c r="W1672" s="142" t="str">
        <f t="shared" si="687"/>
        <v/>
      </c>
      <c r="X1672" s="142" t="str">
        <f t="shared" si="688"/>
        <v/>
      </c>
      <c r="AB1672" s="142">
        <v>966</v>
      </c>
      <c r="AC1672" s="142">
        <f t="shared" si="706"/>
        <v>-31.939013319531796</v>
      </c>
      <c r="AD1672" s="142">
        <f t="shared" si="689"/>
        <v>1.6831046634696392E-3</v>
      </c>
      <c r="AE1672" s="142">
        <f t="shared" si="690"/>
        <v>0.44591064048234014</v>
      </c>
      <c r="AF1672" s="142" t="str">
        <f t="shared" si="691"/>
        <v/>
      </c>
      <c r="AG1672" s="142">
        <f t="shared" si="692"/>
        <v>1.6831046634696392E-3</v>
      </c>
      <c r="AH1672" s="142" t="str">
        <f t="shared" si="693"/>
        <v/>
      </c>
      <c r="AI1672" s="142">
        <f t="shared" si="694"/>
        <v>1.0498014177255496E-4</v>
      </c>
      <c r="AJ1672" s="142" t="str">
        <f t="shared" si="695"/>
        <v/>
      </c>
      <c r="AK1672" s="142" t="str">
        <f t="shared" si="696"/>
        <v/>
      </c>
      <c r="AO1672" s="142">
        <v>966</v>
      </c>
      <c r="AP1672" s="142">
        <f t="shared" si="697"/>
        <v>-195.58634825219542</v>
      </c>
      <c r="AQ1672" s="142">
        <f t="shared" si="698"/>
        <v>2.7484894904529505E-4</v>
      </c>
      <c r="AR1672" s="142">
        <f t="shared" si="699"/>
        <v>0.44591064048234003</v>
      </c>
      <c r="AS1672" s="142" t="str">
        <f t="shared" si="700"/>
        <v/>
      </c>
      <c r="AT1672" s="142">
        <f t="shared" si="701"/>
        <v>2.7484894904529505E-4</v>
      </c>
      <c r="AU1672" s="142" t="str">
        <f t="shared" si="702"/>
        <v/>
      </c>
      <c r="AV1672" s="142">
        <f t="shared" si="703"/>
        <v>0</v>
      </c>
      <c r="AW1672" s="142">
        <f t="shared" si="704"/>
        <v>2.7484894904529505E-4</v>
      </c>
      <c r="AX1672" s="142" t="str">
        <f t="shared" si="705"/>
        <v/>
      </c>
      <c r="AZ1672" s="148"/>
      <c r="BA1672" s="148">
        <f t="shared" si="668"/>
        <v>6.2144000000001123</v>
      </c>
      <c r="BB1672" s="170">
        <f t="shared" si="669"/>
        <v>0.51495010945226283</v>
      </c>
      <c r="BC1672" s="148">
        <f t="shared" si="670"/>
        <v>7.3269124456010193E-4</v>
      </c>
      <c r="BD1672" s="148" t="str">
        <f t="shared" si="666"/>
        <v/>
      </c>
      <c r="BE1672" s="143" t="str">
        <f t="shared" si="667"/>
        <v/>
      </c>
    </row>
    <row r="1673" spans="1:57" ht="20.100000000000001" customHeight="1" x14ac:dyDescent="0.25">
      <c r="A1673" s="142">
        <v>967</v>
      </c>
      <c r="B1673" s="142">
        <f t="shared" si="671"/>
        <v>-372.52660494822885</v>
      </c>
      <c r="C1673" s="142">
        <f t="shared" si="672"/>
        <v>1.4013387426028328E-4</v>
      </c>
      <c r="D1673" s="142">
        <f t="shared" si="673"/>
        <v>0.44749214587440367</v>
      </c>
      <c r="E1673" s="142" t="str">
        <f t="shared" si="674"/>
        <v/>
      </c>
      <c r="F1673" s="142">
        <f t="shared" si="675"/>
        <v>1.4013387426028328E-4</v>
      </c>
      <c r="G1673" s="142" t="str">
        <f t="shared" si="676"/>
        <v/>
      </c>
      <c r="H1673" s="142">
        <f t="shared" si="677"/>
        <v>9.0961815762398603E-291</v>
      </c>
      <c r="I1673" s="142" t="str">
        <f t="shared" si="678"/>
        <v/>
      </c>
      <c r="J1673" s="142" t="str">
        <f t="shared" si="679"/>
        <v/>
      </c>
      <c r="O1673" s="142">
        <v>967</v>
      </c>
      <c r="P1673" s="142">
        <f t="shared" si="680"/>
        <v>-20.724063413126714</v>
      </c>
      <c r="Q1673" s="142">
        <f t="shared" si="681"/>
        <v>2.5189845917649159E-3</v>
      </c>
      <c r="R1673" s="142">
        <f t="shared" si="682"/>
        <v>0.44749214587440378</v>
      </c>
      <c r="S1673" s="142" t="str">
        <f t="shared" si="683"/>
        <v/>
      </c>
      <c r="T1673" s="142">
        <f t="shared" si="684"/>
        <v>2.5189845917649159E-3</v>
      </c>
      <c r="U1673" s="142" t="str">
        <f t="shared" si="685"/>
        <v/>
      </c>
      <c r="V1673" s="142">
        <f t="shared" si="686"/>
        <v>2.096261130039051E-58</v>
      </c>
      <c r="W1673" s="142" t="str">
        <f t="shared" si="687"/>
        <v/>
      </c>
      <c r="X1673" s="142" t="str">
        <f t="shared" si="688"/>
        <v/>
      </c>
      <c r="AB1673" s="142">
        <v>967</v>
      </c>
      <c r="AC1673" s="142">
        <f t="shared" si="706"/>
        <v>-30.999630574839671</v>
      </c>
      <c r="AD1673" s="142">
        <f t="shared" si="689"/>
        <v>1.6840070493870805E-3</v>
      </c>
      <c r="AE1673" s="142">
        <f t="shared" si="690"/>
        <v>0.44749214587440372</v>
      </c>
      <c r="AF1673" s="142" t="str">
        <f t="shared" si="691"/>
        <v/>
      </c>
      <c r="AG1673" s="142">
        <f t="shared" si="692"/>
        <v>1.6840070493870805E-3</v>
      </c>
      <c r="AH1673" s="142" t="str">
        <f t="shared" si="693"/>
        <v/>
      </c>
      <c r="AI1673" s="142">
        <f t="shared" si="694"/>
        <v>1.0399312373384886E-4</v>
      </c>
      <c r="AJ1673" s="142" t="str">
        <f t="shared" si="695"/>
        <v/>
      </c>
      <c r="AK1673" s="142" t="str">
        <f t="shared" si="696"/>
        <v/>
      </c>
      <c r="AO1673" s="142">
        <v>967</v>
      </c>
      <c r="AP1673" s="142">
        <f t="shared" si="697"/>
        <v>-189.83380859771842</v>
      </c>
      <c r="AQ1673" s="142">
        <f t="shared" si="698"/>
        <v>2.7499630757054017E-4</v>
      </c>
      <c r="AR1673" s="142">
        <f t="shared" si="699"/>
        <v>0.44749214587440378</v>
      </c>
      <c r="AS1673" s="142" t="str">
        <f t="shared" si="700"/>
        <v/>
      </c>
      <c r="AT1673" s="142">
        <f t="shared" si="701"/>
        <v>2.7499630757054017E-4</v>
      </c>
      <c r="AU1673" s="142" t="str">
        <f t="shared" si="702"/>
        <v/>
      </c>
      <c r="AV1673" s="142">
        <f t="shared" si="703"/>
        <v>0</v>
      </c>
      <c r="AW1673" s="142">
        <f t="shared" si="704"/>
        <v>2.7499630757054017E-4</v>
      </c>
      <c r="AX1673" s="142" t="str">
        <f t="shared" si="705"/>
        <v/>
      </c>
      <c r="AZ1673" s="148"/>
      <c r="BA1673" s="148">
        <f t="shared" si="668"/>
        <v>6.2208000000001125</v>
      </c>
      <c r="BB1673" s="170">
        <f t="shared" si="669"/>
        <v>0.51421741820770273</v>
      </c>
      <c r="BC1673" s="148">
        <f t="shared" si="670"/>
        <v>7.3223127139554478E-4</v>
      </c>
      <c r="BD1673" s="148" t="str">
        <f t="shared" si="666"/>
        <v/>
      </c>
      <c r="BE1673" s="143" t="str">
        <f t="shared" si="667"/>
        <v/>
      </c>
    </row>
    <row r="1674" spans="1:57" ht="20.100000000000001" customHeight="1" x14ac:dyDescent="0.25">
      <c r="A1674" s="142">
        <v>968</v>
      </c>
      <c r="B1674" s="142">
        <f t="shared" si="671"/>
        <v>-361.23791994979729</v>
      </c>
      <c r="C1674" s="142">
        <f t="shared" si="672"/>
        <v>1.4020676282428283E-4</v>
      </c>
      <c r="D1674" s="142">
        <f t="shared" si="673"/>
        <v>0.44907448652068838</v>
      </c>
      <c r="E1674" s="142" t="str">
        <f t="shared" si="674"/>
        <v/>
      </c>
      <c r="F1674" s="142">
        <f t="shared" si="675"/>
        <v>1.4020676282428283E-4</v>
      </c>
      <c r="G1674" s="142" t="str">
        <f t="shared" si="676"/>
        <v/>
      </c>
      <c r="H1674" s="142">
        <f t="shared" si="677"/>
        <v>1.0517721711784532E-290</v>
      </c>
      <c r="I1674" s="142" t="str">
        <f t="shared" si="678"/>
        <v/>
      </c>
      <c r="J1674" s="142" t="str">
        <f t="shared" si="679"/>
        <v/>
      </c>
      <c r="O1674" s="142">
        <v>968</v>
      </c>
      <c r="P1674" s="142">
        <f t="shared" si="680"/>
        <v>-20.096061491516821</v>
      </c>
      <c r="Q1674" s="142">
        <f t="shared" si="681"/>
        <v>2.5202948043783896E-3</v>
      </c>
      <c r="R1674" s="142">
        <f t="shared" si="682"/>
        <v>0.44907448652068838</v>
      </c>
      <c r="S1674" s="142" t="str">
        <f t="shared" si="683"/>
        <v/>
      </c>
      <c r="T1674" s="142">
        <f t="shared" si="684"/>
        <v>2.5202948043783896E-3</v>
      </c>
      <c r="U1674" s="142" t="str">
        <f t="shared" si="685"/>
        <v/>
      </c>
      <c r="V1674" s="142">
        <f t="shared" si="686"/>
        <v>1.966861965265402E-58</v>
      </c>
      <c r="W1674" s="142" t="str">
        <f t="shared" si="687"/>
        <v/>
      </c>
      <c r="X1674" s="142" t="str">
        <f t="shared" si="688"/>
        <v/>
      </c>
      <c r="AB1674" s="142">
        <v>968</v>
      </c>
      <c r="AC1674" s="142">
        <f t="shared" si="706"/>
        <v>-30.060247830147546</v>
      </c>
      <c r="AD1674" s="142">
        <f t="shared" si="689"/>
        <v>1.6848829607699844E-3</v>
      </c>
      <c r="AE1674" s="142">
        <f t="shared" si="690"/>
        <v>0.44907448652068838</v>
      </c>
      <c r="AF1674" s="142" t="str">
        <f t="shared" si="691"/>
        <v/>
      </c>
      <c r="AG1674" s="142">
        <f t="shared" si="692"/>
        <v>1.6848829607699844E-3</v>
      </c>
      <c r="AH1674" s="142" t="str">
        <f t="shared" si="693"/>
        <v/>
      </c>
      <c r="AI1674" s="142">
        <f t="shared" si="694"/>
        <v>1.0301373735635902E-4</v>
      </c>
      <c r="AJ1674" s="142" t="str">
        <f t="shared" si="695"/>
        <v/>
      </c>
      <c r="AK1674" s="142" t="str">
        <f t="shared" si="696"/>
        <v/>
      </c>
      <c r="AO1674" s="142">
        <v>968</v>
      </c>
      <c r="AP1674" s="142">
        <f t="shared" si="697"/>
        <v>-184.08126894324232</v>
      </c>
      <c r="AQ1674" s="142">
        <f t="shared" si="698"/>
        <v>2.7513934283642292E-4</v>
      </c>
      <c r="AR1674" s="142">
        <f t="shared" si="699"/>
        <v>0.44907448652068832</v>
      </c>
      <c r="AS1674" s="142" t="str">
        <f t="shared" si="700"/>
        <v/>
      </c>
      <c r="AT1674" s="142">
        <f t="shared" si="701"/>
        <v>2.7513934283642292E-4</v>
      </c>
      <c r="AU1674" s="142" t="str">
        <f t="shared" si="702"/>
        <v/>
      </c>
      <c r="AV1674" s="142">
        <f t="shared" si="703"/>
        <v>0</v>
      </c>
      <c r="AW1674" s="142">
        <f t="shared" si="704"/>
        <v>2.7513934283642292E-4</v>
      </c>
      <c r="AX1674" s="142" t="str">
        <f t="shared" si="705"/>
        <v/>
      </c>
      <c r="AZ1674" s="148"/>
      <c r="BA1674" s="148">
        <f t="shared" si="668"/>
        <v>6.2272000000001126</v>
      </c>
      <c r="BB1674" s="170">
        <f t="shared" si="669"/>
        <v>0.51348518693630718</v>
      </c>
      <c r="BC1674" s="148">
        <f t="shared" si="670"/>
        <v>7.3176965264176719E-4</v>
      </c>
      <c r="BD1674" s="148" t="str">
        <f t="shared" si="666"/>
        <v/>
      </c>
      <c r="BE1674" s="143" t="str">
        <f t="shared" si="667"/>
        <v/>
      </c>
    </row>
    <row r="1675" spans="1:57" ht="20.100000000000001" customHeight="1" x14ac:dyDescent="0.25">
      <c r="A1675" s="142">
        <v>969</v>
      </c>
      <c r="B1675" s="142">
        <f t="shared" si="671"/>
        <v>-349.94923495136572</v>
      </c>
      <c r="C1675" s="142">
        <f t="shared" si="672"/>
        <v>1.4027744484311881E-4</v>
      </c>
      <c r="D1675" s="142">
        <f t="shared" si="673"/>
        <v>0.4506576375317391</v>
      </c>
      <c r="E1675" s="142" t="str">
        <f t="shared" si="674"/>
        <v/>
      </c>
      <c r="F1675" s="142">
        <f t="shared" si="675"/>
        <v>1.4027744484311881E-4</v>
      </c>
      <c r="G1675" s="142" t="str">
        <f t="shared" si="676"/>
        <v/>
      </c>
      <c r="H1675" s="142">
        <f t="shared" si="677"/>
        <v>1.216122382057162E-290</v>
      </c>
      <c r="I1675" s="142" t="str">
        <f t="shared" si="678"/>
        <v/>
      </c>
      <c r="J1675" s="142" t="str">
        <f t="shared" si="679"/>
        <v/>
      </c>
      <c r="O1675" s="142">
        <v>969</v>
      </c>
      <c r="P1675" s="142">
        <f t="shared" si="680"/>
        <v>-19.468059569906927</v>
      </c>
      <c r="Q1675" s="142">
        <f t="shared" si="681"/>
        <v>2.5215653531111821E-3</v>
      </c>
      <c r="R1675" s="142">
        <f t="shared" si="682"/>
        <v>0.45065763753173904</v>
      </c>
      <c r="S1675" s="142" t="str">
        <f t="shared" si="683"/>
        <v/>
      </c>
      <c r="T1675" s="142">
        <f t="shared" si="684"/>
        <v>2.5215653531111821E-3</v>
      </c>
      <c r="U1675" s="142" t="str">
        <f t="shared" si="685"/>
        <v/>
      </c>
      <c r="V1675" s="142">
        <f t="shared" si="686"/>
        <v>1.845420896629916E-58</v>
      </c>
      <c r="W1675" s="142" t="str">
        <f t="shared" si="687"/>
        <v/>
      </c>
      <c r="X1675" s="142" t="str">
        <f t="shared" si="688"/>
        <v/>
      </c>
      <c r="AB1675" s="142">
        <v>969</v>
      </c>
      <c r="AC1675" s="142">
        <f t="shared" si="706"/>
        <v>-29.120865085455534</v>
      </c>
      <c r="AD1675" s="142">
        <f t="shared" si="689"/>
        <v>1.6857323558117827E-3</v>
      </c>
      <c r="AE1675" s="142">
        <f t="shared" si="690"/>
        <v>0.45065763753173893</v>
      </c>
      <c r="AF1675" s="142" t="str">
        <f t="shared" si="691"/>
        <v/>
      </c>
      <c r="AG1675" s="142">
        <f t="shared" si="692"/>
        <v>1.6857323558117827E-3</v>
      </c>
      <c r="AH1675" s="142" t="str">
        <f t="shared" si="693"/>
        <v/>
      </c>
      <c r="AI1675" s="142">
        <f t="shared" si="694"/>
        <v>1.0204194195916717E-4</v>
      </c>
      <c r="AJ1675" s="142" t="str">
        <f t="shared" si="695"/>
        <v/>
      </c>
      <c r="AK1675" s="142" t="str">
        <f t="shared" si="696"/>
        <v/>
      </c>
      <c r="AO1675" s="142">
        <v>969</v>
      </c>
      <c r="AP1675" s="142">
        <f t="shared" si="697"/>
        <v>-178.32872928876623</v>
      </c>
      <c r="AQ1675" s="142">
        <f t="shared" si="698"/>
        <v>2.752780480159816E-4</v>
      </c>
      <c r="AR1675" s="142">
        <f t="shared" si="699"/>
        <v>0.45065763753173899</v>
      </c>
      <c r="AS1675" s="142" t="str">
        <f t="shared" si="700"/>
        <v/>
      </c>
      <c r="AT1675" s="142">
        <f t="shared" si="701"/>
        <v>2.752780480159816E-4</v>
      </c>
      <c r="AU1675" s="142" t="str">
        <f t="shared" si="702"/>
        <v/>
      </c>
      <c r="AV1675" s="142">
        <f t="shared" si="703"/>
        <v>0</v>
      </c>
      <c r="AW1675" s="142">
        <f t="shared" si="704"/>
        <v>2.752780480159816E-4</v>
      </c>
      <c r="AX1675" s="142" t="str">
        <f t="shared" si="705"/>
        <v/>
      </c>
      <c r="AZ1675" s="148"/>
      <c r="BA1675" s="148">
        <f t="shared" si="668"/>
        <v>6.2336000000001128</v>
      </c>
      <c r="BB1675" s="170">
        <f t="shared" si="669"/>
        <v>0.51275341728366541</v>
      </c>
      <c r="BC1675" s="148">
        <f t="shared" si="670"/>
        <v>7.3130639574459089E-4</v>
      </c>
      <c r="BD1675" s="148" t="str">
        <f t="shared" si="666"/>
        <v/>
      </c>
      <c r="BE1675" s="143" t="str">
        <f t="shared" si="667"/>
        <v/>
      </c>
    </row>
    <row r="1676" spans="1:57" ht="20.100000000000001" customHeight="1" x14ac:dyDescent="0.25">
      <c r="A1676" s="148">
        <v>970</v>
      </c>
      <c r="B1676" s="142">
        <f t="shared" si="671"/>
        <v>-338.66054995293598</v>
      </c>
      <c r="C1676" s="142">
        <f t="shared" si="672"/>
        <v>1.4034591694203554E-4</v>
      </c>
      <c r="D1676" s="142">
        <f t="shared" si="673"/>
        <v>0.45224157397941606</v>
      </c>
      <c r="E1676" s="142" t="str">
        <f t="shared" si="674"/>
        <v/>
      </c>
      <c r="F1676" s="142">
        <f t="shared" si="675"/>
        <v>1.4034591694203554E-4</v>
      </c>
      <c r="G1676" s="142" t="str">
        <f t="shared" si="676"/>
        <v/>
      </c>
      <c r="H1676" s="142">
        <f t="shared" si="677"/>
        <v>1.4061315041391667E-290</v>
      </c>
      <c r="I1676" s="142" t="str">
        <f t="shared" si="678"/>
        <v/>
      </c>
      <c r="J1676" s="142" t="str">
        <f t="shared" si="679"/>
        <v/>
      </c>
      <c r="O1676" s="148">
        <v>970</v>
      </c>
      <c r="P1676" s="142">
        <f t="shared" si="680"/>
        <v>-18.840057648297034</v>
      </c>
      <c r="Q1676" s="142">
        <f t="shared" si="681"/>
        <v>2.5227961773001762E-3</v>
      </c>
      <c r="R1676" s="142">
        <f t="shared" si="682"/>
        <v>0.45224157397941617</v>
      </c>
      <c r="S1676" s="142" t="str">
        <f t="shared" si="683"/>
        <v/>
      </c>
      <c r="T1676" s="142">
        <f t="shared" si="684"/>
        <v>2.5227961773001762E-3</v>
      </c>
      <c r="U1676" s="142" t="str">
        <f t="shared" si="685"/>
        <v/>
      </c>
      <c r="V1676" s="142">
        <f t="shared" si="686"/>
        <v>1.7314503290230953E-58</v>
      </c>
      <c r="W1676" s="142" t="str">
        <f t="shared" si="687"/>
        <v/>
      </c>
      <c r="X1676" s="142" t="str">
        <f t="shared" si="688"/>
        <v/>
      </c>
      <c r="AB1676" s="148">
        <v>970</v>
      </c>
      <c r="AC1676" s="142">
        <f t="shared" si="706"/>
        <v>-28.181482340763409</v>
      </c>
      <c r="AD1676" s="142">
        <f t="shared" si="689"/>
        <v>1.6865551939575969E-3</v>
      </c>
      <c r="AE1676" s="142">
        <f t="shared" si="690"/>
        <v>0.45224157397941606</v>
      </c>
      <c r="AF1676" s="142" t="str">
        <f t="shared" si="691"/>
        <v/>
      </c>
      <c r="AG1676" s="142">
        <f t="shared" si="692"/>
        <v>1.6865551939575969E-3</v>
      </c>
      <c r="AH1676" s="142" t="str">
        <f t="shared" si="693"/>
        <v/>
      </c>
      <c r="AI1676" s="142">
        <f t="shared" si="694"/>
        <v>1.0107769688215639E-4</v>
      </c>
      <c r="AJ1676" s="142" t="str">
        <f t="shared" si="695"/>
        <v/>
      </c>
      <c r="AK1676" s="142" t="str">
        <f t="shared" si="696"/>
        <v/>
      </c>
      <c r="AO1676" s="148">
        <v>970</v>
      </c>
      <c r="AP1676" s="142">
        <f t="shared" si="697"/>
        <v>-172.57618963429013</v>
      </c>
      <c r="AQ1676" s="142">
        <f t="shared" si="698"/>
        <v>2.7541241648665359E-4</v>
      </c>
      <c r="AR1676" s="142">
        <f t="shared" si="699"/>
        <v>0.45224157397941606</v>
      </c>
      <c r="AS1676" s="142" t="str">
        <f t="shared" si="700"/>
        <v/>
      </c>
      <c r="AT1676" s="142">
        <f t="shared" si="701"/>
        <v>2.7541241648665359E-4</v>
      </c>
      <c r="AU1676" s="142" t="str">
        <f t="shared" si="702"/>
        <v/>
      </c>
      <c r="AV1676" s="142">
        <f t="shared" si="703"/>
        <v>0</v>
      </c>
      <c r="AW1676" s="142">
        <f t="shared" si="704"/>
        <v>2.7541241648665359E-4</v>
      </c>
      <c r="AX1676" s="142" t="str">
        <f t="shared" si="705"/>
        <v/>
      </c>
      <c r="AZ1676" s="148"/>
      <c r="BA1676" s="148">
        <f t="shared" si="668"/>
        <v>6.240000000000113</v>
      </c>
      <c r="BB1676" s="170">
        <f t="shared" si="669"/>
        <v>0.51202211088792082</v>
      </c>
      <c r="BC1676" s="148">
        <f t="shared" si="670"/>
        <v>7.3084150813906845E-4</v>
      </c>
      <c r="BD1676" s="148" t="str">
        <f t="shared" si="666"/>
        <v/>
      </c>
      <c r="BE1676" s="143" t="str">
        <f t="shared" si="667"/>
        <v/>
      </c>
    </row>
    <row r="1677" spans="1:57" ht="20.100000000000001" customHeight="1" x14ac:dyDescent="0.25">
      <c r="A1677" s="142">
        <v>971</v>
      </c>
      <c r="B1677" s="142">
        <f t="shared" si="671"/>
        <v>-327.37186495450442</v>
      </c>
      <c r="C1677" s="142">
        <f t="shared" si="672"/>
        <v>1.4041217585070452E-4</v>
      </c>
      <c r="D1677" s="142">
        <f t="shared" si="673"/>
        <v>0.45382627089807259</v>
      </c>
      <c r="E1677" s="142" t="str">
        <f t="shared" si="674"/>
        <v/>
      </c>
      <c r="F1677" s="142">
        <f t="shared" si="675"/>
        <v>1.4041217585070452E-4</v>
      </c>
      <c r="G1677" s="142" t="str">
        <f t="shared" si="676"/>
        <v/>
      </c>
      <c r="H1677" s="142">
        <f t="shared" si="677"/>
        <v>1.6258019760711813E-290</v>
      </c>
      <c r="I1677" s="142" t="str">
        <f t="shared" si="678"/>
        <v/>
      </c>
      <c r="J1677" s="142" t="str">
        <f t="shared" si="679"/>
        <v/>
      </c>
      <c r="O1677" s="142">
        <v>971</v>
      </c>
      <c r="P1677" s="142">
        <f t="shared" si="680"/>
        <v>-18.21205572668714</v>
      </c>
      <c r="Q1677" s="142">
        <f t="shared" si="681"/>
        <v>2.5239872181593926E-3</v>
      </c>
      <c r="R1677" s="142">
        <f t="shared" si="682"/>
        <v>0.45382627089807265</v>
      </c>
      <c r="S1677" s="142" t="str">
        <f t="shared" si="683"/>
        <v/>
      </c>
      <c r="T1677" s="142">
        <f t="shared" si="684"/>
        <v>2.5239872181593926E-3</v>
      </c>
      <c r="U1677" s="142" t="str">
        <f t="shared" si="685"/>
        <v/>
      </c>
      <c r="V1677" s="142">
        <f t="shared" si="686"/>
        <v>1.6244924293469013E-58</v>
      </c>
      <c r="W1677" s="142" t="str">
        <f t="shared" si="687"/>
        <v/>
      </c>
      <c r="X1677" s="142" t="str">
        <f t="shared" si="688"/>
        <v/>
      </c>
      <c r="AB1677" s="142">
        <v>971</v>
      </c>
      <c r="AC1677" s="142">
        <f t="shared" si="706"/>
        <v>-27.242099596071284</v>
      </c>
      <c r="AD1677" s="142">
        <f t="shared" si="689"/>
        <v>1.6873514359074626E-3</v>
      </c>
      <c r="AE1677" s="142">
        <f t="shared" si="690"/>
        <v>0.45382627089807254</v>
      </c>
      <c r="AF1677" s="142" t="str">
        <f t="shared" si="691"/>
        <v/>
      </c>
      <c r="AG1677" s="142">
        <f t="shared" si="692"/>
        <v>1.6873514359074626E-3</v>
      </c>
      <c r="AH1677" s="142" t="str">
        <f t="shared" si="693"/>
        <v/>
      </c>
      <c r="AI1677" s="142">
        <f t="shared" si="694"/>
        <v>1.0012096148840572E-4</v>
      </c>
      <c r="AJ1677" s="142" t="str">
        <f t="shared" si="695"/>
        <v/>
      </c>
      <c r="AK1677" s="142" t="str">
        <f t="shared" si="696"/>
        <v/>
      </c>
      <c r="AO1677" s="142">
        <v>971</v>
      </c>
      <c r="AP1677" s="142">
        <f t="shared" si="697"/>
        <v>-166.82364997981313</v>
      </c>
      <c r="AQ1677" s="142">
        <f t="shared" si="698"/>
        <v>2.7554244183080262E-4</v>
      </c>
      <c r="AR1677" s="142">
        <f t="shared" si="699"/>
        <v>0.4538262708980727</v>
      </c>
      <c r="AS1677" s="142" t="str">
        <f t="shared" si="700"/>
        <v/>
      </c>
      <c r="AT1677" s="142">
        <f t="shared" si="701"/>
        <v>2.7554244183080262E-4</v>
      </c>
      <c r="AU1677" s="142" t="str">
        <f t="shared" si="702"/>
        <v/>
      </c>
      <c r="AV1677" s="142">
        <f t="shared" si="703"/>
        <v>0</v>
      </c>
      <c r="AW1677" s="142">
        <f t="shared" si="704"/>
        <v>2.7554244183080262E-4</v>
      </c>
      <c r="AX1677" s="142" t="str">
        <f t="shared" si="705"/>
        <v/>
      </c>
      <c r="AZ1677" s="148"/>
      <c r="BA1677" s="148">
        <f t="shared" si="668"/>
        <v>6.2464000000001132</v>
      </c>
      <c r="BB1677" s="170">
        <f t="shared" si="669"/>
        <v>0.51129126937978175</v>
      </c>
      <c r="BC1677" s="148">
        <f t="shared" si="670"/>
        <v>7.303749972500384E-4</v>
      </c>
      <c r="BD1677" s="148" t="str">
        <f t="shared" si="666"/>
        <v/>
      </c>
      <c r="BE1677" s="143" t="str">
        <f t="shared" si="667"/>
        <v/>
      </c>
    </row>
    <row r="1678" spans="1:57" ht="20.100000000000001" customHeight="1" x14ac:dyDescent="0.25">
      <c r="A1678" s="142">
        <v>972</v>
      </c>
      <c r="B1678" s="142">
        <f t="shared" si="671"/>
        <v>-316.08317995607285</v>
      </c>
      <c r="C1678" s="142">
        <f t="shared" si="672"/>
        <v>1.4047621840348475E-4</v>
      </c>
      <c r="D1678" s="142">
        <f t="shared" si="673"/>
        <v>0.45541170328573433</v>
      </c>
      <c r="E1678" s="142" t="str">
        <f t="shared" si="674"/>
        <v/>
      </c>
      <c r="F1678" s="142">
        <f t="shared" si="675"/>
        <v>1.4047621840348475E-4</v>
      </c>
      <c r="G1678" s="142" t="str">
        <f t="shared" si="676"/>
        <v/>
      </c>
      <c r="H1678" s="142">
        <f t="shared" si="677"/>
        <v>1.8797600126604875E-290</v>
      </c>
      <c r="I1678" s="142" t="str">
        <f t="shared" si="678"/>
        <v/>
      </c>
      <c r="J1678" s="142" t="str">
        <f t="shared" si="679"/>
        <v/>
      </c>
      <c r="O1678" s="142">
        <v>972</v>
      </c>
      <c r="P1678" s="142">
        <f t="shared" si="680"/>
        <v>-17.584053805077247</v>
      </c>
      <c r="Q1678" s="142">
        <f t="shared" si="681"/>
        <v>2.5251384187846677E-3</v>
      </c>
      <c r="R1678" s="142">
        <f t="shared" si="682"/>
        <v>0.45541170328573433</v>
      </c>
      <c r="S1678" s="142" t="str">
        <f t="shared" si="683"/>
        <v/>
      </c>
      <c r="T1678" s="142">
        <f t="shared" si="684"/>
        <v>2.5251384187846677E-3</v>
      </c>
      <c r="U1678" s="142" t="str">
        <f t="shared" si="685"/>
        <v/>
      </c>
      <c r="V1678" s="142">
        <f t="shared" si="686"/>
        <v>1.5241173168517334E-58</v>
      </c>
      <c r="W1678" s="142" t="str">
        <f t="shared" si="687"/>
        <v/>
      </c>
      <c r="X1678" s="142" t="str">
        <f t="shared" si="688"/>
        <v/>
      </c>
      <c r="AB1678" s="142">
        <v>972</v>
      </c>
      <c r="AC1678" s="142">
        <f t="shared" si="706"/>
        <v>-26.302716851379159</v>
      </c>
      <c r="AD1678" s="142">
        <f t="shared" si="689"/>
        <v>1.6881210436194588E-3</v>
      </c>
      <c r="AE1678" s="142">
        <f t="shared" si="690"/>
        <v>0.45541170328573427</v>
      </c>
      <c r="AF1678" s="142" t="str">
        <f t="shared" si="691"/>
        <v/>
      </c>
      <c r="AG1678" s="142">
        <f t="shared" si="692"/>
        <v>1.6881210436194588E-3</v>
      </c>
      <c r="AH1678" s="142" t="str">
        <f t="shared" si="693"/>
        <v/>
      </c>
      <c r="AI1678" s="142">
        <f t="shared" si="694"/>
        <v>9.9171695166558774E-5</v>
      </c>
      <c r="AJ1678" s="142" t="str">
        <f t="shared" si="695"/>
        <v/>
      </c>
      <c r="AK1678" s="142" t="str">
        <f t="shared" si="696"/>
        <v/>
      </c>
      <c r="AO1678" s="142">
        <v>972</v>
      </c>
      <c r="AP1678" s="142">
        <f t="shared" si="697"/>
        <v>-161.07111032533703</v>
      </c>
      <c r="AQ1678" s="142">
        <f t="shared" si="698"/>
        <v>2.7566811783622896E-4</v>
      </c>
      <c r="AR1678" s="142">
        <f t="shared" si="699"/>
        <v>0.45541170328573438</v>
      </c>
      <c r="AS1678" s="142" t="str">
        <f t="shared" si="700"/>
        <v/>
      </c>
      <c r="AT1678" s="142">
        <f t="shared" si="701"/>
        <v>2.7566811783622896E-4</v>
      </c>
      <c r="AU1678" s="142" t="str">
        <f t="shared" si="702"/>
        <v/>
      </c>
      <c r="AV1678" s="142">
        <f t="shared" si="703"/>
        <v>0</v>
      </c>
      <c r="AW1678" s="142">
        <f t="shared" si="704"/>
        <v>2.7566811783622896E-4</v>
      </c>
      <c r="AX1678" s="142" t="str">
        <f t="shared" si="705"/>
        <v/>
      </c>
      <c r="AZ1678" s="148"/>
      <c r="BA1678" s="148">
        <f t="shared" si="668"/>
        <v>6.2528000000001134</v>
      </c>
      <c r="BB1678" s="170">
        <f t="shared" si="669"/>
        <v>0.51056089438253172</v>
      </c>
      <c r="BC1678" s="148">
        <f t="shared" si="670"/>
        <v>7.2990687048712921E-4</v>
      </c>
      <c r="BD1678" s="148" t="str">
        <f t="shared" si="666"/>
        <v/>
      </c>
      <c r="BE1678" s="143" t="str">
        <f t="shared" si="667"/>
        <v/>
      </c>
    </row>
    <row r="1679" spans="1:57" ht="20.100000000000001" customHeight="1" x14ac:dyDescent="0.25">
      <c r="A1679" s="142">
        <v>973</v>
      </c>
      <c r="B1679" s="142">
        <f t="shared" si="671"/>
        <v>-304.79449495764129</v>
      </c>
      <c r="C1679" s="142">
        <f t="shared" si="672"/>
        <v>1.4053804153967481E-4</v>
      </c>
      <c r="D1679" s="142">
        <f t="shared" si="673"/>
        <v>0.45699784610528343</v>
      </c>
      <c r="E1679" s="142" t="str">
        <f t="shared" si="674"/>
        <v/>
      </c>
      <c r="F1679" s="142">
        <f t="shared" si="675"/>
        <v>1.4053804153967481E-4</v>
      </c>
      <c r="G1679" s="142" t="str">
        <f t="shared" si="676"/>
        <v/>
      </c>
      <c r="H1679" s="142">
        <f t="shared" si="677"/>
        <v>2.1733527340292707E-290</v>
      </c>
      <c r="I1679" s="142" t="str">
        <f t="shared" si="678"/>
        <v/>
      </c>
      <c r="J1679" s="142" t="str">
        <f t="shared" si="679"/>
        <v/>
      </c>
      <c r="O1679" s="142">
        <v>973</v>
      </c>
      <c r="P1679" s="142">
        <f t="shared" si="680"/>
        <v>-16.956051883467353</v>
      </c>
      <c r="Q1679" s="142">
        <f t="shared" si="681"/>
        <v>2.5262497241581865E-3</v>
      </c>
      <c r="R1679" s="142">
        <f t="shared" si="682"/>
        <v>0.45699784610528332</v>
      </c>
      <c r="S1679" s="142" t="str">
        <f t="shared" si="683"/>
        <v/>
      </c>
      <c r="T1679" s="142">
        <f t="shared" si="684"/>
        <v>2.5262497241581865E-3</v>
      </c>
      <c r="U1679" s="142" t="str">
        <f t="shared" si="685"/>
        <v/>
      </c>
      <c r="V1679" s="142">
        <f t="shared" si="686"/>
        <v>1.429921363081496E-58</v>
      </c>
      <c r="W1679" s="142" t="str">
        <f t="shared" si="687"/>
        <v/>
      </c>
      <c r="X1679" s="142" t="str">
        <f t="shared" si="688"/>
        <v/>
      </c>
      <c r="AB1679" s="142">
        <v>973</v>
      </c>
      <c r="AC1679" s="142">
        <f t="shared" si="706"/>
        <v>-25.363334106687034</v>
      </c>
      <c r="AD1679" s="142">
        <f t="shared" si="689"/>
        <v>1.688863980312738E-3</v>
      </c>
      <c r="AE1679" s="142">
        <f t="shared" si="690"/>
        <v>0.45699784610528332</v>
      </c>
      <c r="AF1679" s="142" t="str">
        <f t="shared" si="691"/>
        <v/>
      </c>
      <c r="AG1679" s="142">
        <f t="shared" si="692"/>
        <v>1.688863980312738E-3</v>
      </c>
      <c r="AH1679" s="142" t="str">
        <f t="shared" si="693"/>
        <v/>
      </c>
      <c r="AI1679" s="142">
        <f t="shared" si="694"/>
        <v>9.8229857333168662E-5</v>
      </c>
      <c r="AJ1679" s="142" t="str">
        <f t="shared" si="695"/>
        <v/>
      </c>
      <c r="AK1679" s="142" t="str">
        <f t="shared" si="696"/>
        <v/>
      </c>
      <c r="AO1679" s="142">
        <v>973</v>
      </c>
      <c r="AP1679" s="142">
        <f t="shared" si="697"/>
        <v>-155.31857067086094</v>
      </c>
      <c r="AQ1679" s="142">
        <f t="shared" si="698"/>
        <v>2.7578943849666489E-4</v>
      </c>
      <c r="AR1679" s="142">
        <f t="shared" si="699"/>
        <v>0.45699784610528332</v>
      </c>
      <c r="AS1679" s="142" t="str">
        <f t="shared" si="700"/>
        <v/>
      </c>
      <c r="AT1679" s="142">
        <f t="shared" si="701"/>
        <v>2.7578943849666489E-4</v>
      </c>
      <c r="AU1679" s="142" t="str">
        <f t="shared" si="702"/>
        <v/>
      </c>
      <c r="AV1679" s="142">
        <f t="shared" si="703"/>
        <v>0</v>
      </c>
      <c r="AW1679" s="142">
        <f t="shared" si="704"/>
        <v>2.7578943849666489E-4</v>
      </c>
      <c r="AX1679" s="142" t="str">
        <f t="shared" si="705"/>
        <v/>
      </c>
      <c r="AZ1679" s="148"/>
      <c r="BA1679" s="148">
        <f t="shared" si="668"/>
        <v>6.2592000000001136</v>
      </c>
      <c r="BB1679" s="170">
        <f t="shared" si="669"/>
        <v>0.50983098751204459</v>
      </c>
      <c r="BC1679" s="148">
        <f t="shared" si="670"/>
        <v>7.2943713525253084E-4</v>
      </c>
      <c r="BD1679" s="148" t="str">
        <f t="shared" si="666"/>
        <v/>
      </c>
      <c r="BE1679" s="143" t="str">
        <f t="shared" si="667"/>
        <v/>
      </c>
    </row>
    <row r="1680" spans="1:57" ht="20.100000000000001" customHeight="1" x14ac:dyDescent="0.25">
      <c r="A1680" s="142">
        <v>974</v>
      </c>
      <c r="B1680" s="142">
        <f t="shared" si="671"/>
        <v>-293.50580995920973</v>
      </c>
      <c r="C1680" s="142">
        <f t="shared" si="672"/>
        <v>1.4059764230375674E-4</v>
      </c>
      <c r="D1680" s="142">
        <f t="shared" si="673"/>
        <v>0.45858467428564398</v>
      </c>
      <c r="E1680" s="142" t="str">
        <f t="shared" si="674"/>
        <v/>
      </c>
      <c r="F1680" s="142">
        <f t="shared" si="675"/>
        <v>1.4059764230375674E-4</v>
      </c>
      <c r="G1680" s="142" t="str">
        <f t="shared" si="676"/>
        <v/>
      </c>
      <c r="H1680" s="142">
        <f t="shared" si="677"/>
        <v>2.5127604055373932E-290</v>
      </c>
      <c r="I1680" s="142" t="str">
        <f t="shared" si="678"/>
        <v/>
      </c>
      <c r="J1680" s="142" t="str">
        <f t="shared" si="679"/>
        <v/>
      </c>
      <c r="O1680" s="142">
        <v>974</v>
      </c>
      <c r="P1680" s="142">
        <f t="shared" si="680"/>
        <v>-16.328049961857459</v>
      </c>
      <c r="Q1680" s="142">
        <f t="shared" si="681"/>
        <v>2.5273210811528617E-3</v>
      </c>
      <c r="R1680" s="142">
        <f t="shared" si="682"/>
        <v>0.45858467428564381</v>
      </c>
      <c r="S1680" s="142" t="str">
        <f t="shared" si="683"/>
        <v/>
      </c>
      <c r="T1680" s="142">
        <f t="shared" si="684"/>
        <v>2.5273210811528617E-3</v>
      </c>
      <c r="U1680" s="142" t="str">
        <f t="shared" si="685"/>
        <v/>
      </c>
      <c r="V1680" s="142">
        <f t="shared" si="686"/>
        <v>1.3415255948146462E-58</v>
      </c>
      <c r="W1680" s="142" t="str">
        <f t="shared" si="687"/>
        <v/>
      </c>
      <c r="X1680" s="142" t="str">
        <f t="shared" si="688"/>
        <v/>
      </c>
      <c r="AB1680" s="142">
        <v>974</v>
      </c>
      <c r="AC1680" s="142">
        <f t="shared" si="706"/>
        <v>-24.423951361994909</v>
      </c>
      <c r="AD1680" s="142">
        <f t="shared" si="689"/>
        <v>1.6895802104704542E-3</v>
      </c>
      <c r="AE1680" s="142">
        <f t="shared" si="690"/>
        <v>0.45858467428564387</v>
      </c>
      <c r="AF1680" s="142" t="str">
        <f t="shared" si="691"/>
        <v/>
      </c>
      <c r="AG1680" s="142">
        <f t="shared" si="692"/>
        <v>1.6895802104704542E-3</v>
      </c>
      <c r="AH1680" s="142" t="str">
        <f t="shared" si="693"/>
        <v/>
      </c>
      <c r="AI1680" s="142">
        <f t="shared" si="694"/>
        <v>9.7295407435018716E-5</v>
      </c>
      <c r="AJ1680" s="142" t="str">
        <f t="shared" si="695"/>
        <v/>
      </c>
      <c r="AK1680" s="142" t="str">
        <f t="shared" si="696"/>
        <v/>
      </c>
      <c r="AO1680" s="142">
        <v>974</v>
      </c>
      <c r="AP1680" s="142">
        <f t="shared" si="697"/>
        <v>-149.56603101638484</v>
      </c>
      <c r="AQ1680" s="142">
        <f t="shared" si="698"/>
        <v>2.7590639801225258E-4</v>
      </c>
      <c r="AR1680" s="142">
        <f t="shared" si="699"/>
        <v>0.45858467428564376</v>
      </c>
      <c r="AS1680" s="142" t="str">
        <f t="shared" si="700"/>
        <v/>
      </c>
      <c r="AT1680" s="142">
        <f t="shared" si="701"/>
        <v>2.7590639801225258E-4</v>
      </c>
      <c r="AU1680" s="142" t="str">
        <f t="shared" si="702"/>
        <v/>
      </c>
      <c r="AV1680" s="142">
        <f t="shared" si="703"/>
        <v>0</v>
      </c>
      <c r="AW1680" s="142">
        <f t="shared" si="704"/>
        <v>2.7590639801225258E-4</v>
      </c>
      <c r="AX1680" s="142" t="str">
        <f t="shared" si="705"/>
        <v/>
      </c>
      <c r="AZ1680" s="148"/>
      <c r="BA1680" s="148">
        <f t="shared" si="668"/>
        <v>6.2656000000001137</v>
      </c>
      <c r="BB1680" s="170">
        <f t="shared" si="669"/>
        <v>0.50910155037679206</v>
      </c>
      <c r="BC1680" s="148">
        <f t="shared" si="670"/>
        <v>7.2896579893522162E-4</v>
      </c>
      <c r="BD1680" s="148" t="str">
        <f t="shared" si="666"/>
        <v/>
      </c>
      <c r="BE1680" s="143" t="str">
        <f t="shared" si="667"/>
        <v/>
      </c>
    </row>
    <row r="1681" spans="1:57" ht="20.100000000000001" customHeight="1" x14ac:dyDescent="0.25">
      <c r="A1681" s="142">
        <v>975</v>
      </c>
      <c r="B1681" s="142">
        <f t="shared" si="671"/>
        <v>-282.21712496077998</v>
      </c>
      <c r="C1681" s="142">
        <f t="shared" si="672"/>
        <v>1.4065501784563128E-4</v>
      </c>
      <c r="D1681" s="142">
        <f t="shared" si="673"/>
        <v>0.4601721627229709</v>
      </c>
      <c r="E1681" s="142" t="str">
        <f t="shared" si="674"/>
        <v/>
      </c>
      <c r="F1681" s="142">
        <f t="shared" si="675"/>
        <v>1.4065501784563128E-4</v>
      </c>
      <c r="G1681" s="142" t="str">
        <f t="shared" si="676"/>
        <v/>
      </c>
      <c r="H1681" s="142">
        <f t="shared" si="677"/>
        <v>2.905126137210894E-290</v>
      </c>
      <c r="I1681" s="142" t="str">
        <f t="shared" si="678"/>
        <v/>
      </c>
      <c r="J1681" s="142" t="str">
        <f t="shared" si="679"/>
        <v/>
      </c>
      <c r="O1681" s="142">
        <v>975</v>
      </c>
      <c r="P1681" s="142">
        <f t="shared" si="680"/>
        <v>-15.700048040247452</v>
      </c>
      <c r="Q1681" s="142">
        <f t="shared" si="681"/>
        <v>2.5283524385365714E-3</v>
      </c>
      <c r="R1681" s="142">
        <f t="shared" si="682"/>
        <v>0.46017216272297123</v>
      </c>
      <c r="S1681" s="142" t="str">
        <f t="shared" si="683"/>
        <v/>
      </c>
      <c r="T1681" s="142">
        <f t="shared" si="684"/>
        <v>2.5283524385365714E-3</v>
      </c>
      <c r="U1681" s="142" t="str">
        <f t="shared" si="685"/>
        <v/>
      </c>
      <c r="V1681" s="142">
        <f t="shared" si="686"/>
        <v>1.2585741937864742E-58</v>
      </c>
      <c r="W1681" s="142" t="str">
        <f t="shared" si="687"/>
        <v/>
      </c>
      <c r="X1681" s="142" t="str">
        <f t="shared" si="688"/>
        <v/>
      </c>
      <c r="AB1681" s="142">
        <v>975</v>
      </c>
      <c r="AC1681" s="142">
        <f t="shared" si="706"/>
        <v>-23.484568617302784</v>
      </c>
      <c r="AD1681" s="142">
        <f t="shared" si="689"/>
        <v>1.6902696998425935E-3</v>
      </c>
      <c r="AE1681" s="142">
        <f t="shared" si="690"/>
        <v>0.46017216272297101</v>
      </c>
      <c r="AF1681" s="142" t="str">
        <f t="shared" si="691"/>
        <v/>
      </c>
      <c r="AG1681" s="142">
        <f t="shared" si="692"/>
        <v>1.6902696998425935E-3</v>
      </c>
      <c r="AH1681" s="142" t="str">
        <f t="shared" si="693"/>
        <v/>
      </c>
      <c r="AI1681" s="142">
        <f t="shared" si="694"/>
        <v>9.6368304951417765E-5</v>
      </c>
      <c r="AJ1681" s="142" t="str">
        <f t="shared" si="695"/>
        <v/>
      </c>
      <c r="AK1681" s="142" t="str">
        <f t="shared" si="696"/>
        <v/>
      </c>
      <c r="AO1681" s="142">
        <v>975</v>
      </c>
      <c r="AP1681" s="142">
        <f t="shared" si="697"/>
        <v>-143.81349136190784</v>
      </c>
      <c r="AQ1681" s="142">
        <f t="shared" si="698"/>
        <v>2.7601899079000635E-4</v>
      </c>
      <c r="AR1681" s="142">
        <f t="shared" si="699"/>
        <v>0.46017216272297107</v>
      </c>
      <c r="AS1681" s="142" t="str">
        <f t="shared" si="700"/>
        <v/>
      </c>
      <c r="AT1681" s="142">
        <f t="shared" si="701"/>
        <v>2.7601899079000635E-4</v>
      </c>
      <c r="AU1681" s="142" t="str">
        <f t="shared" si="702"/>
        <v/>
      </c>
      <c r="AV1681" s="142">
        <f t="shared" si="703"/>
        <v>0</v>
      </c>
      <c r="AW1681" s="142">
        <f t="shared" si="704"/>
        <v>2.7601899079000635E-4</v>
      </c>
      <c r="AX1681" s="142" t="str">
        <f t="shared" si="705"/>
        <v/>
      </c>
      <c r="AZ1681" s="148"/>
      <c r="BA1681" s="148">
        <f t="shared" si="668"/>
        <v>6.2720000000001139</v>
      </c>
      <c r="BB1681" s="170">
        <f t="shared" si="669"/>
        <v>0.50837258457785683</v>
      </c>
      <c r="BC1681" s="148">
        <f t="shared" si="670"/>
        <v>7.2849286891119025E-4</v>
      </c>
      <c r="BD1681" s="148" t="str">
        <f t="shared" si="666"/>
        <v/>
      </c>
      <c r="BE1681" s="143" t="str">
        <f t="shared" si="667"/>
        <v/>
      </c>
    </row>
    <row r="1682" spans="1:57" ht="20.100000000000001" customHeight="1" x14ac:dyDescent="0.25">
      <c r="A1682" s="148">
        <v>976</v>
      </c>
      <c r="B1682" s="142">
        <f t="shared" si="671"/>
        <v>-270.92843996234842</v>
      </c>
      <c r="C1682" s="142">
        <f t="shared" si="672"/>
        <v>1.4071016542084532E-4</v>
      </c>
      <c r="D1682" s="142">
        <f t="shared" si="673"/>
        <v>0.46176028628184207</v>
      </c>
      <c r="E1682" s="142" t="str">
        <f t="shared" si="674"/>
        <v/>
      </c>
      <c r="F1682" s="142">
        <f t="shared" si="675"/>
        <v>1.4071016542084532E-4</v>
      </c>
      <c r="G1682" s="142" t="str">
        <f t="shared" si="676"/>
        <v/>
      </c>
      <c r="H1682" s="142">
        <f t="shared" si="677"/>
        <v>3.3587057562110548E-290</v>
      </c>
      <c r="I1682" s="142" t="str">
        <f t="shared" si="678"/>
        <v/>
      </c>
      <c r="J1682" s="142" t="str">
        <f t="shared" si="679"/>
        <v/>
      </c>
      <c r="O1682" s="148">
        <v>976</v>
      </c>
      <c r="P1682" s="142">
        <f t="shared" si="680"/>
        <v>-15.072046118637559</v>
      </c>
      <c r="Q1682" s="142">
        <f t="shared" si="681"/>
        <v>2.5293437469762377E-3</v>
      </c>
      <c r="R1682" s="142">
        <f t="shared" si="682"/>
        <v>0.46176028628184229</v>
      </c>
      <c r="S1682" s="142" t="str">
        <f t="shared" si="683"/>
        <v/>
      </c>
      <c r="T1682" s="142">
        <f t="shared" si="684"/>
        <v>2.5293437469762377E-3</v>
      </c>
      <c r="U1682" s="142" t="str">
        <f t="shared" si="685"/>
        <v/>
      </c>
      <c r="V1682" s="142">
        <f t="shared" si="686"/>
        <v>1.1807330873495967E-58</v>
      </c>
      <c r="W1682" s="142" t="str">
        <f t="shared" si="687"/>
        <v/>
      </c>
      <c r="X1682" s="142" t="str">
        <f t="shared" si="688"/>
        <v/>
      </c>
      <c r="AB1682" s="148">
        <v>976</v>
      </c>
      <c r="AC1682" s="142">
        <f t="shared" si="706"/>
        <v>-22.545185872610659</v>
      </c>
      <c r="AD1682" s="142">
        <f t="shared" si="689"/>
        <v>1.6909324154487043E-3</v>
      </c>
      <c r="AE1682" s="142">
        <f t="shared" si="690"/>
        <v>0.46176028628184212</v>
      </c>
      <c r="AF1682" s="142" t="str">
        <f t="shared" si="691"/>
        <v/>
      </c>
      <c r="AG1682" s="142">
        <f t="shared" si="692"/>
        <v>1.6909324154487043E-3</v>
      </c>
      <c r="AH1682" s="142" t="str">
        <f t="shared" si="693"/>
        <v/>
      </c>
      <c r="AI1682" s="142">
        <f t="shared" si="694"/>
        <v>9.5448509396472213E-5</v>
      </c>
      <c r="AJ1682" s="142" t="str">
        <f t="shared" si="695"/>
        <v/>
      </c>
      <c r="AK1682" s="142" t="str">
        <f t="shared" si="696"/>
        <v/>
      </c>
      <c r="AO1682" s="148">
        <v>976</v>
      </c>
      <c r="AP1682" s="142">
        <f t="shared" si="697"/>
        <v>-138.06095170743174</v>
      </c>
      <c r="AQ1682" s="142">
        <f t="shared" si="698"/>
        <v>2.7612721144425846E-4</v>
      </c>
      <c r="AR1682" s="142">
        <f t="shared" si="699"/>
        <v>0.46176028628184207</v>
      </c>
      <c r="AS1682" s="142" t="str">
        <f t="shared" si="700"/>
        <v/>
      </c>
      <c r="AT1682" s="142">
        <f t="shared" si="701"/>
        <v>2.7612721144425846E-4</v>
      </c>
      <c r="AU1682" s="142" t="str">
        <f t="shared" si="702"/>
        <v/>
      </c>
      <c r="AV1682" s="142">
        <f t="shared" si="703"/>
        <v>0</v>
      </c>
      <c r="AW1682" s="142">
        <f t="shared" si="704"/>
        <v>2.7612721144425846E-4</v>
      </c>
      <c r="AX1682" s="142" t="str">
        <f t="shared" si="705"/>
        <v/>
      </c>
      <c r="AZ1682" s="148"/>
      <c r="BA1682" s="148">
        <f t="shared" si="668"/>
        <v>6.2784000000001141</v>
      </c>
      <c r="BB1682" s="170">
        <f t="shared" si="669"/>
        <v>0.50764409170894564</v>
      </c>
      <c r="BC1682" s="148">
        <f t="shared" si="670"/>
        <v>7.280183525467665E-4</v>
      </c>
      <c r="BD1682" s="148" t="str">
        <f t="shared" si="666"/>
        <v/>
      </c>
      <c r="BE1682" s="143" t="str">
        <f t="shared" si="667"/>
        <v/>
      </c>
    </row>
    <row r="1683" spans="1:57" ht="20.100000000000001" customHeight="1" x14ac:dyDescent="0.25">
      <c r="A1683" s="142">
        <v>977</v>
      </c>
      <c r="B1683" s="142">
        <f t="shared" si="671"/>
        <v>-259.63975496391686</v>
      </c>
      <c r="C1683" s="142">
        <f t="shared" si="672"/>
        <v>1.4076308239081048E-4</v>
      </c>
      <c r="D1683" s="142">
        <f t="shared" si="673"/>
        <v>0.46334901979645055</v>
      </c>
      <c r="E1683" s="142" t="str">
        <f t="shared" si="674"/>
        <v/>
      </c>
      <c r="F1683" s="142">
        <f t="shared" si="675"/>
        <v>1.4076308239081048E-4</v>
      </c>
      <c r="G1683" s="142" t="str">
        <f t="shared" si="676"/>
        <v/>
      </c>
      <c r="H1683" s="142">
        <f t="shared" si="677"/>
        <v>3.8830409872013955E-290</v>
      </c>
      <c r="I1683" s="142" t="str">
        <f t="shared" si="678"/>
        <v/>
      </c>
      <c r="J1683" s="142" t="str">
        <f t="shared" si="679"/>
        <v/>
      </c>
      <c r="O1683" s="142">
        <v>977</v>
      </c>
      <c r="P1683" s="142">
        <f t="shared" si="680"/>
        <v>-14.444044197027665</v>
      </c>
      <c r="Q1683" s="142">
        <f t="shared" si="681"/>
        <v>2.5302949590417629E-3</v>
      </c>
      <c r="R1683" s="142">
        <f t="shared" si="682"/>
        <v>0.46334901979645071</v>
      </c>
      <c r="S1683" s="142" t="str">
        <f t="shared" si="683"/>
        <v/>
      </c>
      <c r="T1683" s="142">
        <f t="shared" si="684"/>
        <v>2.5302949590417629E-3</v>
      </c>
      <c r="U1683" s="142" t="str">
        <f t="shared" si="685"/>
        <v/>
      </c>
      <c r="V1683" s="142">
        <f t="shared" si="686"/>
        <v>1.1076886245827296E-58</v>
      </c>
      <c r="W1683" s="142" t="str">
        <f t="shared" si="687"/>
        <v/>
      </c>
      <c r="X1683" s="142" t="str">
        <f t="shared" si="688"/>
        <v/>
      </c>
      <c r="AB1683" s="142">
        <v>977</v>
      </c>
      <c r="AC1683" s="142">
        <f t="shared" si="706"/>
        <v>-21.605803127918534</v>
      </c>
      <c r="AD1683" s="142">
        <f t="shared" si="689"/>
        <v>1.6915683255805257E-3</v>
      </c>
      <c r="AE1683" s="142">
        <f t="shared" si="690"/>
        <v>0.46334901979645055</v>
      </c>
      <c r="AF1683" s="142" t="str">
        <f t="shared" si="691"/>
        <v/>
      </c>
      <c r="AG1683" s="142">
        <f t="shared" si="692"/>
        <v>1.6915683255805257E-3</v>
      </c>
      <c r="AH1683" s="142" t="str">
        <f t="shared" si="693"/>
        <v/>
      </c>
      <c r="AI1683" s="142">
        <f t="shared" si="694"/>
        <v>9.4535980321332834E-5</v>
      </c>
      <c r="AJ1683" s="142" t="str">
        <f t="shared" si="695"/>
        <v/>
      </c>
      <c r="AK1683" s="142" t="str">
        <f t="shared" si="696"/>
        <v/>
      </c>
      <c r="AO1683" s="142">
        <v>977</v>
      </c>
      <c r="AP1683" s="142">
        <f t="shared" si="697"/>
        <v>-132.30841205295565</v>
      </c>
      <c r="AQ1683" s="142">
        <f t="shared" si="698"/>
        <v>2.7623105479708841E-4</v>
      </c>
      <c r="AR1683" s="142">
        <f t="shared" si="699"/>
        <v>0.46334901979645043</v>
      </c>
      <c r="AS1683" s="142" t="str">
        <f t="shared" si="700"/>
        <v/>
      </c>
      <c r="AT1683" s="142">
        <f t="shared" si="701"/>
        <v>2.7623105479708841E-4</v>
      </c>
      <c r="AU1683" s="142" t="str">
        <f t="shared" si="702"/>
        <v/>
      </c>
      <c r="AV1683" s="142">
        <f t="shared" si="703"/>
        <v>0</v>
      </c>
      <c r="AW1683" s="142">
        <f t="shared" si="704"/>
        <v>2.7623105479708841E-4</v>
      </c>
      <c r="AX1683" s="142" t="str">
        <f t="shared" si="705"/>
        <v/>
      </c>
      <c r="AZ1683" s="148"/>
      <c r="BA1683" s="148">
        <f t="shared" si="668"/>
        <v>6.2848000000001143</v>
      </c>
      <c r="BB1683" s="170">
        <f t="shared" si="669"/>
        <v>0.50691607335639888</v>
      </c>
      <c r="BC1683" s="148">
        <f t="shared" si="670"/>
        <v>7.2754225719429133E-4</v>
      </c>
      <c r="BD1683" s="148" t="str">
        <f t="shared" si="666"/>
        <v/>
      </c>
      <c r="BE1683" s="143" t="str">
        <f t="shared" si="667"/>
        <v/>
      </c>
    </row>
    <row r="1684" spans="1:57" ht="20.100000000000001" customHeight="1" x14ac:dyDescent="0.25">
      <c r="A1684" s="142">
        <v>978</v>
      </c>
      <c r="B1684" s="142">
        <f t="shared" si="671"/>
        <v>-248.35106996548529</v>
      </c>
      <c r="C1684" s="142">
        <f t="shared" si="672"/>
        <v>1.4081376622301361E-4</v>
      </c>
      <c r="D1684" s="142">
        <f t="shared" si="673"/>
        <v>0.46493833807180207</v>
      </c>
      <c r="E1684" s="142" t="str">
        <f t="shared" si="674"/>
        <v/>
      </c>
      <c r="F1684" s="142">
        <f t="shared" si="675"/>
        <v>1.4081376622301361E-4</v>
      </c>
      <c r="G1684" s="142" t="str">
        <f t="shared" si="676"/>
        <v/>
      </c>
      <c r="H1684" s="142">
        <f t="shared" si="677"/>
        <v>4.4891595621960972E-290</v>
      </c>
      <c r="I1684" s="142" t="str">
        <f t="shared" si="678"/>
        <v/>
      </c>
      <c r="J1684" s="142" t="str">
        <f t="shared" si="679"/>
        <v/>
      </c>
      <c r="O1684" s="142">
        <v>978</v>
      </c>
      <c r="P1684" s="142">
        <f t="shared" si="680"/>
        <v>-13.816042275417772</v>
      </c>
      <c r="Q1684" s="142">
        <f t="shared" si="681"/>
        <v>2.5312060292098084E-3</v>
      </c>
      <c r="R1684" s="142">
        <f t="shared" si="682"/>
        <v>0.46493833807180213</v>
      </c>
      <c r="S1684" s="142" t="str">
        <f t="shared" si="683"/>
        <v/>
      </c>
      <c r="T1684" s="142">
        <f t="shared" si="684"/>
        <v>2.5312060292098084E-3</v>
      </c>
      <c r="U1684" s="142" t="str">
        <f t="shared" si="685"/>
        <v/>
      </c>
      <c r="V1684" s="142">
        <f t="shared" si="686"/>
        <v>1.0391463326870014E-58</v>
      </c>
      <c r="W1684" s="142" t="str">
        <f t="shared" si="687"/>
        <v/>
      </c>
      <c r="X1684" s="142" t="str">
        <f t="shared" si="688"/>
        <v/>
      </c>
      <c r="AB1684" s="142">
        <v>978</v>
      </c>
      <c r="AC1684" s="142">
        <f t="shared" si="706"/>
        <v>-20.666420383226523</v>
      </c>
      <c r="AD1684" s="142">
        <f t="shared" si="689"/>
        <v>1.692177399804517E-3</v>
      </c>
      <c r="AE1684" s="142">
        <f t="shared" si="690"/>
        <v>0.46493833807180185</v>
      </c>
      <c r="AF1684" s="142" t="str">
        <f t="shared" si="691"/>
        <v/>
      </c>
      <c r="AG1684" s="142">
        <f t="shared" si="692"/>
        <v>1.692177399804517E-3</v>
      </c>
      <c r="AH1684" s="142" t="str">
        <f t="shared" si="693"/>
        <v/>
      </c>
      <c r="AI1684" s="142">
        <f t="shared" si="694"/>
        <v>9.3630677316417887E-5</v>
      </c>
      <c r="AJ1684" s="142" t="str">
        <f t="shared" si="695"/>
        <v/>
      </c>
      <c r="AK1684" s="142" t="str">
        <f t="shared" si="696"/>
        <v/>
      </c>
      <c r="AO1684" s="142">
        <v>978</v>
      </c>
      <c r="AP1684" s="142">
        <f t="shared" si="697"/>
        <v>-126.55587239847955</v>
      </c>
      <c r="AQ1684" s="142">
        <f t="shared" si="698"/>
        <v>2.7633051587873587E-4</v>
      </c>
      <c r="AR1684" s="142">
        <f t="shared" si="699"/>
        <v>0.46493833807180185</v>
      </c>
      <c r="AS1684" s="142" t="str">
        <f t="shared" si="700"/>
        <v/>
      </c>
      <c r="AT1684" s="142">
        <f t="shared" si="701"/>
        <v>2.7633051587873587E-4</v>
      </c>
      <c r="AU1684" s="142" t="str">
        <f t="shared" si="702"/>
        <v/>
      </c>
      <c r="AV1684" s="142">
        <f t="shared" si="703"/>
        <v>0</v>
      </c>
      <c r="AW1684" s="142">
        <f t="shared" si="704"/>
        <v>2.7633051587873587E-4</v>
      </c>
      <c r="AX1684" s="142" t="str">
        <f t="shared" si="705"/>
        <v/>
      </c>
      <c r="AZ1684" s="148"/>
      <c r="BA1684" s="148">
        <f t="shared" si="668"/>
        <v>6.2912000000001145</v>
      </c>
      <c r="BB1684" s="170">
        <f t="shared" si="669"/>
        <v>0.50618853109920459</v>
      </c>
      <c r="BC1684" s="148">
        <f t="shared" si="670"/>
        <v>7.2706459019677983E-4</v>
      </c>
      <c r="BD1684" s="148" t="str">
        <f t="shared" si="666"/>
        <v/>
      </c>
      <c r="BE1684" s="143" t="str">
        <f t="shared" si="667"/>
        <v/>
      </c>
    </row>
    <row r="1685" spans="1:57" ht="20.100000000000001" customHeight="1" x14ac:dyDescent="0.25">
      <c r="A1685" s="142">
        <v>979</v>
      </c>
      <c r="B1685" s="142">
        <f t="shared" si="671"/>
        <v>-237.06238496705373</v>
      </c>
      <c r="C1685" s="142">
        <f t="shared" si="672"/>
        <v>1.4086221449121869E-4</v>
      </c>
      <c r="D1685" s="142">
        <f t="shared" si="673"/>
        <v>0.46652821588491333</v>
      </c>
      <c r="E1685" s="142" t="str">
        <f t="shared" si="674"/>
        <v/>
      </c>
      <c r="F1685" s="142">
        <f t="shared" si="675"/>
        <v>1.4086221449121869E-4</v>
      </c>
      <c r="G1685" s="142" t="str">
        <f t="shared" si="676"/>
        <v/>
      </c>
      <c r="H1685" s="142">
        <f t="shared" si="677"/>
        <v>5.1898064437148436E-290</v>
      </c>
      <c r="I1685" s="142" t="str">
        <f t="shared" si="678"/>
        <v/>
      </c>
      <c r="J1685" s="142" t="str">
        <f t="shared" si="679"/>
        <v/>
      </c>
      <c r="O1685" s="142">
        <v>979</v>
      </c>
      <c r="P1685" s="142">
        <f t="shared" si="680"/>
        <v>-13.188040353807878</v>
      </c>
      <c r="Q1685" s="142">
        <f t="shared" si="681"/>
        <v>2.5320769138674295E-3</v>
      </c>
      <c r="R1685" s="142">
        <f t="shared" si="682"/>
        <v>0.46652821588491333</v>
      </c>
      <c r="S1685" s="142" t="str">
        <f t="shared" si="683"/>
        <v/>
      </c>
      <c r="T1685" s="142">
        <f t="shared" si="684"/>
        <v>2.5320769138674295E-3</v>
      </c>
      <c r="U1685" s="142" t="str">
        <f t="shared" si="685"/>
        <v/>
      </c>
      <c r="V1685" s="142">
        <f t="shared" si="686"/>
        <v>9.7482974882066744E-59</v>
      </c>
      <c r="W1685" s="142" t="str">
        <f t="shared" si="687"/>
        <v/>
      </c>
      <c r="X1685" s="142" t="str">
        <f t="shared" si="688"/>
        <v/>
      </c>
      <c r="AB1685" s="142">
        <v>979</v>
      </c>
      <c r="AC1685" s="142">
        <f t="shared" si="706"/>
        <v>-19.727037638534398</v>
      </c>
      <c r="AD1685" s="142">
        <f t="shared" si="689"/>
        <v>1.6927596089642838E-3</v>
      </c>
      <c r="AE1685" s="142">
        <f t="shared" si="690"/>
        <v>0.46652821588491311</v>
      </c>
      <c r="AF1685" s="142" t="str">
        <f t="shared" si="691"/>
        <v/>
      </c>
      <c r="AG1685" s="142">
        <f t="shared" si="692"/>
        <v>1.6927596089642838E-3</v>
      </c>
      <c r="AH1685" s="142" t="str">
        <f t="shared" si="693"/>
        <v/>
      </c>
      <c r="AI1685" s="142">
        <f t="shared" si="694"/>
        <v>9.2732560013610957E-5</v>
      </c>
      <c r="AJ1685" s="142" t="str">
        <f t="shared" si="695"/>
        <v/>
      </c>
      <c r="AK1685" s="142" t="str">
        <f t="shared" si="696"/>
        <v/>
      </c>
      <c r="AO1685" s="142">
        <v>979</v>
      </c>
      <c r="AP1685" s="142">
        <f t="shared" si="697"/>
        <v>-120.80333274400255</v>
      </c>
      <c r="AQ1685" s="142">
        <f t="shared" si="698"/>
        <v>2.7642558992799709E-4</v>
      </c>
      <c r="AR1685" s="142">
        <f t="shared" si="699"/>
        <v>0.46652821588491328</v>
      </c>
      <c r="AS1685" s="142" t="str">
        <f t="shared" si="700"/>
        <v/>
      </c>
      <c r="AT1685" s="142">
        <f t="shared" si="701"/>
        <v>2.7642558992799709E-4</v>
      </c>
      <c r="AU1685" s="142" t="str">
        <f t="shared" si="702"/>
        <v/>
      </c>
      <c r="AV1685" s="142">
        <f t="shared" si="703"/>
        <v>0</v>
      </c>
      <c r="AW1685" s="142">
        <f t="shared" si="704"/>
        <v>2.7642558992799709E-4</v>
      </c>
      <c r="AX1685" s="142" t="str">
        <f t="shared" si="705"/>
        <v/>
      </c>
      <c r="AZ1685" s="148"/>
      <c r="BA1685" s="148">
        <f t="shared" si="668"/>
        <v>6.2976000000001147</v>
      </c>
      <c r="BB1685" s="170">
        <f t="shared" si="669"/>
        <v>0.50546146650900781</v>
      </c>
      <c r="BC1685" s="148">
        <f t="shared" si="670"/>
        <v>7.2658535888381337E-4</v>
      </c>
      <c r="BD1685" s="148" t="str">
        <f t="shared" si="666"/>
        <v/>
      </c>
      <c r="BE1685" s="143" t="str">
        <f t="shared" si="667"/>
        <v/>
      </c>
    </row>
    <row r="1686" spans="1:57" ht="20.100000000000001" customHeight="1" x14ac:dyDescent="0.25">
      <c r="A1686" s="142">
        <v>980</v>
      </c>
      <c r="B1686" s="142">
        <f t="shared" si="671"/>
        <v>-225.77369996862399</v>
      </c>
      <c r="C1686" s="142">
        <f t="shared" si="672"/>
        <v>1.4090842487566053E-4</v>
      </c>
      <c r="D1686" s="142">
        <f t="shared" si="673"/>
        <v>0.46811862798601256</v>
      </c>
      <c r="E1686" s="142" t="str">
        <f t="shared" si="674"/>
        <v/>
      </c>
      <c r="F1686" s="142">
        <f t="shared" si="675"/>
        <v>1.4090842487566053E-4</v>
      </c>
      <c r="G1686" s="142" t="str">
        <f t="shared" si="676"/>
        <v/>
      </c>
      <c r="H1686" s="142">
        <f t="shared" si="677"/>
        <v>5.9997109944628005E-290</v>
      </c>
      <c r="I1686" s="142" t="str">
        <f t="shared" si="678"/>
        <v/>
      </c>
      <c r="J1686" s="142" t="str">
        <f t="shared" si="679"/>
        <v/>
      </c>
      <c r="O1686" s="142">
        <v>980</v>
      </c>
      <c r="P1686" s="142">
        <f t="shared" si="680"/>
        <v>-12.560038432197985</v>
      </c>
      <c r="Q1686" s="142">
        <f t="shared" si="681"/>
        <v>2.5329075713155526E-3</v>
      </c>
      <c r="R1686" s="142">
        <f t="shared" si="682"/>
        <v>0.46811862798601273</v>
      </c>
      <c r="S1686" s="142" t="str">
        <f t="shared" si="683"/>
        <v/>
      </c>
      <c r="T1686" s="142">
        <f t="shared" si="684"/>
        <v>2.5329075713155526E-3</v>
      </c>
      <c r="U1686" s="142" t="str">
        <f t="shared" si="685"/>
        <v/>
      </c>
      <c r="V1686" s="142">
        <f t="shared" si="686"/>
        <v>9.1447932281252977E-59</v>
      </c>
      <c r="W1686" s="142" t="str">
        <f t="shared" si="687"/>
        <v/>
      </c>
      <c r="X1686" s="142" t="str">
        <f t="shared" si="688"/>
        <v/>
      </c>
      <c r="AB1686" s="142">
        <v>980</v>
      </c>
      <c r="AC1686" s="142">
        <f t="shared" si="706"/>
        <v>-18.787654893842273</v>
      </c>
      <c r="AD1686" s="142">
        <f t="shared" si="689"/>
        <v>1.6933149251829056E-3</v>
      </c>
      <c r="AE1686" s="142">
        <f t="shared" si="690"/>
        <v>0.46811862798601256</v>
      </c>
      <c r="AF1686" s="142" t="str">
        <f t="shared" si="691"/>
        <v/>
      </c>
      <c r="AG1686" s="142">
        <f t="shared" si="692"/>
        <v>1.6933149251829056E-3</v>
      </c>
      <c r="AH1686" s="142" t="str">
        <f t="shared" si="693"/>
        <v/>
      </c>
      <c r="AI1686" s="142">
        <f t="shared" si="694"/>
        <v>9.1841588088435551E-5</v>
      </c>
      <c r="AJ1686" s="142" t="str">
        <f t="shared" si="695"/>
        <v/>
      </c>
      <c r="AK1686" s="142" t="str">
        <f t="shared" si="696"/>
        <v/>
      </c>
      <c r="AO1686" s="142">
        <v>980</v>
      </c>
      <c r="AP1686" s="142">
        <f t="shared" si="697"/>
        <v>-115.05079308952645</v>
      </c>
      <c r="AQ1686" s="142">
        <f t="shared" si="698"/>
        <v>2.7651627239260465E-4</v>
      </c>
      <c r="AR1686" s="142">
        <f t="shared" si="699"/>
        <v>0.46811862798601261</v>
      </c>
      <c r="AS1686" s="142" t="str">
        <f t="shared" si="700"/>
        <v/>
      </c>
      <c r="AT1686" s="142">
        <f t="shared" si="701"/>
        <v>2.7651627239260465E-4</v>
      </c>
      <c r="AU1686" s="142" t="str">
        <f t="shared" si="702"/>
        <v/>
      </c>
      <c r="AV1686" s="142">
        <f t="shared" si="703"/>
        <v>0</v>
      </c>
      <c r="AW1686" s="142">
        <f t="shared" si="704"/>
        <v>2.7651627239260465E-4</v>
      </c>
      <c r="AX1686" s="142" t="str">
        <f t="shared" si="705"/>
        <v/>
      </c>
      <c r="AZ1686" s="148"/>
      <c r="BA1686" s="148">
        <f t="shared" si="668"/>
        <v>6.3040000000001148</v>
      </c>
      <c r="BB1686" s="170">
        <f t="shared" si="669"/>
        <v>0.50473488115012399</v>
      </c>
      <c r="BC1686" s="148">
        <f t="shared" si="670"/>
        <v>7.2610457057309397E-4</v>
      </c>
      <c r="BD1686" s="148" t="str">
        <f t="shared" si="666"/>
        <v/>
      </c>
      <c r="BE1686" s="143" t="str">
        <f t="shared" si="667"/>
        <v/>
      </c>
    </row>
    <row r="1687" spans="1:57" ht="20.100000000000001" customHeight="1" x14ac:dyDescent="0.25">
      <c r="A1687" s="142">
        <v>981</v>
      </c>
      <c r="B1687" s="142">
        <f t="shared" si="671"/>
        <v>-214.48501497019242</v>
      </c>
      <c r="C1687" s="142">
        <f t="shared" si="672"/>
        <v>1.4095239516322993E-4</v>
      </c>
      <c r="D1687" s="142">
        <f t="shared" si="673"/>
        <v>0.46970954909974333</v>
      </c>
      <c r="E1687" s="142" t="str">
        <f t="shared" si="674"/>
        <v/>
      </c>
      <c r="F1687" s="142">
        <f t="shared" si="675"/>
        <v>1.4095239516322993E-4</v>
      </c>
      <c r="G1687" s="142" t="str">
        <f t="shared" si="676"/>
        <v/>
      </c>
      <c r="H1687" s="142">
        <f t="shared" si="677"/>
        <v>6.9358956769518429E-290</v>
      </c>
      <c r="I1687" s="142" t="str">
        <f t="shared" si="678"/>
        <v/>
      </c>
      <c r="J1687" s="142" t="str">
        <f t="shared" si="679"/>
        <v/>
      </c>
      <c r="O1687" s="142">
        <v>981</v>
      </c>
      <c r="P1687" s="142">
        <f t="shared" si="680"/>
        <v>-11.932036510588091</v>
      </c>
      <c r="Q1687" s="142">
        <f t="shared" si="681"/>
        <v>2.533697961772303E-3</v>
      </c>
      <c r="R1687" s="142">
        <f t="shared" si="682"/>
        <v>0.46970954909974344</v>
      </c>
      <c r="S1687" s="142" t="str">
        <f t="shared" si="683"/>
        <v/>
      </c>
      <c r="T1687" s="142">
        <f t="shared" si="684"/>
        <v>2.533697961772303E-3</v>
      </c>
      <c r="U1687" s="142" t="str">
        <f t="shared" si="685"/>
        <v/>
      </c>
      <c r="V1687" s="142">
        <f t="shared" si="686"/>
        <v>8.578513864718893E-59</v>
      </c>
      <c r="W1687" s="142" t="str">
        <f t="shared" si="687"/>
        <v/>
      </c>
      <c r="X1687" s="142" t="str">
        <f t="shared" si="688"/>
        <v/>
      </c>
      <c r="AB1687" s="142">
        <v>981</v>
      </c>
      <c r="AC1687" s="142">
        <f t="shared" si="706"/>
        <v>-17.848272149150148</v>
      </c>
      <c r="AD1687" s="142">
        <f t="shared" si="689"/>
        <v>1.6938433218651587E-3</v>
      </c>
      <c r="AE1687" s="142">
        <f t="shared" si="690"/>
        <v>0.46970954909974333</v>
      </c>
      <c r="AF1687" s="142" t="str">
        <f t="shared" si="691"/>
        <v/>
      </c>
      <c r="AG1687" s="142">
        <f t="shared" si="692"/>
        <v>1.6938433218651587E-3</v>
      </c>
      <c r="AH1687" s="142" t="str">
        <f t="shared" si="693"/>
        <v/>
      </c>
      <c r="AI1687" s="142">
        <f t="shared" si="694"/>
        <v>9.0957721262204547E-5</v>
      </c>
      <c r="AJ1687" s="142" t="str">
        <f t="shared" si="695"/>
        <v/>
      </c>
      <c r="AK1687" s="142" t="str">
        <f t="shared" si="696"/>
        <v/>
      </c>
      <c r="AO1687" s="142">
        <v>981</v>
      </c>
      <c r="AP1687" s="142">
        <f t="shared" si="697"/>
        <v>-109.29825343505036</v>
      </c>
      <c r="AQ1687" s="142">
        <f t="shared" si="698"/>
        <v>2.7660255892959096E-4</v>
      </c>
      <c r="AR1687" s="142">
        <f t="shared" si="699"/>
        <v>0.46970954909974333</v>
      </c>
      <c r="AS1687" s="142" t="str">
        <f t="shared" si="700"/>
        <v/>
      </c>
      <c r="AT1687" s="142">
        <f t="shared" si="701"/>
        <v>2.7660255892959096E-4</v>
      </c>
      <c r="AU1687" s="142" t="str">
        <f t="shared" si="702"/>
        <v/>
      </c>
      <c r="AV1687" s="142">
        <f t="shared" si="703"/>
        <v>0</v>
      </c>
      <c r="AW1687" s="142">
        <f t="shared" si="704"/>
        <v>2.7660255892959096E-4</v>
      </c>
      <c r="AX1687" s="142" t="str">
        <f t="shared" si="705"/>
        <v/>
      </c>
      <c r="AZ1687" s="148"/>
      <c r="BA1687" s="148">
        <f t="shared" si="668"/>
        <v>6.310400000000115</v>
      </c>
      <c r="BB1687" s="170">
        <f t="shared" si="669"/>
        <v>0.5040087765795509</v>
      </c>
      <c r="BC1687" s="148">
        <f t="shared" si="670"/>
        <v>7.2562223257066627E-4</v>
      </c>
      <c r="BD1687" s="148" t="str">
        <f t="shared" si="666"/>
        <v/>
      </c>
      <c r="BE1687" s="143" t="str">
        <f t="shared" si="667"/>
        <v/>
      </c>
    </row>
    <row r="1688" spans="1:57" ht="20.100000000000001" customHeight="1" x14ac:dyDescent="0.25">
      <c r="A1688" s="142">
        <v>982</v>
      </c>
      <c r="B1688" s="142">
        <f t="shared" si="671"/>
        <v>-203.19632997176086</v>
      </c>
      <c r="C1688" s="142">
        <f t="shared" si="672"/>
        <v>1.4099412324765007E-4</v>
      </c>
      <c r="D1688" s="142">
        <f t="shared" si="673"/>
        <v>0.47130095392636839</v>
      </c>
      <c r="E1688" s="142" t="str">
        <f t="shared" si="674"/>
        <v/>
      </c>
      <c r="F1688" s="142">
        <f t="shared" si="675"/>
        <v>1.4099412324765007E-4</v>
      </c>
      <c r="G1688" s="142" t="str">
        <f t="shared" si="676"/>
        <v/>
      </c>
      <c r="H1688" s="142">
        <f t="shared" si="677"/>
        <v>8.0180327328666792E-290</v>
      </c>
      <c r="I1688" s="142" t="str">
        <f t="shared" si="678"/>
        <v/>
      </c>
      <c r="J1688" s="142" t="str">
        <f t="shared" si="679"/>
        <v/>
      </c>
      <c r="O1688" s="142">
        <v>982</v>
      </c>
      <c r="P1688" s="142">
        <f t="shared" si="680"/>
        <v>-11.304034588978197</v>
      </c>
      <c r="Q1688" s="142">
        <f t="shared" si="681"/>
        <v>2.5344480473761801E-3</v>
      </c>
      <c r="R1688" s="142">
        <f t="shared" si="682"/>
        <v>0.47130095392636845</v>
      </c>
      <c r="S1688" s="142" t="str">
        <f t="shared" si="683"/>
        <v/>
      </c>
      <c r="T1688" s="142">
        <f t="shared" si="684"/>
        <v>2.5344480473761801E-3</v>
      </c>
      <c r="U1688" s="142" t="str">
        <f t="shared" si="685"/>
        <v/>
      </c>
      <c r="V1688" s="142">
        <f t="shared" si="686"/>
        <v>8.04717185467446E-59</v>
      </c>
      <c r="W1688" s="142" t="str">
        <f t="shared" si="687"/>
        <v/>
      </c>
      <c r="X1688" s="142" t="str">
        <f t="shared" si="688"/>
        <v/>
      </c>
      <c r="AB1688" s="142">
        <v>982</v>
      </c>
      <c r="AC1688" s="142">
        <f t="shared" si="706"/>
        <v>-16.908889404458023</v>
      </c>
      <c r="AD1688" s="142">
        <f t="shared" si="689"/>
        <v>1.694344773699641E-3</v>
      </c>
      <c r="AE1688" s="142">
        <f t="shared" si="690"/>
        <v>0.47130095392636834</v>
      </c>
      <c r="AF1688" s="142" t="str">
        <f t="shared" si="691"/>
        <v/>
      </c>
      <c r="AG1688" s="142">
        <f t="shared" si="692"/>
        <v>1.694344773699641E-3</v>
      </c>
      <c r="AH1688" s="142" t="str">
        <f t="shared" si="693"/>
        <v/>
      </c>
      <c r="AI1688" s="142">
        <f t="shared" si="694"/>
        <v>9.0080919304145725E-5</v>
      </c>
      <c r="AJ1688" s="142" t="str">
        <f t="shared" si="695"/>
        <v/>
      </c>
      <c r="AK1688" s="142" t="str">
        <f t="shared" si="696"/>
        <v/>
      </c>
      <c r="AO1688" s="142">
        <v>982</v>
      </c>
      <c r="AP1688" s="142">
        <f t="shared" si="697"/>
        <v>-103.54571378057426</v>
      </c>
      <c r="AQ1688" s="142">
        <f t="shared" si="698"/>
        <v>2.7668444540563471E-4</v>
      </c>
      <c r="AR1688" s="142">
        <f t="shared" si="699"/>
        <v>0.47130095392636828</v>
      </c>
      <c r="AS1688" s="142" t="str">
        <f t="shared" si="700"/>
        <v/>
      </c>
      <c r="AT1688" s="142">
        <f t="shared" si="701"/>
        <v>2.7668444540563471E-4</v>
      </c>
      <c r="AU1688" s="142" t="str">
        <f t="shared" si="702"/>
        <v/>
      </c>
      <c r="AV1688" s="142">
        <f t="shared" si="703"/>
        <v>0</v>
      </c>
      <c r="AW1688" s="142">
        <f t="shared" si="704"/>
        <v>2.7668444540563471E-4</v>
      </c>
      <c r="AX1688" s="142" t="str">
        <f t="shared" si="705"/>
        <v/>
      </c>
      <c r="AZ1688" s="148"/>
      <c r="BA1688" s="148">
        <f t="shared" si="668"/>
        <v>6.3168000000001152</v>
      </c>
      <c r="BB1688" s="170">
        <f t="shared" si="669"/>
        <v>0.50328315434698023</v>
      </c>
      <c r="BC1688" s="148">
        <f t="shared" si="670"/>
        <v>7.2513835217102862E-4</v>
      </c>
      <c r="BD1688" s="148" t="str">
        <f t="shared" si="666"/>
        <v/>
      </c>
      <c r="BE1688" s="143" t="str">
        <f t="shared" si="667"/>
        <v/>
      </c>
    </row>
    <row r="1689" spans="1:57" ht="20.100000000000001" customHeight="1" x14ac:dyDescent="0.25">
      <c r="A1689" s="148">
        <v>983</v>
      </c>
      <c r="B1689" s="142">
        <f t="shared" si="671"/>
        <v>-191.9076449733293</v>
      </c>
      <c r="C1689" s="142">
        <f t="shared" si="672"/>
        <v>1.4103360712964494E-4</v>
      </c>
      <c r="D1689" s="142">
        <f t="shared" si="673"/>
        <v>0.47289281714297737</v>
      </c>
      <c r="E1689" s="142" t="str">
        <f t="shared" si="674"/>
        <v/>
      </c>
      <c r="F1689" s="142">
        <f t="shared" si="675"/>
        <v>1.4103360712964494E-4</v>
      </c>
      <c r="G1689" s="142" t="str">
        <f t="shared" si="676"/>
        <v/>
      </c>
      <c r="H1689" s="142">
        <f t="shared" si="677"/>
        <v>9.2688562928629367E-290</v>
      </c>
      <c r="I1689" s="142" t="str">
        <f t="shared" si="678"/>
        <v/>
      </c>
      <c r="J1689" s="142" t="str">
        <f t="shared" si="679"/>
        <v/>
      </c>
      <c r="O1689" s="148">
        <v>983</v>
      </c>
      <c r="P1689" s="142">
        <f t="shared" si="680"/>
        <v>-10.676032667368304</v>
      </c>
      <c r="Q1689" s="142">
        <f t="shared" si="681"/>
        <v>2.5351577921890818E-3</v>
      </c>
      <c r="R1689" s="142">
        <f t="shared" si="682"/>
        <v>0.47289281714297732</v>
      </c>
      <c r="S1689" s="142" t="str">
        <f t="shared" si="683"/>
        <v/>
      </c>
      <c r="T1689" s="142">
        <f t="shared" si="684"/>
        <v>2.5351577921890818E-3</v>
      </c>
      <c r="U1689" s="142" t="str">
        <f t="shared" si="685"/>
        <v/>
      </c>
      <c r="V1689" s="142">
        <f t="shared" si="686"/>
        <v>7.5486196999320865E-59</v>
      </c>
      <c r="W1689" s="142" t="str">
        <f t="shared" si="687"/>
        <v/>
      </c>
      <c r="X1689" s="142" t="str">
        <f t="shared" si="688"/>
        <v/>
      </c>
      <c r="AB1689" s="148">
        <v>983</v>
      </c>
      <c r="AC1689" s="142">
        <f t="shared" si="706"/>
        <v>-15.969506659765898</v>
      </c>
      <c r="AD1689" s="142">
        <f t="shared" si="689"/>
        <v>1.6948192566607915E-3</v>
      </c>
      <c r="AE1689" s="142">
        <f t="shared" si="690"/>
        <v>0.47289281714297726</v>
      </c>
      <c r="AF1689" s="142" t="str">
        <f t="shared" si="691"/>
        <v/>
      </c>
      <c r="AG1689" s="142">
        <f t="shared" si="692"/>
        <v>1.6948192566607915E-3</v>
      </c>
      <c r="AH1689" s="142" t="str">
        <f t="shared" si="693"/>
        <v/>
      </c>
      <c r="AI1689" s="142">
        <f t="shared" si="694"/>
        <v>8.921114203350316E-5</v>
      </c>
      <c r="AJ1689" s="142" t="str">
        <f t="shared" si="695"/>
        <v/>
      </c>
      <c r="AK1689" s="142" t="str">
        <f t="shared" si="696"/>
        <v/>
      </c>
      <c r="AO1689" s="148">
        <v>983</v>
      </c>
      <c r="AP1689" s="142">
        <f t="shared" si="697"/>
        <v>-97.793174126097256</v>
      </c>
      <c r="AQ1689" s="142">
        <f t="shared" si="698"/>
        <v>2.7676192789739091E-4</v>
      </c>
      <c r="AR1689" s="142">
        <f t="shared" si="699"/>
        <v>0.47289281714297732</v>
      </c>
      <c r="AS1689" s="142" t="str">
        <f t="shared" si="700"/>
        <v/>
      </c>
      <c r="AT1689" s="142">
        <f t="shared" si="701"/>
        <v>2.7676192789739091E-4</v>
      </c>
      <c r="AU1689" s="142" t="str">
        <f t="shared" si="702"/>
        <v/>
      </c>
      <c r="AV1689" s="142">
        <f t="shared" si="703"/>
        <v>0</v>
      </c>
      <c r="AW1689" s="142">
        <f t="shared" si="704"/>
        <v>2.7676192789739091E-4</v>
      </c>
      <c r="AX1689" s="142" t="str">
        <f t="shared" si="705"/>
        <v/>
      </c>
      <c r="AZ1689" s="148"/>
      <c r="BA1689" s="148">
        <f t="shared" si="668"/>
        <v>6.3232000000001154</v>
      </c>
      <c r="BB1689" s="170">
        <f t="shared" si="669"/>
        <v>0.5025580159948092</v>
      </c>
      <c r="BC1689" s="148">
        <f t="shared" si="670"/>
        <v>7.2465293665646691E-4</v>
      </c>
      <c r="BD1689" s="148" t="str">
        <f t="shared" si="666"/>
        <v/>
      </c>
      <c r="BE1689" s="143" t="str">
        <f t="shared" si="667"/>
        <v/>
      </c>
    </row>
    <row r="1690" spans="1:57" ht="20.100000000000001" customHeight="1" x14ac:dyDescent="0.25">
      <c r="A1690" s="142">
        <v>984</v>
      </c>
      <c r="B1690" s="142">
        <f t="shared" si="671"/>
        <v>-180.61895997489773</v>
      </c>
      <c r="C1690" s="142">
        <f t="shared" si="672"/>
        <v>1.4107084491709883E-4</v>
      </c>
      <c r="D1690" s="142">
        <f t="shared" si="673"/>
        <v>0.47448511340469529</v>
      </c>
      <c r="E1690" s="142" t="str">
        <f t="shared" si="674"/>
        <v/>
      </c>
      <c r="F1690" s="142">
        <f t="shared" si="675"/>
        <v>1.4107084491709883E-4</v>
      </c>
      <c r="G1690" s="142" t="str">
        <f t="shared" si="676"/>
        <v/>
      </c>
      <c r="H1690" s="142">
        <f t="shared" si="677"/>
        <v>1.0714638523418409E-289</v>
      </c>
      <c r="I1690" s="142" t="str">
        <f t="shared" si="678"/>
        <v/>
      </c>
      <c r="J1690" s="142" t="str">
        <f t="shared" si="679"/>
        <v/>
      </c>
      <c r="O1690" s="142">
        <v>984</v>
      </c>
      <c r="P1690" s="142">
        <f t="shared" si="680"/>
        <v>-10.04803074575841</v>
      </c>
      <c r="Q1690" s="142">
        <f t="shared" si="681"/>
        <v>2.5358271621991734E-3</v>
      </c>
      <c r="R1690" s="142">
        <f t="shared" si="682"/>
        <v>0.47448511340469512</v>
      </c>
      <c r="S1690" s="142" t="str">
        <f t="shared" si="683"/>
        <v/>
      </c>
      <c r="T1690" s="142">
        <f t="shared" si="684"/>
        <v>2.5358271621991734E-3</v>
      </c>
      <c r="U1690" s="142" t="str">
        <f t="shared" si="685"/>
        <v/>
      </c>
      <c r="V1690" s="142">
        <f t="shared" si="686"/>
        <v>7.0808414066422062E-59</v>
      </c>
      <c r="W1690" s="142" t="str">
        <f t="shared" si="687"/>
        <v/>
      </c>
      <c r="X1690" s="142" t="str">
        <f t="shared" si="688"/>
        <v/>
      </c>
      <c r="AB1690" s="142">
        <v>984</v>
      </c>
      <c r="AC1690" s="142">
        <f t="shared" si="706"/>
        <v>-15.030123915073773</v>
      </c>
      <c r="AD1690" s="142">
        <f t="shared" si="689"/>
        <v>1.6952667480108091E-3</v>
      </c>
      <c r="AE1690" s="142">
        <f t="shared" si="690"/>
        <v>0.47448511340469512</v>
      </c>
      <c r="AF1690" s="142" t="str">
        <f t="shared" si="691"/>
        <v/>
      </c>
      <c r="AG1690" s="142">
        <f t="shared" si="692"/>
        <v>1.6952667480108091E-3</v>
      </c>
      <c r="AH1690" s="142" t="str">
        <f t="shared" si="693"/>
        <v/>
      </c>
      <c r="AI1690" s="142">
        <f t="shared" si="694"/>
        <v>8.8348349321613711E-5</v>
      </c>
      <c r="AJ1690" s="142" t="str">
        <f t="shared" si="695"/>
        <v/>
      </c>
      <c r="AK1690" s="142" t="str">
        <f t="shared" si="696"/>
        <v/>
      </c>
      <c r="AO1690" s="142">
        <v>984</v>
      </c>
      <c r="AP1690" s="142">
        <f t="shared" si="697"/>
        <v>-92.040634471621161</v>
      </c>
      <c r="AQ1690" s="142">
        <f t="shared" si="698"/>
        <v>2.7683500269180426E-4</v>
      </c>
      <c r="AR1690" s="142">
        <f t="shared" si="699"/>
        <v>0.47448511340469512</v>
      </c>
      <c r="AS1690" s="142" t="str">
        <f t="shared" si="700"/>
        <v/>
      </c>
      <c r="AT1690" s="142">
        <f t="shared" si="701"/>
        <v>2.7683500269180426E-4</v>
      </c>
      <c r="AU1690" s="142" t="str">
        <f t="shared" si="702"/>
        <v/>
      </c>
      <c r="AV1690" s="142">
        <f t="shared" si="703"/>
        <v>0</v>
      </c>
      <c r="AW1690" s="142">
        <f t="shared" si="704"/>
        <v>2.7683500269180426E-4</v>
      </c>
      <c r="AX1690" s="142" t="str">
        <f t="shared" si="705"/>
        <v/>
      </c>
      <c r="AZ1690" s="148"/>
      <c r="BA1690" s="148">
        <f t="shared" si="668"/>
        <v>6.3296000000001156</v>
      </c>
      <c r="BB1690" s="170">
        <f t="shared" si="669"/>
        <v>0.50183336305815274</v>
      </c>
      <c r="BC1690" s="148">
        <f t="shared" si="670"/>
        <v>7.2416599329605535E-4</v>
      </c>
      <c r="BD1690" s="148" t="str">
        <f t="shared" si="666"/>
        <v/>
      </c>
      <c r="BE1690" s="143" t="str">
        <f t="shared" si="667"/>
        <v/>
      </c>
    </row>
    <row r="1691" spans="1:57" ht="20.100000000000001" customHeight="1" x14ac:dyDescent="0.25">
      <c r="A1691" s="142">
        <v>985</v>
      </c>
      <c r="B1691" s="142">
        <f t="shared" si="671"/>
        <v>-169.33027497646799</v>
      </c>
      <c r="C1691" s="142">
        <f t="shared" si="672"/>
        <v>1.4110583482520754E-4</v>
      </c>
      <c r="D1691" s="142">
        <f t="shared" si="673"/>
        <v>0.47607781734589311</v>
      </c>
      <c r="E1691" s="142" t="str">
        <f t="shared" si="674"/>
        <v/>
      </c>
      <c r="F1691" s="142">
        <f t="shared" si="675"/>
        <v>1.4110583482520754E-4</v>
      </c>
      <c r="G1691" s="142" t="str">
        <f t="shared" si="676"/>
        <v/>
      </c>
      <c r="H1691" s="142">
        <f t="shared" si="677"/>
        <v>1.2385739752477102E-289</v>
      </c>
      <c r="I1691" s="142" t="str">
        <f t="shared" si="678"/>
        <v/>
      </c>
      <c r="J1691" s="142" t="str">
        <f t="shared" si="679"/>
        <v/>
      </c>
      <c r="O1691" s="142">
        <v>985</v>
      </c>
      <c r="P1691" s="142">
        <f t="shared" si="680"/>
        <v>-9.4200288241485168</v>
      </c>
      <c r="Q1691" s="142">
        <f t="shared" si="681"/>
        <v>2.5364561253236025E-3</v>
      </c>
      <c r="R1691" s="142">
        <f t="shared" si="682"/>
        <v>0.47607781734589316</v>
      </c>
      <c r="S1691" s="142" t="str">
        <f t="shared" si="683"/>
        <v/>
      </c>
      <c r="T1691" s="142">
        <f t="shared" si="684"/>
        <v>2.5364561253236025E-3</v>
      </c>
      <c r="U1691" s="142" t="str">
        <f t="shared" si="685"/>
        <v/>
      </c>
      <c r="V1691" s="142">
        <f t="shared" si="686"/>
        <v>6.6419444630189223E-59</v>
      </c>
      <c r="W1691" s="142" t="str">
        <f t="shared" si="687"/>
        <v/>
      </c>
      <c r="X1691" s="142" t="str">
        <f t="shared" si="688"/>
        <v/>
      </c>
      <c r="AB1691" s="142">
        <v>985</v>
      </c>
      <c r="AC1691" s="142">
        <f t="shared" si="706"/>
        <v>-14.090741170381648</v>
      </c>
      <c r="AD1691" s="142">
        <f t="shared" si="689"/>
        <v>1.6956872263014686E-3</v>
      </c>
      <c r="AE1691" s="142">
        <f t="shared" si="690"/>
        <v>0.47607781734589322</v>
      </c>
      <c r="AF1691" s="142" t="str">
        <f t="shared" si="691"/>
        <v/>
      </c>
      <c r="AG1691" s="142">
        <f t="shared" si="692"/>
        <v>1.6956872263014686E-3</v>
      </c>
      <c r="AH1691" s="142" t="str">
        <f t="shared" si="693"/>
        <v/>
      </c>
      <c r="AI1691" s="142">
        <f t="shared" si="694"/>
        <v>8.7492501093960361E-5</v>
      </c>
      <c r="AJ1691" s="142" t="str">
        <f t="shared" si="695"/>
        <v/>
      </c>
      <c r="AK1691" s="142" t="str">
        <f t="shared" si="696"/>
        <v/>
      </c>
      <c r="AO1691" s="142">
        <v>985</v>
      </c>
      <c r="AP1691" s="142">
        <f t="shared" si="697"/>
        <v>-86.288094817145065</v>
      </c>
      <c r="AQ1691" s="142">
        <f t="shared" si="698"/>
        <v>2.7690366628640566E-4</v>
      </c>
      <c r="AR1691" s="142">
        <f t="shared" si="699"/>
        <v>0.47607781734589311</v>
      </c>
      <c r="AS1691" s="142" t="str">
        <f t="shared" si="700"/>
        <v/>
      </c>
      <c r="AT1691" s="142">
        <f t="shared" si="701"/>
        <v>2.7690366628640566E-4</v>
      </c>
      <c r="AU1691" s="142" t="str">
        <f t="shared" si="702"/>
        <v/>
      </c>
      <c r="AV1691" s="142">
        <f t="shared" si="703"/>
        <v>0</v>
      </c>
      <c r="AW1691" s="142">
        <f t="shared" si="704"/>
        <v>2.7690366628640566E-4</v>
      </c>
      <c r="AX1691" s="142" t="str">
        <f t="shared" si="705"/>
        <v/>
      </c>
      <c r="AZ1691" s="148"/>
      <c r="BA1691" s="148">
        <f t="shared" si="668"/>
        <v>6.3360000000001158</v>
      </c>
      <c r="BB1691" s="170">
        <f t="shared" si="669"/>
        <v>0.50110919706485668</v>
      </c>
      <c r="BC1691" s="148">
        <f t="shared" si="670"/>
        <v>7.2367752934932028E-4</v>
      </c>
      <c r="BD1691" s="148" t="str">
        <f t="shared" si="666"/>
        <v/>
      </c>
      <c r="BE1691" s="143" t="str">
        <f t="shared" si="667"/>
        <v/>
      </c>
    </row>
    <row r="1692" spans="1:57" ht="20.100000000000001" customHeight="1" x14ac:dyDescent="0.25">
      <c r="A1692" s="142">
        <v>986</v>
      </c>
      <c r="B1692" s="142">
        <f t="shared" si="671"/>
        <v>-158.04158997803643</v>
      </c>
      <c r="C1692" s="142">
        <f t="shared" si="672"/>
        <v>1.4113857517662089E-4</v>
      </c>
      <c r="D1692" s="142">
        <f t="shared" si="673"/>
        <v>0.47767090358140085</v>
      </c>
      <c r="E1692" s="142" t="str">
        <f t="shared" si="674"/>
        <v/>
      </c>
      <c r="F1692" s="142">
        <f t="shared" si="675"/>
        <v>1.4113857517662089E-4</v>
      </c>
      <c r="G1692" s="142" t="str">
        <f t="shared" si="676"/>
        <v/>
      </c>
      <c r="H1692" s="142">
        <f t="shared" si="677"/>
        <v>1.4317244057812019E-289</v>
      </c>
      <c r="I1692" s="142" t="str">
        <f t="shared" si="678"/>
        <v/>
      </c>
      <c r="J1692" s="142" t="str">
        <f t="shared" si="679"/>
        <v/>
      </c>
      <c r="O1692" s="142">
        <v>986</v>
      </c>
      <c r="P1692" s="142">
        <f t="shared" si="680"/>
        <v>-8.7920269025386233</v>
      </c>
      <c r="Q1692" s="142">
        <f t="shared" si="681"/>
        <v>2.5370446514110644E-3</v>
      </c>
      <c r="R1692" s="142">
        <f t="shared" si="682"/>
        <v>0.47767090358140085</v>
      </c>
      <c r="S1692" s="142" t="str">
        <f t="shared" si="683"/>
        <v/>
      </c>
      <c r="T1692" s="142">
        <f t="shared" si="684"/>
        <v>2.5370446514110644E-3</v>
      </c>
      <c r="U1692" s="142" t="str">
        <f t="shared" si="685"/>
        <v/>
      </c>
      <c r="V1692" s="142">
        <f t="shared" si="686"/>
        <v>6.2301523046779833E-59</v>
      </c>
      <c r="W1692" s="142" t="str">
        <f t="shared" si="687"/>
        <v/>
      </c>
      <c r="X1692" s="142" t="str">
        <f t="shared" si="688"/>
        <v/>
      </c>
      <c r="AB1692" s="142">
        <v>986</v>
      </c>
      <c r="AC1692" s="142">
        <f t="shared" si="706"/>
        <v>-13.151358425689637</v>
      </c>
      <c r="AD1692" s="142">
        <f t="shared" si="689"/>
        <v>1.6960806713758345E-3</v>
      </c>
      <c r="AE1692" s="142">
        <f t="shared" si="690"/>
        <v>0.47767090358140074</v>
      </c>
      <c r="AF1692" s="142" t="str">
        <f t="shared" si="691"/>
        <v/>
      </c>
      <c r="AG1692" s="142">
        <f t="shared" si="692"/>
        <v>1.6960806713758345E-3</v>
      </c>
      <c r="AH1692" s="142" t="str">
        <f t="shared" si="693"/>
        <v/>
      </c>
      <c r="AI1692" s="142">
        <f t="shared" si="694"/>
        <v>8.6643557332200671E-5</v>
      </c>
      <c r="AJ1692" s="142" t="str">
        <f t="shared" si="695"/>
        <v/>
      </c>
      <c r="AK1692" s="142" t="str">
        <f t="shared" si="696"/>
        <v/>
      </c>
      <c r="AO1692" s="142">
        <v>986</v>
      </c>
      <c r="AP1692" s="142">
        <f t="shared" si="697"/>
        <v>-80.53555516266897</v>
      </c>
      <c r="AQ1692" s="142">
        <f t="shared" si="698"/>
        <v>2.7696791538959191E-4</v>
      </c>
      <c r="AR1692" s="142">
        <f t="shared" si="699"/>
        <v>0.47767090358140074</v>
      </c>
      <c r="AS1692" s="142" t="str">
        <f t="shared" si="700"/>
        <v/>
      </c>
      <c r="AT1692" s="142">
        <f t="shared" si="701"/>
        <v>2.7696791538959191E-4</v>
      </c>
      <c r="AU1692" s="142" t="str">
        <f t="shared" si="702"/>
        <v/>
      </c>
      <c r="AV1692" s="142">
        <f t="shared" si="703"/>
        <v>0</v>
      </c>
      <c r="AW1692" s="142">
        <f t="shared" si="704"/>
        <v>2.7696791538959191E-4</v>
      </c>
      <c r="AX1692" s="142" t="str">
        <f t="shared" si="705"/>
        <v/>
      </c>
      <c r="AZ1692" s="148"/>
      <c r="BA1692" s="148">
        <f t="shared" si="668"/>
        <v>6.3424000000001159</v>
      </c>
      <c r="BB1692" s="170">
        <f t="shared" si="669"/>
        <v>0.50038551953550736</v>
      </c>
      <c r="BC1692" s="148">
        <f t="shared" si="670"/>
        <v>7.2318755206102203E-4</v>
      </c>
      <c r="BD1692" s="148" t="str">
        <f t="shared" si="666"/>
        <v/>
      </c>
      <c r="BE1692" s="143" t="str">
        <f t="shared" si="667"/>
        <v/>
      </c>
    </row>
    <row r="1693" spans="1:57" ht="20.100000000000001" customHeight="1" x14ac:dyDescent="0.25">
      <c r="A1693" s="142">
        <v>987</v>
      </c>
      <c r="B1693" s="142">
        <f t="shared" si="671"/>
        <v>-146.75290497960486</v>
      </c>
      <c r="C1693" s="142">
        <f t="shared" si="672"/>
        <v>1.4116906440157681E-4</v>
      </c>
      <c r="D1693" s="142">
        <f t="shared" si="673"/>
        <v>0.47926434670771978</v>
      </c>
      <c r="E1693" s="142" t="str">
        <f t="shared" si="674"/>
        <v/>
      </c>
      <c r="F1693" s="142">
        <f t="shared" si="675"/>
        <v>1.4116906440157681E-4</v>
      </c>
      <c r="G1693" s="142" t="str">
        <f t="shared" si="676"/>
        <v/>
      </c>
      <c r="H1693" s="142">
        <f t="shared" si="677"/>
        <v>1.6549693582936447E-289</v>
      </c>
      <c r="I1693" s="142" t="str">
        <f t="shared" si="678"/>
        <v/>
      </c>
      <c r="J1693" s="142" t="str">
        <f t="shared" si="679"/>
        <v/>
      </c>
      <c r="O1693" s="142">
        <v>987</v>
      </c>
      <c r="P1693" s="142">
        <f t="shared" si="680"/>
        <v>-8.1640249809287297</v>
      </c>
      <c r="Q1693" s="142">
        <f t="shared" si="681"/>
        <v>2.537592712244208E-3</v>
      </c>
      <c r="R1693" s="142">
        <f t="shared" si="682"/>
        <v>0.47926434670771967</v>
      </c>
      <c r="S1693" s="142" t="str">
        <f t="shared" si="683"/>
        <v/>
      </c>
      <c r="T1693" s="142">
        <f t="shared" si="684"/>
        <v>2.537592712244208E-3</v>
      </c>
      <c r="U1693" s="142" t="str">
        <f t="shared" si="685"/>
        <v/>
      </c>
      <c r="V1693" s="142">
        <f t="shared" si="686"/>
        <v>5.8437972379627631E-59</v>
      </c>
      <c r="W1693" s="142" t="str">
        <f t="shared" si="687"/>
        <v/>
      </c>
      <c r="X1693" s="142" t="str">
        <f t="shared" si="688"/>
        <v/>
      </c>
      <c r="AB1693" s="142">
        <v>987</v>
      </c>
      <c r="AC1693" s="142">
        <f t="shared" si="706"/>
        <v>-12.211975680997512</v>
      </c>
      <c r="AD1693" s="142">
        <f t="shared" si="689"/>
        <v>1.6964470643698706E-3</v>
      </c>
      <c r="AE1693" s="142">
        <f t="shared" si="690"/>
        <v>0.47926434670771961</v>
      </c>
      <c r="AF1693" s="142" t="str">
        <f t="shared" si="691"/>
        <v/>
      </c>
      <c r="AG1693" s="142">
        <f t="shared" si="692"/>
        <v>1.6964470643698706E-3</v>
      </c>
      <c r="AH1693" s="142" t="str">
        <f t="shared" si="693"/>
        <v/>
      </c>
      <c r="AI1693" s="142">
        <f t="shared" si="694"/>
        <v>8.580147807617095E-5</v>
      </c>
      <c r="AJ1693" s="142" t="str">
        <f t="shared" si="695"/>
        <v/>
      </c>
      <c r="AK1693" s="142" t="str">
        <f t="shared" si="696"/>
        <v/>
      </c>
      <c r="AO1693" s="142">
        <v>987</v>
      </c>
      <c r="AP1693" s="142">
        <f t="shared" si="697"/>
        <v>-74.783015508191966</v>
      </c>
      <c r="AQ1693" s="142">
        <f t="shared" si="698"/>
        <v>2.770277469208888E-4</v>
      </c>
      <c r="AR1693" s="142">
        <f t="shared" si="699"/>
        <v>0.47926434670771978</v>
      </c>
      <c r="AS1693" s="142" t="str">
        <f t="shared" si="700"/>
        <v/>
      </c>
      <c r="AT1693" s="142">
        <f t="shared" si="701"/>
        <v>2.770277469208888E-4</v>
      </c>
      <c r="AU1693" s="142" t="str">
        <f t="shared" si="702"/>
        <v/>
      </c>
      <c r="AV1693" s="142">
        <f t="shared" si="703"/>
        <v>0</v>
      </c>
      <c r="AW1693" s="142">
        <f t="shared" si="704"/>
        <v>2.770277469208888E-4</v>
      </c>
      <c r="AX1693" s="142" t="str">
        <f t="shared" si="705"/>
        <v/>
      </c>
      <c r="AZ1693" s="148"/>
      <c r="BA1693" s="148">
        <f t="shared" si="668"/>
        <v>6.3488000000001161</v>
      </c>
      <c r="BB1693" s="170">
        <f t="shared" si="669"/>
        <v>0.49966233198344634</v>
      </c>
      <c r="BC1693" s="148">
        <f t="shared" si="670"/>
        <v>7.2269606866459668E-4</v>
      </c>
      <c r="BD1693" s="148" t="str">
        <f t="shared" si="666"/>
        <v/>
      </c>
      <c r="BE1693" s="143" t="str">
        <f t="shared" si="667"/>
        <v/>
      </c>
    </row>
    <row r="1694" spans="1:57" ht="20.100000000000001" customHeight="1" x14ac:dyDescent="0.25">
      <c r="A1694" s="142">
        <v>988</v>
      </c>
      <c r="B1694" s="142">
        <f t="shared" si="671"/>
        <v>-135.4642199811733</v>
      </c>
      <c r="C1694" s="142">
        <f t="shared" si="672"/>
        <v>1.4119730103802664E-4</v>
      </c>
      <c r="D1694" s="142">
        <f t="shared" si="673"/>
        <v>0.48085812130423866</v>
      </c>
      <c r="E1694" s="142" t="str">
        <f t="shared" si="674"/>
        <v/>
      </c>
      <c r="F1694" s="142">
        <f t="shared" si="675"/>
        <v>1.4119730103802664E-4</v>
      </c>
      <c r="G1694" s="142" t="str">
        <f t="shared" si="676"/>
        <v/>
      </c>
      <c r="H1694" s="142">
        <f t="shared" si="677"/>
        <v>1.912993690269535E-289</v>
      </c>
      <c r="I1694" s="142" t="str">
        <f t="shared" si="678"/>
        <v/>
      </c>
      <c r="J1694" s="142" t="str">
        <f t="shared" si="679"/>
        <v/>
      </c>
      <c r="O1694" s="142">
        <v>988</v>
      </c>
      <c r="P1694" s="142">
        <f t="shared" si="680"/>
        <v>-7.5360230593188362</v>
      </c>
      <c r="Q1694" s="142">
        <f t="shared" si="681"/>
        <v>2.5381002815418946E-3</v>
      </c>
      <c r="R1694" s="142">
        <f t="shared" si="682"/>
        <v>0.48085812130423855</v>
      </c>
      <c r="S1694" s="142" t="str">
        <f t="shared" si="683"/>
        <v/>
      </c>
      <c r="T1694" s="142">
        <f t="shared" si="684"/>
        <v>2.5381002815418946E-3</v>
      </c>
      <c r="U1694" s="142" t="str">
        <f t="shared" si="685"/>
        <v/>
      </c>
      <c r="V1694" s="142">
        <f t="shared" si="686"/>
        <v>5.4813137935151059E-59</v>
      </c>
      <c r="W1694" s="142" t="str">
        <f t="shared" si="687"/>
        <v/>
      </c>
      <c r="X1694" s="142" t="str">
        <f t="shared" si="688"/>
        <v/>
      </c>
      <c r="AB1694" s="142">
        <v>988</v>
      </c>
      <c r="AC1694" s="142">
        <f t="shared" si="706"/>
        <v>-11.272592936305387</v>
      </c>
      <c r="AD1694" s="142">
        <f t="shared" si="689"/>
        <v>1.6967863877139478E-3</v>
      </c>
      <c r="AE1694" s="142">
        <f t="shared" si="690"/>
        <v>0.48085812130423849</v>
      </c>
      <c r="AF1694" s="142" t="str">
        <f t="shared" si="691"/>
        <v/>
      </c>
      <c r="AG1694" s="142">
        <f t="shared" si="692"/>
        <v>1.6967863877139478E-3</v>
      </c>
      <c r="AH1694" s="142" t="str">
        <f t="shared" si="693"/>
        <v/>
      </c>
      <c r="AI1694" s="142">
        <f t="shared" si="694"/>
        <v>8.4966223425867487E-5</v>
      </c>
      <c r="AJ1694" s="142" t="str">
        <f t="shared" si="695"/>
        <v/>
      </c>
      <c r="AK1694" s="142" t="str">
        <f t="shared" si="696"/>
        <v/>
      </c>
      <c r="AO1694" s="142">
        <v>988</v>
      </c>
      <c r="AP1694" s="142">
        <f t="shared" si="697"/>
        <v>-69.03047585371587</v>
      </c>
      <c r="AQ1694" s="142">
        <f t="shared" si="698"/>
        <v>2.770831580111973E-4</v>
      </c>
      <c r="AR1694" s="142">
        <f t="shared" si="699"/>
        <v>0.48085812130423861</v>
      </c>
      <c r="AS1694" s="142" t="str">
        <f t="shared" si="700"/>
        <v/>
      </c>
      <c r="AT1694" s="142">
        <f t="shared" si="701"/>
        <v>2.770831580111973E-4</v>
      </c>
      <c r="AU1694" s="142" t="str">
        <f t="shared" si="702"/>
        <v/>
      </c>
      <c r="AV1694" s="142">
        <f t="shared" si="703"/>
        <v>0</v>
      </c>
      <c r="AW1694" s="142">
        <f t="shared" si="704"/>
        <v>2.770831580111973E-4</v>
      </c>
      <c r="AX1694" s="142" t="str">
        <f t="shared" si="705"/>
        <v/>
      </c>
      <c r="AZ1694" s="148"/>
      <c r="BA1694" s="148">
        <f t="shared" si="668"/>
        <v>6.3552000000001163</v>
      </c>
      <c r="BB1694" s="170">
        <f t="shared" si="669"/>
        <v>0.49893963591478174</v>
      </c>
      <c r="BC1694" s="148">
        <f t="shared" si="670"/>
        <v>7.2220308638293318E-4</v>
      </c>
      <c r="BD1694" s="148" t="str">
        <f t="shared" si="666"/>
        <v/>
      </c>
      <c r="BE1694" s="143" t="str">
        <f t="shared" si="667"/>
        <v/>
      </c>
    </row>
    <row r="1695" spans="1:57" ht="20.100000000000001" customHeight="1" x14ac:dyDescent="0.25">
      <c r="A1695" s="148">
        <v>989</v>
      </c>
      <c r="B1695" s="142">
        <f t="shared" si="671"/>
        <v>-124.17553498274356</v>
      </c>
      <c r="C1695" s="142">
        <f t="shared" si="672"/>
        <v>1.4122328373175215E-4</v>
      </c>
      <c r="D1695" s="142">
        <f t="shared" si="673"/>
        <v>0.48245220193445015</v>
      </c>
      <c r="E1695" s="142" t="str">
        <f t="shared" si="674"/>
        <v/>
      </c>
      <c r="F1695" s="142">
        <f t="shared" si="675"/>
        <v>1.4122328373175215E-4</v>
      </c>
      <c r="G1695" s="142" t="str">
        <f t="shared" si="676"/>
        <v/>
      </c>
      <c r="H1695" s="142">
        <f t="shared" si="677"/>
        <v>2.2112109136182553E-289</v>
      </c>
      <c r="I1695" s="142" t="str">
        <f t="shared" si="678"/>
        <v/>
      </c>
      <c r="J1695" s="142" t="str">
        <f t="shared" si="679"/>
        <v/>
      </c>
      <c r="O1695" s="148">
        <v>989</v>
      </c>
      <c r="P1695" s="142">
        <f t="shared" si="680"/>
        <v>-6.908021137708829</v>
      </c>
      <c r="Q1695" s="142">
        <f t="shared" si="681"/>
        <v>2.5385673349612955E-3</v>
      </c>
      <c r="R1695" s="142">
        <f t="shared" si="682"/>
        <v>0.48245220193445043</v>
      </c>
      <c r="S1695" s="142" t="str">
        <f t="shared" si="683"/>
        <v/>
      </c>
      <c r="T1695" s="142">
        <f t="shared" si="684"/>
        <v>2.5385673349612955E-3</v>
      </c>
      <c r="U1695" s="142" t="str">
        <f t="shared" si="685"/>
        <v/>
      </c>
      <c r="V1695" s="142">
        <f t="shared" si="686"/>
        <v>5.1412324840489561E-59</v>
      </c>
      <c r="W1695" s="142" t="str">
        <f t="shared" si="687"/>
        <v/>
      </c>
      <c r="X1695" s="142" t="str">
        <f t="shared" si="688"/>
        <v/>
      </c>
      <c r="AB1695" s="148">
        <v>989</v>
      </c>
      <c r="AC1695" s="142">
        <f t="shared" si="706"/>
        <v>-10.333210191613261</v>
      </c>
      <c r="AD1695" s="142">
        <f t="shared" si="689"/>
        <v>1.697098625134249E-3</v>
      </c>
      <c r="AE1695" s="142">
        <f t="shared" si="690"/>
        <v>0.48245220193445015</v>
      </c>
      <c r="AF1695" s="142" t="str">
        <f t="shared" si="691"/>
        <v/>
      </c>
      <c r="AG1695" s="142">
        <f t="shared" si="692"/>
        <v>1.697098625134249E-3</v>
      </c>
      <c r="AH1695" s="142" t="str">
        <f t="shared" si="693"/>
        <v/>
      </c>
      <c r="AI1695" s="142">
        <f t="shared" si="694"/>
        <v>8.4137753543402465E-5</v>
      </c>
      <c r="AJ1695" s="142" t="str">
        <f t="shared" si="695"/>
        <v/>
      </c>
      <c r="AK1695" s="142" t="str">
        <f t="shared" si="696"/>
        <v/>
      </c>
      <c r="AO1695" s="148">
        <v>989</v>
      </c>
      <c r="AP1695" s="142">
        <f t="shared" si="697"/>
        <v>-63.277936199239775</v>
      </c>
      <c r="AQ1695" s="142">
        <f t="shared" si="698"/>
        <v>2.7713414600302272E-4</v>
      </c>
      <c r="AR1695" s="142">
        <f t="shared" si="699"/>
        <v>0.48245220193445015</v>
      </c>
      <c r="AS1695" s="142" t="str">
        <f t="shared" si="700"/>
        <v/>
      </c>
      <c r="AT1695" s="142">
        <f t="shared" si="701"/>
        <v>2.7713414600302272E-4</v>
      </c>
      <c r="AU1695" s="142" t="str">
        <f t="shared" si="702"/>
        <v/>
      </c>
      <c r="AV1695" s="142">
        <f t="shared" si="703"/>
        <v>0</v>
      </c>
      <c r="AW1695" s="142">
        <f t="shared" si="704"/>
        <v>2.7713414600302272E-4</v>
      </c>
      <c r="AX1695" s="142" t="str">
        <f t="shared" si="705"/>
        <v/>
      </c>
      <c r="AZ1695" s="148"/>
      <c r="BA1695" s="148">
        <f t="shared" si="668"/>
        <v>6.3616000000001165</v>
      </c>
      <c r="BB1695" s="170">
        <f t="shared" si="669"/>
        <v>0.49821743282839881</v>
      </c>
      <c r="BC1695" s="148">
        <f t="shared" si="670"/>
        <v>7.2170861242393247E-4</v>
      </c>
      <c r="BD1695" s="148" t="str">
        <f t="shared" si="666"/>
        <v/>
      </c>
      <c r="BE1695" s="143" t="str">
        <f t="shared" si="667"/>
        <v/>
      </c>
    </row>
    <row r="1696" spans="1:57" ht="20.100000000000001" customHeight="1" x14ac:dyDescent="0.25">
      <c r="A1696" s="142">
        <v>990</v>
      </c>
      <c r="B1696" s="142">
        <f t="shared" si="671"/>
        <v>-112.88684998431199</v>
      </c>
      <c r="C1696" s="142">
        <f t="shared" si="672"/>
        <v>1.4124701123647366E-4</v>
      </c>
      <c r="D1696" s="142">
        <f t="shared" si="673"/>
        <v>0.48404656314716921</v>
      </c>
      <c r="E1696" s="142" t="str">
        <f t="shared" si="674"/>
        <v/>
      </c>
      <c r="F1696" s="142">
        <f t="shared" si="675"/>
        <v>1.4124701123647366E-4</v>
      </c>
      <c r="G1696" s="142" t="str">
        <f t="shared" si="676"/>
        <v/>
      </c>
      <c r="H1696" s="142">
        <f t="shared" si="677"/>
        <v>2.5558764248619591E-289</v>
      </c>
      <c r="I1696" s="142" t="str">
        <f t="shared" si="678"/>
        <v/>
      </c>
      <c r="J1696" s="142" t="str">
        <f t="shared" si="679"/>
        <v/>
      </c>
      <c r="O1696" s="142">
        <v>990</v>
      </c>
      <c r="P1696" s="142">
        <f t="shared" si="680"/>
        <v>-6.2800192160989354</v>
      </c>
      <c r="Q1696" s="142">
        <f t="shared" si="681"/>
        <v>2.5389938500998371E-3</v>
      </c>
      <c r="R1696" s="142">
        <f t="shared" si="682"/>
        <v>0.48404656314716943</v>
      </c>
      <c r="S1696" s="142" t="str">
        <f t="shared" si="683"/>
        <v/>
      </c>
      <c r="T1696" s="142">
        <f t="shared" si="684"/>
        <v>2.5389938500998371E-3</v>
      </c>
      <c r="U1696" s="142" t="str">
        <f t="shared" si="685"/>
        <v/>
      </c>
      <c r="V1696" s="142">
        <f t="shared" si="686"/>
        <v>4.8221739418300309E-59</v>
      </c>
      <c r="W1696" s="142" t="str">
        <f t="shared" si="687"/>
        <v/>
      </c>
      <c r="X1696" s="142" t="str">
        <f t="shared" si="688"/>
        <v/>
      </c>
      <c r="AB1696" s="142">
        <v>990</v>
      </c>
      <c r="AC1696" s="142">
        <f t="shared" si="706"/>
        <v>-9.3938274469211365</v>
      </c>
      <c r="AD1696" s="142">
        <f t="shared" si="689"/>
        <v>1.6973837616540684E-3</v>
      </c>
      <c r="AE1696" s="142">
        <f t="shared" si="690"/>
        <v>0.48404656314716921</v>
      </c>
      <c r="AF1696" s="142" t="str">
        <f t="shared" si="691"/>
        <v/>
      </c>
      <c r="AG1696" s="142">
        <f t="shared" si="692"/>
        <v>1.6973837616540684E-3</v>
      </c>
      <c r="AH1696" s="142" t="str">
        <f t="shared" si="693"/>
        <v/>
      </c>
      <c r="AI1696" s="142">
        <f t="shared" si="694"/>
        <v>8.3316028654936591E-5</v>
      </c>
      <c r="AJ1696" s="142" t="str">
        <f t="shared" si="695"/>
        <v/>
      </c>
      <c r="AK1696" s="142" t="str">
        <f t="shared" si="696"/>
        <v/>
      </c>
      <c r="AO1696" s="142">
        <v>990</v>
      </c>
      <c r="AP1696" s="142">
        <f t="shared" si="697"/>
        <v>-57.52539654476368</v>
      </c>
      <c r="AQ1696" s="142">
        <f t="shared" si="698"/>
        <v>2.7718070845068736E-4</v>
      </c>
      <c r="AR1696" s="142">
        <f t="shared" si="699"/>
        <v>0.4840465631471691</v>
      </c>
      <c r="AS1696" s="142" t="str">
        <f t="shared" si="700"/>
        <v/>
      </c>
      <c r="AT1696" s="142">
        <f t="shared" si="701"/>
        <v>2.7718070845068736E-4</v>
      </c>
      <c r="AU1696" s="142" t="str">
        <f t="shared" si="702"/>
        <v/>
      </c>
      <c r="AV1696" s="142">
        <f t="shared" si="703"/>
        <v>0</v>
      </c>
      <c r="AW1696" s="142">
        <f t="shared" si="704"/>
        <v>2.7718070845068736E-4</v>
      </c>
      <c r="AX1696" s="142" t="str">
        <f t="shared" si="705"/>
        <v/>
      </c>
      <c r="AZ1696" s="148"/>
      <c r="BA1696" s="148">
        <f t="shared" si="668"/>
        <v>6.3680000000001167</v>
      </c>
      <c r="BB1696" s="170">
        <f t="shared" si="669"/>
        <v>0.49749572421597488</v>
      </c>
      <c r="BC1696" s="148">
        <f t="shared" si="670"/>
        <v>7.2121265398583656E-4</v>
      </c>
      <c r="BD1696" s="148" t="str">
        <f t="shared" si="666"/>
        <v/>
      </c>
      <c r="BE1696" s="143" t="str">
        <f t="shared" si="667"/>
        <v/>
      </c>
    </row>
    <row r="1697" spans="1:57" ht="20.100000000000001" customHeight="1" x14ac:dyDescent="0.25">
      <c r="A1697" s="142">
        <v>991</v>
      </c>
      <c r="B1697" s="142">
        <f t="shared" si="671"/>
        <v>-101.59816498588043</v>
      </c>
      <c r="C1697" s="142">
        <f t="shared" si="672"/>
        <v>1.4126848241394977E-4</v>
      </c>
      <c r="D1697" s="142">
        <f t="shared" si="673"/>
        <v>0.48564117947775104</v>
      </c>
      <c r="E1697" s="142" t="str">
        <f t="shared" si="674"/>
        <v/>
      </c>
      <c r="F1697" s="142">
        <f t="shared" si="675"/>
        <v>1.4126848241394977E-4</v>
      </c>
      <c r="G1697" s="142" t="str">
        <f t="shared" si="676"/>
        <v/>
      </c>
      <c r="H1697" s="142">
        <f t="shared" si="677"/>
        <v>2.9542183152692347E-289</v>
      </c>
      <c r="I1697" s="142" t="str">
        <f t="shared" si="678"/>
        <v/>
      </c>
      <c r="J1697" s="142" t="str">
        <f t="shared" si="679"/>
        <v/>
      </c>
      <c r="O1697" s="142">
        <v>991</v>
      </c>
      <c r="P1697" s="142">
        <f t="shared" si="680"/>
        <v>-5.6520172944890419</v>
      </c>
      <c r="Q1697" s="142">
        <f t="shared" si="681"/>
        <v>2.539379806496996E-3</v>
      </c>
      <c r="R1697" s="142">
        <f t="shared" si="682"/>
        <v>0.48564117947775121</v>
      </c>
      <c r="S1697" s="142" t="str">
        <f t="shared" si="683"/>
        <v/>
      </c>
      <c r="T1697" s="142">
        <f t="shared" si="684"/>
        <v>2.539379806496996E-3</v>
      </c>
      <c r="U1697" s="142" t="str">
        <f t="shared" si="685"/>
        <v/>
      </c>
      <c r="V1697" s="142">
        <f t="shared" si="686"/>
        <v>4.5228434128586121E-59</v>
      </c>
      <c r="W1697" s="142" t="str">
        <f t="shared" si="687"/>
        <v/>
      </c>
      <c r="X1697" s="142" t="str">
        <f t="shared" si="688"/>
        <v/>
      </c>
      <c r="AB1697" s="142">
        <v>991</v>
      </c>
      <c r="AC1697" s="142">
        <f t="shared" si="706"/>
        <v>-8.4544447022290115</v>
      </c>
      <c r="AD1697" s="142">
        <f t="shared" si="689"/>
        <v>1.6976417835950107E-3</v>
      </c>
      <c r="AE1697" s="142">
        <f t="shared" si="690"/>
        <v>0.48564117947775098</v>
      </c>
      <c r="AF1697" s="142" t="str">
        <f t="shared" si="691"/>
        <v/>
      </c>
      <c r="AG1697" s="142">
        <f t="shared" si="692"/>
        <v>1.6976417835950107E-3</v>
      </c>
      <c r="AH1697" s="142" t="str">
        <f t="shared" si="693"/>
        <v/>
      </c>
      <c r="AI1697" s="142">
        <f t="shared" si="694"/>
        <v>8.2501009052587552E-5</v>
      </c>
      <c r="AJ1697" s="142" t="str">
        <f t="shared" si="695"/>
        <v/>
      </c>
      <c r="AK1697" s="142" t="str">
        <f t="shared" si="696"/>
        <v/>
      </c>
      <c r="AO1697" s="142">
        <v>991</v>
      </c>
      <c r="AP1697" s="142">
        <f t="shared" si="697"/>
        <v>-51.772856890286675</v>
      </c>
      <c r="AQ1697" s="142">
        <f t="shared" si="698"/>
        <v>2.7722284312052564E-4</v>
      </c>
      <c r="AR1697" s="142">
        <f t="shared" si="699"/>
        <v>0.48564117947775109</v>
      </c>
      <c r="AS1697" s="142" t="str">
        <f t="shared" si="700"/>
        <v/>
      </c>
      <c r="AT1697" s="142">
        <f t="shared" si="701"/>
        <v>2.7722284312052564E-4</v>
      </c>
      <c r="AU1697" s="142" t="str">
        <f t="shared" si="702"/>
        <v/>
      </c>
      <c r="AV1697" s="142">
        <f t="shared" si="703"/>
        <v>0</v>
      </c>
      <c r="AW1697" s="142">
        <f t="shared" si="704"/>
        <v>2.7722284312052564E-4</v>
      </c>
      <c r="AX1697" s="142" t="str">
        <f t="shared" si="705"/>
        <v/>
      </c>
      <c r="AZ1697" s="148"/>
      <c r="BA1697" s="148">
        <f t="shared" si="668"/>
        <v>6.3744000000001169</v>
      </c>
      <c r="BB1697" s="170">
        <f t="shared" si="669"/>
        <v>0.49677451156198904</v>
      </c>
      <c r="BC1697" s="148">
        <f t="shared" si="670"/>
        <v>7.207152182522325E-4</v>
      </c>
      <c r="BD1697" s="148" t="str">
        <f t="shared" si="666"/>
        <v/>
      </c>
      <c r="BE1697" s="143" t="str">
        <f t="shared" si="667"/>
        <v/>
      </c>
    </row>
    <row r="1698" spans="1:57" ht="20.100000000000001" customHeight="1" x14ac:dyDescent="0.25">
      <c r="A1698" s="142">
        <v>992</v>
      </c>
      <c r="B1698" s="142">
        <f t="shared" si="671"/>
        <v>-90.309479987448867</v>
      </c>
      <c r="C1698" s="142">
        <f t="shared" si="672"/>
        <v>1.4128769623406823E-4</v>
      </c>
      <c r="D1698" s="142">
        <f t="shared" si="673"/>
        <v>0.48723602544931199</v>
      </c>
      <c r="E1698" s="142" t="str">
        <f t="shared" si="674"/>
        <v/>
      </c>
      <c r="F1698" s="142">
        <f t="shared" si="675"/>
        <v>1.4128769623406823E-4</v>
      </c>
      <c r="G1698" s="142" t="str">
        <f t="shared" si="676"/>
        <v/>
      </c>
      <c r="H1698" s="142">
        <f t="shared" si="677"/>
        <v>3.414588487925566E-289</v>
      </c>
      <c r="I1698" s="142" t="str">
        <f t="shared" si="678"/>
        <v/>
      </c>
      <c r="J1698" s="142" t="str">
        <f t="shared" si="679"/>
        <v/>
      </c>
      <c r="O1698" s="142">
        <v>992</v>
      </c>
      <c r="P1698" s="142">
        <f t="shared" si="680"/>
        <v>-5.0240153728791483</v>
      </c>
      <c r="Q1698" s="142">
        <f t="shared" si="681"/>
        <v>2.5397251856359286E-3</v>
      </c>
      <c r="R1698" s="142">
        <f t="shared" si="682"/>
        <v>0.4872360254493121</v>
      </c>
      <c r="S1698" s="142" t="str">
        <f t="shared" si="683"/>
        <v/>
      </c>
      <c r="T1698" s="142">
        <f t="shared" si="684"/>
        <v>2.5397251856359286E-3</v>
      </c>
      <c r="U1698" s="142" t="str">
        <f t="shared" si="685"/>
        <v/>
      </c>
      <c r="V1698" s="142">
        <f t="shared" si="686"/>
        <v>4.2420255861390474E-59</v>
      </c>
      <c r="W1698" s="142" t="str">
        <f t="shared" si="687"/>
        <v/>
      </c>
      <c r="X1698" s="142" t="str">
        <f t="shared" si="688"/>
        <v/>
      </c>
      <c r="AB1698" s="142">
        <v>992</v>
      </c>
      <c r="AC1698" s="142">
        <f t="shared" si="706"/>
        <v>-7.5150619575368864</v>
      </c>
      <c r="AD1698" s="142">
        <f t="shared" si="689"/>
        <v>1.6978726785780826E-3</v>
      </c>
      <c r="AE1698" s="142">
        <f t="shared" si="690"/>
        <v>0.48723602544931194</v>
      </c>
      <c r="AF1698" s="142" t="str">
        <f t="shared" si="691"/>
        <v/>
      </c>
      <c r="AG1698" s="142">
        <f t="shared" si="692"/>
        <v>1.6978726785780826E-3</v>
      </c>
      <c r="AH1698" s="142" t="str">
        <f t="shared" si="693"/>
        <v/>
      </c>
      <c r="AI1698" s="142">
        <f t="shared" si="694"/>
        <v>8.1692655096315183E-5</v>
      </c>
      <c r="AJ1698" s="142" t="str">
        <f t="shared" si="695"/>
        <v/>
      </c>
      <c r="AK1698" s="142" t="str">
        <f t="shared" si="696"/>
        <v/>
      </c>
      <c r="AO1698" s="142">
        <v>992</v>
      </c>
      <c r="AP1698" s="142">
        <f t="shared" si="697"/>
        <v>-46.02031723581058</v>
      </c>
      <c r="AQ1698" s="142">
        <f t="shared" si="698"/>
        <v>2.772605479910631E-4</v>
      </c>
      <c r="AR1698" s="142">
        <f t="shared" si="699"/>
        <v>0.48723602544931194</v>
      </c>
      <c r="AS1698" s="142" t="str">
        <f t="shared" si="700"/>
        <v/>
      </c>
      <c r="AT1698" s="142">
        <f t="shared" si="701"/>
        <v>2.772605479910631E-4</v>
      </c>
      <c r="AU1698" s="142" t="str">
        <f t="shared" si="702"/>
        <v/>
      </c>
      <c r="AV1698" s="142">
        <f t="shared" si="703"/>
        <v>0</v>
      </c>
      <c r="AW1698" s="142">
        <f t="shared" si="704"/>
        <v>2.772605479910631E-4</v>
      </c>
      <c r="AX1698" s="142" t="str">
        <f t="shared" si="705"/>
        <v/>
      </c>
      <c r="AZ1698" s="148"/>
      <c r="BA1698" s="148">
        <f t="shared" si="668"/>
        <v>6.380800000000117</v>
      </c>
      <c r="BB1698" s="170">
        <f t="shared" si="669"/>
        <v>0.49605379634373681</v>
      </c>
      <c r="BC1698" s="148">
        <f t="shared" si="670"/>
        <v>7.2021631239671535E-4</v>
      </c>
      <c r="BD1698" s="148" t="str">
        <f t="shared" si="666"/>
        <v/>
      </c>
      <c r="BE1698" s="143" t="str">
        <f t="shared" si="667"/>
        <v/>
      </c>
    </row>
    <row r="1699" spans="1:57" ht="20.100000000000001" customHeight="1" x14ac:dyDescent="0.25">
      <c r="A1699" s="142">
        <v>993</v>
      </c>
      <c r="B1699" s="142">
        <f t="shared" si="671"/>
        <v>-79.020794989017304</v>
      </c>
      <c r="C1699" s="142">
        <f t="shared" si="672"/>
        <v>1.4130465177492841E-4</v>
      </c>
      <c r="D1699" s="142">
        <f t="shared" si="673"/>
        <v>0.48883107557395067</v>
      </c>
      <c r="E1699" s="142" t="str">
        <f t="shared" si="674"/>
        <v/>
      </c>
      <c r="F1699" s="142">
        <f t="shared" si="675"/>
        <v>1.4130465177492841E-4</v>
      </c>
      <c r="G1699" s="142" t="str">
        <f t="shared" si="676"/>
        <v/>
      </c>
      <c r="H1699" s="142">
        <f t="shared" si="677"/>
        <v>3.9466372314024814E-289</v>
      </c>
      <c r="I1699" s="142" t="str">
        <f t="shared" si="678"/>
        <v/>
      </c>
      <c r="J1699" s="142" t="str">
        <f t="shared" si="679"/>
        <v/>
      </c>
      <c r="O1699" s="142">
        <v>993</v>
      </c>
      <c r="P1699" s="142">
        <f t="shared" si="680"/>
        <v>-4.3960134512692548</v>
      </c>
      <c r="Q1699" s="142">
        <f t="shared" si="681"/>
        <v>2.5400299709449578E-3</v>
      </c>
      <c r="R1699" s="142">
        <f t="shared" si="682"/>
        <v>0.48883107557395067</v>
      </c>
      <c r="S1699" s="142" t="str">
        <f t="shared" si="683"/>
        <v/>
      </c>
      <c r="T1699" s="142">
        <f t="shared" si="684"/>
        <v>2.5400299709449578E-3</v>
      </c>
      <c r="U1699" s="142" t="str">
        <f t="shared" si="685"/>
        <v/>
      </c>
      <c r="V1699" s="142">
        <f t="shared" si="686"/>
        <v>3.9785797377166924E-59</v>
      </c>
      <c r="W1699" s="142" t="str">
        <f t="shared" si="687"/>
        <v/>
      </c>
      <c r="X1699" s="142" t="str">
        <f t="shared" si="688"/>
        <v/>
      </c>
      <c r="AB1699" s="142">
        <v>993</v>
      </c>
      <c r="AC1699" s="142">
        <f t="shared" si="706"/>
        <v>-6.5756792128447614</v>
      </c>
      <c r="AD1699" s="142">
        <f t="shared" si="689"/>
        <v>1.6980764355246844E-3</v>
      </c>
      <c r="AE1699" s="142">
        <f t="shared" si="690"/>
        <v>0.48883107557395056</v>
      </c>
      <c r="AF1699" s="142" t="str">
        <f t="shared" si="691"/>
        <v/>
      </c>
      <c r="AG1699" s="142">
        <f t="shared" si="692"/>
        <v>1.6980764355246844E-3</v>
      </c>
      <c r="AH1699" s="142" t="str">
        <f t="shared" si="693"/>
        <v/>
      </c>
      <c r="AI1699" s="142">
        <f t="shared" si="694"/>
        <v>8.0890927215781483E-5</v>
      </c>
      <c r="AJ1699" s="142" t="str">
        <f t="shared" si="695"/>
        <v/>
      </c>
      <c r="AK1699" s="142" t="str">
        <f t="shared" si="696"/>
        <v/>
      </c>
      <c r="AO1699" s="142">
        <v>993</v>
      </c>
      <c r="AP1699" s="142">
        <f t="shared" si="697"/>
        <v>-40.267777581334485</v>
      </c>
      <c r="AQ1699" s="142">
        <f t="shared" si="698"/>
        <v>2.7729382125317784E-4</v>
      </c>
      <c r="AR1699" s="142">
        <f t="shared" si="699"/>
        <v>0.4888310755739505</v>
      </c>
      <c r="AS1699" s="142" t="str">
        <f t="shared" si="700"/>
        <v/>
      </c>
      <c r="AT1699" s="142">
        <f t="shared" si="701"/>
        <v>2.7729382125317784E-4</v>
      </c>
      <c r="AU1699" s="142" t="str">
        <f t="shared" si="702"/>
        <v/>
      </c>
      <c r="AV1699" s="142">
        <f t="shared" si="703"/>
        <v>0</v>
      </c>
      <c r="AW1699" s="142">
        <f t="shared" si="704"/>
        <v>2.7729382125317784E-4</v>
      </c>
      <c r="AX1699" s="142" t="str">
        <f t="shared" si="705"/>
        <v/>
      </c>
      <c r="AZ1699" s="148"/>
      <c r="BA1699" s="148">
        <f t="shared" si="668"/>
        <v>6.3872000000001172</v>
      </c>
      <c r="BB1699" s="170">
        <f t="shared" si="669"/>
        <v>0.49533358003134009</v>
      </c>
      <c r="BC1699" s="148">
        <f t="shared" si="670"/>
        <v>7.1971594357811419E-4</v>
      </c>
      <c r="BD1699" s="148" t="str">
        <f t="shared" si="666"/>
        <v/>
      </c>
      <c r="BE1699" s="143" t="str">
        <f t="shared" si="667"/>
        <v/>
      </c>
    </row>
    <row r="1700" spans="1:57" ht="20.100000000000001" customHeight="1" x14ac:dyDescent="0.25">
      <c r="A1700" s="142">
        <v>994</v>
      </c>
      <c r="B1700" s="142">
        <f t="shared" si="671"/>
        <v>-67.73210999058756</v>
      </c>
      <c r="C1700" s="142">
        <f t="shared" si="672"/>
        <v>1.4131934822291504E-4</v>
      </c>
      <c r="D1700" s="142">
        <f t="shared" si="673"/>
        <v>0.49042630435396933</v>
      </c>
      <c r="E1700" s="142" t="str">
        <f t="shared" si="674"/>
        <v/>
      </c>
      <c r="F1700" s="142">
        <f t="shared" si="675"/>
        <v>1.4131934822291504E-4</v>
      </c>
      <c r="G1700" s="142" t="str">
        <f t="shared" si="676"/>
        <v/>
      </c>
      <c r="H1700" s="142">
        <f t="shared" si="677"/>
        <v>4.5615148877356244E-289</v>
      </c>
      <c r="I1700" s="142" t="str">
        <f t="shared" si="678"/>
        <v/>
      </c>
      <c r="J1700" s="142" t="str">
        <f t="shared" si="679"/>
        <v/>
      </c>
      <c r="O1700" s="142">
        <v>994</v>
      </c>
      <c r="P1700" s="142">
        <f t="shared" si="680"/>
        <v>-3.7680115296593613</v>
      </c>
      <c r="Q1700" s="142">
        <f t="shared" si="681"/>
        <v>2.540294147798894E-3</v>
      </c>
      <c r="R1700" s="142">
        <f t="shared" si="682"/>
        <v>0.49042630435396956</v>
      </c>
      <c r="S1700" s="142" t="str">
        <f t="shared" si="683"/>
        <v/>
      </c>
      <c r="T1700" s="142">
        <f t="shared" si="684"/>
        <v>2.540294147798894E-3</v>
      </c>
      <c r="U1700" s="142" t="str">
        <f t="shared" si="685"/>
        <v/>
      </c>
      <c r="V1700" s="142">
        <f t="shared" si="686"/>
        <v>3.7314351703983476E-59</v>
      </c>
      <c r="W1700" s="142" t="str">
        <f t="shared" si="687"/>
        <v/>
      </c>
      <c r="X1700" s="142" t="str">
        <f t="shared" si="688"/>
        <v/>
      </c>
      <c r="AB1700" s="142">
        <v>994</v>
      </c>
      <c r="AC1700" s="142">
        <f t="shared" si="706"/>
        <v>-5.6362964681526364</v>
      </c>
      <c r="AD1700" s="142">
        <f t="shared" si="689"/>
        <v>1.6982530446574948E-3</v>
      </c>
      <c r="AE1700" s="142">
        <f t="shared" si="690"/>
        <v>0.4904263043539695</v>
      </c>
      <c r="AF1700" s="142" t="str">
        <f t="shared" si="691"/>
        <v/>
      </c>
      <c r="AG1700" s="142">
        <f t="shared" si="692"/>
        <v>1.6982530446574948E-3</v>
      </c>
      <c r="AH1700" s="142" t="str">
        <f t="shared" si="693"/>
        <v/>
      </c>
      <c r="AI1700" s="142">
        <f t="shared" si="694"/>
        <v>8.0095785912188394E-5</v>
      </c>
      <c r="AJ1700" s="142" t="str">
        <f t="shared" si="695"/>
        <v/>
      </c>
      <c r="AK1700" s="142" t="str">
        <f t="shared" si="696"/>
        <v/>
      </c>
      <c r="AO1700" s="142">
        <v>994</v>
      </c>
      <c r="AP1700" s="142">
        <f t="shared" si="697"/>
        <v>-34.51523792685839</v>
      </c>
      <c r="AQ1700" s="142">
        <f t="shared" si="698"/>
        <v>2.7732266131024516E-4</v>
      </c>
      <c r="AR1700" s="142">
        <f t="shared" si="699"/>
        <v>0.49042630435396928</v>
      </c>
      <c r="AS1700" s="142" t="str">
        <f t="shared" si="700"/>
        <v/>
      </c>
      <c r="AT1700" s="142">
        <f t="shared" si="701"/>
        <v>2.7732266131024516E-4</v>
      </c>
      <c r="AU1700" s="142" t="str">
        <f t="shared" si="702"/>
        <v/>
      </c>
      <c r="AV1700" s="142">
        <f t="shared" si="703"/>
        <v>0</v>
      </c>
      <c r="AW1700" s="142">
        <f t="shared" si="704"/>
        <v>2.7732266131024516E-4</v>
      </c>
      <c r="AX1700" s="142" t="str">
        <f t="shared" si="705"/>
        <v/>
      </c>
      <c r="AZ1700" s="148"/>
      <c r="BA1700" s="148">
        <f t="shared" si="668"/>
        <v>6.3936000000001174</v>
      </c>
      <c r="BB1700" s="170">
        <f t="shared" si="669"/>
        <v>0.49461386408776198</v>
      </c>
      <c r="BC1700" s="148">
        <f t="shared" si="670"/>
        <v>7.1921411894515508E-4</v>
      </c>
      <c r="BD1700" s="148" t="str">
        <f t="shared" si="666"/>
        <v/>
      </c>
      <c r="BE1700" s="143" t="str">
        <f t="shared" si="667"/>
        <v/>
      </c>
    </row>
    <row r="1701" spans="1:57" ht="20.100000000000001" customHeight="1" x14ac:dyDescent="0.25">
      <c r="A1701" s="142">
        <v>995</v>
      </c>
      <c r="B1701" s="142">
        <f t="shared" si="671"/>
        <v>-56.443424992155997</v>
      </c>
      <c r="C1701" s="142">
        <f t="shared" si="672"/>
        <v>1.4133178487276324E-4</v>
      </c>
      <c r="D1701" s="142">
        <f t="shared" si="673"/>
        <v>0.492021686283098</v>
      </c>
      <c r="E1701" s="142" t="str">
        <f t="shared" si="674"/>
        <v/>
      </c>
      <c r="F1701" s="142">
        <f t="shared" si="675"/>
        <v>1.4133178487276324E-4</v>
      </c>
      <c r="G1701" s="142" t="str">
        <f t="shared" si="676"/>
        <v/>
      </c>
      <c r="H1701" s="142">
        <f t="shared" si="677"/>
        <v>5.272104816079822E-289</v>
      </c>
      <c r="I1701" s="142" t="str">
        <f t="shared" si="678"/>
        <v/>
      </c>
      <c r="J1701" s="142" t="str">
        <f t="shared" si="679"/>
        <v/>
      </c>
      <c r="O1701" s="142">
        <v>995</v>
      </c>
      <c r="P1701" s="142">
        <f t="shared" si="680"/>
        <v>-3.1400096080494677</v>
      </c>
      <c r="Q1701" s="142">
        <f t="shared" si="681"/>
        <v>2.5405177035202078E-3</v>
      </c>
      <c r="R1701" s="142">
        <f t="shared" si="682"/>
        <v>0.49202168628309811</v>
      </c>
      <c r="S1701" s="142" t="str">
        <f t="shared" si="683"/>
        <v/>
      </c>
      <c r="T1701" s="142">
        <f t="shared" si="684"/>
        <v>2.5405177035202078E-3</v>
      </c>
      <c r="U1701" s="142" t="str">
        <f t="shared" si="685"/>
        <v/>
      </c>
      <c r="V1701" s="142">
        <f t="shared" si="686"/>
        <v>3.4995869312208049E-59</v>
      </c>
      <c r="W1701" s="142" t="str">
        <f t="shared" si="687"/>
        <v/>
      </c>
      <c r="X1701" s="142" t="str">
        <f t="shared" si="688"/>
        <v/>
      </c>
      <c r="AB1701" s="142">
        <v>995</v>
      </c>
      <c r="AC1701" s="142">
        <f t="shared" si="706"/>
        <v>-4.6969137234606251</v>
      </c>
      <c r="AD1701" s="142">
        <f t="shared" si="689"/>
        <v>1.6984024975012532E-3</v>
      </c>
      <c r="AE1701" s="142">
        <f t="shared" si="690"/>
        <v>0.49202168628309789</v>
      </c>
      <c r="AF1701" s="142" t="str">
        <f t="shared" si="691"/>
        <v/>
      </c>
      <c r="AG1701" s="142">
        <f t="shared" si="692"/>
        <v>1.6984024975012532E-3</v>
      </c>
      <c r="AH1701" s="142" t="str">
        <f t="shared" si="693"/>
        <v/>
      </c>
      <c r="AI1701" s="142">
        <f t="shared" si="694"/>
        <v>7.9307191760091047E-5</v>
      </c>
      <c r="AJ1701" s="142" t="str">
        <f t="shared" si="695"/>
        <v/>
      </c>
      <c r="AK1701" s="142" t="str">
        <f t="shared" si="696"/>
        <v/>
      </c>
      <c r="AO1701" s="142">
        <v>995</v>
      </c>
      <c r="AP1701" s="142">
        <f t="shared" si="697"/>
        <v>-28.762698272381385</v>
      </c>
      <c r="AQ1701" s="142">
        <f t="shared" si="698"/>
        <v>2.7734706677826532E-4</v>
      </c>
      <c r="AR1701" s="142">
        <f t="shared" si="699"/>
        <v>0.49202168628309806</v>
      </c>
      <c r="AS1701" s="142" t="str">
        <f t="shared" si="700"/>
        <v/>
      </c>
      <c r="AT1701" s="142">
        <f t="shared" si="701"/>
        <v>2.7734706677826532E-4</v>
      </c>
      <c r="AU1701" s="142" t="str">
        <f t="shared" si="702"/>
        <v/>
      </c>
      <c r="AV1701" s="142">
        <f t="shared" si="703"/>
        <v>0</v>
      </c>
      <c r="AW1701" s="142">
        <f t="shared" si="704"/>
        <v>2.7734706677826532E-4</v>
      </c>
      <c r="AX1701" s="142" t="str">
        <f t="shared" si="705"/>
        <v/>
      </c>
      <c r="AZ1701" s="148"/>
      <c r="BA1701" s="148">
        <f t="shared" si="668"/>
        <v>6.4000000000001176</v>
      </c>
      <c r="BB1701" s="170">
        <f t="shared" si="669"/>
        <v>0.49389464996881682</v>
      </c>
      <c r="BC1701" s="148">
        <f t="shared" si="670"/>
        <v>7.187108456327973E-4</v>
      </c>
      <c r="BD1701" s="148" t="str">
        <f t="shared" si="666"/>
        <v/>
      </c>
      <c r="BE1701" s="143" t="str">
        <f t="shared" si="667"/>
        <v/>
      </c>
    </row>
    <row r="1702" spans="1:57" ht="20.100000000000001" customHeight="1" x14ac:dyDescent="0.25">
      <c r="A1702" s="148">
        <v>996</v>
      </c>
      <c r="B1702" s="142">
        <f t="shared" si="671"/>
        <v>-45.154739993724434</v>
      </c>
      <c r="C1702" s="142">
        <f t="shared" si="672"/>
        <v>1.4134196112761485E-4</v>
      </c>
      <c r="D1702" s="142">
        <f t="shared" si="673"/>
        <v>0.49361719584771613</v>
      </c>
      <c r="E1702" s="142" t="str">
        <f t="shared" si="674"/>
        <v/>
      </c>
      <c r="F1702" s="142">
        <f t="shared" si="675"/>
        <v>1.4134196112761485E-4</v>
      </c>
      <c r="G1702" s="142" t="str">
        <f t="shared" si="676"/>
        <v/>
      </c>
      <c r="H1702" s="142">
        <f t="shared" si="677"/>
        <v>6.0932925043403726E-289</v>
      </c>
      <c r="I1702" s="142" t="str">
        <f t="shared" si="678"/>
        <v/>
      </c>
      <c r="J1702" s="142" t="str">
        <f t="shared" si="679"/>
        <v/>
      </c>
      <c r="O1702" s="148">
        <v>996</v>
      </c>
      <c r="P1702" s="142">
        <f t="shared" si="680"/>
        <v>-2.5120076864395742</v>
      </c>
      <c r="Q1702" s="142">
        <f t="shared" si="681"/>
        <v>2.5407006273800411E-3</v>
      </c>
      <c r="R1702" s="142">
        <f t="shared" si="682"/>
        <v>0.49361719584771618</v>
      </c>
      <c r="S1702" s="142" t="str">
        <f t="shared" si="683"/>
        <v/>
      </c>
      <c r="T1702" s="142">
        <f t="shared" si="684"/>
        <v>2.5407006273800411E-3</v>
      </c>
      <c r="U1702" s="142" t="str">
        <f t="shared" si="685"/>
        <v/>
      </c>
      <c r="V1702" s="142">
        <f t="shared" si="686"/>
        <v>3.2820917898171815E-59</v>
      </c>
      <c r="W1702" s="142" t="str">
        <f t="shared" si="687"/>
        <v/>
      </c>
      <c r="X1702" s="142" t="str">
        <f t="shared" si="688"/>
        <v/>
      </c>
      <c r="AB1702" s="148">
        <v>996</v>
      </c>
      <c r="AC1702" s="142">
        <f t="shared" si="706"/>
        <v>-3.7575309787685001</v>
      </c>
      <c r="AD1702" s="142">
        <f t="shared" si="689"/>
        <v>1.6985247868834381E-3</v>
      </c>
      <c r="AE1702" s="142">
        <f t="shared" si="690"/>
        <v>0.49361719584771602</v>
      </c>
      <c r="AF1702" s="142" t="str">
        <f t="shared" si="691"/>
        <v/>
      </c>
      <c r="AG1702" s="142">
        <f t="shared" si="692"/>
        <v>1.6985247868834381E-3</v>
      </c>
      <c r="AH1702" s="142" t="str">
        <f t="shared" si="693"/>
        <v/>
      </c>
      <c r="AI1702" s="142">
        <f t="shared" si="694"/>
        <v>7.852510540918706E-5</v>
      </c>
      <c r="AJ1702" s="142" t="str">
        <f t="shared" si="695"/>
        <v/>
      </c>
      <c r="AK1702" s="142" t="str">
        <f t="shared" si="696"/>
        <v/>
      </c>
      <c r="AO1702" s="148">
        <v>996</v>
      </c>
      <c r="AP1702" s="142">
        <f t="shared" si="697"/>
        <v>-23.01015861790529</v>
      </c>
      <c r="AQ1702" s="142">
        <f t="shared" si="698"/>
        <v>2.7736703648597417E-4</v>
      </c>
      <c r="AR1702" s="142">
        <f t="shared" si="699"/>
        <v>0.49361719584771613</v>
      </c>
      <c r="AS1702" s="142" t="str">
        <f t="shared" si="700"/>
        <v/>
      </c>
      <c r="AT1702" s="142">
        <f t="shared" si="701"/>
        <v>2.7736703648597417E-4</v>
      </c>
      <c r="AU1702" s="142" t="str">
        <f t="shared" si="702"/>
        <v/>
      </c>
      <c r="AV1702" s="142">
        <f t="shared" si="703"/>
        <v>0</v>
      </c>
      <c r="AW1702" s="142">
        <f t="shared" si="704"/>
        <v>2.7736703648597417E-4</v>
      </c>
      <c r="AX1702" s="142" t="str">
        <f t="shared" si="705"/>
        <v/>
      </c>
      <c r="AZ1702" s="148"/>
      <c r="BA1702" s="148">
        <f t="shared" si="668"/>
        <v>6.4064000000001178</v>
      </c>
      <c r="BB1702" s="170">
        <f t="shared" si="669"/>
        <v>0.49317593912318403</v>
      </c>
      <c r="BC1702" s="148">
        <f t="shared" si="670"/>
        <v>7.1820613076312156E-4</v>
      </c>
      <c r="BD1702" s="148" t="str">
        <f t="shared" si="666"/>
        <v/>
      </c>
      <c r="BE1702" s="143" t="str">
        <f t="shared" si="667"/>
        <v/>
      </c>
    </row>
    <row r="1703" spans="1:57" ht="20.100000000000001" customHeight="1" x14ac:dyDescent="0.25">
      <c r="A1703" s="142">
        <v>997</v>
      </c>
      <c r="B1703" s="142">
        <f t="shared" si="671"/>
        <v>-33.86605499529287</v>
      </c>
      <c r="C1703" s="142">
        <f t="shared" si="672"/>
        <v>1.4134987649906634E-4</v>
      </c>
      <c r="D1703" s="142">
        <f t="shared" si="673"/>
        <v>0.49521280752807795</v>
      </c>
      <c r="E1703" s="142" t="str">
        <f t="shared" si="674"/>
        <v/>
      </c>
      <c r="F1703" s="142">
        <f t="shared" si="675"/>
        <v>1.4134987649906634E-4</v>
      </c>
      <c r="G1703" s="142" t="str">
        <f t="shared" si="676"/>
        <v/>
      </c>
      <c r="H1703" s="142">
        <f t="shared" si="677"/>
        <v>7.042276432657557E-289</v>
      </c>
      <c r="I1703" s="142" t="str">
        <f t="shared" si="678"/>
        <v/>
      </c>
      <c r="J1703" s="142" t="str">
        <f t="shared" si="679"/>
        <v/>
      </c>
      <c r="O1703" s="142">
        <v>997</v>
      </c>
      <c r="P1703" s="142">
        <f t="shared" si="680"/>
        <v>-1.8840057648296806</v>
      </c>
      <c r="Q1703" s="142">
        <f t="shared" si="681"/>
        <v>2.5408429105990673E-3</v>
      </c>
      <c r="R1703" s="142">
        <f t="shared" si="682"/>
        <v>0.49521280752807795</v>
      </c>
      <c r="S1703" s="142" t="str">
        <f t="shared" si="683"/>
        <v/>
      </c>
      <c r="T1703" s="142">
        <f t="shared" si="684"/>
        <v>2.5408429105990673E-3</v>
      </c>
      <c r="U1703" s="142" t="str">
        <f t="shared" si="685"/>
        <v/>
      </c>
      <c r="V1703" s="142">
        <f t="shared" si="686"/>
        <v>3.0780644618483627E-59</v>
      </c>
      <c r="W1703" s="142" t="str">
        <f t="shared" si="687"/>
        <v/>
      </c>
      <c r="X1703" s="142" t="str">
        <f t="shared" si="688"/>
        <v/>
      </c>
      <c r="AB1703" s="142">
        <v>997</v>
      </c>
      <c r="AC1703" s="142">
        <f t="shared" si="706"/>
        <v>-2.818148234076375</v>
      </c>
      <c r="AD1703" s="142">
        <f t="shared" si="689"/>
        <v>1.6986199069348401E-3</v>
      </c>
      <c r="AE1703" s="142">
        <f t="shared" si="690"/>
        <v>0.49521280752807778</v>
      </c>
      <c r="AF1703" s="142" t="str">
        <f t="shared" si="691"/>
        <v/>
      </c>
      <c r="AG1703" s="142">
        <f t="shared" si="692"/>
        <v>1.6986199069348401E-3</v>
      </c>
      <c r="AH1703" s="142" t="str">
        <f t="shared" si="693"/>
        <v/>
      </c>
      <c r="AI1703" s="142">
        <f t="shared" si="694"/>
        <v>7.7749487586083424E-5</v>
      </c>
      <c r="AJ1703" s="142" t="str">
        <f t="shared" si="695"/>
        <v/>
      </c>
      <c r="AK1703" s="142" t="str">
        <f t="shared" si="696"/>
        <v/>
      </c>
      <c r="AO1703" s="142">
        <v>997</v>
      </c>
      <c r="AP1703" s="142">
        <f t="shared" si="697"/>
        <v>-17.257618963429195</v>
      </c>
      <c r="AQ1703" s="142">
        <f t="shared" si="698"/>
        <v>2.7738256947493705E-4</v>
      </c>
      <c r="AR1703" s="142">
        <f t="shared" si="699"/>
        <v>0.49521280752807778</v>
      </c>
      <c r="AS1703" s="142" t="str">
        <f t="shared" si="700"/>
        <v/>
      </c>
      <c r="AT1703" s="142">
        <f t="shared" si="701"/>
        <v>2.7738256947493705E-4</v>
      </c>
      <c r="AU1703" s="142" t="str">
        <f t="shared" si="702"/>
        <v/>
      </c>
      <c r="AV1703" s="142">
        <f t="shared" si="703"/>
        <v>0</v>
      </c>
      <c r="AW1703" s="142">
        <f t="shared" si="704"/>
        <v>2.7738256947493705E-4</v>
      </c>
      <c r="AX1703" s="142" t="str">
        <f t="shared" si="705"/>
        <v/>
      </c>
      <c r="AZ1703" s="148"/>
      <c r="BA1703" s="148">
        <f t="shared" si="668"/>
        <v>6.412800000000118</v>
      </c>
      <c r="BB1703" s="170">
        <f t="shared" si="669"/>
        <v>0.4924577329924209</v>
      </c>
      <c r="BC1703" s="148">
        <f t="shared" si="670"/>
        <v>7.1769998144721736E-4</v>
      </c>
      <c r="BD1703" s="148" t="str">
        <f t="shared" si="666"/>
        <v/>
      </c>
      <c r="BE1703" s="143" t="str">
        <f t="shared" si="667"/>
        <v/>
      </c>
    </row>
    <row r="1704" spans="1:57" ht="20.100000000000001" customHeight="1" x14ac:dyDescent="0.25">
      <c r="A1704" s="142">
        <v>998</v>
      </c>
      <c r="B1704" s="142">
        <f t="shared" si="671"/>
        <v>-22.577369996861307</v>
      </c>
      <c r="C1704" s="142">
        <f t="shared" si="672"/>
        <v>1.4135553060720771E-4</v>
      </c>
      <c r="D1704" s="142">
        <f t="shared" si="673"/>
        <v>0.49680849579953645</v>
      </c>
      <c r="E1704" s="142" t="str">
        <f t="shared" si="674"/>
        <v/>
      </c>
      <c r="F1704" s="142">
        <f t="shared" si="675"/>
        <v>1.4135553060720771E-4</v>
      </c>
      <c r="G1704" s="142" t="str">
        <f t="shared" si="676"/>
        <v/>
      </c>
      <c r="H1704" s="142">
        <f t="shared" si="677"/>
        <v>8.1389271607233073E-289</v>
      </c>
      <c r="I1704" s="142" t="str">
        <f t="shared" si="678"/>
        <v/>
      </c>
      <c r="J1704" s="142" t="str">
        <f t="shared" si="679"/>
        <v/>
      </c>
      <c r="O1704" s="142">
        <v>998</v>
      </c>
      <c r="P1704" s="142">
        <f t="shared" si="680"/>
        <v>-1.2560038432197871</v>
      </c>
      <c r="Q1704" s="142">
        <f t="shared" si="681"/>
        <v>2.5409445463481927E-3</v>
      </c>
      <c r="R1704" s="142">
        <f t="shared" si="682"/>
        <v>0.49680849579953634</v>
      </c>
      <c r="S1704" s="142" t="str">
        <f t="shared" si="683"/>
        <v/>
      </c>
      <c r="T1704" s="142">
        <f t="shared" si="684"/>
        <v>2.5409445463481927E-3</v>
      </c>
      <c r="U1704" s="142" t="str">
        <f t="shared" si="685"/>
        <v/>
      </c>
      <c r="V1704" s="142">
        <f t="shared" si="686"/>
        <v>2.8866740626232352E-59</v>
      </c>
      <c r="W1704" s="142" t="str">
        <f t="shared" si="687"/>
        <v/>
      </c>
      <c r="X1704" s="142" t="str">
        <f t="shared" si="688"/>
        <v/>
      </c>
      <c r="AB1704" s="142">
        <v>998</v>
      </c>
      <c r="AC1704" s="142">
        <f t="shared" si="706"/>
        <v>-1.87876548938425</v>
      </c>
      <c r="AD1704" s="142">
        <f t="shared" si="689"/>
        <v>1.6986878530900317E-3</v>
      </c>
      <c r="AE1704" s="142">
        <f t="shared" si="690"/>
        <v>0.49680849579953629</v>
      </c>
      <c r="AF1704" s="142" t="str">
        <f t="shared" si="691"/>
        <v/>
      </c>
      <c r="AG1704" s="142">
        <f t="shared" si="692"/>
        <v>1.6986878530900317E-3</v>
      </c>
      <c r="AH1704" s="142" t="str">
        <f t="shared" si="693"/>
        <v/>
      </c>
      <c r="AI1704" s="142">
        <f t="shared" si="694"/>
        <v>7.6980299096038584E-5</v>
      </c>
      <c r="AJ1704" s="142" t="str">
        <f t="shared" si="695"/>
        <v/>
      </c>
      <c r="AK1704" s="142" t="str">
        <f t="shared" si="696"/>
        <v/>
      </c>
      <c r="AO1704" s="142">
        <v>998</v>
      </c>
      <c r="AP1704" s="142">
        <f t="shared" si="697"/>
        <v>-11.5050793089531</v>
      </c>
      <c r="AQ1704" s="142">
        <f t="shared" si="698"/>
        <v>2.7739366499962505E-4</v>
      </c>
      <c r="AR1704" s="142">
        <f t="shared" si="699"/>
        <v>0.49680849579953618</v>
      </c>
      <c r="AS1704" s="142" t="str">
        <f t="shared" si="700"/>
        <v/>
      </c>
      <c r="AT1704" s="142">
        <f t="shared" si="701"/>
        <v>2.7739366499962505E-4</v>
      </c>
      <c r="AU1704" s="142" t="str">
        <f t="shared" si="702"/>
        <v/>
      </c>
      <c r="AV1704" s="142">
        <f t="shared" si="703"/>
        <v>0</v>
      </c>
      <c r="AW1704" s="142">
        <f t="shared" si="704"/>
        <v>2.7739366499962505E-4</v>
      </c>
      <c r="AX1704" s="142" t="str">
        <f t="shared" si="705"/>
        <v/>
      </c>
      <c r="AZ1704" s="148"/>
      <c r="BA1704" s="148">
        <f t="shared" si="668"/>
        <v>6.4192000000001181</v>
      </c>
      <c r="BB1704" s="170">
        <f t="shared" si="669"/>
        <v>0.49174003301097369</v>
      </c>
      <c r="BC1704" s="148">
        <f t="shared" si="670"/>
        <v>7.1719240478218538E-4</v>
      </c>
      <c r="BD1704" s="148" t="str">
        <f t="shared" si="666"/>
        <v/>
      </c>
      <c r="BE1704" s="143" t="str">
        <f t="shared" si="667"/>
        <v/>
      </c>
    </row>
    <row r="1705" spans="1:57" ht="20.100000000000001" customHeight="1" x14ac:dyDescent="0.25">
      <c r="A1705" s="142">
        <v>999</v>
      </c>
      <c r="B1705" s="142">
        <f t="shared" si="671"/>
        <v>-11.288684998431563</v>
      </c>
      <c r="C1705" s="142">
        <f t="shared" si="672"/>
        <v>1.41358923180653E-4</v>
      </c>
      <c r="D1705" s="142">
        <f t="shared" si="673"/>
        <v>0.4984042351337683</v>
      </c>
      <c r="E1705" s="142" t="str">
        <f t="shared" si="674"/>
        <v/>
      </c>
      <c r="F1705" s="142">
        <f t="shared" si="675"/>
        <v>1.41358923180653E-4</v>
      </c>
      <c r="G1705" s="142" t="str">
        <f t="shared" si="676"/>
        <v/>
      </c>
      <c r="H1705" s="142">
        <f t="shared" si="677"/>
        <v>9.4062021130936833E-289</v>
      </c>
      <c r="I1705" s="142" t="str">
        <f t="shared" si="678"/>
        <v/>
      </c>
      <c r="J1705" s="142" t="str">
        <f t="shared" si="679"/>
        <v/>
      </c>
      <c r="O1705" s="142">
        <v>999</v>
      </c>
      <c r="P1705" s="142">
        <f t="shared" si="680"/>
        <v>-0.62800192160989354</v>
      </c>
      <c r="Q1705" s="142">
        <f t="shared" si="681"/>
        <v>2.5410055297491034E-3</v>
      </c>
      <c r="R1705" s="142">
        <f t="shared" si="682"/>
        <v>0.49840423513376841</v>
      </c>
      <c r="S1705" s="142" t="str">
        <f t="shared" si="683"/>
        <v/>
      </c>
      <c r="T1705" s="142">
        <f t="shared" si="684"/>
        <v>2.5410055297491034E-3</v>
      </c>
      <c r="U1705" s="142" t="str">
        <f t="shared" si="685"/>
        <v/>
      </c>
      <c r="V1705" s="142">
        <f t="shared" si="686"/>
        <v>2.7071407769315033E-59</v>
      </c>
      <c r="W1705" s="142" t="str">
        <f t="shared" si="687"/>
        <v/>
      </c>
      <c r="X1705" s="142" t="str">
        <f t="shared" si="688"/>
        <v/>
      </c>
      <c r="AB1705" s="142">
        <v>999</v>
      </c>
      <c r="AC1705" s="142">
        <f t="shared" si="706"/>
        <v>-0.93938274469212502</v>
      </c>
      <c r="AD1705" s="142">
        <f t="shared" si="689"/>
        <v>1.6987286220877316E-3</v>
      </c>
      <c r="AE1705" s="142">
        <f t="shared" si="690"/>
        <v>0.49840423513376836</v>
      </c>
      <c r="AF1705" s="142" t="str">
        <f t="shared" si="691"/>
        <v/>
      </c>
      <c r="AG1705" s="142">
        <f t="shared" si="692"/>
        <v>1.6987286220877316E-3</v>
      </c>
      <c r="AH1705" s="142" t="str">
        <f t="shared" si="693"/>
        <v/>
      </c>
      <c r="AI1705" s="142">
        <f t="shared" si="694"/>
        <v>7.6217500824681713E-5</v>
      </c>
      <c r="AJ1705" s="142" t="str">
        <f t="shared" si="695"/>
        <v/>
      </c>
      <c r="AK1705" s="142" t="str">
        <f t="shared" si="696"/>
        <v/>
      </c>
      <c r="AO1705" s="142">
        <v>999</v>
      </c>
      <c r="AP1705" s="142">
        <f t="shared" si="697"/>
        <v>-5.7525396544760952</v>
      </c>
      <c r="AQ1705" s="142">
        <f t="shared" si="698"/>
        <v>2.7740032252747507E-4</v>
      </c>
      <c r="AR1705" s="142">
        <f t="shared" si="699"/>
        <v>0.49840423513376847</v>
      </c>
      <c r="AS1705" s="142" t="str">
        <f t="shared" si="700"/>
        <v/>
      </c>
      <c r="AT1705" s="142">
        <f t="shared" si="701"/>
        <v>2.7740032252747507E-4</v>
      </c>
      <c r="AU1705" s="142" t="str">
        <f t="shared" si="702"/>
        <v/>
      </c>
      <c r="AV1705" s="142">
        <f t="shared" si="703"/>
        <v>0</v>
      </c>
      <c r="AW1705" s="142">
        <f t="shared" si="704"/>
        <v>2.7740032252747507E-4</v>
      </c>
      <c r="AX1705" s="142" t="str">
        <f t="shared" si="705"/>
        <v/>
      </c>
      <c r="AZ1705" s="148"/>
      <c r="BA1705" s="148">
        <f t="shared" si="668"/>
        <v>6.4256000000001183</v>
      </c>
      <c r="BB1705" s="170">
        <f t="shared" si="669"/>
        <v>0.4910228406061915</v>
      </c>
      <c r="BC1705" s="148">
        <f t="shared" si="670"/>
        <v>7.1668340785402407E-4</v>
      </c>
      <c r="BD1705" s="148" t="str">
        <f t="shared" si="666"/>
        <v/>
      </c>
      <c r="BE1705" s="143" t="str">
        <f t="shared" si="667"/>
        <v/>
      </c>
    </row>
    <row r="1706" spans="1:57" ht="20.100000000000001" customHeight="1" x14ac:dyDescent="0.25">
      <c r="A1706" s="142">
        <v>1000</v>
      </c>
      <c r="B1706" s="142">
        <f t="shared" si="671"/>
        <v>0</v>
      </c>
      <c r="C1706" s="142">
        <f t="shared" si="672"/>
        <v>1.4136005405656192E-4</v>
      </c>
      <c r="D1706" s="142">
        <f t="shared" si="673"/>
        <v>0.5</v>
      </c>
      <c r="E1706" s="142" t="str">
        <f t="shared" si="674"/>
        <v/>
      </c>
      <c r="F1706" s="142">
        <f t="shared" si="675"/>
        <v>1.4136005405656192E-4</v>
      </c>
      <c r="G1706" s="142">
        <f t="shared" si="676"/>
        <v>1.4136005405656192E-4</v>
      </c>
      <c r="H1706" s="142">
        <f t="shared" si="677"/>
        <v>1.0870624694178077E-288</v>
      </c>
      <c r="I1706" s="142" t="str">
        <f t="shared" si="678"/>
        <v/>
      </c>
      <c r="J1706" s="142" t="str">
        <f t="shared" si="679"/>
        <v/>
      </c>
      <c r="O1706" s="142">
        <v>1000</v>
      </c>
      <c r="P1706" s="142">
        <f t="shared" si="680"/>
        <v>0</v>
      </c>
      <c r="Q1706" s="142">
        <f t="shared" si="681"/>
        <v>2.5410258578746534E-3</v>
      </c>
      <c r="R1706" s="142">
        <f t="shared" si="682"/>
        <v>0.5</v>
      </c>
      <c r="S1706" s="142" t="str">
        <f t="shared" si="683"/>
        <v/>
      </c>
      <c r="T1706" s="142">
        <f t="shared" si="684"/>
        <v>2.5410258578746534E-3</v>
      </c>
      <c r="U1706" s="142">
        <f t="shared" si="685"/>
        <v>2.5410258578746534E-3</v>
      </c>
      <c r="V1706" s="142">
        <f t="shared" si="686"/>
        <v>2.5387327319610088E-59</v>
      </c>
      <c r="W1706" s="142" t="str">
        <f t="shared" si="687"/>
        <v/>
      </c>
      <c r="X1706" s="142" t="str">
        <f t="shared" si="688"/>
        <v/>
      </c>
      <c r="AB1706" s="142">
        <v>1000</v>
      </c>
      <c r="AC1706" s="142">
        <f t="shared" si="706"/>
        <v>0</v>
      </c>
      <c r="AD1706" s="142">
        <f t="shared" si="689"/>
        <v>1.6987422119710679E-3</v>
      </c>
      <c r="AE1706" s="142">
        <f t="shared" si="690"/>
        <v>0.5</v>
      </c>
      <c r="AF1706" s="142" t="str">
        <f t="shared" si="691"/>
        <v/>
      </c>
      <c r="AG1706" s="142">
        <f t="shared" si="692"/>
        <v>1.6987422119710679E-3</v>
      </c>
      <c r="AH1706" s="142">
        <f t="shared" si="693"/>
        <v>1.6987422119710679E-3</v>
      </c>
      <c r="AI1706" s="142">
        <f t="shared" si="694"/>
        <v>7.5461053739708526E-5</v>
      </c>
      <c r="AJ1706" s="142" t="str">
        <f t="shared" si="695"/>
        <v/>
      </c>
      <c r="AK1706" s="142" t="str">
        <f t="shared" si="696"/>
        <v/>
      </c>
      <c r="AO1706" s="142">
        <v>1000</v>
      </c>
      <c r="AP1706" s="142">
        <f t="shared" si="697"/>
        <v>0</v>
      </c>
      <c r="AQ1706" s="142">
        <f t="shared" si="698"/>
        <v>2.7740254173893209E-4</v>
      </c>
      <c r="AR1706" s="142">
        <f t="shared" si="699"/>
        <v>0.5</v>
      </c>
      <c r="AS1706" s="142" t="str">
        <f t="shared" si="700"/>
        <v/>
      </c>
      <c r="AT1706" s="142">
        <f t="shared" si="701"/>
        <v>2.7740254173893209E-4</v>
      </c>
      <c r="AU1706" s="142">
        <f t="shared" si="702"/>
        <v>2.7740254173893209E-4</v>
      </c>
      <c r="AV1706" s="142">
        <f t="shared" si="703"/>
        <v>0</v>
      </c>
      <c r="AW1706" s="142">
        <f t="shared" si="704"/>
        <v>2.7740254173893209E-4</v>
      </c>
      <c r="AX1706" s="142" t="str">
        <f t="shared" si="705"/>
        <v/>
      </c>
      <c r="AZ1706" s="148"/>
      <c r="BA1706" s="148">
        <f t="shared" si="668"/>
        <v>6.4320000000001185</v>
      </c>
      <c r="BB1706" s="170">
        <f t="shared" si="669"/>
        <v>0.49030615719833748</v>
      </c>
      <c r="BC1706" s="148">
        <f t="shared" si="670"/>
        <v>7.1617299773429899E-4</v>
      </c>
      <c r="BD1706" s="148" t="str">
        <f t="shared" si="666"/>
        <v/>
      </c>
      <c r="BE1706" s="143" t="str">
        <f t="shared" si="667"/>
        <v/>
      </c>
    </row>
    <row r="1707" spans="1:57" ht="20.100000000000001" customHeight="1" x14ac:dyDescent="0.25">
      <c r="A1707" s="142">
        <v>1001</v>
      </c>
      <c r="B1707" s="142">
        <f t="shared" si="671"/>
        <v>11.288684998431563</v>
      </c>
      <c r="C1707" s="142">
        <f t="shared" si="672"/>
        <v>1.41358923180653E-4</v>
      </c>
      <c r="D1707" s="142">
        <f t="shared" si="673"/>
        <v>0.5015957648662317</v>
      </c>
      <c r="E1707" s="142" t="str">
        <f t="shared" si="674"/>
        <v/>
      </c>
      <c r="F1707" s="142">
        <f t="shared" si="675"/>
        <v>1.41358923180653E-4</v>
      </c>
      <c r="G1707" s="142" t="str">
        <f t="shared" si="676"/>
        <v/>
      </c>
      <c r="H1707" s="142">
        <f t="shared" si="677"/>
        <v>1.2562837700951731E-288</v>
      </c>
      <c r="I1707" s="142" t="str">
        <f t="shared" si="678"/>
        <v/>
      </c>
      <c r="J1707" s="142" t="str">
        <f t="shared" si="679"/>
        <v/>
      </c>
      <c r="O1707" s="142">
        <v>1001</v>
      </c>
      <c r="P1707" s="142">
        <f t="shared" si="680"/>
        <v>0.62800192160989354</v>
      </c>
      <c r="Q1707" s="142">
        <f t="shared" si="681"/>
        <v>2.5410055297491034E-3</v>
      </c>
      <c r="R1707" s="142">
        <f t="shared" si="682"/>
        <v>0.50159576486623159</v>
      </c>
      <c r="S1707" s="142" t="str">
        <f t="shared" si="683"/>
        <v/>
      </c>
      <c r="T1707" s="142">
        <f t="shared" si="684"/>
        <v>2.5410055297491034E-3</v>
      </c>
      <c r="U1707" s="142" t="str">
        <f t="shared" si="685"/>
        <v/>
      </c>
      <c r="V1707" s="142">
        <f t="shared" si="686"/>
        <v>2.3807630609585349E-59</v>
      </c>
      <c r="W1707" s="142" t="str">
        <f t="shared" si="687"/>
        <v/>
      </c>
      <c r="X1707" s="142" t="str">
        <f t="shared" si="688"/>
        <v/>
      </c>
      <c r="AB1707" s="142">
        <v>1001</v>
      </c>
      <c r="AC1707" s="142">
        <f t="shared" si="706"/>
        <v>0.93938274469212502</v>
      </c>
      <c r="AD1707" s="142">
        <f t="shared" si="689"/>
        <v>1.6987286220877316E-3</v>
      </c>
      <c r="AE1707" s="142">
        <f t="shared" si="690"/>
        <v>0.5015957648662317</v>
      </c>
      <c r="AF1707" s="142" t="str">
        <f t="shared" si="691"/>
        <v/>
      </c>
      <c r="AG1707" s="142">
        <f t="shared" si="692"/>
        <v>1.6987286220877316E-3</v>
      </c>
      <c r="AH1707" s="142" t="str">
        <f t="shared" si="693"/>
        <v/>
      </c>
      <c r="AI1707" s="142">
        <f t="shared" si="694"/>
        <v>7.4710918892553879E-5</v>
      </c>
      <c r="AJ1707" s="142" t="str">
        <f t="shared" si="695"/>
        <v/>
      </c>
      <c r="AK1707" s="142" t="str">
        <f t="shared" si="696"/>
        <v/>
      </c>
      <c r="AO1707" s="142">
        <v>1001</v>
      </c>
      <c r="AP1707" s="142">
        <f t="shared" si="697"/>
        <v>5.7525396544760952</v>
      </c>
      <c r="AQ1707" s="142">
        <f t="shared" si="698"/>
        <v>2.7740032252747507E-4</v>
      </c>
      <c r="AR1707" s="142">
        <f t="shared" si="699"/>
        <v>0.50159576486623147</v>
      </c>
      <c r="AS1707" s="142" t="str">
        <f t="shared" si="700"/>
        <v/>
      </c>
      <c r="AT1707" s="142">
        <f t="shared" si="701"/>
        <v>2.7740032252747507E-4</v>
      </c>
      <c r="AU1707" s="142" t="str">
        <f t="shared" si="702"/>
        <v/>
      </c>
      <c r="AV1707" s="142">
        <f t="shared" si="703"/>
        <v>0</v>
      </c>
      <c r="AW1707" s="142">
        <f t="shared" si="704"/>
        <v>2.7740032252747507E-4</v>
      </c>
      <c r="AX1707" s="142" t="str">
        <f t="shared" si="705"/>
        <v/>
      </c>
      <c r="AZ1707" s="148"/>
      <c r="BA1707" s="148">
        <f t="shared" si="668"/>
        <v>6.4384000000001187</v>
      </c>
      <c r="BB1707" s="170">
        <f t="shared" si="669"/>
        <v>0.48958998420060318</v>
      </c>
      <c r="BC1707" s="148">
        <f t="shared" si="670"/>
        <v>7.1566118148358449E-4</v>
      </c>
      <c r="BD1707" s="148" t="str">
        <f t="shared" si="666"/>
        <v/>
      </c>
      <c r="BE1707" s="143" t="str">
        <f t="shared" si="667"/>
        <v/>
      </c>
    </row>
    <row r="1708" spans="1:57" ht="20.100000000000001" customHeight="1" x14ac:dyDescent="0.25">
      <c r="A1708" s="148">
        <v>1002</v>
      </c>
      <c r="B1708" s="142">
        <f t="shared" si="671"/>
        <v>22.577369996863126</v>
      </c>
      <c r="C1708" s="142">
        <f t="shared" si="672"/>
        <v>1.4135553060720771E-4</v>
      </c>
      <c r="D1708" s="142">
        <f t="shared" si="673"/>
        <v>0.50319150420046377</v>
      </c>
      <c r="E1708" s="142" t="str">
        <f t="shared" si="674"/>
        <v/>
      </c>
      <c r="F1708" s="142">
        <f t="shared" si="675"/>
        <v>1.4135553060720771E-4</v>
      </c>
      <c r="G1708" s="142" t="str">
        <f t="shared" si="676"/>
        <v/>
      </c>
      <c r="H1708" s="142">
        <f t="shared" si="677"/>
        <v>1.4518242544687858E-288</v>
      </c>
      <c r="I1708" s="142" t="str">
        <f t="shared" si="678"/>
        <v/>
      </c>
      <c r="J1708" s="142" t="str">
        <f t="shared" si="679"/>
        <v/>
      </c>
      <c r="O1708" s="148">
        <v>1002</v>
      </c>
      <c r="P1708" s="142">
        <f t="shared" si="680"/>
        <v>1.2560038432197871</v>
      </c>
      <c r="Q1708" s="142">
        <f t="shared" si="681"/>
        <v>2.5409445463481927E-3</v>
      </c>
      <c r="R1708" s="142">
        <f t="shared" si="682"/>
        <v>0.50319150420046366</v>
      </c>
      <c r="S1708" s="142" t="str">
        <f t="shared" si="683"/>
        <v/>
      </c>
      <c r="T1708" s="142">
        <f t="shared" si="684"/>
        <v>2.5409445463481927E-3</v>
      </c>
      <c r="U1708" s="142" t="str">
        <f t="shared" si="685"/>
        <v/>
      </c>
      <c r="V1708" s="142">
        <f t="shared" si="686"/>
        <v>2.2325871460475572E-59</v>
      </c>
      <c r="W1708" s="142" t="str">
        <f t="shared" si="687"/>
        <v/>
      </c>
      <c r="X1708" s="142" t="str">
        <f t="shared" si="688"/>
        <v/>
      </c>
      <c r="AB1708" s="148">
        <v>1002</v>
      </c>
      <c r="AC1708" s="142">
        <f t="shared" si="706"/>
        <v>1.87876548938425</v>
      </c>
      <c r="AD1708" s="142">
        <f t="shared" si="689"/>
        <v>1.6986878530900317E-3</v>
      </c>
      <c r="AE1708" s="142">
        <f t="shared" si="690"/>
        <v>0.50319150420046377</v>
      </c>
      <c r="AF1708" s="142" t="str">
        <f t="shared" si="691"/>
        <v/>
      </c>
      <c r="AG1708" s="142">
        <f t="shared" si="692"/>
        <v>1.6986878530900317E-3</v>
      </c>
      <c r="AH1708" s="142" t="str">
        <f t="shared" si="693"/>
        <v/>
      </c>
      <c r="AI1708" s="142">
        <f t="shared" si="694"/>
        <v>7.3967057420040665E-5</v>
      </c>
      <c r="AJ1708" s="142" t="str">
        <f t="shared" si="695"/>
        <v/>
      </c>
      <c r="AK1708" s="142" t="str">
        <f t="shared" si="696"/>
        <v/>
      </c>
      <c r="AO1708" s="148">
        <v>1002</v>
      </c>
      <c r="AP1708" s="142">
        <f t="shared" si="697"/>
        <v>11.50507930895219</v>
      </c>
      <c r="AQ1708" s="142">
        <f t="shared" si="698"/>
        <v>2.7739366499962505E-4</v>
      </c>
      <c r="AR1708" s="142">
        <f t="shared" si="699"/>
        <v>0.50319150420046355</v>
      </c>
      <c r="AS1708" s="142" t="str">
        <f t="shared" si="700"/>
        <v/>
      </c>
      <c r="AT1708" s="142">
        <f t="shared" si="701"/>
        <v>2.7739366499962505E-4</v>
      </c>
      <c r="AU1708" s="142" t="str">
        <f t="shared" si="702"/>
        <v/>
      </c>
      <c r="AV1708" s="142">
        <f t="shared" si="703"/>
        <v>0</v>
      </c>
      <c r="AW1708" s="142">
        <f t="shared" si="704"/>
        <v>2.7739366499962505E-4</v>
      </c>
      <c r="AX1708" s="142" t="str">
        <f t="shared" si="705"/>
        <v/>
      </c>
      <c r="AZ1708" s="148"/>
      <c r="BA1708" s="148">
        <f t="shared" si="668"/>
        <v>6.4448000000001189</v>
      </c>
      <c r="BB1708" s="170">
        <f t="shared" si="669"/>
        <v>0.48887432301911959</v>
      </c>
      <c r="BC1708" s="148">
        <f t="shared" si="670"/>
        <v>7.1514796614902121E-4</v>
      </c>
      <c r="BD1708" s="148" t="str">
        <f t="shared" si="666"/>
        <v/>
      </c>
      <c r="BE1708" s="143" t="str">
        <f t="shared" si="667"/>
        <v/>
      </c>
    </row>
    <row r="1709" spans="1:57" ht="20.100000000000001" customHeight="1" x14ac:dyDescent="0.25">
      <c r="A1709" s="142">
        <v>1003</v>
      </c>
      <c r="B1709" s="142">
        <f t="shared" si="671"/>
        <v>33.86605499529287</v>
      </c>
      <c r="C1709" s="142">
        <f t="shared" si="672"/>
        <v>1.4134987649906634E-4</v>
      </c>
      <c r="D1709" s="142">
        <f t="shared" si="673"/>
        <v>0.50478719247192205</v>
      </c>
      <c r="E1709" s="142" t="str">
        <f t="shared" si="674"/>
        <v/>
      </c>
      <c r="F1709" s="142">
        <f t="shared" si="675"/>
        <v>1.4134987649906634E-4</v>
      </c>
      <c r="G1709" s="142" t="str">
        <f t="shared" si="676"/>
        <v/>
      </c>
      <c r="H1709" s="142">
        <f t="shared" si="677"/>
        <v>1.6777737574968077E-288</v>
      </c>
      <c r="I1709" s="142" t="str">
        <f t="shared" si="678"/>
        <v/>
      </c>
      <c r="J1709" s="142" t="str">
        <f t="shared" si="679"/>
        <v/>
      </c>
      <c r="O1709" s="142">
        <v>1003</v>
      </c>
      <c r="P1709" s="142">
        <f t="shared" si="680"/>
        <v>1.8840057648297943</v>
      </c>
      <c r="Q1709" s="142">
        <f t="shared" si="681"/>
        <v>2.5408429105990673E-3</v>
      </c>
      <c r="R1709" s="142">
        <f t="shared" si="682"/>
        <v>0.50478719247192239</v>
      </c>
      <c r="S1709" s="142" t="str">
        <f t="shared" si="683"/>
        <v/>
      </c>
      <c r="T1709" s="142">
        <f t="shared" si="684"/>
        <v>2.5408429105990673E-3</v>
      </c>
      <c r="U1709" s="142" t="str">
        <f t="shared" si="685"/>
        <v/>
      </c>
      <c r="V1709" s="142">
        <f t="shared" si="686"/>
        <v>2.0936000293123641E-59</v>
      </c>
      <c r="W1709" s="142" t="str">
        <f t="shared" si="687"/>
        <v/>
      </c>
      <c r="X1709" s="142" t="str">
        <f t="shared" si="688"/>
        <v/>
      </c>
      <c r="AB1709" s="142">
        <v>1003</v>
      </c>
      <c r="AC1709" s="142">
        <f t="shared" si="706"/>
        <v>2.8181482340762614</v>
      </c>
      <c r="AD1709" s="142">
        <f t="shared" si="689"/>
        <v>1.6986199069348401E-3</v>
      </c>
      <c r="AE1709" s="142">
        <f t="shared" si="690"/>
        <v>0.50478719247192205</v>
      </c>
      <c r="AF1709" s="142" t="str">
        <f t="shared" si="691"/>
        <v/>
      </c>
      <c r="AG1709" s="142">
        <f t="shared" si="692"/>
        <v>1.6986199069348401E-3</v>
      </c>
      <c r="AH1709" s="142" t="str">
        <f t="shared" si="693"/>
        <v/>
      </c>
      <c r="AI1709" s="142">
        <f t="shared" si="694"/>
        <v>7.3229430546006019E-5</v>
      </c>
      <c r="AJ1709" s="142" t="str">
        <f t="shared" si="695"/>
        <v/>
      </c>
      <c r="AK1709" s="142" t="str">
        <f t="shared" si="696"/>
        <v/>
      </c>
      <c r="AO1709" s="142">
        <v>1003</v>
      </c>
      <c r="AP1709" s="142">
        <f t="shared" si="697"/>
        <v>17.257618963429195</v>
      </c>
      <c r="AQ1709" s="142">
        <f t="shared" si="698"/>
        <v>2.7738256947493705E-4</v>
      </c>
      <c r="AR1709" s="142">
        <f t="shared" si="699"/>
        <v>0.50478719247192227</v>
      </c>
      <c r="AS1709" s="142" t="str">
        <f t="shared" si="700"/>
        <v/>
      </c>
      <c r="AT1709" s="142">
        <f t="shared" si="701"/>
        <v>2.7738256947493705E-4</v>
      </c>
      <c r="AU1709" s="142" t="str">
        <f t="shared" si="702"/>
        <v/>
      </c>
      <c r="AV1709" s="142">
        <f t="shared" si="703"/>
        <v>0</v>
      </c>
      <c r="AW1709" s="142">
        <f t="shared" si="704"/>
        <v>2.7738256947493705E-4</v>
      </c>
      <c r="AX1709" s="142" t="str">
        <f t="shared" si="705"/>
        <v/>
      </c>
      <c r="AZ1709" s="148"/>
      <c r="BA1709" s="148">
        <f t="shared" si="668"/>
        <v>6.4512000000001191</v>
      </c>
      <c r="BB1709" s="170">
        <f t="shared" si="669"/>
        <v>0.48815917505297057</v>
      </c>
      <c r="BC1709" s="148">
        <f t="shared" si="670"/>
        <v>7.1463335876531531E-4</v>
      </c>
      <c r="BD1709" s="148" t="str">
        <f t="shared" si="666"/>
        <v/>
      </c>
      <c r="BE1709" s="143" t="str">
        <f t="shared" si="667"/>
        <v/>
      </c>
    </row>
    <row r="1710" spans="1:57" ht="20.100000000000001" customHeight="1" x14ac:dyDescent="0.25">
      <c r="A1710" s="142">
        <v>1004</v>
      </c>
      <c r="B1710" s="142">
        <f t="shared" si="671"/>
        <v>45.154739993724434</v>
      </c>
      <c r="C1710" s="142">
        <f t="shared" si="672"/>
        <v>1.4134196112761485E-4</v>
      </c>
      <c r="D1710" s="142">
        <f t="shared" si="673"/>
        <v>0.50638280415228387</v>
      </c>
      <c r="E1710" s="142" t="str">
        <f t="shared" si="674"/>
        <v/>
      </c>
      <c r="F1710" s="142">
        <f t="shared" si="675"/>
        <v>1.4134196112761485E-4</v>
      </c>
      <c r="G1710" s="142" t="str">
        <f t="shared" si="676"/>
        <v/>
      </c>
      <c r="H1710" s="142">
        <f t="shared" si="677"/>
        <v>1.938857085659989E-288</v>
      </c>
      <c r="I1710" s="142" t="str">
        <f t="shared" si="678"/>
        <v/>
      </c>
      <c r="J1710" s="142" t="str">
        <f t="shared" si="679"/>
        <v/>
      </c>
      <c r="O1710" s="142">
        <v>1004</v>
      </c>
      <c r="P1710" s="142">
        <f t="shared" si="680"/>
        <v>2.5120076864396879</v>
      </c>
      <c r="Q1710" s="142">
        <f t="shared" si="681"/>
        <v>2.5407006273800411E-3</v>
      </c>
      <c r="R1710" s="142">
        <f t="shared" si="682"/>
        <v>0.50638280415228409</v>
      </c>
      <c r="S1710" s="142" t="str">
        <f t="shared" si="683"/>
        <v/>
      </c>
      <c r="T1710" s="142">
        <f t="shared" si="684"/>
        <v>2.5407006273800411E-3</v>
      </c>
      <c r="U1710" s="142" t="str">
        <f t="shared" si="685"/>
        <v/>
      </c>
      <c r="V1710" s="142">
        <f t="shared" si="686"/>
        <v>1.9632339819211289E-59</v>
      </c>
      <c r="W1710" s="142" t="str">
        <f t="shared" si="687"/>
        <v/>
      </c>
      <c r="X1710" s="142" t="str">
        <f t="shared" si="688"/>
        <v/>
      </c>
      <c r="AB1710" s="142">
        <v>1004</v>
      </c>
      <c r="AC1710" s="142">
        <f t="shared" si="706"/>
        <v>3.7575309787683864</v>
      </c>
      <c r="AD1710" s="142">
        <f t="shared" si="689"/>
        <v>1.6985247868834381E-3</v>
      </c>
      <c r="AE1710" s="142">
        <f t="shared" si="690"/>
        <v>0.50638280415228376</v>
      </c>
      <c r="AF1710" s="142" t="str">
        <f t="shared" si="691"/>
        <v/>
      </c>
      <c r="AG1710" s="142">
        <f t="shared" si="692"/>
        <v>1.6985247868834381E-3</v>
      </c>
      <c r="AH1710" s="142" t="str">
        <f t="shared" si="693"/>
        <v/>
      </c>
      <c r="AI1710" s="142">
        <f t="shared" si="694"/>
        <v>7.2497999582904019E-5</v>
      </c>
      <c r="AJ1710" s="142" t="str">
        <f t="shared" si="695"/>
        <v/>
      </c>
      <c r="AK1710" s="142" t="str">
        <f t="shared" si="696"/>
        <v/>
      </c>
      <c r="AO1710" s="142">
        <v>1004</v>
      </c>
      <c r="AP1710" s="142">
        <f t="shared" si="697"/>
        <v>23.01015861790529</v>
      </c>
      <c r="AQ1710" s="142">
        <f t="shared" si="698"/>
        <v>2.7736703648597417E-4</v>
      </c>
      <c r="AR1710" s="142">
        <f t="shared" si="699"/>
        <v>0.50638280415228387</v>
      </c>
      <c r="AS1710" s="142" t="str">
        <f t="shared" si="700"/>
        <v/>
      </c>
      <c r="AT1710" s="142">
        <f t="shared" si="701"/>
        <v>2.7736703648597417E-4</v>
      </c>
      <c r="AU1710" s="142" t="str">
        <f t="shared" si="702"/>
        <v/>
      </c>
      <c r="AV1710" s="142">
        <f t="shared" si="703"/>
        <v>0</v>
      </c>
      <c r="AW1710" s="142">
        <f t="shared" si="704"/>
        <v>2.7736703648597417E-4</v>
      </c>
      <c r="AX1710" s="142" t="str">
        <f t="shared" si="705"/>
        <v/>
      </c>
      <c r="AZ1710" s="148"/>
      <c r="BA1710" s="148">
        <f t="shared" si="668"/>
        <v>6.4576000000001192</v>
      </c>
      <c r="BB1710" s="170">
        <f t="shared" si="669"/>
        <v>0.48744454169420526</v>
      </c>
      <c r="BC1710" s="148">
        <f t="shared" si="670"/>
        <v>7.1411736635484946E-4</v>
      </c>
      <c r="BD1710" s="148" t="str">
        <f t="shared" si="666"/>
        <v/>
      </c>
      <c r="BE1710" s="143" t="str">
        <f t="shared" si="667"/>
        <v/>
      </c>
    </row>
    <row r="1711" spans="1:57" ht="20.100000000000001" customHeight="1" x14ac:dyDescent="0.25">
      <c r="A1711" s="142">
        <v>1005</v>
      </c>
      <c r="B1711" s="142">
        <f t="shared" si="671"/>
        <v>56.443424992155997</v>
      </c>
      <c r="C1711" s="142">
        <f t="shared" si="672"/>
        <v>1.4133178487276324E-4</v>
      </c>
      <c r="D1711" s="142">
        <f t="shared" si="673"/>
        <v>0.50797831371690205</v>
      </c>
      <c r="E1711" s="142" t="str">
        <f t="shared" si="674"/>
        <v/>
      </c>
      <c r="F1711" s="142">
        <f t="shared" si="675"/>
        <v>1.4133178487276324E-4</v>
      </c>
      <c r="G1711" s="142" t="str">
        <f t="shared" si="676"/>
        <v/>
      </c>
      <c r="H1711" s="142">
        <f t="shared" si="677"/>
        <v>2.2405325125800594E-288</v>
      </c>
      <c r="I1711" s="142" t="str">
        <f t="shared" si="678"/>
        <v/>
      </c>
      <c r="J1711" s="142" t="str">
        <f t="shared" si="679"/>
        <v/>
      </c>
      <c r="O1711" s="142">
        <v>1005</v>
      </c>
      <c r="P1711" s="142">
        <f t="shared" si="680"/>
        <v>3.1400096080495814</v>
      </c>
      <c r="Q1711" s="142">
        <f t="shared" si="681"/>
        <v>2.5405177035202078E-3</v>
      </c>
      <c r="R1711" s="142">
        <f t="shared" si="682"/>
        <v>0.50797831371690216</v>
      </c>
      <c r="S1711" s="142" t="str">
        <f t="shared" si="683"/>
        <v/>
      </c>
      <c r="T1711" s="142">
        <f t="shared" si="684"/>
        <v>2.5405177035202078E-3</v>
      </c>
      <c r="U1711" s="142" t="str">
        <f t="shared" si="685"/>
        <v/>
      </c>
      <c r="V1711" s="142">
        <f t="shared" si="686"/>
        <v>1.8409562216743328E-59</v>
      </c>
      <c r="W1711" s="142" t="str">
        <f t="shared" si="687"/>
        <v/>
      </c>
      <c r="X1711" s="142" t="str">
        <f t="shared" si="688"/>
        <v/>
      </c>
      <c r="AB1711" s="142">
        <v>1005</v>
      </c>
      <c r="AC1711" s="142">
        <f t="shared" si="706"/>
        <v>4.6969137234605114</v>
      </c>
      <c r="AD1711" s="142">
        <f t="shared" si="689"/>
        <v>1.6984024975012532E-3</v>
      </c>
      <c r="AE1711" s="142">
        <f t="shared" si="690"/>
        <v>0.50797831371690183</v>
      </c>
      <c r="AF1711" s="142" t="str">
        <f t="shared" si="691"/>
        <v/>
      </c>
      <c r="AG1711" s="142">
        <f t="shared" si="692"/>
        <v>1.6984024975012532E-3</v>
      </c>
      <c r="AH1711" s="142" t="str">
        <f t="shared" si="693"/>
        <v/>
      </c>
      <c r="AI1711" s="142">
        <f t="shared" si="694"/>
        <v>7.1772725933386011E-5</v>
      </c>
      <c r="AJ1711" s="142" t="str">
        <f t="shared" si="695"/>
        <v/>
      </c>
      <c r="AK1711" s="142" t="str">
        <f t="shared" si="696"/>
        <v/>
      </c>
      <c r="AO1711" s="142">
        <v>1005</v>
      </c>
      <c r="AP1711" s="142">
        <f t="shared" si="697"/>
        <v>28.762698272381385</v>
      </c>
      <c r="AQ1711" s="142">
        <f t="shared" si="698"/>
        <v>2.7734706677826532E-4</v>
      </c>
      <c r="AR1711" s="142">
        <f t="shared" si="699"/>
        <v>0.50797831371690194</v>
      </c>
      <c r="AS1711" s="142" t="str">
        <f t="shared" si="700"/>
        <v/>
      </c>
      <c r="AT1711" s="142">
        <f t="shared" si="701"/>
        <v>2.7734706677826532E-4</v>
      </c>
      <c r="AU1711" s="142" t="str">
        <f t="shared" si="702"/>
        <v/>
      </c>
      <c r="AV1711" s="142">
        <f t="shared" si="703"/>
        <v>0</v>
      </c>
      <c r="AW1711" s="142">
        <f t="shared" si="704"/>
        <v>2.7734706677826532E-4</v>
      </c>
      <c r="AX1711" s="142" t="str">
        <f t="shared" si="705"/>
        <v/>
      </c>
      <c r="AZ1711" s="148"/>
      <c r="BA1711" s="148">
        <f t="shared" si="668"/>
        <v>6.4640000000001194</v>
      </c>
      <c r="BB1711" s="170">
        <f t="shared" si="669"/>
        <v>0.48673042432785041</v>
      </c>
      <c r="BC1711" s="148">
        <f t="shared" si="670"/>
        <v>7.1359999592512935E-4</v>
      </c>
      <c r="BD1711" s="148" t="str">
        <f t="shared" si="666"/>
        <v/>
      </c>
      <c r="BE1711" s="143" t="str">
        <f t="shared" si="667"/>
        <v/>
      </c>
    </row>
    <row r="1712" spans="1:57" ht="20.100000000000001" customHeight="1" x14ac:dyDescent="0.25">
      <c r="A1712" s="142">
        <v>1006</v>
      </c>
      <c r="B1712" s="142">
        <f t="shared" si="671"/>
        <v>67.73210999058756</v>
      </c>
      <c r="C1712" s="142">
        <f t="shared" si="672"/>
        <v>1.4131934822291504E-4</v>
      </c>
      <c r="D1712" s="142">
        <f t="shared" si="673"/>
        <v>0.50957369564603061</v>
      </c>
      <c r="E1712" s="142" t="str">
        <f t="shared" si="674"/>
        <v/>
      </c>
      <c r="F1712" s="142">
        <f t="shared" si="675"/>
        <v>1.4131934822291504E-4</v>
      </c>
      <c r="G1712" s="142" t="str">
        <f t="shared" si="676"/>
        <v/>
      </c>
      <c r="H1712" s="142">
        <f t="shared" si="677"/>
        <v>2.5891055395074055E-288</v>
      </c>
      <c r="I1712" s="142" t="str">
        <f t="shared" si="678"/>
        <v/>
      </c>
      <c r="J1712" s="142" t="str">
        <f t="shared" si="679"/>
        <v/>
      </c>
      <c r="O1712" s="142">
        <v>1006</v>
      </c>
      <c r="P1712" s="142">
        <f t="shared" si="680"/>
        <v>3.7680115296594749</v>
      </c>
      <c r="Q1712" s="142">
        <f t="shared" si="681"/>
        <v>2.540294147798894E-3</v>
      </c>
      <c r="R1712" s="142">
        <f t="shared" si="682"/>
        <v>0.50957369564603072</v>
      </c>
      <c r="S1712" s="142" t="str">
        <f t="shared" si="683"/>
        <v/>
      </c>
      <c r="T1712" s="142">
        <f t="shared" si="684"/>
        <v>2.540294147798894E-3</v>
      </c>
      <c r="U1712" s="142" t="str">
        <f t="shared" si="685"/>
        <v/>
      </c>
      <c r="V1712" s="142">
        <f t="shared" si="686"/>
        <v>1.7262667699558798E-59</v>
      </c>
      <c r="W1712" s="142" t="str">
        <f t="shared" si="687"/>
        <v/>
      </c>
      <c r="X1712" s="142" t="str">
        <f t="shared" si="688"/>
        <v/>
      </c>
      <c r="AB1712" s="142">
        <v>1006</v>
      </c>
      <c r="AC1712" s="142">
        <f t="shared" si="706"/>
        <v>5.6362964681526364</v>
      </c>
      <c r="AD1712" s="142">
        <f t="shared" si="689"/>
        <v>1.6982530446574948E-3</v>
      </c>
      <c r="AE1712" s="142">
        <f t="shared" si="690"/>
        <v>0.5095736956460305</v>
      </c>
      <c r="AF1712" s="142" t="str">
        <f t="shared" si="691"/>
        <v/>
      </c>
      <c r="AG1712" s="142">
        <f t="shared" si="692"/>
        <v>1.6982530446574948E-3</v>
      </c>
      <c r="AH1712" s="142" t="str">
        <f t="shared" si="693"/>
        <v/>
      </c>
      <c r="AI1712" s="142">
        <f t="shared" si="694"/>
        <v>7.1053571091857166E-5</v>
      </c>
      <c r="AJ1712" s="142" t="str">
        <f t="shared" si="695"/>
        <v/>
      </c>
      <c r="AK1712" s="142" t="str">
        <f t="shared" si="696"/>
        <v/>
      </c>
      <c r="AO1712" s="142">
        <v>1006</v>
      </c>
      <c r="AP1712" s="142">
        <f t="shared" si="697"/>
        <v>34.51523792685748</v>
      </c>
      <c r="AQ1712" s="142">
        <f t="shared" si="698"/>
        <v>2.7732266131024516E-4</v>
      </c>
      <c r="AR1712" s="142">
        <f t="shared" si="699"/>
        <v>0.50957369564603039</v>
      </c>
      <c r="AS1712" s="142" t="str">
        <f t="shared" si="700"/>
        <v/>
      </c>
      <c r="AT1712" s="142">
        <f t="shared" si="701"/>
        <v>2.7732266131024516E-4</v>
      </c>
      <c r="AU1712" s="142" t="str">
        <f t="shared" si="702"/>
        <v/>
      </c>
      <c r="AV1712" s="142">
        <f t="shared" si="703"/>
        <v>0</v>
      </c>
      <c r="AW1712" s="142">
        <f t="shared" si="704"/>
        <v>2.7732266131024516E-4</v>
      </c>
      <c r="AX1712" s="142" t="str">
        <f t="shared" si="705"/>
        <v/>
      </c>
      <c r="AZ1712" s="148"/>
      <c r="BA1712" s="148">
        <f t="shared" si="668"/>
        <v>6.4704000000001196</v>
      </c>
      <c r="BB1712" s="170">
        <f t="shared" si="669"/>
        <v>0.48601682433192528</v>
      </c>
      <c r="BC1712" s="148">
        <f t="shared" si="670"/>
        <v>7.1308125447433479E-4</v>
      </c>
      <c r="BD1712" s="148" t="str">
        <f t="shared" si="666"/>
        <v/>
      </c>
      <c r="BE1712" s="143" t="str">
        <f t="shared" si="667"/>
        <v/>
      </c>
    </row>
    <row r="1713" spans="1:57" ht="20.100000000000001" customHeight="1" x14ac:dyDescent="0.25">
      <c r="A1713" s="142">
        <v>1007</v>
      </c>
      <c r="B1713" s="142">
        <f t="shared" si="671"/>
        <v>79.020794989019123</v>
      </c>
      <c r="C1713" s="142">
        <f t="shared" si="672"/>
        <v>1.4130465177492841E-4</v>
      </c>
      <c r="D1713" s="142">
        <f t="shared" si="673"/>
        <v>0.51116892442604955</v>
      </c>
      <c r="E1713" s="142" t="str">
        <f t="shared" si="674"/>
        <v/>
      </c>
      <c r="F1713" s="142">
        <f t="shared" si="675"/>
        <v>1.4130465177492841E-4</v>
      </c>
      <c r="G1713" s="142" t="str">
        <f t="shared" si="676"/>
        <v/>
      </c>
      <c r="H1713" s="142">
        <f t="shared" si="677"/>
        <v>2.991860284306765E-288</v>
      </c>
      <c r="I1713" s="142" t="str">
        <f t="shared" si="678"/>
        <v/>
      </c>
      <c r="J1713" s="142" t="str">
        <f t="shared" si="679"/>
        <v/>
      </c>
      <c r="O1713" s="142">
        <v>1007</v>
      </c>
      <c r="P1713" s="142">
        <f t="shared" si="680"/>
        <v>4.3960134512693685</v>
      </c>
      <c r="Q1713" s="142">
        <f t="shared" si="681"/>
        <v>2.5400299709449578E-3</v>
      </c>
      <c r="R1713" s="142">
        <f t="shared" si="682"/>
        <v>0.51116892442604955</v>
      </c>
      <c r="S1713" s="142" t="str">
        <f t="shared" si="683"/>
        <v/>
      </c>
      <c r="T1713" s="142">
        <f t="shared" si="684"/>
        <v>2.5400299709449578E-3</v>
      </c>
      <c r="U1713" s="142" t="str">
        <f t="shared" si="685"/>
        <v/>
      </c>
      <c r="V1713" s="142">
        <f t="shared" si="686"/>
        <v>1.6186964396000205E-59</v>
      </c>
      <c r="W1713" s="142" t="str">
        <f t="shared" si="687"/>
        <v/>
      </c>
      <c r="X1713" s="142" t="str">
        <f t="shared" si="688"/>
        <v/>
      </c>
      <c r="AB1713" s="142">
        <v>1007</v>
      </c>
      <c r="AC1713" s="142">
        <f t="shared" si="706"/>
        <v>6.5756792128447614</v>
      </c>
      <c r="AD1713" s="142">
        <f t="shared" si="689"/>
        <v>1.6980764355246844E-3</v>
      </c>
      <c r="AE1713" s="142">
        <f t="shared" si="690"/>
        <v>0.51116892442604944</v>
      </c>
      <c r="AF1713" s="142" t="str">
        <f t="shared" si="691"/>
        <v/>
      </c>
      <c r="AG1713" s="142">
        <f t="shared" si="692"/>
        <v>1.6980764355246844E-3</v>
      </c>
      <c r="AH1713" s="142" t="str">
        <f t="shared" si="693"/>
        <v/>
      </c>
      <c r="AI1713" s="142">
        <f t="shared" si="694"/>
        <v>7.0340496646010607E-5</v>
      </c>
      <c r="AJ1713" s="142" t="str">
        <f t="shared" si="695"/>
        <v/>
      </c>
      <c r="AK1713" s="142" t="str">
        <f t="shared" si="696"/>
        <v/>
      </c>
      <c r="AO1713" s="142">
        <v>1007</v>
      </c>
      <c r="AP1713" s="142">
        <f t="shared" si="697"/>
        <v>40.267777581334485</v>
      </c>
      <c r="AQ1713" s="142">
        <f t="shared" si="698"/>
        <v>2.7729382125317784E-4</v>
      </c>
      <c r="AR1713" s="142">
        <f t="shared" si="699"/>
        <v>0.51116892442604955</v>
      </c>
      <c r="AS1713" s="142" t="str">
        <f t="shared" si="700"/>
        <v/>
      </c>
      <c r="AT1713" s="142">
        <f t="shared" si="701"/>
        <v>2.7729382125317784E-4</v>
      </c>
      <c r="AU1713" s="142" t="str">
        <f t="shared" si="702"/>
        <v/>
      </c>
      <c r="AV1713" s="142">
        <f t="shared" si="703"/>
        <v>0</v>
      </c>
      <c r="AW1713" s="142">
        <f t="shared" si="704"/>
        <v>2.7729382125317784E-4</v>
      </c>
      <c r="AX1713" s="142" t="str">
        <f t="shared" si="705"/>
        <v/>
      </c>
      <c r="AZ1713" s="148"/>
      <c r="BA1713" s="148">
        <f t="shared" si="668"/>
        <v>6.4768000000001198</v>
      </c>
      <c r="BB1713" s="170">
        <f t="shared" si="669"/>
        <v>0.48530374307745094</v>
      </c>
      <c r="BC1713" s="148">
        <f t="shared" si="670"/>
        <v>7.1256114898543554E-4</v>
      </c>
      <c r="BD1713" s="148" t="str">
        <f t="shared" si="666"/>
        <v/>
      </c>
      <c r="BE1713" s="143" t="str">
        <f t="shared" si="667"/>
        <v/>
      </c>
    </row>
    <row r="1714" spans="1:57" ht="20.100000000000001" customHeight="1" x14ac:dyDescent="0.25">
      <c r="A1714" s="142">
        <v>1008</v>
      </c>
      <c r="B1714" s="142">
        <f t="shared" si="671"/>
        <v>90.309479987448867</v>
      </c>
      <c r="C1714" s="142">
        <f t="shared" si="672"/>
        <v>1.4128769623406823E-4</v>
      </c>
      <c r="D1714" s="142">
        <f t="shared" si="673"/>
        <v>0.51276397455068801</v>
      </c>
      <c r="E1714" s="142" t="str">
        <f t="shared" si="674"/>
        <v/>
      </c>
      <c r="F1714" s="142">
        <f t="shared" si="675"/>
        <v>1.4128769623406823E-4</v>
      </c>
      <c r="G1714" s="142" t="str">
        <f t="shared" si="676"/>
        <v/>
      </c>
      <c r="H1714" s="142">
        <f t="shared" si="677"/>
        <v>3.4572112282514123E-288</v>
      </c>
      <c r="I1714" s="142" t="str">
        <f t="shared" si="678"/>
        <v/>
      </c>
      <c r="J1714" s="142" t="str">
        <f t="shared" si="679"/>
        <v/>
      </c>
      <c r="O1714" s="142">
        <v>1008</v>
      </c>
      <c r="P1714" s="142">
        <f t="shared" si="680"/>
        <v>5.024015372879262</v>
      </c>
      <c r="Q1714" s="142">
        <f t="shared" si="681"/>
        <v>2.5397251856359281E-3</v>
      </c>
      <c r="R1714" s="142">
        <f t="shared" si="682"/>
        <v>0.51276397455068823</v>
      </c>
      <c r="S1714" s="142" t="str">
        <f t="shared" si="683"/>
        <v/>
      </c>
      <c r="T1714" s="142">
        <f t="shared" si="684"/>
        <v>2.5397251856359281E-3</v>
      </c>
      <c r="U1714" s="142" t="str">
        <f t="shared" si="685"/>
        <v/>
      </c>
      <c r="V1714" s="142">
        <f t="shared" si="686"/>
        <v>1.517804945712776E-59</v>
      </c>
      <c r="W1714" s="142" t="str">
        <f t="shared" si="687"/>
        <v/>
      </c>
      <c r="X1714" s="142" t="str">
        <f t="shared" si="688"/>
        <v/>
      </c>
      <c r="AB1714" s="142">
        <v>1008</v>
      </c>
      <c r="AC1714" s="142">
        <f t="shared" si="706"/>
        <v>7.5150619575368864</v>
      </c>
      <c r="AD1714" s="142">
        <f t="shared" si="689"/>
        <v>1.6978726785780826E-3</v>
      </c>
      <c r="AE1714" s="142">
        <f t="shared" si="690"/>
        <v>0.51276397455068801</v>
      </c>
      <c r="AF1714" s="142" t="str">
        <f t="shared" si="691"/>
        <v/>
      </c>
      <c r="AG1714" s="142">
        <f t="shared" si="692"/>
        <v>1.6978726785780826E-3</v>
      </c>
      <c r="AH1714" s="142" t="str">
        <f t="shared" si="693"/>
        <v/>
      </c>
      <c r="AI1714" s="142">
        <f t="shared" si="694"/>
        <v>6.9633464278338907E-5</v>
      </c>
      <c r="AJ1714" s="142" t="str">
        <f t="shared" si="695"/>
        <v/>
      </c>
      <c r="AK1714" s="142" t="str">
        <f t="shared" si="696"/>
        <v/>
      </c>
      <c r="AO1714" s="142">
        <v>1008</v>
      </c>
      <c r="AP1714" s="142">
        <f t="shared" si="697"/>
        <v>46.02031723581058</v>
      </c>
      <c r="AQ1714" s="142">
        <f t="shared" si="698"/>
        <v>2.772605479910631E-4</v>
      </c>
      <c r="AR1714" s="142">
        <f t="shared" si="699"/>
        <v>0.51276397455068801</v>
      </c>
      <c r="AS1714" s="142" t="str">
        <f t="shared" si="700"/>
        <v/>
      </c>
      <c r="AT1714" s="142">
        <f t="shared" si="701"/>
        <v>2.772605479910631E-4</v>
      </c>
      <c r="AU1714" s="142" t="str">
        <f t="shared" si="702"/>
        <v/>
      </c>
      <c r="AV1714" s="142">
        <f t="shared" si="703"/>
        <v>0</v>
      </c>
      <c r="AW1714" s="142">
        <f t="shared" si="704"/>
        <v>2.772605479910631E-4</v>
      </c>
      <c r="AX1714" s="142" t="str">
        <f t="shared" si="705"/>
        <v/>
      </c>
      <c r="AZ1714" s="148"/>
      <c r="BA1714" s="148">
        <f t="shared" si="668"/>
        <v>6.48320000000012</v>
      </c>
      <c r="BB1714" s="170">
        <f t="shared" si="669"/>
        <v>0.48459118192846551</v>
      </c>
      <c r="BC1714" s="148">
        <f t="shared" si="670"/>
        <v>7.1203968642896687E-4</v>
      </c>
      <c r="BD1714" s="148" t="str">
        <f t="shared" si="666"/>
        <v/>
      </c>
      <c r="BE1714" s="143" t="str">
        <f t="shared" si="667"/>
        <v/>
      </c>
    </row>
    <row r="1715" spans="1:57" ht="20.100000000000001" customHeight="1" x14ac:dyDescent="0.25">
      <c r="A1715" s="148">
        <v>1009</v>
      </c>
      <c r="B1715" s="142">
        <f t="shared" si="671"/>
        <v>101.59816498588043</v>
      </c>
      <c r="C1715" s="142">
        <f t="shared" si="672"/>
        <v>1.4126848241394977E-4</v>
      </c>
      <c r="D1715" s="142">
        <f t="shared" si="673"/>
        <v>0.51435882052224891</v>
      </c>
      <c r="E1715" s="142" t="str">
        <f t="shared" si="674"/>
        <v/>
      </c>
      <c r="F1715" s="142">
        <f t="shared" si="675"/>
        <v>1.4126848241394977E-4</v>
      </c>
      <c r="G1715" s="142" t="str">
        <f t="shared" si="676"/>
        <v/>
      </c>
      <c r="H1715" s="142">
        <f t="shared" si="677"/>
        <v>3.9948784721052084E-288</v>
      </c>
      <c r="I1715" s="142" t="str">
        <f t="shared" si="678"/>
        <v/>
      </c>
      <c r="J1715" s="142" t="str">
        <f t="shared" si="679"/>
        <v/>
      </c>
      <c r="O1715" s="148">
        <v>1009</v>
      </c>
      <c r="P1715" s="142">
        <f t="shared" si="680"/>
        <v>5.6520172944891556</v>
      </c>
      <c r="Q1715" s="142">
        <f t="shared" si="681"/>
        <v>2.539379806496996E-3</v>
      </c>
      <c r="R1715" s="142">
        <f t="shared" si="682"/>
        <v>0.51435882052224913</v>
      </c>
      <c r="S1715" s="142" t="str">
        <f t="shared" si="683"/>
        <v/>
      </c>
      <c r="T1715" s="142">
        <f t="shared" si="684"/>
        <v>2.539379806496996E-3</v>
      </c>
      <c r="U1715" s="142" t="str">
        <f t="shared" si="685"/>
        <v/>
      </c>
      <c r="V1715" s="142">
        <f t="shared" si="686"/>
        <v>1.4231791319591248E-59</v>
      </c>
      <c r="W1715" s="142" t="str">
        <f t="shared" si="687"/>
        <v/>
      </c>
      <c r="X1715" s="142" t="str">
        <f t="shared" si="688"/>
        <v/>
      </c>
      <c r="AB1715" s="148">
        <v>1009</v>
      </c>
      <c r="AC1715" s="142">
        <f t="shared" si="706"/>
        <v>8.4544447022290115</v>
      </c>
      <c r="AD1715" s="142">
        <f t="shared" si="689"/>
        <v>1.6976417835950107E-3</v>
      </c>
      <c r="AE1715" s="142">
        <f t="shared" si="690"/>
        <v>0.51435882052224902</v>
      </c>
      <c r="AF1715" s="142" t="str">
        <f t="shared" si="691"/>
        <v/>
      </c>
      <c r="AG1715" s="142">
        <f t="shared" si="692"/>
        <v>1.6976417835950107E-3</v>
      </c>
      <c r="AH1715" s="142" t="str">
        <f t="shared" si="693"/>
        <v/>
      </c>
      <c r="AI1715" s="142">
        <f t="shared" si="694"/>
        <v>6.8932435767622341E-5</v>
      </c>
      <c r="AJ1715" s="142" t="str">
        <f t="shared" si="695"/>
        <v/>
      </c>
      <c r="AK1715" s="142" t="str">
        <f t="shared" si="696"/>
        <v/>
      </c>
      <c r="AO1715" s="148">
        <v>1009</v>
      </c>
      <c r="AP1715" s="142">
        <f t="shared" si="697"/>
        <v>51.772856890286675</v>
      </c>
      <c r="AQ1715" s="142">
        <f t="shared" si="698"/>
        <v>2.7722284312052564E-4</v>
      </c>
      <c r="AR1715" s="142">
        <f t="shared" si="699"/>
        <v>0.51435882052224891</v>
      </c>
      <c r="AS1715" s="142" t="str">
        <f t="shared" si="700"/>
        <v/>
      </c>
      <c r="AT1715" s="142">
        <f t="shared" si="701"/>
        <v>2.7722284312052564E-4</v>
      </c>
      <c r="AU1715" s="142" t="str">
        <f t="shared" si="702"/>
        <v/>
      </c>
      <c r="AV1715" s="142">
        <f t="shared" si="703"/>
        <v>0</v>
      </c>
      <c r="AW1715" s="142">
        <f t="shared" si="704"/>
        <v>2.7722284312052564E-4</v>
      </c>
      <c r="AX1715" s="142" t="str">
        <f t="shared" si="705"/>
        <v/>
      </c>
      <c r="AZ1715" s="148"/>
      <c r="BA1715" s="148">
        <f t="shared" si="668"/>
        <v>6.4896000000001202</v>
      </c>
      <c r="BB1715" s="170">
        <f t="shared" si="669"/>
        <v>0.48387914224203654</v>
      </c>
      <c r="BC1715" s="148">
        <f t="shared" si="670"/>
        <v>7.1151687376302952E-4</v>
      </c>
      <c r="BD1715" s="148" t="str">
        <f t="shared" si="666"/>
        <v/>
      </c>
      <c r="BE1715" s="143" t="str">
        <f t="shared" si="667"/>
        <v/>
      </c>
    </row>
    <row r="1716" spans="1:57" ht="20.100000000000001" customHeight="1" x14ac:dyDescent="0.25">
      <c r="A1716" s="142">
        <v>1010</v>
      </c>
      <c r="B1716" s="142">
        <f t="shared" si="671"/>
        <v>112.88684998431199</v>
      </c>
      <c r="C1716" s="142">
        <f t="shared" si="672"/>
        <v>1.4124701123647366E-4</v>
      </c>
      <c r="D1716" s="142">
        <f t="shared" si="673"/>
        <v>0.51595343685283079</v>
      </c>
      <c r="E1716" s="142" t="str">
        <f t="shared" si="674"/>
        <v/>
      </c>
      <c r="F1716" s="142">
        <f t="shared" si="675"/>
        <v>1.4124701123647366E-4</v>
      </c>
      <c r="G1716" s="142" t="str">
        <f t="shared" si="676"/>
        <v/>
      </c>
      <c r="H1716" s="142">
        <f t="shared" si="677"/>
        <v>4.6160901404160795E-288</v>
      </c>
      <c r="I1716" s="142" t="str">
        <f t="shared" si="678"/>
        <v/>
      </c>
      <c r="J1716" s="142" t="str">
        <f t="shared" si="679"/>
        <v/>
      </c>
      <c r="O1716" s="142">
        <v>1010</v>
      </c>
      <c r="P1716" s="142">
        <f t="shared" si="680"/>
        <v>6.2800192160990491</v>
      </c>
      <c r="Q1716" s="142">
        <f t="shared" si="681"/>
        <v>2.5389938500998371E-3</v>
      </c>
      <c r="R1716" s="142">
        <f t="shared" si="682"/>
        <v>0.5159534368528309</v>
      </c>
      <c r="S1716" s="142" t="str">
        <f t="shared" si="683"/>
        <v/>
      </c>
      <c r="T1716" s="142">
        <f t="shared" si="684"/>
        <v>2.5389938500998371E-3</v>
      </c>
      <c r="U1716" s="142" t="str">
        <f t="shared" si="685"/>
        <v/>
      </c>
      <c r="V1716" s="142">
        <f t="shared" si="686"/>
        <v>1.3344313052890933E-59</v>
      </c>
      <c r="W1716" s="142" t="str">
        <f t="shared" si="687"/>
        <v/>
      </c>
      <c r="X1716" s="142" t="str">
        <f t="shared" si="688"/>
        <v/>
      </c>
      <c r="AB1716" s="142">
        <v>1010</v>
      </c>
      <c r="AC1716" s="142">
        <f t="shared" si="706"/>
        <v>9.3938274469211365</v>
      </c>
      <c r="AD1716" s="142">
        <f t="shared" si="689"/>
        <v>1.6973837616540684E-3</v>
      </c>
      <c r="AE1716" s="142">
        <f t="shared" si="690"/>
        <v>0.51595343685283079</v>
      </c>
      <c r="AF1716" s="142" t="str">
        <f t="shared" si="691"/>
        <v/>
      </c>
      <c r="AG1716" s="142">
        <f t="shared" si="692"/>
        <v>1.6973837616540684E-3</v>
      </c>
      <c r="AH1716" s="142" t="str">
        <f t="shared" si="693"/>
        <v/>
      </c>
      <c r="AI1716" s="142">
        <f t="shared" si="694"/>
        <v>6.8237372990395383E-5</v>
      </c>
      <c r="AJ1716" s="142" t="str">
        <f t="shared" si="695"/>
        <v/>
      </c>
      <c r="AK1716" s="142" t="str">
        <f t="shared" si="696"/>
        <v/>
      </c>
      <c r="AO1716" s="142">
        <v>1010</v>
      </c>
      <c r="AP1716" s="142">
        <f t="shared" si="697"/>
        <v>57.525396544762771</v>
      </c>
      <c r="AQ1716" s="142">
        <f t="shared" si="698"/>
        <v>2.7718070845068736E-4</v>
      </c>
      <c r="AR1716" s="142">
        <f t="shared" si="699"/>
        <v>0.51595343685283068</v>
      </c>
      <c r="AS1716" s="142" t="str">
        <f t="shared" si="700"/>
        <v/>
      </c>
      <c r="AT1716" s="142">
        <f t="shared" si="701"/>
        <v>2.7718070845068736E-4</v>
      </c>
      <c r="AU1716" s="142" t="str">
        <f t="shared" si="702"/>
        <v/>
      </c>
      <c r="AV1716" s="142">
        <f t="shared" si="703"/>
        <v>0</v>
      </c>
      <c r="AW1716" s="142">
        <f t="shared" si="704"/>
        <v>2.7718070845068736E-4</v>
      </c>
      <c r="AX1716" s="142" t="str">
        <f t="shared" si="705"/>
        <v/>
      </c>
      <c r="AZ1716" s="148"/>
      <c r="BA1716" s="148">
        <f t="shared" si="668"/>
        <v>6.4960000000001203</v>
      </c>
      <c r="BB1716" s="170">
        <f t="shared" si="669"/>
        <v>0.48316762536827351</v>
      </c>
      <c r="BC1716" s="148">
        <f t="shared" si="670"/>
        <v>7.1099271793206853E-4</v>
      </c>
      <c r="BD1716" s="148" t="str">
        <f t="shared" si="666"/>
        <v/>
      </c>
      <c r="BE1716" s="143" t="str">
        <f t="shared" si="667"/>
        <v/>
      </c>
    </row>
    <row r="1717" spans="1:57" ht="20.100000000000001" customHeight="1" x14ac:dyDescent="0.25">
      <c r="A1717" s="142">
        <v>1011</v>
      </c>
      <c r="B1717" s="142">
        <f t="shared" si="671"/>
        <v>124.17553498274356</v>
      </c>
      <c r="C1717" s="142">
        <f t="shared" si="672"/>
        <v>1.4122328373175215E-4</v>
      </c>
      <c r="D1717" s="142">
        <f t="shared" si="673"/>
        <v>0.51754779806554985</v>
      </c>
      <c r="E1717" s="142" t="str">
        <f t="shared" si="674"/>
        <v/>
      </c>
      <c r="F1717" s="142">
        <f t="shared" si="675"/>
        <v>1.4122328373175215E-4</v>
      </c>
      <c r="G1717" s="142" t="str">
        <f t="shared" si="676"/>
        <v/>
      </c>
      <c r="H1717" s="142">
        <f t="shared" si="677"/>
        <v>5.3338161356733215E-288</v>
      </c>
      <c r="I1717" s="142" t="str">
        <f t="shared" si="678"/>
        <v/>
      </c>
      <c r="J1717" s="142" t="str">
        <f t="shared" si="679"/>
        <v/>
      </c>
      <c r="O1717" s="142">
        <v>1011</v>
      </c>
      <c r="P1717" s="142">
        <f t="shared" si="680"/>
        <v>6.9080211377089427</v>
      </c>
      <c r="Q1717" s="142">
        <f t="shared" si="681"/>
        <v>2.5385673349612955E-3</v>
      </c>
      <c r="R1717" s="142">
        <f t="shared" si="682"/>
        <v>0.51754779806554985</v>
      </c>
      <c r="S1717" s="142" t="str">
        <f t="shared" si="683"/>
        <v/>
      </c>
      <c r="T1717" s="142">
        <f t="shared" si="684"/>
        <v>2.5385673349612955E-3</v>
      </c>
      <c r="U1717" s="142" t="str">
        <f t="shared" si="685"/>
        <v/>
      </c>
      <c r="V1717" s="142">
        <f t="shared" si="686"/>
        <v>1.2511976724965497E-59</v>
      </c>
      <c r="W1717" s="142" t="str">
        <f t="shared" si="687"/>
        <v/>
      </c>
      <c r="X1717" s="142" t="str">
        <f t="shared" si="688"/>
        <v/>
      </c>
      <c r="AB1717" s="142">
        <v>1011</v>
      </c>
      <c r="AC1717" s="142">
        <f t="shared" si="706"/>
        <v>10.333210191613261</v>
      </c>
      <c r="AD1717" s="142">
        <f t="shared" si="689"/>
        <v>1.697098625134249E-3</v>
      </c>
      <c r="AE1717" s="142">
        <f t="shared" si="690"/>
        <v>0.51754779806554985</v>
      </c>
      <c r="AF1717" s="142" t="str">
        <f t="shared" si="691"/>
        <v/>
      </c>
      <c r="AG1717" s="142">
        <f t="shared" si="692"/>
        <v>1.697098625134249E-3</v>
      </c>
      <c r="AH1717" s="142" t="str">
        <f t="shared" si="693"/>
        <v/>
      </c>
      <c r="AI1717" s="142">
        <f t="shared" si="694"/>
        <v>6.7548237922389524E-5</v>
      </c>
      <c r="AJ1717" s="142" t="str">
        <f t="shared" si="695"/>
        <v/>
      </c>
      <c r="AK1717" s="142" t="str">
        <f t="shared" si="696"/>
        <v/>
      </c>
      <c r="AO1717" s="142">
        <v>1011</v>
      </c>
      <c r="AP1717" s="142">
        <f t="shared" si="697"/>
        <v>63.277936199239775</v>
      </c>
      <c r="AQ1717" s="142">
        <f t="shared" si="698"/>
        <v>2.7713414600302272E-4</v>
      </c>
      <c r="AR1717" s="142">
        <f t="shared" si="699"/>
        <v>0.51754779806554985</v>
      </c>
      <c r="AS1717" s="142" t="str">
        <f t="shared" si="700"/>
        <v/>
      </c>
      <c r="AT1717" s="142">
        <f t="shared" si="701"/>
        <v>2.7713414600302272E-4</v>
      </c>
      <c r="AU1717" s="142" t="str">
        <f t="shared" si="702"/>
        <v/>
      </c>
      <c r="AV1717" s="142">
        <f t="shared" si="703"/>
        <v>0</v>
      </c>
      <c r="AW1717" s="142">
        <f t="shared" si="704"/>
        <v>2.7713414600302272E-4</v>
      </c>
      <c r="AX1717" s="142" t="str">
        <f t="shared" si="705"/>
        <v/>
      </c>
      <c r="AZ1717" s="148"/>
      <c r="BA1717" s="148">
        <f t="shared" si="668"/>
        <v>6.5024000000001205</v>
      </c>
      <c r="BB1717" s="170">
        <f t="shared" si="669"/>
        <v>0.48245663265034144</v>
      </c>
      <c r="BC1717" s="148">
        <f t="shared" si="670"/>
        <v>7.104672258695377E-4</v>
      </c>
      <c r="BD1717" s="148" t="str">
        <f t="shared" si="666"/>
        <v/>
      </c>
      <c r="BE1717" s="143" t="str">
        <f t="shared" si="667"/>
        <v/>
      </c>
    </row>
    <row r="1718" spans="1:57" ht="20.100000000000001" customHeight="1" x14ac:dyDescent="0.25">
      <c r="A1718" s="142">
        <v>1012</v>
      </c>
      <c r="B1718" s="142">
        <f t="shared" si="671"/>
        <v>135.46421998117512</v>
      </c>
      <c r="C1718" s="142">
        <f t="shared" si="672"/>
        <v>1.4119730103802664E-4</v>
      </c>
      <c r="D1718" s="142">
        <f t="shared" si="673"/>
        <v>0.51914187869576156</v>
      </c>
      <c r="E1718" s="142" t="str">
        <f t="shared" si="674"/>
        <v/>
      </c>
      <c r="F1718" s="142">
        <f t="shared" si="675"/>
        <v>1.4119730103802664E-4</v>
      </c>
      <c r="G1718" s="142" t="str">
        <f t="shared" si="676"/>
        <v/>
      </c>
      <c r="H1718" s="142">
        <f t="shared" si="677"/>
        <v>6.1630380936895309E-288</v>
      </c>
      <c r="I1718" s="142" t="str">
        <f t="shared" si="678"/>
        <v/>
      </c>
      <c r="J1718" s="142" t="str">
        <f t="shared" si="679"/>
        <v/>
      </c>
      <c r="O1718" s="142">
        <v>1012</v>
      </c>
      <c r="P1718" s="142">
        <f t="shared" si="680"/>
        <v>7.5360230593188362</v>
      </c>
      <c r="Q1718" s="142">
        <f t="shared" si="681"/>
        <v>2.5381002815418946E-3</v>
      </c>
      <c r="R1718" s="142">
        <f t="shared" si="682"/>
        <v>0.51914187869576145</v>
      </c>
      <c r="S1718" s="142" t="str">
        <f t="shared" si="683"/>
        <v/>
      </c>
      <c r="T1718" s="142">
        <f t="shared" si="684"/>
        <v>2.5381002815418946E-3</v>
      </c>
      <c r="U1718" s="142" t="str">
        <f t="shared" si="685"/>
        <v/>
      </c>
      <c r="V1718" s="142">
        <f t="shared" si="686"/>
        <v>1.1731368724089374E-59</v>
      </c>
      <c r="W1718" s="142" t="str">
        <f t="shared" si="687"/>
        <v/>
      </c>
      <c r="X1718" s="142" t="str">
        <f t="shared" si="688"/>
        <v/>
      </c>
      <c r="AB1718" s="142">
        <v>1012</v>
      </c>
      <c r="AC1718" s="142">
        <f t="shared" si="706"/>
        <v>11.272592936305273</v>
      </c>
      <c r="AD1718" s="142">
        <f t="shared" si="689"/>
        <v>1.6967863877139478E-3</v>
      </c>
      <c r="AE1718" s="142">
        <f t="shared" si="690"/>
        <v>0.51914187869576134</v>
      </c>
      <c r="AF1718" s="142" t="str">
        <f t="shared" si="691"/>
        <v/>
      </c>
      <c r="AG1718" s="142">
        <f t="shared" si="692"/>
        <v>1.6967863877139478E-3</v>
      </c>
      <c r="AH1718" s="142" t="str">
        <f t="shared" si="693"/>
        <v/>
      </c>
      <c r="AI1718" s="142">
        <f t="shared" si="694"/>
        <v>6.6864992639954733E-5</v>
      </c>
      <c r="AJ1718" s="142" t="str">
        <f t="shared" si="695"/>
        <v/>
      </c>
      <c r="AK1718" s="142" t="str">
        <f t="shared" si="696"/>
        <v/>
      </c>
      <c r="AO1718" s="142">
        <v>1012</v>
      </c>
      <c r="AP1718" s="142">
        <f t="shared" si="697"/>
        <v>69.03047585371587</v>
      </c>
      <c r="AQ1718" s="142">
        <f t="shared" si="698"/>
        <v>2.770831580111973E-4</v>
      </c>
      <c r="AR1718" s="142">
        <f t="shared" si="699"/>
        <v>0.51914187869576134</v>
      </c>
      <c r="AS1718" s="142" t="str">
        <f t="shared" si="700"/>
        <v/>
      </c>
      <c r="AT1718" s="142">
        <f t="shared" si="701"/>
        <v>2.770831580111973E-4</v>
      </c>
      <c r="AU1718" s="142" t="str">
        <f t="shared" si="702"/>
        <v/>
      </c>
      <c r="AV1718" s="142">
        <f t="shared" si="703"/>
        <v>0</v>
      </c>
      <c r="AW1718" s="142">
        <f t="shared" si="704"/>
        <v>2.770831580111973E-4</v>
      </c>
      <c r="AX1718" s="142" t="str">
        <f t="shared" si="705"/>
        <v/>
      </c>
      <c r="AZ1718" s="148"/>
      <c r="BA1718" s="148">
        <f t="shared" si="668"/>
        <v>6.5088000000001207</v>
      </c>
      <c r="BB1718" s="170">
        <f t="shared" si="669"/>
        <v>0.48174616542447191</v>
      </c>
      <c r="BC1718" s="148">
        <f t="shared" si="670"/>
        <v>7.0994040449368079E-4</v>
      </c>
      <c r="BD1718" s="148" t="str">
        <f t="shared" si="666"/>
        <v/>
      </c>
      <c r="BE1718" s="143" t="str">
        <f t="shared" si="667"/>
        <v/>
      </c>
    </row>
    <row r="1719" spans="1:57" ht="20.100000000000001" customHeight="1" x14ac:dyDescent="0.25">
      <c r="A1719" s="142">
        <v>1013</v>
      </c>
      <c r="B1719" s="142">
        <f t="shared" si="671"/>
        <v>146.75290497960486</v>
      </c>
      <c r="C1719" s="142">
        <f t="shared" si="672"/>
        <v>1.4116906440157681E-4</v>
      </c>
      <c r="D1719" s="142">
        <f t="shared" si="673"/>
        <v>0.52073565329228022</v>
      </c>
      <c r="E1719" s="142" t="str">
        <f t="shared" si="674"/>
        <v/>
      </c>
      <c r="F1719" s="142">
        <f t="shared" si="675"/>
        <v>1.4116906440157681E-4</v>
      </c>
      <c r="G1719" s="142" t="str">
        <f t="shared" si="676"/>
        <v/>
      </c>
      <c r="H1719" s="142">
        <f t="shared" si="677"/>
        <v>7.1210611416623483E-288</v>
      </c>
      <c r="I1719" s="142" t="str">
        <f t="shared" si="678"/>
        <v/>
      </c>
      <c r="J1719" s="142" t="str">
        <f t="shared" si="679"/>
        <v/>
      </c>
      <c r="O1719" s="142">
        <v>1013</v>
      </c>
      <c r="P1719" s="142">
        <f t="shared" si="680"/>
        <v>8.1640249809287297</v>
      </c>
      <c r="Q1719" s="142">
        <f t="shared" si="681"/>
        <v>2.537592712244208E-3</v>
      </c>
      <c r="R1719" s="142">
        <f t="shared" si="682"/>
        <v>0.52073565329228033</v>
      </c>
      <c r="S1719" s="142" t="str">
        <f t="shared" si="683"/>
        <v/>
      </c>
      <c r="T1719" s="142">
        <f t="shared" si="684"/>
        <v>2.537592712244208E-3</v>
      </c>
      <c r="U1719" s="142" t="str">
        <f t="shared" si="685"/>
        <v/>
      </c>
      <c r="V1719" s="142">
        <f t="shared" si="686"/>
        <v>1.0999285978797518E-59</v>
      </c>
      <c r="W1719" s="142" t="str">
        <f t="shared" si="687"/>
        <v/>
      </c>
      <c r="X1719" s="142" t="str">
        <f t="shared" si="688"/>
        <v/>
      </c>
      <c r="AB1719" s="142">
        <v>1013</v>
      </c>
      <c r="AC1719" s="142">
        <f t="shared" si="706"/>
        <v>12.211975680997398</v>
      </c>
      <c r="AD1719" s="142">
        <f t="shared" si="689"/>
        <v>1.6964470643698706E-3</v>
      </c>
      <c r="AE1719" s="142">
        <f t="shared" si="690"/>
        <v>0.52073565329228022</v>
      </c>
      <c r="AF1719" s="142" t="str">
        <f t="shared" si="691"/>
        <v/>
      </c>
      <c r="AG1719" s="142">
        <f t="shared" si="692"/>
        <v>1.6964470643698706E-3</v>
      </c>
      <c r="AH1719" s="142" t="str">
        <f t="shared" si="693"/>
        <v/>
      </c>
      <c r="AI1719" s="142">
        <f t="shared" si="694"/>
        <v>6.618759932145784E-5</v>
      </c>
      <c r="AJ1719" s="142" t="str">
        <f t="shared" si="695"/>
        <v/>
      </c>
      <c r="AK1719" s="142" t="str">
        <f t="shared" si="696"/>
        <v/>
      </c>
      <c r="AO1719" s="142">
        <v>1013</v>
      </c>
      <c r="AP1719" s="142">
        <f t="shared" si="697"/>
        <v>74.783015508191966</v>
      </c>
      <c r="AQ1719" s="142">
        <f t="shared" si="698"/>
        <v>2.770277469208888E-4</v>
      </c>
      <c r="AR1719" s="142">
        <f t="shared" si="699"/>
        <v>0.52073565329228022</v>
      </c>
      <c r="AS1719" s="142" t="str">
        <f t="shared" si="700"/>
        <v/>
      </c>
      <c r="AT1719" s="142">
        <f t="shared" si="701"/>
        <v>2.770277469208888E-4</v>
      </c>
      <c r="AU1719" s="142" t="str">
        <f t="shared" si="702"/>
        <v/>
      </c>
      <c r="AV1719" s="142">
        <f t="shared" si="703"/>
        <v>0</v>
      </c>
      <c r="AW1719" s="142">
        <f t="shared" si="704"/>
        <v>2.770277469208888E-4</v>
      </c>
      <c r="AX1719" s="142" t="str">
        <f t="shared" si="705"/>
        <v/>
      </c>
      <c r="AZ1719" s="148"/>
      <c r="BA1719" s="148">
        <f t="shared" si="668"/>
        <v>6.5152000000001209</v>
      </c>
      <c r="BB1719" s="170">
        <f t="shared" si="669"/>
        <v>0.48103622501997823</v>
      </c>
      <c r="BC1719" s="148">
        <f t="shared" si="670"/>
        <v>7.0941226070975194E-4</v>
      </c>
      <c r="BD1719" s="148" t="str">
        <f t="shared" si="666"/>
        <v/>
      </c>
      <c r="BE1719" s="143" t="str">
        <f t="shared" si="667"/>
        <v/>
      </c>
    </row>
    <row r="1720" spans="1:57" ht="20.100000000000001" customHeight="1" x14ac:dyDescent="0.25">
      <c r="A1720" s="142">
        <v>1014</v>
      </c>
      <c r="B1720" s="142">
        <f t="shared" si="671"/>
        <v>158.04158997803643</v>
      </c>
      <c r="C1720" s="142">
        <f t="shared" si="672"/>
        <v>1.4113857517662089E-4</v>
      </c>
      <c r="D1720" s="142">
        <f t="shared" si="673"/>
        <v>0.52232909641859915</v>
      </c>
      <c r="E1720" s="142" t="str">
        <f t="shared" si="674"/>
        <v/>
      </c>
      <c r="F1720" s="142">
        <f t="shared" si="675"/>
        <v>1.4113857517662089E-4</v>
      </c>
      <c r="G1720" s="142" t="str">
        <f t="shared" si="676"/>
        <v/>
      </c>
      <c r="H1720" s="142">
        <f t="shared" si="677"/>
        <v>8.2278739262590365E-288</v>
      </c>
      <c r="I1720" s="142" t="str">
        <f t="shared" si="678"/>
        <v/>
      </c>
      <c r="J1720" s="142" t="str">
        <f t="shared" si="679"/>
        <v/>
      </c>
      <c r="O1720" s="142">
        <v>1014</v>
      </c>
      <c r="P1720" s="142">
        <f t="shared" si="680"/>
        <v>8.7920269025386233</v>
      </c>
      <c r="Q1720" s="142">
        <f t="shared" si="681"/>
        <v>2.5370446514110644E-3</v>
      </c>
      <c r="R1720" s="142">
        <f t="shared" si="682"/>
        <v>0.52232909641859915</v>
      </c>
      <c r="S1720" s="142" t="str">
        <f t="shared" si="683"/>
        <v/>
      </c>
      <c r="T1720" s="142">
        <f t="shared" si="684"/>
        <v>2.5370446514110644E-3</v>
      </c>
      <c r="U1720" s="142" t="str">
        <f t="shared" si="685"/>
        <v/>
      </c>
      <c r="V1720" s="142">
        <f t="shared" si="686"/>
        <v>1.0312723021122522E-59</v>
      </c>
      <c r="W1720" s="142" t="str">
        <f t="shared" si="687"/>
        <v/>
      </c>
      <c r="X1720" s="142" t="str">
        <f t="shared" si="688"/>
        <v/>
      </c>
      <c r="AB1720" s="142">
        <v>1014</v>
      </c>
      <c r="AC1720" s="142">
        <f t="shared" si="706"/>
        <v>13.151358425689523</v>
      </c>
      <c r="AD1720" s="142">
        <f t="shared" si="689"/>
        <v>1.6960806713758345E-3</v>
      </c>
      <c r="AE1720" s="142">
        <f t="shared" si="690"/>
        <v>0.52232909641859915</v>
      </c>
      <c r="AF1720" s="142" t="str">
        <f t="shared" si="691"/>
        <v/>
      </c>
      <c r="AG1720" s="142">
        <f t="shared" si="692"/>
        <v>1.6960806713758345E-3</v>
      </c>
      <c r="AH1720" s="142" t="str">
        <f t="shared" si="693"/>
        <v/>
      </c>
      <c r="AI1720" s="142">
        <f t="shared" si="694"/>
        <v>6.5516020248659182E-5</v>
      </c>
      <c r="AJ1720" s="142" t="str">
        <f t="shared" si="695"/>
        <v/>
      </c>
      <c r="AK1720" s="142" t="str">
        <f t="shared" si="696"/>
        <v/>
      </c>
      <c r="AO1720" s="142">
        <v>1014</v>
      </c>
      <c r="AP1720" s="142">
        <f t="shared" si="697"/>
        <v>80.535555162668061</v>
      </c>
      <c r="AQ1720" s="142">
        <f t="shared" si="698"/>
        <v>2.7696791538959191E-4</v>
      </c>
      <c r="AR1720" s="142">
        <f t="shared" si="699"/>
        <v>0.52232909641859904</v>
      </c>
      <c r="AS1720" s="142" t="str">
        <f t="shared" si="700"/>
        <v/>
      </c>
      <c r="AT1720" s="142">
        <f t="shared" si="701"/>
        <v>2.7696791538959191E-4</v>
      </c>
      <c r="AU1720" s="142" t="str">
        <f t="shared" si="702"/>
        <v/>
      </c>
      <c r="AV1720" s="142">
        <f t="shared" si="703"/>
        <v>0</v>
      </c>
      <c r="AW1720" s="142">
        <f t="shared" si="704"/>
        <v>2.7696791538959191E-4</v>
      </c>
      <c r="AX1720" s="142" t="str">
        <f t="shared" si="705"/>
        <v/>
      </c>
      <c r="AZ1720" s="148"/>
      <c r="BA1720" s="148">
        <f t="shared" si="668"/>
        <v>6.5216000000001211</v>
      </c>
      <c r="BB1720" s="170">
        <f t="shared" si="669"/>
        <v>0.48032681275926847</v>
      </c>
      <c r="BC1720" s="148">
        <f t="shared" si="670"/>
        <v>7.0888280141290227E-4</v>
      </c>
      <c r="BD1720" s="148" t="str">
        <f t="shared" si="666"/>
        <v/>
      </c>
      <c r="BE1720" s="143" t="str">
        <f t="shared" si="667"/>
        <v/>
      </c>
    </row>
    <row r="1721" spans="1:57" ht="20.100000000000001" customHeight="1" x14ac:dyDescent="0.25">
      <c r="A1721" s="148">
        <v>1015</v>
      </c>
      <c r="B1721" s="142">
        <f t="shared" si="671"/>
        <v>169.33027497646799</v>
      </c>
      <c r="C1721" s="142">
        <f t="shared" si="672"/>
        <v>1.4110583482520754E-4</v>
      </c>
      <c r="D1721" s="142">
        <f t="shared" si="673"/>
        <v>0.52392218265410695</v>
      </c>
      <c r="E1721" s="142" t="str">
        <f t="shared" si="674"/>
        <v/>
      </c>
      <c r="F1721" s="142">
        <f t="shared" si="675"/>
        <v>1.4110583482520754E-4</v>
      </c>
      <c r="G1721" s="142" t="str">
        <f t="shared" si="676"/>
        <v/>
      </c>
      <c r="H1721" s="142">
        <f t="shared" si="677"/>
        <v>9.5065643787894028E-288</v>
      </c>
      <c r="I1721" s="142" t="str">
        <f t="shared" si="678"/>
        <v/>
      </c>
      <c r="J1721" s="142" t="str">
        <f t="shared" si="679"/>
        <v/>
      </c>
      <c r="O1721" s="148">
        <v>1015</v>
      </c>
      <c r="P1721" s="142">
        <f t="shared" si="680"/>
        <v>9.4200288241485168</v>
      </c>
      <c r="Q1721" s="142">
        <f t="shared" si="681"/>
        <v>2.5364561253236025E-3</v>
      </c>
      <c r="R1721" s="142">
        <f t="shared" si="682"/>
        <v>0.52392218265410684</v>
      </c>
      <c r="S1721" s="142" t="str">
        <f t="shared" si="683"/>
        <v/>
      </c>
      <c r="T1721" s="142">
        <f t="shared" si="684"/>
        <v>2.5364561253236025E-3</v>
      </c>
      <c r="U1721" s="142" t="str">
        <f t="shared" si="685"/>
        <v/>
      </c>
      <c r="V1721" s="142">
        <f t="shared" si="686"/>
        <v>9.6688598417119749E-60</v>
      </c>
      <c r="W1721" s="142" t="str">
        <f t="shared" si="687"/>
        <v/>
      </c>
      <c r="X1721" s="142" t="str">
        <f t="shared" si="688"/>
        <v/>
      </c>
      <c r="AB1721" s="148">
        <v>1015</v>
      </c>
      <c r="AC1721" s="142">
        <f t="shared" si="706"/>
        <v>14.090741170381648</v>
      </c>
      <c r="AD1721" s="142">
        <f t="shared" si="689"/>
        <v>1.6956872263014686E-3</v>
      </c>
      <c r="AE1721" s="142">
        <f t="shared" si="690"/>
        <v>0.52392218265410673</v>
      </c>
      <c r="AF1721" s="142" t="str">
        <f t="shared" si="691"/>
        <v/>
      </c>
      <c r="AG1721" s="142">
        <f t="shared" si="692"/>
        <v>1.6956872263014686E-3</v>
      </c>
      <c r="AH1721" s="142" t="str">
        <f t="shared" si="693"/>
        <v/>
      </c>
      <c r="AI1721" s="142">
        <f t="shared" si="694"/>
        <v>6.4850217808066726E-5</v>
      </c>
      <c r="AJ1721" s="142" t="str">
        <f t="shared" si="695"/>
        <v/>
      </c>
      <c r="AK1721" s="142" t="str">
        <f t="shared" si="696"/>
        <v/>
      </c>
      <c r="AO1721" s="148">
        <v>1015</v>
      </c>
      <c r="AP1721" s="142">
        <f t="shared" si="697"/>
        <v>86.288094817145065</v>
      </c>
      <c r="AQ1721" s="142">
        <f t="shared" si="698"/>
        <v>2.7690366628640566E-4</v>
      </c>
      <c r="AR1721" s="142">
        <f t="shared" si="699"/>
        <v>0.52392218265410695</v>
      </c>
      <c r="AS1721" s="142" t="str">
        <f t="shared" si="700"/>
        <v/>
      </c>
      <c r="AT1721" s="142">
        <f t="shared" si="701"/>
        <v>2.7690366628640566E-4</v>
      </c>
      <c r="AU1721" s="142" t="str">
        <f t="shared" si="702"/>
        <v/>
      </c>
      <c r="AV1721" s="142">
        <f t="shared" si="703"/>
        <v>0</v>
      </c>
      <c r="AW1721" s="142">
        <f t="shared" si="704"/>
        <v>2.7690366628640566E-4</v>
      </c>
      <c r="AX1721" s="142" t="str">
        <f t="shared" si="705"/>
        <v/>
      </c>
      <c r="AZ1721" s="148"/>
      <c r="BA1721" s="148">
        <f t="shared" si="668"/>
        <v>6.5280000000001213</v>
      </c>
      <c r="BB1721" s="170">
        <f t="shared" si="669"/>
        <v>0.47961792995785557</v>
      </c>
      <c r="BC1721" s="148">
        <f t="shared" si="670"/>
        <v>7.0835203348207365E-4</v>
      </c>
      <c r="BD1721" s="148" t="str">
        <f t="shared" si="666"/>
        <v/>
      </c>
      <c r="BE1721" s="143" t="str">
        <f t="shared" si="667"/>
        <v/>
      </c>
    </row>
    <row r="1722" spans="1:57" ht="20.100000000000001" customHeight="1" x14ac:dyDescent="0.25">
      <c r="A1722" s="142">
        <v>1016</v>
      </c>
      <c r="B1722" s="142">
        <f t="shared" si="671"/>
        <v>180.61895997489955</v>
      </c>
      <c r="C1722" s="142">
        <f t="shared" si="672"/>
        <v>1.4107084491709883E-4</v>
      </c>
      <c r="D1722" s="142">
        <f t="shared" si="673"/>
        <v>0.52551488659530499</v>
      </c>
      <c r="E1722" s="142" t="str">
        <f t="shared" si="674"/>
        <v/>
      </c>
      <c r="F1722" s="142">
        <f t="shared" si="675"/>
        <v>1.4107084491709883E-4</v>
      </c>
      <c r="G1722" s="142" t="str">
        <f t="shared" si="676"/>
        <v/>
      </c>
      <c r="H1722" s="142">
        <f t="shared" si="677"/>
        <v>1.0983799838617523E-287</v>
      </c>
      <c r="I1722" s="142" t="str">
        <f t="shared" si="678"/>
        <v/>
      </c>
      <c r="J1722" s="142" t="str">
        <f t="shared" si="679"/>
        <v/>
      </c>
      <c r="O1722" s="142">
        <v>1016</v>
      </c>
      <c r="P1722" s="142">
        <f t="shared" si="680"/>
        <v>10.04803074575841</v>
      </c>
      <c r="Q1722" s="142">
        <f t="shared" si="681"/>
        <v>2.5358271621991734E-3</v>
      </c>
      <c r="R1722" s="142">
        <f t="shared" si="682"/>
        <v>0.52551488659530488</v>
      </c>
      <c r="S1722" s="142" t="str">
        <f t="shared" si="683"/>
        <v/>
      </c>
      <c r="T1722" s="142">
        <f t="shared" si="684"/>
        <v>2.5358271621991734E-3</v>
      </c>
      <c r="U1722" s="142" t="str">
        <f t="shared" si="685"/>
        <v/>
      </c>
      <c r="V1722" s="142">
        <f t="shared" si="686"/>
        <v>9.0650504885619063E-60</v>
      </c>
      <c r="W1722" s="142" t="str">
        <f t="shared" si="687"/>
        <v/>
      </c>
      <c r="X1722" s="142" t="str">
        <f t="shared" si="688"/>
        <v/>
      </c>
      <c r="AB1722" s="142">
        <v>1016</v>
      </c>
      <c r="AC1722" s="142">
        <f t="shared" si="706"/>
        <v>15.030123915073773</v>
      </c>
      <c r="AD1722" s="142">
        <f t="shared" si="689"/>
        <v>1.6952667480108091E-3</v>
      </c>
      <c r="AE1722" s="142">
        <f t="shared" si="690"/>
        <v>0.52551488659530488</v>
      </c>
      <c r="AF1722" s="142" t="str">
        <f t="shared" si="691"/>
        <v/>
      </c>
      <c r="AG1722" s="142">
        <f t="shared" si="692"/>
        <v>1.6952667480108091E-3</v>
      </c>
      <c r="AH1722" s="142" t="str">
        <f t="shared" si="693"/>
        <v/>
      </c>
      <c r="AI1722" s="142">
        <f t="shared" si="694"/>
        <v>6.4190154492268229E-5</v>
      </c>
      <c r="AJ1722" s="142" t="str">
        <f t="shared" si="695"/>
        <v/>
      </c>
      <c r="AK1722" s="142" t="str">
        <f t="shared" si="696"/>
        <v/>
      </c>
      <c r="AO1722" s="142">
        <v>1016</v>
      </c>
      <c r="AP1722" s="142">
        <f t="shared" si="697"/>
        <v>92.040634471621161</v>
      </c>
      <c r="AQ1722" s="142">
        <f t="shared" si="698"/>
        <v>2.7683500269180426E-4</v>
      </c>
      <c r="AR1722" s="142">
        <f t="shared" si="699"/>
        <v>0.52551488659530488</v>
      </c>
      <c r="AS1722" s="142" t="str">
        <f t="shared" si="700"/>
        <v/>
      </c>
      <c r="AT1722" s="142">
        <f t="shared" si="701"/>
        <v>2.7683500269180426E-4</v>
      </c>
      <c r="AU1722" s="142" t="str">
        <f t="shared" si="702"/>
        <v/>
      </c>
      <c r="AV1722" s="142">
        <f t="shared" si="703"/>
        <v>0</v>
      </c>
      <c r="AW1722" s="142">
        <f t="shared" si="704"/>
        <v>2.7683500269180426E-4</v>
      </c>
      <c r="AX1722" s="142" t="str">
        <f t="shared" si="705"/>
        <v/>
      </c>
      <c r="AZ1722" s="148"/>
      <c r="BA1722" s="148">
        <f t="shared" si="668"/>
        <v>6.5344000000001214</v>
      </c>
      <c r="BB1722" s="170">
        <f t="shared" si="669"/>
        <v>0.4789095779243735</v>
      </c>
      <c r="BC1722" s="148">
        <f t="shared" si="670"/>
        <v>7.0781996378477263E-4</v>
      </c>
      <c r="BD1722" s="148" t="str">
        <f t="shared" si="666"/>
        <v/>
      </c>
      <c r="BE1722" s="143" t="str">
        <f t="shared" si="667"/>
        <v/>
      </c>
    </row>
    <row r="1723" spans="1:57" ht="20.100000000000001" customHeight="1" x14ac:dyDescent="0.25">
      <c r="A1723" s="142">
        <v>1017</v>
      </c>
      <c r="B1723" s="142">
        <f t="shared" si="671"/>
        <v>191.9076449733293</v>
      </c>
      <c r="C1723" s="142">
        <f t="shared" si="672"/>
        <v>1.4103360712964494E-4</v>
      </c>
      <c r="D1723" s="142">
        <f t="shared" si="673"/>
        <v>0.52710718285702263</v>
      </c>
      <c r="E1723" s="142" t="str">
        <f t="shared" si="674"/>
        <v/>
      </c>
      <c r="F1723" s="142">
        <f t="shared" si="675"/>
        <v>1.4103360712964494E-4</v>
      </c>
      <c r="G1723" s="142" t="str">
        <f t="shared" si="676"/>
        <v/>
      </c>
      <c r="H1723" s="142">
        <f t="shared" si="677"/>
        <v>1.2690381488143865E-287</v>
      </c>
      <c r="I1723" s="142" t="str">
        <f t="shared" si="678"/>
        <v/>
      </c>
      <c r="J1723" s="142" t="str">
        <f t="shared" si="679"/>
        <v/>
      </c>
      <c r="O1723" s="142">
        <v>1017</v>
      </c>
      <c r="P1723" s="142">
        <f t="shared" si="680"/>
        <v>10.676032667368418</v>
      </c>
      <c r="Q1723" s="142">
        <f t="shared" si="681"/>
        <v>2.5351577921890818E-3</v>
      </c>
      <c r="R1723" s="142">
        <f t="shared" si="682"/>
        <v>0.52710718285702307</v>
      </c>
      <c r="S1723" s="142" t="str">
        <f t="shared" si="683"/>
        <v/>
      </c>
      <c r="T1723" s="142">
        <f t="shared" si="684"/>
        <v>2.5351577921890818E-3</v>
      </c>
      <c r="U1723" s="142" t="str">
        <f t="shared" si="685"/>
        <v/>
      </c>
      <c r="V1723" s="142">
        <f t="shared" si="686"/>
        <v>8.4988123639917817E-60</v>
      </c>
      <c r="W1723" s="142" t="str">
        <f t="shared" si="687"/>
        <v/>
      </c>
      <c r="X1723" s="142" t="str">
        <f t="shared" si="688"/>
        <v/>
      </c>
      <c r="AB1723" s="142">
        <v>1017</v>
      </c>
      <c r="AC1723" s="142">
        <f t="shared" si="706"/>
        <v>15.969506659765898</v>
      </c>
      <c r="AD1723" s="142">
        <f t="shared" si="689"/>
        <v>1.6948192566607915E-3</v>
      </c>
      <c r="AE1723" s="142">
        <f t="shared" si="690"/>
        <v>0.52710718285702274</v>
      </c>
      <c r="AF1723" s="142" t="str">
        <f t="shared" si="691"/>
        <v/>
      </c>
      <c r="AG1723" s="142">
        <f t="shared" si="692"/>
        <v>1.6948192566607915E-3</v>
      </c>
      <c r="AH1723" s="142" t="str">
        <f t="shared" si="693"/>
        <v/>
      </c>
      <c r="AI1723" s="142">
        <f t="shared" si="694"/>
        <v>6.3535792901241457E-5</v>
      </c>
      <c r="AJ1723" s="142" t="str">
        <f t="shared" si="695"/>
        <v/>
      </c>
      <c r="AK1723" s="142" t="str">
        <f t="shared" si="696"/>
        <v/>
      </c>
      <c r="AO1723" s="142">
        <v>1017</v>
      </c>
      <c r="AP1723" s="142">
        <f t="shared" si="697"/>
        <v>97.793174126097256</v>
      </c>
      <c r="AQ1723" s="142">
        <f t="shared" si="698"/>
        <v>2.7676192789739091E-4</v>
      </c>
      <c r="AR1723" s="142">
        <f t="shared" si="699"/>
        <v>0.52710718285702263</v>
      </c>
      <c r="AS1723" s="142" t="str">
        <f t="shared" si="700"/>
        <v/>
      </c>
      <c r="AT1723" s="142">
        <f t="shared" si="701"/>
        <v>2.7676192789739091E-4</v>
      </c>
      <c r="AU1723" s="142" t="str">
        <f t="shared" si="702"/>
        <v/>
      </c>
      <c r="AV1723" s="142">
        <f t="shared" si="703"/>
        <v>0</v>
      </c>
      <c r="AW1723" s="142">
        <f t="shared" si="704"/>
        <v>2.7676192789739091E-4</v>
      </c>
      <c r="AX1723" s="142" t="str">
        <f t="shared" si="705"/>
        <v/>
      </c>
      <c r="AZ1723" s="148"/>
      <c r="BA1723" s="148">
        <f t="shared" si="668"/>
        <v>6.5408000000001216</v>
      </c>
      <c r="BB1723" s="170">
        <f t="shared" si="669"/>
        <v>0.47820175796058872</v>
      </c>
      <c r="BC1723" s="148">
        <f t="shared" si="670"/>
        <v>7.0728659917485004E-4</v>
      </c>
      <c r="BD1723" s="148" t="str">
        <f t="shared" si="666"/>
        <v/>
      </c>
      <c r="BE1723" s="143" t="str">
        <f t="shared" si="667"/>
        <v/>
      </c>
    </row>
    <row r="1724" spans="1:57" ht="20.100000000000001" customHeight="1" x14ac:dyDescent="0.25">
      <c r="A1724" s="142">
        <v>1018</v>
      </c>
      <c r="B1724" s="142">
        <f t="shared" si="671"/>
        <v>203.19632997176086</v>
      </c>
      <c r="C1724" s="142">
        <f t="shared" si="672"/>
        <v>1.4099412324765007E-4</v>
      </c>
      <c r="D1724" s="142">
        <f t="shared" si="673"/>
        <v>0.52869904607363161</v>
      </c>
      <c r="E1724" s="142" t="str">
        <f t="shared" si="674"/>
        <v/>
      </c>
      <c r="F1724" s="142">
        <f t="shared" si="675"/>
        <v>1.4099412324765007E-4</v>
      </c>
      <c r="G1724" s="142" t="str">
        <f t="shared" si="676"/>
        <v/>
      </c>
      <c r="H1724" s="142">
        <f t="shared" si="677"/>
        <v>1.4661884590849451E-287</v>
      </c>
      <c r="I1724" s="142" t="str">
        <f t="shared" si="678"/>
        <v/>
      </c>
      <c r="J1724" s="142" t="str">
        <f t="shared" si="679"/>
        <v/>
      </c>
      <c r="O1724" s="142">
        <v>1018</v>
      </c>
      <c r="P1724" s="142">
        <f t="shared" si="680"/>
        <v>11.304034588978311</v>
      </c>
      <c r="Q1724" s="142">
        <f t="shared" si="681"/>
        <v>2.5344480473761797E-3</v>
      </c>
      <c r="R1724" s="142">
        <f t="shared" si="682"/>
        <v>0.52869904607363183</v>
      </c>
      <c r="S1724" s="142" t="str">
        <f t="shared" si="683"/>
        <v/>
      </c>
      <c r="T1724" s="142">
        <f t="shared" si="684"/>
        <v>2.5344480473761797E-3</v>
      </c>
      <c r="U1724" s="142" t="str">
        <f t="shared" si="685"/>
        <v/>
      </c>
      <c r="V1724" s="142">
        <f t="shared" si="686"/>
        <v>7.9678161772772031E-60</v>
      </c>
      <c r="W1724" s="142" t="str">
        <f t="shared" si="687"/>
        <v/>
      </c>
      <c r="X1724" s="142" t="str">
        <f t="shared" si="688"/>
        <v/>
      </c>
      <c r="AB1724" s="142">
        <v>1018</v>
      </c>
      <c r="AC1724" s="142">
        <f t="shared" si="706"/>
        <v>16.908889404458023</v>
      </c>
      <c r="AD1724" s="142">
        <f t="shared" si="689"/>
        <v>1.694344773699641E-3</v>
      </c>
      <c r="AE1724" s="142">
        <f t="shared" si="690"/>
        <v>0.52869904607363161</v>
      </c>
      <c r="AF1724" s="142" t="str">
        <f t="shared" si="691"/>
        <v/>
      </c>
      <c r="AG1724" s="142">
        <f t="shared" si="692"/>
        <v>1.694344773699641E-3</v>
      </c>
      <c r="AH1724" s="142" t="str">
        <f t="shared" si="693"/>
        <v/>
      </c>
      <c r="AI1724" s="142">
        <f t="shared" si="694"/>
        <v>6.288709574364253E-5</v>
      </c>
      <c r="AJ1724" s="142" t="str">
        <f t="shared" si="695"/>
        <v/>
      </c>
      <c r="AK1724" s="142" t="str">
        <f t="shared" si="696"/>
        <v/>
      </c>
      <c r="AO1724" s="142">
        <v>1018</v>
      </c>
      <c r="AP1724" s="142">
        <f t="shared" si="697"/>
        <v>103.54571378057335</v>
      </c>
      <c r="AQ1724" s="142">
        <f t="shared" si="698"/>
        <v>2.7668444540563471E-4</v>
      </c>
      <c r="AR1724" s="142">
        <f t="shared" si="699"/>
        <v>0.5286990460736315</v>
      </c>
      <c r="AS1724" s="142" t="str">
        <f t="shared" si="700"/>
        <v/>
      </c>
      <c r="AT1724" s="142">
        <f t="shared" si="701"/>
        <v>2.7668444540563471E-4</v>
      </c>
      <c r="AU1724" s="142" t="str">
        <f t="shared" si="702"/>
        <v/>
      </c>
      <c r="AV1724" s="142">
        <f t="shared" si="703"/>
        <v>0</v>
      </c>
      <c r="AW1724" s="142">
        <f t="shared" si="704"/>
        <v>2.7668444540563471E-4</v>
      </c>
      <c r="AX1724" s="142" t="str">
        <f t="shared" si="705"/>
        <v/>
      </c>
      <c r="AZ1724" s="148"/>
      <c r="BA1724" s="148">
        <f t="shared" si="668"/>
        <v>6.5472000000001218</v>
      </c>
      <c r="BB1724" s="170">
        <f t="shared" si="669"/>
        <v>0.47749447136141387</v>
      </c>
      <c r="BC1724" s="148">
        <f t="shared" si="670"/>
        <v>7.0675194649361117E-4</v>
      </c>
      <c r="BD1724" s="148" t="str">
        <f t="shared" si="666"/>
        <v/>
      </c>
      <c r="BE1724" s="143" t="str">
        <f t="shared" si="667"/>
        <v/>
      </c>
    </row>
    <row r="1725" spans="1:57" ht="20.100000000000001" customHeight="1" x14ac:dyDescent="0.25">
      <c r="A1725" s="142">
        <v>1019</v>
      </c>
      <c r="B1725" s="142">
        <f t="shared" si="671"/>
        <v>214.48501497019242</v>
      </c>
      <c r="C1725" s="142">
        <f t="shared" si="672"/>
        <v>1.4095239516322993E-4</v>
      </c>
      <c r="D1725" s="142">
        <f t="shared" si="673"/>
        <v>0.53029045090025662</v>
      </c>
      <c r="E1725" s="142" t="str">
        <f t="shared" si="674"/>
        <v/>
      </c>
      <c r="F1725" s="142">
        <f t="shared" si="675"/>
        <v>1.4095239516322993E-4</v>
      </c>
      <c r="G1725" s="142" t="str">
        <f t="shared" si="676"/>
        <v/>
      </c>
      <c r="H1725" s="142">
        <f t="shared" si="677"/>
        <v>1.6939397799029462E-287</v>
      </c>
      <c r="I1725" s="142" t="str">
        <f t="shared" si="678"/>
        <v/>
      </c>
      <c r="J1725" s="142" t="str">
        <f t="shared" si="679"/>
        <v/>
      </c>
      <c r="O1725" s="142">
        <v>1019</v>
      </c>
      <c r="P1725" s="142">
        <f t="shared" si="680"/>
        <v>11.932036510588205</v>
      </c>
      <c r="Q1725" s="142">
        <f t="shared" si="681"/>
        <v>2.5336979617723025E-3</v>
      </c>
      <c r="R1725" s="142">
        <f t="shared" si="682"/>
        <v>0.53029045090025684</v>
      </c>
      <c r="S1725" s="142" t="str">
        <f t="shared" si="683"/>
        <v/>
      </c>
      <c r="T1725" s="142">
        <f t="shared" si="684"/>
        <v>2.5336979617723025E-3</v>
      </c>
      <c r="U1725" s="142" t="str">
        <f t="shared" si="685"/>
        <v/>
      </c>
      <c r="V1725" s="142">
        <f t="shared" si="686"/>
        <v>7.4698765129196233E-60</v>
      </c>
      <c r="W1725" s="142" t="str">
        <f t="shared" si="687"/>
        <v/>
      </c>
      <c r="X1725" s="142" t="str">
        <f t="shared" si="688"/>
        <v/>
      </c>
      <c r="AB1725" s="142">
        <v>1019</v>
      </c>
      <c r="AC1725" s="142">
        <f t="shared" si="706"/>
        <v>17.848272149150148</v>
      </c>
      <c r="AD1725" s="142">
        <f t="shared" si="689"/>
        <v>1.6938433218651587E-3</v>
      </c>
      <c r="AE1725" s="142">
        <f t="shared" si="690"/>
        <v>0.53029045090025662</v>
      </c>
      <c r="AF1725" s="142" t="str">
        <f t="shared" si="691"/>
        <v/>
      </c>
      <c r="AG1725" s="142">
        <f t="shared" si="692"/>
        <v>1.6938433218651587E-3</v>
      </c>
      <c r="AH1725" s="142" t="str">
        <f t="shared" si="693"/>
        <v/>
      </c>
      <c r="AI1725" s="142">
        <f t="shared" si="694"/>
        <v>6.2244025838072427E-5</v>
      </c>
      <c r="AJ1725" s="142" t="str">
        <f t="shared" si="695"/>
        <v/>
      </c>
      <c r="AK1725" s="142" t="str">
        <f t="shared" si="696"/>
        <v/>
      </c>
      <c r="AO1725" s="142">
        <v>1019</v>
      </c>
      <c r="AP1725" s="142">
        <f t="shared" si="697"/>
        <v>109.29825343505036</v>
      </c>
      <c r="AQ1725" s="142">
        <f t="shared" si="698"/>
        <v>2.7660255892959096E-4</v>
      </c>
      <c r="AR1725" s="142">
        <f t="shared" si="699"/>
        <v>0.53029045090025662</v>
      </c>
      <c r="AS1725" s="142" t="str">
        <f t="shared" si="700"/>
        <v/>
      </c>
      <c r="AT1725" s="142">
        <f t="shared" si="701"/>
        <v>2.7660255892959096E-4</v>
      </c>
      <c r="AU1725" s="142" t="str">
        <f t="shared" si="702"/>
        <v/>
      </c>
      <c r="AV1725" s="142">
        <f t="shared" si="703"/>
        <v>0</v>
      </c>
      <c r="AW1725" s="142">
        <f t="shared" si="704"/>
        <v>2.7660255892959096E-4</v>
      </c>
      <c r="AX1725" s="142" t="str">
        <f t="shared" si="705"/>
        <v/>
      </c>
      <c r="AZ1725" s="148"/>
      <c r="BA1725" s="148">
        <f t="shared" si="668"/>
        <v>6.553600000000122</v>
      </c>
      <c r="BB1725" s="170">
        <f t="shared" si="669"/>
        <v>0.47678771941492026</v>
      </c>
      <c r="BC1725" s="148">
        <f t="shared" si="670"/>
        <v>7.0621601256837252E-4</v>
      </c>
      <c r="BD1725" s="148" t="str">
        <f t="shared" ref="BD1725:BD1788" si="707">IF(BB1725&lt;(1-$AZ$705),BC1725,"")</f>
        <v/>
      </c>
      <c r="BE1725" s="143" t="str">
        <f t="shared" ref="BE1725:BE1788" si="708">IF(BB1725&lt;(1-$AZ$711),BC1725,"")</f>
        <v/>
      </c>
    </row>
    <row r="1726" spans="1:57" ht="20.100000000000001" customHeight="1" x14ac:dyDescent="0.25">
      <c r="A1726" s="142">
        <v>1020</v>
      </c>
      <c r="B1726" s="142">
        <f t="shared" si="671"/>
        <v>225.77369996862399</v>
      </c>
      <c r="C1726" s="142">
        <f t="shared" si="672"/>
        <v>1.4090842487566053E-4</v>
      </c>
      <c r="D1726" s="142">
        <f t="shared" si="673"/>
        <v>0.53188137201398744</v>
      </c>
      <c r="E1726" s="142" t="str">
        <f t="shared" si="674"/>
        <v/>
      </c>
      <c r="F1726" s="142">
        <f t="shared" si="675"/>
        <v>1.4090842487566053E-4</v>
      </c>
      <c r="G1726" s="142" t="str">
        <f t="shared" si="676"/>
        <v/>
      </c>
      <c r="H1726" s="142">
        <f t="shared" si="677"/>
        <v>1.9570376847631478E-287</v>
      </c>
      <c r="I1726" s="142" t="str">
        <f t="shared" si="678"/>
        <v/>
      </c>
      <c r="J1726" s="142" t="str">
        <f t="shared" si="679"/>
        <v/>
      </c>
      <c r="O1726" s="142">
        <v>1020</v>
      </c>
      <c r="P1726" s="142">
        <f t="shared" si="680"/>
        <v>12.560038432198098</v>
      </c>
      <c r="Q1726" s="142">
        <f t="shared" si="681"/>
        <v>2.5329075713155522E-3</v>
      </c>
      <c r="R1726" s="142">
        <f t="shared" si="682"/>
        <v>0.53188137201398755</v>
      </c>
      <c r="S1726" s="142" t="str">
        <f t="shared" si="683"/>
        <v/>
      </c>
      <c r="T1726" s="142">
        <f t="shared" si="684"/>
        <v>2.5329075713155522E-3</v>
      </c>
      <c r="U1726" s="142" t="str">
        <f t="shared" si="685"/>
        <v/>
      </c>
      <c r="V1726" s="142">
        <f t="shared" si="686"/>
        <v>7.0029429769801725E-60</v>
      </c>
      <c r="W1726" s="142" t="str">
        <f t="shared" si="687"/>
        <v/>
      </c>
      <c r="X1726" s="142" t="str">
        <f t="shared" si="688"/>
        <v/>
      </c>
      <c r="AB1726" s="142">
        <v>1020</v>
      </c>
      <c r="AC1726" s="142">
        <f t="shared" si="706"/>
        <v>18.787654893842159</v>
      </c>
      <c r="AD1726" s="142">
        <f t="shared" si="689"/>
        <v>1.6933149251829056E-3</v>
      </c>
      <c r="AE1726" s="142">
        <f t="shared" si="690"/>
        <v>0.53188137201398722</v>
      </c>
      <c r="AF1726" s="142" t="str">
        <f t="shared" si="691"/>
        <v/>
      </c>
      <c r="AG1726" s="142">
        <f t="shared" si="692"/>
        <v>1.6933149251829056E-3</v>
      </c>
      <c r="AH1726" s="142" t="str">
        <f t="shared" si="693"/>
        <v/>
      </c>
      <c r="AI1726" s="142">
        <f t="shared" si="694"/>
        <v>6.1606546114322159E-5</v>
      </c>
      <c r="AJ1726" s="142" t="str">
        <f t="shared" si="695"/>
        <v/>
      </c>
      <c r="AK1726" s="142" t="str">
        <f t="shared" si="696"/>
        <v/>
      </c>
      <c r="AO1726" s="142">
        <v>1020</v>
      </c>
      <c r="AP1726" s="142">
        <f t="shared" si="697"/>
        <v>115.05079308952645</v>
      </c>
      <c r="AQ1726" s="142">
        <f t="shared" si="698"/>
        <v>2.7651627239260465E-4</v>
      </c>
      <c r="AR1726" s="142">
        <f t="shared" si="699"/>
        <v>0.53188137201398744</v>
      </c>
      <c r="AS1726" s="142" t="str">
        <f t="shared" si="700"/>
        <v/>
      </c>
      <c r="AT1726" s="142">
        <f t="shared" si="701"/>
        <v>2.7651627239260465E-4</v>
      </c>
      <c r="AU1726" s="142" t="str">
        <f t="shared" si="702"/>
        <v/>
      </c>
      <c r="AV1726" s="142">
        <f t="shared" si="703"/>
        <v>0</v>
      </c>
      <c r="AW1726" s="142">
        <f t="shared" si="704"/>
        <v>2.7651627239260465E-4</v>
      </c>
      <c r="AX1726" s="142" t="str">
        <f t="shared" si="705"/>
        <v/>
      </c>
      <c r="AZ1726" s="148"/>
      <c r="BA1726" s="148">
        <f t="shared" ref="BA1726:BA1789" si="709">BA1725+$BD$698</f>
        <v>6.5600000000001222</v>
      </c>
      <c r="BB1726" s="170">
        <f t="shared" ref="BB1726:BB1789" si="710">_xlfn.CHISQ.DIST.RT(BA1726,7)</f>
        <v>0.47608150340235189</v>
      </c>
      <c r="BC1726" s="148">
        <f t="shared" ref="BC1726:BC1789" si="711">BB1726-BB1727</f>
        <v>7.0567880421468221E-4</v>
      </c>
      <c r="BD1726" s="148" t="str">
        <f t="shared" si="707"/>
        <v/>
      </c>
      <c r="BE1726" s="143" t="str">
        <f t="shared" si="708"/>
        <v/>
      </c>
    </row>
    <row r="1727" spans="1:57" ht="20.100000000000001" customHeight="1" x14ac:dyDescent="0.25">
      <c r="A1727" s="142">
        <v>1021</v>
      </c>
      <c r="B1727" s="142">
        <f t="shared" si="671"/>
        <v>237.06238496705555</v>
      </c>
      <c r="C1727" s="142">
        <f t="shared" si="672"/>
        <v>1.4086221449121869E-4</v>
      </c>
      <c r="D1727" s="142">
        <f t="shared" si="673"/>
        <v>0.53347178411508689</v>
      </c>
      <c r="E1727" s="142" t="str">
        <f t="shared" si="674"/>
        <v/>
      </c>
      <c r="F1727" s="142">
        <f t="shared" si="675"/>
        <v>1.4086221449121869E-4</v>
      </c>
      <c r="G1727" s="142" t="str">
        <f t="shared" si="676"/>
        <v/>
      </c>
      <c r="H1727" s="142">
        <f t="shared" si="677"/>
        <v>2.2609630316064897E-287</v>
      </c>
      <c r="I1727" s="142" t="str">
        <f t="shared" si="678"/>
        <v/>
      </c>
      <c r="J1727" s="142" t="str">
        <f t="shared" si="679"/>
        <v/>
      </c>
      <c r="O1727" s="142">
        <v>1021</v>
      </c>
      <c r="P1727" s="142">
        <f t="shared" si="680"/>
        <v>13.188040353807992</v>
      </c>
      <c r="Q1727" s="142">
        <f t="shared" si="681"/>
        <v>2.5320769138674291E-3</v>
      </c>
      <c r="R1727" s="142">
        <f t="shared" si="682"/>
        <v>0.53347178411508689</v>
      </c>
      <c r="S1727" s="142" t="str">
        <f t="shared" si="683"/>
        <v/>
      </c>
      <c r="T1727" s="142">
        <f t="shared" si="684"/>
        <v>2.5320769138674291E-3</v>
      </c>
      <c r="U1727" s="142" t="str">
        <f t="shared" si="685"/>
        <v/>
      </c>
      <c r="V1727" s="142">
        <f t="shared" si="686"/>
        <v>6.5650918861812036E-60</v>
      </c>
      <c r="W1727" s="142" t="str">
        <f t="shared" si="687"/>
        <v/>
      </c>
      <c r="X1727" s="142" t="str">
        <f t="shared" si="688"/>
        <v/>
      </c>
      <c r="AB1727" s="142">
        <v>1021</v>
      </c>
      <c r="AC1727" s="142">
        <f t="shared" si="706"/>
        <v>19.727037638534284</v>
      </c>
      <c r="AD1727" s="142">
        <f t="shared" si="689"/>
        <v>1.692759608964284E-3</v>
      </c>
      <c r="AE1727" s="142">
        <f t="shared" si="690"/>
        <v>0.53347178411508667</v>
      </c>
      <c r="AF1727" s="142" t="str">
        <f t="shared" si="691"/>
        <v/>
      </c>
      <c r="AG1727" s="142">
        <f t="shared" si="692"/>
        <v>1.692759608964284E-3</v>
      </c>
      <c r="AH1727" s="142" t="str">
        <f t="shared" si="693"/>
        <v/>
      </c>
      <c r="AI1727" s="142">
        <f t="shared" si="694"/>
        <v>6.097461961459544E-5</v>
      </c>
      <c r="AJ1727" s="142" t="str">
        <f t="shared" si="695"/>
        <v/>
      </c>
      <c r="AK1727" s="142" t="str">
        <f t="shared" si="696"/>
        <v/>
      </c>
      <c r="AO1727" s="142">
        <v>1021</v>
      </c>
      <c r="AP1727" s="142">
        <f t="shared" si="697"/>
        <v>120.80333274400255</v>
      </c>
      <c r="AQ1727" s="142">
        <f t="shared" si="698"/>
        <v>2.7642558992799709E-4</v>
      </c>
      <c r="AR1727" s="142">
        <f t="shared" si="699"/>
        <v>0.53347178411508667</v>
      </c>
      <c r="AS1727" s="142" t="str">
        <f t="shared" si="700"/>
        <v/>
      </c>
      <c r="AT1727" s="142">
        <f t="shared" si="701"/>
        <v>2.7642558992799709E-4</v>
      </c>
      <c r="AU1727" s="142" t="str">
        <f t="shared" si="702"/>
        <v/>
      </c>
      <c r="AV1727" s="142">
        <f t="shared" si="703"/>
        <v>0</v>
      </c>
      <c r="AW1727" s="142">
        <f t="shared" si="704"/>
        <v>2.7642558992799709E-4</v>
      </c>
      <c r="AX1727" s="142" t="str">
        <f t="shared" si="705"/>
        <v/>
      </c>
      <c r="AZ1727" s="148"/>
      <c r="BA1727" s="148">
        <f t="shared" si="709"/>
        <v>6.5664000000001224</v>
      </c>
      <c r="BB1727" s="170">
        <f t="shared" si="710"/>
        <v>0.47537582459813721</v>
      </c>
      <c r="BC1727" s="148">
        <f t="shared" si="711"/>
        <v>7.051403282333224E-4</v>
      </c>
      <c r="BD1727" s="148" t="str">
        <f t="shared" si="707"/>
        <v/>
      </c>
      <c r="BE1727" s="143" t="str">
        <f t="shared" si="708"/>
        <v/>
      </c>
    </row>
    <row r="1728" spans="1:57" ht="20.100000000000001" customHeight="1" x14ac:dyDescent="0.25">
      <c r="A1728" s="148">
        <v>1022</v>
      </c>
      <c r="B1728" s="142">
        <f t="shared" si="671"/>
        <v>248.35106996548529</v>
      </c>
      <c r="C1728" s="142">
        <f t="shared" si="672"/>
        <v>1.4081376622301361E-4</v>
      </c>
      <c r="D1728" s="142">
        <f t="shared" si="673"/>
        <v>0.53506166192819793</v>
      </c>
      <c r="E1728" s="142" t="str">
        <f t="shared" si="674"/>
        <v/>
      </c>
      <c r="F1728" s="142">
        <f t="shared" si="675"/>
        <v>1.4081376622301361E-4</v>
      </c>
      <c r="G1728" s="142" t="str">
        <f t="shared" si="676"/>
        <v/>
      </c>
      <c r="H1728" s="142">
        <f t="shared" si="677"/>
        <v>2.6120457871015012E-287</v>
      </c>
      <c r="I1728" s="142" t="str">
        <f t="shared" si="678"/>
        <v/>
      </c>
      <c r="J1728" s="142" t="str">
        <f t="shared" si="679"/>
        <v/>
      </c>
      <c r="O1728" s="148">
        <v>1022</v>
      </c>
      <c r="P1728" s="142">
        <f t="shared" si="680"/>
        <v>13.816042275417885</v>
      </c>
      <c r="Q1728" s="142">
        <f t="shared" si="681"/>
        <v>2.5312060292098084E-3</v>
      </c>
      <c r="R1728" s="142">
        <f t="shared" si="682"/>
        <v>0.53506166192819815</v>
      </c>
      <c r="S1728" s="142" t="str">
        <f t="shared" si="683"/>
        <v/>
      </c>
      <c r="T1728" s="142">
        <f t="shared" si="684"/>
        <v>2.5312060292098084E-3</v>
      </c>
      <c r="U1728" s="142" t="str">
        <f t="shared" si="685"/>
        <v/>
      </c>
      <c r="V1728" s="142">
        <f t="shared" si="686"/>
        <v>6.1545184666347776E-60</v>
      </c>
      <c r="W1728" s="142" t="str">
        <f t="shared" si="687"/>
        <v/>
      </c>
      <c r="X1728" s="142" t="str">
        <f t="shared" si="688"/>
        <v/>
      </c>
      <c r="AB1728" s="148">
        <v>1022</v>
      </c>
      <c r="AC1728" s="142">
        <f t="shared" si="706"/>
        <v>20.666420383226409</v>
      </c>
      <c r="AD1728" s="142">
        <f t="shared" si="689"/>
        <v>1.692177399804517E-3</v>
      </c>
      <c r="AE1728" s="142">
        <f t="shared" si="690"/>
        <v>0.53506166192819793</v>
      </c>
      <c r="AF1728" s="142" t="str">
        <f t="shared" si="691"/>
        <v/>
      </c>
      <c r="AG1728" s="142">
        <f t="shared" si="692"/>
        <v>1.692177399804517E-3</v>
      </c>
      <c r="AH1728" s="142" t="str">
        <f t="shared" si="693"/>
        <v/>
      </c>
      <c r="AI1728" s="142">
        <f t="shared" si="694"/>
        <v>6.0348209494711223E-5</v>
      </c>
      <c r="AJ1728" s="142" t="str">
        <f t="shared" si="695"/>
        <v/>
      </c>
      <c r="AK1728" s="142" t="str">
        <f t="shared" si="696"/>
        <v/>
      </c>
      <c r="AO1728" s="148">
        <v>1022</v>
      </c>
      <c r="AP1728" s="142">
        <f t="shared" si="697"/>
        <v>126.55587239847864</v>
      </c>
      <c r="AQ1728" s="142">
        <f t="shared" si="698"/>
        <v>2.7633051587873592E-4</v>
      </c>
      <c r="AR1728" s="142">
        <f t="shared" si="699"/>
        <v>0.53506166192819782</v>
      </c>
      <c r="AS1728" s="142" t="str">
        <f t="shared" si="700"/>
        <v/>
      </c>
      <c r="AT1728" s="142">
        <f t="shared" si="701"/>
        <v>2.7633051587873592E-4</v>
      </c>
      <c r="AU1728" s="142" t="str">
        <f t="shared" si="702"/>
        <v/>
      </c>
      <c r="AV1728" s="142">
        <f t="shared" si="703"/>
        <v>0</v>
      </c>
      <c r="AW1728" s="142">
        <f t="shared" si="704"/>
        <v>2.7633051587873592E-4</v>
      </c>
      <c r="AX1728" s="142" t="str">
        <f t="shared" si="705"/>
        <v/>
      </c>
      <c r="AZ1728" s="148"/>
      <c r="BA1728" s="148">
        <f t="shared" si="709"/>
        <v>6.5728000000001225</v>
      </c>
      <c r="BB1728" s="170">
        <f t="shared" si="710"/>
        <v>0.47467068426990389</v>
      </c>
      <c r="BC1728" s="148">
        <f t="shared" si="711"/>
        <v>7.0460059141297382E-4</v>
      </c>
      <c r="BD1728" s="148" t="str">
        <f t="shared" si="707"/>
        <v/>
      </c>
      <c r="BE1728" s="143" t="str">
        <f t="shared" si="708"/>
        <v/>
      </c>
    </row>
    <row r="1729" spans="1:57" ht="20.100000000000001" customHeight="1" x14ac:dyDescent="0.25">
      <c r="A1729" s="142">
        <v>1023</v>
      </c>
      <c r="B1729" s="142">
        <f t="shared" si="671"/>
        <v>259.63975496391686</v>
      </c>
      <c r="C1729" s="142">
        <f t="shared" si="672"/>
        <v>1.4076308239081048E-4</v>
      </c>
      <c r="D1729" s="142">
        <f t="shared" si="673"/>
        <v>0.53665098020354951</v>
      </c>
      <c r="E1729" s="142" t="str">
        <f t="shared" si="674"/>
        <v/>
      </c>
      <c r="F1729" s="142">
        <f t="shared" si="675"/>
        <v>1.4076308239081048E-4</v>
      </c>
      <c r="G1729" s="142" t="str">
        <f t="shared" si="676"/>
        <v/>
      </c>
      <c r="H1729" s="142">
        <f t="shared" si="677"/>
        <v>3.0175964555293941E-287</v>
      </c>
      <c r="I1729" s="142" t="str">
        <f t="shared" si="678"/>
        <v/>
      </c>
      <c r="J1729" s="142" t="str">
        <f t="shared" si="679"/>
        <v/>
      </c>
      <c r="O1729" s="142">
        <v>1023</v>
      </c>
      <c r="P1729" s="142">
        <f t="shared" si="680"/>
        <v>14.444044197027779</v>
      </c>
      <c r="Q1729" s="142">
        <f t="shared" si="681"/>
        <v>2.5302949590417629E-3</v>
      </c>
      <c r="R1729" s="142">
        <f t="shared" si="682"/>
        <v>0.53665098020354962</v>
      </c>
      <c r="S1729" s="142" t="str">
        <f t="shared" si="683"/>
        <v/>
      </c>
      <c r="T1729" s="142">
        <f t="shared" si="684"/>
        <v>2.5302949590417629E-3</v>
      </c>
      <c r="U1729" s="142" t="str">
        <f t="shared" si="685"/>
        <v/>
      </c>
      <c r="V1729" s="142">
        <f t="shared" si="686"/>
        <v>5.7695295310592092E-60</v>
      </c>
      <c r="W1729" s="142" t="str">
        <f t="shared" si="687"/>
        <v/>
      </c>
      <c r="X1729" s="142" t="str">
        <f t="shared" si="688"/>
        <v/>
      </c>
      <c r="AB1729" s="142">
        <v>1023</v>
      </c>
      <c r="AC1729" s="142">
        <f t="shared" si="706"/>
        <v>21.605803127918534</v>
      </c>
      <c r="AD1729" s="142">
        <f t="shared" si="689"/>
        <v>1.6915683255805257E-3</v>
      </c>
      <c r="AE1729" s="142">
        <f t="shared" si="690"/>
        <v>0.53665098020354951</v>
      </c>
      <c r="AF1729" s="142" t="str">
        <f t="shared" si="691"/>
        <v/>
      </c>
      <c r="AG1729" s="142">
        <f t="shared" si="692"/>
        <v>1.6915683255805257E-3</v>
      </c>
      <c r="AH1729" s="142" t="str">
        <f t="shared" si="693"/>
        <v/>
      </c>
      <c r="AI1729" s="142">
        <f t="shared" si="694"/>
        <v>5.9727279025283841E-5</v>
      </c>
      <c r="AJ1729" s="142" t="str">
        <f t="shared" si="695"/>
        <v/>
      </c>
      <c r="AK1729" s="142" t="str">
        <f t="shared" si="696"/>
        <v/>
      </c>
      <c r="AO1729" s="142">
        <v>1023</v>
      </c>
      <c r="AP1729" s="142">
        <f t="shared" si="697"/>
        <v>132.30841205295565</v>
      </c>
      <c r="AQ1729" s="142">
        <f t="shared" si="698"/>
        <v>2.7623105479708841E-4</v>
      </c>
      <c r="AR1729" s="142">
        <f t="shared" si="699"/>
        <v>0.53665098020354951</v>
      </c>
      <c r="AS1729" s="142" t="str">
        <f t="shared" si="700"/>
        <v/>
      </c>
      <c r="AT1729" s="142">
        <f t="shared" si="701"/>
        <v>2.7623105479708841E-4</v>
      </c>
      <c r="AU1729" s="142" t="str">
        <f t="shared" si="702"/>
        <v/>
      </c>
      <c r="AV1729" s="142">
        <f t="shared" si="703"/>
        <v>0</v>
      </c>
      <c r="AW1729" s="142">
        <f t="shared" si="704"/>
        <v>2.7623105479708841E-4</v>
      </c>
      <c r="AX1729" s="142" t="str">
        <f t="shared" si="705"/>
        <v/>
      </c>
      <c r="AZ1729" s="148"/>
      <c r="BA1729" s="148">
        <f t="shared" si="709"/>
        <v>6.5792000000001227</v>
      </c>
      <c r="BB1729" s="170">
        <f t="shared" si="710"/>
        <v>0.47396608367849091</v>
      </c>
      <c r="BC1729" s="148">
        <f t="shared" si="711"/>
        <v>7.0405960052810634E-4</v>
      </c>
      <c r="BD1729" s="148" t="str">
        <f t="shared" si="707"/>
        <v/>
      </c>
      <c r="BE1729" s="143" t="str">
        <f t="shared" si="708"/>
        <v/>
      </c>
    </row>
    <row r="1730" spans="1:57" ht="20.100000000000001" customHeight="1" x14ac:dyDescent="0.25">
      <c r="A1730" s="142">
        <v>1024</v>
      </c>
      <c r="B1730" s="142">
        <f t="shared" ref="B1730:B1793" si="712">$B$700+(A1730*$B$703)</f>
        <v>270.92843996234842</v>
      </c>
      <c r="C1730" s="142">
        <f t="shared" ref="C1730:C1793" si="713">_xlfn.NORM.DIST($B1730,$B$697,$B$698,0)</f>
        <v>1.4071016542084532E-4</v>
      </c>
      <c r="D1730" s="142">
        <f t="shared" ref="D1730:D1793" si="714">_xlfn.NORM.DIST($B1730,$B$697,$B$698,1)</f>
        <v>0.53823971371815793</v>
      </c>
      <c r="E1730" s="142" t="str">
        <f t="shared" ref="E1730:E1793" si="715">IF(OR(D1730&lt;$F$702,D1730&gt;$F$703),C1730,"")</f>
        <v/>
      </c>
      <c r="F1730" s="142">
        <f t="shared" ref="F1730:F1793" si="716">IF(AND(D1730&gt;$F$702,D1730&lt;$F$703),C1730,"")</f>
        <v>1.4071016542084532E-4</v>
      </c>
      <c r="G1730" s="142" t="str">
        <f t="shared" ref="G1730:G1793" si="717">IF(C1730=MAX($C$706:$C$2706),C1730,"")</f>
        <v/>
      </c>
      <c r="H1730" s="142">
        <f t="shared" ref="H1730:H1793" si="718">_xlfn.NORM.DIST(B1730,$F$698,$F$699,0)</f>
        <v>3.486057832651831E-287</v>
      </c>
      <c r="I1730" s="142" t="str">
        <f t="shared" ref="I1730:I1793" si="719">IF(H1730=MAX($H$706:$H$2706),C1730,"")</f>
        <v/>
      </c>
      <c r="J1730" s="142" t="str">
        <f t="shared" ref="J1730:J1793" si="720">IF(I1730=MIN($I$706:$I$2706),I1730,"")</f>
        <v/>
      </c>
      <c r="O1730" s="142">
        <v>1024</v>
      </c>
      <c r="P1730" s="142">
        <f t="shared" ref="P1730:P1793" si="721">$P$700+(O1730*$P$703)</f>
        <v>15.072046118637672</v>
      </c>
      <c r="Q1730" s="142">
        <f t="shared" ref="Q1730:Q1793" si="722">_xlfn.NORM.DIST(P1730,P$697,P$698,0)</f>
        <v>2.5293437469762377E-3</v>
      </c>
      <c r="R1730" s="142">
        <f t="shared" ref="R1730:R1793" si="723">_xlfn.NORM.DIST(P1730,P$697,P$698,1)</f>
        <v>0.53823971371815804</v>
      </c>
      <c r="S1730" s="142" t="str">
        <f t="shared" ref="S1730:S1793" si="724">IF(OR(R1730&lt;$T$702,R1730&gt;$T$703),Q1730,"")</f>
        <v/>
      </c>
      <c r="T1730" s="142">
        <f t="shared" ref="T1730:T1793" si="725">IF(AND(R1730&gt;$T$702,R1730&lt;$T$703),Q1730,"")</f>
        <v>2.5293437469762377E-3</v>
      </c>
      <c r="U1730" s="142" t="str">
        <f t="shared" ref="U1730:U1793" si="726">IF(Q1730=MAX($Q$706:$Q$2706),Q1730,"")</f>
        <v/>
      </c>
      <c r="V1730" s="142">
        <f t="shared" ref="V1730:V1793" si="727">_xlfn.NORM.DIST(P1730,$T$698,$T$699,0)</f>
        <v>5.4085366052509952E-60</v>
      </c>
      <c r="W1730" s="142" t="str">
        <f t="shared" ref="W1730:W1793" si="728">IF(V1730=MAX($V$706:$V$2706),Q1730,"")</f>
        <v/>
      </c>
      <c r="X1730" s="142" t="str">
        <f t="shared" ref="X1730:X1793" si="729">IF(W1730=MIN($W$706:$W$2706),W1730,"")</f>
        <v/>
      </c>
      <c r="AB1730" s="142">
        <v>1024</v>
      </c>
      <c r="AC1730" s="142">
        <f t="shared" si="706"/>
        <v>22.545185872610659</v>
      </c>
      <c r="AD1730" s="142">
        <f t="shared" ref="AD1730:AD1793" si="730">_xlfn.NORM.DIST(AC1730,AC$697,AC$698,0)</f>
        <v>1.6909324154487043E-3</v>
      </c>
      <c r="AE1730" s="142">
        <f t="shared" ref="AE1730:AE1793" si="731">_xlfn.NORM.DIST(AC1730,AC$697,AC$698,1)</f>
        <v>0.53823971371815782</v>
      </c>
      <c r="AF1730" s="142" t="str">
        <f t="shared" ref="AF1730:AF1793" si="732">IF(OR(AE1730&lt;$T$702,AE1730&gt;$T$703),AD1730,"")</f>
        <v/>
      </c>
      <c r="AG1730" s="142">
        <f t="shared" ref="AG1730:AG1793" si="733">IF(AND(AE1730&gt;$AG$702,AE1730&lt;$AG$703),AD1730,"")</f>
        <v>1.6909324154487043E-3</v>
      </c>
      <c r="AH1730" s="142" t="str">
        <f t="shared" ref="AH1730:AH1793" si="734">IF(AD1730=MAX($AD$706:$AD$2706),AD1730,"")</f>
        <v/>
      </c>
      <c r="AI1730" s="142">
        <f t="shared" ref="AI1730:AI1793" si="735">_xlfn.NORM.DIST(AC1730,$AG$698,$AG$699,0)</f>
        <v>5.9111791592882379E-5</v>
      </c>
      <c r="AJ1730" s="142" t="str">
        <f t="shared" ref="AJ1730:AJ1793" si="736">IF(AI1730=MAX($AI$706:$AI$2706),AD1730,"")</f>
        <v/>
      </c>
      <c r="AK1730" s="142" t="str">
        <f t="shared" ref="AK1730:AK1793" si="737">IF(AJ1730=MIN($AJ$706:$AJ$2706),AJ1730,"")</f>
        <v/>
      </c>
      <c r="AO1730" s="142">
        <v>1024</v>
      </c>
      <c r="AP1730" s="142">
        <f t="shared" ref="AP1730:AP1793" si="738">AP$700+(AO1730*AP$703)</f>
        <v>138.06095170743174</v>
      </c>
      <c r="AQ1730" s="142">
        <f t="shared" ref="AQ1730:AQ1793" si="739">_xlfn.NORM.DIST(AP1730,AP$697,AP$698,0)</f>
        <v>2.7612721144425846E-4</v>
      </c>
      <c r="AR1730" s="142">
        <f t="shared" ref="AR1730:AR1793" si="740">_xlfn.NORM.DIST(AP1730,AP$697,AP$698,1)</f>
        <v>0.53823971371815793</v>
      </c>
      <c r="AS1730" s="142" t="str">
        <f t="shared" ref="AS1730:AS1793" si="741">IF(OR(AR1730&lt;$T$702,AR1730&gt;$T$703),AQ1730,"")</f>
        <v/>
      </c>
      <c r="AT1730" s="142">
        <f t="shared" ref="AT1730:AT1793" si="742">IF(AND(AR1730&gt;$AG$702,AR1730&lt;$AG$703),AQ1730,"")</f>
        <v>2.7612721144425846E-4</v>
      </c>
      <c r="AU1730" s="142" t="str">
        <f t="shared" ref="AU1730:AU1793" si="743">IF(AQ1730=MAX($AQ$706:$AQ$2706),AQ1730,"")</f>
        <v/>
      </c>
      <c r="AV1730" s="142">
        <f t="shared" ref="AV1730:AV1793" si="744">_xlfn.NORM.DIST(AP1730,$AT$698,$AT$699,0)</f>
        <v>0</v>
      </c>
      <c r="AW1730" s="142">
        <f t="shared" ref="AW1730:AW1793" si="745">IF(AV1730=MAX($AV$706:$AV$2706),AQ1730,"")</f>
        <v>2.7612721144425846E-4</v>
      </c>
      <c r="AX1730" s="142" t="str">
        <f t="shared" ref="AX1730:AX1793" si="746">IF(AW1730=MIN($AW$706:$AW$2706),AW1730,"")</f>
        <v/>
      </c>
      <c r="AZ1730" s="148"/>
      <c r="BA1730" s="148">
        <f t="shared" si="709"/>
        <v>6.5856000000001229</v>
      </c>
      <c r="BB1730" s="170">
        <f t="shared" si="710"/>
        <v>0.47326202407796281</v>
      </c>
      <c r="BC1730" s="148">
        <f t="shared" si="711"/>
        <v>7.0351736234208762E-4</v>
      </c>
      <c r="BD1730" s="148" t="str">
        <f t="shared" si="707"/>
        <v/>
      </c>
      <c r="BE1730" s="143" t="str">
        <f t="shared" si="708"/>
        <v/>
      </c>
    </row>
    <row r="1731" spans="1:57" ht="20.100000000000001" customHeight="1" x14ac:dyDescent="0.25">
      <c r="A1731" s="142">
        <v>1025</v>
      </c>
      <c r="B1731" s="142">
        <f t="shared" si="712"/>
        <v>282.21712496077998</v>
      </c>
      <c r="C1731" s="142">
        <f t="shared" si="713"/>
        <v>1.4065501784563128E-4</v>
      </c>
      <c r="D1731" s="142">
        <f t="shared" si="714"/>
        <v>0.5398278372770291</v>
      </c>
      <c r="E1731" s="142" t="str">
        <f t="shared" si="715"/>
        <v/>
      </c>
      <c r="F1731" s="142">
        <f t="shared" si="716"/>
        <v>1.4065501784563128E-4</v>
      </c>
      <c r="G1731" s="142" t="str">
        <f t="shared" si="717"/>
        <v/>
      </c>
      <c r="H1731" s="142">
        <f t="shared" si="718"/>
        <v>4.0271802249434175E-287</v>
      </c>
      <c r="I1731" s="142" t="str">
        <f t="shared" si="719"/>
        <v/>
      </c>
      <c r="J1731" s="142" t="str">
        <f t="shared" si="720"/>
        <v/>
      </c>
      <c r="O1731" s="142">
        <v>1025</v>
      </c>
      <c r="P1731" s="142">
        <f t="shared" si="721"/>
        <v>15.700048040247566</v>
      </c>
      <c r="Q1731" s="142">
        <f t="shared" si="722"/>
        <v>2.5283524385365714E-3</v>
      </c>
      <c r="R1731" s="142">
        <f t="shared" si="723"/>
        <v>0.5398278372770291</v>
      </c>
      <c r="S1731" s="142" t="str">
        <f t="shared" si="724"/>
        <v/>
      </c>
      <c r="T1731" s="142">
        <f t="shared" si="725"/>
        <v>2.5283524385365714E-3</v>
      </c>
      <c r="U1731" s="142" t="str">
        <f t="shared" si="726"/>
        <v/>
      </c>
      <c r="V1731" s="142">
        <f t="shared" si="727"/>
        <v>5.070049476360361E-60</v>
      </c>
      <c r="W1731" s="142" t="str">
        <f t="shared" si="728"/>
        <v/>
      </c>
      <c r="X1731" s="142" t="str">
        <f t="shared" si="729"/>
        <v/>
      </c>
      <c r="AB1731" s="142">
        <v>1025</v>
      </c>
      <c r="AC1731" s="142">
        <f t="shared" ref="AC1731:AC1794" si="747">$AC$700+(AB1731*$AC$703)</f>
        <v>23.484568617302784</v>
      </c>
      <c r="AD1731" s="142">
        <f t="shared" si="730"/>
        <v>1.6902696998425935E-3</v>
      </c>
      <c r="AE1731" s="142">
        <f t="shared" si="731"/>
        <v>0.53982783727702899</v>
      </c>
      <c r="AF1731" s="142" t="str">
        <f t="shared" si="732"/>
        <v/>
      </c>
      <c r="AG1731" s="142">
        <f t="shared" si="733"/>
        <v>1.6902696998425935E-3</v>
      </c>
      <c r="AH1731" s="142" t="str">
        <f t="shared" si="734"/>
        <v/>
      </c>
      <c r="AI1731" s="142">
        <f t="shared" si="735"/>
        <v>5.8501710701168571E-5</v>
      </c>
      <c r="AJ1731" s="142" t="str">
        <f t="shared" si="736"/>
        <v/>
      </c>
      <c r="AK1731" s="142" t="str">
        <f t="shared" si="737"/>
        <v/>
      </c>
      <c r="AO1731" s="142">
        <v>1025</v>
      </c>
      <c r="AP1731" s="142">
        <f t="shared" si="738"/>
        <v>143.81349136190784</v>
      </c>
      <c r="AQ1731" s="142">
        <f t="shared" si="739"/>
        <v>2.7601899079000635E-4</v>
      </c>
      <c r="AR1731" s="142">
        <f t="shared" si="740"/>
        <v>0.53982783727702888</v>
      </c>
      <c r="AS1731" s="142" t="str">
        <f t="shared" si="741"/>
        <v/>
      </c>
      <c r="AT1731" s="142">
        <f t="shared" si="742"/>
        <v>2.7601899079000635E-4</v>
      </c>
      <c r="AU1731" s="142" t="str">
        <f t="shared" si="743"/>
        <v/>
      </c>
      <c r="AV1731" s="142">
        <f t="shared" si="744"/>
        <v>0</v>
      </c>
      <c r="AW1731" s="142">
        <f t="shared" si="745"/>
        <v>2.7601899079000635E-4</v>
      </c>
      <c r="AX1731" s="142" t="str">
        <f t="shared" si="746"/>
        <v/>
      </c>
      <c r="AZ1731" s="148"/>
      <c r="BA1731" s="148">
        <f t="shared" si="709"/>
        <v>6.5920000000001231</v>
      </c>
      <c r="BB1731" s="170">
        <f t="shared" si="710"/>
        <v>0.47255850671562072</v>
      </c>
      <c r="BC1731" s="148">
        <f t="shared" si="711"/>
        <v>7.0297388360263113E-4</v>
      </c>
      <c r="BD1731" s="148" t="str">
        <f t="shared" si="707"/>
        <v/>
      </c>
      <c r="BE1731" s="143" t="str">
        <f t="shared" si="708"/>
        <v/>
      </c>
    </row>
    <row r="1732" spans="1:57" ht="20.100000000000001" customHeight="1" x14ac:dyDescent="0.25">
      <c r="A1732" s="142">
        <v>1026</v>
      </c>
      <c r="B1732" s="142">
        <f t="shared" si="712"/>
        <v>293.50580995921155</v>
      </c>
      <c r="C1732" s="142">
        <f t="shared" si="713"/>
        <v>1.4059764230375674E-4</v>
      </c>
      <c r="D1732" s="142">
        <f t="shared" si="714"/>
        <v>0.54141532571435624</v>
      </c>
      <c r="E1732" s="142" t="str">
        <f t="shared" si="715"/>
        <v/>
      </c>
      <c r="F1732" s="142">
        <f t="shared" si="716"/>
        <v>1.4059764230375674E-4</v>
      </c>
      <c r="G1732" s="142" t="str">
        <f t="shared" si="717"/>
        <v/>
      </c>
      <c r="H1732" s="142">
        <f t="shared" si="718"/>
        <v>4.6522237593001769E-287</v>
      </c>
      <c r="I1732" s="142" t="str">
        <f t="shared" si="719"/>
        <v/>
      </c>
      <c r="J1732" s="142" t="str">
        <f t="shared" si="720"/>
        <v/>
      </c>
      <c r="O1732" s="142">
        <v>1026</v>
      </c>
      <c r="P1732" s="142">
        <f t="shared" si="721"/>
        <v>16.328049961857459</v>
      </c>
      <c r="Q1732" s="142">
        <f t="shared" si="722"/>
        <v>2.5273210811528617E-3</v>
      </c>
      <c r="R1732" s="142">
        <f t="shared" si="723"/>
        <v>0.54141532571435613</v>
      </c>
      <c r="S1732" s="142" t="str">
        <f t="shared" si="724"/>
        <v/>
      </c>
      <c r="T1732" s="142">
        <f t="shared" si="725"/>
        <v>2.5273210811528617E-3</v>
      </c>
      <c r="U1732" s="142" t="str">
        <f t="shared" si="726"/>
        <v/>
      </c>
      <c r="V1732" s="142">
        <f t="shared" si="727"/>
        <v>4.7526701371769374E-60</v>
      </c>
      <c r="W1732" s="142" t="str">
        <f t="shared" si="728"/>
        <v/>
      </c>
      <c r="X1732" s="142" t="str">
        <f t="shared" si="729"/>
        <v/>
      </c>
      <c r="AB1732" s="142">
        <v>1026</v>
      </c>
      <c r="AC1732" s="142">
        <f t="shared" si="747"/>
        <v>24.423951361994909</v>
      </c>
      <c r="AD1732" s="142">
        <f t="shared" si="730"/>
        <v>1.6895802104704542E-3</v>
      </c>
      <c r="AE1732" s="142">
        <f t="shared" si="731"/>
        <v>0.54141532571435613</v>
      </c>
      <c r="AF1732" s="142" t="str">
        <f t="shared" si="732"/>
        <v/>
      </c>
      <c r="AG1732" s="142">
        <f t="shared" si="733"/>
        <v>1.6895802104704542E-3</v>
      </c>
      <c r="AH1732" s="142" t="str">
        <f t="shared" si="734"/>
        <v/>
      </c>
      <c r="AI1732" s="142">
        <f t="shared" si="735"/>
        <v>5.789699997201407E-5</v>
      </c>
      <c r="AJ1732" s="142" t="str">
        <f t="shared" si="736"/>
        <v/>
      </c>
      <c r="AK1732" s="142" t="str">
        <f t="shared" si="737"/>
        <v/>
      </c>
      <c r="AO1732" s="142">
        <v>1026</v>
      </c>
      <c r="AP1732" s="142">
        <f t="shared" si="738"/>
        <v>149.56603101638484</v>
      </c>
      <c r="AQ1732" s="142">
        <f t="shared" si="739"/>
        <v>2.7590639801225258E-4</v>
      </c>
      <c r="AR1732" s="142">
        <f t="shared" si="740"/>
        <v>0.54141532571435624</v>
      </c>
      <c r="AS1732" s="142" t="str">
        <f t="shared" si="741"/>
        <v/>
      </c>
      <c r="AT1732" s="142">
        <f t="shared" si="742"/>
        <v>2.7590639801225258E-4</v>
      </c>
      <c r="AU1732" s="142" t="str">
        <f t="shared" si="743"/>
        <v/>
      </c>
      <c r="AV1732" s="142">
        <f t="shared" si="744"/>
        <v>0</v>
      </c>
      <c r="AW1732" s="142">
        <f t="shared" si="745"/>
        <v>2.7590639801225258E-4</v>
      </c>
      <c r="AX1732" s="142" t="str">
        <f t="shared" si="746"/>
        <v/>
      </c>
      <c r="AZ1732" s="148"/>
      <c r="BA1732" s="148">
        <f t="shared" si="709"/>
        <v>6.5984000000001233</v>
      </c>
      <c r="BB1732" s="170">
        <f t="shared" si="710"/>
        <v>0.47185553283201809</v>
      </c>
      <c r="BC1732" s="148">
        <f t="shared" si="711"/>
        <v>7.0242917104479385E-4</v>
      </c>
      <c r="BD1732" s="148" t="str">
        <f t="shared" si="707"/>
        <v/>
      </c>
      <c r="BE1732" s="143" t="str">
        <f t="shared" si="708"/>
        <v/>
      </c>
    </row>
    <row r="1733" spans="1:57" ht="20.100000000000001" customHeight="1" x14ac:dyDescent="0.25">
      <c r="A1733" s="142">
        <v>1027</v>
      </c>
      <c r="B1733" s="142">
        <f t="shared" si="712"/>
        <v>304.79449495764129</v>
      </c>
      <c r="C1733" s="142">
        <f t="shared" si="713"/>
        <v>1.4053804153967481E-4</v>
      </c>
      <c r="D1733" s="142">
        <f t="shared" si="714"/>
        <v>0.54300215389471651</v>
      </c>
      <c r="E1733" s="142" t="str">
        <f t="shared" si="715"/>
        <v/>
      </c>
      <c r="F1733" s="142">
        <f t="shared" si="716"/>
        <v>1.4053804153967481E-4</v>
      </c>
      <c r="G1733" s="142" t="str">
        <f t="shared" si="717"/>
        <v/>
      </c>
      <c r="H1733" s="142">
        <f t="shared" si="718"/>
        <v>5.3741919679551358E-287</v>
      </c>
      <c r="I1733" s="142" t="str">
        <f t="shared" si="719"/>
        <v/>
      </c>
      <c r="J1733" s="142" t="str">
        <f t="shared" si="720"/>
        <v/>
      </c>
      <c r="O1733" s="142">
        <v>1027</v>
      </c>
      <c r="P1733" s="142">
        <f t="shared" si="721"/>
        <v>16.956051883467353</v>
      </c>
      <c r="Q1733" s="142">
        <f t="shared" si="722"/>
        <v>2.5262497241581865E-3</v>
      </c>
      <c r="R1733" s="142">
        <f t="shared" si="723"/>
        <v>0.54300215389471673</v>
      </c>
      <c r="S1733" s="142" t="str">
        <f t="shared" si="724"/>
        <v/>
      </c>
      <c r="T1733" s="142">
        <f t="shared" si="725"/>
        <v>2.5262497241581865E-3</v>
      </c>
      <c r="U1733" s="142" t="str">
        <f t="shared" si="726"/>
        <v/>
      </c>
      <c r="V1733" s="142">
        <f t="shared" si="727"/>
        <v>4.4550871022161263E-60</v>
      </c>
      <c r="W1733" s="142" t="str">
        <f t="shared" si="728"/>
        <v/>
      </c>
      <c r="X1733" s="142" t="str">
        <f t="shared" si="729"/>
        <v/>
      </c>
      <c r="AB1733" s="142">
        <v>1027</v>
      </c>
      <c r="AC1733" s="142">
        <f t="shared" si="747"/>
        <v>25.363334106687034</v>
      </c>
      <c r="AD1733" s="142">
        <f t="shared" si="730"/>
        <v>1.688863980312738E-3</v>
      </c>
      <c r="AE1733" s="142">
        <f t="shared" si="731"/>
        <v>0.54300215389471673</v>
      </c>
      <c r="AF1733" s="142" t="str">
        <f t="shared" si="732"/>
        <v/>
      </c>
      <c r="AG1733" s="142">
        <f t="shared" si="733"/>
        <v>1.688863980312738E-3</v>
      </c>
      <c r="AH1733" s="142" t="str">
        <f t="shared" si="734"/>
        <v/>
      </c>
      <c r="AI1733" s="142">
        <f t="shared" si="735"/>
        <v>5.7297623146596502E-5</v>
      </c>
      <c r="AJ1733" s="142" t="str">
        <f t="shared" si="736"/>
        <v/>
      </c>
      <c r="AK1733" s="142" t="str">
        <f t="shared" si="737"/>
        <v/>
      </c>
      <c r="AO1733" s="142">
        <v>1027</v>
      </c>
      <c r="AP1733" s="142">
        <f t="shared" si="738"/>
        <v>155.31857067086094</v>
      </c>
      <c r="AQ1733" s="142">
        <f t="shared" si="739"/>
        <v>2.7578943849666489E-4</v>
      </c>
      <c r="AR1733" s="142">
        <f t="shared" si="740"/>
        <v>0.54300215389471673</v>
      </c>
      <c r="AS1733" s="142" t="str">
        <f t="shared" si="741"/>
        <v/>
      </c>
      <c r="AT1733" s="142">
        <f t="shared" si="742"/>
        <v>2.7578943849666489E-4</v>
      </c>
      <c r="AU1733" s="142" t="str">
        <f t="shared" si="743"/>
        <v/>
      </c>
      <c r="AV1733" s="142">
        <f t="shared" si="744"/>
        <v>0</v>
      </c>
      <c r="AW1733" s="142">
        <f t="shared" si="745"/>
        <v>2.7578943849666489E-4</v>
      </c>
      <c r="AX1733" s="142" t="str">
        <f t="shared" si="746"/>
        <v/>
      </c>
      <c r="AZ1733" s="148"/>
      <c r="BA1733" s="148">
        <f t="shared" si="709"/>
        <v>6.6048000000001235</v>
      </c>
      <c r="BB1733" s="170">
        <f t="shared" si="710"/>
        <v>0.47115310366097329</v>
      </c>
      <c r="BC1733" s="148">
        <f t="shared" si="711"/>
        <v>7.0188323139086517E-4</v>
      </c>
      <c r="BD1733" s="148" t="str">
        <f t="shared" si="707"/>
        <v/>
      </c>
      <c r="BE1733" s="143" t="str">
        <f t="shared" si="708"/>
        <v/>
      </c>
    </row>
    <row r="1734" spans="1:57" ht="20.100000000000001" customHeight="1" x14ac:dyDescent="0.25">
      <c r="A1734" s="148">
        <v>1028</v>
      </c>
      <c r="B1734" s="142">
        <f t="shared" si="712"/>
        <v>316.08317995607285</v>
      </c>
      <c r="C1734" s="142">
        <f t="shared" si="713"/>
        <v>1.4047621840348475E-4</v>
      </c>
      <c r="D1734" s="142">
        <f t="shared" si="714"/>
        <v>0.54458829671426567</v>
      </c>
      <c r="E1734" s="142" t="str">
        <f t="shared" si="715"/>
        <v/>
      </c>
      <c r="F1734" s="142">
        <f t="shared" si="716"/>
        <v>1.4047621840348475E-4</v>
      </c>
      <c r="G1734" s="142" t="str">
        <f t="shared" si="717"/>
        <v/>
      </c>
      <c r="H1734" s="142">
        <f t="shared" si="718"/>
        <v>6.2081014790742995E-287</v>
      </c>
      <c r="I1734" s="142" t="str">
        <f t="shared" si="719"/>
        <v/>
      </c>
      <c r="J1734" s="142" t="str">
        <f t="shared" si="720"/>
        <v/>
      </c>
      <c r="O1734" s="148">
        <v>1028</v>
      </c>
      <c r="P1734" s="142">
        <f t="shared" si="721"/>
        <v>17.584053805077247</v>
      </c>
      <c r="Q1734" s="142">
        <f t="shared" si="722"/>
        <v>2.5251384187846677E-3</v>
      </c>
      <c r="R1734" s="142">
        <f t="shared" si="723"/>
        <v>0.54458829671426567</v>
      </c>
      <c r="S1734" s="142" t="str">
        <f t="shared" si="724"/>
        <v/>
      </c>
      <c r="T1734" s="142">
        <f t="shared" si="725"/>
        <v>2.5251384187846677E-3</v>
      </c>
      <c r="U1734" s="142" t="str">
        <f t="shared" si="726"/>
        <v/>
      </c>
      <c r="V1734" s="142">
        <f t="shared" si="727"/>
        <v>4.1760700728630816E-60</v>
      </c>
      <c r="W1734" s="142" t="str">
        <f t="shared" si="728"/>
        <v/>
      </c>
      <c r="X1734" s="142" t="str">
        <f t="shared" si="729"/>
        <v/>
      </c>
      <c r="AB1734" s="148">
        <v>1028</v>
      </c>
      <c r="AC1734" s="142">
        <f t="shared" si="747"/>
        <v>26.302716851379159</v>
      </c>
      <c r="AD1734" s="142">
        <f t="shared" si="730"/>
        <v>1.6881210436194588E-3</v>
      </c>
      <c r="AE1734" s="142">
        <f t="shared" si="731"/>
        <v>0.54458829671426567</v>
      </c>
      <c r="AF1734" s="142" t="str">
        <f t="shared" si="732"/>
        <v/>
      </c>
      <c r="AG1734" s="142">
        <f t="shared" si="733"/>
        <v>1.6881210436194588E-3</v>
      </c>
      <c r="AH1734" s="142" t="str">
        <f t="shared" si="734"/>
        <v/>
      </c>
      <c r="AI1734" s="142">
        <f t="shared" si="735"/>
        <v>5.6703544086474573E-5</v>
      </c>
      <c r="AJ1734" s="142" t="str">
        <f t="shared" si="736"/>
        <v/>
      </c>
      <c r="AK1734" s="142" t="str">
        <f t="shared" si="737"/>
        <v/>
      </c>
      <c r="AO1734" s="148">
        <v>1028</v>
      </c>
      <c r="AP1734" s="142">
        <f t="shared" si="738"/>
        <v>161.07111032533703</v>
      </c>
      <c r="AQ1734" s="142">
        <f t="shared" si="739"/>
        <v>2.7566811783622896E-4</v>
      </c>
      <c r="AR1734" s="142">
        <f t="shared" si="740"/>
        <v>0.54458829671426567</v>
      </c>
      <c r="AS1734" s="142" t="str">
        <f t="shared" si="741"/>
        <v/>
      </c>
      <c r="AT1734" s="142">
        <f t="shared" si="742"/>
        <v>2.7566811783622896E-4</v>
      </c>
      <c r="AU1734" s="142" t="str">
        <f t="shared" si="743"/>
        <v/>
      </c>
      <c r="AV1734" s="142">
        <f t="shared" si="744"/>
        <v>0</v>
      </c>
      <c r="AW1734" s="142">
        <f t="shared" si="745"/>
        <v>2.7566811783622896E-4</v>
      </c>
      <c r="AX1734" s="142" t="str">
        <f t="shared" si="746"/>
        <v/>
      </c>
      <c r="AZ1734" s="148"/>
      <c r="BA1734" s="148">
        <f t="shared" si="709"/>
        <v>6.6112000000001236</v>
      </c>
      <c r="BB1734" s="170">
        <f t="shared" si="710"/>
        <v>0.47045122042958243</v>
      </c>
      <c r="BC1734" s="148">
        <f t="shared" si="711"/>
        <v>7.0133607135025589E-4</v>
      </c>
      <c r="BD1734" s="148" t="str">
        <f t="shared" si="707"/>
        <v/>
      </c>
      <c r="BE1734" s="143" t="str">
        <f t="shared" si="708"/>
        <v/>
      </c>
    </row>
    <row r="1735" spans="1:57" ht="20.100000000000001" customHeight="1" x14ac:dyDescent="0.25">
      <c r="A1735" s="142">
        <v>1029</v>
      </c>
      <c r="B1735" s="142">
        <f t="shared" si="712"/>
        <v>327.37186495450442</v>
      </c>
      <c r="C1735" s="142">
        <f t="shared" si="713"/>
        <v>1.4041217585070452E-4</v>
      </c>
      <c r="D1735" s="142">
        <f t="shared" si="714"/>
        <v>0.54617372910192741</v>
      </c>
      <c r="E1735" s="142" t="str">
        <f t="shared" si="715"/>
        <v/>
      </c>
      <c r="F1735" s="142">
        <f t="shared" si="716"/>
        <v>1.4041217585070452E-4</v>
      </c>
      <c r="G1735" s="142" t="str">
        <f t="shared" si="717"/>
        <v/>
      </c>
      <c r="H1735" s="142">
        <f t="shared" si="718"/>
        <v>7.1712933890032916E-287</v>
      </c>
      <c r="I1735" s="142" t="str">
        <f t="shared" si="719"/>
        <v/>
      </c>
      <c r="J1735" s="142" t="str">
        <f t="shared" si="720"/>
        <v/>
      </c>
      <c r="O1735" s="142">
        <v>1029</v>
      </c>
      <c r="P1735" s="142">
        <f t="shared" si="721"/>
        <v>18.21205572668714</v>
      </c>
      <c r="Q1735" s="142">
        <f t="shared" si="722"/>
        <v>2.5239872181593926E-3</v>
      </c>
      <c r="R1735" s="142">
        <f t="shared" si="723"/>
        <v>0.5461737291019273</v>
      </c>
      <c r="S1735" s="142" t="str">
        <f t="shared" si="724"/>
        <v/>
      </c>
      <c r="T1735" s="142">
        <f t="shared" si="725"/>
        <v>2.5239872181593926E-3</v>
      </c>
      <c r="U1735" s="142" t="str">
        <f t="shared" si="726"/>
        <v/>
      </c>
      <c r="V1735" s="142">
        <f t="shared" si="727"/>
        <v>3.9144649302232764E-60</v>
      </c>
      <c r="W1735" s="142" t="str">
        <f t="shared" si="728"/>
        <v/>
      </c>
      <c r="X1735" s="142" t="str">
        <f t="shared" si="729"/>
        <v/>
      </c>
      <c r="AB1735" s="142">
        <v>1029</v>
      </c>
      <c r="AC1735" s="142">
        <f t="shared" si="747"/>
        <v>27.242099596071171</v>
      </c>
      <c r="AD1735" s="142">
        <f t="shared" si="730"/>
        <v>1.6873514359074626E-3</v>
      </c>
      <c r="AE1735" s="142">
        <f t="shared" si="731"/>
        <v>0.5461737291019273</v>
      </c>
      <c r="AF1735" s="142" t="str">
        <f t="shared" si="732"/>
        <v/>
      </c>
      <c r="AG1735" s="142">
        <f t="shared" si="733"/>
        <v>1.6873514359074626E-3</v>
      </c>
      <c r="AH1735" s="142" t="str">
        <f t="shared" si="734"/>
        <v/>
      </c>
      <c r="AI1735" s="142">
        <f t="shared" si="735"/>
        <v>5.6114726774643293E-5</v>
      </c>
      <c r="AJ1735" s="142" t="str">
        <f t="shared" si="736"/>
        <v/>
      </c>
      <c r="AK1735" s="142" t="str">
        <f t="shared" si="737"/>
        <v/>
      </c>
      <c r="AO1735" s="142">
        <v>1029</v>
      </c>
      <c r="AP1735" s="142">
        <f t="shared" si="738"/>
        <v>166.82364997981313</v>
      </c>
      <c r="AQ1735" s="142">
        <f t="shared" si="739"/>
        <v>2.7554244183080262E-4</v>
      </c>
      <c r="AR1735" s="142">
        <f t="shared" si="740"/>
        <v>0.5461737291019273</v>
      </c>
      <c r="AS1735" s="142" t="str">
        <f t="shared" si="741"/>
        <v/>
      </c>
      <c r="AT1735" s="142">
        <f t="shared" si="742"/>
        <v>2.7554244183080262E-4</v>
      </c>
      <c r="AU1735" s="142" t="str">
        <f t="shared" si="743"/>
        <v/>
      </c>
      <c r="AV1735" s="142">
        <f t="shared" si="744"/>
        <v>0</v>
      </c>
      <c r="AW1735" s="142">
        <f t="shared" si="745"/>
        <v>2.7554244183080262E-4</v>
      </c>
      <c r="AX1735" s="142" t="str">
        <f t="shared" si="746"/>
        <v/>
      </c>
      <c r="AZ1735" s="148"/>
      <c r="BA1735" s="148">
        <f t="shared" si="709"/>
        <v>6.6176000000001238</v>
      </c>
      <c r="BB1735" s="170">
        <f t="shared" si="710"/>
        <v>0.46974988435823217</v>
      </c>
      <c r="BC1735" s="148">
        <f t="shared" si="711"/>
        <v>7.0078769761749982E-4</v>
      </c>
      <c r="BD1735" s="148" t="str">
        <f t="shared" si="707"/>
        <v/>
      </c>
      <c r="BE1735" s="143" t="str">
        <f t="shared" si="708"/>
        <v/>
      </c>
    </row>
    <row r="1736" spans="1:57" ht="20.100000000000001" customHeight="1" x14ac:dyDescent="0.25">
      <c r="A1736" s="142">
        <v>1030</v>
      </c>
      <c r="B1736" s="142">
        <f t="shared" si="712"/>
        <v>338.66054995293598</v>
      </c>
      <c r="C1736" s="142">
        <f t="shared" si="713"/>
        <v>1.4034591694203554E-4</v>
      </c>
      <c r="D1736" s="142">
        <f t="shared" si="714"/>
        <v>0.54775842602058389</v>
      </c>
      <c r="E1736" s="142" t="str">
        <f t="shared" si="715"/>
        <v/>
      </c>
      <c r="F1736" s="142">
        <f t="shared" si="716"/>
        <v>1.4034591694203554E-4</v>
      </c>
      <c r="G1736" s="142" t="str">
        <f t="shared" si="717"/>
        <v/>
      </c>
      <c r="H1736" s="142">
        <f t="shared" si="718"/>
        <v>8.2837927524101914E-287</v>
      </c>
      <c r="I1736" s="142" t="str">
        <f t="shared" si="719"/>
        <v/>
      </c>
      <c r="J1736" s="142" t="str">
        <f t="shared" si="720"/>
        <v/>
      </c>
      <c r="O1736" s="142">
        <v>1030</v>
      </c>
      <c r="P1736" s="142">
        <f t="shared" si="721"/>
        <v>18.840057648297034</v>
      </c>
      <c r="Q1736" s="142">
        <f t="shared" si="722"/>
        <v>2.5227961773001762E-3</v>
      </c>
      <c r="R1736" s="142">
        <f t="shared" si="723"/>
        <v>0.54775842602058389</v>
      </c>
      <c r="S1736" s="142" t="str">
        <f t="shared" si="724"/>
        <v/>
      </c>
      <c r="T1736" s="142">
        <f t="shared" si="725"/>
        <v>2.5227961773001762E-3</v>
      </c>
      <c r="U1736" s="142" t="str">
        <f t="shared" si="726"/>
        <v/>
      </c>
      <c r="V1736" s="142">
        <f t="shared" si="727"/>
        <v>3.6691890356218996E-60</v>
      </c>
      <c r="W1736" s="142" t="str">
        <f t="shared" si="728"/>
        <v/>
      </c>
      <c r="X1736" s="142" t="str">
        <f t="shared" si="729"/>
        <v/>
      </c>
      <c r="AB1736" s="142">
        <v>1030</v>
      </c>
      <c r="AC1736" s="142">
        <f t="shared" si="747"/>
        <v>28.181482340763296</v>
      </c>
      <c r="AD1736" s="142">
        <f t="shared" si="730"/>
        <v>1.6865551939575971E-3</v>
      </c>
      <c r="AE1736" s="142">
        <f t="shared" si="731"/>
        <v>0.54775842602058378</v>
      </c>
      <c r="AF1736" s="142" t="str">
        <f t="shared" si="732"/>
        <v/>
      </c>
      <c r="AG1736" s="142">
        <f t="shared" si="733"/>
        <v>1.6865551939575971E-3</v>
      </c>
      <c r="AH1736" s="142" t="str">
        <f t="shared" si="734"/>
        <v/>
      </c>
      <c r="AI1736" s="142">
        <f t="shared" si="735"/>
        <v>5.5531135316566939E-5</v>
      </c>
      <c r="AJ1736" s="142" t="str">
        <f t="shared" si="736"/>
        <v/>
      </c>
      <c r="AK1736" s="142" t="str">
        <f t="shared" si="737"/>
        <v/>
      </c>
      <c r="AO1736" s="142">
        <v>1030</v>
      </c>
      <c r="AP1736" s="142">
        <f t="shared" si="738"/>
        <v>172.57618963429013</v>
      </c>
      <c r="AQ1736" s="142">
        <f t="shared" si="739"/>
        <v>2.7541241648665359E-4</v>
      </c>
      <c r="AR1736" s="142">
        <f t="shared" si="740"/>
        <v>0.54775842602058389</v>
      </c>
      <c r="AS1736" s="142" t="str">
        <f t="shared" si="741"/>
        <v/>
      </c>
      <c r="AT1736" s="142">
        <f t="shared" si="742"/>
        <v>2.7541241648665359E-4</v>
      </c>
      <c r="AU1736" s="142" t="str">
        <f t="shared" si="743"/>
        <v/>
      </c>
      <c r="AV1736" s="142">
        <f t="shared" si="744"/>
        <v>0</v>
      </c>
      <c r="AW1736" s="142">
        <f t="shared" si="745"/>
        <v>2.7541241648665359E-4</v>
      </c>
      <c r="AX1736" s="142" t="str">
        <f t="shared" si="746"/>
        <v/>
      </c>
      <c r="AZ1736" s="148"/>
      <c r="BA1736" s="148">
        <f t="shared" si="709"/>
        <v>6.624000000000124</v>
      </c>
      <c r="BB1736" s="170">
        <f t="shared" si="710"/>
        <v>0.46904909666061467</v>
      </c>
      <c r="BC1736" s="148">
        <f t="shared" si="711"/>
        <v>7.0023811687525139E-4</v>
      </c>
      <c r="BD1736" s="148" t="str">
        <f t="shared" si="707"/>
        <v/>
      </c>
      <c r="BE1736" s="143" t="str">
        <f t="shared" si="708"/>
        <v/>
      </c>
    </row>
    <row r="1737" spans="1:57" ht="20.100000000000001" customHeight="1" x14ac:dyDescent="0.25">
      <c r="A1737" s="142">
        <v>1031</v>
      </c>
      <c r="B1737" s="142">
        <f t="shared" si="712"/>
        <v>349.94923495136754</v>
      </c>
      <c r="C1737" s="142">
        <f t="shared" si="713"/>
        <v>1.4027744484311879E-4</v>
      </c>
      <c r="D1737" s="142">
        <f t="shared" si="714"/>
        <v>0.54934236246826118</v>
      </c>
      <c r="E1737" s="142" t="str">
        <f t="shared" si="715"/>
        <v/>
      </c>
      <c r="F1737" s="142">
        <f t="shared" si="716"/>
        <v>1.4027744484311879E-4</v>
      </c>
      <c r="G1737" s="142" t="str">
        <f t="shared" si="717"/>
        <v/>
      </c>
      <c r="H1737" s="142">
        <f t="shared" si="718"/>
        <v>9.5687236195503136E-287</v>
      </c>
      <c r="I1737" s="142" t="str">
        <f t="shared" si="719"/>
        <v/>
      </c>
      <c r="J1737" s="142" t="str">
        <f t="shared" si="720"/>
        <v/>
      </c>
      <c r="O1737" s="142">
        <v>1031</v>
      </c>
      <c r="P1737" s="142">
        <f t="shared" si="721"/>
        <v>19.468059569906927</v>
      </c>
      <c r="Q1737" s="142">
        <f t="shared" si="722"/>
        <v>2.5215653531111821E-3</v>
      </c>
      <c r="R1737" s="142">
        <f t="shared" si="723"/>
        <v>0.54934236246826096</v>
      </c>
      <c r="S1737" s="142" t="str">
        <f t="shared" si="724"/>
        <v/>
      </c>
      <c r="T1737" s="142">
        <f t="shared" si="725"/>
        <v>2.5215653531111821E-3</v>
      </c>
      <c r="U1737" s="142" t="str">
        <f t="shared" si="726"/>
        <v/>
      </c>
      <c r="V1737" s="142">
        <f t="shared" si="727"/>
        <v>3.4392268199253934E-60</v>
      </c>
      <c r="W1737" s="142" t="str">
        <f t="shared" si="728"/>
        <v/>
      </c>
      <c r="X1737" s="142" t="str">
        <f t="shared" si="729"/>
        <v/>
      </c>
      <c r="AB1737" s="142">
        <v>1031</v>
      </c>
      <c r="AC1737" s="142">
        <f t="shared" si="747"/>
        <v>29.120865085455421</v>
      </c>
      <c r="AD1737" s="142">
        <f t="shared" si="730"/>
        <v>1.6857323558117827E-3</v>
      </c>
      <c r="AE1737" s="142">
        <f t="shared" si="731"/>
        <v>0.54934236246826096</v>
      </c>
      <c r="AF1737" s="142" t="str">
        <f t="shared" si="732"/>
        <v/>
      </c>
      <c r="AG1737" s="142">
        <f t="shared" si="733"/>
        <v>1.6857323558117827E-3</v>
      </c>
      <c r="AH1737" s="142" t="str">
        <f t="shared" si="734"/>
        <v/>
      </c>
      <c r="AI1737" s="142">
        <f t="shared" si="735"/>
        <v>5.495273394119366E-5</v>
      </c>
      <c r="AJ1737" s="142" t="str">
        <f t="shared" si="736"/>
        <v/>
      </c>
      <c r="AK1737" s="142" t="str">
        <f t="shared" si="737"/>
        <v/>
      </c>
      <c r="AO1737" s="142">
        <v>1031</v>
      </c>
      <c r="AP1737" s="142">
        <f t="shared" si="738"/>
        <v>178.32872928876623</v>
      </c>
      <c r="AQ1737" s="142">
        <f t="shared" si="739"/>
        <v>2.752780480159816E-4</v>
      </c>
      <c r="AR1737" s="142">
        <f t="shared" si="740"/>
        <v>0.54934236246826096</v>
      </c>
      <c r="AS1737" s="142" t="str">
        <f t="shared" si="741"/>
        <v/>
      </c>
      <c r="AT1737" s="142">
        <f t="shared" si="742"/>
        <v>2.752780480159816E-4</v>
      </c>
      <c r="AU1737" s="142" t="str">
        <f t="shared" si="743"/>
        <v/>
      </c>
      <c r="AV1737" s="142">
        <f t="shared" si="744"/>
        <v>0</v>
      </c>
      <c r="AW1737" s="142">
        <f t="shared" si="745"/>
        <v>2.752780480159816E-4</v>
      </c>
      <c r="AX1737" s="142" t="str">
        <f t="shared" si="746"/>
        <v/>
      </c>
      <c r="AZ1737" s="148"/>
      <c r="BA1737" s="148">
        <f t="shared" si="709"/>
        <v>6.6304000000001242</v>
      </c>
      <c r="BB1737" s="170">
        <f t="shared" si="710"/>
        <v>0.46834885854373942</v>
      </c>
      <c r="BC1737" s="148">
        <f t="shared" si="711"/>
        <v>6.9968733579173215E-4</v>
      </c>
      <c r="BD1737" s="148" t="str">
        <f t="shared" si="707"/>
        <v/>
      </c>
      <c r="BE1737" s="143" t="str">
        <f t="shared" si="708"/>
        <v/>
      </c>
    </row>
    <row r="1738" spans="1:57" ht="20.100000000000001" customHeight="1" x14ac:dyDescent="0.25">
      <c r="A1738" s="142">
        <v>1032</v>
      </c>
      <c r="B1738" s="142">
        <f t="shared" si="712"/>
        <v>361.23791994979729</v>
      </c>
      <c r="C1738" s="142">
        <f t="shared" si="713"/>
        <v>1.4020676282428283E-4</v>
      </c>
      <c r="D1738" s="142">
        <f t="shared" si="714"/>
        <v>0.55092551347931162</v>
      </c>
      <c r="E1738" s="142" t="str">
        <f t="shared" si="715"/>
        <v/>
      </c>
      <c r="F1738" s="142">
        <f t="shared" si="716"/>
        <v>1.4020676282428283E-4</v>
      </c>
      <c r="G1738" s="142" t="str">
        <f t="shared" si="717"/>
        <v/>
      </c>
      <c r="H1738" s="142">
        <f t="shared" si="718"/>
        <v>1.1052788195948914E-286</v>
      </c>
      <c r="I1738" s="142" t="str">
        <f t="shared" si="719"/>
        <v/>
      </c>
      <c r="J1738" s="142" t="str">
        <f t="shared" si="720"/>
        <v/>
      </c>
      <c r="O1738" s="142">
        <v>1032</v>
      </c>
      <c r="P1738" s="142">
        <f t="shared" si="721"/>
        <v>20.096061491516934</v>
      </c>
      <c r="Q1738" s="142">
        <f t="shared" si="722"/>
        <v>2.5202948043783896E-3</v>
      </c>
      <c r="R1738" s="142">
        <f t="shared" si="723"/>
        <v>0.55092551347931185</v>
      </c>
      <c r="S1738" s="142" t="str">
        <f t="shared" si="724"/>
        <v/>
      </c>
      <c r="T1738" s="142">
        <f t="shared" si="725"/>
        <v>2.5202948043783896E-3</v>
      </c>
      <c r="U1738" s="142" t="str">
        <f t="shared" si="726"/>
        <v/>
      </c>
      <c r="V1738" s="142">
        <f t="shared" si="727"/>
        <v>3.2236256439986351E-60</v>
      </c>
      <c r="W1738" s="142" t="str">
        <f t="shared" si="728"/>
        <v/>
      </c>
      <c r="X1738" s="142" t="str">
        <f t="shared" si="729"/>
        <v/>
      </c>
      <c r="AB1738" s="142">
        <v>1032</v>
      </c>
      <c r="AC1738" s="142">
        <f t="shared" si="747"/>
        <v>30.060247830147546</v>
      </c>
      <c r="AD1738" s="142">
        <f t="shared" si="730"/>
        <v>1.6848829607699844E-3</v>
      </c>
      <c r="AE1738" s="142">
        <f t="shared" si="731"/>
        <v>0.55092551347931162</v>
      </c>
      <c r="AF1738" s="142" t="str">
        <f t="shared" si="732"/>
        <v/>
      </c>
      <c r="AG1738" s="142">
        <f t="shared" si="733"/>
        <v>1.6848829607699844E-3</v>
      </c>
      <c r="AH1738" s="142" t="str">
        <f t="shared" si="734"/>
        <v/>
      </c>
      <c r="AI1738" s="142">
        <f t="shared" si="735"/>
        <v>5.4379487001948014E-5</v>
      </c>
      <c r="AJ1738" s="142" t="str">
        <f t="shared" si="736"/>
        <v/>
      </c>
      <c r="AK1738" s="142" t="str">
        <f t="shared" si="737"/>
        <v/>
      </c>
      <c r="AO1738" s="142">
        <v>1032</v>
      </c>
      <c r="AP1738" s="142">
        <f t="shared" si="738"/>
        <v>184.08126894324232</v>
      </c>
      <c r="AQ1738" s="142">
        <f t="shared" si="739"/>
        <v>2.7513934283642292E-4</v>
      </c>
      <c r="AR1738" s="142">
        <f t="shared" si="740"/>
        <v>0.55092551347931162</v>
      </c>
      <c r="AS1738" s="142" t="str">
        <f t="shared" si="741"/>
        <v/>
      </c>
      <c r="AT1738" s="142">
        <f t="shared" si="742"/>
        <v>2.7513934283642292E-4</v>
      </c>
      <c r="AU1738" s="142" t="str">
        <f t="shared" si="743"/>
        <v/>
      </c>
      <c r="AV1738" s="142">
        <f t="shared" si="744"/>
        <v>0</v>
      </c>
      <c r="AW1738" s="142">
        <f t="shared" si="745"/>
        <v>2.7513934283642292E-4</v>
      </c>
      <c r="AX1738" s="142" t="str">
        <f t="shared" si="746"/>
        <v/>
      </c>
      <c r="AZ1738" s="148"/>
      <c r="BA1738" s="148">
        <f t="shared" si="709"/>
        <v>6.6368000000001244</v>
      </c>
      <c r="BB1738" s="170">
        <f t="shared" si="710"/>
        <v>0.46764917120794769</v>
      </c>
      <c r="BC1738" s="148">
        <f t="shared" si="711"/>
        <v>6.9913536102184093E-4</v>
      </c>
      <c r="BD1738" s="148" t="str">
        <f t="shared" si="707"/>
        <v/>
      </c>
      <c r="BE1738" s="143" t="str">
        <f t="shared" si="708"/>
        <v/>
      </c>
    </row>
    <row r="1739" spans="1:57" ht="20.100000000000001" customHeight="1" x14ac:dyDescent="0.25">
      <c r="A1739" s="142">
        <v>1033</v>
      </c>
      <c r="B1739" s="142">
        <f t="shared" si="712"/>
        <v>372.52660494822885</v>
      </c>
      <c r="C1739" s="142">
        <f t="shared" si="713"/>
        <v>1.4013387426028328E-4</v>
      </c>
      <c r="D1739" s="142">
        <f t="shared" si="714"/>
        <v>0.55250785412559633</v>
      </c>
      <c r="E1739" s="142" t="str">
        <f t="shared" si="715"/>
        <v/>
      </c>
      <c r="F1739" s="142">
        <f t="shared" si="716"/>
        <v>1.4013387426028328E-4</v>
      </c>
      <c r="G1739" s="142" t="str">
        <f t="shared" si="717"/>
        <v/>
      </c>
      <c r="H1739" s="142">
        <f t="shared" si="718"/>
        <v>1.2766820022321217E-286</v>
      </c>
      <c r="I1739" s="142" t="str">
        <f t="shared" si="719"/>
        <v/>
      </c>
      <c r="J1739" s="142" t="str">
        <f t="shared" si="720"/>
        <v/>
      </c>
      <c r="O1739" s="142">
        <v>1033</v>
      </c>
      <c r="P1739" s="142">
        <f t="shared" si="721"/>
        <v>20.724063413126828</v>
      </c>
      <c r="Q1739" s="142">
        <f t="shared" si="722"/>
        <v>2.5189845917649154E-3</v>
      </c>
      <c r="R1739" s="142">
        <f t="shared" si="723"/>
        <v>0.55250785412559655</v>
      </c>
      <c r="S1739" s="142" t="str">
        <f t="shared" si="724"/>
        <v/>
      </c>
      <c r="T1739" s="142">
        <f t="shared" si="725"/>
        <v>2.5189845917649154E-3</v>
      </c>
      <c r="U1739" s="142" t="str">
        <f t="shared" si="726"/>
        <v/>
      </c>
      <c r="V1739" s="142">
        <f t="shared" si="727"/>
        <v>3.0214919136985588E-60</v>
      </c>
      <c r="W1739" s="142" t="str">
        <f t="shared" si="728"/>
        <v/>
      </c>
      <c r="X1739" s="142" t="str">
        <f t="shared" si="729"/>
        <v/>
      </c>
      <c r="AB1739" s="142">
        <v>1033</v>
      </c>
      <c r="AC1739" s="142">
        <f t="shared" si="747"/>
        <v>30.999630574839671</v>
      </c>
      <c r="AD1739" s="142">
        <f t="shared" si="730"/>
        <v>1.6840070493870805E-3</v>
      </c>
      <c r="AE1739" s="142">
        <f t="shared" si="731"/>
        <v>0.55250785412559633</v>
      </c>
      <c r="AF1739" s="142" t="str">
        <f t="shared" si="732"/>
        <v/>
      </c>
      <c r="AG1739" s="142">
        <f t="shared" si="733"/>
        <v>1.6840070493870805E-3</v>
      </c>
      <c r="AH1739" s="142" t="str">
        <f t="shared" si="734"/>
        <v/>
      </c>
      <c r="AI1739" s="142">
        <f t="shared" si="735"/>
        <v>5.3811358977704147E-5</v>
      </c>
      <c r="AJ1739" s="142" t="str">
        <f t="shared" si="736"/>
        <v/>
      </c>
      <c r="AK1739" s="142" t="str">
        <f t="shared" si="737"/>
        <v/>
      </c>
      <c r="AO1739" s="142">
        <v>1033</v>
      </c>
      <c r="AP1739" s="142">
        <f t="shared" si="738"/>
        <v>189.83380859771842</v>
      </c>
      <c r="AQ1739" s="142">
        <f t="shared" si="739"/>
        <v>2.7499630757054017E-4</v>
      </c>
      <c r="AR1739" s="142">
        <f t="shared" si="740"/>
        <v>0.55250785412559622</v>
      </c>
      <c r="AS1739" s="142" t="str">
        <f t="shared" si="741"/>
        <v/>
      </c>
      <c r="AT1739" s="142">
        <f t="shared" si="742"/>
        <v>2.7499630757054017E-4</v>
      </c>
      <c r="AU1739" s="142" t="str">
        <f t="shared" si="743"/>
        <v/>
      </c>
      <c r="AV1739" s="142">
        <f t="shared" si="744"/>
        <v>0</v>
      </c>
      <c r="AW1739" s="142">
        <f t="shared" si="745"/>
        <v>2.7499630757054017E-4</v>
      </c>
      <c r="AX1739" s="142" t="str">
        <f t="shared" si="746"/>
        <v/>
      </c>
      <c r="AZ1739" s="148"/>
      <c r="BA1739" s="148">
        <f t="shared" si="709"/>
        <v>6.6432000000001246</v>
      </c>
      <c r="BB1739" s="170">
        <f t="shared" si="710"/>
        <v>0.46695003584692585</v>
      </c>
      <c r="BC1739" s="148">
        <f t="shared" si="711"/>
        <v>6.9858219920859721E-4</v>
      </c>
      <c r="BD1739" s="148" t="str">
        <f t="shared" si="707"/>
        <v/>
      </c>
      <c r="BE1739" s="143" t="str">
        <f t="shared" si="708"/>
        <v/>
      </c>
    </row>
    <row r="1740" spans="1:57" ht="20.100000000000001" customHeight="1" x14ac:dyDescent="0.25">
      <c r="A1740" s="142">
        <v>1034</v>
      </c>
      <c r="B1740" s="142">
        <f t="shared" si="712"/>
        <v>383.81528994666041</v>
      </c>
      <c r="C1740" s="142">
        <f t="shared" si="713"/>
        <v>1.4005878263003443E-4</v>
      </c>
      <c r="D1740" s="142">
        <f t="shared" si="714"/>
        <v>0.55408935951765992</v>
      </c>
      <c r="E1740" s="142" t="str">
        <f t="shared" si="715"/>
        <v/>
      </c>
      <c r="F1740" s="142">
        <f t="shared" si="716"/>
        <v>1.4005878263003443E-4</v>
      </c>
      <c r="G1740" s="142" t="str">
        <f t="shared" si="717"/>
        <v/>
      </c>
      <c r="H1740" s="142">
        <f t="shared" si="718"/>
        <v>1.4746422599122917E-286</v>
      </c>
      <c r="I1740" s="142" t="str">
        <f t="shared" si="719"/>
        <v/>
      </c>
      <c r="J1740" s="142" t="str">
        <f t="shared" si="720"/>
        <v/>
      </c>
      <c r="O1740" s="142">
        <v>1034</v>
      </c>
      <c r="P1740" s="142">
        <f t="shared" si="721"/>
        <v>21.352065334736722</v>
      </c>
      <c r="Q1740" s="142">
        <f t="shared" si="722"/>
        <v>2.517634777806187E-3</v>
      </c>
      <c r="R1740" s="142">
        <f t="shared" si="723"/>
        <v>0.55408935951766014</v>
      </c>
      <c r="S1740" s="142" t="str">
        <f t="shared" si="724"/>
        <v/>
      </c>
      <c r="T1740" s="142">
        <f t="shared" si="725"/>
        <v>2.517634777806187E-3</v>
      </c>
      <c r="U1740" s="142" t="str">
        <f t="shared" si="726"/>
        <v/>
      </c>
      <c r="V1740" s="142">
        <f t="shared" si="727"/>
        <v>2.8319874338062688E-60</v>
      </c>
      <c r="W1740" s="142" t="str">
        <f t="shared" si="728"/>
        <v/>
      </c>
      <c r="X1740" s="142" t="str">
        <f t="shared" si="729"/>
        <v/>
      </c>
      <c r="AB1740" s="142">
        <v>1034</v>
      </c>
      <c r="AC1740" s="142">
        <f t="shared" si="747"/>
        <v>31.939013319531796</v>
      </c>
      <c r="AD1740" s="142">
        <f t="shared" si="730"/>
        <v>1.6831046634696392E-3</v>
      </c>
      <c r="AE1740" s="142">
        <f t="shared" si="731"/>
        <v>0.55408935951765992</v>
      </c>
      <c r="AF1740" s="142" t="str">
        <f t="shared" si="732"/>
        <v/>
      </c>
      <c r="AG1740" s="142">
        <f t="shared" si="733"/>
        <v>1.6831046634696392E-3</v>
      </c>
      <c r="AH1740" s="142" t="str">
        <f t="shared" si="734"/>
        <v/>
      </c>
      <c r="AI1740" s="142">
        <f t="shared" si="735"/>
        <v>5.3248314473738475E-5</v>
      </c>
      <c r="AJ1740" s="142" t="str">
        <f t="shared" si="736"/>
        <v/>
      </c>
      <c r="AK1740" s="142" t="str">
        <f t="shared" si="737"/>
        <v/>
      </c>
      <c r="AO1740" s="142">
        <v>1034</v>
      </c>
      <c r="AP1740" s="142">
        <f t="shared" si="738"/>
        <v>195.58634825219542</v>
      </c>
      <c r="AQ1740" s="142">
        <f t="shared" si="739"/>
        <v>2.7484894904529505E-4</v>
      </c>
      <c r="AR1740" s="142">
        <f t="shared" si="740"/>
        <v>0.55408935951765992</v>
      </c>
      <c r="AS1740" s="142" t="str">
        <f t="shared" si="741"/>
        <v/>
      </c>
      <c r="AT1740" s="142">
        <f t="shared" si="742"/>
        <v>2.7484894904529505E-4</v>
      </c>
      <c r="AU1740" s="142" t="str">
        <f t="shared" si="743"/>
        <v/>
      </c>
      <c r="AV1740" s="142">
        <f t="shared" si="744"/>
        <v>0</v>
      </c>
      <c r="AW1740" s="142">
        <f t="shared" si="745"/>
        <v>2.7484894904529505E-4</v>
      </c>
      <c r="AX1740" s="142" t="str">
        <f t="shared" si="746"/>
        <v/>
      </c>
      <c r="AZ1740" s="148"/>
      <c r="BA1740" s="148">
        <f t="shared" si="709"/>
        <v>6.6496000000001247</v>
      </c>
      <c r="BB1740" s="170">
        <f t="shared" si="710"/>
        <v>0.46625145364771725</v>
      </c>
      <c r="BC1740" s="148">
        <f t="shared" si="711"/>
        <v>6.9802785697903325E-4</v>
      </c>
      <c r="BD1740" s="148" t="str">
        <f t="shared" si="707"/>
        <v/>
      </c>
      <c r="BE1740" s="143" t="str">
        <f t="shared" si="708"/>
        <v/>
      </c>
    </row>
    <row r="1741" spans="1:57" ht="20.100000000000001" customHeight="1" x14ac:dyDescent="0.25">
      <c r="A1741" s="148">
        <v>1035</v>
      </c>
      <c r="B1741" s="142">
        <f t="shared" si="712"/>
        <v>395.10397494509198</v>
      </c>
      <c r="C1741" s="142">
        <f t="shared" si="713"/>
        <v>1.3998149151633264E-4</v>
      </c>
      <c r="D1741" s="142">
        <f t="shared" si="714"/>
        <v>0.55567000480590656</v>
      </c>
      <c r="E1741" s="142" t="str">
        <f t="shared" si="715"/>
        <v/>
      </c>
      <c r="F1741" s="142">
        <f t="shared" si="716"/>
        <v>1.3998149151633264E-4</v>
      </c>
      <c r="G1741" s="142" t="str">
        <f t="shared" si="717"/>
        <v/>
      </c>
      <c r="H1741" s="142">
        <f t="shared" si="718"/>
        <v>1.7032706641740376E-286</v>
      </c>
      <c r="I1741" s="142" t="str">
        <f t="shared" si="719"/>
        <v/>
      </c>
      <c r="J1741" s="142" t="str">
        <f t="shared" si="720"/>
        <v/>
      </c>
      <c r="O1741" s="148">
        <v>1035</v>
      </c>
      <c r="P1741" s="142">
        <f t="shared" si="721"/>
        <v>21.980067256346615</v>
      </c>
      <c r="Q1741" s="142">
        <f t="shared" si="722"/>
        <v>2.5162454269049652E-3</v>
      </c>
      <c r="R1741" s="142">
        <f t="shared" si="723"/>
        <v>0.55567000480590667</v>
      </c>
      <c r="S1741" s="142" t="str">
        <f t="shared" si="724"/>
        <v/>
      </c>
      <c r="T1741" s="142">
        <f t="shared" si="725"/>
        <v>2.5162454269049652E-3</v>
      </c>
      <c r="U1741" s="142" t="str">
        <f t="shared" si="726"/>
        <v/>
      </c>
      <c r="V1741" s="142">
        <f t="shared" si="727"/>
        <v>2.6543259862645569E-60</v>
      </c>
      <c r="W1741" s="142" t="str">
        <f t="shared" si="728"/>
        <v/>
      </c>
      <c r="X1741" s="142" t="str">
        <f t="shared" si="729"/>
        <v/>
      </c>
      <c r="AB1741" s="148">
        <v>1035</v>
      </c>
      <c r="AC1741" s="142">
        <f t="shared" si="747"/>
        <v>32.878396064223921</v>
      </c>
      <c r="AD1741" s="142">
        <f t="shared" si="730"/>
        <v>1.6821758460725902E-3</v>
      </c>
      <c r="AE1741" s="142">
        <f t="shared" si="731"/>
        <v>0.55567000480590645</v>
      </c>
      <c r="AF1741" s="142" t="str">
        <f t="shared" si="732"/>
        <v/>
      </c>
      <c r="AG1741" s="142">
        <f t="shared" si="733"/>
        <v>1.6821758460725902E-3</v>
      </c>
      <c r="AH1741" s="142" t="str">
        <f t="shared" si="734"/>
        <v/>
      </c>
      <c r="AI1741" s="142">
        <f t="shared" si="735"/>
        <v>5.2690318222662629E-5</v>
      </c>
      <c r="AJ1741" s="142" t="str">
        <f t="shared" si="736"/>
        <v/>
      </c>
      <c r="AK1741" s="142" t="str">
        <f t="shared" si="737"/>
        <v/>
      </c>
      <c r="AO1741" s="148">
        <v>1035</v>
      </c>
      <c r="AP1741" s="142">
        <f t="shared" si="738"/>
        <v>201.33888790667152</v>
      </c>
      <c r="AQ1741" s="142">
        <f t="shared" si="739"/>
        <v>2.7469727429150543E-4</v>
      </c>
      <c r="AR1741" s="142">
        <f t="shared" si="740"/>
        <v>0.55567000480590645</v>
      </c>
      <c r="AS1741" s="142" t="str">
        <f t="shared" si="741"/>
        <v/>
      </c>
      <c r="AT1741" s="142">
        <f t="shared" si="742"/>
        <v>2.7469727429150543E-4</v>
      </c>
      <c r="AU1741" s="142" t="str">
        <f t="shared" si="743"/>
        <v/>
      </c>
      <c r="AV1741" s="142">
        <f t="shared" si="744"/>
        <v>0</v>
      </c>
      <c r="AW1741" s="142">
        <f t="shared" si="745"/>
        <v>2.7469727429150543E-4</v>
      </c>
      <c r="AX1741" s="142" t="str">
        <f t="shared" si="746"/>
        <v/>
      </c>
      <c r="AZ1741" s="148"/>
      <c r="BA1741" s="148">
        <f t="shared" si="709"/>
        <v>6.6560000000001249</v>
      </c>
      <c r="BB1741" s="170">
        <f t="shared" si="710"/>
        <v>0.46555342579073822</v>
      </c>
      <c r="BC1741" s="148">
        <f t="shared" si="711"/>
        <v>6.9747234094930111E-4</v>
      </c>
      <c r="BD1741" s="148" t="str">
        <f t="shared" si="707"/>
        <v/>
      </c>
      <c r="BE1741" s="143" t="str">
        <f t="shared" si="708"/>
        <v/>
      </c>
    </row>
    <row r="1742" spans="1:57" ht="20.100000000000001" customHeight="1" x14ac:dyDescent="0.25">
      <c r="A1742" s="142">
        <v>1036</v>
      </c>
      <c r="B1742" s="142">
        <f t="shared" si="712"/>
        <v>406.39265994352172</v>
      </c>
      <c r="C1742" s="142">
        <f t="shared" si="713"/>
        <v>1.3990200460557101E-4</v>
      </c>
      <c r="D1742" s="142">
        <f t="shared" si="714"/>
        <v>0.55724976518176994</v>
      </c>
      <c r="E1742" s="142" t="str">
        <f t="shared" si="715"/>
        <v/>
      </c>
      <c r="F1742" s="142">
        <f t="shared" si="716"/>
        <v>1.3990200460557101E-4</v>
      </c>
      <c r="G1742" s="142" t="str">
        <f t="shared" si="717"/>
        <v/>
      </c>
      <c r="H1742" s="142">
        <f t="shared" si="718"/>
        <v>1.9673141185337998E-286</v>
      </c>
      <c r="I1742" s="142" t="str">
        <f t="shared" si="719"/>
        <v/>
      </c>
      <c r="J1742" s="142" t="str">
        <f t="shared" si="720"/>
        <v/>
      </c>
      <c r="O1742" s="142">
        <v>1036</v>
      </c>
      <c r="P1742" s="142">
        <f t="shared" si="721"/>
        <v>22.608069177956509</v>
      </c>
      <c r="Q1742" s="142">
        <f t="shared" si="722"/>
        <v>2.5148166053262258E-3</v>
      </c>
      <c r="R1742" s="142">
        <f t="shared" si="723"/>
        <v>0.55724976518177016</v>
      </c>
      <c r="S1742" s="142" t="str">
        <f t="shared" si="724"/>
        <v/>
      </c>
      <c r="T1742" s="142">
        <f t="shared" si="725"/>
        <v>2.5148166053262258E-3</v>
      </c>
      <c r="U1742" s="142" t="str">
        <f t="shared" si="726"/>
        <v/>
      </c>
      <c r="V1742" s="142">
        <f t="shared" si="727"/>
        <v>2.4877701189685807E-60</v>
      </c>
      <c r="W1742" s="142" t="str">
        <f t="shared" si="728"/>
        <v/>
      </c>
      <c r="X1742" s="142" t="str">
        <f t="shared" si="729"/>
        <v/>
      </c>
      <c r="AB1742" s="142">
        <v>1036</v>
      </c>
      <c r="AC1742" s="142">
        <f t="shared" si="747"/>
        <v>33.817778808916046</v>
      </c>
      <c r="AD1742" s="142">
        <f t="shared" si="730"/>
        <v>1.6812206414958018E-3</v>
      </c>
      <c r="AE1742" s="142">
        <f t="shared" si="731"/>
        <v>0.55724976518177005</v>
      </c>
      <c r="AF1742" s="142" t="str">
        <f t="shared" si="732"/>
        <v/>
      </c>
      <c r="AG1742" s="142">
        <f t="shared" si="733"/>
        <v>1.6812206414958018E-3</v>
      </c>
      <c r="AH1742" s="142" t="str">
        <f t="shared" si="734"/>
        <v/>
      </c>
      <c r="AI1742" s="142">
        <f t="shared" si="735"/>
        <v>5.2137335085336274E-5</v>
      </c>
      <c r="AJ1742" s="142" t="str">
        <f t="shared" si="736"/>
        <v/>
      </c>
      <c r="AK1742" s="142" t="str">
        <f t="shared" si="737"/>
        <v/>
      </c>
      <c r="AO1742" s="142">
        <v>1036</v>
      </c>
      <c r="AP1742" s="142">
        <f t="shared" si="738"/>
        <v>207.09142756114761</v>
      </c>
      <c r="AQ1742" s="142">
        <f t="shared" si="739"/>
        <v>2.7454129054328604E-4</v>
      </c>
      <c r="AR1742" s="142">
        <f t="shared" si="740"/>
        <v>0.55724976518177005</v>
      </c>
      <c r="AS1742" s="142" t="str">
        <f t="shared" si="741"/>
        <v/>
      </c>
      <c r="AT1742" s="142">
        <f t="shared" si="742"/>
        <v>2.7454129054328604E-4</v>
      </c>
      <c r="AU1742" s="142" t="str">
        <f t="shared" si="743"/>
        <v/>
      </c>
      <c r="AV1742" s="142">
        <f t="shared" si="744"/>
        <v>0</v>
      </c>
      <c r="AW1742" s="142">
        <f t="shared" si="745"/>
        <v>2.7454129054328604E-4</v>
      </c>
      <c r="AX1742" s="142" t="str">
        <f t="shared" si="746"/>
        <v/>
      </c>
      <c r="AZ1742" s="148"/>
      <c r="BA1742" s="148">
        <f t="shared" si="709"/>
        <v>6.6624000000001251</v>
      </c>
      <c r="BB1742" s="170">
        <f t="shared" si="710"/>
        <v>0.46485595344978892</v>
      </c>
      <c r="BC1742" s="148">
        <f t="shared" si="711"/>
        <v>6.9691565771967667E-4</v>
      </c>
      <c r="BD1742" s="148" t="str">
        <f t="shared" si="707"/>
        <v/>
      </c>
      <c r="BE1742" s="143" t="str">
        <f t="shared" si="708"/>
        <v/>
      </c>
    </row>
    <row r="1743" spans="1:57" ht="20.100000000000001" customHeight="1" x14ac:dyDescent="0.25">
      <c r="A1743" s="142">
        <v>1037</v>
      </c>
      <c r="B1743" s="142">
        <f t="shared" si="712"/>
        <v>417.68134494195328</v>
      </c>
      <c r="C1743" s="142">
        <f t="shared" si="713"/>
        <v>1.398203256874469E-4</v>
      </c>
      <c r="D1743" s="142">
        <f t="shared" si="714"/>
        <v>0.55882861587888266</v>
      </c>
      <c r="E1743" s="142" t="str">
        <f t="shared" si="715"/>
        <v/>
      </c>
      <c r="F1743" s="142">
        <f t="shared" si="716"/>
        <v>1.398203256874469E-4</v>
      </c>
      <c r="G1743" s="142" t="str">
        <f t="shared" si="717"/>
        <v/>
      </c>
      <c r="H1743" s="142">
        <f t="shared" si="718"/>
        <v>2.2722536104725302E-286</v>
      </c>
      <c r="I1743" s="142" t="str">
        <f t="shared" si="719"/>
        <v/>
      </c>
      <c r="J1743" s="142" t="str">
        <f t="shared" si="720"/>
        <v/>
      </c>
      <c r="O1743" s="142">
        <v>1037</v>
      </c>
      <c r="P1743" s="142">
        <f t="shared" si="721"/>
        <v>23.236071099566402</v>
      </c>
      <c r="Q1743" s="142">
        <f t="shared" si="722"/>
        <v>2.5133483811918913E-3</v>
      </c>
      <c r="R1743" s="142">
        <f t="shared" si="723"/>
        <v>0.55882861587888277</v>
      </c>
      <c r="S1743" s="142" t="str">
        <f t="shared" si="724"/>
        <v/>
      </c>
      <c r="T1743" s="142">
        <f t="shared" si="725"/>
        <v>2.5133483811918913E-3</v>
      </c>
      <c r="U1743" s="142" t="str">
        <f t="shared" si="726"/>
        <v/>
      </c>
      <c r="V1743" s="142">
        <f t="shared" si="727"/>
        <v>2.3316281322069486E-60</v>
      </c>
      <c r="W1743" s="142" t="str">
        <f t="shared" si="728"/>
        <v/>
      </c>
      <c r="X1743" s="142" t="str">
        <f t="shared" si="729"/>
        <v/>
      </c>
      <c r="AB1743" s="142">
        <v>1037</v>
      </c>
      <c r="AC1743" s="142">
        <f t="shared" si="747"/>
        <v>34.757161553608057</v>
      </c>
      <c r="AD1743" s="142">
        <f t="shared" si="730"/>
        <v>1.68023909528056E-3</v>
      </c>
      <c r="AE1743" s="142">
        <f t="shared" si="731"/>
        <v>0.55882861587888255</v>
      </c>
      <c r="AF1743" s="142" t="str">
        <f t="shared" si="732"/>
        <v/>
      </c>
      <c r="AG1743" s="142">
        <f t="shared" si="733"/>
        <v>1.68023909528056E-3</v>
      </c>
      <c r="AH1743" s="142" t="str">
        <f t="shared" si="734"/>
        <v/>
      </c>
      <c r="AI1743" s="142">
        <f t="shared" si="735"/>
        <v>5.1589330051760306E-5</v>
      </c>
      <c r="AJ1743" s="142" t="str">
        <f t="shared" si="736"/>
        <v/>
      </c>
      <c r="AK1743" s="142" t="str">
        <f t="shared" si="737"/>
        <v/>
      </c>
      <c r="AO1743" s="142">
        <v>1037</v>
      </c>
      <c r="AP1743" s="142">
        <f t="shared" si="738"/>
        <v>212.84396721562371</v>
      </c>
      <c r="AQ1743" s="142">
        <f t="shared" si="739"/>
        <v>2.7438100523747357E-4</v>
      </c>
      <c r="AR1743" s="142">
        <f t="shared" si="740"/>
        <v>0.55882861587888266</v>
      </c>
      <c r="AS1743" s="142" t="str">
        <f t="shared" si="741"/>
        <v/>
      </c>
      <c r="AT1743" s="142">
        <f t="shared" si="742"/>
        <v>2.7438100523747357E-4</v>
      </c>
      <c r="AU1743" s="142" t="str">
        <f t="shared" si="743"/>
        <v/>
      </c>
      <c r="AV1743" s="142">
        <f t="shared" si="744"/>
        <v>0</v>
      </c>
      <c r="AW1743" s="142">
        <f t="shared" si="745"/>
        <v>2.7438100523747357E-4</v>
      </c>
      <c r="AX1743" s="142" t="str">
        <f t="shared" si="746"/>
        <v/>
      </c>
      <c r="AZ1743" s="148"/>
      <c r="BA1743" s="148">
        <f t="shared" si="709"/>
        <v>6.6688000000001253</v>
      </c>
      <c r="BB1743" s="170">
        <f t="shared" si="710"/>
        <v>0.46415903779206924</v>
      </c>
      <c r="BC1743" s="148">
        <f t="shared" si="711"/>
        <v>6.9635781387855644E-4</v>
      </c>
      <c r="BD1743" s="148" t="str">
        <f t="shared" si="707"/>
        <v/>
      </c>
      <c r="BE1743" s="143" t="str">
        <f t="shared" si="708"/>
        <v/>
      </c>
    </row>
    <row r="1744" spans="1:57" ht="20.100000000000001" customHeight="1" x14ac:dyDescent="0.25">
      <c r="A1744" s="142">
        <v>1038</v>
      </c>
      <c r="B1744" s="142">
        <f t="shared" si="712"/>
        <v>428.97002994038485</v>
      </c>
      <c r="C1744" s="142">
        <f t="shared" si="713"/>
        <v>1.3973645865466029E-4</v>
      </c>
      <c r="D1744" s="142">
        <f t="shared" si="714"/>
        <v>0.56040653217423875</v>
      </c>
      <c r="E1744" s="142" t="str">
        <f t="shared" si="715"/>
        <v/>
      </c>
      <c r="F1744" s="142">
        <f t="shared" si="716"/>
        <v>1.3973645865466029E-4</v>
      </c>
      <c r="G1744" s="142" t="str">
        <f t="shared" si="717"/>
        <v/>
      </c>
      <c r="H1744" s="142">
        <f t="shared" si="718"/>
        <v>2.6244176322127805E-286</v>
      </c>
      <c r="I1744" s="142" t="str">
        <f t="shared" si="719"/>
        <v/>
      </c>
      <c r="J1744" s="142" t="str">
        <f t="shared" si="720"/>
        <v/>
      </c>
      <c r="O1744" s="142">
        <v>1038</v>
      </c>
      <c r="P1744" s="142">
        <f t="shared" si="721"/>
        <v>23.864073021176296</v>
      </c>
      <c r="Q1744" s="142">
        <f t="shared" si="722"/>
        <v>2.5118408244754176E-3</v>
      </c>
      <c r="R1744" s="142">
        <f t="shared" si="723"/>
        <v>0.56040653217423886</v>
      </c>
      <c r="S1744" s="142" t="str">
        <f t="shared" si="724"/>
        <v/>
      </c>
      <c r="T1744" s="142">
        <f t="shared" si="725"/>
        <v>2.5118408244754176E-3</v>
      </c>
      <c r="U1744" s="142" t="str">
        <f t="shared" si="726"/>
        <v/>
      </c>
      <c r="V1744" s="142">
        <f t="shared" si="727"/>
        <v>2.185251250631129E-60</v>
      </c>
      <c r="W1744" s="142" t="str">
        <f t="shared" si="728"/>
        <v/>
      </c>
      <c r="X1744" s="142" t="str">
        <f t="shared" si="729"/>
        <v/>
      </c>
      <c r="AB1744" s="142">
        <v>1038</v>
      </c>
      <c r="AC1744" s="142">
        <f t="shared" si="747"/>
        <v>35.696544298300182</v>
      </c>
      <c r="AD1744" s="142">
        <f t="shared" si="730"/>
        <v>1.6792312542059493E-3</v>
      </c>
      <c r="AE1744" s="142">
        <f t="shared" si="731"/>
        <v>0.56040653217423864</v>
      </c>
      <c r="AF1744" s="142" t="str">
        <f t="shared" si="732"/>
        <v/>
      </c>
      <c r="AG1744" s="142">
        <f t="shared" si="733"/>
        <v>1.6792312542059493E-3</v>
      </c>
      <c r="AH1744" s="142" t="str">
        <f t="shared" si="734"/>
        <v/>
      </c>
      <c r="AI1744" s="142">
        <f t="shared" si="735"/>
        <v>5.1046268241950169E-5</v>
      </c>
      <c r="AJ1744" s="142" t="str">
        <f t="shared" si="736"/>
        <v/>
      </c>
      <c r="AK1744" s="142" t="str">
        <f t="shared" si="737"/>
        <v/>
      </c>
      <c r="AO1744" s="142">
        <v>1038</v>
      </c>
      <c r="AP1744" s="142">
        <f t="shared" si="738"/>
        <v>218.59650687010071</v>
      </c>
      <c r="AQ1744" s="142">
        <f t="shared" si="739"/>
        <v>2.7421642601303575E-4</v>
      </c>
      <c r="AR1744" s="142">
        <f t="shared" si="740"/>
        <v>0.56040653217423886</v>
      </c>
      <c r="AS1744" s="142" t="str">
        <f t="shared" si="741"/>
        <v/>
      </c>
      <c r="AT1744" s="142">
        <f t="shared" si="742"/>
        <v>2.7421642601303575E-4</v>
      </c>
      <c r="AU1744" s="142" t="str">
        <f t="shared" si="743"/>
        <v/>
      </c>
      <c r="AV1744" s="142">
        <f t="shared" si="744"/>
        <v>0</v>
      </c>
      <c r="AW1744" s="142">
        <f t="shared" si="745"/>
        <v>2.7421642601303575E-4</v>
      </c>
      <c r="AX1744" s="142" t="str">
        <f t="shared" si="746"/>
        <v/>
      </c>
      <c r="AZ1744" s="148"/>
      <c r="BA1744" s="148">
        <f t="shared" si="709"/>
        <v>6.6752000000001255</v>
      </c>
      <c r="BB1744" s="170">
        <f t="shared" si="710"/>
        <v>0.46346267997819068</v>
      </c>
      <c r="BC1744" s="148">
        <f t="shared" si="711"/>
        <v>6.9579881599990401E-4</v>
      </c>
      <c r="BD1744" s="148" t="str">
        <f t="shared" si="707"/>
        <v/>
      </c>
      <c r="BE1744" s="143" t="str">
        <f t="shared" si="708"/>
        <v/>
      </c>
    </row>
    <row r="1745" spans="1:57" ht="20.100000000000001" customHeight="1" x14ac:dyDescent="0.25">
      <c r="A1745" s="142">
        <v>1039</v>
      </c>
      <c r="B1745" s="142">
        <f t="shared" si="712"/>
        <v>440.25871493881641</v>
      </c>
      <c r="C1745" s="142">
        <f t="shared" si="713"/>
        <v>1.3965040750260491E-4</v>
      </c>
      <c r="D1745" s="142">
        <f t="shared" si="714"/>
        <v>0.56198348938935605</v>
      </c>
      <c r="E1745" s="142" t="str">
        <f t="shared" si="715"/>
        <v/>
      </c>
      <c r="F1745" s="142">
        <f t="shared" si="716"/>
        <v>1.3965040750260491E-4</v>
      </c>
      <c r="G1745" s="142" t="str">
        <f t="shared" si="717"/>
        <v/>
      </c>
      <c r="H1745" s="142">
        <f t="shared" si="718"/>
        <v>3.031113110051301E-286</v>
      </c>
      <c r="I1745" s="142" t="str">
        <f t="shared" si="719"/>
        <v/>
      </c>
      <c r="J1745" s="142" t="str">
        <f t="shared" si="720"/>
        <v/>
      </c>
      <c r="O1745" s="142">
        <v>1039</v>
      </c>
      <c r="P1745" s="142">
        <f t="shared" si="721"/>
        <v>24.492074942786189</v>
      </c>
      <c r="Q1745" s="142">
        <f t="shared" si="722"/>
        <v>2.5102940069962366E-3</v>
      </c>
      <c r="R1745" s="142">
        <f t="shared" si="723"/>
        <v>0.56198348938935605</v>
      </c>
      <c r="S1745" s="142" t="str">
        <f t="shared" si="724"/>
        <v/>
      </c>
      <c r="T1745" s="142">
        <f t="shared" si="725"/>
        <v>2.5102940069962366E-3</v>
      </c>
      <c r="U1745" s="142" t="str">
        <f t="shared" si="726"/>
        <v/>
      </c>
      <c r="V1745" s="142">
        <f t="shared" si="727"/>
        <v>2.0480309693759478E-60</v>
      </c>
      <c r="W1745" s="142" t="str">
        <f t="shared" si="728"/>
        <v/>
      </c>
      <c r="X1745" s="142" t="str">
        <f t="shared" si="729"/>
        <v/>
      </c>
      <c r="AB1745" s="142">
        <v>1039</v>
      </c>
      <c r="AC1745" s="142">
        <f t="shared" si="747"/>
        <v>36.635927042992307</v>
      </c>
      <c r="AD1745" s="142">
        <f t="shared" si="730"/>
        <v>1.6781971662851373E-3</v>
      </c>
      <c r="AE1745" s="142">
        <f t="shared" si="731"/>
        <v>0.56198348938935583</v>
      </c>
      <c r="AF1745" s="142" t="str">
        <f t="shared" si="732"/>
        <v/>
      </c>
      <c r="AG1745" s="142">
        <f t="shared" si="733"/>
        <v>1.6781971662851373E-3</v>
      </c>
      <c r="AH1745" s="142" t="str">
        <f t="shared" si="734"/>
        <v/>
      </c>
      <c r="AI1745" s="142">
        <f t="shared" si="735"/>
        <v>5.0508114906790339E-5</v>
      </c>
      <c r="AJ1745" s="142" t="str">
        <f t="shared" si="736"/>
        <v/>
      </c>
      <c r="AK1745" s="142" t="str">
        <f t="shared" si="737"/>
        <v/>
      </c>
      <c r="AO1745" s="142">
        <v>1039</v>
      </c>
      <c r="AP1745" s="142">
        <f t="shared" si="738"/>
        <v>224.34904652457681</v>
      </c>
      <c r="AQ1745" s="142">
        <f t="shared" si="739"/>
        <v>2.7404756071046469E-4</v>
      </c>
      <c r="AR1745" s="142">
        <f t="shared" si="740"/>
        <v>0.56198348938935594</v>
      </c>
      <c r="AS1745" s="142" t="str">
        <f t="shared" si="741"/>
        <v/>
      </c>
      <c r="AT1745" s="142">
        <f t="shared" si="742"/>
        <v>2.7404756071046469E-4</v>
      </c>
      <c r="AU1745" s="142" t="str">
        <f t="shared" si="743"/>
        <v/>
      </c>
      <c r="AV1745" s="142">
        <f t="shared" si="744"/>
        <v>0</v>
      </c>
      <c r="AW1745" s="142">
        <f t="shared" si="745"/>
        <v>2.7404756071046469E-4</v>
      </c>
      <c r="AX1745" s="142" t="str">
        <f t="shared" si="746"/>
        <v/>
      </c>
      <c r="AZ1745" s="148"/>
      <c r="BA1745" s="148">
        <f t="shared" si="709"/>
        <v>6.6816000000001257</v>
      </c>
      <c r="BB1745" s="170">
        <f t="shared" si="710"/>
        <v>0.46276688116219078</v>
      </c>
      <c r="BC1745" s="148">
        <f t="shared" si="711"/>
        <v>6.9523867064580358E-4</v>
      </c>
      <c r="BD1745" s="148" t="str">
        <f t="shared" si="707"/>
        <v/>
      </c>
      <c r="BE1745" s="143" t="str">
        <f t="shared" si="708"/>
        <v/>
      </c>
    </row>
    <row r="1746" spans="1:57" ht="20.100000000000001" customHeight="1" x14ac:dyDescent="0.25">
      <c r="A1746" s="142">
        <v>1040</v>
      </c>
      <c r="B1746" s="142">
        <f t="shared" si="712"/>
        <v>451.54739993724797</v>
      </c>
      <c r="C1746" s="142">
        <f t="shared" si="713"/>
        <v>1.3956217632905089E-4</v>
      </c>
      <c r="D1746" s="142">
        <f t="shared" si="714"/>
        <v>0.56355946289143299</v>
      </c>
      <c r="E1746" s="142" t="str">
        <f t="shared" si="715"/>
        <v/>
      </c>
      <c r="F1746" s="142">
        <f t="shared" si="716"/>
        <v>1.3956217632905089E-4</v>
      </c>
      <c r="G1746" s="142" t="str">
        <f t="shared" si="717"/>
        <v/>
      </c>
      <c r="H1746" s="142">
        <f t="shared" si="718"/>
        <v>3.500776542569529E-286</v>
      </c>
      <c r="I1746" s="142" t="str">
        <f t="shared" si="719"/>
        <v/>
      </c>
      <c r="J1746" s="142" t="str">
        <f t="shared" si="720"/>
        <v/>
      </c>
      <c r="O1746" s="142">
        <v>1040</v>
      </c>
      <c r="P1746" s="142">
        <f t="shared" si="721"/>
        <v>25.120076864396083</v>
      </c>
      <c r="Q1746" s="142">
        <f t="shared" si="722"/>
        <v>2.5087080024140543E-3</v>
      </c>
      <c r="R1746" s="142">
        <f t="shared" si="723"/>
        <v>0.56355946289143288</v>
      </c>
      <c r="S1746" s="142" t="str">
        <f t="shared" si="724"/>
        <v/>
      </c>
      <c r="T1746" s="142">
        <f t="shared" si="725"/>
        <v>2.5087080024140543E-3</v>
      </c>
      <c r="U1746" s="142" t="str">
        <f t="shared" si="726"/>
        <v/>
      </c>
      <c r="V1746" s="142">
        <f t="shared" si="727"/>
        <v>1.9193965636466519E-60</v>
      </c>
      <c r="W1746" s="142" t="str">
        <f t="shared" si="728"/>
        <v/>
      </c>
      <c r="X1746" s="142" t="str">
        <f t="shared" si="729"/>
        <v/>
      </c>
      <c r="AB1746" s="142">
        <v>1040</v>
      </c>
      <c r="AC1746" s="142">
        <f t="shared" si="747"/>
        <v>37.575309787684432</v>
      </c>
      <c r="AD1746" s="142">
        <f t="shared" si="730"/>
        <v>1.6771368807615621E-3</v>
      </c>
      <c r="AE1746" s="142">
        <f t="shared" si="731"/>
        <v>0.56355946289143277</v>
      </c>
      <c r="AF1746" s="142" t="str">
        <f t="shared" si="732"/>
        <v/>
      </c>
      <c r="AG1746" s="142">
        <f t="shared" si="733"/>
        <v>1.6771368807615621E-3</v>
      </c>
      <c r="AH1746" s="142" t="str">
        <f t="shared" si="734"/>
        <v/>
      </c>
      <c r="AI1746" s="142">
        <f t="shared" si="735"/>
        <v>4.997483542886835E-5</v>
      </c>
      <c r="AJ1746" s="142" t="str">
        <f t="shared" si="736"/>
        <v/>
      </c>
      <c r="AK1746" s="142" t="str">
        <f t="shared" si="737"/>
        <v/>
      </c>
      <c r="AO1746" s="142">
        <v>1040</v>
      </c>
      <c r="AP1746" s="142">
        <f t="shared" si="738"/>
        <v>230.1015861790529</v>
      </c>
      <c r="AQ1746" s="142">
        <f t="shared" si="739"/>
        <v>2.7387441737115404E-4</v>
      </c>
      <c r="AR1746" s="142">
        <f t="shared" si="740"/>
        <v>0.56355946289143288</v>
      </c>
      <c r="AS1746" s="142" t="str">
        <f t="shared" si="741"/>
        <v/>
      </c>
      <c r="AT1746" s="142">
        <f t="shared" si="742"/>
        <v>2.7387441737115404E-4</v>
      </c>
      <c r="AU1746" s="142" t="str">
        <f t="shared" si="743"/>
        <v/>
      </c>
      <c r="AV1746" s="142">
        <f t="shared" si="744"/>
        <v>0</v>
      </c>
      <c r="AW1746" s="142">
        <f t="shared" si="745"/>
        <v>2.7387441737115404E-4</v>
      </c>
      <c r="AX1746" s="142" t="str">
        <f t="shared" si="746"/>
        <v/>
      </c>
      <c r="AZ1746" s="148"/>
      <c r="BA1746" s="148">
        <f t="shared" si="709"/>
        <v>6.6880000000001258</v>
      </c>
      <c r="BB1746" s="170">
        <f t="shared" si="710"/>
        <v>0.46207164249154498</v>
      </c>
      <c r="BC1746" s="148">
        <f t="shared" si="711"/>
        <v>6.9467738436224113E-4</v>
      </c>
      <c r="BD1746" s="148" t="str">
        <f t="shared" si="707"/>
        <v/>
      </c>
      <c r="BE1746" s="143" t="str">
        <f t="shared" si="708"/>
        <v/>
      </c>
    </row>
    <row r="1747" spans="1:57" ht="20.100000000000001" customHeight="1" x14ac:dyDescent="0.25">
      <c r="A1747" s="148">
        <v>1041</v>
      </c>
      <c r="B1747" s="142">
        <f t="shared" si="712"/>
        <v>462.83608493567772</v>
      </c>
      <c r="C1747" s="142">
        <f t="shared" si="713"/>
        <v>1.3947176933381964E-4</v>
      </c>
      <c r="D1747" s="142">
        <f t="shared" si="714"/>
        <v>0.56513442809450287</v>
      </c>
      <c r="E1747" s="142" t="str">
        <f t="shared" si="715"/>
        <v/>
      </c>
      <c r="F1747" s="142">
        <f t="shared" si="716"/>
        <v>1.3947176933381964E-4</v>
      </c>
      <c r="G1747" s="142" t="str">
        <f t="shared" si="717"/>
        <v/>
      </c>
      <c r="H1747" s="142">
        <f t="shared" si="718"/>
        <v>4.043148464156204E-286</v>
      </c>
      <c r="I1747" s="142" t="str">
        <f t="shared" si="719"/>
        <v/>
      </c>
      <c r="J1747" s="142" t="str">
        <f t="shared" si="720"/>
        <v/>
      </c>
      <c r="O1747" s="148">
        <v>1041</v>
      </c>
      <c r="P1747" s="142">
        <f t="shared" si="721"/>
        <v>25.748078786005976</v>
      </c>
      <c r="Q1747" s="142">
        <f t="shared" si="722"/>
        <v>2.5070828862230016E-3</v>
      </c>
      <c r="R1747" s="142">
        <f t="shared" si="723"/>
        <v>0.56513442809450298</v>
      </c>
      <c r="S1747" s="142" t="str">
        <f t="shared" si="724"/>
        <v/>
      </c>
      <c r="T1747" s="142">
        <f t="shared" si="725"/>
        <v>2.5070828862230016E-3</v>
      </c>
      <c r="U1747" s="142" t="str">
        <f t="shared" si="726"/>
        <v/>
      </c>
      <c r="V1747" s="142">
        <f t="shared" si="727"/>
        <v>1.798812751743759E-60</v>
      </c>
      <c r="W1747" s="142" t="str">
        <f t="shared" si="728"/>
        <v/>
      </c>
      <c r="X1747" s="142" t="str">
        <f t="shared" si="729"/>
        <v/>
      </c>
      <c r="AB1747" s="148">
        <v>1041</v>
      </c>
      <c r="AC1747" s="142">
        <f t="shared" si="747"/>
        <v>38.514692532376557</v>
      </c>
      <c r="AD1747" s="142">
        <f t="shared" si="730"/>
        <v>1.6760504481050261E-3</v>
      </c>
      <c r="AE1747" s="142">
        <f t="shared" si="731"/>
        <v>0.56513442809450298</v>
      </c>
      <c r="AF1747" s="142" t="str">
        <f t="shared" si="732"/>
        <v/>
      </c>
      <c r="AG1747" s="142">
        <f t="shared" si="733"/>
        <v>1.6760504481050261E-3</v>
      </c>
      <c r="AH1747" s="142" t="str">
        <f t="shared" si="734"/>
        <v/>
      </c>
      <c r="AI1747" s="142">
        <f t="shared" si="735"/>
        <v>4.9446395323290414E-5</v>
      </c>
      <c r="AJ1747" s="142" t="str">
        <f t="shared" si="736"/>
        <v/>
      </c>
      <c r="AK1747" s="142" t="str">
        <f t="shared" si="737"/>
        <v/>
      </c>
      <c r="AO1747" s="148">
        <v>1041</v>
      </c>
      <c r="AP1747" s="142">
        <f t="shared" si="738"/>
        <v>235.854125833529</v>
      </c>
      <c r="AQ1747" s="142">
        <f t="shared" si="739"/>
        <v>2.7369700423676111E-4</v>
      </c>
      <c r="AR1747" s="142">
        <f t="shared" si="740"/>
        <v>0.56513442809450287</v>
      </c>
      <c r="AS1747" s="142" t="str">
        <f t="shared" si="741"/>
        <v/>
      </c>
      <c r="AT1747" s="142">
        <f t="shared" si="742"/>
        <v>2.7369700423676111E-4</v>
      </c>
      <c r="AU1747" s="142" t="str">
        <f t="shared" si="743"/>
        <v/>
      </c>
      <c r="AV1747" s="142">
        <f t="shared" si="744"/>
        <v>0</v>
      </c>
      <c r="AW1747" s="142">
        <f t="shared" si="745"/>
        <v>2.7369700423676111E-4</v>
      </c>
      <c r="AX1747" s="142" t="str">
        <f t="shared" si="746"/>
        <v/>
      </c>
      <c r="AZ1747" s="148"/>
      <c r="BA1747" s="148">
        <f t="shared" si="709"/>
        <v>6.694400000000126</v>
      </c>
      <c r="BB1747" s="170">
        <f t="shared" si="710"/>
        <v>0.46137696510718273</v>
      </c>
      <c r="BC1747" s="148">
        <f t="shared" si="711"/>
        <v>6.9411496368310122E-4</v>
      </c>
      <c r="BD1747" s="148" t="str">
        <f t="shared" si="707"/>
        <v/>
      </c>
      <c r="BE1747" s="143" t="str">
        <f t="shared" si="708"/>
        <v/>
      </c>
    </row>
    <row r="1748" spans="1:57" ht="20.100000000000001" customHeight="1" x14ac:dyDescent="0.25">
      <c r="A1748" s="142">
        <v>1042</v>
      </c>
      <c r="B1748" s="142">
        <f t="shared" si="712"/>
        <v>474.12476993410928</v>
      </c>
      <c r="C1748" s="142">
        <f t="shared" si="713"/>
        <v>1.3937919081845055E-4</v>
      </c>
      <c r="D1748" s="142">
        <f t="shared" si="714"/>
        <v>0.56670836046058448</v>
      </c>
      <c r="E1748" s="142" t="str">
        <f t="shared" si="715"/>
        <v/>
      </c>
      <c r="F1748" s="142">
        <f t="shared" si="716"/>
        <v>1.3937919081845055E-4</v>
      </c>
      <c r="G1748" s="142" t="str">
        <f t="shared" si="717"/>
        <v/>
      </c>
      <c r="H1748" s="142">
        <f t="shared" si="718"/>
        <v>4.6694748304356163E-286</v>
      </c>
      <c r="I1748" s="142" t="str">
        <f t="shared" si="719"/>
        <v/>
      </c>
      <c r="J1748" s="142" t="str">
        <f t="shared" si="720"/>
        <v/>
      </c>
      <c r="O1748" s="142">
        <v>1042</v>
      </c>
      <c r="P1748" s="142">
        <f t="shared" si="721"/>
        <v>26.37608070761587</v>
      </c>
      <c r="Q1748" s="142">
        <f t="shared" si="722"/>
        <v>2.5054187357456512E-3</v>
      </c>
      <c r="R1748" s="142">
        <f t="shared" si="723"/>
        <v>0.56670836046058448</v>
      </c>
      <c r="S1748" s="142" t="str">
        <f t="shared" si="724"/>
        <v/>
      </c>
      <c r="T1748" s="142">
        <f t="shared" si="725"/>
        <v>2.5054187357456512E-3</v>
      </c>
      <c r="U1748" s="142" t="str">
        <f t="shared" si="726"/>
        <v/>
      </c>
      <c r="V1748" s="142">
        <f t="shared" si="727"/>
        <v>1.6857775021048717E-60</v>
      </c>
      <c r="W1748" s="142" t="str">
        <f t="shared" si="728"/>
        <v/>
      </c>
      <c r="X1748" s="142" t="str">
        <f t="shared" si="729"/>
        <v/>
      </c>
      <c r="AB1748" s="142">
        <v>1042</v>
      </c>
      <c r="AC1748" s="142">
        <f t="shared" si="747"/>
        <v>39.454075277068682</v>
      </c>
      <c r="AD1748" s="142">
        <f t="shared" si="730"/>
        <v>1.6749379200076886E-3</v>
      </c>
      <c r="AE1748" s="142">
        <f t="shared" si="731"/>
        <v>0.56670836046058448</v>
      </c>
      <c r="AF1748" s="142" t="str">
        <f t="shared" si="732"/>
        <v/>
      </c>
      <c r="AG1748" s="142">
        <f t="shared" si="733"/>
        <v>1.6749379200076886E-3</v>
      </c>
      <c r="AH1748" s="142" t="str">
        <f t="shared" si="734"/>
        <v/>
      </c>
      <c r="AI1748" s="142">
        <f t="shared" si="735"/>
        <v>4.8922760238477562E-5</v>
      </c>
      <c r="AJ1748" s="142" t="str">
        <f t="shared" si="736"/>
        <v/>
      </c>
      <c r="AK1748" s="142" t="str">
        <f t="shared" si="737"/>
        <v/>
      </c>
      <c r="AO1748" s="142">
        <v>1042</v>
      </c>
      <c r="AP1748" s="142">
        <f t="shared" si="738"/>
        <v>241.606665488006</v>
      </c>
      <c r="AQ1748" s="142">
        <f t="shared" si="739"/>
        <v>2.7351532974855295E-4</v>
      </c>
      <c r="AR1748" s="142">
        <f t="shared" si="740"/>
        <v>0.5667083604605847</v>
      </c>
      <c r="AS1748" s="142" t="str">
        <f t="shared" si="741"/>
        <v/>
      </c>
      <c r="AT1748" s="142">
        <f t="shared" si="742"/>
        <v>2.7351532974855295E-4</v>
      </c>
      <c r="AU1748" s="142" t="str">
        <f t="shared" si="743"/>
        <v/>
      </c>
      <c r="AV1748" s="142">
        <f t="shared" si="744"/>
        <v>0</v>
      </c>
      <c r="AW1748" s="142">
        <f t="shared" si="745"/>
        <v>2.7351532974855295E-4</v>
      </c>
      <c r="AX1748" s="142" t="str">
        <f t="shared" si="746"/>
        <v/>
      </c>
      <c r="AZ1748" s="148"/>
      <c r="BA1748" s="148">
        <f t="shared" si="709"/>
        <v>6.7008000000001262</v>
      </c>
      <c r="BB1748" s="170">
        <f t="shared" si="710"/>
        <v>0.46068285014349963</v>
      </c>
      <c r="BC1748" s="148">
        <f t="shared" si="711"/>
        <v>6.9355141512961183E-4</v>
      </c>
      <c r="BD1748" s="148" t="str">
        <f t="shared" si="707"/>
        <v/>
      </c>
      <c r="BE1748" s="143" t="str">
        <f t="shared" si="708"/>
        <v/>
      </c>
    </row>
    <row r="1749" spans="1:57" ht="20.100000000000001" customHeight="1" x14ac:dyDescent="0.25">
      <c r="A1749" s="142">
        <v>1043</v>
      </c>
      <c r="B1749" s="142">
        <f t="shared" si="712"/>
        <v>485.41345493254084</v>
      </c>
      <c r="C1749" s="142">
        <f t="shared" si="713"/>
        <v>1.3928444518585993E-4</v>
      </c>
      <c r="D1749" s="142">
        <f t="shared" si="714"/>
        <v>0.56828123550082721</v>
      </c>
      <c r="E1749" s="142" t="str">
        <f t="shared" si="715"/>
        <v/>
      </c>
      <c r="F1749" s="142">
        <f t="shared" si="716"/>
        <v>1.3928444518585993E-4</v>
      </c>
      <c r="G1749" s="142" t="str">
        <f t="shared" si="717"/>
        <v/>
      </c>
      <c r="H1749" s="142">
        <f t="shared" si="718"/>
        <v>5.3927394762384115E-286</v>
      </c>
      <c r="I1749" s="142" t="str">
        <f t="shared" si="719"/>
        <v/>
      </c>
      <c r="J1749" s="142" t="str">
        <f t="shared" si="720"/>
        <v/>
      </c>
      <c r="O1749" s="142">
        <v>1043</v>
      </c>
      <c r="P1749" s="142">
        <f t="shared" si="721"/>
        <v>27.004082629225763</v>
      </c>
      <c r="Q1749" s="142">
        <f t="shared" si="722"/>
        <v>2.5037156301268809E-3</v>
      </c>
      <c r="R1749" s="142">
        <f t="shared" si="723"/>
        <v>0.5682812355008271</v>
      </c>
      <c r="S1749" s="142" t="str">
        <f t="shared" si="724"/>
        <v/>
      </c>
      <c r="T1749" s="142">
        <f t="shared" si="725"/>
        <v>2.5037156301268809E-3</v>
      </c>
      <c r="U1749" s="142" t="str">
        <f t="shared" si="726"/>
        <v/>
      </c>
      <c r="V1749" s="142">
        <f t="shared" si="727"/>
        <v>1.5798199755252342E-60</v>
      </c>
      <c r="W1749" s="142" t="str">
        <f t="shared" si="728"/>
        <v/>
      </c>
      <c r="X1749" s="142" t="str">
        <f t="shared" si="729"/>
        <v/>
      </c>
      <c r="AB1749" s="142">
        <v>1043</v>
      </c>
      <c r="AC1749" s="142">
        <f t="shared" si="747"/>
        <v>40.393458021760807</v>
      </c>
      <c r="AD1749" s="142">
        <f t="shared" si="730"/>
        <v>1.6737993493799693E-3</v>
      </c>
      <c r="AE1749" s="142">
        <f t="shared" si="731"/>
        <v>0.5682812355008271</v>
      </c>
      <c r="AF1749" s="142" t="str">
        <f t="shared" si="732"/>
        <v/>
      </c>
      <c r="AG1749" s="142">
        <f t="shared" si="733"/>
        <v>1.6737993493799693E-3</v>
      </c>
      <c r="AH1749" s="142" t="str">
        <f t="shared" si="734"/>
        <v/>
      </c>
      <c r="AI1749" s="142">
        <f t="shared" si="735"/>
        <v>4.8403895956942749E-5</v>
      </c>
      <c r="AJ1749" s="142" t="str">
        <f t="shared" si="736"/>
        <v/>
      </c>
      <c r="AK1749" s="142" t="str">
        <f t="shared" si="737"/>
        <v/>
      </c>
      <c r="AO1749" s="142">
        <v>1043</v>
      </c>
      <c r="AP1749" s="142">
        <f t="shared" si="738"/>
        <v>247.3592051424821</v>
      </c>
      <c r="AQ1749" s="142">
        <f t="shared" si="739"/>
        <v>2.7332940254673694E-4</v>
      </c>
      <c r="AR1749" s="142">
        <f t="shared" si="740"/>
        <v>0.56828123550082721</v>
      </c>
      <c r="AS1749" s="142" t="str">
        <f t="shared" si="741"/>
        <v/>
      </c>
      <c r="AT1749" s="142">
        <f t="shared" si="742"/>
        <v>2.7332940254673694E-4</v>
      </c>
      <c r="AU1749" s="142" t="str">
        <f t="shared" si="743"/>
        <v/>
      </c>
      <c r="AV1749" s="142">
        <f t="shared" si="744"/>
        <v>0</v>
      </c>
      <c r="AW1749" s="142">
        <f t="shared" si="745"/>
        <v>2.7332940254673694E-4</v>
      </c>
      <c r="AX1749" s="142" t="str">
        <f t="shared" si="746"/>
        <v/>
      </c>
      <c r="AZ1749" s="148"/>
      <c r="BA1749" s="148">
        <f t="shared" si="709"/>
        <v>6.7072000000001264</v>
      </c>
      <c r="BB1749" s="170">
        <f t="shared" si="710"/>
        <v>0.45998929872837002</v>
      </c>
      <c r="BC1749" s="148">
        <f t="shared" si="711"/>
        <v>6.9298674520690273E-4</v>
      </c>
      <c r="BD1749" s="148" t="str">
        <f t="shared" si="707"/>
        <v/>
      </c>
      <c r="BE1749" s="143" t="str">
        <f t="shared" si="708"/>
        <v/>
      </c>
    </row>
    <row r="1750" spans="1:57" ht="20.100000000000001" customHeight="1" x14ac:dyDescent="0.25">
      <c r="A1750" s="142">
        <v>1044</v>
      </c>
      <c r="B1750" s="142">
        <f t="shared" si="712"/>
        <v>496.70213993097241</v>
      </c>
      <c r="C1750" s="142">
        <f t="shared" si="713"/>
        <v>1.3918753693999215E-4</v>
      </c>
      <c r="D1750" s="142">
        <f t="shared" si="714"/>
        <v>0.56985302877665411</v>
      </c>
      <c r="E1750" s="142" t="str">
        <f t="shared" si="715"/>
        <v/>
      </c>
      <c r="F1750" s="142">
        <f t="shared" si="716"/>
        <v>1.3918753693999215E-4</v>
      </c>
      <c r="G1750" s="142" t="str">
        <f t="shared" si="717"/>
        <v/>
      </c>
      <c r="H1750" s="142">
        <f t="shared" si="718"/>
        <v>6.2279324361099301E-286</v>
      </c>
      <c r="I1750" s="142" t="str">
        <f t="shared" si="719"/>
        <v/>
      </c>
      <c r="J1750" s="142" t="str">
        <f t="shared" si="720"/>
        <v/>
      </c>
      <c r="O1750" s="142">
        <v>1044</v>
      </c>
      <c r="P1750" s="142">
        <f t="shared" si="721"/>
        <v>27.632084550835657</v>
      </c>
      <c r="Q1750" s="142">
        <f t="shared" si="722"/>
        <v>2.5019736503276032E-3</v>
      </c>
      <c r="R1750" s="142">
        <f t="shared" si="723"/>
        <v>0.56985302877665411</v>
      </c>
      <c r="S1750" s="142" t="str">
        <f t="shared" si="724"/>
        <v/>
      </c>
      <c r="T1750" s="142">
        <f t="shared" si="725"/>
        <v>2.5019736503276032E-3</v>
      </c>
      <c r="U1750" s="142" t="str">
        <f t="shared" si="726"/>
        <v/>
      </c>
      <c r="V1750" s="142">
        <f t="shared" si="727"/>
        <v>1.4804985942528976E-60</v>
      </c>
      <c r="W1750" s="142" t="str">
        <f t="shared" si="728"/>
        <v/>
      </c>
      <c r="X1750" s="142" t="str">
        <f t="shared" si="729"/>
        <v/>
      </c>
      <c r="AB1750" s="142">
        <v>1044</v>
      </c>
      <c r="AC1750" s="142">
        <f t="shared" si="747"/>
        <v>41.332840766452932</v>
      </c>
      <c r="AD1750" s="142">
        <f t="shared" si="730"/>
        <v>1.6726347903463557E-3</v>
      </c>
      <c r="AE1750" s="142">
        <f t="shared" si="731"/>
        <v>0.56985302877665411</v>
      </c>
      <c r="AF1750" s="142" t="str">
        <f t="shared" si="732"/>
        <v/>
      </c>
      <c r="AG1750" s="142">
        <f t="shared" si="733"/>
        <v>1.6726347903463557E-3</v>
      </c>
      <c r="AH1750" s="142" t="str">
        <f t="shared" si="734"/>
        <v/>
      </c>
      <c r="AI1750" s="142">
        <f t="shared" si="735"/>
        <v>4.7889768396049136E-5</v>
      </c>
      <c r="AJ1750" s="142" t="str">
        <f t="shared" si="736"/>
        <v/>
      </c>
      <c r="AK1750" s="142" t="str">
        <f t="shared" si="737"/>
        <v/>
      </c>
      <c r="AO1750" s="142">
        <v>1044</v>
      </c>
      <c r="AP1750" s="142">
        <f t="shared" si="738"/>
        <v>253.11174479695819</v>
      </c>
      <c r="AQ1750" s="142">
        <f t="shared" si="739"/>
        <v>2.7313923146977606E-4</v>
      </c>
      <c r="AR1750" s="142">
        <f t="shared" si="740"/>
        <v>0.56985302877665411</v>
      </c>
      <c r="AS1750" s="142" t="str">
        <f t="shared" si="741"/>
        <v/>
      </c>
      <c r="AT1750" s="142">
        <f t="shared" si="742"/>
        <v>2.7313923146977606E-4</v>
      </c>
      <c r="AU1750" s="142" t="str">
        <f t="shared" si="743"/>
        <v/>
      </c>
      <c r="AV1750" s="142">
        <f t="shared" si="744"/>
        <v>0</v>
      </c>
      <c r="AW1750" s="142">
        <f t="shared" si="745"/>
        <v>2.7313923146977606E-4</v>
      </c>
      <c r="AX1750" s="142" t="str">
        <f t="shared" si="746"/>
        <v/>
      </c>
      <c r="AZ1750" s="148"/>
      <c r="BA1750" s="148">
        <f t="shared" si="709"/>
        <v>6.7136000000001266</v>
      </c>
      <c r="BB1750" s="170">
        <f t="shared" si="710"/>
        <v>0.45929631198316312</v>
      </c>
      <c r="BC1750" s="148">
        <f t="shared" si="711"/>
        <v>6.9242096040866841E-4</v>
      </c>
      <c r="BD1750" s="148" t="str">
        <f t="shared" si="707"/>
        <v/>
      </c>
      <c r="BE1750" s="143" t="str">
        <f t="shared" si="708"/>
        <v/>
      </c>
    </row>
    <row r="1751" spans="1:57" ht="20.100000000000001" customHeight="1" x14ac:dyDescent="0.25">
      <c r="A1751" s="142">
        <v>1045</v>
      </c>
      <c r="B1751" s="142">
        <f t="shared" si="712"/>
        <v>507.99082492940397</v>
      </c>
      <c r="C1751" s="142">
        <f t="shared" si="713"/>
        <v>1.3908847068546258E-4</v>
      </c>
      <c r="D1751" s="142">
        <f t="shared" si="714"/>
        <v>0.57142371590090091</v>
      </c>
      <c r="E1751" s="142" t="str">
        <f t="shared" si="715"/>
        <v/>
      </c>
      <c r="F1751" s="142">
        <f t="shared" si="716"/>
        <v>1.3908847068546258E-4</v>
      </c>
      <c r="G1751" s="142" t="str">
        <f t="shared" si="717"/>
        <v/>
      </c>
      <c r="H1751" s="142">
        <f t="shared" si="718"/>
        <v>7.1923596551156051E-286</v>
      </c>
      <c r="I1751" s="142" t="str">
        <f t="shared" si="719"/>
        <v/>
      </c>
      <c r="J1751" s="142" t="str">
        <f t="shared" si="720"/>
        <v/>
      </c>
      <c r="O1751" s="142">
        <v>1045</v>
      </c>
      <c r="P1751" s="142">
        <f t="shared" si="721"/>
        <v>28.26008647244555</v>
      </c>
      <c r="Q1751" s="142">
        <f t="shared" si="722"/>
        <v>2.5001928791183493E-3</v>
      </c>
      <c r="R1751" s="142">
        <f t="shared" si="723"/>
        <v>0.57142371590090069</v>
      </c>
      <c r="S1751" s="142" t="str">
        <f t="shared" si="724"/>
        <v/>
      </c>
      <c r="T1751" s="142">
        <f t="shared" si="725"/>
        <v>2.5001928791183493E-3</v>
      </c>
      <c r="U1751" s="142" t="str">
        <f t="shared" si="726"/>
        <v/>
      </c>
      <c r="V1751" s="142">
        <f t="shared" si="727"/>
        <v>1.3873992301681983E-60</v>
      </c>
      <c r="W1751" s="142" t="str">
        <f t="shared" si="728"/>
        <v/>
      </c>
      <c r="X1751" s="142" t="str">
        <f t="shared" si="729"/>
        <v/>
      </c>
      <c r="AB1751" s="142">
        <v>1045</v>
      </c>
      <c r="AC1751" s="142">
        <f t="shared" si="747"/>
        <v>42.272223511145057</v>
      </c>
      <c r="AD1751" s="142">
        <f t="shared" si="730"/>
        <v>1.6714442982411113E-3</v>
      </c>
      <c r="AE1751" s="142">
        <f t="shared" si="731"/>
        <v>0.5714237159009008</v>
      </c>
      <c r="AF1751" s="142" t="str">
        <f t="shared" si="732"/>
        <v/>
      </c>
      <c r="AG1751" s="142">
        <f t="shared" si="733"/>
        <v>1.6714442982411113E-3</v>
      </c>
      <c r="AH1751" s="142" t="str">
        <f t="shared" si="734"/>
        <v/>
      </c>
      <c r="AI1751" s="142">
        <f t="shared" si="735"/>
        <v>4.7380343608749571E-5</v>
      </c>
      <c r="AJ1751" s="142" t="str">
        <f t="shared" si="736"/>
        <v/>
      </c>
      <c r="AK1751" s="142" t="str">
        <f t="shared" si="737"/>
        <v/>
      </c>
      <c r="AO1751" s="142">
        <v>1045</v>
      </c>
      <c r="AP1751" s="142">
        <f t="shared" si="738"/>
        <v>258.86428445143429</v>
      </c>
      <c r="AQ1751" s="142">
        <f t="shared" si="739"/>
        <v>2.7294482555368846E-4</v>
      </c>
      <c r="AR1751" s="142">
        <f t="shared" si="740"/>
        <v>0.57142371590090058</v>
      </c>
      <c r="AS1751" s="142" t="str">
        <f t="shared" si="741"/>
        <v/>
      </c>
      <c r="AT1751" s="142">
        <f t="shared" si="742"/>
        <v>2.7294482555368846E-4</v>
      </c>
      <c r="AU1751" s="142" t="str">
        <f t="shared" si="743"/>
        <v/>
      </c>
      <c r="AV1751" s="142">
        <f t="shared" si="744"/>
        <v>0</v>
      </c>
      <c r="AW1751" s="142">
        <f t="shared" si="745"/>
        <v>2.7294482555368846E-4</v>
      </c>
      <c r="AX1751" s="142" t="str">
        <f t="shared" si="746"/>
        <v/>
      </c>
      <c r="AZ1751" s="148"/>
      <c r="BA1751" s="148">
        <f t="shared" si="709"/>
        <v>6.7200000000001268</v>
      </c>
      <c r="BB1751" s="170">
        <f t="shared" si="710"/>
        <v>0.45860389102275445</v>
      </c>
      <c r="BC1751" s="148">
        <f t="shared" si="711"/>
        <v>6.9185406721361531E-4</v>
      </c>
      <c r="BD1751" s="148" t="str">
        <f t="shared" si="707"/>
        <v/>
      </c>
      <c r="BE1751" s="143" t="str">
        <f t="shared" si="708"/>
        <v/>
      </c>
    </row>
    <row r="1752" spans="1:57" ht="20.100000000000001" customHeight="1" x14ac:dyDescent="0.25">
      <c r="A1752" s="142">
        <v>1046</v>
      </c>
      <c r="B1752" s="142">
        <f t="shared" si="712"/>
        <v>519.27950992783371</v>
      </c>
      <c r="C1752" s="142">
        <f t="shared" si="713"/>
        <v>1.3898725112719315E-4</v>
      </c>
      <c r="D1752" s="142">
        <f t="shared" si="714"/>
        <v>0.57299327253894905</v>
      </c>
      <c r="E1752" s="142" t="str">
        <f t="shared" si="715"/>
        <v/>
      </c>
      <c r="F1752" s="142">
        <f t="shared" si="716"/>
        <v>1.3898725112719315E-4</v>
      </c>
      <c r="G1752" s="142" t="str">
        <f t="shared" si="717"/>
        <v/>
      </c>
      <c r="H1752" s="142">
        <f t="shared" si="718"/>
        <v>8.3060004688877376E-286</v>
      </c>
      <c r="I1752" s="142" t="str">
        <f t="shared" si="719"/>
        <v/>
      </c>
      <c r="J1752" s="142" t="str">
        <f t="shared" si="720"/>
        <v/>
      </c>
      <c r="O1752" s="142">
        <v>1046</v>
      </c>
      <c r="P1752" s="142">
        <f t="shared" si="721"/>
        <v>28.888088394055558</v>
      </c>
      <c r="Q1752" s="142">
        <f t="shared" si="722"/>
        <v>2.4983734010727175E-3</v>
      </c>
      <c r="R1752" s="142">
        <f t="shared" si="723"/>
        <v>0.57299327253894927</v>
      </c>
      <c r="S1752" s="142" t="str">
        <f t="shared" si="724"/>
        <v/>
      </c>
      <c r="T1752" s="142">
        <f t="shared" si="725"/>
        <v>2.4983734010727175E-3</v>
      </c>
      <c r="U1752" s="142" t="str">
        <f t="shared" si="726"/>
        <v/>
      </c>
      <c r="V1752" s="142">
        <f t="shared" si="727"/>
        <v>1.3001335047284539E-60</v>
      </c>
      <c r="W1752" s="142" t="str">
        <f t="shared" si="728"/>
        <v/>
      </c>
      <c r="X1752" s="142" t="str">
        <f t="shared" si="729"/>
        <v/>
      </c>
      <c r="AB1752" s="142">
        <v>1046</v>
      </c>
      <c r="AC1752" s="142">
        <f t="shared" si="747"/>
        <v>43.211606255837069</v>
      </c>
      <c r="AD1752" s="142">
        <f t="shared" si="730"/>
        <v>1.6702279296038969E-3</v>
      </c>
      <c r="AE1752" s="142">
        <f t="shared" si="731"/>
        <v>0.57299327253894905</v>
      </c>
      <c r="AF1752" s="142" t="str">
        <f t="shared" si="732"/>
        <v/>
      </c>
      <c r="AG1752" s="142">
        <f t="shared" si="733"/>
        <v>1.6702279296038969E-3</v>
      </c>
      <c r="AH1752" s="142" t="str">
        <f t="shared" si="734"/>
        <v/>
      </c>
      <c r="AI1752" s="142">
        <f t="shared" si="735"/>
        <v>4.6875587784307508E-5</v>
      </c>
      <c r="AJ1752" s="142" t="str">
        <f t="shared" si="736"/>
        <v/>
      </c>
      <c r="AK1752" s="142" t="str">
        <f t="shared" si="737"/>
        <v/>
      </c>
      <c r="AO1752" s="142">
        <v>1046</v>
      </c>
      <c r="AP1752" s="142">
        <f t="shared" si="738"/>
        <v>264.61682410591129</v>
      </c>
      <c r="AQ1752" s="142">
        <f t="shared" si="739"/>
        <v>2.7274619403133211E-4</v>
      </c>
      <c r="AR1752" s="142">
        <f t="shared" si="740"/>
        <v>0.57299327253894927</v>
      </c>
      <c r="AS1752" s="142" t="str">
        <f t="shared" si="741"/>
        <v/>
      </c>
      <c r="AT1752" s="142">
        <f t="shared" si="742"/>
        <v>2.7274619403133211E-4</v>
      </c>
      <c r="AU1752" s="142" t="str">
        <f t="shared" si="743"/>
        <v/>
      </c>
      <c r="AV1752" s="142">
        <f t="shared" si="744"/>
        <v>0</v>
      </c>
      <c r="AW1752" s="142">
        <f t="shared" si="745"/>
        <v>2.7274619403133211E-4</v>
      </c>
      <c r="AX1752" s="142" t="str">
        <f t="shared" si="746"/>
        <v/>
      </c>
      <c r="AZ1752" s="148"/>
      <c r="BA1752" s="148">
        <f t="shared" si="709"/>
        <v>6.7264000000001269</v>
      </c>
      <c r="BB1752" s="170">
        <f t="shared" si="710"/>
        <v>0.45791203695554084</v>
      </c>
      <c r="BC1752" s="148">
        <f t="shared" si="711"/>
        <v>6.9128607208834847E-4</v>
      </c>
      <c r="BD1752" s="148" t="str">
        <f t="shared" si="707"/>
        <v/>
      </c>
      <c r="BE1752" s="143" t="str">
        <f t="shared" si="708"/>
        <v/>
      </c>
    </row>
    <row r="1753" spans="1:57" ht="20.100000000000001" customHeight="1" x14ac:dyDescent="0.25">
      <c r="A1753" s="142">
        <v>1047</v>
      </c>
      <c r="B1753" s="142">
        <f t="shared" si="712"/>
        <v>530.56819492626528</v>
      </c>
      <c r="C1753" s="142">
        <f t="shared" si="713"/>
        <v>1.3888388307003994E-4</v>
      </c>
      <c r="D1753" s="142">
        <f t="shared" si="714"/>
        <v>0.57456167440985806</v>
      </c>
      <c r="E1753" s="142" t="str">
        <f t="shared" si="715"/>
        <v/>
      </c>
      <c r="F1753" s="142">
        <f t="shared" si="716"/>
        <v>1.3888388307003994E-4</v>
      </c>
      <c r="G1753" s="142" t="str">
        <f t="shared" si="717"/>
        <v/>
      </c>
      <c r="H1753" s="142">
        <f t="shared" si="718"/>
        <v>9.5919202142038349E-286</v>
      </c>
      <c r="I1753" s="142" t="str">
        <f t="shared" si="719"/>
        <v/>
      </c>
      <c r="J1753" s="142" t="str">
        <f t="shared" si="720"/>
        <v/>
      </c>
      <c r="O1753" s="142">
        <v>1047</v>
      </c>
      <c r="P1753" s="142">
        <f t="shared" si="721"/>
        <v>29.516090315665451</v>
      </c>
      <c r="Q1753" s="142">
        <f t="shared" si="722"/>
        <v>2.4965153025606761E-3</v>
      </c>
      <c r="R1753" s="142">
        <f t="shared" si="723"/>
        <v>0.57456167440985828</v>
      </c>
      <c r="S1753" s="142" t="str">
        <f t="shared" si="724"/>
        <v/>
      </c>
      <c r="T1753" s="142">
        <f t="shared" si="725"/>
        <v>2.4965153025606761E-3</v>
      </c>
      <c r="U1753" s="142" t="str">
        <f t="shared" si="726"/>
        <v/>
      </c>
      <c r="V1753" s="142">
        <f t="shared" si="727"/>
        <v>1.2183371938118144E-60</v>
      </c>
      <c r="W1753" s="142" t="str">
        <f t="shared" si="728"/>
        <v/>
      </c>
      <c r="X1753" s="142" t="str">
        <f t="shared" si="729"/>
        <v/>
      </c>
      <c r="AB1753" s="142">
        <v>1047</v>
      </c>
      <c r="AC1753" s="142">
        <f t="shared" si="747"/>
        <v>44.150989000529194</v>
      </c>
      <c r="AD1753" s="142">
        <f t="shared" si="730"/>
        <v>1.6689857421752947E-3</v>
      </c>
      <c r="AE1753" s="142">
        <f t="shared" si="731"/>
        <v>0.57456167440985784</v>
      </c>
      <c r="AF1753" s="142" t="str">
        <f t="shared" si="732"/>
        <v/>
      </c>
      <c r="AG1753" s="142">
        <f t="shared" si="733"/>
        <v>1.6689857421752947E-3</v>
      </c>
      <c r="AH1753" s="142" t="str">
        <f t="shared" si="734"/>
        <v/>
      </c>
      <c r="AI1753" s="142">
        <f t="shared" si="735"/>
        <v>4.6375467248999057E-5</v>
      </c>
      <c r="AJ1753" s="142" t="str">
        <f t="shared" si="736"/>
        <v/>
      </c>
      <c r="AK1753" s="142" t="str">
        <f t="shared" si="737"/>
        <v/>
      </c>
      <c r="AO1753" s="142">
        <v>1047</v>
      </c>
      <c r="AP1753" s="142">
        <f t="shared" si="738"/>
        <v>270.36936376038739</v>
      </c>
      <c r="AQ1753" s="142">
        <f t="shared" si="739"/>
        <v>2.7254334633167404E-4</v>
      </c>
      <c r="AR1753" s="142">
        <f t="shared" si="740"/>
        <v>0.57456167440985806</v>
      </c>
      <c r="AS1753" s="142" t="str">
        <f t="shared" si="741"/>
        <v/>
      </c>
      <c r="AT1753" s="142">
        <f t="shared" si="742"/>
        <v>2.7254334633167404E-4</v>
      </c>
      <c r="AU1753" s="142" t="str">
        <f t="shared" si="743"/>
        <v/>
      </c>
      <c r="AV1753" s="142">
        <f t="shared" si="744"/>
        <v>0</v>
      </c>
      <c r="AW1753" s="142">
        <f t="shared" si="745"/>
        <v>2.7254334633167404E-4</v>
      </c>
      <c r="AX1753" s="142" t="str">
        <f t="shared" si="746"/>
        <v/>
      </c>
      <c r="AZ1753" s="148"/>
      <c r="BA1753" s="148">
        <f t="shared" si="709"/>
        <v>6.7328000000001271</v>
      </c>
      <c r="BB1753" s="170">
        <f t="shared" si="710"/>
        <v>0.45722075088345249</v>
      </c>
      <c r="BC1753" s="148">
        <f t="shared" si="711"/>
        <v>6.9071698148315264E-4</v>
      </c>
      <c r="BD1753" s="148" t="str">
        <f t="shared" si="707"/>
        <v/>
      </c>
      <c r="BE1753" s="143" t="str">
        <f t="shared" si="708"/>
        <v/>
      </c>
    </row>
    <row r="1754" spans="1:57" ht="20.100000000000001" customHeight="1" x14ac:dyDescent="0.25">
      <c r="A1754" s="148">
        <v>1048</v>
      </c>
      <c r="B1754" s="142">
        <f t="shared" si="712"/>
        <v>541.85687992469684</v>
      </c>
      <c r="C1754" s="142">
        <f t="shared" si="713"/>
        <v>1.3877837141841297E-4</v>
      </c>
      <c r="D1754" s="142">
        <f t="shared" si="714"/>
        <v>0.57612889728748906</v>
      </c>
      <c r="E1754" s="142" t="str">
        <f t="shared" si="715"/>
        <v/>
      </c>
      <c r="F1754" s="142">
        <f t="shared" si="716"/>
        <v>1.3877837141841297E-4</v>
      </c>
      <c r="G1754" s="142" t="str">
        <f t="shared" si="717"/>
        <v/>
      </c>
      <c r="H1754" s="142">
        <f t="shared" si="718"/>
        <v>1.1076746464570982E-285</v>
      </c>
      <c r="I1754" s="142" t="str">
        <f t="shared" si="719"/>
        <v/>
      </c>
      <c r="J1754" s="142" t="str">
        <f t="shared" si="720"/>
        <v/>
      </c>
      <c r="O1754" s="148">
        <v>1048</v>
      </c>
      <c r="P1754" s="142">
        <f t="shared" si="721"/>
        <v>30.144092237275345</v>
      </c>
      <c r="Q1754" s="142">
        <f t="shared" si="722"/>
        <v>2.4946186717417322E-3</v>
      </c>
      <c r="R1754" s="142">
        <f t="shared" si="723"/>
        <v>0.57612889728748917</v>
      </c>
      <c r="S1754" s="142" t="str">
        <f t="shared" si="724"/>
        <v/>
      </c>
      <c r="T1754" s="142">
        <f t="shared" si="725"/>
        <v>2.4946186717417322E-3</v>
      </c>
      <c r="U1754" s="142" t="str">
        <f t="shared" si="726"/>
        <v/>
      </c>
      <c r="V1754" s="142">
        <f t="shared" si="727"/>
        <v>1.1416687310100435E-60</v>
      </c>
      <c r="W1754" s="142" t="str">
        <f t="shared" si="728"/>
        <v/>
      </c>
      <c r="X1754" s="142" t="str">
        <f t="shared" si="729"/>
        <v/>
      </c>
      <c r="AB1754" s="148">
        <v>1048</v>
      </c>
      <c r="AC1754" s="142">
        <f t="shared" si="747"/>
        <v>45.090371745221319</v>
      </c>
      <c r="AD1754" s="142">
        <f t="shared" si="730"/>
        <v>1.6677177948922397E-3</v>
      </c>
      <c r="AE1754" s="142">
        <f t="shared" si="731"/>
        <v>0.57612889728748895</v>
      </c>
      <c r="AF1754" s="142" t="str">
        <f t="shared" si="732"/>
        <v/>
      </c>
      <c r="AG1754" s="142">
        <f t="shared" si="733"/>
        <v>1.6677177948922397E-3</v>
      </c>
      <c r="AH1754" s="142" t="str">
        <f t="shared" si="734"/>
        <v/>
      </c>
      <c r="AI1754" s="142">
        <f t="shared" si="735"/>
        <v>4.5879948466797512E-5</v>
      </c>
      <c r="AJ1754" s="142" t="str">
        <f t="shared" si="736"/>
        <v/>
      </c>
      <c r="AK1754" s="142" t="str">
        <f t="shared" si="737"/>
        <v/>
      </c>
      <c r="AO1754" s="148">
        <v>1048</v>
      </c>
      <c r="AP1754" s="142">
        <f t="shared" si="738"/>
        <v>276.12190341486348</v>
      </c>
      <c r="AQ1754" s="142">
        <f t="shared" si="739"/>
        <v>2.7233629207904414E-4</v>
      </c>
      <c r="AR1754" s="142">
        <f t="shared" si="740"/>
        <v>0.57612889728748895</v>
      </c>
      <c r="AS1754" s="142" t="str">
        <f t="shared" si="741"/>
        <v/>
      </c>
      <c r="AT1754" s="142">
        <f t="shared" si="742"/>
        <v>2.7233629207904414E-4</v>
      </c>
      <c r="AU1754" s="142" t="str">
        <f t="shared" si="743"/>
        <v/>
      </c>
      <c r="AV1754" s="142">
        <f t="shared" si="744"/>
        <v>0</v>
      </c>
      <c r="AW1754" s="142">
        <f t="shared" si="745"/>
        <v>2.7233629207904414E-4</v>
      </c>
      <c r="AX1754" s="142" t="str">
        <f t="shared" si="746"/>
        <v/>
      </c>
      <c r="AZ1754" s="148"/>
      <c r="BA1754" s="148">
        <f t="shared" si="709"/>
        <v>6.7392000000001273</v>
      </c>
      <c r="BB1754" s="170">
        <f t="shared" si="710"/>
        <v>0.45653003390196933</v>
      </c>
      <c r="BC1754" s="148">
        <f t="shared" si="711"/>
        <v>6.9014680183787647E-4</v>
      </c>
      <c r="BD1754" s="148" t="str">
        <f t="shared" si="707"/>
        <v/>
      </c>
      <c r="BE1754" s="143" t="str">
        <f t="shared" si="708"/>
        <v/>
      </c>
    </row>
    <row r="1755" spans="1:57" ht="20.100000000000001" customHeight="1" x14ac:dyDescent="0.25">
      <c r="A1755" s="142">
        <v>1049</v>
      </c>
      <c r="B1755" s="142">
        <f t="shared" si="712"/>
        <v>553.1455649231284</v>
      </c>
      <c r="C1755" s="142">
        <f t="shared" si="713"/>
        <v>1.386707211758884E-4</v>
      </c>
      <c r="D1755" s="142">
        <f t="shared" si="714"/>
        <v>0.57769491700162823</v>
      </c>
      <c r="E1755" s="142" t="str">
        <f t="shared" si="715"/>
        <v/>
      </c>
      <c r="F1755" s="142">
        <f t="shared" si="716"/>
        <v>1.386707211758884E-4</v>
      </c>
      <c r="G1755" s="142" t="str">
        <f t="shared" si="717"/>
        <v/>
      </c>
      <c r="H1755" s="142">
        <f t="shared" si="718"/>
        <v>1.2791218693148553E-285</v>
      </c>
      <c r="I1755" s="142" t="str">
        <f t="shared" si="719"/>
        <v/>
      </c>
      <c r="J1755" s="142" t="str">
        <f t="shared" si="720"/>
        <v/>
      </c>
      <c r="O1755" s="142">
        <v>1049</v>
      </c>
      <c r="P1755" s="142">
        <f t="shared" si="721"/>
        <v>30.772094158885238</v>
      </c>
      <c r="Q1755" s="142">
        <f t="shared" si="722"/>
        <v>2.4926835985579609E-3</v>
      </c>
      <c r="R1755" s="142">
        <f t="shared" si="723"/>
        <v>0.57769491700162834</v>
      </c>
      <c r="S1755" s="142" t="str">
        <f t="shared" si="724"/>
        <v/>
      </c>
      <c r="T1755" s="142">
        <f t="shared" si="725"/>
        <v>2.4926835985579609E-3</v>
      </c>
      <c r="U1755" s="142" t="str">
        <f t="shared" si="726"/>
        <v/>
      </c>
      <c r="V1755" s="142">
        <f t="shared" si="727"/>
        <v>1.0698078033185545E-60</v>
      </c>
      <c r="W1755" s="142" t="str">
        <f t="shared" si="728"/>
        <v/>
      </c>
      <c r="X1755" s="142" t="str">
        <f t="shared" si="729"/>
        <v/>
      </c>
      <c r="AB1755" s="142">
        <v>1049</v>
      </c>
      <c r="AC1755" s="142">
        <f t="shared" si="747"/>
        <v>46.029754489913444</v>
      </c>
      <c r="AD1755" s="142">
        <f t="shared" si="730"/>
        <v>1.6664241478833595E-3</v>
      </c>
      <c r="AE1755" s="142">
        <f t="shared" si="731"/>
        <v>0.57769491700162812</v>
      </c>
      <c r="AF1755" s="142" t="str">
        <f t="shared" si="732"/>
        <v/>
      </c>
      <c r="AG1755" s="142">
        <f t="shared" si="733"/>
        <v>1.6664241478833595E-3</v>
      </c>
      <c r="AH1755" s="142" t="str">
        <f t="shared" si="734"/>
        <v/>
      </c>
      <c r="AI1755" s="142">
        <f t="shared" si="735"/>
        <v>4.5388998040038546E-5</v>
      </c>
      <c r="AJ1755" s="142" t="str">
        <f t="shared" si="736"/>
        <v/>
      </c>
      <c r="AK1755" s="142" t="str">
        <f t="shared" si="737"/>
        <v/>
      </c>
      <c r="AO1755" s="142">
        <v>1049</v>
      </c>
      <c r="AP1755" s="142">
        <f t="shared" si="738"/>
        <v>281.87444306933958</v>
      </c>
      <c r="AQ1755" s="142">
        <f t="shared" si="739"/>
        <v>2.7212504109237447E-4</v>
      </c>
      <c r="AR1755" s="142">
        <f t="shared" si="740"/>
        <v>0.57769491700162801</v>
      </c>
      <c r="AS1755" s="142" t="str">
        <f t="shared" si="741"/>
        <v/>
      </c>
      <c r="AT1755" s="142">
        <f t="shared" si="742"/>
        <v>2.7212504109237447E-4</v>
      </c>
      <c r="AU1755" s="142" t="str">
        <f t="shared" si="743"/>
        <v/>
      </c>
      <c r="AV1755" s="142">
        <f t="shared" si="744"/>
        <v>0</v>
      </c>
      <c r="AW1755" s="142">
        <f t="shared" si="745"/>
        <v>2.7212504109237447E-4</v>
      </c>
      <c r="AX1755" s="142" t="str">
        <f t="shared" si="746"/>
        <v/>
      </c>
      <c r="AZ1755" s="148"/>
      <c r="BA1755" s="148">
        <f t="shared" si="709"/>
        <v>6.7456000000001275</v>
      </c>
      <c r="BB1755" s="170">
        <f t="shared" si="710"/>
        <v>0.45583988710013146</v>
      </c>
      <c r="BC1755" s="148">
        <f t="shared" si="711"/>
        <v>6.8957553957682549E-4</v>
      </c>
      <c r="BD1755" s="148" t="str">
        <f t="shared" si="707"/>
        <v/>
      </c>
      <c r="BE1755" s="143" t="str">
        <f t="shared" si="708"/>
        <v/>
      </c>
    </row>
    <row r="1756" spans="1:57" ht="20.100000000000001" customHeight="1" x14ac:dyDescent="0.25">
      <c r="A1756" s="142">
        <v>1050</v>
      </c>
      <c r="B1756" s="142">
        <f t="shared" si="712"/>
        <v>564.43424992155815</v>
      </c>
      <c r="C1756" s="142">
        <f t="shared" si="713"/>
        <v>1.3856093744481324E-4</v>
      </c>
      <c r="D1756" s="142">
        <f t="shared" si="714"/>
        <v>0.57925970943910299</v>
      </c>
      <c r="E1756" s="142" t="str">
        <f t="shared" si="715"/>
        <v/>
      </c>
      <c r="F1756" s="142">
        <f t="shared" si="716"/>
        <v>1.3856093744481324E-4</v>
      </c>
      <c r="G1756" s="142" t="str">
        <f t="shared" si="717"/>
        <v/>
      </c>
      <c r="H1756" s="142">
        <f t="shared" si="718"/>
        <v>1.4770822673947654E-285</v>
      </c>
      <c r="I1756" s="142" t="str">
        <f t="shared" si="719"/>
        <v/>
      </c>
      <c r="J1756" s="142" t="str">
        <f t="shared" si="720"/>
        <v/>
      </c>
      <c r="O1756" s="142">
        <v>1050</v>
      </c>
      <c r="P1756" s="142">
        <f t="shared" si="721"/>
        <v>31.400096080495132</v>
      </c>
      <c r="Q1756" s="142">
        <f t="shared" si="722"/>
        <v>2.490710174726895E-3</v>
      </c>
      <c r="R1756" s="142">
        <f t="shared" si="723"/>
        <v>0.57925970943910321</v>
      </c>
      <c r="S1756" s="142" t="str">
        <f t="shared" si="724"/>
        <v/>
      </c>
      <c r="T1756" s="142">
        <f t="shared" si="725"/>
        <v>2.490710174726895E-3</v>
      </c>
      <c r="U1756" s="142" t="str">
        <f t="shared" si="726"/>
        <v/>
      </c>
      <c r="V1756" s="142">
        <f t="shared" si="727"/>
        <v>1.0024540335403726E-60</v>
      </c>
      <c r="W1756" s="142" t="str">
        <f t="shared" si="728"/>
        <v/>
      </c>
      <c r="X1756" s="142" t="str">
        <f t="shared" si="729"/>
        <v/>
      </c>
      <c r="AB1756" s="142">
        <v>1050</v>
      </c>
      <c r="AC1756" s="142">
        <f t="shared" si="747"/>
        <v>46.969137234605569</v>
      </c>
      <c r="AD1756" s="142">
        <f t="shared" si="730"/>
        <v>1.6651048624642239E-3</v>
      </c>
      <c r="AE1756" s="142">
        <f t="shared" si="731"/>
        <v>0.57925970943910299</v>
      </c>
      <c r="AF1756" s="142" t="str">
        <f t="shared" si="732"/>
        <v/>
      </c>
      <c r="AG1756" s="142">
        <f t="shared" si="733"/>
        <v>1.6651048624642239E-3</v>
      </c>
      <c r="AH1756" s="142" t="str">
        <f t="shared" si="734"/>
        <v/>
      </c>
      <c r="AI1756" s="142">
        <f t="shared" si="735"/>
        <v>4.4902582710067994E-5</v>
      </c>
      <c r="AJ1756" s="142" t="str">
        <f t="shared" si="736"/>
        <v/>
      </c>
      <c r="AK1756" s="142" t="str">
        <f t="shared" si="737"/>
        <v/>
      </c>
      <c r="AO1756" s="142">
        <v>1050</v>
      </c>
      <c r="AP1756" s="142">
        <f t="shared" si="738"/>
        <v>287.62698272381658</v>
      </c>
      <c r="AQ1756" s="142">
        <f t="shared" si="739"/>
        <v>2.7190960338442308E-4</v>
      </c>
      <c r="AR1756" s="142">
        <f t="shared" si="740"/>
        <v>0.5792597094391031</v>
      </c>
      <c r="AS1756" s="142" t="str">
        <f t="shared" si="741"/>
        <v/>
      </c>
      <c r="AT1756" s="142">
        <f t="shared" si="742"/>
        <v>2.7190960338442308E-4</v>
      </c>
      <c r="AU1756" s="142" t="str">
        <f t="shared" si="743"/>
        <v/>
      </c>
      <c r="AV1756" s="142">
        <f t="shared" si="744"/>
        <v>0</v>
      </c>
      <c r="AW1756" s="142">
        <f t="shared" si="745"/>
        <v>2.7190960338442308E-4</v>
      </c>
      <c r="AX1756" s="142" t="str">
        <f t="shared" si="746"/>
        <v/>
      </c>
      <c r="AZ1756" s="148"/>
      <c r="BA1756" s="148">
        <f t="shared" si="709"/>
        <v>6.7520000000001277</v>
      </c>
      <c r="BB1756" s="170">
        <f t="shared" si="710"/>
        <v>0.45515031156055463</v>
      </c>
      <c r="BC1756" s="148">
        <f t="shared" si="711"/>
        <v>6.8900320110876212E-4</v>
      </c>
      <c r="BD1756" s="148" t="str">
        <f t="shared" si="707"/>
        <v/>
      </c>
      <c r="BE1756" s="143" t="str">
        <f t="shared" si="708"/>
        <v/>
      </c>
    </row>
    <row r="1757" spans="1:57" ht="20.100000000000001" customHeight="1" x14ac:dyDescent="0.25">
      <c r="A1757" s="142">
        <v>1051</v>
      </c>
      <c r="B1757" s="142">
        <f t="shared" si="712"/>
        <v>575.72293491998971</v>
      </c>
      <c r="C1757" s="142">
        <f t="shared" si="713"/>
        <v>1.3844902542590207E-4</v>
      </c>
      <c r="D1757" s="142">
        <f t="shared" si="714"/>
        <v>0.58082325054489581</v>
      </c>
      <c r="E1757" s="142" t="str">
        <f t="shared" si="715"/>
        <v/>
      </c>
      <c r="F1757" s="142">
        <f t="shared" si="716"/>
        <v>1.3844902542590207E-4</v>
      </c>
      <c r="G1757" s="142" t="str">
        <f t="shared" si="717"/>
        <v/>
      </c>
      <c r="H1757" s="142">
        <f t="shared" si="718"/>
        <v>1.7056522673227676E-285</v>
      </c>
      <c r="I1757" s="142" t="str">
        <f t="shared" si="719"/>
        <v/>
      </c>
      <c r="J1757" s="142" t="str">
        <f t="shared" si="720"/>
        <v/>
      </c>
      <c r="O1757" s="142">
        <v>1051</v>
      </c>
      <c r="P1757" s="142">
        <f t="shared" si="721"/>
        <v>32.028098002105025</v>
      </c>
      <c r="Q1757" s="142">
        <f t="shared" si="722"/>
        <v>2.4886984937342828E-3</v>
      </c>
      <c r="R1757" s="142">
        <f t="shared" si="723"/>
        <v>0.58082325054489603</v>
      </c>
      <c r="S1757" s="142" t="str">
        <f t="shared" si="724"/>
        <v/>
      </c>
      <c r="T1757" s="142">
        <f t="shared" si="725"/>
        <v>2.4886984937342828E-3</v>
      </c>
      <c r="U1757" s="142" t="str">
        <f t="shared" si="726"/>
        <v/>
      </c>
      <c r="V1757" s="142">
        <f t="shared" si="727"/>
        <v>9.3932574407042143E-61</v>
      </c>
      <c r="W1757" s="142" t="str">
        <f t="shared" si="728"/>
        <v/>
      </c>
      <c r="X1757" s="142" t="str">
        <f t="shared" si="729"/>
        <v/>
      </c>
      <c r="AB1757" s="142">
        <v>1051</v>
      </c>
      <c r="AC1757" s="142">
        <f t="shared" si="747"/>
        <v>47.908519979297694</v>
      </c>
      <c r="AD1757" s="142">
        <f t="shared" si="730"/>
        <v>1.6637600011324982E-3</v>
      </c>
      <c r="AE1757" s="142">
        <f t="shared" si="731"/>
        <v>0.58082325054489581</v>
      </c>
      <c r="AF1757" s="142" t="str">
        <f t="shared" si="732"/>
        <v/>
      </c>
      <c r="AG1757" s="142">
        <f t="shared" si="733"/>
        <v>1.6637600011324982E-3</v>
      </c>
      <c r="AH1757" s="142" t="str">
        <f t="shared" si="734"/>
        <v/>
      </c>
      <c r="AI1757" s="142">
        <f t="shared" si="735"/>
        <v>4.4420669357871496E-5</v>
      </c>
      <c r="AJ1757" s="142" t="str">
        <f t="shared" si="736"/>
        <v/>
      </c>
      <c r="AK1757" s="142" t="str">
        <f t="shared" si="737"/>
        <v/>
      </c>
      <c r="AO1757" s="142">
        <v>1051</v>
      </c>
      <c r="AP1757" s="142">
        <f t="shared" si="738"/>
        <v>293.37952237829268</v>
      </c>
      <c r="AQ1757" s="142">
        <f t="shared" si="739"/>
        <v>2.7168998916098287E-4</v>
      </c>
      <c r="AR1757" s="142">
        <f t="shared" si="740"/>
        <v>0.58082325054489581</v>
      </c>
      <c r="AS1757" s="142" t="str">
        <f t="shared" si="741"/>
        <v/>
      </c>
      <c r="AT1757" s="142">
        <f t="shared" si="742"/>
        <v>2.7168998916098287E-4</v>
      </c>
      <c r="AU1757" s="142" t="str">
        <f t="shared" si="743"/>
        <v/>
      </c>
      <c r="AV1757" s="142">
        <f t="shared" si="744"/>
        <v>0</v>
      </c>
      <c r="AW1757" s="142">
        <f t="shared" si="745"/>
        <v>2.7168998916098287E-4</v>
      </c>
      <c r="AX1757" s="142" t="str">
        <f t="shared" si="746"/>
        <v/>
      </c>
      <c r="AZ1757" s="148"/>
      <c r="BA1757" s="148">
        <f t="shared" si="709"/>
        <v>6.7584000000001279</v>
      </c>
      <c r="BB1757" s="170">
        <f t="shared" si="710"/>
        <v>0.45446130835944587</v>
      </c>
      <c r="BC1757" s="148">
        <f t="shared" si="711"/>
        <v>6.8842979283478822E-4</v>
      </c>
      <c r="BD1757" s="148" t="str">
        <f t="shared" si="707"/>
        <v/>
      </c>
      <c r="BE1757" s="143" t="str">
        <f t="shared" si="708"/>
        <v/>
      </c>
    </row>
    <row r="1758" spans="1:57" ht="20.100000000000001" customHeight="1" x14ac:dyDescent="0.25">
      <c r="A1758" s="142">
        <v>1052</v>
      </c>
      <c r="B1758" s="142">
        <f t="shared" si="712"/>
        <v>587.01161991842127</v>
      </c>
      <c r="C1758" s="142">
        <f t="shared" si="713"/>
        <v>1.3833499041782671E-4</v>
      </c>
      <c r="D1758" s="142">
        <f t="shared" si="714"/>
        <v>0.58238551632325108</v>
      </c>
      <c r="E1758" s="142" t="str">
        <f t="shared" si="715"/>
        <v/>
      </c>
      <c r="F1758" s="142">
        <f t="shared" si="716"/>
        <v>1.3833499041782671E-4</v>
      </c>
      <c r="G1758" s="142" t="str">
        <f t="shared" si="717"/>
        <v/>
      </c>
      <c r="H1758" s="142">
        <f t="shared" si="718"/>
        <v>1.9695606491389164E-285</v>
      </c>
      <c r="I1758" s="142" t="str">
        <f t="shared" si="719"/>
        <v/>
      </c>
      <c r="J1758" s="142" t="str">
        <f t="shared" si="720"/>
        <v/>
      </c>
      <c r="O1758" s="142">
        <v>1052</v>
      </c>
      <c r="P1758" s="142">
        <f t="shared" si="721"/>
        <v>32.656099923714919</v>
      </c>
      <c r="Q1758" s="142">
        <f t="shared" si="722"/>
        <v>2.4866486508267065E-3</v>
      </c>
      <c r="R1758" s="142">
        <f t="shared" si="723"/>
        <v>0.5823855163232512</v>
      </c>
      <c r="S1758" s="142" t="str">
        <f t="shared" si="724"/>
        <v/>
      </c>
      <c r="T1758" s="142">
        <f t="shared" si="725"/>
        <v>2.4866486508267065E-3</v>
      </c>
      <c r="U1758" s="142" t="str">
        <f t="shared" si="726"/>
        <v/>
      </c>
      <c r="V1758" s="142">
        <f t="shared" si="727"/>
        <v>8.8015879705197476E-61</v>
      </c>
      <c r="W1758" s="142" t="str">
        <f t="shared" si="728"/>
        <v/>
      </c>
      <c r="X1758" s="142" t="str">
        <f t="shared" si="729"/>
        <v/>
      </c>
      <c r="AB1758" s="142">
        <v>1052</v>
      </c>
      <c r="AC1758" s="142">
        <f t="shared" si="747"/>
        <v>48.847902723989819</v>
      </c>
      <c r="AD1758" s="142">
        <f t="shared" si="730"/>
        <v>1.6623896275630131E-3</v>
      </c>
      <c r="AE1758" s="142">
        <f t="shared" si="731"/>
        <v>0.58238551632325108</v>
      </c>
      <c r="AF1758" s="142" t="str">
        <f t="shared" si="732"/>
        <v/>
      </c>
      <c r="AG1758" s="142">
        <f t="shared" si="733"/>
        <v>1.6623896275630131E-3</v>
      </c>
      <c r="AH1758" s="142" t="str">
        <f t="shared" si="734"/>
        <v/>
      </c>
      <c r="AI1758" s="142">
        <f t="shared" si="735"/>
        <v>4.3943225004686252E-5</v>
      </c>
      <c r="AJ1758" s="142" t="str">
        <f t="shared" si="736"/>
        <v/>
      </c>
      <c r="AK1758" s="142" t="str">
        <f t="shared" si="737"/>
        <v/>
      </c>
      <c r="AO1758" s="142">
        <v>1052</v>
      </c>
      <c r="AP1758" s="142">
        <f t="shared" si="738"/>
        <v>299.13206203276877</v>
      </c>
      <c r="AQ1758" s="142">
        <f t="shared" si="739"/>
        <v>2.7146620882007646E-4</v>
      </c>
      <c r="AR1758" s="142">
        <f t="shared" si="740"/>
        <v>0.58238551632325097</v>
      </c>
      <c r="AS1758" s="142" t="str">
        <f t="shared" si="741"/>
        <v/>
      </c>
      <c r="AT1758" s="142">
        <f t="shared" si="742"/>
        <v>2.7146620882007646E-4</v>
      </c>
      <c r="AU1758" s="142" t="str">
        <f t="shared" si="743"/>
        <v/>
      </c>
      <c r="AV1758" s="142">
        <f t="shared" si="744"/>
        <v>0</v>
      </c>
      <c r="AW1758" s="142">
        <f t="shared" si="745"/>
        <v>2.7146620882007646E-4</v>
      </c>
      <c r="AX1758" s="142" t="str">
        <f t="shared" si="746"/>
        <v/>
      </c>
      <c r="AZ1758" s="148"/>
      <c r="BA1758" s="148">
        <f t="shared" si="709"/>
        <v>6.764800000000128</v>
      </c>
      <c r="BB1758" s="170">
        <f t="shared" si="710"/>
        <v>0.45377287856661108</v>
      </c>
      <c r="BC1758" s="148">
        <f t="shared" si="711"/>
        <v>6.8785532113346814E-4</v>
      </c>
      <c r="BD1758" s="148" t="str">
        <f t="shared" si="707"/>
        <v/>
      </c>
      <c r="BE1758" s="143" t="str">
        <f t="shared" si="708"/>
        <v/>
      </c>
    </row>
    <row r="1759" spans="1:57" ht="20.100000000000001" customHeight="1" x14ac:dyDescent="0.25">
      <c r="A1759" s="142">
        <v>1053</v>
      </c>
      <c r="B1759" s="142">
        <f t="shared" si="712"/>
        <v>598.30030491685284</v>
      </c>
      <c r="C1759" s="142">
        <f t="shared" si="713"/>
        <v>1.3821883781679794E-4</v>
      </c>
      <c r="D1759" s="142">
        <f t="shared" si="714"/>
        <v>0.58394648283877948</v>
      </c>
      <c r="E1759" s="142" t="str">
        <f t="shared" si="715"/>
        <v/>
      </c>
      <c r="F1759" s="142">
        <f t="shared" si="716"/>
        <v>1.3821883781679794E-4</v>
      </c>
      <c r="G1759" s="142" t="str">
        <f t="shared" si="717"/>
        <v/>
      </c>
      <c r="H1759" s="142">
        <f t="shared" si="718"/>
        <v>2.2742660733038178E-285</v>
      </c>
      <c r="I1759" s="142" t="str">
        <f t="shared" si="719"/>
        <v/>
      </c>
      <c r="J1759" s="142" t="str">
        <f t="shared" si="720"/>
        <v/>
      </c>
      <c r="O1759" s="142">
        <v>1053</v>
      </c>
      <c r="P1759" s="142">
        <f t="shared" si="721"/>
        <v>33.284101845324813</v>
      </c>
      <c r="Q1759" s="142">
        <f t="shared" si="722"/>
        <v>2.4845607430040665E-3</v>
      </c>
      <c r="R1759" s="142">
        <f t="shared" si="723"/>
        <v>0.58394648283877948</v>
      </c>
      <c r="S1759" s="142" t="str">
        <f t="shared" si="724"/>
        <v/>
      </c>
      <c r="T1759" s="142">
        <f t="shared" si="725"/>
        <v>2.4845607430040665E-3</v>
      </c>
      <c r="U1759" s="142" t="str">
        <f t="shared" si="726"/>
        <v/>
      </c>
      <c r="V1759" s="142">
        <f t="shared" si="727"/>
        <v>8.2470550620503543E-61</v>
      </c>
      <c r="W1759" s="142" t="str">
        <f t="shared" si="728"/>
        <v/>
      </c>
      <c r="X1759" s="142" t="str">
        <f t="shared" si="729"/>
        <v/>
      </c>
      <c r="AB1759" s="142">
        <v>1053</v>
      </c>
      <c r="AC1759" s="142">
        <f t="shared" si="747"/>
        <v>49.787285468681944</v>
      </c>
      <c r="AD1759" s="142">
        <f t="shared" si="730"/>
        <v>1.6609938066027379E-3</v>
      </c>
      <c r="AE1759" s="142">
        <f t="shared" si="731"/>
        <v>0.58394648283877948</v>
      </c>
      <c r="AF1759" s="142" t="str">
        <f t="shared" si="732"/>
        <v/>
      </c>
      <c r="AG1759" s="142">
        <f t="shared" si="733"/>
        <v>1.6609938066027379E-3</v>
      </c>
      <c r="AH1759" s="142" t="str">
        <f t="shared" si="734"/>
        <v/>
      </c>
      <c r="AI1759" s="142">
        <f t="shared" si="735"/>
        <v>4.347021681259502E-5</v>
      </c>
      <c r="AJ1759" s="142" t="str">
        <f t="shared" si="736"/>
        <v/>
      </c>
      <c r="AK1759" s="142" t="str">
        <f t="shared" si="737"/>
        <v/>
      </c>
      <c r="AO1759" s="142">
        <v>1053</v>
      </c>
      <c r="AP1759" s="142">
        <f t="shared" si="738"/>
        <v>304.88460168724487</v>
      </c>
      <c r="AQ1759" s="142">
        <f t="shared" si="739"/>
        <v>2.712382729511352E-4</v>
      </c>
      <c r="AR1759" s="142">
        <f t="shared" si="740"/>
        <v>0.58394648283877926</v>
      </c>
      <c r="AS1759" s="142" t="str">
        <f t="shared" si="741"/>
        <v/>
      </c>
      <c r="AT1759" s="142">
        <f t="shared" si="742"/>
        <v>2.712382729511352E-4</v>
      </c>
      <c r="AU1759" s="142" t="str">
        <f t="shared" si="743"/>
        <v/>
      </c>
      <c r="AV1759" s="142">
        <f t="shared" si="744"/>
        <v>0</v>
      </c>
      <c r="AW1759" s="142">
        <f t="shared" si="745"/>
        <v>2.712382729511352E-4</v>
      </c>
      <c r="AX1759" s="142" t="str">
        <f t="shared" si="746"/>
        <v/>
      </c>
      <c r="AZ1759" s="148"/>
      <c r="BA1759" s="148">
        <f t="shared" si="709"/>
        <v>6.7712000000001282</v>
      </c>
      <c r="BB1759" s="170">
        <f t="shared" si="710"/>
        <v>0.45308502324547761</v>
      </c>
      <c r="BC1759" s="148">
        <f t="shared" si="711"/>
        <v>6.872797923782592E-4</v>
      </c>
      <c r="BD1759" s="148" t="str">
        <f t="shared" si="707"/>
        <v/>
      </c>
      <c r="BE1759" s="143" t="str">
        <f t="shared" si="708"/>
        <v/>
      </c>
    </row>
    <row r="1760" spans="1:57" ht="20.100000000000001" customHeight="1" x14ac:dyDescent="0.25">
      <c r="A1760" s="148">
        <v>1054</v>
      </c>
      <c r="B1760" s="142">
        <f t="shared" si="712"/>
        <v>609.5889899152844</v>
      </c>
      <c r="C1760" s="142">
        <f t="shared" si="713"/>
        <v>1.3810057311614002E-4</v>
      </c>
      <c r="D1760" s="142">
        <f t="shared" si="714"/>
        <v>0.58550612621755604</v>
      </c>
      <c r="E1760" s="142" t="str">
        <f t="shared" si="715"/>
        <v/>
      </c>
      <c r="F1760" s="142">
        <f t="shared" si="716"/>
        <v>1.3810057311614002E-4</v>
      </c>
      <c r="G1760" s="142" t="str">
        <f t="shared" si="717"/>
        <v/>
      </c>
      <c r="H1760" s="142">
        <f t="shared" si="718"/>
        <v>2.6260696356443493E-285</v>
      </c>
      <c r="I1760" s="142" t="str">
        <f t="shared" si="719"/>
        <v/>
      </c>
      <c r="J1760" s="142" t="str">
        <f t="shared" si="720"/>
        <v/>
      </c>
      <c r="O1760" s="148">
        <v>1054</v>
      </c>
      <c r="P1760" s="142">
        <f t="shared" si="721"/>
        <v>33.912103766934706</v>
      </c>
      <c r="Q1760" s="142">
        <f t="shared" si="722"/>
        <v>2.4824348690119327E-3</v>
      </c>
      <c r="R1760" s="142">
        <f t="shared" si="723"/>
        <v>0.58550612621755604</v>
      </c>
      <c r="S1760" s="142" t="str">
        <f t="shared" si="724"/>
        <v/>
      </c>
      <c r="T1760" s="142">
        <f t="shared" si="725"/>
        <v>2.4824348690119327E-3</v>
      </c>
      <c r="U1760" s="142" t="str">
        <f t="shared" si="726"/>
        <v/>
      </c>
      <c r="V1760" s="142">
        <f t="shared" si="727"/>
        <v>7.7273361591476218E-61</v>
      </c>
      <c r="W1760" s="142" t="str">
        <f t="shared" si="728"/>
        <v/>
      </c>
      <c r="X1760" s="142" t="str">
        <f t="shared" si="729"/>
        <v/>
      </c>
      <c r="AB1760" s="148">
        <v>1054</v>
      </c>
      <c r="AC1760" s="142">
        <f t="shared" si="747"/>
        <v>50.726668213373955</v>
      </c>
      <c r="AD1760" s="142">
        <f t="shared" si="730"/>
        <v>1.659572604265667E-3</v>
      </c>
      <c r="AE1760" s="142">
        <f t="shared" si="731"/>
        <v>0.58550612621755582</v>
      </c>
      <c r="AF1760" s="142" t="str">
        <f t="shared" si="732"/>
        <v/>
      </c>
      <c r="AG1760" s="142">
        <f t="shared" si="733"/>
        <v>1.659572604265667E-3</v>
      </c>
      <c r="AH1760" s="142" t="str">
        <f t="shared" si="734"/>
        <v/>
      </c>
      <c r="AI1760" s="142">
        <f t="shared" si="735"/>
        <v>4.3001612085102625E-5</v>
      </c>
      <c r="AJ1760" s="142" t="str">
        <f t="shared" si="736"/>
        <v/>
      </c>
      <c r="AK1760" s="142" t="str">
        <f t="shared" si="737"/>
        <v/>
      </c>
      <c r="AO1760" s="148">
        <v>1054</v>
      </c>
      <c r="AP1760" s="142">
        <f t="shared" si="738"/>
        <v>310.63714134172187</v>
      </c>
      <c r="AQ1760" s="142">
        <f t="shared" si="739"/>
        <v>2.7100619233416423E-4</v>
      </c>
      <c r="AR1760" s="142">
        <f t="shared" si="740"/>
        <v>0.58550612621755604</v>
      </c>
      <c r="AS1760" s="142" t="str">
        <f t="shared" si="741"/>
        <v/>
      </c>
      <c r="AT1760" s="142">
        <f t="shared" si="742"/>
        <v>2.7100619233416423E-4</v>
      </c>
      <c r="AU1760" s="142" t="str">
        <f t="shared" si="743"/>
        <v/>
      </c>
      <c r="AV1760" s="142">
        <f t="shared" si="744"/>
        <v>0</v>
      </c>
      <c r="AW1760" s="142">
        <f t="shared" si="745"/>
        <v>2.7100619233416423E-4</v>
      </c>
      <c r="AX1760" s="142" t="str">
        <f t="shared" si="746"/>
        <v/>
      </c>
      <c r="AZ1760" s="148"/>
      <c r="BA1760" s="148">
        <f t="shared" si="709"/>
        <v>6.7776000000001284</v>
      </c>
      <c r="BB1760" s="170">
        <f t="shared" si="710"/>
        <v>0.45239774345309935</v>
      </c>
      <c r="BC1760" s="148">
        <f t="shared" si="711"/>
        <v>6.8670321292318981E-4</v>
      </c>
      <c r="BD1760" s="148" t="str">
        <f t="shared" si="707"/>
        <v/>
      </c>
      <c r="BE1760" s="143" t="str">
        <f t="shared" si="708"/>
        <v/>
      </c>
    </row>
    <row r="1761" spans="1:57" ht="20.100000000000001" customHeight="1" x14ac:dyDescent="0.25">
      <c r="A1761" s="142">
        <v>1055</v>
      </c>
      <c r="B1761" s="142">
        <f t="shared" si="712"/>
        <v>620.87767491371415</v>
      </c>
      <c r="C1761" s="142">
        <f t="shared" si="713"/>
        <v>1.3798020190585781E-4</v>
      </c>
      <c r="D1761" s="142">
        <f t="shared" si="714"/>
        <v>0.58706442264821457</v>
      </c>
      <c r="E1761" s="142" t="str">
        <f t="shared" si="715"/>
        <v/>
      </c>
      <c r="F1761" s="142">
        <f t="shared" si="716"/>
        <v>1.3798020190585781E-4</v>
      </c>
      <c r="G1761" s="142" t="str">
        <f t="shared" si="717"/>
        <v/>
      </c>
      <c r="H1761" s="142">
        <f t="shared" si="718"/>
        <v>3.032244763803254E-285</v>
      </c>
      <c r="I1761" s="142" t="str">
        <f t="shared" si="719"/>
        <v/>
      </c>
      <c r="J1761" s="142" t="str">
        <f t="shared" si="720"/>
        <v/>
      </c>
      <c r="O1761" s="142">
        <v>1055</v>
      </c>
      <c r="P1761" s="142">
        <f t="shared" si="721"/>
        <v>34.5401056885446</v>
      </c>
      <c r="Q1761" s="142">
        <f t="shared" si="722"/>
        <v>2.4802711293337599E-3</v>
      </c>
      <c r="R1761" s="142">
        <f t="shared" si="723"/>
        <v>0.58706442264821468</v>
      </c>
      <c r="S1761" s="142" t="str">
        <f t="shared" si="724"/>
        <v/>
      </c>
      <c r="T1761" s="142">
        <f t="shared" si="725"/>
        <v>2.4802711293337599E-3</v>
      </c>
      <c r="U1761" s="142" t="str">
        <f t="shared" si="726"/>
        <v/>
      </c>
      <c r="V1761" s="142">
        <f t="shared" si="727"/>
        <v>7.2402534343796578E-61</v>
      </c>
      <c r="W1761" s="142" t="str">
        <f t="shared" si="728"/>
        <v/>
      </c>
      <c r="X1761" s="142" t="str">
        <f t="shared" si="729"/>
        <v/>
      </c>
      <c r="AB1761" s="142">
        <v>1055</v>
      </c>
      <c r="AC1761" s="142">
        <f t="shared" si="747"/>
        <v>51.66605095806608</v>
      </c>
      <c r="AD1761" s="142">
        <f t="shared" si="730"/>
        <v>1.6581260877276168E-3</v>
      </c>
      <c r="AE1761" s="142">
        <f t="shared" si="731"/>
        <v>0.58706442264821446</v>
      </c>
      <c r="AF1761" s="142" t="str">
        <f t="shared" si="732"/>
        <v/>
      </c>
      <c r="AG1761" s="142">
        <f t="shared" si="733"/>
        <v>1.6581260877276168E-3</v>
      </c>
      <c r="AH1761" s="142" t="str">
        <f t="shared" si="734"/>
        <v/>
      </c>
      <c r="AI1761" s="142">
        <f t="shared" si="735"/>
        <v>4.2537378267694785E-5</v>
      </c>
      <c r="AJ1761" s="142" t="str">
        <f t="shared" si="736"/>
        <v/>
      </c>
      <c r="AK1761" s="142" t="str">
        <f t="shared" si="737"/>
        <v/>
      </c>
      <c r="AO1761" s="142">
        <v>1055</v>
      </c>
      <c r="AP1761" s="142">
        <f t="shared" si="738"/>
        <v>316.38968099619797</v>
      </c>
      <c r="AQ1761" s="142">
        <f t="shared" si="739"/>
        <v>2.7076997793889297E-4</v>
      </c>
      <c r="AR1761" s="142">
        <f t="shared" si="740"/>
        <v>0.58706442264821468</v>
      </c>
      <c r="AS1761" s="142" t="str">
        <f t="shared" si="741"/>
        <v/>
      </c>
      <c r="AT1761" s="142">
        <f t="shared" si="742"/>
        <v>2.7076997793889297E-4</v>
      </c>
      <c r="AU1761" s="142" t="str">
        <f t="shared" si="743"/>
        <v/>
      </c>
      <c r="AV1761" s="142">
        <f t="shared" si="744"/>
        <v>0</v>
      </c>
      <c r="AW1761" s="142">
        <f t="shared" si="745"/>
        <v>2.7076997793889297E-4</v>
      </c>
      <c r="AX1761" s="142" t="str">
        <f t="shared" si="746"/>
        <v/>
      </c>
      <c r="AZ1761" s="148"/>
      <c r="BA1761" s="148">
        <f t="shared" si="709"/>
        <v>6.7840000000001286</v>
      </c>
      <c r="BB1761" s="170">
        <f t="shared" si="710"/>
        <v>0.45171104024017616</v>
      </c>
      <c r="BC1761" s="148">
        <f t="shared" si="711"/>
        <v>6.86125589110409E-4</v>
      </c>
      <c r="BD1761" s="148" t="str">
        <f t="shared" si="707"/>
        <v/>
      </c>
      <c r="BE1761" s="143" t="str">
        <f t="shared" si="708"/>
        <v/>
      </c>
    </row>
    <row r="1762" spans="1:57" ht="20.100000000000001" customHeight="1" x14ac:dyDescent="0.25">
      <c r="A1762" s="142">
        <v>1056</v>
      </c>
      <c r="B1762" s="142">
        <f t="shared" si="712"/>
        <v>632.16635991214571</v>
      </c>
      <c r="C1762" s="142">
        <f t="shared" si="713"/>
        <v>1.3785772987219623E-4</v>
      </c>
      <c r="D1762" s="142">
        <f t="shared" si="714"/>
        <v>0.58862134838303648</v>
      </c>
      <c r="E1762" s="142" t="str">
        <f t="shared" si="715"/>
        <v/>
      </c>
      <c r="F1762" s="142">
        <f t="shared" si="716"/>
        <v>1.3785772987219623E-4</v>
      </c>
      <c r="G1762" s="142" t="str">
        <f t="shared" si="717"/>
        <v/>
      </c>
      <c r="H1762" s="142">
        <f t="shared" si="718"/>
        <v>3.5011871246119579E-285</v>
      </c>
      <c r="I1762" s="142" t="str">
        <f t="shared" si="719"/>
        <v/>
      </c>
      <c r="J1762" s="142" t="str">
        <f t="shared" si="720"/>
        <v/>
      </c>
      <c r="O1762" s="142">
        <v>1056</v>
      </c>
      <c r="P1762" s="142">
        <f t="shared" si="721"/>
        <v>35.168107610154493</v>
      </c>
      <c r="Q1762" s="142">
        <f t="shared" si="722"/>
        <v>2.478069626182976E-3</v>
      </c>
      <c r="R1762" s="142">
        <f t="shared" si="723"/>
        <v>0.58862134838303648</v>
      </c>
      <c r="S1762" s="142" t="str">
        <f t="shared" si="724"/>
        <v/>
      </c>
      <c r="T1762" s="142">
        <f t="shared" si="725"/>
        <v>2.478069626182976E-3</v>
      </c>
      <c r="U1762" s="142" t="str">
        <f t="shared" si="726"/>
        <v/>
      </c>
      <c r="V1762" s="142">
        <f t="shared" si="727"/>
        <v>6.7837648033965045E-61</v>
      </c>
      <c r="W1762" s="142" t="str">
        <f t="shared" si="728"/>
        <v/>
      </c>
      <c r="X1762" s="142" t="str">
        <f t="shared" si="729"/>
        <v/>
      </c>
      <c r="AB1762" s="142">
        <v>1056</v>
      </c>
      <c r="AC1762" s="142">
        <f t="shared" si="747"/>
        <v>52.605433702758205</v>
      </c>
      <c r="AD1762" s="142">
        <f t="shared" si="730"/>
        <v>1.6566543253209356E-3</v>
      </c>
      <c r="AE1762" s="142">
        <f t="shared" si="731"/>
        <v>0.58862134838303648</v>
      </c>
      <c r="AF1762" s="142" t="str">
        <f t="shared" si="732"/>
        <v/>
      </c>
      <c r="AG1762" s="142">
        <f t="shared" si="733"/>
        <v>1.6566543253209356E-3</v>
      </c>
      <c r="AH1762" s="142" t="str">
        <f t="shared" si="734"/>
        <v/>
      </c>
      <c r="AI1762" s="142">
        <f t="shared" si="735"/>
        <v>4.2077482948380015E-5</v>
      </c>
      <c r="AJ1762" s="142" t="str">
        <f t="shared" si="736"/>
        <v/>
      </c>
      <c r="AK1762" s="142" t="str">
        <f t="shared" si="737"/>
        <v/>
      </c>
      <c r="AO1762" s="142">
        <v>1056</v>
      </c>
      <c r="AP1762" s="142">
        <f t="shared" si="738"/>
        <v>322.14222065067406</v>
      </c>
      <c r="AQ1762" s="142">
        <f t="shared" si="739"/>
        <v>2.7052964092391093E-4</v>
      </c>
      <c r="AR1762" s="142">
        <f t="shared" si="740"/>
        <v>0.58862134838303648</v>
      </c>
      <c r="AS1762" s="142" t="str">
        <f t="shared" si="741"/>
        <v/>
      </c>
      <c r="AT1762" s="142">
        <f t="shared" si="742"/>
        <v>2.7052964092391093E-4</v>
      </c>
      <c r="AU1762" s="142" t="str">
        <f t="shared" si="743"/>
        <v/>
      </c>
      <c r="AV1762" s="142">
        <f t="shared" si="744"/>
        <v>0</v>
      </c>
      <c r="AW1762" s="142">
        <f t="shared" si="745"/>
        <v>2.7052964092391093E-4</v>
      </c>
      <c r="AX1762" s="142" t="str">
        <f t="shared" si="746"/>
        <v/>
      </c>
      <c r="AZ1762" s="148"/>
      <c r="BA1762" s="148">
        <f t="shared" si="709"/>
        <v>6.7904000000001288</v>
      </c>
      <c r="BB1762" s="170">
        <f t="shared" si="710"/>
        <v>0.45102491465106576</v>
      </c>
      <c r="BC1762" s="148">
        <f t="shared" si="711"/>
        <v>6.8554692726829902E-4</v>
      </c>
      <c r="BD1762" s="148" t="str">
        <f t="shared" si="707"/>
        <v/>
      </c>
      <c r="BE1762" s="143" t="str">
        <f t="shared" si="708"/>
        <v/>
      </c>
    </row>
    <row r="1763" spans="1:57" ht="20.100000000000001" customHeight="1" x14ac:dyDescent="0.25">
      <c r="A1763" s="142">
        <v>1057</v>
      </c>
      <c r="B1763" s="142">
        <f t="shared" si="712"/>
        <v>643.45504491057727</v>
      </c>
      <c r="C1763" s="142">
        <f t="shared" si="713"/>
        <v>1.3773316279719284E-4</v>
      </c>
      <c r="D1763" s="142">
        <f t="shared" si="714"/>
        <v>0.59017687973903421</v>
      </c>
      <c r="E1763" s="142" t="str">
        <f t="shared" si="715"/>
        <v/>
      </c>
      <c r="F1763" s="142">
        <f t="shared" si="716"/>
        <v>1.3773316279719284E-4</v>
      </c>
      <c r="G1763" s="142" t="str">
        <f t="shared" si="717"/>
        <v/>
      </c>
      <c r="H1763" s="142">
        <f t="shared" si="718"/>
        <v>4.0425876223672664E-285</v>
      </c>
      <c r="I1763" s="142" t="str">
        <f t="shared" si="719"/>
        <v/>
      </c>
      <c r="J1763" s="142" t="str">
        <f t="shared" si="720"/>
        <v/>
      </c>
      <c r="O1763" s="142">
        <v>1057</v>
      </c>
      <c r="P1763" s="142">
        <f t="shared" si="721"/>
        <v>35.796109531764387</v>
      </c>
      <c r="Q1763" s="142">
        <f t="shared" si="722"/>
        <v>2.4758304634949313E-3</v>
      </c>
      <c r="R1763" s="142">
        <f t="shared" si="723"/>
        <v>0.5901768797390341</v>
      </c>
      <c r="S1763" s="142" t="str">
        <f t="shared" si="724"/>
        <v/>
      </c>
      <c r="T1763" s="142">
        <f t="shared" si="725"/>
        <v>2.4758304634949313E-3</v>
      </c>
      <c r="U1763" s="142" t="str">
        <f t="shared" si="726"/>
        <v/>
      </c>
      <c r="V1763" s="142">
        <f t="shared" si="727"/>
        <v>6.355955495113022E-61</v>
      </c>
      <c r="W1763" s="142" t="str">
        <f t="shared" si="728"/>
        <v/>
      </c>
      <c r="X1763" s="142" t="str">
        <f t="shared" si="729"/>
        <v/>
      </c>
      <c r="AB1763" s="142">
        <v>1057</v>
      </c>
      <c r="AC1763" s="142">
        <f t="shared" si="747"/>
        <v>53.54481644745033</v>
      </c>
      <c r="AD1763" s="142">
        <f t="shared" si="730"/>
        <v>1.6551573865291231E-3</v>
      </c>
      <c r="AE1763" s="142">
        <f t="shared" si="731"/>
        <v>0.5901768797390341</v>
      </c>
      <c r="AF1763" s="142" t="str">
        <f t="shared" si="732"/>
        <v/>
      </c>
      <c r="AG1763" s="142">
        <f t="shared" si="733"/>
        <v>1.6551573865291231E-3</v>
      </c>
      <c r="AH1763" s="142" t="str">
        <f t="shared" si="734"/>
        <v/>
      </c>
      <c r="AI1763" s="142">
        <f t="shared" si="735"/>
        <v>4.1621893858214131E-5</v>
      </c>
      <c r="AJ1763" s="142" t="str">
        <f t="shared" si="736"/>
        <v/>
      </c>
      <c r="AK1763" s="142" t="str">
        <f t="shared" si="737"/>
        <v/>
      </c>
      <c r="AO1763" s="142">
        <v>1057</v>
      </c>
      <c r="AP1763" s="142">
        <f t="shared" si="738"/>
        <v>327.89476030515016</v>
      </c>
      <c r="AQ1763" s="142">
        <f t="shared" si="739"/>
        <v>2.7028519263578926E-4</v>
      </c>
      <c r="AR1763" s="142">
        <f t="shared" si="740"/>
        <v>0.5901768797390341</v>
      </c>
      <c r="AS1763" s="142" t="str">
        <f t="shared" si="741"/>
        <v/>
      </c>
      <c r="AT1763" s="142">
        <f t="shared" si="742"/>
        <v>2.7028519263578926E-4</v>
      </c>
      <c r="AU1763" s="142" t="str">
        <f t="shared" si="743"/>
        <v/>
      </c>
      <c r="AV1763" s="142">
        <f t="shared" si="744"/>
        <v>0</v>
      </c>
      <c r="AW1763" s="142">
        <f t="shared" si="745"/>
        <v>2.7028519263578926E-4</v>
      </c>
      <c r="AX1763" s="142" t="str">
        <f t="shared" si="746"/>
        <v/>
      </c>
      <c r="AZ1763" s="148"/>
      <c r="BA1763" s="148">
        <f t="shared" si="709"/>
        <v>6.796800000000129</v>
      </c>
      <c r="BB1763" s="170">
        <f t="shared" si="710"/>
        <v>0.45033936772379746</v>
      </c>
      <c r="BC1763" s="148">
        <f t="shared" si="711"/>
        <v>6.8496723371114232E-4</v>
      </c>
      <c r="BD1763" s="148" t="str">
        <f t="shared" si="707"/>
        <v/>
      </c>
      <c r="BE1763" s="143" t="str">
        <f t="shared" si="708"/>
        <v/>
      </c>
    </row>
    <row r="1764" spans="1:57" ht="20.100000000000001" customHeight="1" x14ac:dyDescent="0.25">
      <c r="A1764" s="142">
        <v>1058</v>
      </c>
      <c r="B1764" s="142">
        <f t="shared" si="712"/>
        <v>654.74372990900883</v>
      </c>
      <c r="C1764" s="142">
        <f t="shared" si="713"/>
        <v>1.3760650655822286E-4</v>
      </c>
      <c r="D1764" s="142">
        <f t="shared" si="714"/>
        <v>0.59173099309903032</v>
      </c>
      <c r="E1764" s="142" t="str">
        <f t="shared" si="715"/>
        <v/>
      </c>
      <c r="F1764" s="142">
        <f t="shared" si="716"/>
        <v>1.3760650655822286E-4</v>
      </c>
      <c r="G1764" s="142" t="str">
        <f t="shared" si="717"/>
        <v/>
      </c>
      <c r="H1764" s="142">
        <f t="shared" si="718"/>
        <v>4.6676320415704561E-285</v>
      </c>
      <c r="I1764" s="142" t="str">
        <f t="shared" si="719"/>
        <v/>
      </c>
      <c r="J1764" s="142" t="str">
        <f t="shared" si="720"/>
        <v/>
      </c>
      <c r="O1764" s="142">
        <v>1058</v>
      </c>
      <c r="P1764" s="142">
        <f t="shared" si="721"/>
        <v>36.42411145337428</v>
      </c>
      <c r="Q1764" s="142">
        <f t="shared" si="722"/>
        <v>2.4735537469187255E-3</v>
      </c>
      <c r="R1764" s="142">
        <f t="shared" si="723"/>
        <v>0.59173099309903021</v>
      </c>
      <c r="S1764" s="142" t="str">
        <f t="shared" si="724"/>
        <v/>
      </c>
      <c r="T1764" s="142">
        <f t="shared" si="725"/>
        <v>2.4735537469187255E-3</v>
      </c>
      <c r="U1764" s="142" t="str">
        <f t="shared" si="726"/>
        <v/>
      </c>
      <c r="V1764" s="142">
        <f t="shared" si="727"/>
        <v>5.9550301434499929E-61</v>
      </c>
      <c r="W1764" s="142" t="str">
        <f t="shared" si="728"/>
        <v/>
      </c>
      <c r="X1764" s="142" t="str">
        <f t="shared" si="729"/>
        <v/>
      </c>
      <c r="AB1764" s="142">
        <v>1058</v>
      </c>
      <c r="AC1764" s="142">
        <f t="shared" si="747"/>
        <v>54.484199192142455</v>
      </c>
      <c r="AD1764" s="142">
        <f t="shared" si="730"/>
        <v>1.653635341981363E-3</v>
      </c>
      <c r="AE1764" s="142">
        <f t="shared" si="731"/>
        <v>0.59173099309903021</v>
      </c>
      <c r="AF1764" s="142" t="str">
        <f t="shared" si="732"/>
        <v/>
      </c>
      <c r="AG1764" s="142">
        <f t="shared" si="733"/>
        <v>1.653635341981363E-3</v>
      </c>
      <c r="AH1764" s="142" t="str">
        <f t="shared" si="734"/>
        <v/>
      </c>
      <c r="AI1764" s="142">
        <f t="shared" si="735"/>
        <v>4.1170578871807497E-5</v>
      </c>
      <c r="AJ1764" s="142" t="str">
        <f t="shared" si="736"/>
        <v/>
      </c>
      <c r="AK1764" s="142" t="str">
        <f t="shared" si="737"/>
        <v/>
      </c>
      <c r="AO1764" s="142">
        <v>1058</v>
      </c>
      <c r="AP1764" s="142">
        <f t="shared" si="738"/>
        <v>333.64729995962716</v>
      </c>
      <c r="AQ1764" s="142">
        <f t="shared" si="739"/>
        <v>2.7003664460818787E-4</v>
      </c>
      <c r="AR1764" s="142">
        <f t="shared" si="740"/>
        <v>0.59173099309903032</v>
      </c>
      <c r="AS1764" s="142" t="str">
        <f t="shared" si="741"/>
        <v/>
      </c>
      <c r="AT1764" s="142">
        <f t="shared" si="742"/>
        <v>2.7003664460818787E-4</v>
      </c>
      <c r="AU1764" s="142" t="str">
        <f t="shared" si="743"/>
        <v/>
      </c>
      <c r="AV1764" s="142">
        <f t="shared" si="744"/>
        <v>0</v>
      </c>
      <c r="AW1764" s="142">
        <f t="shared" si="745"/>
        <v>2.7003664460818787E-4</v>
      </c>
      <c r="AX1764" s="142" t="str">
        <f t="shared" si="746"/>
        <v/>
      </c>
      <c r="AZ1764" s="148"/>
      <c r="BA1764" s="148">
        <f t="shared" si="709"/>
        <v>6.8032000000001291</v>
      </c>
      <c r="BB1764" s="170">
        <f t="shared" si="710"/>
        <v>0.44965440049008631</v>
      </c>
      <c r="BC1764" s="148">
        <f t="shared" si="711"/>
        <v>6.8438651474023171E-4</v>
      </c>
      <c r="BD1764" s="148" t="str">
        <f t="shared" si="707"/>
        <v/>
      </c>
      <c r="BE1764" s="143" t="str">
        <f t="shared" si="708"/>
        <v/>
      </c>
    </row>
    <row r="1765" spans="1:57" ht="20.100000000000001" customHeight="1" x14ac:dyDescent="0.25">
      <c r="A1765" s="142">
        <v>1059</v>
      </c>
      <c r="B1765" s="142">
        <f t="shared" si="712"/>
        <v>666.0324149074404</v>
      </c>
      <c r="C1765" s="142">
        <f t="shared" si="713"/>
        <v>1.3747776712753692E-4</v>
      </c>
      <c r="D1765" s="142">
        <f t="shared" si="714"/>
        <v>0.59328366491273143</v>
      </c>
      <c r="E1765" s="142" t="str">
        <f t="shared" si="715"/>
        <v/>
      </c>
      <c r="F1765" s="142">
        <f t="shared" si="716"/>
        <v>1.3747776712753692E-4</v>
      </c>
      <c r="G1765" s="142" t="str">
        <f t="shared" si="717"/>
        <v/>
      </c>
      <c r="H1765" s="142">
        <f t="shared" si="718"/>
        <v>5.3892314341253443E-285</v>
      </c>
      <c r="I1765" s="142" t="str">
        <f t="shared" si="719"/>
        <v/>
      </c>
      <c r="J1765" s="142" t="str">
        <f t="shared" si="720"/>
        <v/>
      </c>
      <c r="O1765" s="142">
        <v>1059</v>
      </c>
      <c r="P1765" s="142">
        <f t="shared" si="721"/>
        <v>37.052113374984174</v>
      </c>
      <c r="Q1765" s="142">
        <f t="shared" si="722"/>
        <v>2.4712395838088971E-3</v>
      </c>
      <c r="R1765" s="142">
        <f t="shared" si="723"/>
        <v>0.59328366491273121</v>
      </c>
      <c r="S1765" s="142" t="str">
        <f t="shared" si="724"/>
        <v/>
      </c>
      <c r="T1765" s="142">
        <f t="shared" si="725"/>
        <v>2.4712395838088971E-3</v>
      </c>
      <c r="U1765" s="142" t="str">
        <f t="shared" si="726"/>
        <v/>
      </c>
      <c r="V1765" s="142">
        <f t="shared" si="727"/>
        <v>5.5793053684940711E-61</v>
      </c>
      <c r="W1765" s="142" t="str">
        <f t="shared" si="728"/>
        <v/>
      </c>
      <c r="X1765" s="142" t="str">
        <f t="shared" si="729"/>
        <v/>
      </c>
      <c r="AB1765" s="142">
        <v>1059</v>
      </c>
      <c r="AC1765" s="142">
        <f t="shared" si="747"/>
        <v>55.42358193683458</v>
      </c>
      <c r="AD1765" s="142">
        <f t="shared" si="730"/>
        <v>1.6520882634469716E-3</v>
      </c>
      <c r="AE1765" s="142">
        <f t="shared" si="731"/>
        <v>0.59328366491273132</v>
      </c>
      <c r="AF1765" s="142" t="str">
        <f t="shared" si="732"/>
        <v/>
      </c>
      <c r="AG1765" s="142">
        <f t="shared" si="733"/>
        <v>1.6520882634469716E-3</v>
      </c>
      <c r="AH1765" s="142" t="str">
        <f t="shared" si="734"/>
        <v/>
      </c>
      <c r="AI1765" s="142">
        <f t="shared" si="735"/>
        <v>4.0723506007815634E-5</v>
      </c>
      <c r="AJ1765" s="142" t="str">
        <f t="shared" si="736"/>
        <v/>
      </c>
      <c r="AK1765" s="142" t="str">
        <f t="shared" si="737"/>
        <v/>
      </c>
      <c r="AO1765" s="142">
        <v>1059</v>
      </c>
      <c r="AP1765" s="142">
        <f t="shared" si="738"/>
        <v>339.39983961410326</v>
      </c>
      <c r="AQ1765" s="142">
        <f t="shared" si="739"/>
        <v>2.6978400856094917E-4</v>
      </c>
      <c r="AR1765" s="142">
        <f t="shared" si="740"/>
        <v>0.59328366491273132</v>
      </c>
      <c r="AS1765" s="142" t="str">
        <f t="shared" si="741"/>
        <v/>
      </c>
      <c r="AT1765" s="142">
        <f t="shared" si="742"/>
        <v>2.6978400856094917E-4</v>
      </c>
      <c r="AU1765" s="142" t="str">
        <f t="shared" si="743"/>
        <v/>
      </c>
      <c r="AV1765" s="142">
        <f t="shared" si="744"/>
        <v>0</v>
      </c>
      <c r="AW1765" s="142">
        <f t="shared" si="745"/>
        <v>2.6978400856094917E-4</v>
      </c>
      <c r="AX1765" s="142" t="str">
        <f t="shared" si="746"/>
        <v/>
      </c>
      <c r="AZ1765" s="148"/>
      <c r="BA1765" s="148">
        <f t="shared" si="709"/>
        <v>6.8096000000001293</v>
      </c>
      <c r="BB1765" s="170">
        <f t="shared" si="710"/>
        <v>0.44897001397534608</v>
      </c>
      <c r="BC1765" s="148">
        <f t="shared" si="711"/>
        <v>6.8380477664098382E-4</v>
      </c>
      <c r="BD1765" s="148" t="str">
        <f t="shared" si="707"/>
        <v/>
      </c>
      <c r="BE1765" s="143" t="str">
        <f t="shared" si="708"/>
        <v/>
      </c>
    </row>
    <row r="1766" spans="1:57" ht="20.100000000000001" customHeight="1" x14ac:dyDescent="0.25">
      <c r="A1766" s="142">
        <v>1060</v>
      </c>
      <c r="B1766" s="142">
        <f t="shared" si="712"/>
        <v>677.32109990587014</v>
      </c>
      <c r="C1766" s="142">
        <f t="shared" si="713"/>
        <v>1.3734695057179201E-4</v>
      </c>
      <c r="D1766" s="142">
        <f t="shared" si="714"/>
        <v>0.59483487169779581</v>
      </c>
      <c r="E1766" s="142" t="str">
        <f t="shared" si="715"/>
        <v/>
      </c>
      <c r="F1766" s="142">
        <f t="shared" si="716"/>
        <v>1.3734695057179201E-4</v>
      </c>
      <c r="G1766" s="142" t="str">
        <f t="shared" si="717"/>
        <v/>
      </c>
      <c r="H1766" s="142">
        <f t="shared" si="718"/>
        <v>6.2222879812639481E-285</v>
      </c>
      <c r="I1766" s="142" t="str">
        <f t="shared" si="719"/>
        <v/>
      </c>
      <c r="J1766" s="142" t="str">
        <f t="shared" si="720"/>
        <v/>
      </c>
      <c r="O1766" s="142">
        <v>1060</v>
      </c>
      <c r="P1766" s="142">
        <f t="shared" si="721"/>
        <v>37.680115296594181</v>
      </c>
      <c r="Q1766" s="142">
        <f t="shared" si="722"/>
        <v>2.4688880832169904E-3</v>
      </c>
      <c r="R1766" s="142">
        <f t="shared" si="723"/>
        <v>0.59483487169779603</v>
      </c>
      <c r="S1766" s="142" t="str">
        <f t="shared" si="724"/>
        <v/>
      </c>
      <c r="T1766" s="142">
        <f t="shared" si="725"/>
        <v>2.4688880832169904E-3</v>
      </c>
      <c r="U1766" s="142" t="str">
        <f t="shared" si="726"/>
        <v/>
      </c>
      <c r="V1766" s="142">
        <f t="shared" si="727"/>
        <v>5.227202816892078E-61</v>
      </c>
      <c r="W1766" s="142" t="str">
        <f t="shared" si="728"/>
        <v/>
      </c>
      <c r="X1766" s="142" t="str">
        <f t="shared" si="729"/>
        <v/>
      </c>
      <c r="AB1766" s="142">
        <v>1060</v>
      </c>
      <c r="AC1766" s="142">
        <f t="shared" si="747"/>
        <v>56.362964681526705</v>
      </c>
      <c r="AD1766" s="142">
        <f t="shared" si="730"/>
        <v>1.6505162238297567E-3</v>
      </c>
      <c r="AE1766" s="142">
        <f t="shared" si="731"/>
        <v>0.59483487169779581</v>
      </c>
      <c r="AF1766" s="142" t="str">
        <f t="shared" si="732"/>
        <v/>
      </c>
      <c r="AG1766" s="142">
        <f t="shared" si="733"/>
        <v>1.6505162238297567E-3</v>
      </c>
      <c r="AH1766" s="142" t="str">
        <f t="shared" si="734"/>
        <v/>
      </c>
      <c r="AI1766" s="142">
        <f t="shared" si="735"/>
        <v>4.028064342941309E-5</v>
      </c>
      <c r="AJ1766" s="142" t="str">
        <f t="shared" si="736"/>
        <v/>
      </c>
      <c r="AK1766" s="142" t="str">
        <f t="shared" si="737"/>
        <v/>
      </c>
      <c r="AO1766" s="142">
        <v>1060</v>
      </c>
      <c r="AP1766" s="142">
        <f t="shared" si="738"/>
        <v>345.15237926857935</v>
      </c>
      <c r="AQ1766" s="142">
        <f t="shared" si="739"/>
        <v>2.6952729639917645E-4</v>
      </c>
      <c r="AR1766" s="142">
        <f t="shared" si="740"/>
        <v>0.59483487169779581</v>
      </c>
      <c r="AS1766" s="142" t="str">
        <f t="shared" si="741"/>
        <v/>
      </c>
      <c r="AT1766" s="142">
        <f t="shared" si="742"/>
        <v>2.6952729639917645E-4</v>
      </c>
      <c r="AU1766" s="142" t="str">
        <f t="shared" si="743"/>
        <v/>
      </c>
      <c r="AV1766" s="142">
        <f t="shared" si="744"/>
        <v>0</v>
      </c>
      <c r="AW1766" s="142">
        <f t="shared" si="745"/>
        <v>2.6952729639917645E-4</v>
      </c>
      <c r="AX1766" s="142" t="str">
        <f t="shared" si="746"/>
        <v/>
      </c>
      <c r="AZ1766" s="148"/>
      <c r="BA1766" s="148">
        <f t="shared" si="709"/>
        <v>6.8160000000001295</v>
      </c>
      <c r="BB1766" s="170">
        <f t="shared" si="710"/>
        <v>0.4482862091987051</v>
      </c>
      <c r="BC1766" s="148">
        <f t="shared" si="711"/>
        <v>6.8322202568738E-4</v>
      </c>
      <c r="BD1766" s="148" t="str">
        <f t="shared" si="707"/>
        <v/>
      </c>
      <c r="BE1766" s="143" t="str">
        <f t="shared" si="708"/>
        <v/>
      </c>
    </row>
    <row r="1767" spans="1:57" ht="20.100000000000001" customHeight="1" x14ac:dyDescent="0.25">
      <c r="A1767" s="148">
        <v>1061</v>
      </c>
      <c r="B1767" s="142">
        <f t="shared" si="712"/>
        <v>688.6097849043017</v>
      </c>
      <c r="C1767" s="142">
        <f t="shared" si="713"/>
        <v>1.3721406305157484E-4</v>
      </c>
      <c r="D1767" s="142">
        <f t="shared" si="714"/>
        <v>0.59638459004089783</v>
      </c>
      <c r="E1767" s="142" t="str">
        <f t="shared" si="715"/>
        <v/>
      </c>
      <c r="F1767" s="142">
        <f t="shared" si="716"/>
        <v>1.3721406305157484E-4</v>
      </c>
      <c r="G1767" s="142" t="str">
        <f t="shared" si="717"/>
        <v/>
      </c>
      <c r="H1767" s="142">
        <f t="shared" si="718"/>
        <v>7.1840017876573253E-285</v>
      </c>
      <c r="I1767" s="142" t="str">
        <f t="shared" si="719"/>
        <v/>
      </c>
      <c r="J1767" s="142" t="str">
        <f t="shared" si="720"/>
        <v/>
      </c>
      <c r="O1767" s="148">
        <v>1061</v>
      </c>
      <c r="P1767" s="142">
        <f t="shared" si="721"/>
        <v>38.308117218204075</v>
      </c>
      <c r="Q1767" s="142">
        <f t="shared" si="722"/>
        <v>2.4664993558829906E-3</v>
      </c>
      <c r="R1767" s="142">
        <f t="shared" si="723"/>
        <v>0.59638459004089805</v>
      </c>
      <c r="S1767" s="142" t="str">
        <f t="shared" si="724"/>
        <v/>
      </c>
      <c r="T1767" s="142">
        <f t="shared" si="725"/>
        <v>2.4664993558829906E-3</v>
      </c>
      <c r="U1767" s="142" t="str">
        <f t="shared" si="726"/>
        <v/>
      </c>
      <c r="V1767" s="142">
        <f t="shared" si="727"/>
        <v>4.8972426331642347E-61</v>
      </c>
      <c r="W1767" s="142" t="str">
        <f t="shared" si="728"/>
        <v/>
      </c>
      <c r="X1767" s="142" t="str">
        <f t="shared" si="729"/>
        <v/>
      </c>
      <c r="AB1767" s="148">
        <v>1061</v>
      </c>
      <c r="AC1767" s="142">
        <f t="shared" si="747"/>
        <v>57.30234742621883</v>
      </c>
      <c r="AD1767" s="142">
        <f t="shared" si="730"/>
        <v>1.648919297162293E-3</v>
      </c>
      <c r="AE1767" s="142">
        <f t="shared" si="731"/>
        <v>0.59638459004089783</v>
      </c>
      <c r="AF1767" s="142" t="str">
        <f t="shared" si="732"/>
        <v/>
      </c>
      <c r="AG1767" s="142">
        <f t="shared" si="733"/>
        <v>1.648919297162293E-3</v>
      </c>
      <c r="AH1767" s="142" t="str">
        <f t="shared" si="734"/>
        <v/>
      </c>
      <c r="AI1767" s="142">
        <f t="shared" si="735"/>
        <v>3.9841959444750434E-5</v>
      </c>
      <c r="AJ1767" s="142" t="str">
        <f t="shared" si="736"/>
        <v/>
      </c>
      <c r="AK1767" s="142" t="str">
        <f t="shared" si="737"/>
        <v/>
      </c>
      <c r="AO1767" s="148">
        <v>1061</v>
      </c>
      <c r="AP1767" s="142">
        <f t="shared" si="738"/>
        <v>350.90491892305545</v>
      </c>
      <c r="AQ1767" s="142">
        <f t="shared" si="739"/>
        <v>2.6926652021229928E-4</v>
      </c>
      <c r="AR1767" s="142">
        <f t="shared" si="740"/>
        <v>0.59638459004089772</v>
      </c>
      <c r="AS1767" s="142" t="str">
        <f t="shared" si="741"/>
        <v/>
      </c>
      <c r="AT1767" s="142">
        <f t="shared" si="742"/>
        <v>2.6926652021229928E-4</v>
      </c>
      <c r="AU1767" s="142" t="str">
        <f t="shared" si="743"/>
        <v/>
      </c>
      <c r="AV1767" s="142">
        <f t="shared" si="744"/>
        <v>0</v>
      </c>
      <c r="AW1767" s="142">
        <f t="shared" si="745"/>
        <v>2.6926652021229928E-4</v>
      </c>
      <c r="AX1767" s="142" t="str">
        <f t="shared" si="746"/>
        <v/>
      </c>
      <c r="AZ1767" s="148"/>
      <c r="BA1767" s="148">
        <f t="shared" si="709"/>
        <v>6.8224000000001297</v>
      </c>
      <c r="BB1767" s="170">
        <f t="shared" si="710"/>
        <v>0.44760298717301772</v>
      </c>
      <c r="BC1767" s="148">
        <f t="shared" si="711"/>
        <v>6.8263826813841355E-4</v>
      </c>
      <c r="BD1767" s="148" t="str">
        <f t="shared" si="707"/>
        <v/>
      </c>
      <c r="BE1767" s="143" t="str">
        <f t="shared" si="708"/>
        <v/>
      </c>
    </row>
    <row r="1768" spans="1:57" ht="20.100000000000001" customHeight="1" x14ac:dyDescent="0.25">
      <c r="A1768" s="142">
        <v>1062</v>
      </c>
      <c r="B1768" s="142">
        <f t="shared" si="712"/>
        <v>699.89846990273327</v>
      </c>
      <c r="C1768" s="142">
        <f t="shared" si="713"/>
        <v>1.370791108209186E-4</v>
      </c>
      <c r="D1768" s="142">
        <f t="shared" si="714"/>
        <v>0.59793279659878396</v>
      </c>
      <c r="E1768" s="142" t="str">
        <f t="shared" si="715"/>
        <v/>
      </c>
      <c r="F1768" s="142">
        <f t="shared" si="716"/>
        <v>1.370791108209186E-4</v>
      </c>
      <c r="G1768" s="142" t="str">
        <f t="shared" si="717"/>
        <v/>
      </c>
      <c r="H1768" s="142">
        <f t="shared" si="718"/>
        <v>8.2942249039224131E-285</v>
      </c>
      <c r="I1768" s="142" t="str">
        <f t="shared" si="719"/>
        <v/>
      </c>
      <c r="J1768" s="142" t="str">
        <f t="shared" si="720"/>
        <v/>
      </c>
      <c r="O1768" s="142">
        <v>1062</v>
      </c>
      <c r="P1768" s="142">
        <f t="shared" si="721"/>
        <v>38.936119139813968</v>
      </c>
      <c r="Q1768" s="142">
        <f t="shared" si="722"/>
        <v>2.4640735142266333E-3</v>
      </c>
      <c r="R1768" s="142">
        <f t="shared" si="723"/>
        <v>0.59793279659878396</v>
      </c>
      <c r="S1768" s="142" t="str">
        <f t="shared" si="724"/>
        <v/>
      </c>
      <c r="T1768" s="142">
        <f t="shared" si="725"/>
        <v>2.4640735142266333E-3</v>
      </c>
      <c r="U1768" s="142" t="str">
        <f t="shared" si="726"/>
        <v/>
      </c>
      <c r="V1768" s="142">
        <f t="shared" si="727"/>
        <v>4.5880373353574132E-61</v>
      </c>
      <c r="W1768" s="142" t="str">
        <f t="shared" si="728"/>
        <v/>
      </c>
      <c r="X1768" s="142" t="str">
        <f t="shared" si="729"/>
        <v/>
      </c>
      <c r="AB1768" s="142">
        <v>1062</v>
      </c>
      <c r="AC1768" s="142">
        <f t="shared" si="747"/>
        <v>58.241730170910955</v>
      </c>
      <c r="AD1768" s="142">
        <f t="shared" si="730"/>
        <v>1.6472975586001126E-3</v>
      </c>
      <c r="AE1768" s="142">
        <f t="shared" si="731"/>
        <v>0.59793279659878396</v>
      </c>
      <c r="AF1768" s="142" t="str">
        <f t="shared" si="732"/>
        <v/>
      </c>
      <c r="AG1768" s="142">
        <f t="shared" si="733"/>
        <v>1.6472975586001126E-3</v>
      </c>
      <c r="AH1768" s="142" t="str">
        <f t="shared" si="734"/>
        <v/>
      </c>
      <c r="AI1768" s="142">
        <f t="shared" si="735"/>
        <v>3.9407422507394933E-5</v>
      </c>
      <c r="AJ1768" s="142" t="str">
        <f t="shared" si="736"/>
        <v/>
      </c>
      <c r="AK1768" s="142" t="str">
        <f t="shared" si="737"/>
        <v/>
      </c>
      <c r="AO1768" s="142">
        <v>1062</v>
      </c>
      <c r="AP1768" s="142">
        <f t="shared" si="738"/>
        <v>356.65745857753245</v>
      </c>
      <c r="AQ1768" s="142">
        <f t="shared" si="739"/>
        <v>2.6900169227312489E-4</v>
      </c>
      <c r="AR1768" s="142">
        <f t="shared" si="740"/>
        <v>0.59793279659878396</v>
      </c>
      <c r="AS1768" s="142" t="str">
        <f t="shared" si="741"/>
        <v/>
      </c>
      <c r="AT1768" s="142">
        <f t="shared" si="742"/>
        <v>2.6900169227312489E-4</v>
      </c>
      <c r="AU1768" s="142" t="str">
        <f t="shared" si="743"/>
        <v/>
      </c>
      <c r="AV1768" s="142">
        <f t="shared" si="744"/>
        <v>0</v>
      </c>
      <c r="AW1768" s="142">
        <f t="shared" si="745"/>
        <v>2.6900169227312489E-4</v>
      </c>
      <c r="AX1768" s="142" t="str">
        <f t="shared" si="746"/>
        <v/>
      </c>
      <c r="AZ1768" s="148"/>
      <c r="BA1768" s="148">
        <f t="shared" si="709"/>
        <v>6.8288000000001299</v>
      </c>
      <c r="BB1768" s="170">
        <f t="shared" si="710"/>
        <v>0.44692034890487931</v>
      </c>
      <c r="BC1768" s="148">
        <f t="shared" si="711"/>
        <v>6.8205351023864491E-4</v>
      </c>
      <c r="BD1768" s="148" t="str">
        <f t="shared" si="707"/>
        <v/>
      </c>
      <c r="BE1768" s="143" t="str">
        <f t="shared" si="708"/>
        <v/>
      </c>
    </row>
    <row r="1769" spans="1:57" ht="20.100000000000001" customHeight="1" x14ac:dyDescent="0.25">
      <c r="A1769" s="142">
        <v>1063</v>
      </c>
      <c r="B1769" s="142">
        <f t="shared" si="712"/>
        <v>711.18715490116483</v>
      </c>
      <c r="C1769" s="142">
        <f t="shared" si="713"/>
        <v>1.3694210022681229E-4</v>
      </c>
      <c r="D1769" s="142">
        <f t="shared" si="714"/>
        <v>0.59947946809932562</v>
      </c>
      <c r="E1769" s="142" t="str">
        <f t="shared" si="715"/>
        <v/>
      </c>
      <c r="F1769" s="142">
        <f t="shared" si="716"/>
        <v>1.3694210022681229E-4</v>
      </c>
      <c r="G1769" s="142" t="str">
        <f t="shared" si="717"/>
        <v/>
      </c>
      <c r="H1769" s="142">
        <f t="shared" si="718"/>
        <v>9.5758698413961141E-285</v>
      </c>
      <c r="I1769" s="142" t="str">
        <f t="shared" si="719"/>
        <v/>
      </c>
      <c r="J1769" s="142" t="str">
        <f t="shared" si="720"/>
        <v/>
      </c>
      <c r="O1769" s="142">
        <v>1063</v>
      </c>
      <c r="P1769" s="142">
        <f t="shared" si="721"/>
        <v>39.564121061423862</v>
      </c>
      <c r="Q1769" s="142">
        <f t="shared" si="722"/>
        <v>2.4616106723385871E-3</v>
      </c>
      <c r="R1769" s="142">
        <f t="shared" si="723"/>
        <v>0.59947946809932562</v>
      </c>
      <c r="S1769" s="142" t="str">
        <f t="shared" si="724"/>
        <v/>
      </c>
      <c r="T1769" s="142">
        <f t="shared" si="725"/>
        <v>2.4616106723385871E-3</v>
      </c>
      <c r="U1769" s="142" t="str">
        <f t="shared" si="726"/>
        <v/>
      </c>
      <c r="V1769" s="142">
        <f t="shared" si="727"/>
        <v>4.2982860700818839E-61</v>
      </c>
      <c r="W1769" s="142" t="str">
        <f t="shared" si="728"/>
        <v/>
      </c>
      <c r="X1769" s="142" t="str">
        <f t="shared" si="729"/>
        <v/>
      </c>
      <c r="AB1769" s="142">
        <v>1063</v>
      </c>
      <c r="AC1769" s="142">
        <f t="shared" si="747"/>
        <v>59.181112915602966</v>
      </c>
      <c r="AD1769" s="142">
        <f t="shared" si="730"/>
        <v>1.6456510844158111E-3</v>
      </c>
      <c r="AE1769" s="142">
        <f t="shared" si="731"/>
        <v>0.5994794680993254</v>
      </c>
      <c r="AF1769" s="142" t="str">
        <f t="shared" si="732"/>
        <v/>
      </c>
      <c r="AG1769" s="142">
        <f t="shared" si="733"/>
        <v>1.6456510844158111E-3</v>
      </c>
      <c r="AH1769" s="142" t="str">
        <f t="shared" si="734"/>
        <v/>
      </c>
      <c r="AI1769" s="142">
        <f t="shared" si="735"/>
        <v>3.897700121675489E-5</v>
      </c>
      <c r="AJ1769" s="142" t="str">
        <f t="shared" si="736"/>
        <v/>
      </c>
      <c r="AK1769" s="142" t="str">
        <f t="shared" si="737"/>
        <v/>
      </c>
      <c r="AO1769" s="142">
        <v>1063</v>
      </c>
      <c r="AP1769" s="142">
        <f t="shared" si="738"/>
        <v>362.40999823200855</v>
      </c>
      <c r="AQ1769" s="142">
        <f t="shared" si="739"/>
        <v>2.687328250368755E-4</v>
      </c>
      <c r="AR1769" s="142">
        <f t="shared" si="740"/>
        <v>0.59947946809932551</v>
      </c>
      <c r="AS1769" s="142" t="str">
        <f t="shared" si="741"/>
        <v/>
      </c>
      <c r="AT1769" s="142">
        <f t="shared" si="742"/>
        <v>2.687328250368755E-4</v>
      </c>
      <c r="AU1769" s="142" t="str">
        <f t="shared" si="743"/>
        <v/>
      </c>
      <c r="AV1769" s="142">
        <f t="shared" si="744"/>
        <v>0</v>
      </c>
      <c r="AW1769" s="142">
        <f t="shared" si="745"/>
        <v>2.687328250368755E-4</v>
      </c>
      <c r="AX1769" s="142" t="str">
        <f t="shared" si="746"/>
        <v/>
      </c>
      <c r="AZ1769" s="148"/>
      <c r="BA1769" s="148">
        <f t="shared" si="709"/>
        <v>6.8352000000001301</v>
      </c>
      <c r="BB1769" s="170">
        <f t="shared" si="710"/>
        <v>0.44623829539464066</v>
      </c>
      <c r="BC1769" s="148">
        <f t="shared" si="711"/>
        <v>6.8146775821953387E-4</v>
      </c>
      <c r="BD1769" s="148" t="str">
        <f t="shared" si="707"/>
        <v/>
      </c>
      <c r="BE1769" s="143" t="str">
        <f t="shared" si="708"/>
        <v/>
      </c>
    </row>
    <row r="1770" spans="1:57" ht="20.100000000000001" customHeight="1" x14ac:dyDescent="0.25">
      <c r="A1770" s="142">
        <v>1064</v>
      </c>
      <c r="B1770" s="142">
        <f t="shared" si="712"/>
        <v>722.47583989959458</v>
      </c>
      <c r="C1770" s="142">
        <f t="shared" si="713"/>
        <v>1.3680303770870341E-4</v>
      </c>
      <c r="D1770" s="142">
        <f t="shared" si="714"/>
        <v>0.60102458134256576</v>
      </c>
      <c r="E1770" s="142" t="str">
        <f t="shared" si="715"/>
        <v/>
      </c>
      <c r="F1770" s="142">
        <f t="shared" si="716"/>
        <v>1.3680303770870341E-4</v>
      </c>
      <c r="G1770" s="142" t="str">
        <f t="shared" si="717"/>
        <v/>
      </c>
      <c r="H1770" s="142">
        <f t="shared" si="718"/>
        <v>1.1055380959250966E-284</v>
      </c>
      <c r="I1770" s="142" t="str">
        <f t="shared" si="719"/>
        <v/>
      </c>
      <c r="J1770" s="142" t="str">
        <f t="shared" si="720"/>
        <v/>
      </c>
      <c r="O1770" s="142">
        <v>1064</v>
      </c>
      <c r="P1770" s="142">
        <f t="shared" si="721"/>
        <v>40.192122983033755</v>
      </c>
      <c r="Q1770" s="142">
        <f t="shared" si="722"/>
        <v>2.4591109459715156E-3</v>
      </c>
      <c r="R1770" s="142">
        <f t="shared" si="723"/>
        <v>0.60102458134256609</v>
      </c>
      <c r="S1770" s="142" t="str">
        <f t="shared" si="724"/>
        <v/>
      </c>
      <c r="T1770" s="142">
        <f t="shared" si="725"/>
        <v>2.4591109459715156E-3</v>
      </c>
      <c r="U1770" s="142" t="str">
        <f t="shared" si="726"/>
        <v/>
      </c>
      <c r="V1770" s="142">
        <f t="shared" si="727"/>
        <v>4.0267692235282551E-61</v>
      </c>
      <c r="W1770" s="142" t="str">
        <f t="shared" si="728"/>
        <v/>
      </c>
      <c r="X1770" s="142" t="str">
        <f t="shared" si="729"/>
        <v/>
      </c>
      <c r="AB1770" s="142">
        <v>1064</v>
      </c>
      <c r="AC1770" s="142">
        <f t="shared" si="747"/>
        <v>60.120495660295092</v>
      </c>
      <c r="AD1770" s="142">
        <f t="shared" si="730"/>
        <v>1.6439799519930684E-3</v>
      </c>
      <c r="AE1770" s="142">
        <f t="shared" si="731"/>
        <v>0.60102458134256576</v>
      </c>
      <c r="AF1770" s="142" t="str">
        <f t="shared" si="732"/>
        <v/>
      </c>
      <c r="AG1770" s="142">
        <f t="shared" si="733"/>
        <v>1.6439799519930684E-3</v>
      </c>
      <c r="AH1770" s="142" t="str">
        <f t="shared" si="734"/>
        <v/>
      </c>
      <c r="AI1770" s="142">
        <f t="shared" si="735"/>
        <v>3.8550664318487348E-5</v>
      </c>
      <c r="AJ1770" s="142" t="str">
        <f t="shared" si="736"/>
        <v/>
      </c>
      <c r="AK1770" s="142" t="str">
        <f t="shared" si="737"/>
        <v/>
      </c>
      <c r="AO1770" s="142">
        <v>1064</v>
      </c>
      <c r="AP1770" s="142">
        <f t="shared" si="738"/>
        <v>368.16253788648464</v>
      </c>
      <c r="AQ1770" s="142">
        <f t="shared" si="739"/>
        <v>2.6845993114021227E-4</v>
      </c>
      <c r="AR1770" s="142">
        <f t="shared" si="740"/>
        <v>0.60102458134256587</v>
      </c>
      <c r="AS1770" s="142" t="str">
        <f t="shared" si="741"/>
        <v/>
      </c>
      <c r="AT1770" s="142">
        <f t="shared" si="742"/>
        <v>2.6845993114021227E-4</v>
      </c>
      <c r="AU1770" s="142" t="str">
        <f t="shared" si="743"/>
        <v/>
      </c>
      <c r="AV1770" s="142">
        <f t="shared" si="744"/>
        <v>0</v>
      </c>
      <c r="AW1770" s="142">
        <f t="shared" si="745"/>
        <v>2.6845993114021227E-4</v>
      </c>
      <c r="AX1770" s="142" t="str">
        <f t="shared" si="746"/>
        <v/>
      </c>
      <c r="AZ1770" s="148"/>
      <c r="BA1770" s="148">
        <f t="shared" si="709"/>
        <v>6.8416000000001302</v>
      </c>
      <c r="BB1770" s="170">
        <f t="shared" si="710"/>
        <v>0.44555682763642113</v>
      </c>
      <c r="BC1770" s="148">
        <f t="shared" si="711"/>
        <v>6.8088101829844039E-4</v>
      </c>
      <c r="BD1770" s="148" t="str">
        <f t="shared" si="707"/>
        <v/>
      </c>
      <c r="BE1770" s="143" t="str">
        <f t="shared" si="708"/>
        <v/>
      </c>
    </row>
    <row r="1771" spans="1:57" ht="20.100000000000001" customHeight="1" x14ac:dyDescent="0.25">
      <c r="A1771" s="142">
        <v>1065</v>
      </c>
      <c r="B1771" s="142">
        <f t="shared" si="712"/>
        <v>733.76452489802614</v>
      </c>
      <c r="C1771" s="142">
        <f t="shared" si="713"/>
        <v>1.3666192979799356E-4</v>
      </c>
      <c r="D1771" s="142">
        <f t="shared" si="714"/>
        <v>0.6025681132017604</v>
      </c>
      <c r="E1771" s="142" t="str">
        <f t="shared" si="715"/>
        <v/>
      </c>
      <c r="F1771" s="142">
        <f t="shared" si="716"/>
        <v>1.3666192979799356E-4</v>
      </c>
      <c r="G1771" s="142" t="str">
        <f t="shared" si="717"/>
        <v/>
      </c>
      <c r="H1771" s="142">
        <f t="shared" si="718"/>
        <v>1.2763278391517524E-284</v>
      </c>
      <c r="I1771" s="142" t="str">
        <f t="shared" si="719"/>
        <v/>
      </c>
      <c r="J1771" s="142" t="str">
        <f t="shared" si="720"/>
        <v/>
      </c>
      <c r="O1771" s="142">
        <v>1065</v>
      </c>
      <c r="P1771" s="142">
        <f t="shared" si="721"/>
        <v>40.820124904643649</v>
      </c>
      <c r="Q1771" s="142">
        <f t="shared" si="722"/>
        <v>2.456574452531007E-3</v>
      </c>
      <c r="R1771" s="142">
        <f t="shared" si="723"/>
        <v>0.60256811320176062</v>
      </c>
      <c r="S1771" s="142" t="str">
        <f t="shared" si="724"/>
        <v/>
      </c>
      <c r="T1771" s="142">
        <f t="shared" si="725"/>
        <v>2.456574452531007E-3</v>
      </c>
      <c r="U1771" s="142" t="str">
        <f t="shared" si="726"/>
        <v/>
      </c>
      <c r="V1771" s="142">
        <f t="shared" si="727"/>
        <v>3.7723433664791292E-61</v>
      </c>
      <c r="W1771" s="142" t="str">
        <f t="shared" si="728"/>
        <v/>
      </c>
      <c r="X1771" s="142" t="str">
        <f t="shared" si="729"/>
        <v/>
      </c>
      <c r="AB1771" s="142">
        <v>1065</v>
      </c>
      <c r="AC1771" s="142">
        <f t="shared" si="747"/>
        <v>61.059878404987217</v>
      </c>
      <c r="AD1771" s="142">
        <f t="shared" si="730"/>
        <v>1.6422842398205902E-3</v>
      </c>
      <c r="AE1771" s="142">
        <f t="shared" si="731"/>
        <v>0.6025681132017604</v>
      </c>
      <c r="AF1771" s="142" t="str">
        <f t="shared" si="732"/>
        <v/>
      </c>
      <c r="AG1771" s="142">
        <f t="shared" si="733"/>
        <v>1.6422842398205902E-3</v>
      </c>
      <c r="AH1771" s="142" t="str">
        <f t="shared" si="734"/>
        <v/>
      </c>
      <c r="AI1771" s="142">
        <f t="shared" si="735"/>
        <v>3.8128380704890462E-5</v>
      </c>
      <c r="AJ1771" s="142" t="str">
        <f t="shared" si="736"/>
        <v/>
      </c>
      <c r="AK1771" s="142" t="str">
        <f t="shared" si="737"/>
        <v/>
      </c>
      <c r="AO1771" s="142">
        <v>1065</v>
      </c>
      <c r="AP1771" s="142">
        <f t="shared" si="738"/>
        <v>373.91507754096074</v>
      </c>
      <c r="AQ1771" s="142">
        <f t="shared" si="739"/>
        <v>2.6818302340024552E-4</v>
      </c>
      <c r="AR1771" s="142">
        <f t="shared" si="740"/>
        <v>0.6025681132017604</v>
      </c>
      <c r="AS1771" s="142" t="str">
        <f t="shared" si="741"/>
        <v/>
      </c>
      <c r="AT1771" s="142">
        <f t="shared" si="742"/>
        <v>2.6818302340024552E-4</v>
      </c>
      <c r="AU1771" s="142" t="str">
        <f t="shared" si="743"/>
        <v/>
      </c>
      <c r="AV1771" s="142">
        <f t="shared" si="744"/>
        <v>0</v>
      </c>
      <c r="AW1771" s="142">
        <f t="shared" si="745"/>
        <v>2.6818302340024552E-4</v>
      </c>
      <c r="AX1771" s="142" t="str">
        <f t="shared" si="746"/>
        <v/>
      </c>
      <c r="AZ1771" s="148"/>
      <c r="BA1771" s="148">
        <f t="shared" si="709"/>
        <v>6.8480000000001304</v>
      </c>
      <c r="BB1771" s="170">
        <f t="shared" si="710"/>
        <v>0.44487594661812269</v>
      </c>
      <c r="BC1771" s="148">
        <f t="shared" si="711"/>
        <v>6.802932966801789E-4</v>
      </c>
      <c r="BD1771" s="148" t="str">
        <f t="shared" si="707"/>
        <v/>
      </c>
      <c r="BE1771" s="143" t="str">
        <f t="shared" si="708"/>
        <v/>
      </c>
    </row>
    <row r="1772" spans="1:57" ht="20.100000000000001" customHeight="1" x14ac:dyDescent="0.25">
      <c r="A1772" s="142">
        <v>1066</v>
      </c>
      <c r="B1772" s="142">
        <f t="shared" si="712"/>
        <v>745.0532098964577</v>
      </c>
      <c r="C1772" s="142">
        <f t="shared" si="713"/>
        <v>1.3651878311752739E-4</v>
      </c>
      <c r="D1772" s="142">
        <f t="shared" si="714"/>
        <v>0.60411004062441243</v>
      </c>
      <c r="E1772" s="142" t="str">
        <f t="shared" si="715"/>
        <v/>
      </c>
      <c r="F1772" s="142">
        <f t="shared" si="716"/>
        <v>1.3651878311752739E-4</v>
      </c>
      <c r="G1772" s="142" t="str">
        <f t="shared" si="717"/>
        <v/>
      </c>
      <c r="H1772" s="142">
        <f t="shared" si="718"/>
        <v>1.4734785666835354E-284</v>
      </c>
      <c r="I1772" s="142" t="str">
        <f t="shared" si="719"/>
        <v/>
      </c>
      <c r="J1772" s="142" t="str">
        <f t="shared" si="720"/>
        <v/>
      </c>
      <c r="O1772" s="142">
        <v>1066</v>
      </c>
      <c r="P1772" s="142">
        <f t="shared" si="721"/>
        <v>41.448126826253542</v>
      </c>
      <c r="Q1772" s="142">
        <f t="shared" si="722"/>
        <v>2.4540013110663896E-3</v>
      </c>
      <c r="R1772" s="142">
        <f t="shared" si="723"/>
        <v>0.60411004062441265</v>
      </c>
      <c r="S1772" s="142" t="str">
        <f t="shared" si="724"/>
        <v/>
      </c>
      <c r="T1772" s="142">
        <f t="shared" si="725"/>
        <v>2.4540013110663896E-3</v>
      </c>
      <c r="U1772" s="142" t="str">
        <f t="shared" si="726"/>
        <v/>
      </c>
      <c r="V1772" s="142">
        <f t="shared" si="727"/>
        <v>3.5339365127013991E-61</v>
      </c>
      <c r="W1772" s="142" t="str">
        <f t="shared" si="728"/>
        <v/>
      </c>
      <c r="X1772" s="142" t="str">
        <f t="shared" si="729"/>
        <v/>
      </c>
      <c r="AB1772" s="142">
        <v>1066</v>
      </c>
      <c r="AC1772" s="142">
        <f t="shared" si="747"/>
        <v>61.999261149679342</v>
      </c>
      <c r="AD1772" s="142">
        <f t="shared" si="730"/>
        <v>1.6405640274859648E-3</v>
      </c>
      <c r="AE1772" s="142">
        <f t="shared" si="731"/>
        <v>0.60411004062441243</v>
      </c>
      <c r="AF1772" s="142" t="str">
        <f t="shared" si="732"/>
        <v/>
      </c>
      <c r="AG1772" s="142">
        <f t="shared" si="733"/>
        <v>1.6405640274859648E-3</v>
      </c>
      <c r="AH1772" s="142" t="str">
        <f t="shared" si="734"/>
        <v/>
      </c>
      <c r="AI1772" s="142">
        <f t="shared" si="735"/>
        <v>3.7710119415279263E-5</v>
      </c>
      <c r="AJ1772" s="142" t="str">
        <f t="shared" si="736"/>
        <v/>
      </c>
      <c r="AK1772" s="142" t="str">
        <f t="shared" si="737"/>
        <v/>
      </c>
      <c r="AO1772" s="142">
        <v>1066</v>
      </c>
      <c r="AP1772" s="142">
        <f t="shared" si="738"/>
        <v>379.66761719543774</v>
      </c>
      <c r="AQ1772" s="142">
        <f t="shared" si="739"/>
        <v>2.6790211481353171E-4</v>
      </c>
      <c r="AR1772" s="142">
        <f t="shared" si="740"/>
        <v>0.60411004062441254</v>
      </c>
      <c r="AS1772" s="142" t="str">
        <f t="shared" si="741"/>
        <v/>
      </c>
      <c r="AT1772" s="142">
        <f t="shared" si="742"/>
        <v>2.6790211481353171E-4</v>
      </c>
      <c r="AU1772" s="142" t="str">
        <f t="shared" si="743"/>
        <v/>
      </c>
      <c r="AV1772" s="142">
        <f t="shared" si="744"/>
        <v>0</v>
      </c>
      <c r="AW1772" s="142">
        <f t="shared" si="745"/>
        <v>2.6790211481353171E-4</v>
      </c>
      <c r="AX1772" s="142" t="str">
        <f t="shared" si="746"/>
        <v/>
      </c>
      <c r="AZ1772" s="148"/>
      <c r="BA1772" s="148">
        <f t="shared" si="709"/>
        <v>6.8544000000001306</v>
      </c>
      <c r="BB1772" s="170">
        <f t="shared" si="710"/>
        <v>0.44419565332144251</v>
      </c>
      <c r="BC1772" s="148">
        <f t="shared" si="711"/>
        <v>6.7970459955224438E-4</v>
      </c>
      <c r="BD1772" s="148" t="str">
        <f t="shared" si="707"/>
        <v/>
      </c>
      <c r="BE1772" s="143" t="str">
        <f t="shared" si="708"/>
        <v/>
      </c>
    </row>
    <row r="1773" spans="1:57" ht="20.100000000000001" customHeight="1" x14ac:dyDescent="0.25">
      <c r="A1773" s="148">
        <v>1067</v>
      </c>
      <c r="B1773" s="142">
        <f t="shared" si="712"/>
        <v>756.34189489488926</v>
      </c>
      <c r="C1773" s="142">
        <f t="shared" si="713"/>
        <v>1.3637360438107447E-4</v>
      </c>
      <c r="D1773" s="142">
        <f t="shared" si="714"/>
        <v>0.60565034063330181</v>
      </c>
      <c r="E1773" s="142" t="str">
        <f t="shared" si="715"/>
        <v/>
      </c>
      <c r="F1773" s="142">
        <f t="shared" si="716"/>
        <v>1.3637360438107447E-4</v>
      </c>
      <c r="G1773" s="142" t="str">
        <f t="shared" si="717"/>
        <v/>
      </c>
      <c r="H1773" s="142">
        <f t="shared" si="718"/>
        <v>1.7010553886933081E-284</v>
      </c>
      <c r="I1773" s="142" t="str">
        <f t="shared" si="719"/>
        <v/>
      </c>
      <c r="J1773" s="142" t="str">
        <f t="shared" si="720"/>
        <v/>
      </c>
      <c r="O1773" s="148">
        <v>1067</v>
      </c>
      <c r="P1773" s="142">
        <f t="shared" si="721"/>
        <v>42.076128747863436</v>
      </c>
      <c r="Q1773" s="142">
        <f t="shared" si="722"/>
        <v>2.4513916422614188E-3</v>
      </c>
      <c r="R1773" s="142">
        <f t="shared" si="723"/>
        <v>0.60565034063330181</v>
      </c>
      <c r="S1773" s="142" t="str">
        <f t="shared" si="724"/>
        <v/>
      </c>
      <c r="T1773" s="142">
        <f t="shared" si="725"/>
        <v>2.4513916422614188E-3</v>
      </c>
      <c r="U1773" s="142" t="str">
        <f t="shared" si="726"/>
        <v/>
      </c>
      <c r="V1773" s="142">
        <f t="shared" si="727"/>
        <v>3.3105436713578929E-61</v>
      </c>
      <c r="W1773" s="142" t="str">
        <f t="shared" si="728"/>
        <v/>
      </c>
      <c r="X1773" s="142" t="str">
        <f t="shared" si="729"/>
        <v/>
      </c>
      <c r="AB1773" s="148">
        <v>1067</v>
      </c>
      <c r="AC1773" s="142">
        <f t="shared" si="747"/>
        <v>62.938643894371467</v>
      </c>
      <c r="AD1773" s="142">
        <f t="shared" si="730"/>
        <v>1.6388193956694368E-3</v>
      </c>
      <c r="AE1773" s="142">
        <f t="shared" si="731"/>
        <v>0.60565034063330159</v>
      </c>
      <c r="AF1773" s="142" t="str">
        <f t="shared" si="732"/>
        <v/>
      </c>
      <c r="AG1773" s="142">
        <f t="shared" si="733"/>
        <v>1.6388193956694368E-3</v>
      </c>
      <c r="AH1773" s="142" t="str">
        <f t="shared" si="734"/>
        <v/>
      </c>
      <c r="AI1773" s="142">
        <f t="shared" si="735"/>
        <v>3.7295849636345797E-5</v>
      </c>
      <c r="AJ1773" s="142" t="str">
        <f t="shared" si="736"/>
        <v/>
      </c>
      <c r="AK1773" s="142" t="str">
        <f t="shared" si="737"/>
        <v/>
      </c>
      <c r="AO1773" s="148">
        <v>1067</v>
      </c>
      <c r="AP1773" s="142">
        <f t="shared" si="738"/>
        <v>385.42015684991384</v>
      </c>
      <c r="AQ1773" s="142">
        <f t="shared" si="739"/>
        <v>2.6761721855505713E-4</v>
      </c>
      <c r="AR1773" s="142">
        <f t="shared" si="740"/>
        <v>0.6056503406333017</v>
      </c>
      <c r="AS1773" s="142" t="str">
        <f t="shared" si="741"/>
        <v/>
      </c>
      <c r="AT1773" s="142">
        <f t="shared" si="742"/>
        <v>2.6761721855505713E-4</v>
      </c>
      <c r="AU1773" s="142" t="str">
        <f t="shared" si="743"/>
        <v/>
      </c>
      <c r="AV1773" s="142">
        <f t="shared" si="744"/>
        <v>0</v>
      </c>
      <c r="AW1773" s="142">
        <f t="shared" si="745"/>
        <v>2.6761721855505713E-4</v>
      </c>
      <c r="AX1773" s="142" t="str">
        <f t="shared" si="746"/>
        <v/>
      </c>
      <c r="AZ1773" s="148"/>
      <c r="BA1773" s="148">
        <f t="shared" si="709"/>
        <v>6.8608000000001308</v>
      </c>
      <c r="BB1773" s="170">
        <f t="shared" si="710"/>
        <v>0.44351594872189026</v>
      </c>
      <c r="BC1773" s="148">
        <f t="shared" si="711"/>
        <v>6.7911493309147364E-4</v>
      </c>
      <c r="BD1773" s="148" t="str">
        <f t="shared" si="707"/>
        <v/>
      </c>
      <c r="BE1773" s="143" t="str">
        <f t="shared" si="708"/>
        <v/>
      </c>
    </row>
    <row r="1774" spans="1:57" ht="20.100000000000001" customHeight="1" x14ac:dyDescent="0.25">
      <c r="A1774" s="142">
        <v>1068</v>
      </c>
      <c r="B1774" s="142">
        <f t="shared" si="712"/>
        <v>767.63057989332083</v>
      </c>
      <c r="C1774" s="142">
        <f t="shared" si="713"/>
        <v>1.3622640039280477E-4</v>
      </c>
      <c r="D1774" s="142">
        <f t="shared" si="714"/>
        <v>0.60718899032750862</v>
      </c>
      <c r="E1774" s="142" t="str">
        <f t="shared" si="715"/>
        <v/>
      </c>
      <c r="F1774" s="142">
        <f t="shared" si="716"/>
        <v>1.3622640039280477E-4</v>
      </c>
      <c r="G1774" s="142" t="str">
        <f t="shared" si="717"/>
        <v/>
      </c>
      <c r="H1774" s="142">
        <f t="shared" si="718"/>
        <v>1.9637497305810472E-284</v>
      </c>
      <c r="I1774" s="142" t="str">
        <f t="shared" si="719"/>
        <v/>
      </c>
      <c r="J1774" s="142" t="str">
        <f t="shared" si="720"/>
        <v/>
      </c>
      <c r="O1774" s="142">
        <v>1068</v>
      </c>
      <c r="P1774" s="142">
        <f t="shared" si="721"/>
        <v>42.704130669473329</v>
      </c>
      <c r="Q1774" s="142">
        <f t="shared" si="722"/>
        <v>2.4487455684248467E-3</v>
      </c>
      <c r="R1774" s="142">
        <f t="shared" si="723"/>
        <v>0.6071889903275085</v>
      </c>
      <c r="S1774" s="142" t="str">
        <f t="shared" si="724"/>
        <v/>
      </c>
      <c r="T1774" s="142">
        <f t="shared" si="725"/>
        <v>2.4487455684248467E-3</v>
      </c>
      <c r="U1774" s="142" t="str">
        <f t="shared" si="726"/>
        <v/>
      </c>
      <c r="V1774" s="142">
        <f t="shared" si="727"/>
        <v>3.1012226752775012E-61</v>
      </c>
      <c r="W1774" s="142" t="str">
        <f t="shared" si="728"/>
        <v/>
      </c>
      <c r="X1774" s="142" t="str">
        <f t="shared" si="729"/>
        <v/>
      </c>
      <c r="AB1774" s="142">
        <v>1068</v>
      </c>
      <c r="AC1774" s="142">
        <f t="shared" si="747"/>
        <v>63.878026639063592</v>
      </c>
      <c r="AD1774" s="142">
        <f t="shared" si="730"/>
        <v>1.6370504261376049E-3</v>
      </c>
      <c r="AE1774" s="142">
        <f t="shared" si="731"/>
        <v>0.6071889903275085</v>
      </c>
      <c r="AF1774" s="142" t="str">
        <f t="shared" si="732"/>
        <v/>
      </c>
      <c r="AG1774" s="142">
        <f t="shared" si="733"/>
        <v>1.6370504261376049E-3</v>
      </c>
      <c r="AH1774" s="142" t="str">
        <f t="shared" si="734"/>
        <v/>
      </c>
      <c r="AI1774" s="142">
        <f t="shared" si="735"/>
        <v>3.6885540702503702E-5</v>
      </c>
      <c r="AJ1774" s="142" t="str">
        <f t="shared" si="736"/>
        <v/>
      </c>
      <c r="AK1774" s="142" t="str">
        <f t="shared" si="737"/>
        <v/>
      </c>
      <c r="AO1774" s="142">
        <v>1068</v>
      </c>
      <c r="AP1774" s="142">
        <f t="shared" si="738"/>
        <v>391.17269650438993</v>
      </c>
      <c r="AQ1774" s="142">
        <f t="shared" si="739"/>
        <v>2.6732834797720792E-4</v>
      </c>
      <c r="AR1774" s="142">
        <f t="shared" si="740"/>
        <v>0.6071889903275085</v>
      </c>
      <c r="AS1774" s="142" t="str">
        <f t="shared" si="741"/>
        <v/>
      </c>
      <c r="AT1774" s="142">
        <f t="shared" si="742"/>
        <v>2.6732834797720792E-4</v>
      </c>
      <c r="AU1774" s="142" t="str">
        <f t="shared" si="743"/>
        <v/>
      </c>
      <c r="AV1774" s="142">
        <f t="shared" si="744"/>
        <v>0</v>
      </c>
      <c r="AW1774" s="142">
        <f t="shared" si="745"/>
        <v>2.6732834797720792E-4</v>
      </c>
      <c r="AX1774" s="142" t="str">
        <f t="shared" si="746"/>
        <v/>
      </c>
      <c r="AZ1774" s="148"/>
      <c r="BA1774" s="148">
        <f t="shared" si="709"/>
        <v>6.867200000000131</v>
      </c>
      <c r="BB1774" s="170">
        <f t="shared" si="710"/>
        <v>0.44283683378879879</v>
      </c>
      <c r="BC1774" s="148">
        <f t="shared" si="711"/>
        <v>6.7852430345949344E-4</v>
      </c>
      <c r="BD1774" s="148" t="str">
        <f t="shared" si="707"/>
        <v/>
      </c>
      <c r="BE1774" s="143" t="str">
        <f t="shared" si="708"/>
        <v/>
      </c>
    </row>
    <row r="1775" spans="1:57" ht="20.100000000000001" customHeight="1" x14ac:dyDescent="0.25">
      <c r="A1775" s="142">
        <v>1069</v>
      </c>
      <c r="B1775" s="142">
        <f t="shared" si="712"/>
        <v>778.91926489175057</v>
      </c>
      <c r="C1775" s="142">
        <f t="shared" si="713"/>
        <v>1.3607717804675729E-4</v>
      </c>
      <c r="D1775" s="142">
        <f t="shared" si="714"/>
        <v>0.60872596688343106</v>
      </c>
      <c r="E1775" s="142" t="str">
        <f t="shared" si="715"/>
        <v/>
      </c>
      <c r="F1775" s="142">
        <f t="shared" si="716"/>
        <v>1.3607717804675729E-4</v>
      </c>
      <c r="G1775" s="142" t="str">
        <f t="shared" si="717"/>
        <v/>
      </c>
      <c r="H1775" s="142">
        <f t="shared" si="718"/>
        <v>2.2669757431040398E-284</v>
      </c>
      <c r="I1775" s="142" t="str">
        <f t="shared" si="719"/>
        <v/>
      </c>
      <c r="J1775" s="142" t="str">
        <f t="shared" si="720"/>
        <v/>
      </c>
      <c r="O1775" s="142">
        <v>1069</v>
      </c>
      <c r="P1775" s="142">
        <f t="shared" si="721"/>
        <v>43.332132591083223</v>
      </c>
      <c r="Q1775" s="142">
        <f t="shared" si="722"/>
        <v>2.4460632134808698E-3</v>
      </c>
      <c r="R1775" s="142">
        <f t="shared" si="723"/>
        <v>0.60872596688343128</v>
      </c>
      <c r="S1775" s="142" t="str">
        <f t="shared" si="724"/>
        <v/>
      </c>
      <c r="T1775" s="142">
        <f t="shared" si="725"/>
        <v>2.4460632134808698E-3</v>
      </c>
      <c r="U1775" s="142" t="str">
        <f t="shared" si="726"/>
        <v/>
      </c>
      <c r="V1775" s="142">
        <f t="shared" si="727"/>
        <v>2.9050902680368037E-61</v>
      </c>
      <c r="W1775" s="142" t="str">
        <f t="shared" si="728"/>
        <v/>
      </c>
      <c r="X1775" s="142" t="str">
        <f t="shared" si="729"/>
        <v/>
      </c>
      <c r="AB1775" s="142">
        <v>1069</v>
      </c>
      <c r="AC1775" s="142">
        <f t="shared" si="747"/>
        <v>64.817409383755717</v>
      </c>
      <c r="AD1775" s="142">
        <f t="shared" si="730"/>
        <v>1.6352572017370337E-3</v>
      </c>
      <c r="AE1775" s="142">
        <f t="shared" si="731"/>
        <v>0.60872596688343117</v>
      </c>
      <c r="AF1775" s="142" t="str">
        <f t="shared" si="732"/>
        <v/>
      </c>
      <c r="AG1775" s="142">
        <f t="shared" si="733"/>
        <v>1.6352572017370337E-3</v>
      </c>
      <c r="AH1775" s="142" t="str">
        <f t="shared" si="734"/>
        <v/>
      </c>
      <c r="AI1775" s="142">
        <f t="shared" si="735"/>
        <v>3.6479162096217126E-5</v>
      </c>
      <c r="AJ1775" s="142" t="str">
        <f t="shared" si="736"/>
        <v/>
      </c>
      <c r="AK1775" s="142" t="str">
        <f t="shared" si="737"/>
        <v/>
      </c>
      <c r="AO1775" s="142">
        <v>1069</v>
      </c>
      <c r="AP1775" s="142">
        <f t="shared" si="738"/>
        <v>396.92523615886603</v>
      </c>
      <c r="AQ1775" s="142">
        <f t="shared" si="739"/>
        <v>2.6703551660872763E-4</v>
      </c>
      <c r="AR1775" s="142">
        <f t="shared" si="740"/>
        <v>0.60872596688343106</v>
      </c>
      <c r="AS1775" s="142" t="str">
        <f t="shared" si="741"/>
        <v/>
      </c>
      <c r="AT1775" s="142">
        <f t="shared" si="742"/>
        <v>2.6703551660872763E-4</v>
      </c>
      <c r="AU1775" s="142" t="str">
        <f t="shared" si="743"/>
        <v/>
      </c>
      <c r="AV1775" s="142">
        <f t="shared" si="744"/>
        <v>0</v>
      </c>
      <c r="AW1775" s="142">
        <f t="shared" si="745"/>
        <v>2.6703551660872763E-4</v>
      </c>
      <c r="AX1775" s="142" t="str">
        <f t="shared" si="746"/>
        <v/>
      </c>
      <c r="AZ1775" s="148"/>
      <c r="BA1775" s="148">
        <f t="shared" si="709"/>
        <v>6.8736000000001312</v>
      </c>
      <c r="BB1775" s="170">
        <f t="shared" si="710"/>
        <v>0.4421583094853393</v>
      </c>
      <c r="BC1775" s="148">
        <f t="shared" si="711"/>
        <v>6.7793271680349765E-4</v>
      </c>
      <c r="BD1775" s="148" t="str">
        <f t="shared" si="707"/>
        <v/>
      </c>
      <c r="BE1775" s="143" t="str">
        <f t="shared" si="708"/>
        <v/>
      </c>
    </row>
    <row r="1776" spans="1:57" ht="20.100000000000001" customHeight="1" x14ac:dyDescent="0.25">
      <c r="A1776" s="142">
        <v>1070</v>
      </c>
      <c r="B1776" s="142">
        <f t="shared" si="712"/>
        <v>790.20794989018214</v>
      </c>
      <c r="C1776" s="142">
        <f t="shared" si="713"/>
        <v>1.3592594432630179E-4</v>
      </c>
      <c r="D1776" s="142">
        <f t="shared" si="714"/>
        <v>0.61026124755579714</v>
      </c>
      <c r="E1776" s="142" t="str">
        <f t="shared" si="715"/>
        <v/>
      </c>
      <c r="F1776" s="142">
        <f t="shared" si="716"/>
        <v>1.3592594432630179E-4</v>
      </c>
      <c r="G1776" s="142" t="str">
        <f t="shared" si="717"/>
        <v/>
      </c>
      <c r="H1776" s="142">
        <f t="shared" si="718"/>
        <v>2.6169815397468633E-284</v>
      </c>
      <c r="I1776" s="142" t="str">
        <f t="shared" si="719"/>
        <v/>
      </c>
      <c r="J1776" s="142" t="str">
        <f t="shared" si="720"/>
        <v/>
      </c>
      <c r="O1776" s="142">
        <v>1070</v>
      </c>
      <c r="P1776" s="142">
        <f t="shared" si="721"/>
        <v>43.960134512693116</v>
      </c>
      <c r="Q1776" s="142">
        <f t="shared" si="722"/>
        <v>2.4433447029594589E-3</v>
      </c>
      <c r="R1776" s="142">
        <f t="shared" si="723"/>
        <v>0.61026124755579725</v>
      </c>
      <c r="S1776" s="142" t="str">
        <f t="shared" si="724"/>
        <v/>
      </c>
      <c r="T1776" s="142">
        <f t="shared" si="725"/>
        <v>2.4433447029594589E-3</v>
      </c>
      <c r="U1776" s="142" t="str">
        <f t="shared" si="726"/>
        <v/>
      </c>
      <c r="V1776" s="142">
        <f t="shared" si="727"/>
        <v>2.7213184338580683E-61</v>
      </c>
      <c r="W1776" s="142" t="str">
        <f t="shared" si="728"/>
        <v/>
      </c>
      <c r="X1776" s="142" t="str">
        <f t="shared" si="729"/>
        <v/>
      </c>
      <c r="AB1776" s="142">
        <v>1070</v>
      </c>
      <c r="AC1776" s="142">
        <f t="shared" si="747"/>
        <v>65.756792128447842</v>
      </c>
      <c r="AD1776" s="142">
        <f t="shared" si="730"/>
        <v>1.6334398063877907E-3</v>
      </c>
      <c r="AE1776" s="142">
        <f t="shared" si="731"/>
        <v>0.61026124755579725</v>
      </c>
      <c r="AF1776" s="142" t="str">
        <f t="shared" si="732"/>
        <v/>
      </c>
      <c r="AG1776" s="142">
        <f t="shared" si="733"/>
        <v>1.6334398063877907E-3</v>
      </c>
      <c r="AH1776" s="142" t="str">
        <f t="shared" si="734"/>
        <v/>
      </c>
      <c r="AI1776" s="142">
        <f t="shared" si="735"/>
        <v>3.6076683448314366E-5</v>
      </c>
      <c r="AJ1776" s="142" t="str">
        <f t="shared" si="736"/>
        <v/>
      </c>
      <c r="AK1776" s="142" t="str">
        <f t="shared" si="737"/>
        <v/>
      </c>
      <c r="AO1776" s="142">
        <v>1070</v>
      </c>
      <c r="AP1776" s="142">
        <f t="shared" si="738"/>
        <v>402.67777581334303</v>
      </c>
      <c r="AQ1776" s="142">
        <f t="shared" si="739"/>
        <v>2.6673873815366133E-4</v>
      </c>
      <c r="AR1776" s="142">
        <f t="shared" si="740"/>
        <v>0.61026124755579736</v>
      </c>
      <c r="AS1776" s="142" t="str">
        <f t="shared" si="741"/>
        <v/>
      </c>
      <c r="AT1776" s="142">
        <f t="shared" si="742"/>
        <v>2.6673873815366133E-4</v>
      </c>
      <c r="AU1776" s="142" t="str">
        <f t="shared" si="743"/>
        <v/>
      </c>
      <c r="AV1776" s="142">
        <f t="shared" si="744"/>
        <v>0</v>
      </c>
      <c r="AW1776" s="142">
        <f t="shared" si="745"/>
        <v>2.6673873815366133E-4</v>
      </c>
      <c r="AX1776" s="142" t="str">
        <f t="shared" si="746"/>
        <v/>
      </c>
      <c r="AZ1776" s="148"/>
      <c r="BA1776" s="148">
        <f t="shared" si="709"/>
        <v>6.8800000000001313</v>
      </c>
      <c r="BB1776" s="170">
        <f t="shared" si="710"/>
        <v>0.4414803767685358</v>
      </c>
      <c r="BC1776" s="148">
        <f t="shared" si="711"/>
        <v>6.7734017925802359E-4</v>
      </c>
      <c r="BD1776" s="148" t="str">
        <f t="shared" si="707"/>
        <v/>
      </c>
      <c r="BE1776" s="143" t="str">
        <f t="shared" si="708"/>
        <v/>
      </c>
    </row>
    <row r="1777" spans="1:57" ht="20.100000000000001" customHeight="1" x14ac:dyDescent="0.25">
      <c r="A1777" s="142">
        <v>1071</v>
      </c>
      <c r="B1777" s="142">
        <f t="shared" si="712"/>
        <v>801.4966348886137</v>
      </c>
      <c r="C1777" s="142">
        <f t="shared" si="713"/>
        <v>1.3577270630359467E-4</v>
      </c>
      <c r="D1777" s="142">
        <f t="shared" si="714"/>
        <v>0.61179480967866895</v>
      </c>
      <c r="E1777" s="142" t="str">
        <f t="shared" si="715"/>
        <v/>
      </c>
      <c r="F1777" s="142">
        <f t="shared" si="716"/>
        <v>1.3577270630359467E-4</v>
      </c>
      <c r="G1777" s="142" t="str">
        <f t="shared" si="717"/>
        <v/>
      </c>
      <c r="H1777" s="142">
        <f t="shared" si="718"/>
        <v>3.0209775396177065E-284</v>
      </c>
      <c r="I1777" s="142" t="str">
        <f t="shared" si="719"/>
        <v/>
      </c>
      <c r="J1777" s="142" t="str">
        <f t="shared" si="720"/>
        <v/>
      </c>
      <c r="O1777" s="142">
        <v>1071</v>
      </c>
      <c r="P1777" s="142">
        <f t="shared" si="721"/>
        <v>44.58813643430301</v>
      </c>
      <c r="Q1777" s="142">
        <f t="shared" si="722"/>
        <v>2.4405901639865707E-3</v>
      </c>
      <c r="R1777" s="142">
        <f t="shared" si="723"/>
        <v>0.61179480967866895</v>
      </c>
      <c r="S1777" s="142" t="str">
        <f t="shared" si="724"/>
        <v/>
      </c>
      <c r="T1777" s="142">
        <f t="shared" si="725"/>
        <v>2.4405901639865707E-3</v>
      </c>
      <c r="U1777" s="142" t="str">
        <f t="shared" si="726"/>
        <v/>
      </c>
      <c r="V1777" s="142">
        <f t="shared" si="727"/>
        <v>2.5491309553088192E-61</v>
      </c>
      <c r="W1777" s="142" t="str">
        <f t="shared" si="728"/>
        <v/>
      </c>
      <c r="X1777" s="142" t="str">
        <f t="shared" si="729"/>
        <v/>
      </c>
      <c r="AB1777" s="142">
        <v>1071</v>
      </c>
      <c r="AC1777" s="142">
        <f t="shared" si="747"/>
        <v>66.696174873139853</v>
      </c>
      <c r="AD1777" s="142">
        <f t="shared" si="730"/>
        <v>1.6315983250769005E-3</v>
      </c>
      <c r="AE1777" s="142">
        <f t="shared" si="731"/>
        <v>0.61179480967866895</v>
      </c>
      <c r="AF1777" s="142" t="str">
        <f t="shared" si="732"/>
        <v/>
      </c>
      <c r="AG1777" s="142">
        <f t="shared" si="733"/>
        <v>1.6315983250769005E-3</v>
      </c>
      <c r="AH1777" s="142" t="str">
        <f t="shared" si="734"/>
        <v/>
      </c>
      <c r="AI1777" s="142">
        <f t="shared" si="735"/>
        <v>3.5678074538286154E-5</v>
      </c>
      <c r="AJ1777" s="142" t="str">
        <f t="shared" si="736"/>
        <v/>
      </c>
      <c r="AK1777" s="142" t="str">
        <f t="shared" si="737"/>
        <v/>
      </c>
      <c r="AO1777" s="142">
        <v>1071</v>
      </c>
      <c r="AP1777" s="142">
        <f t="shared" si="738"/>
        <v>408.43031546781913</v>
      </c>
      <c r="AQ1777" s="142">
        <f t="shared" si="739"/>
        <v>2.6643802649028726E-4</v>
      </c>
      <c r="AR1777" s="142">
        <f t="shared" si="740"/>
        <v>0.61179480967866895</v>
      </c>
      <c r="AS1777" s="142" t="str">
        <f t="shared" si="741"/>
        <v/>
      </c>
      <c r="AT1777" s="142">
        <f t="shared" si="742"/>
        <v>2.6643802649028726E-4</v>
      </c>
      <c r="AU1777" s="142" t="str">
        <f t="shared" si="743"/>
        <v/>
      </c>
      <c r="AV1777" s="142">
        <f t="shared" si="744"/>
        <v>0</v>
      </c>
      <c r="AW1777" s="142">
        <f t="shared" si="745"/>
        <v>2.6643802649028726E-4</v>
      </c>
      <c r="AX1777" s="142" t="str">
        <f t="shared" si="746"/>
        <v/>
      </c>
      <c r="AZ1777" s="148"/>
      <c r="BA1777" s="148">
        <f t="shared" si="709"/>
        <v>6.8864000000001315</v>
      </c>
      <c r="BB1777" s="170">
        <f t="shared" si="710"/>
        <v>0.44080303658927777</v>
      </c>
      <c r="BC1777" s="148">
        <f t="shared" si="711"/>
        <v>6.7674669694262057E-4</v>
      </c>
      <c r="BD1777" s="148" t="str">
        <f t="shared" si="707"/>
        <v/>
      </c>
      <c r="BE1777" s="143" t="str">
        <f t="shared" si="708"/>
        <v/>
      </c>
    </row>
    <row r="1778" spans="1:57" ht="20.100000000000001" customHeight="1" x14ac:dyDescent="0.25">
      <c r="A1778" s="142">
        <v>1072</v>
      </c>
      <c r="B1778" s="142">
        <f t="shared" si="712"/>
        <v>812.78531988704526</v>
      </c>
      <c r="C1778" s="142">
        <f t="shared" si="713"/>
        <v>1.3561747113902765E-4</v>
      </c>
      <c r="D1778" s="142">
        <f t="shared" si="714"/>
        <v>0.61332663066644277</v>
      </c>
      <c r="E1778" s="142" t="str">
        <f t="shared" si="715"/>
        <v/>
      </c>
      <c r="F1778" s="142">
        <f t="shared" si="716"/>
        <v>1.3561747113902765E-4</v>
      </c>
      <c r="G1778" s="142" t="str">
        <f t="shared" si="717"/>
        <v/>
      </c>
      <c r="H1778" s="142">
        <f t="shared" si="718"/>
        <v>3.4872845438727325E-284</v>
      </c>
      <c r="I1778" s="142" t="str">
        <f t="shared" si="719"/>
        <v/>
      </c>
      <c r="J1778" s="142" t="str">
        <f t="shared" si="720"/>
        <v/>
      </c>
      <c r="O1778" s="142">
        <v>1072</v>
      </c>
      <c r="P1778" s="142">
        <f t="shared" si="721"/>
        <v>45.216138355912904</v>
      </c>
      <c r="Q1778" s="142">
        <f t="shared" si="722"/>
        <v>2.4377997252742422E-3</v>
      </c>
      <c r="R1778" s="142">
        <f t="shared" si="723"/>
        <v>0.61332663066644266</v>
      </c>
      <c r="S1778" s="142" t="str">
        <f t="shared" si="724"/>
        <v/>
      </c>
      <c r="T1778" s="142">
        <f t="shared" si="725"/>
        <v>2.4377997252742422E-3</v>
      </c>
      <c r="U1778" s="142" t="str">
        <f t="shared" si="726"/>
        <v/>
      </c>
      <c r="V1778" s="142">
        <f t="shared" si="727"/>
        <v>2.3878001847198441E-61</v>
      </c>
      <c r="W1778" s="142" t="str">
        <f t="shared" si="728"/>
        <v/>
      </c>
      <c r="X1778" s="142" t="str">
        <f t="shared" si="729"/>
        <v/>
      </c>
      <c r="AB1778" s="142">
        <v>1072</v>
      </c>
      <c r="AC1778" s="142">
        <f t="shared" si="747"/>
        <v>67.635557617831978</v>
      </c>
      <c r="AD1778" s="142">
        <f t="shared" si="730"/>
        <v>1.6297328438517253E-3</v>
      </c>
      <c r="AE1778" s="142">
        <f t="shared" si="731"/>
        <v>0.61332663066644255</v>
      </c>
      <c r="AF1778" s="142" t="str">
        <f t="shared" si="732"/>
        <v/>
      </c>
      <c r="AG1778" s="142">
        <f t="shared" si="733"/>
        <v>1.6297328438517253E-3</v>
      </c>
      <c r="AH1778" s="142" t="str">
        <f t="shared" si="734"/>
        <v/>
      </c>
      <c r="AI1778" s="142">
        <f t="shared" si="735"/>
        <v>3.528330529456874E-5</v>
      </c>
      <c r="AJ1778" s="142" t="str">
        <f t="shared" si="736"/>
        <v/>
      </c>
      <c r="AK1778" s="142" t="str">
        <f t="shared" si="737"/>
        <v/>
      </c>
      <c r="AO1778" s="142">
        <v>1072</v>
      </c>
      <c r="AP1778" s="142">
        <f t="shared" si="738"/>
        <v>414.18285512229522</v>
      </c>
      <c r="AQ1778" s="142">
        <f t="shared" si="739"/>
        <v>2.6613339567003498E-4</v>
      </c>
      <c r="AR1778" s="142">
        <f t="shared" si="740"/>
        <v>0.61332663066644266</v>
      </c>
      <c r="AS1778" s="142" t="str">
        <f t="shared" si="741"/>
        <v/>
      </c>
      <c r="AT1778" s="142">
        <f t="shared" si="742"/>
        <v>2.6613339567003498E-4</v>
      </c>
      <c r="AU1778" s="142" t="str">
        <f t="shared" si="743"/>
        <v/>
      </c>
      <c r="AV1778" s="142">
        <f t="shared" si="744"/>
        <v>0</v>
      </c>
      <c r="AW1778" s="142">
        <f t="shared" si="745"/>
        <v>2.6613339567003498E-4</v>
      </c>
      <c r="AX1778" s="142" t="str">
        <f t="shared" si="746"/>
        <v/>
      </c>
      <c r="AZ1778" s="148"/>
      <c r="BA1778" s="148">
        <f t="shared" si="709"/>
        <v>6.8928000000001317</v>
      </c>
      <c r="BB1778" s="170">
        <f t="shared" si="710"/>
        <v>0.44012628989233515</v>
      </c>
      <c r="BC1778" s="148">
        <f t="shared" si="711"/>
        <v>6.7615227596340421E-4</v>
      </c>
      <c r="BD1778" s="148" t="str">
        <f t="shared" si="707"/>
        <v/>
      </c>
      <c r="BE1778" s="143" t="str">
        <f t="shared" si="708"/>
        <v/>
      </c>
    </row>
    <row r="1779" spans="1:57" ht="20.100000000000001" customHeight="1" x14ac:dyDescent="0.25">
      <c r="A1779" s="142">
        <v>1073</v>
      </c>
      <c r="B1779" s="142">
        <f t="shared" si="712"/>
        <v>824.07400488547682</v>
      </c>
      <c r="C1779" s="142">
        <f t="shared" si="713"/>
        <v>1.3546024608067036E-4</v>
      </c>
      <c r="D1779" s="142">
        <f t="shared" si="714"/>
        <v>0.61485668801484139</v>
      </c>
      <c r="E1779" s="142" t="str">
        <f t="shared" si="715"/>
        <v/>
      </c>
      <c r="F1779" s="142">
        <f t="shared" si="716"/>
        <v>1.3546024608067036E-4</v>
      </c>
      <c r="G1779" s="142" t="str">
        <f t="shared" si="717"/>
        <v/>
      </c>
      <c r="H1779" s="142">
        <f t="shared" si="718"/>
        <v>4.0255045770949628E-284</v>
      </c>
      <c r="I1779" s="142" t="str">
        <f t="shared" si="719"/>
        <v/>
      </c>
      <c r="J1779" s="142" t="str">
        <f t="shared" si="720"/>
        <v/>
      </c>
      <c r="O1779" s="142">
        <v>1073</v>
      </c>
      <c r="P1779" s="142">
        <f t="shared" si="721"/>
        <v>45.844140277522797</v>
      </c>
      <c r="Q1779" s="142">
        <f t="shared" si="722"/>
        <v>2.4349735171105714E-3</v>
      </c>
      <c r="R1779" s="142">
        <f t="shared" si="723"/>
        <v>0.61485668801484128</v>
      </c>
      <c r="S1779" s="142" t="str">
        <f t="shared" si="724"/>
        <v/>
      </c>
      <c r="T1779" s="142">
        <f t="shared" si="725"/>
        <v>2.4349735171105714E-3</v>
      </c>
      <c r="U1779" s="142" t="str">
        <f t="shared" si="726"/>
        <v/>
      </c>
      <c r="V1779" s="142">
        <f t="shared" si="727"/>
        <v>2.2366440160981173E-61</v>
      </c>
      <c r="W1779" s="142" t="str">
        <f t="shared" si="728"/>
        <v/>
      </c>
      <c r="X1779" s="142" t="str">
        <f t="shared" si="729"/>
        <v/>
      </c>
      <c r="AB1779" s="142">
        <v>1073</v>
      </c>
      <c r="AC1779" s="142">
        <f t="shared" si="747"/>
        <v>68.574940362524103</v>
      </c>
      <c r="AD1779" s="142">
        <f t="shared" si="730"/>
        <v>1.6278434498132636E-3</v>
      </c>
      <c r="AE1779" s="142">
        <f t="shared" si="731"/>
        <v>0.61485668801484117</v>
      </c>
      <c r="AF1779" s="142" t="str">
        <f t="shared" si="732"/>
        <v/>
      </c>
      <c r="AG1779" s="142">
        <f t="shared" si="733"/>
        <v>1.6278434498132636E-3</v>
      </c>
      <c r="AH1779" s="142" t="str">
        <f t="shared" si="734"/>
        <v/>
      </c>
      <c r="AI1779" s="142">
        <f t="shared" si="735"/>
        <v>3.489234579481233E-5</v>
      </c>
      <c r="AJ1779" s="142" t="str">
        <f t="shared" si="736"/>
        <v/>
      </c>
      <c r="AK1779" s="142" t="str">
        <f t="shared" si="737"/>
        <v/>
      </c>
      <c r="AO1779" s="142">
        <v>1073</v>
      </c>
      <c r="AP1779" s="142">
        <f t="shared" si="738"/>
        <v>419.93539477677132</v>
      </c>
      <c r="AQ1779" s="142">
        <f t="shared" si="739"/>
        <v>2.6582485991639206E-4</v>
      </c>
      <c r="AR1779" s="142">
        <f t="shared" si="740"/>
        <v>0.61485668801484117</v>
      </c>
      <c r="AS1779" s="142" t="str">
        <f t="shared" si="741"/>
        <v/>
      </c>
      <c r="AT1779" s="142">
        <f t="shared" si="742"/>
        <v>2.6582485991639206E-4</v>
      </c>
      <c r="AU1779" s="142" t="str">
        <f t="shared" si="743"/>
        <v/>
      </c>
      <c r="AV1779" s="142">
        <f t="shared" si="744"/>
        <v>0</v>
      </c>
      <c r="AW1779" s="142">
        <f t="shared" si="745"/>
        <v>2.6582485991639206E-4</v>
      </c>
      <c r="AX1779" s="142" t="str">
        <f t="shared" si="746"/>
        <v/>
      </c>
      <c r="AZ1779" s="148"/>
      <c r="BA1779" s="148">
        <f t="shared" si="709"/>
        <v>6.8992000000001319</v>
      </c>
      <c r="BB1779" s="170">
        <f t="shared" si="710"/>
        <v>0.43945013761637175</v>
      </c>
      <c r="BC1779" s="148">
        <f t="shared" si="711"/>
        <v>6.7555692241172416E-4</v>
      </c>
      <c r="BD1779" s="148" t="str">
        <f t="shared" si="707"/>
        <v/>
      </c>
      <c r="BE1779" s="143" t="str">
        <f t="shared" si="708"/>
        <v/>
      </c>
    </row>
    <row r="1780" spans="1:57" ht="20.100000000000001" customHeight="1" x14ac:dyDescent="0.25">
      <c r="A1780" s="148">
        <v>1074</v>
      </c>
      <c r="B1780" s="142">
        <f t="shared" si="712"/>
        <v>835.36268988390657</v>
      </c>
      <c r="C1780" s="142">
        <f t="shared" si="713"/>
        <v>1.3530103846370664E-4</v>
      </c>
      <c r="D1780" s="142">
        <f t="shared" si="714"/>
        <v>0.61638495930190129</v>
      </c>
      <c r="E1780" s="142" t="str">
        <f t="shared" si="715"/>
        <v/>
      </c>
      <c r="F1780" s="142">
        <f t="shared" si="716"/>
        <v>1.3530103846370664E-4</v>
      </c>
      <c r="G1780" s="142" t="str">
        <f t="shared" si="717"/>
        <v/>
      </c>
      <c r="H1780" s="142">
        <f t="shared" si="718"/>
        <v>4.6467179902952222E-284</v>
      </c>
      <c r="I1780" s="142" t="str">
        <f t="shared" si="719"/>
        <v/>
      </c>
      <c r="J1780" s="142" t="str">
        <f t="shared" si="720"/>
        <v/>
      </c>
      <c r="O1780" s="148">
        <v>1074</v>
      </c>
      <c r="P1780" s="142">
        <f t="shared" si="721"/>
        <v>46.472142199132804</v>
      </c>
      <c r="Q1780" s="142">
        <f t="shared" si="722"/>
        <v>2.4321116713495786E-3</v>
      </c>
      <c r="R1780" s="142">
        <f t="shared" si="723"/>
        <v>0.61638495930190151</v>
      </c>
      <c r="S1780" s="142" t="str">
        <f t="shared" si="724"/>
        <v/>
      </c>
      <c r="T1780" s="142">
        <f t="shared" si="725"/>
        <v>2.4321116713495786E-3</v>
      </c>
      <c r="U1780" s="142" t="str">
        <f t="shared" si="726"/>
        <v/>
      </c>
      <c r="V1780" s="142">
        <f t="shared" si="727"/>
        <v>2.0950230451344981E-61</v>
      </c>
      <c r="W1780" s="142" t="str">
        <f t="shared" si="728"/>
        <v/>
      </c>
      <c r="X1780" s="142" t="str">
        <f t="shared" si="729"/>
        <v/>
      </c>
      <c r="AB1780" s="148">
        <v>1074</v>
      </c>
      <c r="AC1780" s="142">
        <f t="shared" si="747"/>
        <v>69.514323107216228</v>
      </c>
      <c r="AD1780" s="142">
        <f t="shared" si="730"/>
        <v>1.6259302311093758E-3</v>
      </c>
      <c r="AE1780" s="142">
        <f t="shared" si="731"/>
        <v>0.61638495930190129</v>
      </c>
      <c r="AF1780" s="142" t="str">
        <f t="shared" si="732"/>
        <v/>
      </c>
      <c r="AG1780" s="142">
        <f t="shared" si="733"/>
        <v>1.6259302311093758E-3</v>
      </c>
      <c r="AH1780" s="142" t="str">
        <f t="shared" si="734"/>
        <v/>
      </c>
      <c r="AI1780" s="142">
        <f t="shared" si="735"/>
        <v>3.4505166266134306E-5</v>
      </c>
      <c r="AJ1780" s="142" t="str">
        <f t="shared" si="736"/>
        <v/>
      </c>
      <c r="AK1780" s="142" t="str">
        <f t="shared" si="737"/>
        <v/>
      </c>
      <c r="AO1780" s="148">
        <v>1074</v>
      </c>
      <c r="AP1780" s="142">
        <f t="shared" si="738"/>
        <v>425.68793443124832</v>
      </c>
      <c r="AQ1780" s="142">
        <f t="shared" si="739"/>
        <v>2.6551243362379689E-4</v>
      </c>
      <c r="AR1780" s="142">
        <f t="shared" si="740"/>
        <v>0.61638495930190129</v>
      </c>
      <c r="AS1780" s="142" t="str">
        <f t="shared" si="741"/>
        <v/>
      </c>
      <c r="AT1780" s="142">
        <f t="shared" si="742"/>
        <v>2.6551243362379689E-4</v>
      </c>
      <c r="AU1780" s="142" t="str">
        <f t="shared" si="743"/>
        <v/>
      </c>
      <c r="AV1780" s="142">
        <f t="shared" si="744"/>
        <v>0</v>
      </c>
      <c r="AW1780" s="142">
        <f t="shared" si="745"/>
        <v>2.6551243362379689E-4</v>
      </c>
      <c r="AX1780" s="142" t="str">
        <f t="shared" si="746"/>
        <v/>
      </c>
      <c r="AZ1780" s="148"/>
      <c r="BA1780" s="148">
        <f t="shared" si="709"/>
        <v>6.9056000000001321</v>
      </c>
      <c r="BB1780" s="170">
        <f t="shared" si="710"/>
        <v>0.43877458069396003</v>
      </c>
      <c r="BC1780" s="148">
        <f t="shared" si="711"/>
        <v>6.7496064236627351E-4</v>
      </c>
      <c r="BD1780" s="148" t="str">
        <f t="shared" si="707"/>
        <v/>
      </c>
      <c r="BE1780" s="143" t="str">
        <f t="shared" si="708"/>
        <v/>
      </c>
    </row>
    <row r="1781" spans="1:57" ht="20.100000000000001" customHeight="1" x14ac:dyDescent="0.25">
      <c r="A1781" s="142">
        <v>1075</v>
      </c>
      <c r="B1781" s="142">
        <f t="shared" si="712"/>
        <v>846.65137488233813</v>
      </c>
      <c r="C1781" s="142">
        <f t="shared" si="713"/>
        <v>1.351398557098641E-4</v>
      </c>
      <c r="D1781" s="142">
        <f t="shared" si="714"/>
        <v>0.61791142218895267</v>
      </c>
      <c r="E1781" s="142" t="str">
        <f t="shared" si="715"/>
        <v/>
      </c>
      <c r="F1781" s="142">
        <f t="shared" si="716"/>
        <v>1.351398557098641E-4</v>
      </c>
      <c r="G1781" s="142" t="str">
        <f t="shared" si="717"/>
        <v/>
      </c>
      <c r="H1781" s="142">
        <f t="shared" si="718"/>
        <v>5.3637108587938503E-284</v>
      </c>
      <c r="I1781" s="142" t="str">
        <f t="shared" si="719"/>
        <v/>
      </c>
      <c r="J1781" s="142" t="str">
        <f t="shared" si="720"/>
        <v/>
      </c>
      <c r="O1781" s="142">
        <v>1075</v>
      </c>
      <c r="P1781" s="142">
        <f t="shared" si="721"/>
        <v>47.100144120742698</v>
      </c>
      <c r="Q1781" s="142">
        <f t="shared" si="722"/>
        <v>2.4292143214009604E-3</v>
      </c>
      <c r="R1781" s="142">
        <f t="shared" si="723"/>
        <v>0.6179114221889529</v>
      </c>
      <c r="S1781" s="142" t="str">
        <f t="shared" si="724"/>
        <v/>
      </c>
      <c r="T1781" s="142">
        <f t="shared" si="725"/>
        <v>2.4292143214009604E-3</v>
      </c>
      <c r="U1781" s="142" t="str">
        <f t="shared" si="726"/>
        <v/>
      </c>
      <c r="V1781" s="142">
        <f t="shared" si="727"/>
        <v>1.962337905662102E-61</v>
      </c>
      <c r="W1781" s="142" t="str">
        <f t="shared" si="728"/>
        <v/>
      </c>
      <c r="X1781" s="142" t="str">
        <f t="shared" si="729"/>
        <v/>
      </c>
      <c r="AB1781" s="142">
        <v>1075</v>
      </c>
      <c r="AC1781" s="142">
        <f t="shared" si="747"/>
        <v>70.453705851908353</v>
      </c>
      <c r="AD1781" s="142">
        <f t="shared" si="730"/>
        <v>1.6239932769279311E-3</v>
      </c>
      <c r="AE1781" s="142">
        <f t="shared" si="731"/>
        <v>0.61791142218895256</v>
      </c>
      <c r="AF1781" s="142" t="str">
        <f t="shared" si="732"/>
        <v/>
      </c>
      <c r="AG1781" s="142">
        <f t="shared" si="733"/>
        <v>1.6239932769279311E-3</v>
      </c>
      <c r="AH1781" s="142" t="str">
        <f t="shared" si="734"/>
        <v/>
      </c>
      <c r="AI1781" s="142">
        <f t="shared" si="735"/>
        <v>3.4121737085358102E-5</v>
      </c>
      <c r="AJ1781" s="142" t="str">
        <f t="shared" si="736"/>
        <v/>
      </c>
      <c r="AK1781" s="142" t="str">
        <f t="shared" si="737"/>
        <v/>
      </c>
      <c r="AO1781" s="142">
        <v>1075</v>
      </c>
      <c r="AP1781" s="142">
        <f t="shared" si="738"/>
        <v>431.44047408572442</v>
      </c>
      <c r="AQ1781" s="142">
        <f t="shared" si="739"/>
        <v>2.6519613135652048E-4</v>
      </c>
      <c r="AR1781" s="142">
        <f t="shared" si="740"/>
        <v>0.61791142218895267</v>
      </c>
      <c r="AS1781" s="142" t="str">
        <f t="shared" si="741"/>
        <v/>
      </c>
      <c r="AT1781" s="142">
        <f t="shared" si="742"/>
        <v>2.6519613135652048E-4</v>
      </c>
      <c r="AU1781" s="142" t="str">
        <f t="shared" si="743"/>
        <v/>
      </c>
      <c r="AV1781" s="142">
        <f t="shared" si="744"/>
        <v>0</v>
      </c>
      <c r="AW1781" s="142">
        <f t="shared" si="745"/>
        <v>2.6519613135652048E-4</v>
      </c>
      <c r="AX1781" s="142" t="str">
        <f t="shared" si="746"/>
        <v/>
      </c>
      <c r="AZ1781" s="148"/>
      <c r="BA1781" s="148">
        <f t="shared" si="709"/>
        <v>6.9120000000001323</v>
      </c>
      <c r="BB1781" s="170">
        <f t="shared" si="710"/>
        <v>0.43809962005159375</v>
      </c>
      <c r="BC1781" s="148">
        <f t="shared" si="711"/>
        <v>6.7436344189020225E-4</v>
      </c>
      <c r="BD1781" s="148" t="str">
        <f t="shared" si="707"/>
        <v/>
      </c>
      <c r="BE1781" s="143" t="str">
        <f t="shared" si="708"/>
        <v/>
      </c>
    </row>
    <row r="1782" spans="1:57" ht="20.100000000000001" customHeight="1" x14ac:dyDescent="0.25">
      <c r="A1782" s="142">
        <v>1076</v>
      </c>
      <c r="B1782" s="142">
        <f t="shared" si="712"/>
        <v>857.9400598807697</v>
      </c>
      <c r="C1782" s="142">
        <f t="shared" si="713"/>
        <v>1.3497670532683787E-4</v>
      </c>
      <c r="D1782" s="142">
        <f t="shared" si="714"/>
        <v>0.61943605442159277</v>
      </c>
      <c r="E1782" s="142" t="str">
        <f t="shared" si="715"/>
        <v/>
      </c>
      <c r="F1782" s="142">
        <f t="shared" si="716"/>
        <v>1.3497670532683787E-4</v>
      </c>
      <c r="G1782" s="142" t="str">
        <f t="shared" si="717"/>
        <v/>
      </c>
      <c r="H1782" s="142">
        <f t="shared" si="718"/>
        <v>6.1912373271222809E-284</v>
      </c>
      <c r="I1782" s="142" t="str">
        <f t="shared" si="719"/>
        <v/>
      </c>
      <c r="J1782" s="142" t="str">
        <f t="shared" si="720"/>
        <v/>
      </c>
      <c r="O1782" s="142">
        <v>1076</v>
      </c>
      <c r="P1782" s="142">
        <f t="shared" si="721"/>
        <v>47.728146042352591</v>
      </c>
      <c r="Q1782" s="142">
        <f t="shared" si="722"/>
        <v>2.4262816022197283E-3</v>
      </c>
      <c r="R1782" s="142">
        <f t="shared" si="723"/>
        <v>0.61943605442159289</v>
      </c>
      <c r="S1782" s="142" t="str">
        <f t="shared" si="724"/>
        <v/>
      </c>
      <c r="T1782" s="142">
        <f t="shared" si="725"/>
        <v>2.4262816022197283E-3</v>
      </c>
      <c r="U1782" s="142" t="str">
        <f t="shared" si="726"/>
        <v/>
      </c>
      <c r="V1782" s="142">
        <f t="shared" si="727"/>
        <v>1.8380267716449147E-61</v>
      </c>
      <c r="W1782" s="142" t="str">
        <f t="shared" si="728"/>
        <v/>
      </c>
      <c r="X1782" s="142" t="str">
        <f t="shared" si="729"/>
        <v/>
      </c>
      <c r="AB1782" s="142">
        <v>1076</v>
      </c>
      <c r="AC1782" s="142">
        <f t="shared" si="747"/>
        <v>71.393088596600478</v>
      </c>
      <c r="AD1782" s="142">
        <f t="shared" si="730"/>
        <v>1.6220326774898819E-3</v>
      </c>
      <c r="AE1782" s="142">
        <f t="shared" si="731"/>
        <v>0.61943605442159266</v>
      </c>
      <c r="AF1782" s="142" t="str">
        <f t="shared" si="732"/>
        <v/>
      </c>
      <c r="AG1782" s="142">
        <f t="shared" si="733"/>
        <v>1.6220326774898819E-3</v>
      </c>
      <c r="AH1782" s="142" t="str">
        <f t="shared" si="734"/>
        <v/>
      </c>
      <c r="AI1782" s="142">
        <f t="shared" si="735"/>
        <v>3.3742028779237053E-5</v>
      </c>
      <c r="AJ1782" s="142" t="str">
        <f t="shared" si="736"/>
        <v/>
      </c>
      <c r="AK1782" s="142" t="str">
        <f t="shared" si="737"/>
        <v/>
      </c>
      <c r="AO1782" s="142">
        <v>1076</v>
      </c>
      <c r="AP1782" s="142">
        <f t="shared" si="738"/>
        <v>437.19301374020051</v>
      </c>
      <c r="AQ1782" s="142">
        <f t="shared" si="739"/>
        <v>2.6487596784753478E-4</v>
      </c>
      <c r="AR1782" s="142">
        <f t="shared" si="740"/>
        <v>0.61943605442159266</v>
      </c>
      <c r="AS1782" s="142" t="str">
        <f t="shared" si="741"/>
        <v/>
      </c>
      <c r="AT1782" s="142">
        <f t="shared" si="742"/>
        <v>2.6487596784753478E-4</v>
      </c>
      <c r="AU1782" s="142" t="str">
        <f t="shared" si="743"/>
        <v/>
      </c>
      <c r="AV1782" s="142">
        <f t="shared" si="744"/>
        <v>0</v>
      </c>
      <c r="AW1782" s="142">
        <f t="shared" si="745"/>
        <v>2.6487596784753478E-4</v>
      </c>
      <c r="AX1782" s="142" t="str">
        <f t="shared" si="746"/>
        <v/>
      </c>
      <c r="AZ1782" s="148"/>
      <c r="BA1782" s="148">
        <f t="shared" si="709"/>
        <v>6.9184000000001324</v>
      </c>
      <c r="BB1782" s="170">
        <f t="shared" si="710"/>
        <v>0.43742525660970355</v>
      </c>
      <c r="BC1782" s="148">
        <f t="shared" si="711"/>
        <v>6.7376532703400382E-4</v>
      </c>
      <c r="BD1782" s="148" t="str">
        <f t="shared" si="707"/>
        <v/>
      </c>
      <c r="BE1782" s="143" t="str">
        <f t="shared" si="708"/>
        <v/>
      </c>
    </row>
    <row r="1783" spans="1:57" ht="20.100000000000001" customHeight="1" x14ac:dyDescent="0.25">
      <c r="A1783" s="142">
        <v>1077</v>
      </c>
      <c r="B1783" s="142">
        <f t="shared" si="712"/>
        <v>869.22874487920126</v>
      </c>
      <c r="C1783" s="142">
        <f t="shared" si="713"/>
        <v>1.3481159490770804E-4</v>
      </c>
      <c r="D1783" s="142">
        <f t="shared" si="714"/>
        <v>0.62095883383065353</v>
      </c>
      <c r="E1783" s="142" t="str">
        <f t="shared" si="715"/>
        <v/>
      </c>
      <c r="F1783" s="142">
        <f t="shared" si="716"/>
        <v>1.3481159490770804E-4</v>
      </c>
      <c r="G1783" s="142" t="str">
        <f t="shared" si="717"/>
        <v/>
      </c>
      <c r="H1783" s="142">
        <f t="shared" si="718"/>
        <v>7.146322266810705E-284</v>
      </c>
      <c r="I1783" s="142" t="str">
        <f t="shared" si="719"/>
        <v/>
      </c>
      <c r="J1783" s="142" t="str">
        <f t="shared" si="720"/>
        <v/>
      </c>
      <c r="O1783" s="142">
        <v>1077</v>
      </c>
      <c r="P1783" s="142">
        <f t="shared" si="721"/>
        <v>48.356147963962485</v>
      </c>
      <c r="Q1783" s="142">
        <f t="shared" si="722"/>
        <v>2.4233136502957316E-3</v>
      </c>
      <c r="R1783" s="142">
        <f t="shared" si="723"/>
        <v>0.62095883383065364</v>
      </c>
      <c r="S1783" s="142" t="str">
        <f t="shared" si="724"/>
        <v/>
      </c>
      <c r="T1783" s="142">
        <f t="shared" si="725"/>
        <v>2.4233136502957316E-3</v>
      </c>
      <c r="U1783" s="142" t="str">
        <f t="shared" si="726"/>
        <v/>
      </c>
      <c r="V1783" s="142">
        <f t="shared" si="727"/>
        <v>1.7215630144480787E-61</v>
      </c>
      <c r="W1783" s="142" t="str">
        <f t="shared" si="728"/>
        <v/>
      </c>
      <c r="X1783" s="142" t="str">
        <f t="shared" si="729"/>
        <v/>
      </c>
      <c r="AB1783" s="142">
        <v>1077</v>
      </c>
      <c r="AC1783" s="142">
        <f t="shared" si="747"/>
        <v>72.332471341292603</v>
      </c>
      <c r="AD1783" s="142">
        <f t="shared" si="730"/>
        <v>1.6200485240422619E-3</v>
      </c>
      <c r="AE1783" s="142">
        <f t="shared" si="731"/>
        <v>0.62095883383065342</v>
      </c>
      <c r="AF1783" s="142" t="str">
        <f t="shared" si="732"/>
        <v/>
      </c>
      <c r="AG1783" s="142">
        <f t="shared" si="733"/>
        <v>1.6200485240422619E-3</v>
      </c>
      <c r="AH1783" s="142" t="str">
        <f t="shared" si="734"/>
        <v/>
      </c>
      <c r="AI1783" s="142">
        <f t="shared" si="735"/>
        <v>3.3366012024664358E-5</v>
      </c>
      <c r="AJ1783" s="142" t="str">
        <f t="shared" si="736"/>
        <v/>
      </c>
      <c r="AK1783" s="142" t="str">
        <f t="shared" si="737"/>
        <v/>
      </c>
      <c r="AO1783" s="142">
        <v>1077</v>
      </c>
      <c r="AP1783" s="142">
        <f t="shared" si="738"/>
        <v>442.94555339467661</v>
      </c>
      <c r="AQ1783" s="142">
        <f t="shared" si="739"/>
        <v>2.6455195799736971E-4</v>
      </c>
      <c r="AR1783" s="142">
        <f t="shared" si="740"/>
        <v>0.62095883383065331</v>
      </c>
      <c r="AS1783" s="142" t="str">
        <f t="shared" si="741"/>
        <v/>
      </c>
      <c r="AT1783" s="142">
        <f t="shared" si="742"/>
        <v>2.6455195799736971E-4</v>
      </c>
      <c r="AU1783" s="142" t="str">
        <f t="shared" si="743"/>
        <v/>
      </c>
      <c r="AV1783" s="142">
        <f t="shared" si="744"/>
        <v>0</v>
      </c>
      <c r="AW1783" s="142">
        <f t="shared" si="745"/>
        <v>2.6455195799736971E-4</v>
      </c>
      <c r="AX1783" s="142" t="str">
        <f t="shared" si="746"/>
        <v/>
      </c>
      <c r="AZ1783" s="148"/>
      <c r="BA1783" s="148">
        <f t="shared" si="709"/>
        <v>6.9248000000001326</v>
      </c>
      <c r="BB1783" s="170">
        <f t="shared" si="710"/>
        <v>0.43675149128266955</v>
      </c>
      <c r="BC1783" s="148">
        <f t="shared" si="711"/>
        <v>6.7316630383373877E-4</v>
      </c>
      <c r="BD1783" s="148" t="str">
        <f t="shared" si="707"/>
        <v/>
      </c>
      <c r="BE1783" s="143" t="str">
        <f t="shared" si="708"/>
        <v/>
      </c>
    </row>
    <row r="1784" spans="1:57" ht="20.100000000000001" customHeight="1" x14ac:dyDescent="0.25">
      <c r="A1784" s="142">
        <v>1078</v>
      </c>
      <c r="B1784" s="142">
        <f t="shared" si="712"/>
        <v>880.51742987763282</v>
      </c>
      <c r="C1784" s="142">
        <f t="shared" si="713"/>
        <v>1.3464453213035075E-4</v>
      </c>
      <c r="D1784" s="142">
        <f t="shared" si="714"/>
        <v>0.62247973833316173</v>
      </c>
      <c r="E1784" s="142" t="str">
        <f t="shared" si="715"/>
        <v/>
      </c>
      <c r="F1784" s="142">
        <f t="shared" si="716"/>
        <v>1.3464453213035075E-4</v>
      </c>
      <c r="G1784" s="142" t="str">
        <f t="shared" si="717"/>
        <v/>
      </c>
      <c r="H1784" s="142">
        <f t="shared" si="718"/>
        <v>8.2486104361066703E-284</v>
      </c>
      <c r="I1784" s="142" t="str">
        <f t="shared" si="719"/>
        <v/>
      </c>
      <c r="J1784" s="142" t="str">
        <f t="shared" si="720"/>
        <v/>
      </c>
      <c r="O1784" s="142">
        <v>1078</v>
      </c>
      <c r="P1784" s="142">
        <f t="shared" si="721"/>
        <v>48.984149885572378</v>
      </c>
      <c r="Q1784" s="142">
        <f t="shared" si="722"/>
        <v>2.4203106036430797E-3</v>
      </c>
      <c r="R1784" s="142">
        <f t="shared" si="723"/>
        <v>0.62247973833316173</v>
      </c>
      <c r="S1784" s="142" t="str">
        <f t="shared" si="724"/>
        <v/>
      </c>
      <c r="T1784" s="142">
        <f t="shared" si="725"/>
        <v>2.4203106036430797E-3</v>
      </c>
      <c r="U1784" s="142" t="str">
        <f t="shared" si="726"/>
        <v/>
      </c>
      <c r="V1784" s="142">
        <f t="shared" si="727"/>
        <v>1.6124530057716197E-61</v>
      </c>
      <c r="W1784" s="142" t="str">
        <f t="shared" si="728"/>
        <v/>
      </c>
      <c r="X1784" s="142" t="str">
        <f t="shared" si="729"/>
        <v/>
      </c>
      <c r="AB1784" s="142">
        <v>1078</v>
      </c>
      <c r="AC1784" s="142">
        <f t="shared" si="747"/>
        <v>73.271854085984728</v>
      </c>
      <c r="AD1784" s="142">
        <f t="shared" si="730"/>
        <v>1.6180409088511101E-3</v>
      </c>
      <c r="AE1784" s="142">
        <f t="shared" si="731"/>
        <v>0.62247973833316173</v>
      </c>
      <c r="AF1784" s="142" t="str">
        <f t="shared" si="732"/>
        <v/>
      </c>
      <c r="AG1784" s="142">
        <f t="shared" si="733"/>
        <v>1.6180409088511101E-3</v>
      </c>
      <c r="AH1784" s="142" t="str">
        <f t="shared" si="734"/>
        <v/>
      </c>
      <c r="AI1784" s="142">
        <f t="shared" si="735"/>
        <v>3.2993657648868374E-5</v>
      </c>
      <c r="AJ1784" s="142" t="str">
        <f t="shared" si="736"/>
        <v/>
      </c>
      <c r="AK1784" s="142" t="str">
        <f t="shared" si="737"/>
        <v/>
      </c>
      <c r="AO1784" s="142">
        <v>1078</v>
      </c>
      <c r="AP1784" s="142">
        <f t="shared" si="738"/>
        <v>448.69809304915361</v>
      </c>
      <c r="AQ1784" s="142">
        <f t="shared" si="739"/>
        <v>2.6422411687295752E-4</v>
      </c>
      <c r="AR1784" s="142">
        <f t="shared" si="740"/>
        <v>0.62247973833316173</v>
      </c>
      <c r="AS1784" s="142" t="str">
        <f t="shared" si="741"/>
        <v/>
      </c>
      <c r="AT1784" s="142">
        <f t="shared" si="742"/>
        <v>2.6422411687295752E-4</v>
      </c>
      <c r="AU1784" s="142" t="str">
        <f t="shared" si="743"/>
        <v/>
      </c>
      <c r="AV1784" s="142">
        <f t="shared" si="744"/>
        <v>0</v>
      </c>
      <c r="AW1784" s="142">
        <f t="shared" si="745"/>
        <v>2.6422411687295752E-4</v>
      </c>
      <c r="AX1784" s="142" t="str">
        <f t="shared" si="746"/>
        <v/>
      </c>
      <c r="AZ1784" s="148"/>
      <c r="BA1784" s="148">
        <f t="shared" si="709"/>
        <v>6.9312000000001328</v>
      </c>
      <c r="BB1784" s="170">
        <f t="shared" si="710"/>
        <v>0.43607832497883581</v>
      </c>
      <c r="BC1784" s="148">
        <f t="shared" si="711"/>
        <v>6.7256637831036858E-4</v>
      </c>
      <c r="BD1784" s="148" t="str">
        <f t="shared" si="707"/>
        <v/>
      </c>
      <c r="BE1784" s="143" t="str">
        <f t="shared" si="708"/>
        <v/>
      </c>
    </row>
    <row r="1785" spans="1:57" ht="20.100000000000001" customHeight="1" x14ac:dyDescent="0.25">
      <c r="A1785" s="142">
        <v>1079</v>
      </c>
      <c r="B1785" s="142">
        <f t="shared" si="712"/>
        <v>891.80611487606257</v>
      </c>
      <c r="C1785" s="142">
        <f t="shared" si="713"/>
        <v>1.3447552475684353E-4</v>
      </c>
      <c r="D1785" s="142">
        <f t="shared" si="714"/>
        <v>0.62399874593329319</v>
      </c>
      <c r="E1785" s="142" t="str">
        <f t="shared" si="715"/>
        <v/>
      </c>
      <c r="F1785" s="142">
        <f t="shared" si="716"/>
        <v>1.3447552475684353E-4</v>
      </c>
      <c r="G1785" s="142" t="str">
        <f t="shared" si="717"/>
        <v/>
      </c>
      <c r="H1785" s="142">
        <f t="shared" si="718"/>
        <v>9.5207692799058014E-284</v>
      </c>
      <c r="I1785" s="142" t="str">
        <f t="shared" si="719"/>
        <v/>
      </c>
      <c r="J1785" s="142" t="str">
        <f t="shared" si="720"/>
        <v/>
      </c>
      <c r="O1785" s="142">
        <v>1079</v>
      </c>
      <c r="P1785" s="142">
        <f t="shared" si="721"/>
        <v>49.612151807182272</v>
      </c>
      <c r="Q1785" s="142">
        <f t="shared" si="722"/>
        <v>2.417272601789448E-3</v>
      </c>
      <c r="R1785" s="142">
        <f t="shared" si="723"/>
        <v>0.6239987459332933</v>
      </c>
      <c r="S1785" s="142" t="str">
        <f t="shared" si="724"/>
        <v/>
      </c>
      <c r="T1785" s="142">
        <f t="shared" si="725"/>
        <v>2.417272601789448E-3</v>
      </c>
      <c r="U1785" s="142" t="str">
        <f t="shared" si="726"/>
        <v/>
      </c>
      <c r="V1785" s="142">
        <f t="shared" si="727"/>
        <v>1.5102340572256144E-61</v>
      </c>
      <c r="W1785" s="142" t="str">
        <f t="shared" si="728"/>
        <v/>
      </c>
      <c r="X1785" s="142" t="str">
        <f t="shared" si="729"/>
        <v/>
      </c>
      <c r="AB1785" s="142">
        <v>1079</v>
      </c>
      <c r="AC1785" s="142">
        <f t="shared" si="747"/>
        <v>74.211236830676853</v>
      </c>
      <c r="AD1785" s="142">
        <f t="shared" si="730"/>
        <v>1.6160099251943253E-3</v>
      </c>
      <c r="AE1785" s="142">
        <f t="shared" si="731"/>
        <v>0.62399874593329319</v>
      </c>
      <c r="AF1785" s="142" t="str">
        <f t="shared" si="732"/>
        <v/>
      </c>
      <c r="AG1785" s="142">
        <f t="shared" si="733"/>
        <v>1.6160099251943253E-3</v>
      </c>
      <c r="AH1785" s="142" t="str">
        <f t="shared" si="734"/>
        <v/>
      </c>
      <c r="AI1785" s="142">
        <f t="shared" si="735"/>
        <v>3.2624936629594052E-5</v>
      </c>
      <c r="AJ1785" s="142" t="str">
        <f t="shared" si="736"/>
        <v/>
      </c>
      <c r="AK1785" s="142" t="str">
        <f t="shared" si="737"/>
        <v/>
      </c>
      <c r="AO1785" s="142">
        <v>1079</v>
      </c>
      <c r="AP1785" s="142">
        <f t="shared" si="738"/>
        <v>454.45063270362971</v>
      </c>
      <c r="AQ1785" s="142">
        <f t="shared" si="739"/>
        <v>2.6389245970646566E-4</v>
      </c>
      <c r="AR1785" s="142">
        <f t="shared" si="740"/>
        <v>0.62399874593329319</v>
      </c>
      <c r="AS1785" s="142" t="str">
        <f t="shared" si="741"/>
        <v/>
      </c>
      <c r="AT1785" s="142">
        <f t="shared" si="742"/>
        <v>2.6389245970646566E-4</v>
      </c>
      <c r="AU1785" s="142" t="str">
        <f t="shared" si="743"/>
        <v/>
      </c>
      <c r="AV1785" s="142">
        <f t="shared" si="744"/>
        <v>0</v>
      </c>
      <c r="AW1785" s="142">
        <f t="shared" si="745"/>
        <v>2.6389245970646566E-4</v>
      </c>
      <c r="AX1785" s="142" t="str">
        <f t="shared" si="746"/>
        <v/>
      </c>
      <c r="AZ1785" s="148"/>
      <c r="BA1785" s="148">
        <f t="shared" si="709"/>
        <v>6.937600000000133</v>
      </c>
      <c r="BB1785" s="170">
        <f t="shared" si="710"/>
        <v>0.43540575860052544</v>
      </c>
      <c r="BC1785" s="148">
        <f t="shared" si="711"/>
        <v>6.7196555647264233E-4</v>
      </c>
      <c r="BD1785" s="148" t="str">
        <f t="shared" si="707"/>
        <v/>
      </c>
      <c r="BE1785" s="143" t="str">
        <f t="shared" si="708"/>
        <v/>
      </c>
    </row>
    <row r="1786" spans="1:57" ht="20.100000000000001" customHeight="1" x14ac:dyDescent="0.25">
      <c r="A1786" s="148">
        <v>1080</v>
      </c>
      <c r="B1786" s="142">
        <f t="shared" si="712"/>
        <v>903.09479987449413</v>
      </c>
      <c r="C1786" s="142">
        <f t="shared" si="713"/>
        <v>1.3430458063286443E-4</v>
      </c>
      <c r="D1786" s="142">
        <f t="shared" si="714"/>
        <v>0.62551583472332006</v>
      </c>
      <c r="E1786" s="142" t="str">
        <f t="shared" si="715"/>
        <v/>
      </c>
      <c r="F1786" s="142">
        <f t="shared" si="716"/>
        <v>1.3430458063286443E-4</v>
      </c>
      <c r="G1786" s="142" t="str">
        <f t="shared" si="717"/>
        <v/>
      </c>
      <c r="H1786" s="142">
        <f t="shared" si="718"/>
        <v>1.0988953603052521E-283</v>
      </c>
      <c r="I1786" s="142" t="str">
        <f t="shared" si="719"/>
        <v/>
      </c>
      <c r="J1786" s="142" t="str">
        <f t="shared" si="720"/>
        <v/>
      </c>
      <c r="O1786" s="148">
        <v>1080</v>
      </c>
      <c r="P1786" s="142">
        <f t="shared" si="721"/>
        <v>50.240153728792166</v>
      </c>
      <c r="Q1786" s="142">
        <f t="shared" si="722"/>
        <v>2.4141997857652772E-3</v>
      </c>
      <c r="R1786" s="142">
        <f t="shared" si="723"/>
        <v>0.62551583472332017</v>
      </c>
      <c r="S1786" s="142" t="str">
        <f t="shared" si="724"/>
        <v/>
      </c>
      <c r="T1786" s="142">
        <f t="shared" si="725"/>
        <v>2.4141997857652772E-3</v>
      </c>
      <c r="U1786" s="142" t="str">
        <f t="shared" si="726"/>
        <v/>
      </c>
      <c r="V1786" s="142">
        <f t="shared" si="727"/>
        <v>1.4144724880797921E-61</v>
      </c>
      <c r="W1786" s="142" t="str">
        <f t="shared" si="728"/>
        <v/>
      </c>
      <c r="X1786" s="142" t="str">
        <f t="shared" si="729"/>
        <v/>
      </c>
      <c r="AB1786" s="148">
        <v>1080</v>
      </c>
      <c r="AC1786" s="142">
        <f t="shared" si="747"/>
        <v>75.150619575368864</v>
      </c>
      <c r="AD1786" s="142">
        <f t="shared" si="730"/>
        <v>1.6139556673544443E-3</v>
      </c>
      <c r="AE1786" s="142">
        <f t="shared" si="731"/>
        <v>0.62551583472331984</v>
      </c>
      <c r="AF1786" s="142" t="str">
        <f t="shared" si="732"/>
        <v/>
      </c>
      <c r="AG1786" s="142">
        <f t="shared" si="733"/>
        <v>1.6139556673544443E-3</v>
      </c>
      <c r="AH1786" s="142" t="str">
        <f t="shared" si="734"/>
        <v/>
      </c>
      <c r="AI1786" s="142">
        <f t="shared" si="735"/>
        <v>3.2259820095270167E-5</v>
      </c>
      <c r="AJ1786" s="142" t="str">
        <f t="shared" si="736"/>
        <v/>
      </c>
      <c r="AK1786" s="142" t="str">
        <f t="shared" si="737"/>
        <v/>
      </c>
      <c r="AO1786" s="148">
        <v>1080</v>
      </c>
      <c r="AP1786" s="142">
        <f t="shared" si="738"/>
        <v>460.2031723581058</v>
      </c>
      <c r="AQ1786" s="142">
        <f t="shared" si="739"/>
        <v>2.635570018941182E-4</v>
      </c>
      <c r="AR1786" s="142">
        <f t="shared" si="740"/>
        <v>0.62551583472331995</v>
      </c>
      <c r="AS1786" s="142" t="str">
        <f t="shared" si="741"/>
        <v/>
      </c>
      <c r="AT1786" s="142">
        <f t="shared" si="742"/>
        <v>2.635570018941182E-4</v>
      </c>
      <c r="AU1786" s="142" t="str">
        <f t="shared" si="743"/>
        <v/>
      </c>
      <c r="AV1786" s="142">
        <f t="shared" si="744"/>
        <v>0</v>
      </c>
      <c r="AW1786" s="142">
        <f t="shared" si="745"/>
        <v>2.635570018941182E-4</v>
      </c>
      <c r="AX1786" s="142" t="str">
        <f t="shared" si="746"/>
        <v/>
      </c>
      <c r="AZ1786" s="148"/>
      <c r="BA1786" s="148">
        <f t="shared" si="709"/>
        <v>6.9440000000001332</v>
      </c>
      <c r="BB1786" s="170">
        <f t="shared" si="710"/>
        <v>0.4347337930440528</v>
      </c>
      <c r="BC1786" s="148">
        <f t="shared" si="711"/>
        <v>6.713638443145431E-4</v>
      </c>
      <c r="BD1786" s="148" t="str">
        <f t="shared" si="707"/>
        <v/>
      </c>
      <c r="BE1786" s="143" t="str">
        <f t="shared" si="708"/>
        <v/>
      </c>
    </row>
    <row r="1787" spans="1:57" ht="20.100000000000001" customHeight="1" x14ac:dyDescent="0.25">
      <c r="A1787" s="142">
        <v>1081</v>
      </c>
      <c r="B1787" s="142">
        <f t="shared" si="712"/>
        <v>914.38348487292569</v>
      </c>
      <c r="C1787" s="142">
        <f t="shared" si="713"/>
        <v>1.3413170768708524E-4</v>
      </c>
      <c r="D1787" s="142">
        <f t="shared" si="714"/>
        <v>0.62703098288455061</v>
      </c>
      <c r="E1787" s="142" t="str">
        <f t="shared" si="715"/>
        <v/>
      </c>
      <c r="F1787" s="142">
        <f t="shared" si="716"/>
        <v>1.3413170768708524E-4</v>
      </c>
      <c r="G1787" s="142" t="str">
        <f t="shared" si="717"/>
        <v/>
      </c>
      <c r="H1787" s="142">
        <f t="shared" si="718"/>
        <v>1.2683341612612233E-283</v>
      </c>
      <c r="I1787" s="142" t="str">
        <f t="shared" si="719"/>
        <v/>
      </c>
      <c r="J1787" s="142" t="str">
        <f t="shared" si="720"/>
        <v/>
      </c>
      <c r="O1787" s="142">
        <v>1081</v>
      </c>
      <c r="P1787" s="142">
        <f t="shared" si="721"/>
        <v>50.868155650402059</v>
      </c>
      <c r="Q1787" s="142">
        <f t="shared" si="722"/>
        <v>2.4110922980928682E-3</v>
      </c>
      <c r="R1787" s="142">
        <f t="shared" si="723"/>
        <v>0.62703098288455061</v>
      </c>
      <c r="S1787" s="142" t="str">
        <f t="shared" si="724"/>
        <v/>
      </c>
      <c r="T1787" s="142">
        <f t="shared" si="725"/>
        <v>2.4110922980928682E-3</v>
      </c>
      <c r="U1787" s="142" t="str">
        <f t="shared" si="726"/>
        <v/>
      </c>
      <c r="V1787" s="142">
        <f t="shared" si="727"/>
        <v>1.3247618132434088E-61</v>
      </c>
      <c r="W1787" s="142" t="str">
        <f t="shared" si="728"/>
        <v/>
      </c>
      <c r="X1787" s="142" t="str">
        <f t="shared" si="729"/>
        <v/>
      </c>
      <c r="AB1787" s="142">
        <v>1081</v>
      </c>
      <c r="AC1787" s="142">
        <f t="shared" si="747"/>
        <v>76.090002320060989</v>
      </c>
      <c r="AD1787" s="142">
        <f t="shared" si="730"/>
        <v>1.6118782306113503E-3</v>
      </c>
      <c r="AE1787" s="142">
        <f t="shared" si="731"/>
        <v>0.6270309828845505</v>
      </c>
      <c r="AF1787" s="142" t="str">
        <f t="shared" si="732"/>
        <v/>
      </c>
      <c r="AG1787" s="142">
        <f t="shared" si="733"/>
        <v>1.6118782306113503E-3</v>
      </c>
      <c r="AH1787" s="142" t="str">
        <f t="shared" si="734"/>
        <v/>
      </c>
      <c r="AI1787" s="142">
        <f t="shared" si="735"/>
        <v>3.1898279325162703E-5</v>
      </c>
      <c r="AJ1787" s="142" t="str">
        <f t="shared" si="736"/>
        <v/>
      </c>
      <c r="AK1787" s="142" t="str">
        <f t="shared" si="737"/>
        <v/>
      </c>
      <c r="AO1787" s="142">
        <v>1081</v>
      </c>
      <c r="AP1787" s="142">
        <f t="shared" si="738"/>
        <v>465.9557120125819</v>
      </c>
      <c r="AQ1787" s="142">
        <f t="shared" si="739"/>
        <v>2.6321775899500438E-4</v>
      </c>
      <c r="AR1787" s="142">
        <f t="shared" si="740"/>
        <v>0.62703098288455039</v>
      </c>
      <c r="AS1787" s="142" t="str">
        <f t="shared" si="741"/>
        <v/>
      </c>
      <c r="AT1787" s="142">
        <f t="shared" si="742"/>
        <v>2.6321775899500438E-4</v>
      </c>
      <c r="AU1787" s="142" t="str">
        <f t="shared" si="743"/>
        <v/>
      </c>
      <c r="AV1787" s="142">
        <f t="shared" si="744"/>
        <v>0</v>
      </c>
      <c r="AW1787" s="142">
        <f t="shared" si="745"/>
        <v>2.6321775899500438E-4</v>
      </c>
      <c r="AX1787" s="142" t="str">
        <f t="shared" si="746"/>
        <v/>
      </c>
      <c r="AZ1787" s="148"/>
      <c r="BA1787" s="148">
        <f t="shared" si="709"/>
        <v>6.9504000000001334</v>
      </c>
      <c r="BB1787" s="170">
        <f t="shared" si="710"/>
        <v>0.43406242919973825</v>
      </c>
      <c r="BC1787" s="148">
        <f t="shared" si="711"/>
        <v>6.7076124781517699E-4</v>
      </c>
      <c r="BD1787" s="148" t="str">
        <f t="shared" si="707"/>
        <v/>
      </c>
      <c r="BE1787" s="143" t="str">
        <f t="shared" si="708"/>
        <v/>
      </c>
    </row>
    <row r="1788" spans="1:57" ht="20.100000000000001" customHeight="1" x14ac:dyDescent="0.25">
      <c r="A1788" s="142">
        <v>1082</v>
      </c>
      <c r="B1788" s="142">
        <f t="shared" si="712"/>
        <v>925.67216987135726</v>
      </c>
      <c r="C1788" s="142">
        <f t="shared" si="713"/>
        <v>1.3395691393055902E-4</v>
      </c>
      <c r="D1788" s="142">
        <f t="shared" si="714"/>
        <v>0.62854416868826313</v>
      </c>
      <c r="E1788" s="142" t="str">
        <f t="shared" si="715"/>
        <v/>
      </c>
      <c r="F1788" s="142">
        <f t="shared" si="716"/>
        <v>1.3395691393055902E-4</v>
      </c>
      <c r="G1788" s="142" t="str">
        <f t="shared" si="717"/>
        <v/>
      </c>
      <c r="H1788" s="142">
        <f t="shared" si="718"/>
        <v>1.4638753280715047E-283</v>
      </c>
      <c r="I1788" s="142" t="str">
        <f t="shared" si="719"/>
        <v/>
      </c>
      <c r="J1788" s="142" t="str">
        <f t="shared" si="720"/>
        <v/>
      </c>
      <c r="O1788" s="142">
        <v>1082</v>
      </c>
      <c r="P1788" s="142">
        <f t="shared" si="721"/>
        <v>51.496157572011953</v>
      </c>
      <c r="Q1788" s="142">
        <f t="shared" si="722"/>
        <v>2.4079502827753698E-3</v>
      </c>
      <c r="R1788" s="142">
        <f t="shared" si="723"/>
        <v>0.62854416868826302</v>
      </c>
      <c r="S1788" s="142" t="str">
        <f t="shared" si="724"/>
        <v/>
      </c>
      <c r="T1788" s="142">
        <f t="shared" si="725"/>
        <v>2.4079502827753698E-3</v>
      </c>
      <c r="U1788" s="142" t="str">
        <f t="shared" si="726"/>
        <v/>
      </c>
      <c r="V1788" s="142">
        <f t="shared" si="727"/>
        <v>1.2407210440220204E-61</v>
      </c>
      <c r="W1788" s="142" t="str">
        <f t="shared" si="728"/>
        <v/>
      </c>
      <c r="X1788" s="142" t="str">
        <f t="shared" si="729"/>
        <v/>
      </c>
      <c r="AB1788" s="142">
        <v>1082</v>
      </c>
      <c r="AC1788" s="142">
        <f t="shared" si="747"/>
        <v>77.029385064753114</v>
      </c>
      <c r="AD1788" s="142">
        <f t="shared" si="730"/>
        <v>1.6097777112349129E-3</v>
      </c>
      <c r="AE1788" s="142">
        <f t="shared" si="731"/>
        <v>0.62854416868826291</v>
      </c>
      <c r="AF1788" s="142" t="str">
        <f t="shared" si="732"/>
        <v/>
      </c>
      <c r="AG1788" s="142">
        <f t="shared" si="733"/>
        <v>1.6097777112349129E-3</v>
      </c>
      <c r="AH1788" s="142" t="str">
        <f t="shared" si="734"/>
        <v/>
      </c>
      <c r="AI1788" s="142">
        <f t="shared" si="735"/>
        <v>3.1540285749514721E-5</v>
      </c>
      <c r="AJ1788" s="142" t="str">
        <f t="shared" si="736"/>
        <v/>
      </c>
      <c r="AK1788" s="142" t="str">
        <f t="shared" si="737"/>
        <v/>
      </c>
      <c r="AO1788" s="142">
        <v>1082</v>
      </c>
      <c r="AP1788" s="142">
        <f t="shared" si="738"/>
        <v>471.7082516670589</v>
      </c>
      <c r="AQ1788" s="142">
        <f t="shared" si="739"/>
        <v>2.6287474672987701E-4</v>
      </c>
      <c r="AR1788" s="142">
        <f t="shared" si="740"/>
        <v>0.62854416868826302</v>
      </c>
      <c r="AS1788" s="142" t="str">
        <f t="shared" si="741"/>
        <v/>
      </c>
      <c r="AT1788" s="142">
        <f t="shared" si="742"/>
        <v>2.6287474672987701E-4</v>
      </c>
      <c r="AU1788" s="142" t="str">
        <f t="shared" si="743"/>
        <v/>
      </c>
      <c r="AV1788" s="142">
        <f t="shared" si="744"/>
        <v>0</v>
      </c>
      <c r="AW1788" s="142">
        <f t="shared" si="745"/>
        <v>2.6287474672987701E-4</v>
      </c>
      <c r="AX1788" s="142" t="str">
        <f t="shared" si="746"/>
        <v/>
      </c>
      <c r="AZ1788" s="148"/>
      <c r="BA1788" s="148">
        <f t="shared" si="709"/>
        <v>6.9568000000001335</v>
      </c>
      <c r="BB1788" s="170">
        <f t="shared" si="710"/>
        <v>0.43339166795192308</v>
      </c>
      <c r="BC1788" s="148">
        <f t="shared" si="711"/>
        <v>6.7015777294054946E-4</v>
      </c>
      <c r="BD1788" s="148" t="str">
        <f t="shared" si="707"/>
        <v/>
      </c>
      <c r="BE1788" s="143" t="str">
        <f t="shared" si="708"/>
        <v/>
      </c>
    </row>
    <row r="1789" spans="1:57" ht="20.100000000000001" customHeight="1" x14ac:dyDescent="0.25">
      <c r="A1789" s="142">
        <v>1083</v>
      </c>
      <c r="B1789" s="142">
        <f t="shared" si="712"/>
        <v>936.960854869787</v>
      </c>
      <c r="C1789" s="142">
        <f t="shared" si="713"/>
        <v>1.3378020745610165E-4</v>
      </c>
      <c r="D1789" s="142">
        <f t="shared" si="714"/>
        <v>0.63005537049663163</v>
      </c>
      <c r="E1789" s="142" t="str">
        <f t="shared" si="715"/>
        <v/>
      </c>
      <c r="F1789" s="142">
        <f t="shared" si="716"/>
        <v>1.3378020745610165E-4</v>
      </c>
      <c r="G1789" s="142" t="str">
        <f t="shared" si="717"/>
        <v/>
      </c>
      <c r="H1789" s="142">
        <f t="shared" si="718"/>
        <v>1.6895363658612578E-283</v>
      </c>
      <c r="I1789" s="142" t="str">
        <f t="shared" si="719"/>
        <v/>
      </c>
      <c r="J1789" s="142" t="str">
        <f t="shared" si="720"/>
        <v/>
      </c>
      <c r="O1789" s="142">
        <v>1083</v>
      </c>
      <c r="P1789" s="142">
        <f t="shared" si="721"/>
        <v>52.124159493621846</v>
      </c>
      <c r="Q1789" s="142">
        <f t="shared" si="722"/>
        <v>2.4047738852856627E-3</v>
      </c>
      <c r="R1789" s="142">
        <f t="shared" si="723"/>
        <v>0.63005537049663174</v>
      </c>
      <c r="S1789" s="142" t="str">
        <f t="shared" si="724"/>
        <v/>
      </c>
      <c r="T1789" s="142">
        <f t="shared" si="725"/>
        <v>2.4047738852856627E-3</v>
      </c>
      <c r="U1789" s="142" t="str">
        <f t="shared" si="726"/>
        <v/>
      </c>
      <c r="V1789" s="142">
        <f t="shared" si="727"/>
        <v>1.1619930946589562E-61</v>
      </c>
      <c r="W1789" s="142" t="str">
        <f t="shared" si="728"/>
        <v/>
      </c>
      <c r="X1789" s="142" t="str">
        <f t="shared" si="729"/>
        <v/>
      </c>
      <c r="AB1789" s="142">
        <v>1083</v>
      </c>
      <c r="AC1789" s="142">
        <f t="shared" si="747"/>
        <v>77.968767809445239</v>
      </c>
      <c r="AD1789" s="142">
        <f t="shared" si="730"/>
        <v>1.6076542064775556E-3</v>
      </c>
      <c r="AE1789" s="142">
        <f t="shared" si="731"/>
        <v>0.63005537049663163</v>
      </c>
      <c r="AF1789" s="142" t="str">
        <f t="shared" si="732"/>
        <v/>
      </c>
      <c r="AG1789" s="142">
        <f t="shared" si="733"/>
        <v>1.6076542064775556E-3</v>
      </c>
      <c r="AH1789" s="142" t="str">
        <f t="shared" si="734"/>
        <v/>
      </c>
      <c r="AI1789" s="142">
        <f t="shared" si="735"/>
        <v>3.1185810949672479E-5</v>
      </c>
      <c r="AJ1789" s="142" t="str">
        <f t="shared" si="736"/>
        <v/>
      </c>
      <c r="AK1789" s="142" t="str">
        <f t="shared" si="737"/>
        <v/>
      </c>
      <c r="AO1789" s="142">
        <v>1083</v>
      </c>
      <c r="AP1789" s="142">
        <f t="shared" si="738"/>
        <v>477.460791321535</v>
      </c>
      <c r="AQ1789" s="142">
        <f t="shared" si="739"/>
        <v>2.6252798097993886E-4</v>
      </c>
      <c r="AR1789" s="142">
        <f t="shared" si="740"/>
        <v>0.63005537049663174</v>
      </c>
      <c r="AS1789" s="142" t="str">
        <f t="shared" si="741"/>
        <v/>
      </c>
      <c r="AT1789" s="142">
        <f t="shared" si="742"/>
        <v>2.6252798097993886E-4</v>
      </c>
      <c r="AU1789" s="142" t="str">
        <f t="shared" si="743"/>
        <v/>
      </c>
      <c r="AV1789" s="142">
        <f t="shared" si="744"/>
        <v>0</v>
      </c>
      <c r="AW1789" s="142">
        <f t="shared" si="745"/>
        <v>2.6252798097993886E-4</v>
      </c>
      <c r="AX1789" s="142" t="str">
        <f t="shared" si="746"/>
        <v/>
      </c>
      <c r="AZ1789" s="148"/>
      <c r="BA1789" s="148">
        <f t="shared" si="709"/>
        <v>6.9632000000001337</v>
      </c>
      <c r="BB1789" s="170">
        <f t="shared" si="710"/>
        <v>0.43272151017898253</v>
      </c>
      <c r="BC1789" s="148">
        <f t="shared" si="711"/>
        <v>6.6955342564301024E-4</v>
      </c>
      <c r="BD1789" s="148" t="str">
        <f t="shared" ref="BD1789:BD1852" si="748">IF(BB1789&lt;(1-$AZ$705),BC1789,"")</f>
        <v/>
      </c>
      <c r="BE1789" s="143" t="str">
        <f t="shared" ref="BE1789:BE1852" si="749">IF(BB1789&lt;(1-$AZ$711),BC1789,"")</f>
        <v/>
      </c>
    </row>
    <row r="1790" spans="1:57" ht="20.100000000000001" customHeight="1" x14ac:dyDescent="0.25">
      <c r="A1790" s="142">
        <v>1084</v>
      </c>
      <c r="B1790" s="142">
        <f t="shared" si="712"/>
        <v>948.24953986821856</v>
      </c>
      <c r="C1790" s="142">
        <f t="shared" si="713"/>
        <v>1.3360159643766744E-4</v>
      </c>
      <c r="D1790" s="142">
        <f t="shared" si="714"/>
        <v>0.63156456676364725</v>
      </c>
      <c r="E1790" s="142" t="str">
        <f t="shared" si="715"/>
        <v/>
      </c>
      <c r="F1790" s="142">
        <f t="shared" si="716"/>
        <v>1.3360159643766744E-4</v>
      </c>
      <c r="G1790" s="142" t="str">
        <f t="shared" si="717"/>
        <v/>
      </c>
      <c r="H1790" s="142">
        <f t="shared" si="718"/>
        <v>1.9499525708682979E-283</v>
      </c>
      <c r="I1790" s="142" t="str">
        <f t="shared" si="719"/>
        <v/>
      </c>
      <c r="J1790" s="142" t="str">
        <f t="shared" si="720"/>
        <v/>
      </c>
      <c r="O1790" s="142">
        <v>1084</v>
      </c>
      <c r="P1790" s="142">
        <f t="shared" si="721"/>
        <v>52.75216141523174</v>
      </c>
      <c r="Q1790" s="142">
        <f t="shared" si="722"/>
        <v>2.4015632525551389E-3</v>
      </c>
      <c r="R1790" s="142">
        <f t="shared" si="723"/>
        <v>0.63156456676364725</v>
      </c>
      <c r="S1790" s="142" t="str">
        <f t="shared" si="724"/>
        <v/>
      </c>
      <c r="T1790" s="142">
        <f t="shared" si="725"/>
        <v>2.4015632525551389E-3</v>
      </c>
      <c r="U1790" s="142" t="str">
        <f t="shared" si="726"/>
        <v/>
      </c>
      <c r="V1790" s="142">
        <f t="shared" si="727"/>
        <v>1.0882432880994528E-61</v>
      </c>
      <c r="W1790" s="142" t="str">
        <f t="shared" si="728"/>
        <v/>
      </c>
      <c r="X1790" s="142" t="str">
        <f t="shared" si="729"/>
        <v/>
      </c>
      <c r="AB1790" s="142">
        <v>1084</v>
      </c>
      <c r="AC1790" s="142">
        <f t="shared" si="747"/>
        <v>78.908150554137364</v>
      </c>
      <c r="AD1790" s="142">
        <f t="shared" si="730"/>
        <v>1.6055078145667554E-3</v>
      </c>
      <c r="AE1790" s="142">
        <f t="shared" si="731"/>
        <v>0.63156456676364725</v>
      </c>
      <c r="AF1790" s="142" t="str">
        <f t="shared" si="732"/>
        <v/>
      </c>
      <c r="AG1790" s="142">
        <f t="shared" si="733"/>
        <v>1.6055078145667554E-3</v>
      </c>
      <c r="AH1790" s="142" t="str">
        <f t="shared" si="734"/>
        <v/>
      </c>
      <c r="AI1790" s="142">
        <f t="shared" si="735"/>
        <v>3.0834826658198237E-5</v>
      </c>
      <c r="AJ1790" s="142" t="str">
        <f t="shared" si="736"/>
        <v/>
      </c>
      <c r="AK1790" s="142" t="str">
        <f t="shared" si="737"/>
        <v/>
      </c>
      <c r="AO1790" s="142">
        <v>1084</v>
      </c>
      <c r="AP1790" s="142">
        <f t="shared" si="738"/>
        <v>483.21333097601109</v>
      </c>
      <c r="AQ1790" s="142">
        <f t="shared" si="739"/>
        <v>2.6217747778561787E-4</v>
      </c>
      <c r="AR1790" s="142">
        <f t="shared" si="740"/>
        <v>0.63156456676364714</v>
      </c>
      <c r="AS1790" s="142" t="str">
        <f t="shared" si="741"/>
        <v/>
      </c>
      <c r="AT1790" s="142">
        <f t="shared" si="742"/>
        <v>2.6217747778561787E-4</v>
      </c>
      <c r="AU1790" s="142" t="str">
        <f t="shared" si="743"/>
        <v/>
      </c>
      <c r="AV1790" s="142">
        <f t="shared" si="744"/>
        <v>0</v>
      </c>
      <c r="AW1790" s="142">
        <f t="shared" si="745"/>
        <v>2.6217747778561787E-4</v>
      </c>
      <c r="AX1790" s="142" t="str">
        <f t="shared" si="746"/>
        <v/>
      </c>
      <c r="AZ1790" s="148"/>
      <c r="BA1790" s="148">
        <f t="shared" ref="BA1790:BA1853" si="750">BA1789+$BD$698</f>
        <v>6.9696000000001339</v>
      </c>
      <c r="BB1790" s="170">
        <f t="shared" ref="BB1790:BB1853" si="751">_xlfn.CHISQ.DIST.RT(BA1790,7)</f>
        <v>0.43205195675333952</v>
      </c>
      <c r="BC1790" s="148">
        <f t="shared" ref="BC1790:BC1853" si="752">BB1790-BB1791</f>
        <v>6.6894821185892184E-4</v>
      </c>
      <c r="BD1790" s="148" t="str">
        <f t="shared" si="748"/>
        <v/>
      </c>
      <c r="BE1790" s="143" t="str">
        <f t="shared" si="749"/>
        <v/>
      </c>
    </row>
    <row r="1791" spans="1:57" ht="20.100000000000001" customHeight="1" x14ac:dyDescent="0.25">
      <c r="A1791" s="142">
        <v>1085</v>
      </c>
      <c r="B1791" s="142">
        <f t="shared" si="712"/>
        <v>959.53822486665013</v>
      </c>
      <c r="C1791" s="142">
        <f t="shared" si="713"/>
        <v>1.3342108912971971E-4</v>
      </c>
      <c r="D1791" s="142">
        <f t="shared" si="714"/>
        <v>0.63307173603602807</v>
      </c>
      <c r="E1791" s="142" t="str">
        <f t="shared" si="715"/>
        <v/>
      </c>
      <c r="F1791" s="142">
        <f t="shared" si="716"/>
        <v>1.3342108912971971E-4</v>
      </c>
      <c r="G1791" s="142" t="str">
        <f t="shared" si="717"/>
        <v/>
      </c>
      <c r="H1791" s="142">
        <f t="shared" si="718"/>
        <v>2.2504719453864733E-283</v>
      </c>
      <c r="I1791" s="142" t="str">
        <f t="shared" si="719"/>
        <v/>
      </c>
      <c r="J1791" s="142" t="str">
        <f t="shared" si="720"/>
        <v/>
      </c>
      <c r="O1791" s="142">
        <v>1085</v>
      </c>
      <c r="P1791" s="142">
        <f t="shared" si="721"/>
        <v>53.380163336841633</v>
      </c>
      <c r="Q1791" s="142">
        <f t="shared" si="722"/>
        <v>2.3983185329623817E-3</v>
      </c>
      <c r="R1791" s="142">
        <f t="shared" si="723"/>
        <v>0.63307173603602807</v>
      </c>
      <c r="S1791" s="142" t="str">
        <f t="shared" si="724"/>
        <v/>
      </c>
      <c r="T1791" s="142">
        <f t="shared" si="725"/>
        <v>2.3983185329623817E-3</v>
      </c>
      <c r="U1791" s="142" t="str">
        <f t="shared" si="726"/>
        <v/>
      </c>
      <c r="V1791" s="142">
        <f t="shared" si="727"/>
        <v>1.0191579548219154E-61</v>
      </c>
      <c r="W1791" s="142" t="str">
        <f t="shared" si="728"/>
        <v/>
      </c>
      <c r="X1791" s="142" t="str">
        <f t="shared" si="729"/>
        <v/>
      </c>
      <c r="AB1791" s="142">
        <v>1085</v>
      </c>
      <c r="AC1791" s="142">
        <f t="shared" si="747"/>
        <v>79.847533298829489</v>
      </c>
      <c r="AD1791" s="142">
        <f t="shared" si="730"/>
        <v>1.6033386346974733E-3</v>
      </c>
      <c r="AE1791" s="142">
        <f t="shared" si="731"/>
        <v>0.63307173603602807</v>
      </c>
      <c r="AF1791" s="142" t="str">
        <f t="shared" si="732"/>
        <v/>
      </c>
      <c r="AG1791" s="142">
        <f t="shared" si="733"/>
        <v>1.6033386346974733E-3</v>
      </c>
      <c r="AH1791" s="142" t="str">
        <f t="shared" si="734"/>
        <v/>
      </c>
      <c r="AI1791" s="142">
        <f t="shared" si="735"/>
        <v>3.0487304758969466E-5</v>
      </c>
      <c r="AJ1791" s="142" t="str">
        <f t="shared" si="736"/>
        <v/>
      </c>
      <c r="AK1791" s="142" t="str">
        <f t="shared" si="737"/>
        <v/>
      </c>
      <c r="AO1791" s="142">
        <v>1085</v>
      </c>
      <c r="AP1791" s="142">
        <f t="shared" si="738"/>
        <v>488.96587063048719</v>
      </c>
      <c r="AQ1791" s="142">
        <f t="shared" si="739"/>
        <v>2.6182325334533067E-4</v>
      </c>
      <c r="AR1791" s="142">
        <f t="shared" si="740"/>
        <v>0.63307173603602795</v>
      </c>
      <c r="AS1791" s="142" t="str">
        <f t="shared" si="741"/>
        <v/>
      </c>
      <c r="AT1791" s="142">
        <f t="shared" si="742"/>
        <v>2.6182325334533067E-4</v>
      </c>
      <c r="AU1791" s="142" t="str">
        <f t="shared" si="743"/>
        <v/>
      </c>
      <c r="AV1791" s="142">
        <f t="shared" si="744"/>
        <v>0</v>
      </c>
      <c r="AW1791" s="142">
        <f t="shared" si="745"/>
        <v>2.6182325334533067E-4</v>
      </c>
      <c r="AX1791" s="142" t="str">
        <f t="shared" si="746"/>
        <v/>
      </c>
      <c r="AZ1791" s="148"/>
      <c r="BA1791" s="148">
        <f t="shared" si="750"/>
        <v>6.9760000000001341</v>
      </c>
      <c r="BB1791" s="170">
        <f t="shared" si="751"/>
        <v>0.43138300854148059</v>
      </c>
      <c r="BC1791" s="148">
        <f t="shared" si="752"/>
        <v>6.6834213751298943E-4</v>
      </c>
      <c r="BD1791" s="148" t="str">
        <f t="shared" si="748"/>
        <v/>
      </c>
      <c r="BE1791" s="143" t="str">
        <f t="shared" si="749"/>
        <v/>
      </c>
    </row>
    <row r="1792" spans="1:57" ht="20.100000000000001" customHeight="1" x14ac:dyDescent="0.25">
      <c r="A1792" s="142">
        <v>1086</v>
      </c>
      <c r="B1792" s="142">
        <f t="shared" si="712"/>
        <v>970.82690986508169</v>
      </c>
      <c r="C1792" s="142">
        <f t="shared" si="713"/>
        <v>1.3323869386659514E-4</v>
      </c>
      <c r="D1792" s="142">
        <f t="shared" si="714"/>
        <v>0.63457685695412636</v>
      </c>
      <c r="E1792" s="142" t="str">
        <f t="shared" si="715"/>
        <v/>
      </c>
      <c r="F1792" s="142">
        <f t="shared" si="716"/>
        <v>1.3323869386659514E-4</v>
      </c>
      <c r="G1792" s="142" t="str">
        <f t="shared" si="717"/>
        <v/>
      </c>
      <c r="H1792" s="142">
        <f t="shared" si="718"/>
        <v>2.5972646818695672E-283</v>
      </c>
      <c r="I1792" s="142" t="str">
        <f t="shared" si="719"/>
        <v/>
      </c>
      <c r="J1792" s="142" t="str">
        <f t="shared" si="720"/>
        <v/>
      </c>
      <c r="O1792" s="142">
        <v>1086</v>
      </c>
      <c r="P1792" s="142">
        <f t="shared" si="721"/>
        <v>54.008165258451527</v>
      </c>
      <c r="Q1792" s="142">
        <f t="shared" si="722"/>
        <v>2.3950398763217446E-3</v>
      </c>
      <c r="R1792" s="142">
        <f t="shared" si="723"/>
        <v>0.63457685695412624</v>
      </c>
      <c r="S1792" s="142" t="str">
        <f t="shared" si="724"/>
        <v/>
      </c>
      <c r="T1792" s="142">
        <f t="shared" si="725"/>
        <v>2.3950398763217446E-3</v>
      </c>
      <c r="U1792" s="142" t="str">
        <f t="shared" si="726"/>
        <v/>
      </c>
      <c r="V1792" s="142">
        <f t="shared" si="727"/>
        <v>9.5444311896171327E-62</v>
      </c>
      <c r="W1792" s="142" t="str">
        <f t="shared" si="728"/>
        <v/>
      </c>
      <c r="X1792" s="142" t="str">
        <f t="shared" si="729"/>
        <v/>
      </c>
      <c r="AB1792" s="142">
        <v>1086</v>
      </c>
      <c r="AC1792" s="142">
        <f t="shared" si="747"/>
        <v>80.786916043521614</v>
      </c>
      <c r="AD1792" s="142">
        <f t="shared" si="730"/>
        <v>1.6011467670245217E-3</v>
      </c>
      <c r="AE1792" s="142">
        <f t="shared" si="731"/>
        <v>0.63457685695412624</v>
      </c>
      <c r="AF1792" s="142" t="str">
        <f t="shared" si="732"/>
        <v/>
      </c>
      <c r="AG1792" s="142">
        <f t="shared" si="733"/>
        <v>1.6011467670245217E-3</v>
      </c>
      <c r="AH1792" s="142" t="str">
        <f t="shared" si="734"/>
        <v/>
      </c>
      <c r="AI1792" s="142">
        <f t="shared" si="735"/>
        <v>3.0143217287265318E-5</v>
      </c>
      <c r="AJ1792" s="142" t="str">
        <f t="shared" si="736"/>
        <v/>
      </c>
      <c r="AK1792" s="142" t="str">
        <f t="shared" si="737"/>
        <v/>
      </c>
      <c r="AO1792" s="142">
        <v>1086</v>
      </c>
      <c r="AP1792" s="142">
        <f t="shared" si="738"/>
        <v>494.71841028496419</v>
      </c>
      <c r="AQ1792" s="142">
        <f t="shared" si="739"/>
        <v>2.6146532401423651E-4</v>
      </c>
      <c r="AR1792" s="142">
        <f t="shared" si="740"/>
        <v>0.63457685695412636</v>
      </c>
      <c r="AS1792" s="142" t="str">
        <f t="shared" si="741"/>
        <v/>
      </c>
      <c r="AT1792" s="142">
        <f t="shared" si="742"/>
        <v>2.6146532401423651E-4</v>
      </c>
      <c r="AU1792" s="142" t="str">
        <f t="shared" si="743"/>
        <v/>
      </c>
      <c r="AV1792" s="142">
        <f t="shared" si="744"/>
        <v>0</v>
      </c>
      <c r="AW1792" s="142">
        <f t="shared" si="745"/>
        <v>2.6146532401423651E-4</v>
      </c>
      <c r="AX1792" s="142" t="str">
        <f t="shared" si="746"/>
        <v/>
      </c>
      <c r="AZ1792" s="148"/>
      <c r="BA1792" s="148">
        <f t="shared" si="750"/>
        <v>6.9824000000001343</v>
      </c>
      <c r="BB1792" s="170">
        <f t="shared" si="751"/>
        <v>0.43071466640396761</v>
      </c>
      <c r="BC1792" s="148">
        <f t="shared" si="752"/>
        <v>6.6773520851426404E-4</v>
      </c>
      <c r="BD1792" s="148" t="str">
        <f t="shared" si="748"/>
        <v/>
      </c>
      <c r="BE1792" s="143" t="str">
        <f t="shared" si="749"/>
        <v/>
      </c>
    </row>
    <row r="1793" spans="1:57" ht="20.100000000000001" customHeight="1" x14ac:dyDescent="0.25">
      <c r="A1793" s="148">
        <v>1087</v>
      </c>
      <c r="B1793" s="142">
        <f t="shared" si="712"/>
        <v>982.11559486351325</v>
      </c>
      <c r="C1793" s="142">
        <f t="shared" si="713"/>
        <v>1.3305441906186281E-4</v>
      </c>
      <c r="D1793" s="142">
        <f t="shared" si="714"/>
        <v>0.63607990825282545</v>
      </c>
      <c r="E1793" s="142" t="str">
        <f t="shared" si="715"/>
        <v/>
      </c>
      <c r="F1793" s="142">
        <f t="shared" si="716"/>
        <v>1.3305441906186281E-4</v>
      </c>
      <c r="G1793" s="142" t="str">
        <f t="shared" si="717"/>
        <v/>
      </c>
      <c r="H1793" s="142">
        <f t="shared" si="718"/>
        <v>2.9974494504749495E-283</v>
      </c>
      <c r="I1793" s="142" t="str">
        <f t="shared" si="719"/>
        <v/>
      </c>
      <c r="J1793" s="142" t="str">
        <f t="shared" si="720"/>
        <v/>
      </c>
      <c r="O1793" s="148">
        <v>1087</v>
      </c>
      <c r="P1793" s="142">
        <f t="shared" si="721"/>
        <v>54.63616718006142</v>
      </c>
      <c r="Q1793" s="142">
        <f t="shared" si="722"/>
        <v>2.3917274338718275E-3</v>
      </c>
      <c r="R1793" s="142">
        <f t="shared" si="723"/>
        <v>0.63607990825282523</v>
      </c>
      <c r="S1793" s="142" t="str">
        <f t="shared" si="724"/>
        <v/>
      </c>
      <c r="T1793" s="142">
        <f t="shared" si="725"/>
        <v>2.3917274338718275E-3</v>
      </c>
      <c r="U1793" s="142" t="str">
        <f t="shared" si="726"/>
        <v/>
      </c>
      <c r="V1793" s="142">
        <f t="shared" si="727"/>
        <v>8.9382326630853152E-62</v>
      </c>
      <c r="W1793" s="142" t="str">
        <f t="shared" si="728"/>
        <v/>
      </c>
      <c r="X1793" s="142" t="str">
        <f t="shared" si="729"/>
        <v/>
      </c>
      <c r="AB1793" s="148">
        <v>1087</v>
      </c>
      <c r="AC1793" s="142">
        <f t="shared" si="747"/>
        <v>81.726298788213739</v>
      </c>
      <c r="AD1793" s="142">
        <f t="shared" si="730"/>
        <v>1.5989323126548579E-3</v>
      </c>
      <c r="AE1793" s="142">
        <f t="shared" si="731"/>
        <v>0.63607990825282534</v>
      </c>
      <c r="AF1793" s="142" t="str">
        <f t="shared" si="732"/>
        <v/>
      </c>
      <c r="AG1793" s="142">
        <f t="shared" si="733"/>
        <v>1.5989323126548579E-3</v>
      </c>
      <c r="AH1793" s="142" t="str">
        <f t="shared" si="734"/>
        <v/>
      </c>
      <c r="AI1793" s="142">
        <f t="shared" si="735"/>
        <v>2.9802536429839879E-5</v>
      </c>
      <c r="AJ1793" s="142" t="str">
        <f t="shared" si="736"/>
        <v/>
      </c>
      <c r="AK1793" s="142" t="str">
        <f t="shared" si="737"/>
        <v/>
      </c>
      <c r="AO1793" s="148">
        <v>1087</v>
      </c>
      <c r="AP1793" s="142">
        <f t="shared" si="738"/>
        <v>500.47094993944029</v>
      </c>
      <c r="AQ1793" s="142">
        <f t="shared" si="739"/>
        <v>2.6110370630297888E-4</v>
      </c>
      <c r="AR1793" s="142">
        <f t="shared" si="740"/>
        <v>0.63607990825282523</v>
      </c>
      <c r="AS1793" s="142" t="str">
        <f t="shared" si="741"/>
        <v/>
      </c>
      <c r="AT1793" s="142">
        <f t="shared" si="742"/>
        <v>2.6110370630297888E-4</v>
      </c>
      <c r="AU1793" s="142" t="str">
        <f t="shared" si="743"/>
        <v/>
      </c>
      <c r="AV1793" s="142">
        <f t="shared" si="744"/>
        <v>0</v>
      </c>
      <c r="AW1793" s="142">
        <f t="shared" si="745"/>
        <v>2.6110370630297888E-4</v>
      </c>
      <c r="AX1793" s="142" t="str">
        <f t="shared" si="746"/>
        <v/>
      </c>
      <c r="AZ1793" s="148"/>
      <c r="BA1793" s="148">
        <f t="shared" si="750"/>
        <v>6.9888000000001345</v>
      </c>
      <c r="BB1793" s="170">
        <f t="shared" si="751"/>
        <v>0.43004693119545334</v>
      </c>
      <c r="BC1793" s="148">
        <f t="shared" si="752"/>
        <v>6.6712743075914016E-4</v>
      </c>
      <c r="BD1793" s="148" t="str">
        <f t="shared" si="748"/>
        <v/>
      </c>
      <c r="BE1793" s="143" t="str">
        <f t="shared" si="749"/>
        <v/>
      </c>
    </row>
    <row r="1794" spans="1:57" ht="20.100000000000001" customHeight="1" x14ac:dyDescent="0.25">
      <c r="A1794" s="142">
        <v>1088</v>
      </c>
      <c r="B1794" s="142">
        <f t="shared" ref="B1794:B1857" si="753">$B$700+(A1794*$B$703)</f>
        <v>993.404279861943</v>
      </c>
      <c r="C1794" s="142">
        <f t="shared" ref="C1794:C1857" si="754">_xlfn.NORM.DIST($B1794,$B$697,$B$698,0)</f>
        <v>1.3286827320767799E-4</v>
      </c>
      <c r="D1794" s="142">
        <f t="shared" ref="D1794:D1857" si="755">_xlfn.NORM.DIST($B1794,$B$697,$B$698,1)</f>
        <v>0.63758086876243103</v>
      </c>
      <c r="E1794" s="142" t="str">
        <f t="shared" ref="E1794:E1857" si="756">IF(OR(D1794&lt;$F$702,D1794&gt;$F$703),C1794,"")</f>
        <v/>
      </c>
      <c r="F1794" s="142">
        <f t="shared" ref="F1794:F1857" si="757">IF(AND(D1794&gt;$F$702,D1794&lt;$F$703),C1794,"")</f>
        <v>1.3286827320767799E-4</v>
      </c>
      <c r="G1794" s="142" t="str">
        <f t="shared" ref="G1794:G1857" si="758">IF(C1794=MAX($C$706:$C$2706),C1794,"")</f>
        <v/>
      </c>
      <c r="H1794" s="142">
        <f t="shared" ref="H1794:H1857" si="759">_xlfn.NORM.DIST(B1794,$F$698,$F$699,0)</f>
        <v>3.4592390666889716E-283</v>
      </c>
      <c r="I1794" s="142" t="str">
        <f t="shared" ref="I1794:I1857" si="760">IF(H1794=MAX($H$706:$H$2706),C1794,"")</f>
        <v/>
      </c>
      <c r="J1794" s="142" t="str">
        <f t="shared" ref="J1794:J1857" si="761">IF(I1794=MIN($I$706:$I$2706),I1794,"")</f>
        <v/>
      </c>
      <c r="O1794" s="142">
        <v>1088</v>
      </c>
      <c r="P1794" s="142">
        <f t="shared" ref="P1794:P1857" si="762">$P$700+(O1794*$P$703)</f>
        <v>55.264169101671314</v>
      </c>
      <c r="Q1794" s="142">
        <f t="shared" ref="Q1794:Q1857" si="763">_xlfn.NORM.DIST(P1794,P$697,P$698,0)</f>
        <v>2.388381358263858E-3</v>
      </c>
      <c r="R1794" s="142">
        <f t="shared" ref="R1794:R1857" si="764">_xlfn.NORM.DIST(P1794,P$697,P$698,1)</f>
        <v>0.63758086876243103</v>
      </c>
      <c r="S1794" s="142" t="str">
        <f t="shared" ref="S1794:S1857" si="765">IF(OR(R1794&lt;$T$702,R1794&gt;$T$703),Q1794,"")</f>
        <v/>
      </c>
      <c r="T1794" s="142">
        <f t="shared" ref="T1794:T1857" si="766">IF(AND(R1794&gt;$T$702,R1794&lt;$T$703),Q1794,"")</f>
        <v>2.388381358263858E-3</v>
      </c>
      <c r="U1794" s="142" t="str">
        <f t="shared" ref="U1794:U1857" si="767">IF(Q1794=MAX($Q$706:$Q$2706),Q1794,"")</f>
        <v/>
      </c>
      <c r="V1794" s="142">
        <f t="shared" ref="V1794:V1857" si="768">_xlfn.NORM.DIST(P1794,$T$698,$T$699,0)</f>
        <v>8.3704018909509083E-62</v>
      </c>
      <c r="W1794" s="142" t="str">
        <f t="shared" ref="W1794:W1857" si="769">IF(V1794=MAX($V$706:$V$2706),Q1794,"")</f>
        <v/>
      </c>
      <c r="X1794" s="142" t="str">
        <f t="shared" ref="X1794:X1857" si="770">IF(W1794=MIN($W$706:$W$2706),W1794,"")</f>
        <v/>
      </c>
      <c r="AB1794" s="142">
        <v>1088</v>
      </c>
      <c r="AC1794" s="142">
        <f t="shared" si="747"/>
        <v>82.665681532905751</v>
      </c>
      <c r="AD1794" s="142">
        <f t="shared" ref="AD1794:AD1857" si="771">_xlfn.NORM.DIST(AC1794,AC$697,AC$698,0)</f>
        <v>1.5966953736398185E-3</v>
      </c>
      <c r="AE1794" s="142">
        <f t="shared" ref="AE1794:AE1857" si="772">_xlfn.NORM.DIST(AC1794,AC$697,AC$698,1)</f>
        <v>0.63758086876243092</v>
      </c>
      <c r="AF1794" s="142" t="str">
        <f t="shared" ref="AF1794:AF1857" si="773">IF(OR(AE1794&lt;$T$702,AE1794&gt;$T$703),AD1794,"")</f>
        <v/>
      </c>
      <c r="AG1794" s="142">
        <f t="shared" ref="AG1794:AG1857" si="774">IF(AND(AE1794&gt;$AG$702,AE1794&lt;$AG$703),AD1794,"")</f>
        <v>1.5966953736398185E-3</v>
      </c>
      <c r="AH1794" s="142" t="str">
        <f t="shared" ref="AH1794:AH1857" si="775">IF(AD1794=MAX($AD$706:$AD$2706),AD1794,"")</f>
        <v/>
      </c>
      <c r="AI1794" s="142">
        <f t="shared" ref="AI1794:AI1857" si="776">_xlfn.NORM.DIST(AC1794,$AG$698,$AG$699,0)</f>
        <v>2.9465234524982489E-5</v>
      </c>
      <c r="AJ1794" s="142" t="str">
        <f t="shared" ref="AJ1794:AJ1857" si="777">IF(AI1794=MAX($AI$706:$AI$2706),AD1794,"")</f>
        <v/>
      </c>
      <c r="AK1794" s="142" t="str">
        <f t="shared" ref="AK1794:AK1857" si="778">IF(AJ1794=MIN($AJ$706:$AJ$2706),AJ1794,"")</f>
        <v/>
      </c>
      <c r="AO1794" s="142">
        <v>1088</v>
      </c>
      <c r="AP1794" s="142">
        <f t="shared" ref="AP1794:AP1857" si="779">AP$700+(AO1794*AP$703)</f>
        <v>506.22348959391638</v>
      </c>
      <c r="AQ1794" s="142">
        <f t="shared" ref="AQ1794:AQ1857" si="780">_xlfn.NORM.DIST(AP1794,AP$697,AP$698,0)</f>
        <v>2.6073841687641723E-4</v>
      </c>
      <c r="AR1794" s="142">
        <f t="shared" ref="AR1794:AR1857" si="781">_xlfn.NORM.DIST(AP1794,AP$697,AP$698,1)</f>
        <v>0.63758086876243103</v>
      </c>
      <c r="AS1794" s="142" t="str">
        <f t="shared" ref="AS1794:AS1857" si="782">IF(OR(AR1794&lt;$T$702,AR1794&gt;$T$703),AQ1794,"")</f>
        <v/>
      </c>
      <c r="AT1794" s="142">
        <f t="shared" ref="AT1794:AT1857" si="783">IF(AND(AR1794&gt;$AG$702,AR1794&lt;$AG$703),AQ1794,"")</f>
        <v>2.6073841687641723E-4</v>
      </c>
      <c r="AU1794" s="142" t="str">
        <f t="shared" ref="AU1794:AU1857" si="784">IF(AQ1794=MAX($AQ$706:$AQ$2706),AQ1794,"")</f>
        <v/>
      </c>
      <c r="AV1794" s="142">
        <f t="shared" ref="AV1794:AV1857" si="785">_xlfn.NORM.DIST(AP1794,$AT$698,$AT$699,0)</f>
        <v>0</v>
      </c>
      <c r="AW1794" s="142">
        <f t="shared" ref="AW1794:AW1857" si="786">IF(AV1794=MAX($AV$706:$AV$2706),AQ1794,"")</f>
        <v>2.6073841687641723E-4</v>
      </c>
      <c r="AX1794" s="142" t="str">
        <f t="shared" ref="AX1794:AX1857" si="787">IF(AW1794=MIN($AW$706:$AW$2706),AW1794,"")</f>
        <v/>
      </c>
      <c r="AZ1794" s="148"/>
      <c r="BA1794" s="148">
        <f t="shared" si="750"/>
        <v>6.9952000000001346</v>
      </c>
      <c r="BB1794" s="170">
        <f t="shared" si="751"/>
        <v>0.4293798037646942</v>
      </c>
      <c r="BC1794" s="148">
        <f t="shared" si="752"/>
        <v>6.665188101272479E-4</v>
      </c>
      <c r="BD1794" s="148" t="str">
        <f t="shared" si="748"/>
        <v/>
      </c>
      <c r="BE1794" s="143" t="str">
        <f t="shared" si="749"/>
        <v/>
      </c>
    </row>
    <row r="1795" spans="1:57" ht="20.100000000000001" customHeight="1" x14ac:dyDescent="0.25">
      <c r="A1795" s="142">
        <v>1089</v>
      </c>
      <c r="B1795" s="142">
        <f t="shared" si="753"/>
        <v>1004.6929648603746</v>
      </c>
      <c r="C1795" s="142">
        <f t="shared" si="754"/>
        <v>1.3268026487412999E-4</v>
      </c>
      <c r="D1795" s="142">
        <f t="shared" si="755"/>
        <v>0.63907971740955527</v>
      </c>
      <c r="E1795" s="142" t="str">
        <f t="shared" si="756"/>
        <v/>
      </c>
      <c r="F1795" s="142">
        <f t="shared" si="757"/>
        <v>1.3268026487412999E-4</v>
      </c>
      <c r="G1795" s="142" t="str">
        <f t="shared" si="758"/>
        <v/>
      </c>
      <c r="H1795" s="142">
        <f t="shared" si="759"/>
        <v>3.9921085103805484E-283</v>
      </c>
      <c r="I1795" s="142" t="str">
        <f t="shared" si="760"/>
        <v/>
      </c>
      <c r="J1795" s="142" t="str">
        <f t="shared" si="761"/>
        <v/>
      </c>
      <c r="O1795" s="142">
        <v>1089</v>
      </c>
      <c r="P1795" s="142">
        <f t="shared" si="762"/>
        <v>55.892171023281321</v>
      </c>
      <c r="Q1795" s="142">
        <f t="shared" si="763"/>
        <v>2.3850018035499764E-3</v>
      </c>
      <c r="R1795" s="142">
        <f t="shared" si="764"/>
        <v>0.63907971740955549</v>
      </c>
      <c r="S1795" s="142" t="str">
        <f t="shared" si="765"/>
        <v/>
      </c>
      <c r="T1795" s="142">
        <f t="shared" si="766"/>
        <v>2.3850018035499764E-3</v>
      </c>
      <c r="U1795" s="142" t="str">
        <f t="shared" si="767"/>
        <v/>
      </c>
      <c r="V1795" s="142">
        <f t="shared" si="768"/>
        <v>7.8385190280757461E-62</v>
      </c>
      <c r="W1795" s="142" t="str">
        <f t="shared" si="769"/>
        <v/>
      </c>
      <c r="X1795" s="142" t="str">
        <f t="shared" si="770"/>
        <v/>
      </c>
      <c r="AB1795" s="142">
        <v>1089</v>
      </c>
      <c r="AC1795" s="142">
        <f t="shared" ref="AC1795:AC1858" si="788">$AC$700+(AB1795*$AC$703)</f>
        <v>83.605064277597876</v>
      </c>
      <c r="AD1795" s="142">
        <f t="shared" si="771"/>
        <v>1.5944360529672858E-3</v>
      </c>
      <c r="AE1795" s="142">
        <f t="shared" si="772"/>
        <v>0.63907971740955516</v>
      </c>
      <c r="AF1795" s="142" t="str">
        <f t="shared" si="773"/>
        <v/>
      </c>
      <c r="AG1795" s="142">
        <f t="shared" si="774"/>
        <v>1.5944360529672858E-3</v>
      </c>
      <c r="AH1795" s="142" t="str">
        <f t="shared" si="775"/>
        <v/>
      </c>
      <c r="AI1795" s="142">
        <f t="shared" si="776"/>
        <v>2.9131284062565387E-5</v>
      </c>
      <c r="AJ1795" s="142" t="str">
        <f t="shared" si="777"/>
        <v/>
      </c>
      <c r="AK1795" s="142" t="str">
        <f t="shared" si="778"/>
        <v/>
      </c>
      <c r="AO1795" s="142">
        <v>1089</v>
      </c>
      <c r="AP1795" s="142">
        <f t="shared" si="779"/>
        <v>511.97602924839248</v>
      </c>
      <c r="AQ1795" s="142">
        <f t="shared" si="780"/>
        <v>2.6036947255234788E-4</v>
      </c>
      <c r="AR1795" s="142">
        <f t="shared" si="781"/>
        <v>0.63907971740955516</v>
      </c>
      <c r="AS1795" s="142" t="str">
        <f t="shared" si="782"/>
        <v/>
      </c>
      <c r="AT1795" s="142">
        <f t="shared" si="783"/>
        <v>2.6036947255234788E-4</v>
      </c>
      <c r="AU1795" s="142" t="str">
        <f t="shared" si="784"/>
        <v/>
      </c>
      <c r="AV1795" s="142">
        <f t="shared" si="785"/>
        <v>0</v>
      </c>
      <c r="AW1795" s="142">
        <f t="shared" si="786"/>
        <v>2.6036947255234788E-4</v>
      </c>
      <c r="AX1795" s="142" t="str">
        <f t="shared" si="787"/>
        <v/>
      </c>
      <c r="AZ1795" s="148"/>
      <c r="BA1795" s="148">
        <f t="shared" si="750"/>
        <v>7.0016000000001348</v>
      </c>
      <c r="BB1795" s="170">
        <f t="shared" si="751"/>
        <v>0.42871328495456695</v>
      </c>
      <c r="BC1795" s="148">
        <f t="shared" si="752"/>
        <v>6.6590935248750371E-4</v>
      </c>
      <c r="BD1795" s="148" t="str">
        <f t="shared" si="748"/>
        <v/>
      </c>
      <c r="BE1795" s="143" t="str">
        <f t="shared" si="749"/>
        <v/>
      </c>
    </row>
    <row r="1796" spans="1:57" ht="20.100000000000001" customHeight="1" x14ac:dyDescent="0.25">
      <c r="A1796" s="142">
        <v>1090</v>
      </c>
      <c r="B1796" s="142">
        <f t="shared" si="753"/>
        <v>1015.9816498588061</v>
      </c>
      <c r="C1796" s="142">
        <f t="shared" si="754"/>
        <v>1.3249040270858542E-4</v>
      </c>
      <c r="D1796" s="142">
        <f t="shared" si="755"/>
        <v>0.64057643321799129</v>
      </c>
      <c r="E1796" s="142" t="str">
        <f t="shared" si="756"/>
        <v/>
      </c>
      <c r="F1796" s="142">
        <f t="shared" si="757"/>
        <v>1.3249040270858542E-4</v>
      </c>
      <c r="G1796" s="142" t="str">
        <f t="shared" si="758"/>
        <v/>
      </c>
      <c r="H1796" s="142">
        <f t="shared" si="759"/>
        <v>4.6069887228295826E-283</v>
      </c>
      <c r="I1796" s="142" t="str">
        <f t="shared" si="760"/>
        <v/>
      </c>
      <c r="J1796" s="142" t="str">
        <f t="shared" si="761"/>
        <v/>
      </c>
      <c r="O1796" s="142">
        <v>1090</v>
      </c>
      <c r="P1796" s="142">
        <f t="shared" si="762"/>
        <v>56.520172944891215</v>
      </c>
      <c r="Q1796" s="142">
        <f t="shared" si="763"/>
        <v>2.3815889251714226E-3</v>
      </c>
      <c r="R1796" s="142">
        <f t="shared" si="764"/>
        <v>0.64057643321799151</v>
      </c>
      <c r="S1796" s="142" t="str">
        <f t="shared" si="765"/>
        <v/>
      </c>
      <c r="T1796" s="142">
        <f t="shared" si="766"/>
        <v>2.3815889251714226E-3</v>
      </c>
      <c r="U1796" s="142" t="str">
        <f t="shared" si="767"/>
        <v/>
      </c>
      <c r="V1796" s="142">
        <f t="shared" si="768"/>
        <v>7.3403163054452559E-62</v>
      </c>
      <c r="W1796" s="142" t="str">
        <f t="shared" si="769"/>
        <v/>
      </c>
      <c r="X1796" s="142" t="str">
        <f t="shared" si="770"/>
        <v/>
      </c>
      <c r="AB1796" s="142">
        <v>1090</v>
      </c>
      <c r="AC1796" s="142">
        <f t="shared" si="788"/>
        <v>84.544447022290001</v>
      </c>
      <c r="AD1796" s="142">
        <f t="shared" si="771"/>
        <v>1.5921544545537925E-3</v>
      </c>
      <c r="AE1796" s="142">
        <f t="shared" si="772"/>
        <v>0.64057643321799118</v>
      </c>
      <c r="AF1796" s="142" t="str">
        <f t="shared" si="773"/>
        <v/>
      </c>
      <c r="AG1796" s="142">
        <f t="shared" si="774"/>
        <v>1.5921544545537925E-3</v>
      </c>
      <c r="AH1796" s="142" t="str">
        <f t="shared" si="775"/>
        <v/>
      </c>
      <c r="AI1796" s="142">
        <f t="shared" si="776"/>
        <v>2.8800657684078861E-5</v>
      </c>
      <c r="AJ1796" s="142" t="str">
        <f t="shared" si="777"/>
        <v/>
      </c>
      <c r="AK1796" s="142" t="str">
        <f t="shared" si="778"/>
        <v/>
      </c>
      <c r="AO1796" s="142">
        <v>1090</v>
      </c>
      <c r="AP1796" s="142">
        <f t="shared" si="779"/>
        <v>517.72856890286948</v>
      </c>
      <c r="AQ1796" s="142">
        <f t="shared" si="780"/>
        <v>2.5999689030021422E-4</v>
      </c>
      <c r="AR1796" s="142">
        <f t="shared" si="781"/>
        <v>0.64057643321799129</v>
      </c>
      <c r="AS1796" s="142" t="str">
        <f t="shared" si="782"/>
        <v/>
      </c>
      <c r="AT1796" s="142">
        <f t="shared" si="783"/>
        <v>2.5999689030021422E-4</v>
      </c>
      <c r="AU1796" s="142" t="str">
        <f t="shared" si="784"/>
        <v/>
      </c>
      <c r="AV1796" s="142">
        <f t="shared" si="785"/>
        <v>0</v>
      </c>
      <c r="AW1796" s="142">
        <f t="shared" si="786"/>
        <v>2.5999689030021422E-4</v>
      </c>
      <c r="AX1796" s="142" t="str">
        <f t="shared" si="787"/>
        <v/>
      </c>
      <c r="AZ1796" s="148"/>
      <c r="BA1796" s="148">
        <f t="shared" si="750"/>
        <v>7.008000000000135</v>
      </c>
      <c r="BB1796" s="170">
        <f t="shared" si="751"/>
        <v>0.42804737560207945</v>
      </c>
      <c r="BC1796" s="148">
        <f t="shared" si="752"/>
        <v>6.652990636920042E-4</v>
      </c>
      <c r="BD1796" s="148" t="str">
        <f t="shared" si="748"/>
        <v/>
      </c>
      <c r="BE1796" s="143" t="str">
        <f t="shared" si="749"/>
        <v/>
      </c>
    </row>
    <row r="1797" spans="1:57" ht="20.100000000000001" customHeight="1" x14ac:dyDescent="0.25">
      <c r="A1797" s="142">
        <v>1091</v>
      </c>
      <c r="B1797" s="142">
        <f t="shared" si="753"/>
        <v>1027.2703348572377</v>
      </c>
      <c r="C1797" s="142">
        <f t="shared" si="754"/>
        <v>1.3229869543502558E-4</v>
      </c>
      <c r="D1797" s="142">
        <f t="shared" si="755"/>
        <v>0.64207099530958311</v>
      </c>
      <c r="E1797" s="142" t="str">
        <f t="shared" si="756"/>
        <v/>
      </c>
      <c r="F1797" s="142">
        <f t="shared" si="757"/>
        <v>1.3229869543502558E-4</v>
      </c>
      <c r="G1797" s="142" t="str">
        <f t="shared" si="758"/>
        <v/>
      </c>
      <c r="H1797" s="142">
        <f t="shared" si="759"/>
        <v>5.3164901330435684E-283</v>
      </c>
      <c r="I1797" s="142" t="str">
        <f t="shared" si="760"/>
        <v/>
      </c>
      <c r="J1797" s="142" t="str">
        <f t="shared" si="761"/>
        <v/>
      </c>
      <c r="O1797" s="142">
        <v>1091</v>
      </c>
      <c r="P1797" s="142">
        <f t="shared" si="762"/>
        <v>57.148174866501108</v>
      </c>
      <c r="Q1797" s="142">
        <f t="shared" si="763"/>
        <v>2.3781428799466288E-3</v>
      </c>
      <c r="R1797" s="142">
        <f t="shared" si="764"/>
        <v>0.64207099530958323</v>
      </c>
      <c r="S1797" s="142" t="str">
        <f t="shared" si="765"/>
        <v/>
      </c>
      <c r="T1797" s="142">
        <f t="shared" si="766"/>
        <v>2.3781428799466288E-3</v>
      </c>
      <c r="U1797" s="142" t="str">
        <f t="shared" si="767"/>
        <v/>
      </c>
      <c r="V1797" s="142">
        <f t="shared" si="768"/>
        <v>6.8736685072786729E-62</v>
      </c>
      <c r="W1797" s="142" t="str">
        <f t="shared" si="769"/>
        <v/>
      </c>
      <c r="X1797" s="142" t="str">
        <f t="shared" si="770"/>
        <v/>
      </c>
      <c r="AB1797" s="142">
        <v>1091</v>
      </c>
      <c r="AC1797" s="142">
        <f t="shared" si="788"/>
        <v>85.48382976698224</v>
      </c>
      <c r="AD1797" s="142">
        <f t="shared" si="771"/>
        <v>1.5898506832365592E-3</v>
      </c>
      <c r="AE1797" s="142">
        <f t="shared" si="772"/>
        <v>0.64207099530958311</v>
      </c>
      <c r="AF1797" s="142" t="str">
        <f t="shared" si="773"/>
        <v/>
      </c>
      <c r="AG1797" s="142">
        <f t="shared" si="774"/>
        <v>1.5898506832365592E-3</v>
      </c>
      <c r="AH1797" s="142" t="str">
        <f t="shared" si="775"/>
        <v/>
      </c>
      <c r="AI1797" s="142">
        <f t="shared" si="776"/>
        <v>2.8473328182653653E-5</v>
      </c>
      <c r="AJ1797" s="142" t="str">
        <f t="shared" si="777"/>
        <v/>
      </c>
      <c r="AK1797" s="142" t="str">
        <f t="shared" si="778"/>
        <v/>
      </c>
      <c r="AO1797" s="142">
        <v>1091</v>
      </c>
      <c r="AP1797" s="142">
        <f t="shared" si="779"/>
        <v>523.48110855734558</v>
      </c>
      <c r="AQ1797" s="142">
        <f t="shared" si="780"/>
        <v>2.596206872398075E-4</v>
      </c>
      <c r="AR1797" s="142">
        <f t="shared" si="781"/>
        <v>0.64207099530958311</v>
      </c>
      <c r="AS1797" s="142" t="str">
        <f t="shared" si="782"/>
        <v/>
      </c>
      <c r="AT1797" s="142">
        <f t="shared" si="783"/>
        <v>2.596206872398075E-4</v>
      </c>
      <c r="AU1797" s="142" t="str">
        <f t="shared" si="784"/>
        <v/>
      </c>
      <c r="AV1797" s="142">
        <f t="shared" si="785"/>
        <v>0</v>
      </c>
      <c r="AW1797" s="142">
        <f t="shared" si="786"/>
        <v>2.596206872398075E-4</v>
      </c>
      <c r="AX1797" s="142" t="str">
        <f t="shared" si="787"/>
        <v/>
      </c>
      <c r="AZ1797" s="148"/>
      <c r="BA1797" s="148">
        <f t="shared" si="750"/>
        <v>7.0144000000001352</v>
      </c>
      <c r="BB1797" s="170">
        <f t="shared" si="751"/>
        <v>0.42738207653838745</v>
      </c>
      <c r="BC1797" s="148">
        <f t="shared" si="752"/>
        <v>6.6468794958124411E-4</v>
      </c>
      <c r="BD1797" s="148" t="str">
        <f t="shared" si="748"/>
        <v/>
      </c>
      <c r="BE1797" s="143" t="str">
        <f t="shared" si="749"/>
        <v/>
      </c>
    </row>
    <row r="1798" spans="1:57" ht="20.100000000000001" customHeight="1" x14ac:dyDescent="0.25">
      <c r="A1798" s="142">
        <v>1092</v>
      </c>
      <c r="B1798" s="142">
        <f t="shared" si="753"/>
        <v>1038.5590198556692</v>
      </c>
      <c r="C1798" s="142">
        <f t="shared" si="754"/>
        <v>1.3210515185337887E-4</v>
      </c>
      <c r="D1798" s="142">
        <f t="shared" si="755"/>
        <v>0.64356338290508619</v>
      </c>
      <c r="E1798" s="142" t="str">
        <f t="shared" si="756"/>
        <v/>
      </c>
      <c r="F1798" s="142">
        <f t="shared" si="757"/>
        <v>1.3210515185337887E-4</v>
      </c>
      <c r="G1798" s="142" t="str">
        <f t="shared" si="758"/>
        <v/>
      </c>
      <c r="H1798" s="142">
        <f t="shared" si="759"/>
        <v>6.1351604698361297E-283</v>
      </c>
      <c r="I1798" s="142" t="str">
        <f t="shared" si="760"/>
        <v/>
      </c>
      <c r="J1798" s="142" t="str">
        <f t="shared" si="761"/>
        <v/>
      </c>
      <c r="O1798" s="142">
        <v>1092</v>
      </c>
      <c r="P1798" s="142">
        <f t="shared" si="762"/>
        <v>57.776176788111002</v>
      </c>
      <c r="Q1798" s="142">
        <f t="shared" si="763"/>
        <v>2.3746638260592192E-3</v>
      </c>
      <c r="R1798" s="142">
        <f t="shared" si="764"/>
        <v>0.64356338290508619</v>
      </c>
      <c r="S1798" s="142" t="str">
        <f t="shared" si="765"/>
        <v/>
      </c>
      <c r="T1798" s="142">
        <f t="shared" si="766"/>
        <v>2.3746638260592192E-3</v>
      </c>
      <c r="U1798" s="142" t="str">
        <f t="shared" si="767"/>
        <v/>
      </c>
      <c r="V1798" s="142">
        <f t="shared" si="768"/>
        <v>6.4365840422777567E-62</v>
      </c>
      <c r="W1798" s="142" t="str">
        <f t="shared" si="769"/>
        <v/>
      </c>
      <c r="X1798" s="142" t="str">
        <f t="shared" si="770"/>
        <v/>
      </c>
      <c r="AB1798" s="142">
        <v>1092</v>
      </c>
      <c r="AC1798" s="142">
        <f t="shared" si="788"/>
        <v>86.423212511674251</v>
      </c>
      <c r="AD1798" s="142">
        <f t="shared" si="771"/>
        <v>1.5875248447654753E-3</v>
      </c>
      <c r="AE1798" s="142">
        <f t="shared" si="772"/>
        <v>0.64356338290508597</v>
      </c>
      <c r="AF1798" s="142" t="str">
        <f t="shared" si="773"/>
        <v/>
      </c>
      <c r="AG1798" s="142">
        <f t="shared" si="774"/>
        <v>1.5875248447654753E-3</v>
      </c>
      <c r="AH1798" s="142" t="str">
        <f t="shared" si="775"/>
        <v/>
      </c>
      <c r="AI1798" s="142">
        <f t="shared" si="776"/>
        <v>2.8149268503071635E-5</v>
      </c>
      <c r="AJ1798" s="142" t="str">
        <f t="shared" si="777"/>
        <v/>
      </c>
      <c r="AK1798" s="142" t="str">
        <f t="shared" si="778"/>
        <v/>
      </c>
      <c r="AO1798" s="142">
        <v>1092</v>
      </c>
      <c r="AP1798" s="142">
        <f t="shared" si="779"/>
        <v>529.23364821182167</v>
      </c>
      <c r="AQ1798" s="142">
        <f t="shared" si="780"/>
        <v>2.5924088063995602E-4</v>
      </c>
      <c r="AR1798" s="142">
        <f t="shared" si="781"/>
        <v>0.64356338290508597</v>
      </c>
      <c r="AS1798" s="142" t="str">
        <f t="shared" si="782"/>
        <v/>
      </c>
      <c r="AT1798" s="142">
        <f t="shared" si="783"/>
        <v>2.5924088063995602E-4</v>
      </c>
      <c r="AU1798" s="142" t="str">
        <f t="shared" si="784"/>
        <v/>
      </c>
      <c r="AV1798" s="142">
        <f t="shared" si="785"/>
        <v>0</v>
      </c>
      <c r="AW1798" s="142">
        <f t="shared" si="786"/>
        <v>2.5924088063995602E-4</v>
      </c>
      <c r="AX1798" s="142" t="str">
        <f t="shared" si="787"/>
        <v/>
      </c>
      <c r="AZ1798" s="148"/>
      <c r="BA1798" s="148">
        <f t="shared" si="750"/>
        <v>7.0208000000001354</v>
      </c>
      <c r="BB1798" s="170">
        <f t="shared" si="751"/>
        <v>0.4267173885888062</v>
      </c>
      <c r="BC1798" s="148">
        <f t="shared" si="752"/>
        <v>6.6407601597862076E-4</v>
      </c>
      <c r="BD1798" s="148" t="str">
        <f t="shared" si="748"/>
        <v/>
      </c>
      <c r="BE1798" s="143" t="str">
        <f t="shared" si="749"/>
        <v/>
      </c>
    </row>
    <row r="1799" spans="1:57" ht="20.100000000000001" customHeight="1" x14ac:dyDescent="0.25">
      <c r="A1799" s="148">
        <v>1093</v>
      </c>
      <c r="B1799" s="142">
        <f t="shared" si="753"/>
        <v>1049.847704854099</v>
      </c>
      <c r="C1799" s="142">
        <f t="shared" si="754"/>
        <v>1.3190978083884837E-4</v>
      </c>
      <c r="D1799" s="142">
        <f t="shared" si="755"/>
        <v>0.64505357532502106</v>
      </c>
      <c r="E1799" s="142" t="str">
        <f t="shared" si="756"/>
        <v/>
      </c>
      <c r="F1799" s="142">
        <f t="shared" si="757"/>
        <v>1.3190978083884837E-4</v>
      </c>
      <c r="G1799" s="142" t="str">
        <f t="shared" si="758"/>
        <v/>
      </c>
      <c r="H1799" s="142">
        <f t="shared" si="759"/>
        <v>7.0797821138450339E-283</v>
      </c>
      <c r="I1799" s="142" t="str">
        <f t="shared" si="760"/>
        <v/>
      </c>
      <c r="J1799" s="142" t="str">
        <f t="shared" si="761"/>
        <v/>
      </c>
      <c r="O1799" s="148">
        <v>1093</v>
      </c>
      <c r="P1799" s="142">
        <f t="shared" si="762"/>
        <v>58.404178709720895</v>
      </c>
      <c r="Q1799" s="142">
        <f t="shared" si="763"/>
        <v>2.3711519230459211E-3</v>
      </c>
      <c r="R1799" s="142">
        <f t="shared" si="764"/>
        <v>0.64505357532502117</v>
      </c>
      <c r="S1799" s="142" t="str">
        <f t="shared" si="765"/>
        <v/>
      </c>
      <c r="T1799" s="142">
        <f t="shared" si="766"/>
        <v>2.3711519230459211E-3</v>
      </c>
      <c r="U1799" s="142" t="str">
        <f t="shared" si="767"/>
        <v/>
      </c>
      <c r="V1799" s="142">
        <f t="shared" si="768"/>
        <v>6.0271965720942174E-62</v>
      </c>
      <c r="W1799" s="142" t="str">
        <f t="shared" si="769"/>
        <v/>
      </c>
      <c r="X1799" s="142" t="str">
        <f t="shared" si="770"/>
        <v/>
      </c>
      <c r="AB1799" s="148">
        <v>1093</v>
      </c>
      <c r="AC1799" s="142">
        <f t="shared" si="788"/>
        <v>87.362595256366262</v>
      </c>
      <c r="AD1799" s="142">
        <f t="shared" si="771"/>
        <v>1.5851770457950124E-3</v>
      </c>
      <c r="AE1799" s="142">
        <f t="shared" si="772"/>
        <v>0.64505357532502083</v>
      </c>
      <c r="AF1799" s="142" t="str">
        <f t="shared" si="773"/>
        <v/>
      </c>
      <c r="AG1799" s="142">
        <f t="shared" si="774"/>
        <v>1.5851770457950124E-3</v>
      </c>
      <c r="AH1799" s="142" t="str">
        <f t="shared" si="775"/>
        <v/>
      </c>
      <c r="AI1799" s="142">
        <f t="shared" si="776"/>
        <v>2.7828451741763448E-5</v>
      </c>
      <c r="AJ1799" s="142" t="str">
        <f t="shared" si="777"/>
        <v/>
      </c>
      <c r="AK1799" s="142" t="str">
        <f t="shared" si="778"/>
        <v/>
      </c>
      <c r="AO1799" s="148">
        <v>1093</v>
      </c>
      <c r="AP1799" s="142">
        <f t="shared" si="779"/>
        <v>534.98618786629777</v>
      </c>
      <c r="AQ1799" s="142">
        <f t="shared" si="780"/>
        <v>2.5885748791720564E-4</v>
      </c>
      <c r="AR1799" s="142">
        <f t="shared" si="781"/>
        <v>0.64505357532502094</v>
      </c>
      <c r="AS1799" s="142" t="str">
        <f t="shared" si="782"/>
        <v/>
      </c>
      <c r="AT1799" s="142">
        <f t="shared" si="783"/>
        <v>2.5885748791720564E-4</v>
      </c>
      <c r="AU1799" s="142" t="str">
        <f t="shared" si="784"/>
        <v/>
      </c>
      <c r="AV1799" s="142">
        <f t="shared" si="785"/>
        <v>0</v>
      </c>
      <c r="AW1799" s="142">
        <f t="shared" si="786"/>
        <v>2.5885748791720564E-4</v>
      </c>
      <c r="AX1799" s="142" t="str">
        <f t="shared" si="787"/>
        <v/>
      </c>
      <c r="AZ1799" s="148"/>
      <c r="BA1799" s="148">
        <f t="shared" si="750"/>
        <v>7.0272000000001356</v>
      </c>
      <c r="BB1799" s="170">
        <f t="shared" si="751"/>
        <v>0.42605331257282758</v>
      </c>
      <c r="BC1799" s="148">
        <f t="shared" si="752"/>
        <v>6.6346326869659578E-4</v>
      </c>
      <c r="BD1799" s="148" t="str">
        <f t="shared" si="748"/>
        <v/>
      </c>
      <c r="BE1799" s="143" t="str">
        <f t="shared" si="749"/>
        <v/>
      </c>
    </row>
    <row r="1800" spans="1:57" ht="20.100000000000001" customHeight="1" x14ac:dyDescent="0.25">
      <c r="A1800" s="142">
        <v>1094</v>
      </c>
      <c r="B1800" s="142">
        <f t="shared" si="753"/>
        <v>1061.1363898525306</v>
      </c>
      <c r="C1800" s="142">
        <f t="shared" si="754"/>
        <v>1.3171259134123377E-4</v>
      </c>
      <c r="D1800" s="142">
        <f t="shared" si="755"/>
        <v>0.64654155199051955</v>
      </c>
      <c r="E1800" s="142" t="str">
        <f t="shared" si="756"/>
        <v/>
      </c>
      <c r="F1800" s="142">
        <f t="shared" si="757"/>
        <v>1.3171259134123377E-4</v>
      </c>
      <c r="G1800" s="142" t="str">
        <f t="shared" si="758"/>
        <v/>
      </c>
      <c r="H1800" s="142">
        <f t="shared" si="759"/>
        <v>8.1697150480965051E-283</v>
      </c>
      <c r="I1800" s="142" t="str">
        <f t="shared" si="760"/>
        <v/>
      </c>
      <c r="J1800" s="142" t="str">
        <f t="shared" si="761"/>
        <v/>
      </c>
      <c r="O1800" s="142">
        <v>1094</v>
      </c>
      <c r="P1800" s="142">
        <f t="shared" si="762"/>
        <v>59.032180631330789</v>
      </c>
      <c r="Q1800" s="142">
        <f t="shared" si="763"/>
        <v>2.3676073317843789E-3</v>
      </c>
      <c r="R1800" s="142">
        <f t="shared" si="764"/>
        <v>0.64654155199051977</v>
      </c>
      <c r="S1800" s="142" t="str">
        <f t="shared" si="765"/>
        <v/>
      </c>
      <c r="T1800" s="142">
        <f t="shared" si="766"/>
        <v>2.3676073317843789E-3</v>
      </c>
      <c r="U1800" s="142" t="str">
        <f t="shared" si="767"/>
        <v/>
      </c>
      <c r="V1800" s="142">
        <f t="shared" si="768"/>
        <v>5.6437571623600091E-62</v>
      </c>
      <c r="W1800" s="142" t="str">
        <f t="shared" si="769"/>
        <v/>
      </c>
      <c r="X1800" s="142" t="str">
        <f t="shared" si="770"/>
        <v/>
      </c>
      <c r="AB1800" s="142">
        <v>1094</v>
      </c>
      <c r="AC1800" s="142">
        <f t="shared" si="788"/>
        <v>88.301978001058501</v>
      </c>
      <c r="AD1800" s="142">
        <f t="shared" si="771"/>
        <v>1.5828073938760814E-3</v>
      </c>
      <c r="AE1800" s="142">
        <f t="shared" si="772"/>
        <v>0.64654155199051955</v>
      </c>
      <c r="AF1800" s="142" t="str">
        <f t="shared" si="773"/>
        <v/>
      </c>
      <c r="AG1800" s="142">
        <f t="shared" si="774"/>
        <v>1.5828073938760814E-3</v>
      </c>
      <c r="AH1800" s="142" t="str">
        <f t="shared" si="775"/>
        <v/>
      </c>
      <c r="AI1800" s="142">
        <f t="shared" si="776"/>
        <v>2.7510851146794646E-5</v>
      </c>
      <c r="AJ1800" s="142" t="str">
        <f t="shared" si="777"/>
        <v/>
      </c>
      <c r="AK1800" s="142" t="str">
        <f t="shared" si="778"/>
        <v/>
      </c>
      <c r="AO1800" s="142">
        <v>1094</v>
      </c>
      <c r="AP1800" s="142">
        <f t="shared" si="779"/>
        <v>540.73872752077477</v>
      </c>
      <c r="AQ1800" s="142">
        <f t="shared" si="780"/>
        <v>2.5847052663448972E-4</v>
      </c>
      <c r="AR1800" s="142">
        <f t="shared" si="781"/>
        <v>0.64654155199051966</v>
      </c>
      <c r="AS1800" s="142" t="str">
        <f t="shared" si="782"/>
        <v/>
      </c>
      <c r="AT1800" s="142">
        <f t="shared" si="783"/>
        <v>2.5847052663448972E-4</v>
      </c>
      <c r="AU1800" s="142" t="str">
        <f t="shared" si="784"/>
        <v/>
      </c>
      <c r="AV1800" s="142">
        <f t="shared" si="785"/>
        <v>0</v>
      </c>
      <c r="AW1800" s="142">
        <f t="shared" si="786"/>
        <v>2.5847052663448972E-4</v>
      </c>
      <c r="AX1800" s="142" t="str">
        <f t="shared" si="787"/>
        <v/>
      </c>
      <c r="AZ1800" s="148"/>
      <c r="BA1800" s="148">
        <f t="shared" si="750"/>
        <v>7.0336000000001357</v>
      </c>
      <c r="BB1800" s="170">
        <f t="shared" si="751"/>
        <v>0.42538984930413098</v>
      </c>
      <c r="BC1800" s="148">
        <f t="shared" si="752"/>
        <v>6.628497135308109E-4</v>
      </c>
      <c r="BD1800" s="148" t="str">
        <f t="shared" si="748"/>
        <v/>
      </c>
      <c r="BE1800" s="143" t="str">
        <f t="shared" si="749"/>
        <v/>
      </c>
    </row>
    <row r="1801" spans="1:57" ht="20.100000000000001" customHeight="1" x14ac:dyDescent="0.25">
      <c r="A1801" s="142">
        <v>1095</v>
      </c>
      <c r="B1801" s="142">
        <f t="shared" si="753"/>
        <v>1072.4250748509621</v>
      </c>
      <c r="C1801" s="142">
        <f t="shared" si="754"/>
        <v>1.3151359238424898E-4</v>
      </c>
      <c r="D1801" s="142">
        <f t="shared" si="755"/>
        <v>0.64802729242416279</v>
      </c>
      <c r="E1801" s="142" t="str">
        <f t="shared" si="756"/>
        <v/>
      </c>
      <c r="F1801" s="142">
        <f t="shared" si="757"/>
        <v>1.3151359238424898E-4</v>
      </c>
      <c r="G1801" s="142" t="str">
        <f t="shared" si="758"/>
        <v/>
      </c>
      <c r="H1801" s="142">
        <f t="shared" si="759"/>
        <v>9.4272923932504329E-283</v>
      </c>
      <c r="I1801" s="142" t="str">
        <f t="shared" si="760"/>
        <v/>
      </c>
      <c r="J1801" s="142" t="str">
        <f t="shared" si="761"/>
        <v/>
      </c>
      <c r="O1801" s="142">
        <v>1095</v>
      </c>
      <c r="P1801" s="142">
        <f t="shared" si="762"/>
        <v>59.660182552940682</v>
      </c>
      <c r="Q1801" s="142">
        <f t="shared" si="763"/>
        <v>2.3640302144808858E-3</v>
      </c>
      <c r="R1801" s="142">
        <f t="shared" si="764"/>
        <v>0.64802729242416279</v>
      </c>
      <c r="S1801" s="142" t="str">
        <f t="shared" si="765"/>
        <v/>
      </c>
      <c r="T1801" s="142">
        <f t="shared" si="766"/>
        <v>2.3640302144808858E-3</v>
      </c>
      <c r="U1801" s="142" t="str">
        <f t="shared" si="767"/>
        <v/>
      </c>
      <c r="V1801" s="142">
        <f t="shared" si="768"/>
        <v>5.2846269237877947E-62</v>
      </c>
      <c r="W1801" s="142" t="str">
        <f t="shared" si="769"/>
        <v/>
      </c>
      <c r="X1801" s="142" t="str">
        <f t="shared" si="770"/>
        <v/>
      </c>
      <c r="AB1801" s="142">
        <v>1095</v>
      </c>
      <c r="AC1801" s="142">
        <f t="shared" si="788"/>
        <v>89.241360745750512</v>
      </c>
      <c r="AD1801" s="142">
        <f t="shared" si="771"/>
        <v>1.5804159974478307E-3</v>
      </c>
      <c r="AE1801" s="142">
        <f t="shared" si="772"/>
        <v>0.64802729242416268</v>
      </c>
      <c r="AF1801" s="142" t="str">
        <f t="shared" si="773"/>
        <v/>
      </c>
      <c r="AG1801" s="142">
        <f t="shared" si="774"/>
        <v>1.5804159974478307E-3</v>
      </c>
      <c r="AH1801" s="142" t="str">
        <f t="shared" si="775"/>
        <v/>
      </c>
      <c r="AI1801" s="142">
        <f t="shared" si="776"/>
        <v>2.7196440117840239E-5</v>
      </c>
      <c r="AJ1801" s="142" t="str">
        <f t="shared" si="777"/>
        <v/>
      </c>
      <c r="AK1801" s="142" t="str">
        <f t="shared" si="778"/>
        <v/>
      </c>
      <c r="AO1801" s="142">
        <v>1095</v>
      </c>
      <c r="AP1801" s="142">
        <f t="shared" si="779"/>
        <v>546.49126717525087</v>
      </c>
      <c r="AQ1801" s="142">
        <f t="shared" si="780"/>
        <v>2.5808001449978949E-4</v>
      </c>
      <c r="AR1801" s="142">
        <f t="shared" si="781"/>
        <v>0.64802729242416279</v>
      </c>
      <c r="AS1801" s="142" t="str">
        <f t="shared" si="782"/>
        <v/>
      </c>
      <c r="AT1801" s="142">
        <f t="shared" si="783"/>
        <v>2.5808001449978949E-4</v>
      </c>
      <c r="AU1801" s="142" t="str">
        <f t="shared" si="784"/>
        <v/>
      </c>
      <c r="AV1801" s="142">
        <f t="shared" si="785"/>
        <v>0</v>
      </c>
      <c r="AW1801" s="142">
        <f t="shared" si="786"/>
        <v>2.5808001449978949E-4</v>
      </c>
      <c r="AX1801" s="142" t="str">
        <f t="shared" si="787"/>
        <v/>
      </c>
      <c r="AZ1801" s="148"/>
      <c r="BA1801" s="148">
        <f t="shared" si="750"/>
        <v>7.0400000000001359</v>
      </c>
      <c r="BB1801" s="170">
        <f t="shared" si="751"/>
        <v>0.42472699959060017</v>
      </c>
      <c r="BC1801" s="148">
        <f t="shared" si="752"/>
        <v>6.6223535626475094E-4</v>
      </c>
      <c r="BD1801" s="148" t="str">
        <f t="shared" si="748"/>
        <v/>
      </c>
      <c r="BE1801" s="143" t="str">
        <f t="shared" si="749"/>
        <v/>
      </c>
    </row>
    <row r="1802" spans="1:57" ht="20.100000000000001" customHeight="1" x14ac:dyDescent="0.25">
      <c r="A1802" s="142">
        <v>1096</v>
      </c>
      <c r="B1802" s="142">
        <f t="shared" si="753"/>
        <v>1083.7137598493937</v>
      </c>
      <c r="C1802" s="142">
        <f t="shared" si="754"/>
        <v>1.3131279306483447E-4</v>
      </c>
      <c r="D1802" s="142">
        <f t="shared" si="755"/>
        <v>0.64951077625081155</v>
      </c>
      <c r="E1802" s="142" t="str">
        <f t="shared" si="756"/>
        <v/>
      </c>
      <c r="F1802" s="142">
        <f t="shared" si="757"/>
        <v>1.3131279306483447E-4</v>
      </c>
      <c r="G1802" s="142" t="str">
        <f t="shared" si="758"/>
        <v/>
      </c>
      <c r="H1802" s="142">
        <f t="shared" si="759"/>
        <v>1.0878276583031342E-282</v>
      </c>
      <c r="I1802" s="142" t="str">
        <f t="shared" si="760"/>
        <v/>
      </c>
      <c r="J1802" s="142" t="str">
        <f t="shared" si="761"/>
        <v/>
      </c>
      <c r="O1802" s="142">
        <v>1096</v>
      </c>
      <c r="P1802" s="142">
        <f t="shared" si="762"/>
        <v>60.288184474550576</v>
      </c>
      <c r="Q1802" s="142">
        <f t="shared" si="763"/>
        <v>2.3604207346580234E-3</v>
      </c>
      <c r="R1802" s="142">
        <f t="shared" si="764"/>
        <v>0.64951077625081155</v>
      </c>
      <c r="S1802" s="142" t="str">
        <f t="shared" si="765"/>
        <v/>
      </c>
      <c r="T1802" s="142">
        <f t="shared" si="766"/>
        <v>2.3604207346580234E-3</v>
      </c>
      <c r="U1802" s="142" t="str">
        <f t="shared" si="767"/>
        <v/>
      </c>
      <c r="V1802" s="142">
        <f t="shared" si="768"/>
        <v>4.948270112849919E-62</v>
      </c>
      <c r="W1802" s="142" t="str">
        <f t="shared" si="769"/>
        <v/>
      </c>
      <c r="X1802" s="142" t="str">
        <f t="shared" si="770"/>
        <v/>
      </c>
      <c r="AB1802" s="142">
        <v>1096</v>
      </c>
      <c r="AC1802" s="142">
        <f t="shared" si="788"/>
        <v>90.180743490442751</v>
      </c>
      <c r="AD1802" s="142">
        <f t="shared" si="771"/>
        <v>1.5780029658293783E-3</v>
      </c>
      <c r="AE1802" s="142">
        <f t="shared" si="772"/>
        <v>0.64951077625081144</v>
      </c>
      <c r="AF1802" s="142" t="str">
        <f t="shared" si="773"/>
        <v/>
      </c>
      <c r="AG1802" s="142">
        <f t="shared" si="774"/>
        <v>1.5780029658293783E-3</v>
      </c>
      <c r="AH1802" s="142" t="str">
        <f t="shared" si="775"/>
        <v/>
      </c>
      <c r="AI1802" s="142">
        <f t="shared" si="776"/>
        <v>2.6885192206146552E-5</v>
      </c>
      <c r="AJ1802" s="142" t="str">
        <f t="shared" si="777"/>
        <v/>
      </c>
      <c r="AK1802" s="142" t="str">
        <f t="shared" si="778"/>
        <v/>
      </c>
      <c r="AO1802" s="142">
        <v>1096</v>
      </c>
      <c r="AP1802" s="142">
        <f t="shared" si="779"/>
        <v>552.24380682972696</v>
      </c>
      <c r="AQ1802" s="142">
        <f t="shared" si="780"/>
        <v>2.5768596936478452E-4</v>
      </c>
      <c r="AR1802" s="142">
        <f t="shared" si="781"/>
        <v>0.64951077625081144</v>
      </c>
      <c r="AS1802" s="142" t="str">
        <f t="shared" si="782"/>
        <v/>
      </c>
      <c r="AT1802" s="142">
        <f t="shared" si="783"/>
        <v>2.5768596936478452E-4</v>
      </c>
      <c r="AU1802" s="142" t="str">
        <f t="shared" si="784"/>
        <v/>
      </c>
      <c r="AV1802" s="142">
        <f t="shared" si="785"/>
        <v>0</v>
      </c>
      <c r="AW1802" s="142">
        <f t="shared" si="786"/>
        <v>2.5768596936478452E-4</v>
      </c>
      <c r="AX1802" s="142" t="str">
        <f t="shared" si="787"/>
        <v/>
      </c>
      <c r="AZ1802" s="148"/>
      <c r="BA1802" s="148">
        <f t="shared" si="750"/>
        <v>7.0464000000001361</v>
      </c>
      <c r="BB1802" s="170">
        <f t="shared" si="751"/>
        <v>0.42406476423433542</v>
      </c>
      <c r="BC1802" s="148">
        <f t="shared" si="752"/>
        <v>6.6162020266691268E-4</v>
      </c>
      <c r="BD1802" s="148" t="str">
        <f t="shared" si="748"/>
        <v/>
      </c>
      <c r="BE1802" s="143" t="str">
        <f t="shared" si="749"/>
        <v/>
      </c>
    </row>
    <row r="1803" spans="1:57" ht="20.100000000000001" customHeight="1" x14ac:dyDescent="0.25">
      <c r="A1803" s="142">
        <v>1097</v>
      </c>
      <c r="B1803" s="142">
        <f t="shared" si="753"/>
        <v>1095.0024448478234</v>
      </c>
      <c r="C1803" s="142">
        <f t="shared" si="754"/>
        <v>1.3111020255246483E-4</v>
      </c>
      <c r="D1803" s="142">
        <f t="shared" si="755"/>
        <v>0.65099198319842888</v>
      </c>
      <c r="E1803" s="142" t="str">
        <f t="shared" si="756"/>
        <v/>
      </c>
      <c r="F1803" s="142">
        <f t="shared" si="757"/>
        <v>1.3111020255246483E-4</v>
      </c>
      <c r="G1803" s="142" t="str">
        <f t="shared" si="758"/>
        <v/>
      </c>
      <c r="H1803" s="142">
        <f t="shared" si="759"/>
        <v>1.2552385468214276E-282</v>
      </c>
      <c r="I1803" s="142" t="str">
        <f t="shared" si="760"/>
        <v/>
      </c>
      <c r="J1803" s="142" t="str">
        <f t="shared" si="761"/>
        <v/>
      </c>
      <c r="O1803" s="142">
        <v>1097</v>
      </c>
      <c r="P1803" s="142">
        <f t="shared" si="762"/>
        <v>60.916186396160469</v>
      </c>
      <c r="Q1803" s="142">
        <f t="shared" si="763"/>
        <v>2.356779057142214E-3</v>
      </c>
      <c r="R1803" s="142">
        <f t="shared" si="764"/>
        <v>0.65099198319842899</v>
      </c>
      <c r="S1803" s="142" t="str">
        <f t="shared" si="765"/>
        <v/>
      </c>
      <c r="T1803" s="142">
        <f t="shared" si="766"/>
        <v>2.356779057142214E-3</v>
      </c>
      <c r="U1803" s="142" t="str">
        <f t="shared" si="767"/>
        <v/>
      </c>
      <c r="V1803" s="142">
        <f t="shared" si="768"/>
        <v>4.6332476634462765E-62</v>
      </c>
      <c r="W1803" s="142" t="str">
        <f t="shared" si="769"/>
        <v/>
      </c>
      <c r="X1803" s="142" t="str">
        <f t="shared" si="770"/>
        <v/>
      </c>
      <c r="AB1803" s="142">
        <v>1097</v>
      </c>
      <c r="AC1803" s="142">
        <f t="shared" si="788"/>
        <v>91.120126235134762</v>
      </c>
      <c r="AD1803" s="142">
        <f t="shared" si="771"/>
        <v>1.5755684092114994E-3</v>
      </c>
      <c r="AE1803" s="142">
        <f t="shared" si="772"/>
        <v>0.65099198319842888</v>
      </c>
      <c r="AF1803" s="142" t="str">
        <f t="shared" si="773"/>
        <v/>
      </c>
      <c r="AG1803" s="142">
        <f t="shared" si="774"/>
        <v>1.5755684092114994E-3</v>
      </c>
      <c r="AH1803" s="142" t="str">
        <f t="shared" si="775"/>
        <v/>
      </c>
      <c r="AI1803" s="142">
        <f t="shared" si="776"/>
        <v>2.6577081114482467E-5</v>
      </c>
      <c r="AJ1803" s="142" t="str">
        <f t="shared" si="777"/>
        <v/>
      </c>
      <c r="AK1803" s="142" t="str">
        <f t="shared" si="778"/>
        <v/>
      </c>
      <c r="AO1803" s="142">
        <v>1097</v>
      </c>
      <c r="AP1803" s="142">
        <f t="shared" si="779"/>
        <v>557.99634648420306</v>
      </c>
      <c r="AQ1803" s="142">
        <f t="shared" si="780"/>
        <v>2.5728840922349417E-4</v>
      </c>
      <c r="AR1803" s="142">
        <f t="shared" si="781"/>
        <v>0.65099198319842888</v>
      </c>
      <c r="AS1803" s="142" t="str">
        <f t="shared" si="782"/>
        <v/>
      </c>
      <c r="AT1803" s="142">
        <f t="shared" si="783"/>
        <v>2.5728840922349417E-4</v>
      </c>
      <c r="AU1803" s="142" t="str">
        <f t="shared" si="784"/>
        <v/>
      </c>
      <c r="AV1803" s="142">
        <f t="shared" si="785"/>
        <v>0</v>
      </c>
      <c r="AW1803" s="142">
        <f t="shared" si="786"/>
        <v>2.5728840922349417E-4</v>
      </c>
      <c r="AX1803" s="142" t="str">
        <f t="shared" si="787"/>
        <v/>
      </c>
      <c r="AZ1803" s="148"/>
      <c r="BA1803" s="148">
        <f t="shared" si="750"/>
        <v>7.0528000000001363</v>
      </c>
      <c r="BB1803" s="170">
        <f t="shared" si="751"/>
        <v>0.42340314403166851</v>
      </c>
      <c r="BC1803" s="148">
        <f t="shared" si="752"/>
        <v>6.6100425849163758E-4</v>
      </c>
      <c r="BD1803" s="148" t="str">
        <f t="shared" si="748"/>
        <v/>
      </c>
      <c r="BE1803" s="143" t="str">
        <f t="shared" si="749"/>
        <v/>
      </c>
    </row>
    <row r="1804" spans="1:57" ht="20.100000000000001" customHeight="1" x14ac:dyDescent="0.25">
      <c r="A1804" s="142">
        <v>1098</v>
      </c>
      <c r="B1804" s="142">
        <f t="shared" si="753"/>
        <v>1106.291129846255</v>
      </c>
      <c r="C1804" s="142">
        <f t="shared" si="754"/>
        <v>1.3090583008845165E-4</v>
      </c>
      <c r="D1804" s="142">
        <f t="shared" si="755"/>
        <v>0.65247089309889617</v>
      </c>
      <c r="E1804" s="142" t="str">
        <f t="shared" si="756"/>
        <v/>
      </c>
      <c r="F1804" s="142">
        <f t="shared" si="757"/>
        <v>1.3090583008845165E-4</v>
      </c>
      <c r="G1804" s="142" t="str">
        <f t="shared" si="758"/>
        <v/>
      </c>
      <c r="H1804" s="142">
        <f t="shared" si="759"/>
        <v>1.4483899059022295E-282</v>
      </c>
      <c r="I1804" s="142" t="str">
        <f t="shared" si="760"/>
        <v/>
      </c>
      <c r="J1804" s="142" t="str">
        <f t="shared" si="761"/>
        <v/>
      </c>
      <c r="O1804" s="142">
        <v>1098</v>
      </c>
      <c r="P1804" s="142">
        <f t="shared" si="762"/>
        <v>61.544188317770363</v>
      </c>
      <c r="Q1804" s="142">
        <f t="shared" si="763"/>
        <v>2.3531053480511915E-3</v>
      </c>
      <c r="R1804" s="142">
        <f t="shared" si="764"/>
        <v>0.65247089309889628</v>
      </c>
      <c r="S1804" s="142" t="str">
        <f t="shared" si="765"/>
        <v/>
      </c>
      <c r="T1804" s="142">
        <f t="shared" si="766"/>
        <v>2.3531053480511915E-3</v>
      </c>
      <c r="U1804" s="142" t="str">
        <f t="shared" si="767"/>
        <v/>
      </c>
      <c r="V1804" s="142">
        <f t="shared" si="768"/>
        <v>4.3382111227292017E-62</v>
      </c>
      <c r="W1804" s="142" t="str">
        <f t="shared" si="769"/>
        <v/>
      </c>
      <c r="X1804" s="142" t="str">
        <f t="shared" si="770"/>
        <v/>
      </c>
      <c r="AB1804" s="142">
        <v>1098</v>
      </c>
      <c r="AC1804" s="142">
        <f t="shared" si="788"/>
        <v>92.059508979827001</v>
      </c>
      <c r="AD1804" s="142">
        <f t="shared" si="771"/>
        <v>1.5731124386482393E-3</v>
      </c>
      <c r="AE1804" s="142">
        <f t="shared" si="772"/>
        <v>0.65247089309889628</v>
      </c>
      <c r="AF1804" s="142" t="str">
        <f t="shared" si="773"/>
        <v/>
      </c>
      <c r="AG1804" s="142">
        <f t="shared" si="774"/>
        <v>1.5731124386482393E-3</v>
      </c>
      <c r="AH1804" s="142" t="str">
        <f t="shared" si="775"/>
        <v/>
      </c>
      <c r="AI1804" s="142">
        <f t="shared" si="776"/>
        <v>2.6272080697078267E-5</v>
      </c>
      <c r="AJ1804" s="142" t="str">
        <f t="shared" si="777"/>
        <v/>
      </c>
      <c r="AK1804" s="142" t="str">
        <f t="shared" si="778"/>
        <v/>
      </c>
      <c r="AO1804" s="142">
        <v>1098</v>
      </c>
      <c r="AP1804" s="142">
        <f t="shared" si="779"/>
        <v>563.74888613868006</v>
      </c>
      <c r="AQ1804" s="142">
        <f t="shared" si="780"/>
        <v>2.5688735221090966E-4</v>
      </c>
      <c r="AR1804" s="142">
        <f t="shared" si="781"/>
        <v>0.65247089309889628</v>
      </c>
      <c r="AS1804" s="142" t="str">
        <f t="shared" si="782"/>
        <v/>
      </c>
      <c r="AT1804" s="142">
        <f t="shared" si="783"/>
        <v>2.5688735221090966E-4</v>
      </c>
      <c r="AU1804" s="142" t="str">
        <f t="shared" si="784"/>
        <v/>
      </c>
      <c r="AV1804" s="142">
        <f t="shared" si="785"/>
        <v>0</v>
      </c>
      <c r="AW1804" s="142">
        <f t="shared" si="786"/>
        <v>2.5688735221090966E-4</v>
      </c>
      <c r="AX1804" s="142" t="str">
        <f t="shared" si="787"/>
        <v/>
      </c>
      <c r="AZ1804" s="148"/>
      <c r="BA1804" s="148">
        <f t="shared" si="750"/>
        <v>7.0592000000001365</v>
      </c>
      <c r="BB1804" s="170">
        <f t="shared" si="751"/>
        <v>0.42274213977317687</v>
      </c>
      <c r="BC1804" s="148">
        <f t="shared" si="752"/>
        <v>6.6038752947944479E-4</v>
      </c>
      <c r="BD1804" s="148" t="str">
        <f t="shared" si="748"/>
        <v/>
      </c>
      <c r="BE1804" s="143" t="str">
        <f t="shared" si="749"/>
        <v/>
      </c>
    </row>
    <row r="1805" spans="1:57" ht="20.100000000000001" customHeight="1" x14ac:dyDescent="0.25">
      <c r="A1805" s="142">
        <v>1099</v>
      </c>
      <c r="B1805" s="142">
        <f t="shared" si="753"/>
        <v>1117.5798148446866</v>
      </c>
      <c r="C1805" s="142">
        <f t="shared" si="754"/>
        <v>1.3069968498524178E-4</v>
      </c>
      <c r="D1805" s="142">
        <f t="shared" si="755"/>
        <v>0.65394748588881835</v>
      </c>
      <c r="E1805" s="142" t="str">
        <f t="shared" si="756"/>
        <v/>
      </c>
      <c r="F1805" s="142">
        <f t="shared" si="757"/>
        <v>1.3069968498524178E-4</v>
      </c>
      <c r="G1805" s="142" t="str">
        <f t="shared" si="758"/>
        <v/>
      </c>
      <c r="H1805" s="142">
        <f t="shared" si="759"/>
        <v>1.671235925447312E-282</v>
      </c>
      <c r="I1805" s="142" t="str">
        <f t="shared" si="760"/>
        <v/>
      </c>
      <c r="J1805" s="142" t="str">
        <f t="shared" si="761"/>
        <v/>
      </c>
      <c r="O1805" s="142">
        <v>1099</v>
      </c>
      <c r="P1805" s="142">
        <f t="shared" si="762"/>
        <v>62.172190239380257</v>
      </c>
      <c r="Q1805" s="142">
        <f t="shared" si="763"/>
        <v>2.3493997747813839E-3</v>
      </c>
      <c r="R1805" s="142">
        <f t="shared" si="764"/>
        <v>0.65394748588881835</v>
      </c>
      <c r="S1805" s="142" t="str">
        <f t="shared" si="765"/>
        <v/>
      </c>
      <c r="T1805" s="142">
        <f t="shared" si="766"/>
        <v>2.3493997747813839E-3</v>
      </c>
      <c r="U1805" s="142" t="str">
        <f t="shared" si="767"/>
        <v/>
      </c>
      <c r="V1805" s="142">
        <f t="shared" si="768"/>
        <v>4.0618969659333503E-62</v>
      </c>
      <c r="W1805" s="142" t="str">
        <f t="shared" si="769"/>
        <v/>
      </c>
      <c r="X1805" s="142" t="str">
        <f t="shared" si="770"/>
        <v/>
      </c>
      <c r="AB1805" s="142">
        <v>1099</v>
      </c>
      <c r="AC1805" s="142">
        <f t="shared" si="788"/>
        <v>92.998891724519012</v>
      </c>
      <c r="AD1805" s="142">
        <f t="shared" si="771"/>
        <v>1.5706351660484878E-3</v>
      </c>
      <c r="AE1805" s="142">
        <f t="shared" si="772"/>
        <v>0.65394748588881824</v>
      </c>
      <c r="AF1805" s="142" t="str">
        <f t="shared" si="773"/>
        <v/>
      </c>
      <c r="AG1805" s="142">
        <f t="shared" si="774"/>
        <v>1.5706351660484878E-3</v>
      </c>
      <c r="AH1805" s="142" t="str">
        <f t="shared" si="775"/>
        <v/>
      </c>
      <c r="AI1805" s="142">
        <f t="shared" si="776"/>
        <v>2.5970164959553924E-5</v>
      </c>
      <c r="AJ1805" s="142" t="str">
        <f t="shared" si="777"/>
        <v/>
      </c>
      <c r="AK1805" s="142" t="str">
        <f t="shared" si="778"/>
        <v/>
      </c>
      <c r="AO1805" s="142">
        <v>1099</v>
      </c>
      <c r="AP1805" s="142">
        <f t="shared" si="779"/>
        <v>569.50142579315616</v>
      </c>
      <c r="AQ1805" s="142">
        <f t="shared" si="780"/>
        <v>2.5648281660161672E-4</v>
      </c>
      <c r="AR1805" s="142">
        <f t="shared" si="781"/>
        <v>0.65394748588881835</v>
      </c>
      <c r="AS1805" s="142" t="str">
        <f t="shared" si="782"/>
        <v/>
      </c>
      <c r="AT1805" s="142">
        <f t="shared" si="783"/>
        <v>2.5648281660161672E-4</v>
      </c>
      <c r="AU1805" s="142" t="str">
        <f t="shared" si="784"/>
        <v/>
      </c>
      <c r="AV1805" s="142">
        <f t="shared" si="785"/>
        <v>0</v>
      </c>
      <c r="AW1805" s="142">
        <f t="shared" si="786"/>
        <v>2.5648281660161672E-4</v>
      </c>
      <c r="AX1805" s="142" t="str">
        <f t="shared" si="787"/>
        <v/>
      </c>
      <c r="AZ1805" s="148"/>
      <c r="BA1805" s="148">
        <f t="shared" si="750"/>
        <v>7.0656000000001367</v>
      </c>
      <c r="BB1805" s="170">
        <f t="shared" si="751"/>
        <v>0.42208175224369743</v>
      </c>
      <c r="BC1805" s="148">
        <f t="shared" si="752"/>
        <v>6.5977002135730878E-4</v>
      </c>
      <c r="BD1805" s="148" t="str">
        <f t="shared" si="748"/>
        <v/>
      </c>
      <c r="BE1805" s="143" t="str">
        <f t="shared" si="749"/>
        <v/>
      </c>
    </row>
    <row r="1806" spans="1:57" ht="20.100000000000001" customHeight="1" x14ac:dyDescent="0.25">
      <c r="A1806" s="148">
        <v>1100</v>
      </c>
      <c r="B1806" s="142">
        <f t="shared" si="753"/>
        <v>1128.8684998431181</v>
      </c>
      <c r="C1806" s="142">
        <f t="shared" si="754"/>
        <v>1.3049177662571078E-4</v>
      </c>
      <c r="D1806" s="142">
        <f t="shared" si="755"/>
        <v>0.65542174161032429</v>
      </c>
      <c r="E1806" s="142" t="str">
        <f t="shared" si="756"/>
        <v/>
      </c>
      <c r="F1806" s="142">
        <f t="shared" si="757"/>
        <v>1.3049177662571078E-4</v>
      </c>
      <c r="G1806" s="142" t="str">
        <f t="shared" si="758"/>
        <v/>
      </c>
      <c r="H1806" s="142">
        <f t="shared" si="759"/>
        <v>1.9283376796604036E-282</v>
      </c>
      <c r="I1806" s="142" t="str">
        <f t="shared" si="760"/>
        <v/>
      </c>
      <c r="J1806" s="142" t="str">
        <f t="shared" si="761"/>
        <v/>
      </c>
      <c r="O1806" s="148">
        <v>1100</v>
      </c>
      <c r="P1806" s="142">
        <f t="shared" si="762"/>
        <v>62.80019216099015</v>
      </c>
      <c r="Q1806" s="142">
        <f t="shared" si="763"/>
        <v>2.3456625059952167E-3</v>
      </c>
      <c r="R1806" s="142">
        <f t="shared" si="764"/>
        <v>0.65542174161032429</v>
      </c>
      <c r="S1806" s="142" t="str">
        <f t="shared" si="765"/>
        <v/>
      </c>
      <c r="T1806" s="142">
        <f t="shared" si="766"/>
        <v>2.3456625059952167E-3</v>
      </c>
      <c r="U1806" s="142" t="str">
        <f t="shared" si="767"/>
        <v/>
      </c>
      <c r="V1806" s="142">
        <f t="shared" si="768"/>
        <v>3.8031212666012138E-62</v>
      </c>
      <c r="W1806" s="142" t="str">
        <f t="shared" si="769"/>
        <v/>
      </c>
      <c r="X1806" s="142" t="str">
        <f t="shared" si="770"/>
        <v/>
      </c>
      <c r="AB1806" s="148">
        <v>1100</v>
      </c>
      <c r="AC1806" s="142">
        <f t="shared" si="788"/>
        <v>93.938274469211251</v>
      </c>
      <c r="AD1806" s="142">
        <f t="shared" si="771"/>
        <v>1.568136704167484E-3</v>
      </c>
      <c r="AE1806" s="142">
        <f t="shared" si="772"/>
        <v>0.65542174161032429</v>
      </c>
      <c r="AF1806" s="142" t="str">
        <f t="shared" si="773"/>
        <v/>
      </c>
      <c r="AG1806" s="142">
        <f t="shared" si="774"/>
        <v>1.568136704167484E-3</v>
      </c>
      <c r="AH1806" s="142" t="str">
        <f t="shared" si="775"/>
        <v/>
      </c>
      <c r="AI1806" s="142">
        <f t="shared" si="776"/>
        <v>2.5671308058835486E-5</v>
      </c>
      <c r="AJ1806" s="142" t="str">
        <f t="shared" si="777"/>
        <v/>
      </c>
      <c r="AK1806" s="142" t="str">
        <f t="shared" si="778"/>
        <v/>
      </c>
      <c r="AO1806" s="148">
        <v>1100</v>
      </c>
      <c r="AP1806" s="142">
        <f t="shared" si="779"/>
        <v>575.25396544763225</v>
      </c>
      <c r="AQ1806" s="142">
        <f t="shared" si="780"/>
        <v>2.5607482080840927E-4</v>
      </c>
      <c r="AR1806" s="142">
        <f t="shared" si="781"/>
        <v>0.65542174161032407</v>
      </c>
      <c r="AS1806" s="142" t="str">
        <f t="shared" si="782"/>
        <v/>
      </c>
      <c r="AT1806" s="142">
        <f t="shared" si="783"/>
        <v>2.5607482080840927E-4</v>
      </c>
      <c r="AU1806" s="142" t="str">
        <f t="shared" si="784"/>
        <v/>
      </c>
      <c r="AV1806" s="142">
        <f t="shared" si="785"/>
        <v>0</v>
      </c>
      <c r="AW1806" s="142">
        <f t="shared" si="786"/>
        <v>2.5607482080840927E-4</v>
      </c>
      <c r="AX1806" s="142" t="str">
        <f t="shared" si="787"/>
        <v/>
      </c>
      <c r="AZ1806" s="148"/>
      <c r="BA1806" s="148">
        <f t="shared" si="750"/>
        <v>7.0720000000001368</v>
      </c>
      <c r="BB1806" s="170">
        <f t="shared" si="751"/>
        <v>0.42142198222234012</v>
      </c>
      <c r="BC1806" s="148">
        <f t="shared" si="752"/>
        <v>6.5915173983616127E-4</v>
      </c>
      <c r="BD1806" s="148" t="str">
        <f t="shared" si="748"/>
        <v/>
      </c>
      <c r="BE1806" s="143" t="str">
        <f t="shared" si="749"/>
        <v/>
      </c>
    </row>
    <row r="1807" spans="1:57" ht="20.100000000000001" customHeight="1" x14ac:dyDescent="0.25">
      <c r="A1807" s="142">
        <v>1101</v>
      </c>
      <c r="B1807" s="142">
        <f t="shared" si="753"/>
        <v>1140.1571848415497</v>
      </c>
      <c r="C1807" s="142">
        <f t="shared" si="754"/>
        <v>1.3028211446245222E-4</v>
      </c>
      <c r="D1807" s="142">
        <f t="shared" si="755"/>
        <v>0.65689364041185705</v>
      </c>
      <c r="E1807" s="142" t="str">
        <f t="shared" si="756"/>
        <v/>
      </c>
      <c r="F1807" s="142">
        <f t="shared" si="757"/>
        <v>1.3028211446245222E-4</v>
      </c>
      <c r="G1807" s="142" t="str">
        <f t="shared" si="758"/>
        <v/>
      </c>
      <c r="H1807" s="142">
        <f t="shared" si="759"/>
        <v>2.2249561865422864E-282</v>
      </c>
      <c r="I1807" s="142" t="str">
        <f t="shared" si="760"/>
        <v/>
      </c>
      <c r="J1807" s="142" t="str">
        <f t="shared" si="761"/>
        <v/>
      </c>
      <c r="O1807" s="142">
        <v>1101</v>
      </c>
      <c r="P1807" s="142">
        <f t="shared" si="762"/>
        <v>63.428194082600044</v>
      </c>
      <c r="Q1807" s="142">
        <f t="shared" si="763"/>
        <v>2.3418937116083333E-3</v>
      </c>
      <c r="R1807" s="142">
        <f t="shared" si="764"/>
        <v>0.65689364041185694</v>
      </c>
      <c r="S1807" s="142" t="str">
        <f t="shared" si="765"/>
        <v/>
      </c>
      <c r="T1807" s="142">
        <f t="shared" si="766"/>
        <v>2.3418937116083333E-3</v>
      </c>
      <c r="U1807" s="142" t="str">
        <f t="shared" si="767"/>
        <v/>
      </c>
      <c r="V1807" s="142">
        <f t="shared" si="768"/>
        <v>3.56077470007953E-62</v>
      </c>
      <c r="W1807" s="142" t="str">
        <f t="shared" si="769"/>
        <v/>
      </c>
      <c r="X1807" s="142" t="str">
        <f t="shared" si="770"/>
        <v/>
      </c>
      <c r="AB1807" s="142">
        <v>1101</v>
      </c>
      <c r="AC1807" s="142">
        <f t="shared" si="788"/>
        <v>94.877657213903262</v>
      </c>
      <c r="AD1807" s="142">
        <f t="shared" si="771"/>
        <v>1.5656171665982784E-3</v>
      </c>
      <c r="AE1807" s="142">
        <f t="shared" si="772"/>
        <v>0.65689364041185694</v>
      </c>
      <c r="AF1807" s="142" t="str">
        <f t="shared" si="773"/>
        <v/>
      </c>
      <c r="AG1807" s="142">
        <f t="shared" si="774"/>
        <v>1.5656171665982784E-3</v>
      </c>
      <c r="AH1807" s="142" t="str">
        <f t="shared" si="775"/>
        <v/>
      </c>
      <c r="AI1807" s="142">
        <f t="shared" si="776"/>
        <v>2.5375484303061061E-5</v>
      </c>
      <c r="AJ1807" s="142" t="str">
        <f t="shared" si="777"/>
        <v/>
      </c>
      <c r="AK1807" s="142" t="str">
        <f t="shared" si="778"/>
        <v/>
      </c>
      <c r="AO1807" s="142">
        <v>1101</v>
      </c>
      <c r="AP1807" s="142">
        <f t="shared" si="779"/>
        <v>581.00650510210835</v>
      </c>
      <c r="AQ1807" s="142">
        <f t="shared" si="780"/>
        <v>2.5566338338089435E-4</v>
      </c>
      <c r="AR1807" s="142">
        <f t="shared" si="781"/>
        <v>0.65689364041185683</v>
      </c>
      <c r="AS1807" s="142" t="str">
        <f t="shared" si="782"/>
        <v/>
      </c>
      <c r="AT1807" s="142">
        <f t="shared" si="783"/>
        <v>2.5566338338089435E-4</v>
      </c>
      <c r="AU1807" s="142" t="str">
        <f t="shared" si="784"/>
        <v/>
      </c>
      <c r="AV1807" s="142">
        <f t="shared" si="785"/>
        <v>0</v>
      </c>
      <c r="AW1807" s="142">
        <f t="shared" si="786"/>
        <v>2.5566338338089435E-4</v>
      </c>
      <c r="AX1807" s="142" t="str">
        <f t="shared" si="787"/>
        <v/>
      </c>
      <c r="AZ1807" s="148"/>
      <c r="BA1807" s="148">
        <f t="shared" si="750"/>
        <v>7.078400000000137</v>
      </c>
      <c r="BB1807" s="170">
        <f t="shared" si="751"/>
        <v>0.42076283048250396</v>
      </c>
      <c r="BC1807" s="148">
        <f t="shared" si="752"/>
        <v>6.5853269061466602E-4</v>
      </c>
      <c r="BD1807" s="148" t="str">
        <f t="shared" si="748"/>
        <v/>
      </c>
      <c r="BE1807" s="143" t="str">
        <f t="shared" si="749"/>
        <v/>
      </c>
    </row>
    <row r="1808" spans="1:57" ht="20.100000000000001" customHeight="1" x14ac:dyDescent="0.25">
      <c r="A1808" s="142">
        <v>1102</v>
      </c>
      <c r="B1808" s="142">
        <f t="shared" si="753"/>
        <v>1151.4458698399794</v>
      </c>
      <c r="C1808" s="142">
        <f t="shared" si="754"/>
        <v>1.3007070801706206E-4</v>
      </c>
      <c r="D1808" s="142">
        <f t="shared" si="755"/>
        <v>0.65836316254895744</v>
      </c>
      <c r="E1808" s="142" t="str">
        <f t="shared" si="756"/>
        <v/>
      </c>
      <c r="F1808" s="142">
        <f t="shared" si="757"/>
        <v>1.3007070801706206E-4</v>
      </c>
      <c r="G1808" s="142" t="str">
        <f t="shared" si="758"/>
        <v/>
      </c>
      <c r="H1808" s="142">
        <f t="shared" si="759"/>
        <v>2.5671597241499764E-282</v>
      </c>
      <c r="I1808" s="142" t="str">
        <f t="shared" si="760"/>
        <v/>
      </c>
      <c r="J1808" s="142" t="str">
        <f t="shared" si="761"/>
        <v/>
      </c>
      <c r="O1808" s="142">
        <v>1102</v>
      </c>
      <c r="P1808" s="142">
        <f t="shared" si="762"/>
        <v>64.056196004209937</v>
      </c>
      <c r="Q1808" s="142">
        <f t="shared" si="763"/>
        <v>2.3380935627767344E-3</v>
      </c>
      <c r="R1808" s="142">
        <f t="shared" si="764"/>
        <v>0.65836316254895744</v>
      </c>
      <c r="S1808" s="142" t="str">
        <f t="shared" si="765"/>
        <v/>
      </c>
      <c r="T1808" s="142">
        <f t="shared" si="766"/>
        <v>2.3380935627767344E-3</v>
      </c>
      <c r="U1808" s="142" t="str">
        <f t="shared" si="767"/>
        <v/>
      </c>
      <c r="V1808" s="142">
        <f t="shared" si="768"/>
        <v>3.3338178595119981E-62</v>
      </c>
      <c r="W1808" s="142" t="str">
        <f t="shared" si="769"/>
        <v/>
      </c>
      <c r="X1808" s="142" t="str">
        <f t="shared" si="770"/>
        <v/>
      </c>
      <c r="AB1808" s="142">
        <v>1102</v>
      </c>
      <c r="AC1808" s="142">
        <f t="shared" si="788"/>
        <v>95.817039958595274</v>
      </c>
      <c r="AD1808" s="142">
        <f t="shared" si="771"/>
        <v>1.5630766677631315E-3</v>
      </c>
      <c r="AE1808" s="142">
        <f t="shared" si="772"/>
        <v>0.65836316254895721</v>
      </c>
      <c r="AF1808" s="142" t="str">
        <f t="shared" si="773"/>
        <v/>
      </c>
      <c r="AG1808" s="142">
        <f t="shared" si="774"/>
        <v>1.5630766677631315E-3</v>
      </c>
      <c r="AH1808" s="142" t="str">
        <f t="shared" si="775"/>
        <v/>
      </c>
      <c r="AI1808" s="142">
        <f t="shared" si="776"/>
        <v>2.5082668151475223E-5</v>
      </c>
      <c r="AJ1808" s="142" t="str">
        <f t="shared" si="777"/>
        <v/>
      </c>
      <c r="AK1808" s="142" t="str">
        <f t="shared" si="778"/>
        <v/>
      </c>
      <c r="AO1808" s="142">
        <v>1102</v>
      </c>
      <c r="AP1808" s="142">
        <f t="shared" si="779"/>
        <v>586.75904475658535</v>
      </c>
      <c r="AQ1808" s="142">
        <f t="shared" si="780"/>
        <v>2.5524852300408819E-4</v>
      </c>
      <c r="AR1808" s="142">
        <f t="shared" si="781"/>
        <v>0.65836316254895755</v>
      </c>
      <c r="AS1808" s="142" t="str">
        <f t="shared" si="782"/>
        <v/>
      </c>
      <c r="AT1808" s="142">
        <f t="shared" si="783"/>
        <v>2.5524852300408819E-4</v>
      </c>
      <c r="AU1808" s="142" t="str">
        <f t="shared" si="784"/>
        <v/>
      </c>
      <c r="AV1808" s="142">
        <f t="shared" si="785"/>
        <v>0</v>
      </c>
      <c r="AW1808" s="142">
        <f t="shared" si="786"/>
        <v>2.5524852300408819E-4</v>
      </c>
      <c r="AX1808" s="142" t="str">
        <f t="shared" si="787"/>
        <v/>
      </c>
      <c r="AZ1808" s="148"/>
      <c r="BA1808" s="148">
        <f t="shared" si="750"/>
        <v>7.0848000000001372</v>
      </c>
      <c r="BB1808" s="170">
        <f t="shared" si="751"/>
        <v>0.42010429779188929</v>
      </c>
      <c r="BC1808" s="148">
        <f t="shared" si="752"/>
        <v>6.5791287937722043E-4</v>
      </c>
      <c r="BD1808" s="148" t="str">
        <f t="shared" si="748"/>
        <v/>
      </c>
      <c r="BE1808" s="143" t="str">
        <f t="shared" si="749"/>
        <v/>
      </c>
    </row>
    <row r="1809" spans="1:57" ht="20.100000000000001" customHeight="1" x14ac:dyDescent="0.25">
      <c r="A1809" s="142">
        <v>1103</v>
      </c>
      <c r="B1809" s="142">
        <f t="shared" si="753"/>
        <v>1162.734554838411</v>
      </c>
      <c r="C1809" s="142">
        <f t="shared" si="754"/>
        <v>1.2985756687941899E-4</v>
      </c>
      <c r="D1809" s="142">
        <f t="shared" si="755"/>
        <v>0.65983028838503877</v>
      </c>
      <c r="E1809" s="142" t="str">
        <f t="shared" si="756"/>
        <v/>
      </c>
      <c r="F1809" s="142">
        <f t="shared" si="757"/>
        <v>1.2985756687941899E-4</v>
      </c>
      <c r="G1809" s="142" t="str">
        <f t="shared" si="758"/>
        <v/>
      </c>
      <c r="H1809" s="142">
        <f t="shared" si="759"/>
        <v>2.9619475857803891E-282</v>
      </c>
      <c r="I1809" s="142" t="str">
        <f t="shared" si="760"/>
        <v/>
      </c>
      <c r="J1809" s="142" t="str">
        <f t="shared" si="761"/>
        <v/>
      </c>
      <c r="O1809" s="142">
        <v>1103</v>
      </c>
      <c r="P1809" s="142">
        <f t="shared" si="762"/>
        <v>64.684197925819944</v>
      </c>
      <c r="Q1809" s="142">
        <f t="shared" si="763"/>
        <v>2.3342622318838413E-3</v>
      </c>
      <c r="R1809" s="142">
        <f t="shared" si="764"/>
        <v>0.65983028838503899</v>
      </c>
      <c r="S1809" s="142" t="str">
        <f t="shared" si="765"/>
        <v/>
      </c>
      <c r="T1809" s="142">
        <f t="shared" si="766"/>
        <v>2.3342622318838413E-3</v>
      </c>
      <c r="U1809" s="142" t="str">
        <f t="shared" si="767"/>
        <v/>
      </c>
      <c r="V1809" s="142">
        <f t="shared" si="768"/>
        <v>3.1212768648662462E-62</v>
      </c>
      <c r="W1809" s="142" t="str">
        <f t="shared" si="769"/>
        <v/>
      </c>
      <c r="X1809" s="142" t="str">
        <f t="shared" si="770"/>
        <v/>
      </c>
      <c r="AB1809" s="142">
        <v>1103</v>
      </c>
      <c r="AC1809" s="142">
        <f t="shared" si="788"/>
        <v>96.756422703287512</v>
      </c>
      <c r="AD1809" s="142">
        <f t="shared" si="771"/>
        <v>1.560515322904866E-3</v>
      </c>
      <c r="AE1809" s="142">
        <f t="shared" si="772"/>
        <v>0.65983028838503877</v>
      </c>
      <c r="AF1809" s="142" t="str">
        <f t="shared" si="773"/>
        <v/>
      </c>
      <c r="AG1809" s="142">
        <f t="shared" si="774"/>
        <v>1.560515322904866E-3</v>
      </c>
      <c r="AH1809" s="142" t="str">
        <f t="shared" si="775"/>
        <v/>
      </c>
      <c r="AI1809" s="142">
        <f t="shared" si="776"/>
        <v>2.4792834214312892E-5</v>
      </c>
      <c r="AJ1809" s="142" t="str">
        <f t="shared" si="777"/>
        <v/>
      </c>
      <c r="AK1809" s="142" t="str">
        <f t="shared" si="778"/>
        <v/>
      </c>
      <c r="AO1809" s="142">
        <v>1103</v>
      </c>
      <c r="AP1809" s="142">
        <f t="shared" si="779"/>
        <v>592.51158441106145</v>
      </c>
      <c r="AQ1809" s="142">
        <f t="shared" si="780"/>
        <v>2.5483025849700434E-4</v>
      </c>
      <c r="AR1809" s="142">
        <f t="shared" si="781"/>
        <v>0.65983028838503877</v>
      </c>
      <c r="AS1809" s="142" t="str">
        <f t="shared" si="782"/>
        <v/>
      </c>
      <c r="AT1809" s="142">
        <f t="shared" si="783"/>
        <v>2.5483025849700434E-4</v>
      </c>
      <c r="AU1809" s="142" t="str">
        <f t="shared" si="784"/>
        <v/>
      </c>
      <c r="AV1809" s="142">
        <f t="shared" si="785"/>
        <v>0</v>
      </c>
      <c r="AW1809" s="142">
        <f t="shared" si="786"/>
        <v>2.5483025849700434E-4</v>
      </c>
      <c r="AX1809" s="142" t="str">
        <f t="shared" si="787"/>
        <v/>
      </c>
      <c r="AZ1809" s="148"/>
      <c r="BA1809" s="148">
        <f t="shared" si="750"/>
        <v>7.0912000000001374</v>
      </c>
      <c r="BB1809" s="170">
        <f t="shared" si="751"/>
        <v>0.41944638491251207</v>
      </c>
      <c r="BC1809" s="148">
        <f t="shared" si="752"/>
        <v>6.5729231179367797E-4</v>
      </c>
      <c r="BD1809" s="148" t="str">
        <f t="shared" si="748"/>
        <v/>
      </c>
      <c r="BE1809" s="143" t="str">
        <f t="shared" si="749"/>
        <v/>
      </c>
    </row>
    <row r="1810" spans="1:57" ht="20.100000000000001" customHeight="1" x14ac:dyDescent="0.25">
      <c r="A1810" s="142">
        <v>1104</v>
      </c>
      <c r="B1810" s="142">
        <f t="shared" si="753"/>
        <v>1174.0232398368425</v>
      </c>
      <c r="C1810" s="142">
        <f t="shared" si="754"/>
        <v>1.2964270070696038E-4</v>
      </c>
      <c r="D1810" s="142">
        <f t="shared" si="755"/>
        <v>0.66129499839215322</v>
      </c>
      <c r="E1810" s="142" t="str">
        <f t="shared" si="756"/>
        <v/>
      </c>
      <c r="F1810" s="142">
        <f t="shared" si="757"/>
        <v>1.2964270070696038E-4</v>
      </c>
      <c r="G1810" s="142" t="str">
        <f t="shared" si="758"/>
        <v/>
      </c>
      <c r="H1810" s="142">
        <f t="shared" si="759"/>
        <v>3.4173927899263955E-282</v>
      </c>
      <c r="I1810" s="142" t="str">
        <f t="shared" si="760"/>
        <v/>
      </c>
      <c r="J1810" s="142" t="str">
        <f t="shared" si="761"/>
        <v/>
      </c>
      <c r="O1810" s="142">
        <v>1104</v>
      </c>
      <c r="P1810" s="142">
        <f t="shared" si="762"/>
        <v>65.312199847429838</v>
      </c>
      <c r="Q1810" s="142">
        <f t="shared" si="763"/>
        <v>2.3303998925274811E-3</v>
      </c>
      <c r="R1810" s="142">
        <f t="shared" si="764"/>
        <v>0.66129499839215333</v>
      </c>
      <c r="S1810" s="142" t="str">
        <f t="shared" si="765"/>
        <v/>
      </c>
      <c r="T1810" s="142">
        <f t="shared" si="766"/>
        <v>2.3303998925274811E-3</v>
      </c>
      <c r="U1810" s="142" t="str">
        <f t="shared" si="767"/>
        <v/>
      </c>
      <c r="V1810" s="142">
        <f t="shared" si="768"/>
        <v>2.9222392467218287E-62</v>
      </c>
      <c r="W1810" s="142" t="str">
        <f t="shared" si="769"/>
        <v/>
      </c>
      <c r="X1810" s="142" t="str">
        <f t="shared" si="770"/>
        <v/>
      </c>
      <c r="AB1810" s="142">
        <v>1104</v>
      </c>
      <c r="AC1810" s="142">
        <f t="shared" si="788"/>
        <v>97.695805447979524</v>
      </c>
      <c r="AD1810" s="142">
        <f t="shared" si="771"/>
        <v>1.5579332480781687E-3</v>
      </c>
      <c r="AE1810" s="142">
        <f t="shared" si="772"/>
        <v>0.661294998392153</v>
      </c>
      <c r="AF1810" s="142" t="str">
        <f t="shared" si="773"/>
        <v/>
      </c>
      <c r="AG1810" s="142">
        <f t="shared" si="774"/>
        <v>1.5579332480781687E-3</v>
      </c>
      <c r="AH1810" s="142" t="str">
        <f t="shared" si="775"/>
        <v/>
      </c>
      <c r="AI1810" s="142">
        <f t="shared" si="776"/>
        <v>2.450595725267285E-5</v>
      </c>
      <c r="AJ1810" s="142" t="str">
        <f t="shared" si="777"/>
        <v/>
      </c>
      <c r="AK1810" s="142" t="str">
        <f t="shared" si="778"/>
        <v/>
      </c>
      <c r="AO1810" s="142">
        <v>1104</v>
      </c>
      <c r="AP1810" s="142">
        <f t="shared" si="779"/>
        <v>598.26412406553754</v>
      </c>
      <c r="AQ1810" s="142">
        <f t="shared" si="780"/>
        <v>2.5440860881123186E-4</v>
      </c>
      <c r="AR1810" s="142">
        <f t="shared" si="781"/>
        <v>0.66129499839215311</v>
      </c>
      <c r="AS1810" s="142" t="str">
        <f t="shared" si="782"/>
        <v/>
      </c>
      <c r="AT1810" s="142">
        <f t="shared" si="783"/>
        <v>2.5440860881123186E-4</v>
      </c>
      <c r="AU1810" s="142" t="str">
        <f t="shared" si="784"/>
        <v/>
      </c>
      <c r="AV1810" s="142">
        <f t="shared" si="785"/>
        <v>0</v>
      </c>
      <c r="AW1810" s="142">
        <f t="shared" si="786"/>
        <v>2.5440860881123186E-4</v>
      </c>
      <c r="AX1810" s="142" t="str">
        <f t="shared" si="787"/>
        <v/>
      </c>
      <c r="AZ1810" s="148"/>
      <c r="BA1810" s="148">
        <f t="shared" si="750"/>
        <v>7.0976000000001376</v>
      </c>
      <c r="BB1810" s="170">
        <f t="shared" si="751"/>
        <v>0.41878909260071839</v>
      </c>
      <c r="BC1810" s="148">
        <f t="shared" si="752"/>
        <v>6.5667099351862657E-4</v>
      </c>
      <c r="BD1810" s="148" t="str">
        <f t="shared" si="748"/>
        <v/>
      </c>
      <c r="BE1810" s="143" t="str">
        <f t="shared" si="749"/>
        <v/>
      </c>
    </row>
    <row r="1811" spans="1:57" ht="20.100000000000001" customHeight="1" x14ac:dyDescent="0.25">
      <c r="A1811" s="142">
        <v>1105</v>
      </c>
      <c r="B1811" s="142">
        <f t="shared" si="753"/>
        <v>1185.3119248352741</v>
      </c>
      <c r="C1811" s="142">
        <f t="shared" si="754"/>
        <v>1.2942611922395409E-4</v>
      </c>
      <c r="D1811" s="142">
        <f t="shared" si="755"/>
        <v>0.66275727315175059</v>
      </c>
      <c r="E1811" s="142" t="str">
        <f t="shared" si="756"/>
        <v/>
      </c>
      <c r="F1811" s="142">
        <f t="shared" si="757"/>
        <v>1.2942611922395409E-4</v>
      </c>
      <c r="G1811" s="142" t="str">
        <f t="shared" si="758"/>
        <v/>
      </c>
      <c r="H1811" s="142">
        <f t="shared" si="759"/>
        <v>3.9428066455401642E-282</v>
      </c>
      <c r="I1811" s="142" t="str">
        <f t="shared" si="760"/>
        <v/>
      </c>
      <c r="J1811" s="142" t="str">
        <f t="shared" si="761"/>
        <v/>
      </c>
      <c r="O1811" s="142">
        <v>1105</v>
      </c>
      <c r="P1811" s="142">
        <f t="shared" si="762"/>
        <v>65.940201769039732</v>
      </c>
      <c r="Q1811" s="142">
        <f t="shared" si="763"/>
        <v>2.3265067195067952E-3</v>
      </c>
      <c r="R1811" s="142">
        <f t="shared" si="764"/>
        <v>0.6627572731517507</v>
      </c>
      <c r="S1811" s="142" t="str">
        <f t="shared" si="765"/>
        <v/>
      </c>
      <c r="T1811" s="142">
        <f t="shared" si="766"/>
        <v>2.3265067195067952E-3</v>
      </c>
      <c r="U1811" s="142" t="str">
        <f t="shared" si="767"/>
        <v/>
      </c>
      <c r="V1811" s="142">
        <f t="shared" si="768"/>
        <v>2.7358500876931974E-62</v>
      </c>
      <c r="W1811" s="142" t="str">
        <f t="shared" si="769"/>
        <v/>
      </c>
      <c r="X1811" s="142" t="str">
        <f t="shared" si="770"/>
        <v/>
      </c>
      <c r="AB1811" s="142">
        <v>1105</v>
      </c>
      <c r="AC1811" s="142">
        <f t="shared" si="788"/>
        <v>98.635188192671762</v>
      </c>
      <c r="AD1811" s="142">
        <f t="shared" si="771"/>
        <v>1.5553305601408332E-3</v>
      </c>
      <c r="AE1811" s="142">
        <f t="shared" si="772"/>
        <v>0.66275727315175059</v>
      </c>
      <c r="AF1811" s="142" t="str">
        <f t="shared" si="773"/>
        <v/>
      </c>
      <c r="AG1811" s="142">
        <f t="shared" si="774"/>
        <v>1.5553305601408332E-3</v>
      </c>
      <c r="AH1811" s="142" t="str">
        <f t="shared" si="775"/>
        <v/>
      </c>
      <c r="AI1811" s="142">
        <f t="shared" si="776"/>
        <v>2.4222012178379957E-5</v>
      </c>
      <c r="AJ1811" s="142" t="str">
        <f t="shared" si="777"/>
        <v/>
      </c>
      <c r="AK1811" s="142" t="str">
        <f t="shared" si="778"/>
        <v/>
      </c>
      <c r="AO1811" s="142">
        <v>1105</v>
      </c>
      <c r="AP1811" s="142">
        <f t="shared" si="779"/>
        <v>604.01666372001364</v>
      </c>
      <c r="AQ1811" s="142">
        <f t="shared" si="780"/>
        <v>2.5398359302950701E-4</v>
      </c>
      <c r="AR1811" s="142">
        <f t="shared" si="781"/>
        <v>0.66275727315175037</v>
      </c>
      <c r="AS1811" s="142" t="str">
        <f t="shared" si="782"/>
        <v/>
      </c>
      <c r="AT1811" s="142">
        <f t="shared" si="783"/>
        <v>2.5398359302950701E-4</v>
      </c>
      <c r="AU1811" s="142" t="str">
        <f t="shared" si="784"/>
        <v/>
      </c>
      <c r="AV1811" s="142">
        <f t="shared" si="785"/>
        <v>0</v>
      </c>
      <c r="AW1811" s="142">
        <f t="shared" si="786"/>
        <v>2.5398359302950701E-4</v>
      </c>
      <c r="AX1811" s="142" t="str">
        <f t="shared" si="787"/>
        <v/>
      </c>
      <c r="AZ1811" s="148"/>
      <c r="BA1811" s="148">
        <f t="shared" si="750"/>
        <v>7.1040000000001378</v>
      </c>
      <c r="BB1811" s="170">
        <f t="shared" si="751"/>
        <v>0.41813242160719977</v>
      </c>
      <c r="BC1811" s="148">
        <f t="shared" si="752"/>
        <v>6.5604893019483024E-4</v>
      </c>
      <c r="BD1811" s="148" t="str">
        <f t="shared" si="748"/>
        <v/>
      </c>
      <c r="BE1811" s="143" t="str">
        <f t="shared" si="749"/>
        <v/>
      </c>
    </row>
    <row r="1812" spans="1:57" ht="20.100000000000001" customHeight="1" x14ac:dyDescent="0.25">
      <c r="A1812" s="148">
        <v>1106</v>
      </c>
      <c r="B1812" s="142">
        <f t="shared" si="753"/>
        <v>1196.6006098337057</v>
      </c>
      <c r="C1812" s="142">
        <f t="shared" si="754"/>
        <v>1.2920783222076596E-4</v>
      </c>
      <c r="D1812" s="142">
        <f t="shared" si="755"/>
        <v>0.664217093355429</v>
      </c>
      <c r="E1812" s="142" t="str">
        <f t="shared" si="756"/>
        <v/>
      </c>
      <c r="F1812" s="142">
        <f t="shared" si="757"/>
        <v>1.2920783222076596E-4</v>
      </c>
      <c r="G1812" s="142" t="str">
        <f t="shared" si="758"/>
        <v/>
      </c>
      <c r="H1812" s="142">
        <f t="shared" si="759"/>
        <v>4.548928516600692E-282</v>
      </c>
      <c r="I1812" s="142" t="str">
        <f t="shared" si="760"/>
        <v/>
      </c>
      <c r="J1812" s="142" t="str">
        <f t="shared" si="761"/>
        <v/>
      </c>
      <c r="O1812" s="148">
        <v>1106</v>
      </c>
      <c r="P1812" s="142">
        <f t="shared" si="762"/>
        <v>66.568203690649625</v>
      </c>
      <c r="Q1812" s="142">
        <f t="shared" si="763"/>
        <v>2.3225828888090716E-3</v>
      </c>
      <c r="R1812" s="142">
        <f t="shared" si="764"/>
        <v>0.664217093355429</v>
      </c>
      <c r="S1812" s="142" t="str">
        <f t="shared" si="765"/>
        <v/>
      </c>
      <c r="T1812" s="142">
        <f t="shared" si="766"/>
        <v>2.3225828888090716E-3</v>
      </c>
      <c r="U1812" s="142" t="str">
        <f t="shared" si="767"/>
        <v/>
      </c>
      <c r="V1812" s="142">
        <f t="shared" si="768"/>
        <v>2.5613084054204012E-62</v>
      </c>
      <c r="W1812" s="142" t="str">
        <f t="shared" si="769"/>
        <v/>
      </c>
      <c r="X1812" s="142" t="str">
        <f t="shared" si="770"/>
        <v/>
      </c>
      <c r="AB1812" s="148">
        <v>1106</v>
      </c>
      <c r="AC1812" s="142">
        <f t="shared" si="788"/>
        <v>99.574570937363774</v>
      </c>
      <c r="AD1812" s="142">
        <f t="shared" si="771"/>
        <v>1.5527073767449646E-3</v>
      </c>
      <c r="AE1812" s="142">
        <f t="shared" si="772"/>
        <v>0.66421709335542867</v>
      </c>
      <c r="AF1812" s="142" t="str">
        <f t="shared" si="773"/>
        <v/>
      </c>
      <c r="AG1812" s="142">
        <f t="shared" si="774"/>
        <v>1.5527073767449646E-3</v>
      </c>
      <c r="AH1812" s="142" t="str">
        <f t="shared" si="775"/>
        <v/>
      </c>
      <c r="AI1812" s="142">
        <f t="shared" si="776"/>
        <v>2.3940974053837975E-5</v>
      </c>
      <c r="AJ1812" s="142" t="str">
        <f t="shared" si="777"/>
        <v/>
      </c>
      <c r="AK1812" s="142" t="str">
        <f t="shared" si="778"/>
        <v/>
      </c>
      <c r="AO1812" s="148">
        <v>1106</v>
      </c>
      <c r="AP1812" s="142">
        <f t="shared" si="779"/>
        <v>609.76920337449064</v>
      </c>
      <c r="AQ1812" s="142">
        <f t="shared" si="780"/>
        <v>2.5355523036427532E-4</v>
      </c>
      <c r="AR1812" s="142">
        <f t="shared" si="781"/>
        <v>0.66421709335542889</v>
      </c>
      <c r="AS1812" s="142" t="str">
        <f t="shared" si="782"/>
        <v/>
      </c>
      <c r="AT1812" s="142">
        <f t="shared" si="783"/>
        <v>2.5355523036427532E-4</v>
      </c>
      <c r="AU1812" s="142" t="str">
        <f t="shared" si="784"/>
        <v/>
      </c>
      <c r="AV1812" s="142">
        <f t="shared" si="785"/>
        <v>0</v>
      </c>
      <c r="AW1812" s="142">
        <f t="shared" si="786"/>
        <v>2.5355523036427532E-4</v>
      </c>
      <c r="AX1812" s="142" t="str">
        <f t="shared" si="787"/>
        <v/>
      </c>
      <c r="AZ1812" s="148"/>
      <c r="BA1812" s="148">
        <f t="shared" si="750"/>
        <v>7.1104000000001379</v>
      </c>
      <c r="BB1812" s="170">
        <f t="shared" si="751"/>
        <v>0.41747637267700494</v>
      </c>
      <c r="BC1812" s="148">
        <f t="shared" si="752"/>
        <v>6.5542612744928785E-4</v>
      </c>
      <c r="BD1812" s="148" t="str">
        <f t="shared" si="748"/>
        <v/>
      </c>
      <c r="BE1812" s="143" t="str">
        <f t="shared" si="749"/>
        <v/>
      </c>
    </row>
    <row r="1813" spans="1:57" ht="20.100000000000001" customHeight="1" x14ac:dyDescent="0.25">
      <c r="A1813" s="142">
        <v>1107</v>
      </c>
      <c r="B1813" s="142">
        <f t="shared" si="753"/>
        <v>1207.8892948321354</v>
      </c>
      <c r="C1813" s="142">
        <f t="shared" si="754"/>
        <v>1.2898784955312341E-4</v>
      </c>
      <c r="D1813" s="142">
        <f t="shared" si="755"/>
        <v>0.66567443980567576</v>
      </c>
      <c r="E1813" s="142" t="str">
        <f t="shared" si="756"/>
        <v/>
      </c>
      <c r="F1813" s="142">
        <f t="shared" si="757"/>
        <v>1.2898784955312341E-4</v>
      </c>
      <c r="G1813" s="142" t="str">
        <f t="shared" si="758"/>
        <v/>
      </c>
      <c r="H1813" s="142">
        <f t="shared" si="759"/>
        <v>5.2481446411222167E-282</v>
      </c>
      <c r="I1813" s="142" t="str">
        <f t="shared" si="760"/>
        <v/>
      </c>
      <c r="J1813" s="142" t="str">
        <f t="shared" si="761"/>
        <v/>
      </c>
      <c r="O1813" s="142">
        <v>1107</v>
      </c>
      <c r="P1813" s="142">
        <f t="shared" si="762"/>
        <v>67.196205612259519</v>
      </c>
      <c r="Q1813" s="142">
        <f t="shared" si="763"/>
        <v>2.3186285775965111E-3</v>
      </c>
      <c r="R1813" s="142">
        <f t="shared" si="764"/>
        <v>0.66567443980567598</v>
      </c>
      <c r="S1813" s="142" t="str">
        <f t="shared" si="765"/>
        <v/>
      </c>
      <c r="T1813" s="142">
        <f t="shared" si="766"/>
        <v>2.3186285775965111E-3</v>
      </c>
      <c r="U1813" s="142" t="str">
        <f t="shared" si="767"/>
        <v/>
      </c>
      <c r="V1813" s="142">
        <f t="shared" si="768"/>
        <v>2.3978637620588436E-62</v>
      </c>
      <c r="W1813" s="142" t="str">
        <f t="shared" si="769"/>
        <v/>
      </c>
      <c r="X1813" s="142" t="str">
        <f t="shared" si="770"/>
        <v/>
      </c>
      <c r="AB1813" s="142">
        <v>1107</v>
      </c>
      <c r="AC1813" s="142">
        <f t="shared" si="788"/>
        <v>100.51395368205601</v>
      </c>
      <c r="AD1813" s="142">
        <f t="shared" si="771"/>
        <v>1.5500638163281229E-3</v>
      </c>
      <c r="AE1813" s="142">
        <f t="shared" si="772"/>
        <v>0.66567443980567598</v>
      </c>
      <c r="AF1813" s="142" t="str">
        <f t="shared" si="773"/>
        <v/>
      </c>
      <c r="AG1813" s="142">
        <f t="shared" si="774"/>
        <v>1.5500638163281229E-3</v>
      </c>
      <c r="AH1813" s="142" t="str">
        <f t="shared" si="775"/>
        <v/>
      </c>
      <c r="AI1813" s="142">
        <f t="shared" si="776"/>
        <v>2.3662818091870995E-5</v>
      </c>
      <c r="AJ1813" s="142" t="str">
        <f t="shared" si="777"/>
        <v/>
      </c>
      <c r="AK1813" s="142" t="str">
        <f t="shared" si="778"/>
        <v/>
      </c>
      <c r="AO1813" s="142">
        <v>1107</v>
      </c>
      <c r="AP1813" s="142">
        <f t="shared" si="779"/>
        <v>615.52174302896674</v>
      </c>
      <c r="AQ1813" s="142">
        <f t="shared" si="780"/>
        <v>2.5312354015624705E-4</v>
      </c>
      <c r="AR1813" s="142">
        <f t="shared" si="781"/>
        <v>0.66567443980567587</v>
      </c>
      <c r="AS1813" s="142" t="str">
        <f t="shared" si="782"/>
        <v/>
      </c>
      <c r="AT1813" s="142">
        <f t="shared" si="783"/>
        <v>2.5312354015624705E-4</v>
      </c>
      <c r="AU1813" s="142" t="str">
        <f t="shared" si="784"/>
        <v/>
      </c>
      <c r="AV1813" s="142">
        <f t="shared" si="785"/>
        <v>0</v>
      </c>
      <c r="AW1813" s="142">
        <f t="shared" si="786"/>
        <v>2.5312354015624705E-4</v>
      </c>
      <c r="AX1813" s="142" t="str">
        <f t="shared" si="787"/>
        <v/>
      </c>
      <c r="AZ1813" s="148"/>
      <c r="BA1813" s="148">
        <f t="shared" si="750"/>
        <v>7.1168000000001381</v>
      </c>
      <c r="BB1813" s="170">
        <f t="shared" si="751"/>
        <v>0.41682094654955565</v>
      </c>
      <c r="BC1813" s="148">
        <f t="shared" si="752"/>
        <v>6.548025908956201E-4</v>
      </c>
      <c r="BD1813" s="148" t="str">
        <f t="shared" si="748"/>
        <v/>
      </c>
      <c r="BE1813" s="143" t="str">
        <f t="shared" si="749"/>
        <v/>
      </c>
    </row>
    <row r="1814" spans="1:57" ht="20.100000000000001" customHeight="1" x14ac:dyDescent="0.25">
      <c r="A1814" s="142">
        <v>1108</v>
      </c>
      <c r="B1814" s="142">
        <f t="shared" si="753"/>
        <v>1219.177979830567</v>
      </c>
      <c r="C1814" s="142">
        <f t="shared" si="754"/>
        <v>1.2876618114137479E-4</v>
      </c>
      <c r="D1814" s="142">
        <f t="shared" si="755"/>
        <v>0.66712929341660321</v>
      </c>
      <c r="E1814" s="142" t="str">
        <f t="shared" si="756"/>
        <v/>
      </c>
      <c r="F1814" s="142">
        <f t="shared" si="757"/>
        <v>1.2876618114137479E-4</v>
      </c>
      <c r="G1814" s="142" t="str">
        <f t="shared" si="758"/>
        <v/>
      </c>
      <c r="H1814" s="142">
        <f t="shared" si="759"/>
        <v>6.0547404490547956E-282</v>
      </c>
      <c r="I1814" s="142" t="str">
        <f t="shared" si="760"/>
        <v/>
      </c>
      <c r="J1814" s="142" t="str">
        <f t="shared" si="761"/>
        <v/>
      </c>
      <c r="O1814" s="142">
        <v>1108</v>
      </c>
      <c r="P1814" s="142">
        <f t="shared" si="762"/>
        <v>67.824207533869412</v>
      </c>
      <c r="Q1814" s="142">
        <f t="shared" si="763"/>
        <v>2.3146439641929121E-3</v>
      </c>
      <c r="R1814" s="142">
        <f t="shared" si="764"/>
        <v>0.66712929341660332</v>
      </c>
      <c r="S1814" s="142" t="str">
        <f t="shared" si="765"/>
        <v/>
      </c>
      <c r="T1814" s="142">
        <f t="shared" si="766"/>
        <v>2.3146439641929121E-3</v>
      </c>
      <c r="U1814" s="142" t="str">
        <f t="shared" si="767"/>
        <v/>
      </c>
      <c r="V1814" s="142">
        <f t="shared" si="768"/>
        <v>2.2448130861370715E-62</v>
      </c>
      <c r="W1814" s="142" t="str">
        <f t="shared" si="769"/>
        <v/>
      </c>
      <c r="X1814" s="142" t="str">
        <f t="shared" si="770"/>
        <v/>
      </c>
      <c r="AB1814" s="142">
        <v>1108</v>
      </c>
      <c r="AC1814" s="142">
        <f t="shared" si="788"/>
        <v>101.45333642674802</v>
      </c>
      <c r="AD1814" s="142">
        <f t="shared" si="771"/>
        <v>1.5473999981044312E-3</v>
      </c>
      <c r="AE1814" s="142">
        <f t="shared" si="772"/>
        <v>0.6671292934166031</v>
      </c>
      <c r="AF1814" s="142" t="str">
        <f t="shared" si="773"/>
        <v/>
      </c>
      <c r="AG1814" s="142">
        <f t="shared" si="774"/>
        <v>1.5473999981044312E-3</v>
      </c>
      <c r="AH1814" s="142" t="str">
        <f t="shared" si="775"/>
        <v/>
      </c>
      <c r="AI1814" s="142">
        <f t="shared" si="776"/>
        <v>2.3387519655555852E-5</v>
      </c>
      <c r="AJ1814" s="142" t="str">
        <f t="shared" si="777"/>
        <v/>
      </c>
      <c r="AK1814" s="142" t="str">
        <f t="shared" si="778"/>
        <v/>
      </c>
      <c r="AO1814" s="142">
        <v>1108</v>
      </c>
      <c r="AP1814" s="142">
        <f t="shared" si="779"/>
        <v>621.27428268344283</v>
      </c>
      <c r="AQ1814" s="142">
        <f t="shared" si="780"/>
        <v>2.5268854187294353E-4</v>
      </c>
      <c r="AR1814" s="142">
        <f t="shared" si="781"/>
        <v>0.6671292934166031</v>
      </c>
      <c r="AS1814" s="142" t="str">
        <f t="shared" si="782"/>
        <v/>
      </c>
      <c r="AT1814" s="142">
        <f t="shared" si="783"/>
        <v>2.5268854187294353E-4</v>
      </c>
      <c r="AU1814" s="142" t="str">
        <f t="shared" si="784"/>
        <v/>
      </c>
      <c r="AV1814" s="142">
        <f t="shared" si="785"/>
        <v>0</v>
      </c>
      <c r="AW1814" s="142">
        <f t="shared" si="786"/>
        <v>2.5268854187294353E-4</v>
      </c>
      <c r="AX1814" s="142" t="str">
        <f t="shared" si="787"/>
        <v/>
      </c>
      <c r="AZ1814" s="148"/>
      <c r="BA1814" s="148">
        <f t="shared" si="750"/>
        <v>7.1232000000001383</v>
      </c>
      <c r="BB1814" s="170">
        <f t="shared" si="751"/>
        <v>0.41616614395866003</v>
      </c>
      <c r="BC1814" s="148">
        <f t="shared" si="752"/>
        <v>6.5417832613251514E-4</v>
      </c>
      <c r="BD1814" s="148" t="str">
        <f t="shared" si="748"/>
        <v/>
      </c>
      <c r="BE1814" s="143" t="str">
        <f t="shared" si="749"/>
        <v/>
      </c>
    </row>
    <row r="1815" spans="1:57" ht="20.100000000000001" customHeight="1" x14ac:dyDescent="0.25">
      <c r="A1815" s="142">
        <v>1109</v>
      </c>
      <c r="B1815" s="142">
        <f t="shared" si="753"/>
        <v>1230.4666648289985</v>
      </c>
      <c r="C1815" s="142">
        <f t="shared" si="754"/>
        <v>1.2854283696974529E-4</v>
      </c>
      <c r="D1815" s="142">
        <f t="shared" si="755"/>
        <v>0.6685816352146714</v>
      </c>
      <c r="E1815" s="142" t="str">
        <f t="shared" si="756"/>
        <v/>
      </c>
      <c r="F1815" s="142">
        <f t="shared" si="757"/>
        <v>1.2854283696974529E-4</v>
      </c>
      <c r="G1815" s="142" t="str">
        <f t="shared" si="758"/>
        <v/>
      </c>
      <c r="H1815" s="142">
        <f t="shared" si="759"/>
        <v>6.9851915026786437E-282</v>
      </c>
      <c r="I1815" s="142" t="str">
        <f t="shared" si="760"/>
        <v/>
      </c>
      <c r="J1815" s="142" t="str">
        <f t="shared" si="761"/>
        <v/>
      </c>
      <c r="O1815" s="142">
        <v>1109</v>
      </c>
      <c r="P1815" s="142">
        <f t="shared" si="762"/>
        <v>68.452209455479306</v>
      </c>
      <c r="Q1815" s="142">
        <f t="shared" si="763"/>
        <v>2.3106292280702938E-3</v>
      </c>
      <c r="R1815" s="142">
        <f t="shared" si="764"/>
        <v>0.6685816352146714</v>
      </c>
      <c r="S1815" s="142" t="str">
        <f t="shared" si="765"/>
        <v/>
      </c>
      <c r="T1815" s="142">
        <f t="shared" si="766"/>
        <v>2.3106292280702938E-3</v>
      </c>
      <c r="U1815" s="142" t="str">
        <f t="shared" si="767"/>
        <v/>
      </c>
      <c r="V1815" s="142">
        <f t="shared" si="768"/>
        <v>2.1014976935295076E-62</v>
      </c>
      <c r="W1815" s="142" t="str">
        <f t="shared" si="769"/>
        <v/>
      </c>
      <c r="X1815" s="142" t="str">
        <f t="shared" si="770"/>
        <v/>
      </c>
      <c r="AB1815" s="142">
        <v>1109</v>
      </c>
      <c r="AC1815" s="142">
        <f t="shared" si="788"/>
        <v>102.39271917144026</v>
      </c>
      <c r="AD1815" s="142">
        <f t="shared" si="771"/>
        <v>1.544716042055624E-3</v>
      </c>
      <c r="AE1815" s="142">
        <f t="shared" si="772"/>
        <v>0.6685816352146714</v>
      </c>
      <c r="AF1815" s="142" t="str">
        <f t="shared" si="773"/>
        <v/>
      </c>
      <c r="AG1815" s="142">
        <f t="shared" si="774"/>
        <v>1.544716042055624E-3</v>
      </c>
      <c r="AH1815" s="142" t="str">
        <f t="shared" si="775"/>
        <v/>
      </c>
      <c r="AI1815" s="142">
        <f t="shared" si="776"/>
        <v>2.3115054258043542E-5</v>
      </c>
      <c r="AJ1815" s="142" t="str">
        <f t="shared" si="777"/>
        <v/>
      </c>
      <c r="AK1815" s="142" t="str">
        <f t="shared" si="778"/>
        <v/>
      </c>
      <c r="AO1815" s="142">
        <v>1109</v>
      </c>
      <c r="AP1815" s="142">
        <f t="shared" si="779"/>
        <v>627.02682233791893</v>
      </c>
      <c r="AQ1815" s="142">
        <f t="shared" si="780"/>
        <v>2.5225025510723669E-4</v>
      </c>
      <c r="AR1815" s="142">
        <f t="shared" si="781"/>
        <v>0.66858163521467118</v>
      </c>
      <c r="AS1815" s="142" t="str">
        <f t="shared" si="782"/>
        <v/>
      </c>
      <c r="AT1815" s="142">
        <f t="shared" si="783"/>
        <v>2.5225025510723669E-4</v>
      </c>
      <c r="AU1815" s="142" t="str">
        <f t="shared" si="784"/>
        <v/>
      </c>
      <c r="AV1815" s="142">
        <f t="shared" si="785"/>
        <v>0</v>
      </c>
      <c r="AW1815" s="142">
        <f t="shared" si="786"/>
        <v>2.5225025510723669E-4</v>
      </c>
      <c r="AX1815" s="142" t="str">
        <f t="shared" si="787"/>
        <v/>
      </c>
      <c r="AZ1815" s="148"/>
      <c r="BA1815" s="148">
        <f t="shared" si="750"/>
        <v>7.1296000000001385</v>
      </c>
      <c r="BB1815" s="170">
        <f t="shared" si="751"/>
        <v>0.41551196563252751</v>
      </c>
      <c r="BC1815" s="148">
        <f t="shared" si="752"/>
        <v>6.5355333874578259E-4</v>
      </c>
      <c r="BD1815" s="148" t="str">
        <f t="shared" si="748"/>
        <v/>
      </c>
      <c r="BE1815" s="143" t="str">
        <f t="shared" si="749"/>
        <v/>
      </c>
    </row>
    <row r="1816" spans="1:57" ht="20.100000000000001" customHeight="1" x14ac:dyDescent="0.25">
      <c r="A1816" s="142">
        <v>1110</v>
      </c>
      <c r="B1816" s="142">
        <f t="shared" si="753"/>
        <v>1241.7553498274301</v>
      </c>
      <c r="C1816" s="142">
        <f t="shared" si="754"/>
        <v>1.2831782708558852E-4</v>
      </c>
      <c r="D1816" s="142">
        <f t="shared" si="755"/>
        <v>0.67003144633940648</v>
      </c>
      <c r="E1816" s="142" t="str">
        <f t="shared" si="756"/>
        <v/>
      </c>
      <c r="F1816" s="142">
        <f t="shared" si="757"/>
        <v>1.2831782708558852E-4</v>
      </c>
      <c r="G1816" s="142" t="str">
        <f t="shared" si="758"/>
        <v/>
      </c>
      <c r="H1816" s="142">
        <f t="shared" si="759"/>
        <v>8.0584989661388575E-282</v>
      </c>
      <c r="I1816" s="142" t="str">
        <f t="shared" si="760"/>
        <v/>
      </c>
      <c r="J1816" s="142" t="str">
        <f t="shared" si="761"/>
        <v/>
      </c>
      <c r="O1816" s="142">
        <v>1110</v>
      </c>
      <c r="P1816" s="142">
        <f t="shared" si="762"/>
        <v>69.080211377089199</v>
      </c>
      <c r="Q1816" s="142">
        <f t="shared" si="763"/>
        <v>2.3065845498354445E-3</v>
      </c>
      <c r="R1816" s="142">
        <f t="shared" si="764"/>
        <v>0.67003144633940648</v>
      </c>
      <c r="S1816" s="142" t="str">
        <f t="shared" si="765"/>
        <v/>
      </c>
      <c r="T1816" s="142">
        <f t="shared" si="766"/>
        <v>2.3065845498354445E-3</v>
      </c>
      <c r="U1816" s="142" t="str">
        <f t="shared" si="767"/>
        <v/>
      </c>
      <c r="V1816" s="142">
        <f t="shared" si="768"/>
        <v>1.9673004951134138E-62</v>
      </c>
      <c r="W1816" s="142" t="str">
        <f t="shared" si="769"/>
        <v/>
      </c>
      <c r="X1816" s="142" t="str">
        <f t="shared" si="770"/>
        <v/>
      </c>
      <c r="AB1816" s="142">
        <v>1110</v>
      </c>
      <c r="AC1816" s="142">
        <f t="shared" si="788"/>
        <v>103.33210191613227</v>
      </c>
      <c r="AD1816" s="142">
        <f t="shared" si="771"/>
        <v>1.5420120689220627E-3</v>
      </c>
      <c r="AE1816" s="142">
        <f t="shared" si="772"/>
        <v>0.67003144633940637</v>
      </c>
      <c r="AF1816" s="142" t="str">
        <f t="shared" si="773"/>
        <v/>
      </c>
      <c r="AG1816" s="142">
        <f t="shared" si="774"/>
        <v>1.5420120689220627E-3</v>
      </c>
      <c r="AH1816" s="142" t="str">
        <f t="shared" si="775"/>
        <v/>
      </c>
      <c r="AI1816" s="142">
        <f t="shared" si="776"/>
        <v>2.2845397562371654E-5</v>
      </c>
      <c r="AJ1816" s="142" t="str">
        <f t="shared" si="777"/>
        <v/>
      </c>
      <c r="AK1816" s="142" t="str">
        <f t="shared" si="778"/>
        <v/>
      </c>
      <c r="AO1816" s="142">
        <v>1110</v>
      </c>
      <c r="AP1816" s="142">
        <f t="shared" si="779"/>
        <v>632.77936199239593</v>
      </c>
      <c r="AQ1816" s="142">
        <f t="shared" si="780"/>
        <v>2.5180869957588058E-4</v>
      </c>
      <c r="AR1816" s="142">
        <f t="shared" si="781"/>
        <v>0.67003144633940637</v>
      </c>
      <c r="AS1816" s="142" t="str">
        <f t="shared" si="782"/>
        <v/>
      </c>
      <c r="AT1816" s="142">
        <f t="shared" si="783"/>
        <v>2.5180869957588058E-4</v>
      </c>
      <c r="AU1816" s="142" t="str">
        <f t="shared" si="784"/>
        <v/>
      </c>
      <c r="AV1816" s="142">
        <f t="shared" si="785"/>
        <v>0</v>
      </c>
      <c r="AW1816" s="142">
        <f t="shared" si="786"/>
        <v>2.5180869957588058E-4</v>
      </c>
      <c r="AX1816" s="142" t="str">
        <f t="shared" si="787"/>
        <v/>
      </c>
      <c r="AZ1816" s="148"/>
      <c r="BA1816" s="148">
        <f t="shared" si="750"/>
        <v>7.1360000000001387</v>
      </c>
      <c r="BB1816" s="170">
        <f t="shared" si="751"/>
        <v>0.41485841229378173</v>
      </c>
      <c r="BC1816" s="148">
        <f t="shared" si="752"/>
        <v>6.5292763430585543E-4</v>
      </c>
      <c r="BD1816" s="148" t="str">
        <f t="shared" si="748"/>
        <v/>
      </c>
      <c r="BE1816" s="143" t="str">
        <f t="shared" si="749"/>
        <v/>
      </c>
    </row>
    <row r="1817" spans="1:57" ht="20.100000000000001" customHeight="1" x14ac:dyDescent="0.25">
      <c r="A1817" s="142">
        <v>1111</v>
      </c>
      <c r="B1817" s="142">
        <f t="shared" si="753"/>
        <v>1253.0440348258599</v>
      </c>
      <c r="C1817" s="142">
        <f t="shared" si="754"/>
        <v>1.2809116159863475E-4</v>
      </c>
      <c r="D1817" s="142">
        <f t="shared" si="755"/>
        <v>0.6714787080441087</v>
      </c>
      <c r="E1817" s="142" t="str">
        <f t="shared" si="756"/>
        <v/>
      </c>
      <c r="F1817" s="142">
        <f t="shared" si="757"/>
        <v>1.2809116159863475E-4</v>
      </c>
      <c r="G1817" s="142" t="str">
        <f t="shared" si="758"/>
        <v/>
      </c>
      <c r="H1817" s="142">
        <f t="shared" si="759"/>
        <v>9.2965764131394395E-282</v>
      </c>
      <c r="I1817" s="142" t="str">
        <f t="shared" si="760"/>
        <v/>
      </c>
      <c r="J1817" s="142" t="str">
        <f t="shared" si="761"/>
        <v/>
      </c>
      <c r="O1817" s="142">
        <v>1111</v>
      </c>
      <c r="P1817" s="142">
        <f t="shared" si="762"/>
        <v>69.708213298699093</v>
      </c>
      <c r="Q1817" s="142">
        <f t="shared" si="763"/>
        <v>2.3025101112164061E-3</v>
      </c>
      <c r="R1817" s="142">
        <f t="shared" si="764"/>
        <v>0.67147870804410892</v>
      </c>
      <c r="S1817" s="142" t="str">
        <f t="shared" si="765"/>
        <v/>
      </c>
      <c r="T1817" s="142">
        <f t="shared" si="766"/>
        <v>2.3025101112164061E-3</v>
      </c>
      <c r="U1817" s="142" t="str">
        <f t="shared" si="767"/>
        <v/>
      </c>
      <c r="V1817" s="142">
        <f t="shared" si="768"/>
        <v>1.8416433794552059E-62</v>
      </c>
      <c r="W1817" s="142" t="str">
        <f t="shared" si="769"/>
        <v/>
      </c>
      <c r="X1817" s="142" t="str">
        <f t="shared" si="770"/>
        <v/>
      </c>
      <c r="AB1817" s="142">
        <v>1111</v>
      </c>
      <c r="AC1817" s="142">
        <f t="shared" si="788"/>
        <v>104.27148466082429</v>
      </c>
      <c r="AD1817" s="142">
        <f t="shared" si="771"/>
        <v>1.5392882001936926E-3</v>
      </c>
      <c r="AE1817" s="142">
        <f t="shared" si="772"/>
        <v>0.6714787080441087</v>
      </c>
      <c r="AF1817" s="142" t="str">
        <f t="shared" si="773"/>
        <v/>
      </c>
      <c r="AG1817" s="142">
        <f t="shared" si="774"/>
        <v>1.5392882001936926E-3</v>
      </c>
      <c r="AH1817" s="142" t="str">
        <f t="shared" si="775"/>
        <v/>
      </c>
      <c r="AI1817" s="142">
        <f t="shared" si="776"/>
        <v>2.2578525381266341E-5</v>
      </c>
      <c r="AJ1817" s="142" t="str">
        <f t="shared" si="777"/>
        <v/>
      </c>
      <c r="AK1817" s="142" t="str">
        <f t="shared" si="778"/>
        <v/>
      </c>
      <c r="AO1817" s="142">
        <v>1111</v>
      </c>
      <c r="AP1817" s="142">
        <f t="shared" si="779"/>
        <v>638.53190164687203</v>
      </c>
      <c r="AQ1817" s="142">
        <f t="shared" si="780"/>
        <v>2.5136389511803622E-4</v>
      </c>
      <c r="AR1817" s="142">
        <f t="shared" si="781"/>
        <v>0.67147870804410881</v>
      </c>
      <c r="AS1817" s="142" t="str">
        <f t="shared" si="782"/>
        <v/>
      </c>
      <c r="AT1817" s="142">
        <f t="shared" si="783"/>
        <v>2.5136389511803622E-4</v>
      </c>
      <c r="AU1817" s="142" t="str">
        <f t="shared" si="784"/>
        <v/>
      </c>
      <c r="AV1817" s="142">
        <f t="shared" si="785"/>
        <v>0</v>
      </c>
      <c r="AW1817" s="142">
        <f t="shared" si="786"/>
        <v>2.5136389511803622E-4</v>
      </c>
      <c r="AX1817" s="142" t="str">
        <f t="shared" si="787"/>
        <v/>
      </c>
      <c r="AZ1817" s="148"/>
      <c r="BA1817" s="148">
        <f t="shared" si="750"/>
        <v>7.1424000000001389</v>
      </c>
      <c r="BB1817" s="170">
        <f t="shared" si="751"/>
        <v>0.41420548465947588</v>
      </c>
      <c r="BC1817" s="148">
        <f t="shared" si="752"/>
        <v>6.5230121837017707E-4</v>
      </c>
      <c r="BD1817" s="148" t="str">
        <f t="shared" si="748"/>
        <v/>
      </c>
      <c r="BE1817" s="143" t="str">
        <f t="shared" si="749"/>
        <v/>
      </c>
    </row>
    <row r="1818" spans="1:57" ht="20.100000000000001" customHeight="1" x14ac:dyDescent="0.25">
      <c r="A1818" s="142">
        <v>1112</v>
      </c>
      <c r="B1818" s="142">
        <f t="shared" si="753"/>
        <v>1264.3327198242914</v>
      </c>
      <c r="C1818" s="142">
        <f t="shared" si="754"/>
        <v>1.2786285068023488E-4</v>
      </c>
      <c r="D1818" s="142">
        <f t="shared" si="755"/>
        <v>0.67292340169655318</v>
      </c>
      <c r="E1818" s="142" t="str">
        <f t="shared" si="756"/>
        <v/>
      </c>
      <c r="F1818" s="142">
        <f t="shared" si="757"/>
        <v>1.2786285068023488E-4</v>
      </c>
      <c r="G1818" s="142" t="str">
        <f t="shared" si="758"/>
        <v/>
      </c>
      <c r="H1818" s="142">
        <f t="shared" si="759"/>
        <v>1.0724695822166004E-281</v>
      </c>
      <c r="I1818" s="142" t="str">
        <f t="shared" si="760"/>
        <v/>
      </c>
      <c r="J1818" s="142" t="str">
        <f t="shared" si="761"/>
        <v/>
      </c>
      <c r="O1818" s="142">
        <v>1112</v>
      </c>
      <c r="P1818" s="142">
        <f t="shared" si="762"/>
        <v>70.336215220308986</v>
      </c>
      <c r="Q1818" s="142">
        <f t="shared" si="763"/>
        <v>2.2984060950488904E-3</v>
      </c>
      <c r="R1818" s="142">
        <f t="shared" si="764"/>
        <v>0.67292340169655329</v>
      </c>
      <c r="S1818" s="142" t="str">
        <f t="shared" si="765"/>
        <v/>
      </c>
      <c r="T1818" s="142">
        <f t="shared" si="766"/>
        <v>2.2984060950488904E-3</v>
      </c>
      <c r="U1818" s="142" t="str">
        <f t="shared" si="767"/>
        <v/>
      </c>
      <c r="V1818" s="142">
        <f t="shared" si="768"/>
        <v>1.7239847595951822E-62</v>
      </c>
      <c r="W1818" s="142" t="str">
        <f t="shared" si="769"/>
        <v/>
      </c>
      <c r="X1818" s="142" t="str">
        <f t="shared" si="770"/>
        <v/>
      </c>
      <c r="AB1818" s="142">
        <v>1112</v>
      </c>
      <c r="AC1818" s="142">
        <f t="shared" si="788"/>
        <v>105.21086740551652</v>
      </c>
      <c r="AD1818" s="142">
        <f t="shared" si="771"/>
        <v>1.5365445581009658E-3</v>
      </c>
      <c r="AE1818" s="142">
        <f t="shared" si="772"/>
        <v>0.67292340169655329</v>
      </c>
      <c r="AF1818" s="142" t="str">
        <f t="shared" si="773"/>
        <v/>
      </c>
      <c r="AG1818" s="142">
        <f t="shared" si="774"/>
        <v>1.5365445581009658E-3</v>
      </c>
      <c r="AH1818" s="142" t="str">
        <f t="shared" si="775"/>
        <v/>
      </c>
      <c r="AI1818" s="142">
        <f t="shared" si="776"/>
        <v>2.2314413676935114E-5</v>
      </c>
      <c r="AJ1818" s="142" t="str">
        <f t="shared" si="777"/>
        <v/>
      </c>
      <c r="AK1818" s="142" t="str">
        <f t="shared" si="778"/>
        <v/>
      </c>
      <c r="AO1818" s="142">
        <v>1112</v>
      </c>
      <c r="AP1818" s="142">
        <f t="shared" si="779"/>
        <v>644.28444130134812</v>
      </c>
      <c r="AQ1818" s="142">
        <f t="shared" si="780"/>
        <v>2.5091586169378809E-4</v>
      </c>
      <c r="AR1818" s="142">
        <f t="shared" si="781"/>
        <v>0.67292340169655307</v>
      </c>
      <c r="AS1818" s="142" t="str">
        <f t="shared" si="782"/>
        <v/>
      </c>
      <c r="AT1818" s="142">
        <f t="shared" si="783"/>
        <v>2.5091586169378809E-4</v>
      </c>
      <c r="AU1818" s="142" t="str">
        <f t="shared" si="784"/>
        <v/>
      </c>
      <c r="AV1818" s="142">
        <f t="shared" si="785"/>
        <v>0</v>
      </c>
      <c r="AW1818" s="142">
        <f t="shared" si="786"/>
        <v>2.5091586169378809E-4</v>
      </c>
      <c r="AX1818" s="142" t="str">
        <f t="shared" si="787"/>
        <v/>
      </c>
      <c r="AZ1818" s="148"/>
      <c r="BA1818" s="148">
        <f t="shared" si="750"/>
        <v>7.148800000000139</v>
      </c>
      <c r="BB1818" s="170">
        <f t="shared" si="751"/>
        <v>0.4135531834411057</v>
      </c>
      <c r="BC1818" s="148">
        <f t="shared" si="752"/>
        <v>6.5167409648059227E-4</v>
      </c>
      <c r="BD1818" s="148" t="str">
        <f t="shared" si="748"/>
        <v/>
      </c>
      <c r="BE1818" s="143" t="str">
        <f t="shared" si="749"/>
        <v/>
      </c>
    </row>
    <row r="1819" spans="1:57" ht="20.100000000000001" customHeight="1" x14ac:dyDescent="0.25">
      <c r="A1819" s="148">
        <v>1113</v>
      </c>
      <c r="B1819" s="142">
        <f t="shared" si="753"/>
        <v>1275.621404822723</v>
      </c>
      <c r="C1819" s="142">
        <f t="shared" si="754"/>
        <v>1.2763290456260177E-4</v>
      </c>
      <c r="D1819" s="142">
        <f t="shared" si="755"/>
        <v>0.6743655087796796</v>
      </c>
      <c r="E1819" s="142" t="str">
        <f t="shared" si="756"/>
        <v/>
      </c>
      <c r="F1819" s="142">
        <f t="shared" si="757"/>
        <v>1.2763290456260177E-4</v>
      </c>
      <c r="G1819" s="142" t="str">
        <f t="shared" si="758"/>
        <v/>
      </c>
      <c r="H1819" s="142">
        <f t="shared" si="759"/>
        <v>1.2372001807522315E-281</v>
      </c>
      <c r="I1819" s="142" t="str">
        <f t="shared" si="760"/>
        <v/>
      </c>
      <c r="J1819" s="142" t="str">
        <f t="shared" si="761"/>
        <v/>
      </c>
      <c r="O1819" s="148">
        <v>1113</v>
      </c>
      <c r="P1819" s="142">
        <f t="shared" si="762"/>
        <v>70.96421714191888</v>
      </c>
      <c r="Q1819" s="142">
        <f t="shared" si="763"/>
        <v>2.2942726852626305E-3</v>
      </c>
      <c r="R1819" s="142">
        <f t="shared" si="764"/>
        <v>0.6743655087796796</v>
      </c>
      <c r="S1819" s="142" t="str">
        <f t="shared" si="765"/>
        <v/>
      </c>
      <c r="T1819" s="142">
        <f t="shared" si="766"/>
        <v>2.2942726852626305E-3</v>
      </c>
      <c r="U1819" s="142" t="str">
        <f t="shared" si="767"/>
        <v/>
      </c>
      <c r="V1819" s="142">
        <f t="shared" si="768"/>
        <v>1.6138172736792213E-62</v>
      </c>
      <c r="W1819" s="142" t="str">
        <f t="shared" si="769"/>
        <v/>
      </c>
      <c r="X1819" s="142" t="str">
        <f t="shared" si="770"/>
        <v/>
      </c>
      <c r="AB1819" s="148">
        <v>1113</v>
      </c>
      <c r="AC1819" s="142">
        <f t="shared" si="788"/>
        <v>106.15025015020854</v>
      </c>
      <c r="AD1819" s="142">
        <f t="shared" si="771"/>
        <v>1.5337812656057187E-3</v>
      </c>
      <c r="AE1819" s="142">
        <f t="shared" si="772"/>
        <v>0.67436550877967938</v>
      </c>
      <c r="AF1819" s="142" t="str">
        <f t="shared" si="773"/>
        <v/>
      </c>
      <c r="AG1819" s="142">
        <f t="shared" si="774"/>
        <v>1.5337812656057187E-3</v>
      </c>
      <c r="AH1819" s="142" t="str">
        <f t="shared" si="775"/>
        <v/>
      </c>
      <c r="AI1819" s="142">
        <f t="shared" si="776"/>
        <v>2.2053038560850165E-5</v>
      </c>
      <c r="AJ1819" s="142" t="str">
        <f t="shared" si="777"/>
        <v/>
      </c>
      <c r="AK1819" s="142" t="str">
        <f t="shared" si="778"/>
        <v/>
      </c>
      <c r="AO1819" s="148">
        <v>1113</v>
      </c>
      <c r="AP1819" s="142">
        <f t="shared" si="779"/>
        <v>650.03698095582513</v>
      </c>
      <c r="AQ1819" s="142">
        <f t="shared" si="780"/>
        <v>2.5046461938265464E-4</v>
      </c>
      <c r="AR1819" s="142">
        <f t="shared" si="781"/>
        <v>0.6743655087796796</v>
      </c>
      <c r="AS1819" s="142" t="str">
        <f t="shared" si="782"/>
        <v/>
      </c>
      <c r="AT1819" s="142">
        <f t="shared" si="783"/>
        <v>2.5046461938265464E-4</v>
      </c>
      <c r="AU1819" s="142" t="str">
        <f t="shared" si="784"/>
        <v/>
      </c>
      <c r="AV1819" s="142">
        <f t="shared" si="785"/>
        <v>0</v>
      </c>
      <c r="AW1819" s="142">
        <f t="shared" si="786"/>
        <v>2.5046461938265464E-4</v>
      </c>
      <c r="AX1819" s="142" t="str">
        <f t="shared" si="787"/>
        <v/>
      </c>
      <c r="AZ1819" s="148"/>
      <c r="BA1819" s="148">
        <f t="shared" si="750"/>
        <v>7.1552000000001392</v>
      </c>
      <c r="BB1819" s="170">
        <f t="shared" si="751"/>
        <v>0.41290150934462511</v>
      </c>
      <c r="BC1819" s="148">
        <f t="shared" si="752"/>
        <v>6.5104627416612271E-4</v>
      </c>
      <c r="BD1819" s="148" t="str">
        <f t="shared" si="748"/>
        <v/>
      </c>
      <c r="BE1819" s="143" t="str">
        <f t="shared" si="749"/>
        <v/>
      </c>
    </row>
    <row r="1820" spans="1:57" ht="20.100000000000001" customHeight="1" x14ac:dyDescent="0.25">
      <c r="A1820" s="142">
        <v>1114</v>
      </c>
      <c r="B1820" s="142">
        <f t="shared" si="753"/>
        <v>1286.9100898211545</v>
      </c>
      <c r="C1820" s="142">
        <f t="shared" si="754"/>
        <v>1.2740133353804703E-4</v>
      </c>
      <c r="D1820" s="142">
        <f t="shared" si="755"/>
        <v>0.67580501089227585</v>
      </c>
      <c r="E1820" s="142" t="str">
        <f t="shared" si="756"/>
        <v/>
      </c>
      <c r="F1820" s="142">
        <f t="shared" si="757"/>
        <v>1.2740133353804703E-4</v>
      </c>
      <c r="G1820" s="142" t="str">
        <f t="shared" si="758"/>
        <v/>
      </c>
      <c r="H1820" s="142">
        <f t="shared" si="759"/>
        <v>1.4272104516537118E-281</v>
      </c>
      <c r="I1820" s="142" t="str">
        <f t="shared" si="760"/>
        <v/>
      </c>
      <c r="J1820" s="142" t="str">
        <f t="shared" si="761"/>
        <v/>
      </c>
      <c r="O1820" s="142">
        <v>1114</v>
      </c>
      <c r="P1820" s="142">
        <f t="shared" si="762"/>
        <v>71.592219063528773</v>
      </c>
      <c r="Q1820" s="142">
        <f t="shared" si="763"/>
        <v>2.2901100668676726E-3</v>
      </c>
      <c r="R1820" s="142">
        <f t="shared" si="764"/>
        <v>0.67580501089227574</v>
      </c>
      <c r="S1820" s="142" t="str">
        <f t="shared" si="765"/>
        <v/>
      </c>
      <c r="T1820" s="142">
        <f t="shared" si="766"/>
        <v>2.2901100668676726E-3</v>
      </c>
      <c r="U1820" s="142" t="str">
        <f t="shared" si="767"/>
        <v/>
      </c>
      <c r="V1820" s="142">
        <f t="shared" si="768"/>
        <v>1.5106656298234531E-62</v>
      </c>
      <c r="W1820" s="142" t="str">
        <f t="shared" si="769"/>
        <v/>
      </c>
      <c r="X1820" s="142" t="str">
        <f t="shared" si="770"/>
        <v/>
      </c>
      <c r="AB1820" s="142">
        <v>1114</v>
      </c>
      <c r="AC1820" s="142">
        <f t="shared" si="788"/>
        <v>107.08963289490077</v>
      </c>
      <c r="AD1820" s="142">
        <f t="shared" si="771"/>
        <v>1.5309984463920023E-3</v>
      </c>
      <c r="AE1820" s="142">
        <f t="shared" si="772"/>
        <v>0.67580501089227585</v>
      </c>
      <c r="AF1820" s="142" t="str">
        <f t="shared" si="773"/>
        <v/>
      </c>
      <c r="AG1820" s="142">
        <f t="shared" si="774"/>
        <v>1.5309984463920023E-3</v>
      </c>
      <c r="AH1820" s="142" t="str">
        <f t="shared" si="775"/>
        <v/>
      </c>
      <c r="AI1820" s="142">
        <f t="shared" si="776"/>
        <v>2.1794376293522012E-5</v>
      </c>
      <c r="AJ1820" s="142" t="str">
        <f t="shared" si="777"/>
        <v/>
      </c>
      <c r="AK1820" s="142" t="str">
        <f t="shared" si="778"/>
        <v/>
      </c>
      <c r="AO1820" s="142">
        <v>1114</v>
      </c>
      <c r="AP1820" s="142">
        <f t="shared" si="779"/>
        <v>655.78952061030122</v>
      </c>
      <c r="AQ1820" s="142">
        <f t="shared" si="780"/>
        <v>2.5001018838209161E-4</v>
      </c>
      <c r="AR1820" s="142">
        <f t="shared" si="781"/>
        <v>0.67580501089227585</v>
      </c>
      <c r="AS1820" s="142" t="str">
        <f t="shared" si="782"/>
        <v/>
      </c>
      <c r="AT1820" s="142">
        <f t="shared" si="783"/>
        <v>2.5001018838209161E-4</v>
      </c>
      <c r="AU1820" s="142" t="str">
        <f t="shared" si="784"/>
        <v/>
      </c>
      <c r="AV1820" s="142">
        <f t="shared" si="785"/>
        <v>0</v>
      </c>
      <c r="AW1820" s="142">
        <f t="shared" si="786"/>
        <v>2.5001018838209161E-4</v>
      </c>
      <c r="AX1820" s="142" t="str">
        <f t="shared" si="787"/>
        <v/>
      </c>
      <c r="AZ1820" s="148"/>
      <c r="BA1820" s="148">
        <f t="shared" si="750"/>
        <v>7.1616000000001394</v>
      </c>
      <c r="BB1820" s="170">
        <f t="shared" si="751"/>
        <v>0.41225046307045898</v>
      </c>
      <c r="BC1820" s="148">
        <f t="shared" si="752"/>
        <v>6.5041775694207882E-4</v>
      </c>
      <c r="BD1820" s="148" t="str">
        <f t="shared" si="748"/>
        <v/>
      </c>
      <c r="BE1820" s="143" t="str">
        <f t="shared" si="749"/>
        <v/>
      </c>
    </row>
    <row r="1821" spans="1:57" ht="20.100000000000001" customHeight="1" x14ac:dyDescent="0.25">
      <c r="A1821" s="142">
        <v>1115</v>
      </c>
      <c r="B1821" s="142">
        <f t="shared" si="753"/>
        <v>1298.1987748195861</v>
      </c>
      <c r="C1821" s="142">
        <f t="shared" si="754"/>
        <v>1.2716814795821506E-4</v>
      </c>
      <c r="D1821" s="142">
        <f t="shared" si="755"/>
        <v>0.67724188974965238</v>
      </c>
      <c r="E1821" s="142" t="str">
        <f t="shared" si="756"/>
        <v/>
      </c>
      <c r="F1821" s="142">
        <f t="shared" si="757"/>
        <v>1.2716814795821506E-4</v>
      </c>
      <c r="G1821" s="142" t="str">
        <f t="shared" si="758"/>
        <v/>
      </c>
      <c r="H1821" s="142">
        <f t="shared" si="759"/>
        <v>1.6463763216209452E-281</v>
      </c>
      <c r="I1821" s="142" t="str">
        <f t="shared" si="760"/>
        <v/>
      </c>
      <c r="J1821" s="142" t="str">
        <f t="shared" si="761"/>
        <v/>
      </c>
      <c r="O1821" s="142">
        <v>1115</v>
      </c>
      <c r="P1821" s="142">
        <f t="shared" si="762"/>
        <v>72.220220985138667</v>
      </c>
      <c r="Q1821" s="142">
        <f t="shared" si="763"/>
        <v>2.2859184259406006E-3</v>
      </c>
      <c r="R1821" s="142">
        <f t="shared" si="764"/>
        <v>0.67724188974965227</v>
      </c>
      <c r="S1821" s="142" t="str">
        <f t="shared" si="765"/>
        <v/>
      </c>
      <c r="T1821" s="142">
        <f t="shared" si="766"/>
        <v>2.2859184259406006E-3</v>
      </c>
      <c r="U1821" s="142" t="str">
        <f t="shared" si="767"/>
        <v/>
      </c>
      <c r="V1821" s="142">
        <f t="shared" si="768"/>
        <v>1.4140845861990989E-62</v>
      </c>
      <c r="W1821" s="142" t="str">
        <f t="shared" si="769"/>
        <v/>
      </c>
      <c r="X1821" s="142" t="str">
        <f t="shared" si="770"/>
        <v/>
      </c>
      <c r="AB1821" s="142">
        <v>1115</v>
      </c>
      <c r="AC1821" s="142">
        <f t="shared" si="788"/>
        <v>108.02901563959279</v>
      </c>
      <c r="AD1821" s="142">
        <f t="shared" si="771"/>
        <v>1.5281962248568791E-3</v>
      </c>
      <c r="AE1821" s="142">
        <f t="shared" si="772"/>
        <v>0.67724188974965227</v>
      </c>
      <c r="AF1821" s="142" t="str">
        <f t="shared" si="773"/>
        <v/>
      </c>
      <c r="AG1821" s="142">
        <f t="shared" si="774"/>
        <v>1.5281962248568791E-3</v>
      </c>
      <c r="AH1821" s="142" t="str">
        <f t="shared" si="775"/>
        <v/>
      </c>
      <c r="AI1821" s="142">
        <f t="shared" si="776"/>
        <v>2.1538403284264445E-5</v>
      </c>
      <c r="AJ1821" s="142" t="str">
        <f t="shared" si="777"/>
        <v/>
      </c>
      <c r="AK1821" s="142" t="str">
        <f t="shared" si="778"/>
        <v/>
      </c>
      <c r="AO1821" s="142">
        <v>1115</v>
      </c>
      <c r="AP1821" s="142">
        <f t="shared" si="779"/>
        <v>661.54206026477732</v>
      </c>
      <c r="AQ1821" s="142">
        <f t="shared" si="780"/>
        <v>2.4955258900598797E-4</v>
      </c>
      <c r="AR1821" s="142">
        <f t="shared" si="781"/>
        <v>0.67724188974965227</v>
      </c>
      <c r="AS1821" s="142" t="str">
        <f t="shared" si="782"/>
        <v/>
      </c>
      <c r="AT1821" s="142">
        <f t="shared" si="783"/>
        <v>2.4955258900598797E-4</v>
      </c>
      <c r="AU1821" s="142" t="str">
        <f t="shared" si="784"/>
        <v/>
      </c>
      <c r="AV1821" s="142">
        <f t="shared" si="785"/>
        <v>0</v>
      </c>
      <c r="AW1821" s="142">
        <f t="shared" si="786"/>
        <v>2.4955258900598797E-4</v>
      </c>
      <c r="AX1821" s="142" t="str">
        <f t="shared" si="787"/>
        <v/>
      </c>
      <c r="AZ1821" s="148"/>
      <c r="BA1821" s="148">
        <f t="shared" si="750"/>
        <v>7.1680000000001396</v>
      </c>
      <c r="BB1821" s="170">
        <f t="shared" si="751"/>
        <v>0.4116000453135169</v>
      </c>
      <c r="BC1821" s="148">
        <f t="shared" si="752"/>
        <v>6.4978855030750626E-4</v>
      </c>
      <c r="BD1821" s="148" t="str">
        <f t="shared" si="748"/>
        <v/>
      </c>
      <c r="BE1821" s="143" t="str">
        <f t="shared" si="749"/>
        <v/>
      </c>
    </row>
    <row r="1822" spans="1:57" ht="20.100000000000001" customHeight="1" x14ac:dyDescent="0.25">
      <c r="A1822" s="142">
        <v>1116</v>
      </c>
      <c r="B1822" s="142">
        <f t="shared" si="753"/>
        <v>1309.4874598180159</v>
      </c>
      <c r="C1822" s="142">
        <f t="shared" si="754"/>
        <v>1.2693335823331337E-4</v>
      </c>
      <c r="D1822" s="142">
        <f t="shared" si="755"/>
        <v>0.67867612718430737</v>
      </c>
      <c r="E1822" s="142" t="str">
        <f t="shared" si="756"/>
        <v/>
      </c>
      <c r="F1822" s="142">
        <f t="shared" si="757"/>
        <v>1.2693335823331337E-4</v>
      </c>
      <c r="G1822" s="142" t="str">
        <f t="shared" si="758"/>
        <v/>
      </c>
      <c r="H1822" s="142">
        <f t="shared" si="759"/>
        <v>1.8991674428394988E-281</v>
      </c>
      <c r="I1822" s="142" t="str">
        <f t="shared" si="760"/>
        <v/>
      </c>
      <c r="J1822" s="142" t="str">
        <f t="shared" si="761"/>
        <v/>
      </c>
      <c r="O1822" s="142">
        <v>1116</v>
      </c>
      <c r="P1822" s="142">
        <f t="shared" si="762"/>
        <v>72.84822290674856</v>
      </c>
      <c r="Q1822" s="142">
        <f t="shared" si="763"/>
        <v>2.2816979496107052E-3</v>
      </c>
      <c r="R1822" s="142">
        <f t="shared" si="764"/>
        <v>0.67867612718430737</v>
      </c>
      <c r="S1822" s="142" t="str">
        <f t="shared" si="765"/>
        <v/>
      </c>
      <c r="T1822" s="142">
        <f t="shared" si="766"/>
        <v>2.2816979496107052E-3</v>
      </c>
      <c r="U1822" s="142" t="str">
        <f t="shared" si="767"/>
        <v/>
      </c>
      <c r="V1822" s="142">
        <f t="shared" si="768"/>
        <v>1.3236570578837855E-62</v>
      </c>
      <c r="W1822" s="142" t="str">
        <f t="shared" si="769"/>
        <v/>
      </c>
      <c r="X1822" s="142" t="str">
        <f t="shared" si="770"/>
        <v/>
      </c>
      <c r="AB1822" s="142">
        <v>1116</v>
      </c>
      <c r="AC1822" s="142">
        <f t="shared" si="788"/>
        <v>108.96839838428502</v>
      </c>
      <c r="AD1822" s="142">
        <f t="shared" si="771"/>
        <v>1.5253747261011693E-3</v>
      </c>
      <c r="AE1822" s="142">
        <f t="shared" si="772"/>
        <v>0.67867612718430748</v>
      </c>
      <c r="AF1822" s="142" t="str">
        <f t="shared" si="773"/>
        <v/>
      </c>
      <c r="AG1822" s="142">
        <f t="shared" si="774"/>
        <v>1.5253747261011693E-3</v>
      </c>
      <c r="AH1822" s="142" t="str">
        <f t="shared" si="775"/>
        <v/>
      </c>
      <c r="AI1822" s="142">
        <f t="shared" si="776"/>
        <v>2.1285096090949847E-5</v>
      </c>
      <c r="AJ1822" s="142" t="str">
        <f t="shared" si="777"/>
        <v/>
      </c>
      <c r="AK1822" s="142" t="str">
        <f t="shared" si="778"/>
        <v/>
      </c>
      <c r="AO1822" s="142">
        <v>1116</v>
      </c>
      <c r="AP1822" s="142">
        <f t="shared" si="779"/>
        <v>667.29459991925341</v>
      </c>
      <c r="AQ1822" s="142">
        <f t="shared" si="780"/>
        <v>2.4909184168315617E-4</v>
      </c>
      <c r="AR1822" s="142">
        <f t="shared" si="781"/>
        <v>0.67867612718430737</v>
      </c>
      <c r="AS1822" s="142" t="str">
        <f t="shared" si="782"/>
        <v/>
      </c>
      <c r="AT1822" s="142">
        <f t="shared" si="783"/>
        <v>2.4909184168315617E-4</v>
      </c>
      <c r="AU1822" s="142" t="str">
        <f t="shared" si="784"/>
        <v/>
      </c>
      <c r="AV1822" s="142">
        <f t="shared" si="785"/>
        <v>0</v>
      </c>
      <c r="AW1822" s="142">
        <f t="shared" si="786"/>
        <v>2.4909184168315617E-4</v>
      </c>
      <c r="AX1822" s="142" t="str">
        <f t="shared" si="787"/>
        <v/>
      </c>
      <c r="AZ1822" s="148"/>
      <c r="BA1822" s="148">
        <f t="shared" si="750"/>
        <v>7.1744000000001398</v>
      </c>
      <c r="BB1822" s="170">
        <f t="shared" si="751"/>
        <v>0.4109502567632094</v>
      </c>
      <c r="BC1822" s="148">
        <f t="shared" si="752"/>
        <v>6.4915865974951581E-4</v>
      </c>
      <c r="BD1822" s="148" t="str">
        <f t="shared" si="748"/>
        <v/>
      </c>
      <c r="BE1822" s="143" t="str">
        <f t="shared" si="749"/>
        <v/>
      </c>
    </row>
    <row r="1823" spans="1:57" ht="20.100000000000001" customHeight="1" x14ac:dyDescent="0.25">
      <c r="A1823" s="142">
        <v>1117</v>
      </c>
      <c r="B1823" s="142">
        <f t="shared" si="753"/>
        <v>1320.7761448164474</v>
      </c>
      <c r="C1823" s="142">
        <f t="shared" si="754"/>
        <v>1.2669697483133984E-4</v>
      </c>
      <c r="D1823" s="142">
        <f t="shared" si="755"/>
        <v>0.68010770514658347</v>
      </c>
      <c r="E1823" s="142" t="str">
        <f t="shared" si="756"/>
        <v/>
      </c>
      <c r="F1823" s="142">
        <f t="shared" si="757"/>
        <v>1.2669697483133984E-4</v>
      </c>
      <c r="G1823" s="142" t="str">
        <f t="shared" si="758"/>
        <v/>
      </c>
      <c r="H1823" s="142">
        <f t="shared" si="759"/>
        <v>2.1907380588791983E-281</v>
      </c>
      <c r="I1823" s="142" t="str">
        <f t="shared" si="760"/>
        <v/>
      </c>
      <c r="J1823" s="142" t="str">
        <f t="shared" si="761"/>
        <v/>
      </c>
      <c r="O1823" s="142">
        <v>1117</v>
      </c>
      <c r="P1823" s="142">
        <f t="shared" si="762"/>
        <v>73.476224828358568</v>
      </c>
      <c r="Q1823" s="142">
        <f t="shared" si="763"/>
        <v>2.2774488260460888E-3</v>
      </c>
      <c r="R1823" s="142">
        <f t="shared" si="764"/>
        <v>0.6801077051465837</v>
      </c>
      <c r="S1823" s="142" t="str">
        <f t="shared" si="765"/>
        <v/>
      </c>
      <c r="T1823" s="142">
        <f t="shared" si="766"/>
        <v>2.2774488260460888E-3</v>
      </c>
      <c r="U1823" s="142" t="str">
        <f t="shared" si="767"/>
        <v/>
      </c>
      <c r="V1823" s="142">
        <f t="shared" si="768"/>
        <v>1.2389923425521672E-62</v>
      </c>
      <c r="W1823" s="142" t="str">
        <f t="shared" si="769"/>
        <v/>
      </c>
      <c r="X1823" s="142" t="str">
        <f t="shared" si="770"/>
        <v/>
      </c>
      <c r="AB1823" s="142">
        <v>1117</v>
      </c>
      <c r="AC1823" s="142">
        <f t="shared" si="788"/>
        <v>109.90778112897704</v>
      </c>
      <c r="AD1823" s="142">
        <f t="shared" si="771"/>
        <v>1.5225340759201713E-3</v>
      </c>
      <c r="AE1823" s="142">
        <f t="shared" si="772"/>
        <v>0.68010770514658336</v>
      </c>
      <c r="AF1823" s="142" t="str">
        <f t="shared" si="773"/>
        <v/>
      </c>
      <c r="AG1823" s="142">
        <f t="shared" si="774"/>
        <v>1.5225340759201713E-3</v>
      </c>
      <c r="AH1823" s="142" t="str">
        <f t="shared" si="775"/>
        <v/>
      </c>
      <c r="AI1823" s="142">
        <f t="shared" si="776"/>
        <v>2.1034431419756113E-5</v>
      </c>
      <c r="AJ1823" s="142" t="str">
        <f t="shared" si="777"/>
        <v/>
      </c>
      <c r="AK1823" s="142" t="str">
        <f t="shared" si="778"/>
        <v/>
      </c>
      <c r="AO1823" s="142">
        <v>1117</v>
      </c>
      <c r="AP1823" s="142">
        <f t="shared" si="779"/>
        <v>673.04713957373042</v>
      </c>
      <c r="AQ1823" s="142">
        <f t="shared" si="780"/>
        <v>2.4862796695581556E-4</v>
      </c>
      <c r="AR1823" s="142">
        <f t="shared" si="781"/>
        <v>0.68010770514658359</v>
      </c>
      <c r="AS1823" s="142" t="str">
        <f t="shared" si="782"/>
        <v/>
      </c>
      <c r="AT1823" s="142">
        <f t="shared" si="783"/>
        <v>2.4862796695581556E-4</v>
      </c>
      <c r="AU1823" s="142" t="str">
        <f t="shared" si="784"/>
        <v/>
      </c>
      <c r="AV1823" s="142">
        <f t="shared" si="785"/>
        <v>0</v>
      </c>
      <c r="AW1823" s="142">
        <f t="shared" si="786"/>
        <v>2.4862796695581556E-4</v>
      </c>
      <c r="AX1823" s="142" t="str">
        <f t="shared" si="787"/>
        <v/>
      </c>
      <c r="AZ1823" s="148"/>
      <c r="BA1823" s="148">
        <f t="shared" si="750"/>
        <v>7.18080000000014</v>
      </c>
      <c r="BB1823" s="170">
        <f t="shared" si="751"/>
        <v>0.41030109810345988</v>
      </c>
      <c r="BC1823" s="148">
        <f t="shared" si="752"/>
        <v>6.485280907396751E-4</v>
      </c>
      <c r="BD1823" s="148" t="str">
        <f t="shared" si="748"/>
        <v/>
      </c>
      <c r="BE1823" s="143" t="str">
        <f t="shared" si="749"/>
        <v/>
      </c>
    </row>
    <row r="1824" spans="1:57" ht="20.100000000000001" customHeight="1" x14ac:dyDescent="0.25">
      <c r="A1824" s="142">
        <v>1118</v>
      </c>
      <c r="B1824" s="142">
        <f t="shared" si="753"/>
        <v>1332.064829814879</v>
      </c>
      <c r="C1824" s="142">
        <f t="shared" si="754"/>
        <v>1.2645900827730681E-4</v>
      </c>
      <c r="D1824" s="142">
        <f t="shared" si="755"/>
        <v>0.68153660570531571</v>
      </c>
      <c r="E1824" s="142" t="str">
        <f t="shared" si="756"/>
        <v/>
      </c>
      <c r="F1824" s="142">
        <f t="shared" si="757"/>
        <v>1.2645900827730681E-4</v>
      </c>
      <c r="G1824" s="142" t="str">
        <f t="shared" si="758"/>
        <v/>
      </c>
      <c r="H1824" s="142">
        <f t="shared" si="759"/>
        <v>2.527031764365035E-281</v>
      </c>
      <c r="I1824" s="142" t="str">
        <f t="shared" si="760"/>
        <v/>
      </c>
      <c r="J1824" s="142" t="str">
        <f t="shared" si="761"/>
        <v/>
      </c>
      <c r="O1824" s="142">
        <v>1118</v>
      </c>
      <c r="P1824" s="142">
        <f t="shared" si="762"/>
        <v>74.104226749968461</v>
      </c>
      <c r="Q1824" s="142">
        <f t="shared" si="763"/>
        <v>2.2731712444397224E-3</v>
      </c>
      <c r="R1824" s="142">
        <f t="shared" si="764"/>
        <v>0.68153660570531582</v>
      </c>
      <c r="S1824" s="142" t="str">
        <f t="shared" si="765"/>
        <v/>
      </c>
      <c r="T1824" s="142">
        <f t="shared" si="766"/>
        <v>2.2731712444397224E-3</v>
      </c>
      <c r="U1824" s="142" t="str">
        <f t="shared" si="767"/>
        <v/>
      </c>
      <c r="V1824" s="142">
        <f t="shared" si="768"/>
        <v>1.1597244575730876E-62</v>
      </c>
      <c r="W1824" s="142" t="str">
        <f t="shared" si="769"/>
        <v/>
      </c>
      <c r="X1824" s="142" t="str">
        <f t="shared" si="770"/>
        <v/>
      </c>
      <c r="AB1824" s="142">
        <v>1118</v>
      </c>
      <c r="AC1824" s="142">
        <f t="shared" si="788"/>
        <v>110.84716387366905</v>
      </c>
      <c r="AD1824" s="142">
        <f t="shared" si="771"/>
        <v>1.5196744007943297E-3</v>
      </c>
      <c r="AE1824" s="142">
        <f t="shared" si="772"/>
        <v>0.68153660570531538</v>
      </c>
      <c r="AF1824" s="142" t="str">
        <f t="shared" si="773"/>
        <v/>
      </c>
      <c r="AG1824" s="142">
        <f t="shared" si="774"/>
        <v>1.5196744007943297E-3</v>
      </c>
      <c r="AH1824" s="142" t="str">
        <f t="shared" si="775"/>
        <v/>
      </c>
      <c r="AI1824" s="142">
        <f t="shared" si="776"/>
        <v>2.0786386124904281E-5</v>
      </c>
      <c r="AJ1824" s="142" t="str">
        <f t="shared" si="777"/>
        <v/>
      </c>
      <c r="AK1824" s="142" t="str">
        <f t="shared" si="778"/>
        <v/>
      </c>
      <c r="AO1824" s="142">
        <v>1118</v>
      </c>
      <c r="AP1824" s="142">
        <f t="shared" si="779"/>
        <v>678.79967922820651</v>
      </c>
      <c r="AQ1824" s="142">
        <f t="shared" si="780"/>
        <v>2.481609854780693E-4</v>
      </c>
      <c r="AR1824" s="142">
        <f t="shared" si="781"/>
        <v>0.68153660570531571</v>
      </c>
      <c r="AS1824" s="142" t="str">
        <f t="shared" si="782"/>
        <v/>
      </c>
      <c r="AT1824" s="142">
        <f t="shared" si="783"/>
        <v>2.481609854780693E-4</v>
      </c>
      <c r="AU1824" s="142" t="str">
        <f t="shared" si="784"/>
        <v/>
      </c>
      <c r="AV1824" s="142">
        <f t="shared" si="785"/>
        <v>0</v>
      </c>
      <c r="AW1824" s="142">
        <f t="shared" si="786"/>
        <v>2.481609854780693E-4</v>
      </c>
      <c r="AX1824" s="142" t="str">
        <f t="shared" si="787"/>
        <v/>
      </c>
      <c r="AZ1824" s="148"/>
      <c r="BA1824" s="148">
        <f t="shared" si="750"/>
        <v>7.1872000000001401</v>
      </c>
      <c r="BB1824" s="170">
        <f t="shared" si="751"/>
        <v>0.40965257001272021</v>
      </c>
      <c r="BC1824" s="148">
        <f t="shared" si="752"/>
        <v>6.4789684873661768E-4</v>
      </c>
      <c r="BD1824" s="148" t="str">
        <f t="shared" si="748"/>
        <v/>
      </c>
      <c r="BE1824" s="143" t="str">
        <f t="shared" si="749"/>
        <v/>
      </c>
    </row>
    <row r="1825" spans="1:57" ht="20.100000000000001" customHeight="1" x14ac:dyDescent="0.25">
      <c r="A1825" s="148">
        <v>1119</v>
      </c>
      <c r="B1825" s="142">
        <f t="shared" si="753"/>
        <v>1343.3535148133105</v>
      </c>
      <c r="C1825" s="142">
        <f t="shared" si="754"/>
        <v>1.2621946915246162E-4</v>
      </c>
      <c r="D1825" s="142">
        <f t="shared" si="755"/>
        <v>0.68296281104847079</v>
      </c>
      <c r="E1825" s="142" t="str">
        <f t="shared" si="756"/>
        <v/>
      </c>
      <c r="F1825" s="142">
        <f t="shared" si="757"/>
        <v>1.2621946915246162E-4</v>
      </c>
      <c r="G1825" s="142" t="str">
        <f t="shared" si="758"/>
        <v/>
      </c>
      <c r="H1825" s="142">
        <f t="shared" si="759"/>
        <v>2.914902280905824E-281</v>
      </c>
      <c r="I1825" s="142" t="str">
        <f t="shared" si="760"/>
        <v/>
      </c>
      <c r="J1825" s="142" t="str">
        <f t="shared" si="761"/>
        <v/>
      </c>
      <c r="O1825" s="148">
        <v>1119</v>
      </c>
      <c r="P1825" s="142">
        <f t="shared" si="762"/>
        <v>74.732228671578355</v>
      </c>
      <c r="Q1825" s="142">
        <f t="shared" si="763"/>
        <v>2.2688653949954327E-3</v>
      </c>
      <c r="R1825" s="142">
        <f t="shared" si="764"/>
        <v>0.6829628110484709</v>
      </c>
      <c r="S1825" s="142" t="str">
        <f t="shared" si="765"/>
        <v/>
      </c>
      <c r="T1825" s="142">
        <f t="shared" si="766"/>
        <v>2.2688653949954327E-3</v>
      </c>
      <c r="U1825" s="142" t="str">
        <f t="shared" si="767"/>
        <v/>
      </c>
      <c r="V1825" s="142">
        <f t="shared" si="768"/>
        <v>1.0855105815438711E-62</v>
      </c>
      <c r="W1825" s="142" t="str">
        <f t="shared" si="769"/>
        <v/>
      </c>
      <c r="X1825" s="142" t="str">
        <f t="shared" si="770"/>
        <v/>
      </c>
      <c r="AB1825" s="148">
        <v>1119</v>
      </c>
      <c r="AC1825" s="142">
        <f t="shared" si="788"/>
        <v>111.78654661836129</v>
      </c>
      <c r="AD1825" s="142">
        <f t="shared" si="771"/>
        <v>1.5167958278798743E-3</v>
      </c>
      <c r="AE1825" s="142">
        <f t="shared" si="772"/>
        <v>0.68296281104847067</v>
      </c>
      <c r="AF1825" s="142" t="str">
        <f t="shared" si="773"/>
        <v/>
      </c>
      <c r="AG1825" s="142">
        <f t="shared" si="774"/>
        <v>1.5167958278798743E-3</v>
      </c>
      <c r="AH1825" s="142" t="str">
        <f t="shared" si="775"/>
        <v/>
      </c>
      <c r="AI1825" s="142">
        <f t="shared" si="776"/>
        <v>2.0540937208387659E-5</v>
      </c>
      <c r="AJ1825" s="142" t="str">
        <f t="shared" si="777"/>
        <v/>
      </c>
      <c r="AK1825" s="142" t="str">
        <f t="shared" si="778"/>
        <v/>
      </c>
      <c r="AO1825" s="148">
        <v>1119</v>
      </c>
      <c r="AP1825" s="142">
        <f t="shared" si="779"/>
        <v>684.55221888268261</v>
      </c>
      <c r="AQ1825" s="142">
        <f t="shared" si="780"/>
        <v>2.4769091801437568E-4</v>
      </c>
      <c r="AR1825" s="142">
        <f t="shared" si="781"/>
        <v>0.68296281104847067</v>
      </c>
      <c r="AS1825" s="142" t="str">
        <f t="shared" si="782"/>
        <v/>
      </c>
      <c r="AT1825" s="142">
        <f t="shared" si="783"/>
        <v>2.4769091801437568E-4</v>
      </c>
      <c r="AU1825" s="142" t="str">
        <f t="shared" si="784"/>
        <v/>
      </c>
      <c r="AV1825" s="142">
        <f t="shared" si="785"/>
        <v>0</v>
      </c>
      <c r="AW1825" s="142">
        <f t="shared" si="786"/>
        <v>2.4769091801437568E-4</v>
      </c>
      <c r="AX1825" s="142" t="str">
        <f t="shared" si="787"/>
        <v/>
      </c>
      <c r="AZ1825" s="148"/>
      <c r="BA1825" s="148">
        <f t="shared" si="750"/>
        <v>7.1936000000001403</v>
      </c>
      <c r="BB1825" s="170">
        <f t="shared" si="751"/>
        <v>0.40900467316398359</v>
      </c>
      <c r="BC1825" s="148">
        <f t="shared" si="752"/>
        <v>6.4726493918382255E-4</v>
      </c>
      <c r="BD1825" s="148" t="str">
        <f t="shared" si="748"/>
        <v/>
      </c>
      <c r="BE1825" s="143" t="str">
        <f t="shared" si="749"/>
        <v/>
      </c>
    </row>
    <row r="1826" spans="1:57" ht="20.100000000000001" customHeight="1" x14ac:dyDescent="0.25">
      <c r="A1826" s="142">
        <v>1120</v>
      </c>
      <c r="B1826" s="142">
        <f t="shared" si="753"/>
        <v>1354.6421998117421</v>
      </c>
      <c r="C1826" s="142">
        <f t="shared" si="754"/>
        <v>1.2597836809350479E-4</v>
      </c>
      <c r="D1826" s="142">
        <f t="shared" si="755"/>
        <v>0.6843863034837776</v>
      </c>
      <c r="E1826" s="142" t="str">
        <f t="shared" si="756"/>
        <v/>
      </c>
      <c r="F1826" s="142">
        <f t="shared" si="757"/>
        <v>1.2597836809350479E-4</v>
      </c>
      <c r="G1826" s="142" t="str">
        <f t="shared" si="758"/>
        <v/>
      </c>
      <c r="H1826" s="142">
        <f t="shared" si="759"/>
        <v>3.3622526956920855E-281</v>
      </c>
      <c r="I1826" s="142" t="str">
        <f t="shared" si="760"/>
        <v/>
      </c>
      <c r="J1826" s="142" t="str">
        <f t="shared" si="761"/>
        <v/>
      </c>
      <c r="O1826" s="142">
        <v>1120</v>
      </c>
      <c r="P1826" s="142">
        <f t="shared" si="762"/>
        <v>75.360230593188248</v>
      </c>
      <c r="Q1826" s="142">
        <f t="shared" si="763"/>
        <v>2.2645314689138459E-3</v>
      </c>
      <c r="R1826" s="142">
        <f t="shared" si="764"/>
        <v>0.6843863034837776</v>
      </c>
      <c r="S1826" s="142" t="str">
        <f t="shared" si="765"/>
        <v/>
      </c>
      <c r="T1826" s="142">
        <f t="shared" si="766"/>
        <v>2.2645314689138459E-3</v>
      </c>
      <c r="U1826" s="142" t="str">
        <f t="shared" si="767"/>
        <v/>
      </c>
      <c r="V1826" s="142">
        <f t="shared" si="768"/>
        <v>1.0160295937268059E-62</v>
      </c>
      <c r="W1826" s="142" t="str">
        <f t="shared" si="769"/>
        <v/>
      </c>
      <c r="X1826" s="142" t="str">
        <f t="shared" si="770"/>
        <v/>
      </c>
      <c r="AB1826" s="142">
        <v>1120</v>
      </c>
      <c r="AC1826" s="142">
        <f t="shared" si="788"/>
        <v>112.7259293630533</v>
      </c>
      <c r="AD1826" s="142">
        <f t="shared" si="771"/>
        <v>1.5138984849994242E-3</v>
      </c>
      <c r="AE1826" s="142">
        <f t="shared" si="772"/>
        <v>0.68438630348377727</v>
      </c>
      <c r="AF1826" s="142" t="str">
        <f t="shared" si="773"/>
        <v/>
      </c>
      <c r="AG1826" s="142">
        <f t="shared" si="774"/>
        <v>1.5138984849994242E-3</v>
      </c>
      <c r="AH1826" s="142" t="str">
        <f t="shared" si="775"/>
        <v/>
      </c>
      <c r="AI1826" s="142">
        <f t="shared" si="776"/>
        <v>2.0298061819692697E-5</v>
      </c>
      <c r="AJ1826" s="142" t="str">
        <f t="shared" si="777"/>
        <v/>
      </c>
      <c r="AK1826" s="142" t="str">
        <f t="shared" si="778"/>
        <v/>
      </c>
      <c r="AO1826" s="142">
        <v>1120</v>
      </c>
      <c r="AP1826" s="142">
        <f t="shared" si="779"/>
        <v>690.3047585371587</v>
      </c>
      <c r="AQ1826" s="142">
        <f t="shared" si="780"/>
        <v>2.4721778543801279E-4</v>
      </c>
      <c r="AR1826" s="142">
        <f t="shared" si="781"/>
        <v>0.68438630348377738</v>
      </c>
      <c r="AS1826" s="142" t="str">
        <f t="shared" si="782"/>
        <v/>
      </c>
      <c r="AT1826" s="142">
        <f t="shared" si="783"/>
        <v>2.4721778543801279E-4</v>
      </c>
      <c r="AU1826" s="142" t="str">
        <f t="shared" si="784"/>
        <v/>
      </c>
      <c r="AV1826" s="142">
        <f t="shared" si="785"/>
        <v>0</v>
      </c>
      <c r="AW1826" s="142">
        <f t="shared" si="786"/>
        <v>2.4721778543801279E-4</v>
      </c>
      <c r="AX1826" s="142" t="str">
        <f t="shared" si="787"/>
        <v/>
      </c>
      <c r="AZ1826" s="148"/>
      <c r="BA1826" s="148">
        <f t="shared" si="750"/>
        <v>7.2000000000001405</v>
      </c>
      <c r="BB1826" s="170">
        <f t="shared" si="751"/>
        <v>0.40835740822479977</v>
      </c>
      <c r="BC1826" s="148">
        <f t="shared" si="752"/>
        <v>6.466323675107799E-4</v>
      </c>
      <c r="BD1826" s="148" t="str">
        <f t="shared" si="748"/>
        <v/>
      </c>
      <c r="BE1826" s="143" t="str">
        <f t="shared" si="749"/>
        <v/>
      </c>
    </row>
    <row r="1827" spans="1:57" ht="20.100000000000001" customHeight="1" x14ac:dyDescent="0.25">
      <c r="A1827" s="142">
        <v>1121</v>
      </c>
      <c r="B1827" s="142">
        <f t="shared" si="753"/>
        <v>1365.9308848101718</v>
      </c>
      <c r="C1827" s="142">
        <f t="shared" si="754"/>
        <v>1.2573571579180465E-4</v>
      </c>
      <c r="D1827" s="142">
        <f t="shared" si="755"/>
        <v>0.68580706543934833</v>
      </c>
      <c r="E1827" s="142" t="str">
        <f t="shared" si="756"/>
        <v/>
      </c>
      <c r="F1827" s="142">
        <f t="shared" si="757"/>
        <v>1.2573571579180465E-4</v>
      </c>
      <c r="G1827" s="142" t="str">
        <f t="shared" si="758"/>
        <v/>
      </c>
      <c r="H1827" s="142">
        <f t="shared" si="759"/>
        <v>3.8781959825174708E-281</v>
      </c>
      <c r="I1827" s="142" t="str">
        <f t="shared" si="760"/>
        <v/>
      </c>
      <c r="J1827" s="142" t="str">
        <f t="shared" si="761"/>
        <v/>
      </c>
      <c r="O1827" s="142">
        <v>1121</v>
      </c>
      <c r="P1827" s="142">
        <f t="shared" si="762"/>
        <v>75.988232514798142</v>
      </c>
      <c r="Q1827" s="142">
        <f t="shared" si="763"/>
        <v>2.260169658378274E-3</v>
      </c>
      <c r="R1827" s="142">
        <f t="shared" si="764"/>
        <v>0.68580706543934844</v>
      </c>
      <c r="S1827" s="142" t="str">
        <f t="shared" si="765"/>
        <v/>
      </c>
      <c r="T1827" s="142">
        <f t="shared" si="766"/>
        <v>2.260169658378274E-3</v>
      </c>
      <c r="U1827" s="142" t="str">
        <f t="shared" si="767"/>
        <v/>
      </c>
      <c r="V1827" s="142">
        <f t="shared" si="768"/>
        <v>9.5098070525889372E-63</v>
      </c>
      <c r="W1827" s="142" t="str">
        <f t="shared" si="769"/>
        <v/>
      </c>
      <c r="X1827" s="142" t="str">
        <f t="shared" si="770"/>
        <v/>
      </c>
      <c r="AB1827" s="142">
        <v>1121</v>
      </c>
      <c r="AC1827" s="142">
        <f t="shared" si="788"/>
        <v>113.66531210774554</v>
      </c>
      <c r="AD1827" s="142">
        <f t="shared" si="771"/>
        <v>1.5109825006325453E-3</v>
      </c>
      <c r="AE1827" s="142">
        <f t="shared" si="772"/>
        <v>0.68580706543934833</v>
      </c>
      <c r="AF1827" s="142" t="str">
        <f t="shared" si="773"/>
        <v/>
      </c>
      <c r="AG1827" s="142">
        <f t="shared" si="774"/>
        <v>1.5109825006325453E-3</v>
      </c>
      <c r="AH1827" s="142" t="str">
        <f t="shared" si="775"/>
        <v/>
      </c>
      <c r="AI1827" s="142">
        <f t="shared" si="776"/>
        <v>2.0057737255510766E-5</v>
      </c>
      <c r="AJ1827" s="142" t="str">
        <f t="shared" si="777"/>
        <v/>
      </c>
      <c r="AK1827" s="142" t="str">
        <f t="shared" si="778"/>
        <v/>
      </c>
      <c r="AO1827" s="142">
        <v>1121</v>
      </c>
      <c r="AP1827" s="142">
        <f t="shared" si="779"/>
        <v>696.05729819163571</v>
      </c>
      <c r="AQ1827" s="142">
        <f t="shared" si="780"/>
        <v>2.4674160872953827E-4</v>
      </c>
      <c r="AR1827" s="142">
        <f t="shared" si="781"/>
        <v>0.68580706543934844</v>
      </c>
      <c r="AS1827" s="142" t="str">
        <f t="shared" si="782"/>
        <v/>
      </c>
      <c r="AT1827" s="142">
        <f t="shared" si="783"/>
        <v>2.4674160872953827E-4</v>
      </c>
      <c r="AU1827" s="142" t="str">
        <f t="shared" si="784"/>
        <v/>
      </c>
      <c r="AV1827" s="142">
        <f t="shared" si="785"/>
        <v>0</v>
      </c>
      <c r="AW1827" s="142">
        <f t="shared" si="786"/>
        <v>2.4674160872953827E-4</v>
      </c>
      <c r="AX1827" s="142" t="str">
        <f t="shared" si="787"/>
        <v/>
      </c>
      <c r="AZ1827" s="148"/>
      <c r="BA1827" s="148">
        <f t="shared" si="750"/>
        <v>7.2064000000001407</v>
      </c>
      <c r="BB1827" s="170">
        <f t="shared" si="751"/>
        <v>0.40771077585728899</v>
      </c>
      <c r="BC1827" s="148">
        <f t="shared" si="752"/>
        <v>6.4599913913410134E-4</v>
      </c>
      <c r="BD1827" s="148" t="str">
        <f t="shared" si="748"/>
        <v/>
      </c>
      <c r="BE1827" s="143" t="str">
        <f t="shared" si="749"/>
        <v/>
      </c>
    </row>
    <row r="1828" spans="1:57" ht="20.100000000000001" customHeight="1" x14ac:dyDescent="0.25">
      <c r="A1828" s="142">
        <v>1122</v>
      </c>
      <c r="B1828" s="142">
        <f t="shared" si="753"/>
        <v>1377.2195698086034</v>
      </c>
      <c r="C1828" s="142">
        <f t="shared" si="754"/>
        <v>1.2549152299260935E-4</v>
      </c>
      <c r="D1828" s="142">
        <f t="shared" si="755"/>
        <v>0.68722507946429234</v>
      </c>
      <c r="E1828" s="142" t="str">
        <f t="shared" si="756"/>
        <v/>
      </c>
      <c r="F1828" s="142">
        <f t="shared" si="757"/>
        <v>1.2549152299260935E-4</v>
      </c>
      <c r="G1828" s="142" t="str">
        <f t="shared" si="758"/>
        <v/>
      </c>
      <c r="H1828" s="142">
        <f t="shared" si="759"/>
        <v>4.4732400552598248E-281</v>
      </c>
      <c r="I1828" s="142" t="str">
        <f t="shared" si="760"/>
        <v/>
      </c>
      <c r="J1828" s="142" t="str">
        <f t="shared" si="761"/>
        <v/>
      </c>
      <c r="O1828" s="142">
        <v>1122</v>
      </c>
      <c r="P1828" s="142">
        <f t="shared" si="762"/>
        <v>76.616234436408035</v>
      </c>
      <c r="Q1828" s="142">
        <f t="shared" si="763"/>
        <v>2.2557801565405498E-3</v>
      </c>
      <c r="R1828" s="142">
        <f t="shared" si="764"/>
        <v>0.68722507946429245</v>
      </c>
      <c r="S1828" s="142" t="str">
        <f t="shared" si="765"/>
        <v/>
      </c>
      <c r="T1828" s="142">
        <f t="shared" si="766"/>
        <v>2.2557801565405498E-3</v>
      </c>
      <c r="U1828" s="142" t="str">
        <f t="shared" si="767"/>
        <v/>
      </c>
      <c r="V1828" s="142">
        <f t="shared" si="768"/>
        <v>8.9008217639063038E-63</v>
      </c>
      <c r="W1828" s="142" t="str">
        <f t="shared" si="769"/>
        <v/>
      </c>
      <c r="X1828" s="142" t="str">
        <f t="shared" si="770"/>
        <v/>
      </c>
      <c r="AB1828" s="142">
        <v>1122</v>
      </c>
      <c r="AC1828" s="142">
        <f t="shared" si="788"/>
        <v>114.60469485243755</v>
      </c>
      <c r="AD1828" s="142">
        <f t="shared" si="771"/>
        <v>1.5080480039062888E-3</v>
      </c>
      <c r="AE1828" s="142">
        <f t="shared" si="772"/>
        <v>0.68722507946429223</v>
      </c>
      <c r="AF1828" s="142" t="str">
        <f t="shared" si="773"/>
        <v/>
      </c>
      <c r="AG1828" s="142">
        <f t="shared" si="774"/>
        <v>1.5080480039062888E-3</v>
      </c>
      <c r="AH1828" s="142" t="str">
        <f t="shared" si="775"/>
        <v/>
      </c>
      <c r="AI1828" s="142">
        <f t="shared" si="776"/>
        <v>1.9819940959442384E-5</v>
      </c>
      <c r="AJ1828" s="142" t="str">
        <f t="shared" si="777"/>
        <v/>
      </c>
      <c r="AK1828" s="142" t="str">
        <f t="shared" si="778"/>
        <v/>
      </c>
      <c r="AO1828" s="142">
        <v>1122</v>
      </c>
      <c r="AP1828" s="142">
        <f t="shared" si="779"/>
        <v>701.8098378461118</v>
      </c>
      <c r="AQ1828" s="142">
        <f t="shared" si="780"/>
        <v>2.4626240897524269E-4</v>
      </c>
      <c r="AR1828" s="142">
        <f t="shared" si="781"/>
        <v>0.68722507946429234</v>
      </c>
      <c r="AS1828" s="142" t="str">
        <f t="shared" si="782"/>
        <v/>
      </c>
      <c r="AT1828" s="142">
        <f t="shared" si="783"/>
        <v>2.4626240897524269E-4</v>
      </c>
      <c r="AU1828" s="142" t="str">
        <f t="shared" si="784"/>
        <v/>
      </c>
      <c r="AV1828" s="142">
        <f t="shared" si="785"/>
        <v>0</v>
      </c>
      <c r="AW1828" s="142">
        <f t="shared" si="786"/>
        <v>2.4626240897524269E-4</v>
      </c>
      <c r="AX1828" s="142" t="str">
        <f t="shared" si="787"/>
        <v/>
      </c>
      <c r="AZ1828" s="148"/>
      <c r="BA1828" s="148">
        <f t="shared" si="750"/>
        <v>7.2128000000001409</v>
      </c>
      <c r="BB1828" s="170">
        <f t="shared" si="751"/>
        <v>0.40706477671815489</v>
      </c>
      <c r="BC1828" s="148">
        <f t="shared" si="752"/>
        <v>6.453652594541337E-4</v>
      </c>
      <c r="BD1828" s="148" t="str">
        <f t="shared" si="748"/>
        <v/>
      </c>
      <c r="BE1828" s="143" t="str">
        <f t="shared" si="749"/>
        <v/>
      </c>
    </row>
    <row r="1829" spans="1:57" ht="20.100000000000001" customHeight="1" x14ac:dyDescent="0.25">
      <c r="A1829" s="142">
        <v>1123</v>
      </c>
      <c r="B1829" s="142">
        <f t="shared" si="753"/>
        <v>1388.508254807035</v>
      </c>
      <c r="C1829" s="142">
        <f t="shared" si="754"/>
        <v>1.2524580049425615E-4</v>
      </c>
      <c r="D1829" s="142">
        <f t="shared" si="755"/>
        <v>0.68864032822931842</v>
      </c>
      <c r="E1829" s="142" t="str">
        <f t="shared" si="756"/>
        <v/>
      </c>
      <c r="F1829" s="142">
        <f t="shared" si="757"/>
        <v>1.2524580049425615E-4</v>
      </c>
      <c r="G1829" s="142" t="str">
        <f t="shared" si="758"/>
        <v/>
      </c>
      <c r="H1829" s="142">
        <f t="shared" si="759"/>
        <v>5.159501099667334E-281</v>
      </c>
      <c r="I1829" s="142" t="str">
        <f t="shared" si="760"/>
        <v/>
      </c>
      <c r="J1829" s="142" t="str">
        <f t="shared" si="761"/>
        <v/>
      </c>
      <c r="O1829" s="142">
        <v>1123</v>
      </c>
      <c r="P1829" s="142">
        <f t="shared" si="762"/>
        <v>77.244236358017929</v>
      </c>
      <c r="Q1829" s="142">
        <f t="shared" si="763"/>
        <v>2.251363157506812E-3</v>
      </c>
      <c r="R1829" s="142">
        <f t="shared" si="764"/>
        <v>0.68864032822931853</v>
      </c>
      <c r="S1829" s="142" t="str">
        <f t="shared" si="765"/>
        <v/>
      </c>
      <c r="T1829" s="142">
        <f t="shared" si="766"/>
        <v>2.251363157506812E-3</v>
      </c>
      <c r="U1829" s="142" t="str">
        <f t="shared" si="767"/>
        <v/>
      </c>
      <c r="V1829" s="142">
        <f t="shared" si="768"/>
        <v>8.3307011436526124E-63</v>
      </c>
      <c r="W1829" s="142" t="str">
        <f t="shared" si="769"/>
        <v/>
      </c>
      <c r="X1829" s="142" t="str">
        <f t="shared" si="770"/>
        <v/>
      </c>
      <c r="AB1829" s="142">
        <v>1123</v>
      </c>
      <c r="AC1829" s="142">
        <f t="shared" si="788"/>
        <v>115.54407759712979</v>
      </c>
      <c r="AD1829" s="142">
        <f t="shared" si="771"/>
        <v>1.5050951245856815E-3</v>
      </c>
      <c r="AE1829" s="142">
        <f t="shared" si="772"/>
        <v>0.68864032822931853</v>
      </c>
      <c r="AF1829" s="142" t="str">
        <f t="shared" si="773"/>
        <v/>
      </c>
      <c r="AG1829" s="142">
        <f t="shared" si="774"/>
        <v>1.5050951245856815E-3</v>
      </c>
      <c r="AH1829" s="142" t="str">
        <f t="shared" si="775"/>
        <v/>
      </c>
      <c r="AI1829" s="142">
        <f t="shared" si="776"/>
        <v>1.9584650521692426E-5</v>
      </c>
      <c r="AJ1829" s="142" t="str">
        <f t="shared" si="777"/>
        <v/>
      </c>
      <c r="AK1829" s="142" t="str">
        <f t="shared" si="778"/>
        <v/>
      </c>
      <c r="AO1829" s="142">
        <v>1123</v>
      </c>
      <c r="AP1829" s="142">
        <f t="shared" si="779"/>
        <v>707.5623775005879</v>
      </c>
      <c r="AQ1829" s="142">
        <f t="shared" si="780"/>
        <v>2.4578020736559743E-4</v>
      </c>
      <c r="AR1829" s="142">
        <f t="shared" si="781"/>
        <v>0.68864032822931842</v>
      </c>
      <c r="AS1829" s="142" t="str">
        <f t="shared" si="782"/>
        <v/>
      </c>
      <c r="AT1829" s="142">
        <f t="shared" si="783"/>
        <v>2.4578020736559743E-4</v>
      </c>
      <c r="AU1829" s="142" t="str">
        <f t="shared" si="784"/>
        <v/>
      </c>
      <c r="AV1829" s="142">
        <f t="shared" si="785"/>
        <v>0</v>
      </c>
      <c r="AW1829" s="142">
        <f t="shared" si="786"/>
        <v>2.4578020736559743E-4</v>
      </c>
      <c r="AX1829" s="142" t="str">
        <f t="shared" si="787"/>
        <v/>
      </c>
      <c r="AZ1829" s="148"/>
      <c r="BA1829" s="148">
        <f t="shared" si="750"/>
        <v>7.2192000000001411</v>
      </c>
      <c r="BB1829" s="170">
        <f t="shared" si="751"/>
        <v>0.40641941145870075</v>
      </c>
      <c r="BC1829" s="148">
        <f t="shared" si="752"/>
        <v>6.4473073385945545E-4</v>
      </c>
      <c r="BD1829" s="148" t="str">
        <f t="shared" si="748"/>
        <v/>
      </c>
      <c r="BE1829" s="143" t="str">
        <f t="shared" si="749"/>
        <v/>
      </c>
    </row>
    <row r="1830" spans="1:57" ht="20.100000000000001" customHeight="1" x14ac:dyDescent="0.25">
      <c r="A1830" s="142">
        <v>1124</v>
      </c>
      <c r="B1830" s="142">
        <f t="shared" si="753"/>
        <v>1399.7969398054665</v>
      </c>
      <c r="C1830" s="142">
        <f t="shared" si="754"/>
        <v>1.2499855914737792E-4</v>
      </c>
      <c r="D1830" s="142">
        <f t="shared" si="755"/>
        <v>0.69005279452733048</v>
      </c>
      <c r="E1830" s="142" t="str">
        <f t="shared" si="756"/>
        <v/>
      </c>
      <c r="F1830" s="142">
        <f t="shared" si="757"/>
        <v>1.2499855914737792E-4</v>
      </c>
      <c r="G1830" s="142" t="str">
        <f t="shared" si="758"/>
        <v/>
      </c>
      <c r="H1830" s="142">
        <f t="shared" si="759"/>
        <v>5.9509495007624927E-281</v>
      </c>
      <c r="I1830" s="142" t="str">
        <f t="shared" si="760"/>
        <v/>
      </c>
      <c r="J1830" s="142" t="str">
        <f t="shared" si="761"/>
        <v/>
      </c>
      <c r="O1830" s="142">
        <v>1124</v>
      </c>
      <c r="P1830" s="142">
        <f t="shared" si="762"/>
        <v>77.872238279627823</v>
      </c>
      <c r="Q1830" s="142">
        <f t="shared" si="763"/>
        <v>2.2469188563232407E-3</v>
      </c>
      <c r="R1830" s="142">
        <f t="shared" si="764"/>
        <v>0.69005279452733048</v>
      </c>
      <c r="S1830" s="142" t="str">
        <f t="shared" si="765"/>
        <v/>
      </c>
      <c r="T1830" s="142">
        <f t="shared" si="766"/>
        <v>2.2469188563232407E-3</v>
      </c>
      <c r="U1830" s="142" t="str">
        <f t="shared" si="767"/>
        <v/>
      </c>
      <c r="V1830" s="142">
        <f t="shared" si="768"/>
        <v>7.796973468883274E-63</v>
      </c>
      <c r="W1830" s="142" t="str">
        <f t="shared" si="769"/>
        <v/>
      </c>
      <c r="X1830" s="142" t="str">
        <f t="shared" si="770"/>
        <v/>
      </c>
      <c r="AB1830" s="142">
        <v>1124</v>
      </c>
      <c r="AC1830" s="142">
        <f t="shared" si="788"/>
        <v>116.4834603418218</v>
      </c>
      <c r="AD1830" s="142">
        <f t="shared" si="771"/>
        <v>1.5021239930641944E-3</v>
      </c>
      <c r="AE1830" s="142">
        <f t="shared" si="772"/>
        <v>0.69005279452733026</v>
      </c>
      <c r="AF1830" s="142" t="str">
        <f t="shared" si="773"/>
        <v/>
      </c>
      <c r="AG1830" s="142">
        <f t="shared" si="774"/>
        <v>1.5021239930641944E-3</v>
      </c>
      <c r="AH1830" s="142" t="str">
        <f t="shared" si="775"/>
        <v/>
      </c>
      <c r="AI1830" s="142">
        <f t="shared" si="776"/>
        <v>1.9351843678758235E-5</v>
      </c>
      <c r="AJ1830" s="142" t="str">
        <f t="shared" si="777"/>
        <v/>
      </c>
      <c r="AK1830" s="142" t="str">
        <f t="shared" si="778"/>
        <v/>
      </c>
      <c r="AO1830" s="142">
        <v>1124</v>
      </c>
      <c r="AP1830" s="142">
        <f t="shared" si="779"/>
        <v>713.31491715506399</v>
      </c>
      <c r="AQ1830" s="142">
        <f t="shared" si="780"/>
        <v>2.4529502519369807E-4</v>
      </c>
      <c r="AR1830" s="142">
        <f t="shared" si="781"/>
        <v>0.69005279452733026</v>
      </c>
      <c r="AS1830" s="142" t="str">
        <f t="shared" si="782"/>
        <v/>
      </c>
      <c r="AT1830" s="142">
        <f t="shared" si="783"/>
        <v>2.4529502519369807E-4</v>
      </c>
      <c r="AU1830" s="142" t="str">
        <f t="shared" si="784"/>
        <v/>
      </c>
      <c r="AV1830" s="142">
        <f t="shared" si="785"/>
        <v>0</v>
      </c>
      <c r="AW1830" s="142">
        <f t="shared" si="786"/>
        <v>2.4529502519369807E-4</v>
      </c>
      <c r="AX1830" s="142" t="str">
        <f t="shared" si="787"/>
        <v/>
      </c>
      <c r="AZ1830" s="148"/>
      <c r="BA1830" s="148">
        <f t="shared" si="750"/>
        <v>7.2256000000001412</v>
      </c>
      <c r="BB1830" s="170">
        <f t="shared" si="751"/>
        <v>0.4057746807248413</v>
      </c>
      <c r="BC1830" s="148">
        <f t="shared" si="752"/>
        <v>6.4409556772310195E-4</v>
      </c>
      <c r="BD1830" s="148" t="str">
        <f t="shared" si="748"/>
        <v/>
      </c>
      <c r="BE1830" s="143" t="str">
        <f t="shared" si="749"/>
        <v/>
      </c>
    </row>
    <row r="1831" spans="1:57" ht="20.100000000000001" customHeight="1" x14ac:dyDescent="0.25">
      <c r="A1831" s="142">
        <v>1125</v>
      </c>
      <c r="B1831" s="142">
        <f t="shared" si="753"/>
        <v>1411.0856248038963</v>
      </c>
      <c r="C1831" s="142">
        <f t="shared" si="754"/>
        <v>1.2474980985410688E-4</v>
      </c>
      <c r="D1831" s="142">
        <f t="shared" si="755"/>
        <v>0.69146246127401301</v>
      </c>
      <c r="E1831" s="142" t="str">
        <f t="shared" si="756"/>
        <v/>
      </c>
      <c r="F1831" s="142">
        <f t="shared" si="757"/>
        <v>1.2474980985410688E-4</v>
      </c>
      <c r="G1831" s="142" t="str">
        <f t="shared" si="758"/>
        <v/>
      </c>
      <c r="H1831" s="142">
        <f t="shared" si="759"/>
        <v>6.8636933417154782E-281</v>
      </c>
      <c r="I1831" s="142" t="str">
        <f t="shared" si="760"/>
        <v/>
      </c>
      <c r="J1831" s="142" t="str">
        <f t="shared" si="761"/>
        <v/>
      </c>
      <c r="O1831" s="142">
        <v>1125</v>
      </c>
      <c r="P1831" s="142">
        <f t="shared" si="762"/>
        <v>78.500240201237716</v>
      </c>
      <c r="Q1831" s="142">
        <f t="shared" si="763"/>
        <v>2.2424474489617457E-3</v>
      </c>
      <c r="R1831" s="142">
        <f t="shared" si="764"/>
        <v>0.69146246127401323</v>
      </c>
      <c r="S1831" s="142" t="str">
        <f t="shared" si="765"/>
        <v/>
      </c>
      <c r="T1831" s="142">
        <f t="shared" si="766"/>
        <v>2.2424474489617457E-3</v>
      </c>
      <c r="U1831" s="142" t="str">
        <f t="shared" si="767"/>
        <v/>
      </c>
      <c r="V1831" s="142">
        <f t="shared" si="768"/>
        <v>7.2973236645086774E-63</v>
      </c>
      <c r="W1831" s="142" t="str">
        <f t="shared" si="769"/>
        <v/>
      </c>
      <c r="X1831" s="142" t="str">
        <f t="shared" si="770"/>
        <v/>
      </c>
      <c r="AB1831" s="142">
        <v>1125</v>
      </c>
      <c r="AC1831" s="142">
        <f t="shared" si="788"/>
        <v>117.42284308651404</v>
      </c>
      <c r="AD1831" s="142">
        <f t="shared" si="771"/>
        <v>1.4991347403541713E-3</v>
      </c>
      <c r="AE1831" s="142">
        <f t="shared" si="772"/>
        <v>0.69146246127401323</v>
      </c>
      <c r="AF1831" s="142" t="str">
        <f t="shared" si="773"/>
        <v/>
      </c>
      <c r="AG1831" s="142">
        <f t="shared" si="774"/>
        <v>1.4991347403541713E-3</v>
      </c>
      <c r="AH1831" s="142" t="str">
        <f t="shared" si="775"/>
        <v/>
      </c>
      <c r="AI1831" s="142">
        <f t="shared" si="776"/>
        <v>1.9121498313108894E-5</v>
      </c>
      <c r="AJ1831" s="142" t="str">
        <f t="shared" si="777"/>
        <v/>
      </c>
      <c r="AK1831" s="142" t="str">
        <f t="shared" si="778"/>
        <v/>
      </c>
      <c r="AO1831" s="142">
        <v>1125</v>
      </c>
      <c r="AP1831" s="142">
        <f t="shared" si="779"/>
        <v>719.067456809541</v>
      </c>
      <c r="AQ1831" s="142">
        <f t="shared" si="780"/>
        <v>2.4480688385370152E-4</v>
      </c>
      <c r="AR1831" s="142">
        <f t="shared" si="781"/>
        <v>0.69146246127401323</v>
      </c>
      <c r="AS1831" s="142" t="str">
        <f t="shared" si="782"/>
        <v/>
      </c>
      <c r="AT1831" s="142">
        <f t="shared" si="783"/>
        <v>2.4480688385370152E-4</v>
      </c>
      <c r="AU1831" s="142" t="str">
        <f t="shared" si="784"/>
        <v/>
      </c>
      <c r="AV1831" s="142">
        <f t="shared" si="785"/>
        <v>0</v>
      </c>
      <c r="AW1831" s="142">
        <f t="shared" si="786"/>
        <v>2.4480688385370152E-4</v>
      </c>
      <c r="AX1831" s="142" t="str">
        <f t="shared" si="787"/>
        <v/>
      </c>
      <c r="AZ1831" s="148"/>
      <c r="BA1831" s="148">
        <f t="shared" si="750"/>
        <v>7.2320000000001414</v>
      </c>
      <c r="BB1831" s="170">
        <f t="shared" si="751"/>
        <v>0.40513058515711819</v>
      </c>
      <c r="BC1831" s="148">
        <f t="shared" si="752"/>
        <v>6.4345976640345359E-4</v>
      </c>
      <c r="BD1831" s="148" t="str">
        <f t="shared" si="748"/>
        <v/>
      </c>
      <c r="BE1831" s="143" t="str">
        <f t="shared" si="749"/>
        <v/>
      </c>
    </row>
    <row r="1832" spans="1:57" ht="20.100000000000001" customHeight="1" x14ac:dyDescent="0.25">
      <c r="A1832" s="148">
        <v>1126</v>
      </c>
      <c r="B1832" s="142">
        <f t="shared" si="753"/>
        <v>1422.3743098023278</v>
      </c>
      <c r="C1832" s="142">
        <f t="shared" si="754"/>
        <v>1.2449956356727588E-4</v>
      </c>
      <c r="D1832" s="142">
        <f t="shared" si="755"/>
        <v>0.69286931150840891</v>
      </c>
      <c r="E1832" s="142" t="str">
        <f t="shared" si="756"/>
        <v/>
      </c>
      <c r="F1832" s="142">
        <f t="shared" si="757"/>
        <v>1.2449956356727588E-4</v>
      </c>
      <c r="G1832" s="142" t="str">
        <f t="shared" si="758"/>
        <v/>
      </c>
      <c r="H1832" s="142">
        <f t="shared" si="759"/>
        <v>7.9163052088619848E-281</v>
      </c>
      <c r="I1832" s="142" t="str">
        <f t="shared" si="760"/>
        <v/>
      </c>
      <c r="J1832" s="142" t="str">
        <f t="shared" si="761"/>
        <v/>
      </c>
      <c r="O1832" s="148">
        <v>1126</v>
      </c>
      <c r="P1832" s="142">
        <f t="shared" si="762"/>
        <v>79.12824212284761</v>
      </c>
      <c r="Q1832" s="142">
        <f t="shared" si="763"/>
        <v>2.2379491323056117E-3</v>
      </c>
      <c r="R1832" s="142">
        <f t="shared" si="764"/>
        <v>0.69286931150840902</v>
      </c>
      <c r="S1832" s="142" t="str">
        <f t="shared" si="765"/>
        <v/>
      </c>
      <c r="T1832" s="142">
        <f t="shared" si="766"/>
        <v>2.2379491323056117E-3</v>
      </c>
      <c r="U1832" s="142" t="str">
        <f t="shared" si="767"/>
        <v/>
      </c>
      <c r="V1832" s="142">
        <f t="shared" si="768"/>
        <v>6.8295834106665525E-63</v>
      </c>
      <c r="W1832" s="142" t="str">
        <f t="shared" si="769"/>
        <v/>
      </c>
      <c r="X1832" s="142" t="str">
        <f t="shared" si="770"/>
        <v/>
      </c>
      <c r="AB1832" s="148">
        <v>1126</v>
      </c>
      <c r="AC1832" s="142">
        <f t="shared" si="788"/>
        <v>118.36222583120605</v>
      </c>
      <c r="AD1832" s="142">
        <f t="shared" si="771"/>
        <v>1.496127498077236E-3</v>
      </c>
      <c r="AE1832" s="142">
        <f t="shared" si="772"/>
        <v>0.69286931150840891</v>
      </c>
      <c r="AF1832" s="142" t="str">
        <f t="shared" si="773"/>
        <v/>
      </c>
      <c r="AG1832" s="142">
        <f t="shared" si="774"/>
        <v>1.496127498077236E-3</v>
      </c>
      <c r="AH1832" s="142" t="str">
        <f t="shared" si="775"/>
        <v/>
      </c>
      <c r="AI1832" s="142">
        <f t="shared" si="776"/>
        <v>1.8893592452857471E-5</v>
      </c>
      <c r="AJ1832" s="142" t="str">
        <f t="shared" si="777"/>
        <v/>
      </c>
      <c r="AK1832" s="142" t="str">
        <f t="shared" si="778"/>
        <v/>
      </c>
      <c r="AO1832" s="148">
        <v>1126</v>
      </c>
      <c r="AP1832" s="142">
        <f t="shared" si="779"/>
        <v>724.81999646401709</v>
      </c>
      <c r="AQ1832" s="142">
        <f t="shared" si="780"/>
        <v>2.4431580483925893E-4</v>
      </c>
      <c r="AR1832" s="142">
        <f t="shared" si="781"/>
        <v>0.69286931150840902</v>
      </c>
      <c r="AS1832" s="142" t="str">
        <f t="shared" si="782"/>
        <v/>
      </c>
      <c r="AT1832" s="142">
        <f t="shared" si="783"/>
        <v>2.4431580483925893E-4</v>
      </c>
      <c r="AU1832" s="142" t="str">
        <f t="shared" si="784"/>
        <v/>
      </c>
      <c r="AV1832" s="142">
        <f t="shared" si="785"/>
        <v>0</v>
      </c>
      <c r="AW1832" s="142">
        <f t="shared" si="786"/>
        <v>2.4431580483925893E-4</v>
      </c>
      <c r="AX1832" s="142" t="str">
        <f t="shared" si="787"/>
        <v/>
      </c>
      <c r="AZ1832" s="148"/>
      <c r="BA1832" s="148">
        <f t="shared" si="750"/>
        <v>7.2384000000001416</v>
      </c>
      <c r="BB1832" s="170">
        <f t="shared" si="751"/>
        <v>0.40448712539071474</v>
      </c>
      <c r="BC1832" s="148">
        <f t="shared" si="752"/>
        <v>6.4282333524684487E-4</v>
      </c>
      <c r="BD1832" s="148" t="str">
        <f t="shared" si="748"/>
        <v/>
      </c>
      <c r="BE1832" s="143" t="str">
        <f t="shared" si="749"/>
        <v/>
      </c>
    </row>
    <row r="1833" spans="1:57" ht="20.100000000000001" customHeight="1" x14ac:dyDescent="0.25">
      <c r="A1833" s="142">
        <v>1127</v>
      </c>
      <c r="B1833" s="142">
        <f t="shared" si="753"/>
        <v>1433.6629948007594</v>
      </c>
      <c r="C1833" s="142">
        <f t="shared" si="754"/>
        <v>1.242478312896174E-4</v>
      </c>
      <c r="D1833" s="142">
        <f t="shared" si="755"/>
        <v>0.69427332839348577</v>
      </c>
      <c r="E1833" s="142" t="str">
        <f t="shared" si="756"/>
        <v/>
      </c>
      <c r="F1833" s="142">
        <f t="shared" si="757"/>
        <v>1.242478312896174E-4</v>
      </c>
      <c r="G1833" s="142" t="str">
        <f t="shared" si="758"/>
        <v/>
      </c>
      <c r="H1833" s="142">
        <f t="shared" si="759"/>
        <v>9.1301989121239487E-281</v>
      </c>
      <c r="I1833" s="142" t="str">
        <f t="shared" si="760"/>
        <v/>
      </c>
      <c r="J1833" s="142" t="str">
        <f t="shared" si="761"/>
        <v/>
      </c>
      <c r="O1833" s="142">
        <v>1127</v>
      </c>
      <c r="P1833" s="142">
        <f t="shared" si="762"/>
        <v>79.756244044457503</v>
      </c>
      <c r="Q1833" s="142">
        <f t="shared" si="763"/>
        <v>2.2334241041350937E-3</v>
      </c>
      <c r="R1833" s="142">
        <f t="shared" si="764"/>
        <v>0.69427332839348588</v>
      </c>
      <c r="S1833" s="142" t="str">
        <f t="shared" si="765"/>
        <v/>
      </c>
      <c r="T1833" s="142">
        <f t="shared" si="766"/>
        <v>2.2334241041350937E-3</v>
      </c>
      <c r="U1833" s="142" t="str">
        <f t="shared" si="767"/>
        <v/>
      </c>
      <c r="V1833" s="142">
        <f t="shared" si="768"/>
        <v>6.3917218725981618E-63</v>
      </c>
      <c r="W1833" s="142" t="str">
        <f t="shared" si="769"/>
        <v/>
      </c>
      <c r="X1833" s="142" t="str">
        <f t="shared" si="770"/>
        <v/>
      </c>
      <c r="AB1833" s="142">
        <v>1127</v>
      </c>
      <c r="AC1833" s="142">
        <f t="shared" si="788"/>
        <v>119.30160857589806</v>
      </c>
      <c r="AD1833" s="142">
        <f t="shared" si="771"/>
        <v>1.4931023984546584E-3</v>
      </c>
      <c r="AE1833" s="142">
        <f t="shared" si="772"/>
        <v>0.69427332839348554</v>
      </c>
      <c r="AF1833" s="142" t="str">
        <f t="shared" si="773"/>
        <v/>
      </c>
      <c r="AG1833" s="142">
        <f t="shared" si="774"/>
        <v>1.4931023984546584E-3</v>
      </c>
      <c r="AH1833" s="142" t="str">
        <f t="shared" si="775"/>
        <v/>
      </c>
      <c r="AI1833" s="142">
        <f t="shared" si="776"/>
        <v>1.866810427142489E-5</v>
      </c>
      <c r="AJ1833" s="142" t="str">
        <f t="shared" si="777"/>
        <v/>
      </c>
      <c r="AK1833" s="142" t="str">
        <f t="shared" si="778"/>
        <v/>
      </c>
      <c r="AO1833" s="142">
        <v>1127</v>
      </c>
      <c r="AP1833" s="142">
        <f t="shared" si="779"/>
        <v>730.57253611849319</v>
      </c>
      <c r="AQ1833" s="142">
        <f t="shared" si="780"/>
        <v>2.4382180974194347E-4</v>
      </c>
      <c r="AR1833" s="142">
        <f t="shared" si="781"/>
        <v>0.69427332839348577</v>
      </c>
      <c r="AS1833" s="142" t="str">
        <f t="shared" si="782"/>
        <v/>
      </c>
      <c r="AT1833" s="142">
        <f t="shared" si="783"/>
        <v>2.4382180974194347E-4</v>
      </c>
      <c r="AU1833" s="142" t="str">
        <f t="shared" si="784"/>
        <v/>
      </c>
      <c r="AV1833" s="142">
        <f t="shared" si="785"/>
        <v>0</v>
      </c>
      <c r="AW1833" s="142">
        <f t="shared" si="786"/>
        <v>2.4382180974194347E-4</v>
      </c>
      <c r="AX1833" s="142" t="str">
        <f t="shared" si="787"/>
        <v/>
      </c>
      <c r="AZ1833" s="148"/>
      <c r="BA1833" s="148">
        <f t="shared" si="750"/>
        <v>7.2448000000001418</v>
      </c>
      <c r="BB1833" s="170">
        <f t="shared" si="751"/>
        <v>0.4038443020554679</v>
      </c>
      <c r="BC1833" s="148">
        <f t="shared" si="752"/>
        <v>6.4218627958406715E-4</v>
      </c>
      <c r="BD1833" s="148" t="str">
        <f t="shared" si="748"/>
        <v/>
      </c>
      <c r="BE1833" s="143" t="str">
        <f t="shared" si="749"/>
        <v/>
      </c>
    </row>
    <row r="1834" spans="1:57" ht="20.100000000000001" customHeight="1" x14ac:dyDescent="0.25">
      <c r="A1834" s="142">
        <v>1128</v>
      </c>
      <c r="B1834" s="142">
        <f t="shared" si="753"/>
        <v>1444.951679799191</v>
      </c>
      <c r="C1834" s="142">
        <f t="shared" si="754"/>
        <v>1.2399462407295983E-4</v>
      </c>
      <c r="D1834" s="142">
        <f t="shared" si="755"/>
        <v>0.69567449521669578</v>
      </c>
      <c r="E1834" s="142" t="str">
        <f t="shared" si="756"/>
        <v/>
      </c>
      <c r="F1834" s="142">
        <f t="shared" si="757"/>
        <v>1.2399462407295983E-4</v>
      </c>
      <c r="G1834" s="142" t="str">
        <f t="shared" si="758"/>
        <v/>
      </c>
      <c r="H1834" s="142">
        <f t="shared" si="759"/>
        <v>1.0530063737785441E-280</v>
      </c>
      <c r="I1834" s="142" t="str">
        <f t="shared" si="760"/>
        <v/>
      </c>
      <c r="J1834" s="142" t="str">
        <f t="shared" si="761"/>
        <v/>
      </c>
      <c r="O1834" s="142">
        <v>1128</v>
      </c>
      <c r="P1834" s="142">
        <f t="shared" si="762"/>
        <v>80.384245966067397</v>
      </c>
      <c r="Q1834" s="142">
        <f t="shared" si="763"/>
        <v>2.2288725631129753E-3</v>
      </c>
      <c r="R1834" s="142">
        <f t="shared" si="764"/>
        <v>0.69567449521669578</v>
      </c>
      <c r="S1834" s="142" t="str">
        <f t="shared" si="765"/>
        <v/>
      </c>
      <c r="T1834" s="142">
        <f t="shared" si="766"/>
        <v>2.2288725631129753E-3</v>
      </c>
      <c r="U1834" s="142" t="str">
        <f t="shared" si="767"/>
        <v/>
      </c>
      <c r="V1834" s="142">
        <f t="shared" si="768"/>
        <v>5.9818370140028128E-63</v>
      </c>
      <c r="W1834" s="142" t="str">
        <f t="shared" si="769"/>
        <v/>
      </c>
      <c r="X1834" s="142" t="str">
        <f t="shared" si="770"/>
        <v/>
      </c>
      <c r="AB1834" s="142">
        <v>1128</v>
      </c>
      <c r="AC1834" s="142">
        <f t="shared" si="788"/>
        <v>120.2409913205903</v>
      </c>
      <c r="AD1834" s="142">
        <f t="shared" si="771"/>
        <v>1.490059574297702E-3</v>
      </c>
      <c r="AE1834" s="142">
        <f t="shared" si="772"/>
        <v>0.69567449521669578</v>
      </c>
      <c r="AF1834" s="142" t="str">
        <f t="shared" si="773"/>
        <v/>
      </c>
      <c r="AG1834" s="142">
        <f t="shared" si="774"/>
        <v>1.490059574297702E-3</v>
      </c>
      <c r="AH1834" s="142" t="str">
        <f t="shared" si="775"/>
        <v/>
      </c>
      <c r="AI1834" s="142">
        <f t="shared" si="776"/>
        <v>1.8445012087196739E-5</v>
      </c>
      <c r="AJ1834" s="142" t="str">
        <f t="shared" si="777"/>
        <v/>
      </c>
      <c r="AK1834" s="142" t="str">
        <f t="shared" si="778"/>
        <v/>
      </c>
      <c r="AO1834" s="142">
        <v>1128</v>
      </c>
      <c r="AP1834" s="142">
        <f t="shared" si="779"/>
        <v>736.32507577296929</v>
      </c>
      <c r="AQ1834" s="142">
        <f t="shared" si="780"/>
        <v>2.4332492024967329E-4</v>
      </c>
      <c r="AR1834" s="142">
        <f t="shared" si="781"/>
        <v>0.69567449521669567</v>
      </c>
      <c r="AS1834" s="142" t="str">
        <f t="shared" si="782"/>
        <v/>
      </c>
      <c r="AT1834" s="142">
        <f t="shared" si="783"/>
        <v>2.4332492024967329E-4</v>
      </c>
      <c r="AU1834" s="142" t="str">
        <f t="shared" si="784"/>
        <v/>
      </c>
      <c r="AV1834" s="142">
        <f t="shared" si="785"/>
        <v>0</v>
      </c>
      <c r="AW1834" s="142">
        <f t="shared" si="786"/>
        <v>2.4332492024967329E-4</v>
      </c>
      <c r="AX1834" s="142" t="str">
        <f t="shared" si="787"/>
        <v/>
      </c>
      <c r="AZ1834" s="148"/>
      <c r="BA1834" s="148">
        <f t="shared" si="750"/>
        <v>7.251200000000142</v>
      </c>
      <c r="BB1834" s="170">
        <f t="shared" si="751"/>
        <v>0.40320211577588383</v>
      </c>
      <c r="BC1834" s="148">
        <f t="shared" si="752"/>
        <v>6.4154860473103481E-4</v>
      </c>
      <c r="BD1834" s="148" t="str">
        <f t="shared" si="748"/>
        <v/>
      </c>
      <c r="BE1834" s="143" t="str">
        <f t="shared" si="749"/>
        <v/>
      </c>
    </row>
    <row r="1835" spans="1:57" ht="20.100000000000001" customHeight="1" x14ac:dyDescent="0.25">
      <c r="A1835" s="142">
        <v>1129</v>
      </c>
      <c r="B1835" s="142">
        <f t="shared" si="753"/>
        <v>1456.2403647976225</v>
      </c>
      <c r="C1835" s="142">
        <f t="shared" si="754"/>
        <v>1.2373995301742167E-4</v>
      </c>
      <c r="D1835" s="142">
        <f t="shared" si="755"/>
        <v>0.69707279539052502</v>
      </c>
      <c r="E1835" s="142" t="str">
        <f t="shared" si="756"/>
        <v/>
      </c>
      <c r="F1835" s="142">
        <f t="shared" si="757"/>
        <v>1.2373995301742167E-4</v>
      </c>
      <c r="G1835" s="142" t="str">
        <f t="shared" si="758"/>
        <v/>
      </c>
      <c r="H1835" s="142">
        <f t="shared" si="759"/>
        <v>1.2144365011906411E-280</v>
      </c>
      <c r="I1835" s="142" t="str">
        <f t="shared" si="760"/>
        <v/>
      </c>
      <c r="J1835" s="142" t="str">
        <f t="shared" si="761"/>
        <v/>
      </c>
      <c r="O1835" s="142">
        <v>1129</v>
      </c>
      <c r="P1835" s="142">
        <f t="shared" si="762"/>
        <v>81.01224788767729</v>
      </c>
      <c r="Q1835" s="142">
        <f t="shared" si="763"/>
        <v>2.2242947087700803E-3</v>
      </c>
      <c r="R1835" s="142">
        <f t="shared" si="764"/>
        <v>0.69707279539052491</v>
      </c>
      <c r="S1835" s="142" t="str">
        <f t="shared" si="765"/>
        <v/>
      </c>
      <c r="T1835" s="142">
        <f t="shared" si="766"/>
        <v>2.2242947087700803E-3</v>
      </c>
      <c r="U1835" s="142" t="str">
        <f t="shared" si="767"/>
        <v/>
      </c>
      <c r="V1835" s="142">
        <f t="shared" si="768"/>
        <v>5.5981474572737786E-63</v>
      </c>
      <c r="W1835" s="142" t="str">
        <f t="shared" si="769"/>
        <v/>
      </c>
      <c r="X1835" s="142" t="str">
        <f t="shared" si="770"/>
        <v/>
      </c>
      <c r="AB1835" s="142">
        <v>1129</v>
      </c>
      <c r="AC1835" s="142">
        <f t="shared" si="788"/>
        <v>121.18037406528231</v>
      </c>
      <c r="AD1835" s="142">
        <f t="shared" si="771"/>
        <v>1.4869991589979402E-3</v>
      </c>
      <c r="AE1835" s="142">
        <f t="shared" si="772"/>
        <v>0.6970727953905248</v>
      </c>
      <c r="AF1835" s="142" t="str">
        <f t="shared" si="773"/>
        <v/>
      </c>
      <c r="AG1835" s="142">
        <f t="shared" si="774"/>
        <v>1.4869991589979402E-3</v>
      </c>
      <c r="AH1835" s="142" t="str">
        <f t="shared" si="775"/>
        <v/>
      </c>
      <c r="AI1835" s="142">
        <f t="shared" si="776"/>
        <v>1.8224294363172655E-5</v>
      </c>
      <c r="AJ1835" s="142" t="str">
        <f t="shared" si="777"/>
        <v/>
      </c>
      <c r="AK1835" s="142" t="str">
        <f t="shared" si="778"/>
        <v/>
      </c>
      <c r="AO1835" s="142">
        <v>1129</v>
      </c>
      <c r="AP1835" s="142">
        <f t="shared" si="779"/>
        <v>742.07761542744629</v>
      </c>
      <c r="AQ1835" s="142">
        <f t="shared" si="780"/>
        <v>2.4282515814513022E-4</v>
      </c>
      <c r="AR1835" s="142">
        <f t="shared" si="781"/>
        <v>0.69707279539052502</v>
      </c>
      <c r="AS1835" s="142" t="str">
        <f t="shared" si="782"/>
        <v/>
      </c>
      <c r="AT1835" s="142">
        <f t="shared" si="783"/>
        <v>2.4282515814513022E-4</v>
      </c>
      <c r="AU1835" s="142" t="str">
        <f t="shared" si="784"/>
        <v/>
      </c>
      <c r="AV1835" s="142">
        <f t="shared" si="785"/>
        <v>0</v>
      </c>
      <c r="AW1835" s="142">
        <f t="shared" si="786"/>
        <v>2.4282515814513022E-4</v>
      </c>
      <c r="AX1835" s="142" t="str">
        <f t="shared" si="787"/>
        <v/>
      </c>
      <c r="AZ1835" s="148"/>
      <c r="BA1835" s="148">
        <f t="shared" si="750"/>
        <v>7.2576000000001422</v>
      </c>
      <c r="BB1835" s="170">
        <f t="shared" si="751"/>
        <v>0.40256056717115279</v>
      </c>
      <c r="BC1835" s="148">
        <f t="shared" si="752"/>
        <v>6.4091031599222692E-4</v>
      </c>
      <c r="BD1835" s="148" t="str">
        <f t="shared" si="748"/>
        <v/>
      </c>
      <c r="BE1835" s="143" t="str">
        <f t="shared" si="749"/>
        <v/>
      </c>
    </row>
    <row r="1836" spans="1:57" ht="20.100000000000001" customHeight="1" x14ac:dyDescent="0.25">
      <c r="A1836" s="142">
        <v>1130</v>
      </c>
      <c r="B1836" s="142">
        <f t="shared" si="753"/>
        <v>1467.5290497960523</v>
      </c>
      <c r="C1836" s="142">
        <f t="shared" si="754"/>
        <v>1.2348382927060349E-4</v>
      </c>
      <c r="D1836" s="142">
        <f t="shared" si="755"/>
        <v>0.6984682124530337</v>
      </c>
      <c r="E1836" s="142" t="str">
        <f t="shared" si="756"/>
        <v/>
      </c>
      <c r="F1836" s="142">
        <f t="shared" si="757"/>
        <v>1.2348382927060349E-4</v>
      </c>
      <c r="G1836" s="142" t="str">
        <f t="shared" si="758"/>
        <v/>
      </c>
      <c r="H1836" s="142">
        <f t="shared" si="759"/>
        <v>1.4005921090723276E-280</v>
      </c>
      <c r="I1836" s="142" t="str">
        <f t="shared" si="760"/>
        <v/>
      </c>
      <c r="J1836" s="142" t="str">
        <f t="shared" si="761"/>
        <v/>
      </c>
      <c r="O1836" s="142">
        <v>1130</v>
      </c>
      <c r="P1836" s="142">
        <f t="shared" si="762"/>
        <v>81.640249809287184</v>
      </c>
      <c r="Q1836" s="142">
        <f t="shared" si="763"/>
        <v>2.2196907414907497E-3</v>
      </c>
      <c r="R1836" s="142">
        <f t="shared" si="764"/>
        <v>0.69846821245303381</v>
      </c>
      <c r="S1836" s="142" t="str">
        <f t="shared" si="765"/>
        <v/>
      </c>
      <c r="T1836" s="142">
        <f t="shared" si="766"/>
        <v>2.2196907414907497E-3</v>
      </c>
      <c r="U1836" s="142" t="str">
        <f t="shared" si="767"/>
        <v/>
      </c>
      <c r="V1836" s="142">
        <f t="shared" si="768"/>
        <v>5.2389848563166558E-63</v>
      </c>
      <c r="W1836" s="142" t="str">
        <f t="shared" si="769"/>
        <v/>
      </c>
      <c r="X1836" s="142" t="str">
        <f t="shared" si="770"/>
        <v/>
      </c>
      <c r="AB1836" s="142">
        <v>1130</v>
      </c>
      <c r="AC1836" s="142">
        <f t="shared" si="788"/>
        <v>122.11975680997455</v>
      </c>
      <c r="AD1836" s="142">
        <f t="shared" si="771"/>
        <v>1.4839212865175419E-3</v>
      </c>
      <c r="AE1836" s="142">
        <f t="shared" si="772"/>
        <v>0.69846821245303392</v>
      </c>
      <c r="AF1836" s="142" t="str">
        <f t="shared" si="773"/>
        <v/>
      </c>
      <c r="AG1836" s="142">
        <f t="shared" si="774"/>
        <v>1.4839212865175419E-3</v>
      </c>
      <c r="AH1836" s="142" t="str">
        <f t="shared" si="775"/>
        <v/>
      </c>
      <c r="AI1836" s="142">
        <f t="shared" si="776"/>
        <v>1.8005929706607874E-5</v>
      </c>
      <c r="AJ1836" s="142" t="str">
        <f t="shared" si="777"/>
        <v/>
      </c>
      <c r="AK1836" s="142" t="str">
        <f t="shared" si="778"/>
        <v/>
      </c>
      <c r="AO1836" s="142">
        <v>1130</v>
      </c>
      <c r="AP1836" s="142">
        <f t="shared" si="779"/>
        <v>747.83015508192238</v>
      </c>
      <c r="AQ1836" s="142">
        <f t="shared" si="780"/>
        <v>2.4232254530417419E-4</v>
      </c>
      <c r="AR1836" s="142">
        <f t="shared" si="781"/>
        <v>0.69846821245303381</v>
      </c>
      <c r="AS1836" s="142" t="str">
        <f t="shared" si="782"/>
        <v/>
      </c>
      <c r="AT1836" s="142">
        <f t="shared" si="783"/>
        <v>2.4232254530417419E-4</v>
      </c>
      <c r="AU1836" s="142" t="str">
        <f t="shared" si="784"/>
        <v/>
      </c>
      <c r="AV1836" s="142">
        <f t="shared" si="785"/>
        <v>0</v>
      </c>
      <c r="AW1836" s="142">
        <f t="shared" si="786"/>
        <v>2.4232254530417419E-4</v>
      </c>
      <c r="AX1836" s="142" t="str">
        <f t="shared" si="787"/>
        <v/>
      </c>
      <c r="AZ1836" s="148"/>
      <c r="BA1836" s="148">
        <f t="shared" si="750"/>
        <v>7.2640000000001423</v>
      </c>
      <c r="BB1836" s="170">
        <f t="shared" si="751"/>
        <v>0.40191965685516057</v>
      </c>
      <c r="BC1836" s="148">
        <f t="shared" si="752"/>
        <v>6.402714186559133E-4</v>
      </c>
      <c r="BD1836" s="148" t="str">
        <f t="shared" si="748"/>
        <v/>
      </c>
      <c r="BE1836" s="143" t="str">
        <f t="shared" si="749"/>
        <v/>
      </c>
    </row>
    <row r="1837" spans="1:57" ht="20.100000000000001" customHeight="1" x14ac:dyDescent="0.25">
      <c r="A1837" s="142">
        <v>1131</v>
      </c>
      <c r="B1837" s="142">
        <f t="shared" si="753"/>
        <v>1478.8177347944838</v>
      </c>
      <c r="C1837" s="142">
        <f t="shared" si="754"/>
        <v>1.2322626402677756E-4</v>
      </c>
      <c r="D1837" s="142">
        <f t="shared" si="755"/>
        <v>0.699860730068389</v>
      </c>
      <c r="E1837" s="142" t="str">
        <f t="shared" si="756"/>
        <v/>
      </c>
      <c r="F1837" s="142">
        <f t="shared" si="757"/>
        <v>1.2322626402677756E-4</v>
      </c>
      <c r="G1837" s="142" t="str">
        <f t="shared" si="758"/>
        <v/>
      </c>
      <c r="H1837" s="142">
        <f t="shared" si="759"/>
        <v>1.6152568436397331E-280</v>
      </c>
      <c r="I1837" s="142" t="str">
        <f t="shared" si="760"/>
        <v/>
      </c>
      <c r="J1837" s="142" t="str">
        <f t="shared" si="761"/>
        <v/>
      </c>
      <c r="O1837" s="142">
        <v>1131</v>
      </c>
      <c r="P1837" s="142">
        <f t="shared" si="762"/>
        <v>82.268251730897191</v>
      </c>
      <c r="Q1837" s="142">
        <f t="shared" si="763"/>
        <v>2.2150608624982751E-3</v>
      </c>
      <c r="R1837" s="142">
        <f t="shared" si="764"/>
        <v>0.69986073006838923</v>
      </c>
      <c r="S1837" s="142" t="str">
        <f t="shared" si="765"/>
        <v/>
      </c>
      <c r="T1837" s="142">
        <f t="shared" si="766"/>
        <v>2.2150608624982751E-3</v>
      </c>
      <c r="U1837" s="142" t="str">
        <f t="shared" si="767"/>
        <v/>
      </c>
      <c r="V1837" s="142">
        <f t="shared" si="768"/>
        <v>4.9027867497788454E-63</v>
      </c>
      <c r="W1837" s="142" t="str">
        <f t="shared" si="769"/>
        <v/>
      </c>
      <c r="X1837" s="142" t="str">
        <f t="shared" si="770"/>
        <v/>
      </c>
      <c r="AB1837" s="142">
        <v>1131</v>
      </c>
      <c r="AC1837" s="142">
        <f t="shared" si="788"/>
        <v>123.05913955466656</v>
      </c>
      <c r="AD1837" s="142">
        <f t="shared" si="771"/>
        <v>1.4808260913795391E-3</v>
      </c>
      <c r="AE1837" s="142">
        <f t="shared" si="772"/>
        <v>0.69986073006838889</v>
      </c>
      <c r="AF1837" s="142" t="str">
        <f t="shared" si="773"/>
        <v/>
      </c>
      <c r="AG1837" s="142">
        <f t="shared" si="774"/>
        <v>1.4808260913795391E-3</v>
      </c>
      <c r="AH1837" s="142" t="str">
        <f t="shared" si="775"/>
        <v/>
      </c>
      <c r="AI1837" s="142">
        <f t="shared" si="776"/>
        <v>1.778989686864832E-5</v>
      </c>
      <c r="AJ1837" s="142" t="str">
        <f t="shared" si="777"/>
        <v/>
      </c>
      <c r="AK1837" s="142" t="str">
        <f t="shared" si="778"/>
        <v/>
      </c>
      <c r="AO1837" s="142">
        <v>1131</v>
      </c>
      <c r="AP1837" s="142">
        <f t="shared" si="779"/>
        <v>753.58269473639848</v>
      </c>
      <c r="AQ1837" s="142">
        <f t="shared" si="780"/>
        <v>2.4181710369425286E-4</v>
      </c>
      <c r="AR1837" s="142">
        <f t="shared" si="781"/>
        <v>0.699860730068389</v>
      </c>
      <c r="AS1837" s="142" t="str">
        <f t="shared" si="782"/>
        <v/>
      </c>
      <c r="AT1837" s="142">
        <f t="shared" si="783"/>
        <v>2.4181710369425286E-4</v>
      </c>
      <c r="AU1837" s="142" t="str">
        <f t="shared" si="784"/>
        <v/>
      </c>
      <c r="AV1837" s="142">
        <f t="shared" si="785"/>
        <v>0</v>
      </c>
      <c r="AW1837" s="142">
        <f t="shared" si="786"/>
        <v>2.4181710369425286E-4</v>
      </c>
      <c r="AX1837" s="142" t="str">
        <f t="shared" si="787"/>
        <v/>
      </c>
      <c r="AZ1837" s="148"/>
      <c r="BA1837" s="148">
        <f t="shared" si="750"/>
        <v>7.2704000000001425</v>
      </c>
      <c r="BB1837" s="170">
        <f t="shared" si="751"/>
        <v>0.40127938543650465</v>
      </c>
      <c r="BC1837" s="148">
        <f t="shared" si="752"/>
        <v>6.3963191799576435E-4</v>
      </c>
      <c r="BD1837" s="148" t="str">
        <f t="shared" si="748"/>
        <v/>
      </c>
      <c r="BE1837" s="143" t="str">
        <f t="shared" si="749"/>
        <v/>
      </c>
    </row>
    <row r="1838" spans="1:57" ht="20.100000000000001" customHeight="1" x14ac:dyDescent="0.25">
      <c r="A1838" s="148">
        <v>1132</v>
      </c>
      <c r="B1838" s="142">
        <f t="shared" si="753"/>
        <v>1490.1064197929154</v>
      </c>
      <c r="C1838" s="142">
        <f t="shared" si="754"/>
        <v>1.2296726852607575E-4</v>
      </c>
      <c r="D1838" s="142">
        <f t="shared" si="755"/>
        <v>0.7012503320273854</v>
      </c>
      <c r="E1838" s="142" t="str">
        <f t="shared" si="756"/>
        <v/>
      </c>
      <c r="F1838" s="142">
        <f t="shared" si="757"/>
        <v>1.2296726852607575E-4</v>
      </c>
      <c r="G1838" s="142" t="str">
        <f t="shared" si="758"/>
        <v/>
      </c>
      <c r="H1838" s="142">
        <f t="shared" si="759"/>
        <v>1.8627928213249627E-280</v>
      </c>
      <c r="I1838" s="142" t="str">
        <f t="shared" si="760"/>
        <v/>
      </c>
      <c r="J1838" s="142" t="str">
        <f t="shared" si="761"/>
        <v/>
      </c>
      <c r="O1838" s="148">
        <v>1132</v>
      </c>
      <c r="P1838" s="142">
        <f t="shared" si="762"/>
        <v>82.896253652507085</v>
      </c>
      <c r="Q1838" s="142">
        <f t="shared" si="763"/>
        <v>2.2104052738402998E-3</v>
      </c>
      <c r="R1838" s="142">
        <f t="shared" si="764"/>
        <v>0.70125033202738551</v>
      </c>
      <c r="S1838" s="142" t="str">
        <f t="shared" si="765"/>
        <v/>
      </c>
      <c r="T1838" s="142">
        <f t="shared" si="766"/>
        <v>2.2104052738402998E-3</v>
      </c>
      <c r="U1838" s="142" t="str">
        <f t="shared" si="767"/>
        <v/>
      </c>
      <c r="V1838" s="142">
        <f t="shared" si="768"/>
        <v>4.5880898645498795E-63</v>
      </c>
      <c r="W1838" s="142" t="str">
        <f t="shared" si="769"/>
        <v/>
      </c>
      <c r="X1838" s="142" t="str">
        <f t="shared" si="770"/>
        <v/>
      </c>
      <c r="AB1838" s="148">
        <v>1132</v>
      </c>
      <c r="AC1838" s="142">
        <f t="shared" si="788"/>
        <v>123.9985222993588</v>
      </c>
      <c r="AD1838" s="142">
        <f t="shared" si="771"/>
        <v>1.4777137086580611E-3</v>
      </c>
      <c r="AE1838" s="142">
        <f t="shared" si="772"/>
        <v>0.7012503320273854</v>
      </c>
      <c r="AF1838" s="142" t="str">
        <f t="shared" si="773"/>
        <v/>
      </c>
      <c r="AG1838" s="142">
        <f t="shared" si="774"/>
        <v>1.4777137086580611E-3</v>
      </c>
      <c r="AH1838" s="142" t="str">
        <f t="shared" si="775"/>
        <v/>
      </c>
      <c r="AI1838" s="142">
        <f t="shared" si="776"/>
        <v>1.7576174743957879E-5</v>
      </c>
      <c r="AJ1838" s="142" t="str">
        <f t="shared" si="777"/>
        <v/>
      </c>
      <c r="AK1838" s="142" t="str">
        <f t="shared" si="778"/>
        <v/>
      </c>
      <c r="AO1838" s="148">
        <v>1132</v>
      </c>
      <c r="AP1838" s="142">
        <f t="shared" si="779"/>
        <v>759.33523439087458</v>
      </c>
      <c r="AQ1838" s="142">
        <f t="shared" si="780"/>
        <v>2.4130885537280782E-4</v>
      </c>
      <c r="AR1838" s="142">
        <f t="shared" si="781"/>
        <v>0.70125033202738529</v>
      </c>
      <c r="AS1838" s="142" t="str">
        <f t="shared" si="782"/>
        <v/>
      </c>
      <c r="AT1838" s="142">
        <f t="shared" si="783"/>
        <v>2.4130885537280782E-4</v>
      </c>
      <c r="AU1838" s="142" t="str">
        <f t="shared" si="784"/>
        <v/>
      </c>
      <c r="AV1838" s="142">
        <f t="shared" si="785"/>
        <v>0</v>
      </c>
      <c r="AW1838" s="142">
        <f t="shared" si="786"/>
        <v>2.4130885537280782E-4</v>
      </c>
      <c r="AX1838" s="142" t="str">
        <f t="shared" si="787"/>
        <v/>
      </c>
      <c r="AZ1838" s="148"/>
      <c r="BA1838" s="148">
        <f t="shared" si="750"/>
        <v>7.2768000000001427</v>
      </c>
      <c r="BB1838" s="170">
        <f t="shared" si="751"/>
        <v>0.40063975351850889</v>
      </c>
      <c r="BC1838" s="148">
        <f t="shared" si="752"/>
        <v>6.3899181927346005E-4</v>
      </c>
      <c r="BD1838" s="148" t="str">
        <f t="shared" si="748"/>
        <v/>
      </c>
      <c r="BE1838" s="143" t="str">
        <f t="shared" si="749"/>
        <v/>
      </c>
    </row>
    <row r="1839" spans="1:57" ht="20.100000000000001" customHeight="1" x14ac:dyDescent="0.25">
      <c r="A1839" s="142">
        <v>1133</v>
      </c>
      <c r="B1839" s="142">
        <f t="shared" si="753"/>
        <v>1501.395104791347</v>
      </c>
      <c r="C1839" s="142">
        <f t="shared" si="754"/>
        <v>1.2270685405367507E-4</v>
      </c>
      <c r="D1839" s="142">
        <f t="shared" si="755"/>
        <v>0.70263700224795889</v>
      </c>
      <c r="E1839" s="142" t="str">
        <f t="shared" si="756"/>
        <v/>
      </c>
      <c r="F1839" s="142">
        <f t="shared" si="757"/>
        <v>1.2270685405367507E-4</v>
      </c>
      <c r="G1839" s="142" t="str">
        <f t="shared" si="758"/>
        <v/>
      </c>
      <c r="H1839" s="142">
        <f t="shared" si="759"/>
        <v>2.1482289886802175E-280</v>
      </c>
      <c r="I1839" s="142" t="str">
        <f t="shared" si="760"/>
        <v/>
      </c>
      <c r="J1839" s="142" t="str">
        <f t="shared" si="761"/>
        <v/>
      </c>
      <c r="O1839" s="142">
        <v>1133</v>
      </c>
      <c r="P1839" s="142">
        <f t="shared" si="762"/>
        <v>83.524255574116978</v>
      </c>
      <c r="Q1839" s="142">
        <f t="shared" si="763"/>
        <v>2.2057241783741788E-3</v>
      </c>
      <c r="R1839" s="142">
        <f t="shared" si="764"/>
        <v>0.70263700224795889</v>
      </c>
      <c r="S1839" s="142" t="str">
        <f t="shared" si="765"/>
        <v/>
      </c>
      <c r="T1839" s="142">
        <f t="shared" si="766"/>
        <v>2.2057241783741788E-3</v>
      </c>
      <c r="U1839" s="142" t="str">
        <f t="shared" si="767"/>
        <v/>
      </c>
      <c r="V1839" s="142">
        <f t="shared" si="768"/>
        <v>4.2935238412586255E-63</v>
      </c>
      <c r="W1839" s="142" t="str">
        <f t="shared" si="769"/>
        <v/>
      </c>
      <c r="X1839" s="142" t="str">
        <f t="shared" si="770"/>
        <v/>
      </c>
      <c r="AB1839" s="142">
        <v>1133</v>
      </c>
      <c r="AC1839" s="142">
        <f t="shared" si="788"/>
        <v>124.93790504405081</v>
      </c>
      <c r="AD1839" s="142">
        <f t="shared" si="771"/>
        <v>1.4745842739685548E-3</v>
      </c>
      <c r="AE1839" s="142">
        <f t="shared" si="772"/>
        <v>0.70263700224795866</v>
      </c>
      <c r="AF1839" s="142" t="str">
        <f t="shared" si="773"/>
        <v/>
      </c>
      <c r="AG1839" s="142">
        <f t="shared" si="774"/>
        <v>1.4745842739685548E-3</v>
      </c>
      <c r="AH1839" s="142" t="str">
        <f t="shared" si="775"/>
        <v/>
      </c>
      <c r="AI1839" s="142">
        <f t="shared" si="776"/>
        <v>1.7364742370339489E-5</v>
      </c>
      <c r="AJ1839" s="142" t="str">
        <f t="shared" si="777"/>
        <v/>
      </c>
      <c r="AK1839" s="142" t="str">
        <f t="shared" si="778"/>
        <v/>
      </c>
      <c r="AO1839" s="142">
        <v>1133</v>
      </c>
      <c r="AP1839" s="142">
        <f t="shared" si="779"/>
        <v>765.08777404535158</v>
      </c>
      <c r="AQ1839" s="142">
        <f t="shared" si="780"/>
        <v>2.407978224856766E-4</v>
      </c>
      <c r="AR1839" s="142">
        <f t="shared" si="781"/>
        <v>0.70263700224795889</v>
      </c>
      <c r="AS1839" s="142" t="str">
        <f t="shared" si="782"/>
        <v/>
      </c>
      <c r="AT1839" s="142">
        <f t="shared" si="783"/>
        <v>2.407978224856766E-4</v>
      </c>
      <c r="AU1839" s="142" t="str">
        <f t="shared" si="784"/>
        <v/>
      </c>
      <c r="AV1839" s="142">
        <f t="shared" si="785"/>
        <v>0</v>
      </c>
      <c r="AW1839" s="142">
        <f t="shared" si="786"/>
        <v>2.407978224856766E-4</v>
      </c>
      <c r="AX1839" s="142" t="str">
        <f t="shared" si="787"/>
        <v/>
      </c>
      <c r="AZ1839" s="148"/>
      <c r="BA1839" s="148">
        <f t="shared" si="750"/>
        <v>7.2832000000001429</v>
      </c>
      <c r="BB1839" s="170">
        <f t="shared" si="751"/>
        <v>0.40000076169923543</v>
      </c>
      <c r="BC1839" s="148">
        <f t="shared" si="752"/>
        <v>6.3835112773552583E-4</v>
      </c>
      <c r="BD1839" s="148" t="str">
        <f t="shared" si="748"/>
        <v/>
      </c>
      <c r="BE1839" s="143" t="str">
        <f t="shared" si="749"/>
        <v/>
      </c>
    </row>
    <row r="1840" spans="1:57" ht="20.100000000000001" customHeight="1" x14ac:dyDescent="0.25">
      <c r="A1840" s="142">
        <v>1134</v>
      </c>
      <c r="B1840" s="142">
        <f t="shared" si="753"/>
        <v>1512.6837897897785</v>
      </c>
      <c r="C1840" s="142">
        <f t="shared" si="754"/>
        <v>1.2244503193898176E-4</v>
      </c>
      <c r="D1840" s="142">
        <f t="shared" si="755"/>
        <v>0.70402072477569066</v>
      </c>
      <c r="E1840" s="142" t="str">
        <f t="shared" si="756"/>
        <v/>
      </c>
      <c r="F1840" s="142">
        <f t="shared" si="757"/>
        <v>1.2244503193898176E-4</v>
      </c>
      <c r="G1840" s="142" t="str">
        <f t="shared" si="758"/>
        <v/>
      </c>
      <c r="H1840" s="142">
        <f t="shared" si="759"/>
        <v>2.4773629667033239E-280</v>
      </c>
      <c r="I1840" s="142" t="str">
        <f t="shared" si="760"/>
        <v/>
      </c>
      <c r="J1840" s="142" t="str">
        <f t="shared" si="761"/>
        <v/>
      </c>
      <c r="O1840" s="142">
        <v>1134</v>
      </c>
      <c r="P1840" s="142">
        <f t="shared" si="762"/>
        <v>84.152257495726872</v>
      </c>
      <c r="Q1840" s="142">
        <f t="shared" si="763"/>
        <v>2.2010177797523096E-3</v>
      </c>
      <c r="R1840" s="142">
        <f t="shared" si="764"/>
        <v>0.70402072477569078</v>
      </c>
      <c r="S1840" s="142" t="str">
        <f t="shared" si="765"/>
        <v/>
      </c>
      <c r="T1840" s="142">
        <f t="shared" si="766"/>
        <v>2.2010177797523096E-3</v>
      </c>
      <c r="U1840" s="142" t="str">
        <f t="shared" si="767"/>
        <v/>
      </c>
      <c r="V1840" s="142">
        <f t="shared" si="768"/>
        <v>4.0178053552734675E-63</v>
      </c>
      <c r="W1840" s="142" t="str">
        <f t="shared" si="769"/>
        <v/>
      </c>
      <c r="X1840" s="142" t="str">
        <f t="shared" si="770"/>
        <v/>
      </c>
      <c r="AB1840" s="142">
        <v>1134</v>
      </c>
      <c r="AC1840" s="142">
        <f t="shared" si="788"/>
        <v>125.87728778874305</v>
      </c>
      <c r="AD1840" s="142">
        <f t="shared" si="771"/>
        <v>1.4714379234579704E-3</v>
      </c>
      <c r="AE1840" s="142">
        <f t="shared" si="772"/>
        <v>0.70402072477569066</v>
      </c>
      <c r="AF1840" s="142" t="str">
        <f t="shared" si="773"/>
        <v/>
      </c>
      <c r="AG1840" s="142">
        <f t="shared" si="774"/>
        <v>1.4714379234579704E-3</v>
      </c>
      <c r="AH1840" s="142" t="str">
        <f t="shared" si="775"/>
        <v/>
      </c>
      <c r="AI1840" s="142">
        <f t="shared" si="776"/>
        <v>1.7155578928348654E-5</v>
      </c>
      <c r="AJ1840" s="142" t="str">
        <f t="shared" si="777"/>
        <v/>
      </c>
      <c r="AK1840" s="142" t="str">
        <f t="shared" si="778"/>
        <v/>
      </c>
      <c r="AO1840" s="142">
        <v>1134</v>
      </c>
      <c r="AP1840" s="142">
        <f t="shared" si="779"/>
        <v>770.84031369982768</v>
      </c>
      <c r="AQ1840" s="142">
        <f t="shared" si="780"/>
        <v>2.4028402726549141E-4</v>
      </c>
      <c r="AR1840" s="142">
        <f t="shared" si="781"/>
        <v>0.70402072477569055</v>
      </c>
      <c r="AS1840" s="142" t="str">
        <f t="shared" si="782"/>
        <v/>
      </c>
      <c r="AT1840" s="142">
        <f t="shared" si="783"/>
        <v>2.4028402726549141E-4</v>
      </c>
      <c r="AU1840" s="142" t="str">
        <f t="shared" si="784"/>
        <v/>
      </c>
      <c r="AV1840" s="142">
        <f t="shared" si="785"/>
        <v>0</v>
      </c>
      <c r="AW1840" s="142">
        <f t="shared" si="786"/>
        <v>2.4028402726549141E-4</v>
      </c>
      <c r="AX1840" s="142" t="str">
        <f t="shared" si="787"/>
        <v/>
      </c>
      <c r="AZ1840" s="148"/>
      <c r="BA1840" s="148">
        <f t="shared" si="750"/>
        <v>7.2896000000001431</v>
      </c>
      <c r="BB1840" s="170">
        <f t="shared" si="751"/>
        <v>0.3993624105714999</v>
      </c>
      <c r="BC1840" s="148">
        <f t="shared" si="752"/>
        <v>6.3770984861422075E-4</v>
      </c>
      <c r="BD1840" s="148" t="str">
        <f t="shared" si="748"/>
        <v/>
      </c>
      <c r="BE1840" s="143" t="str">
        <f t="shared" si="749"/>
        <v/>
      </c>
    </row>
    <row r="1841" spans="1:57" ht="20.100000000000001" customHeight="1" x14ac:dyDescent="0.25">
      <c r="A1841" s="142">
        <v>1135</v>
      </c>
      <c r="B1841" s="142">
        <f t="shared" si="753"/>
        <v>1523.9724747882083</v>
      </c>
      <c r="C1841" s="142">
        <f t="shared" si="754"/>
        <v>1.221818135548131E-4</v>
      </c>
      <c r="D1841" s="142">
        <f t="shared" si="755"/>
        <v>0.7054014837843019</v>
      </c>
      <c r="E1841" s="142" t="str">
        <f t="shared" si="756"/>
        <v/>
      </c>
      <c r="F1841" s="142">
        <f t="shared" si="757"/>
        <v>1.221818135548131E-4</v>
      </c>
      <c r="G1841" s="142" t="str">
        <f t="shared" si="758"/>
        <v/>
      </c>
      <c r="H1841" s="142">
        <f t="shared" si="759"/>
        <v>2.8568784355314319E-280</v>
      </c>
      <c r="I1841" s="142" t="str">
        <f t="shared" si="760"/>
        <v/>
      </c>
      <c r="J1841" s="142" t="str">
        <f t="shared" si="761"/>
        <v/>
      </c>
      <c r="O1841" s="142">
        <v>1135</v>
      </c>
      <c r="P1841" s="142">
        <f t="shared" si="762"/>
        <v>84.780259417336765</v>
      </c>
      <c r="Q1841" s="142">
        <f t="shared" si="763"/>
        <v>2.1962862824074308E-3</v>
      </c>
      <c r="R1841" s="142">
        <f t="shared" si="764"/>
        <v>0.70540148378430212</v>
      </c>
      <c r="S1841" s="142" t="str">
        <f t="shared" si="765"/>
        <v/>
      </c>
      <c r="T1841" s="142">
        <f t="shared" si="766"/>
        <v>2.1962862824074308E-3</v>
      </c>
      <c r="U1841" s="142" t="str">
        <f t="shared" si="767"/>
        <v/>
      </c>
      <c r="V1841" s="142">
        <f t="shared" si="768"/>
        <v>3.7597326083651152E-63</v>
      </c>
      <c r="W1841" s="142" t="str">
        <f t="shared" si="769"/>
        <v/>
      </c>
      <c r="X1841" s="142" t="str">
        <f t="shared" si="770"/>
        <v/>
      </c>
      <c r="AB1841" s="142">
        <v>1135</v>
      </c>
      <c r="AC1841" s="142">
        <f t="shared" si="788"/>
        <v>126.81667053343506</v>
      </c>
      <c r="AD1841" s="142">
        <f t="shared" si="771"/>
        <v>1.4682747937949385E-3</v>
      </c>
      <c r="AE1841" s="142">
        <f t="shared" si="772"/>
        <v>0.70540148378430201</v>
      </c>
      <c r="AF1841" s="142" t="str">
        <f t="shared" si="773"/>
        <v/>
      </c>
      <c r="AG1841" s="142">
        <f t="shared" si="774"/>
        <v>1.4682747937949385E-3</v>
      </c>
      <c r="AH1841" s="142" t="str">
        <f t="shared" si="775"/>
        <v/>
      </c>
      <c r="AI1841" s="142">
        <f t="shared" si="776"/>
        <v>1.694866374090094E-5</v>
      </c>
      <c r="AJ1841" s="142" t="str">
        <f t="shared" si="777"/>
        <v/>
      </c>
      <c r="AK1841" s="142" t="str">
        <f t="shared" si="778"/>
        <v/>
      </c>
      <c r="AO1841" s="142">
        <v>1135</v>
      </c>
      <c r="AP1841" s="142">
        <f t="shared" si="779"/>
        <v>776.59285335430377</v>
      </c>
      <c r="AQ1841" s="142">
        <f t="shared" si="780"/>
        <v>2.3976749203007339E-4</v>
      </c>
      <c r="AR1841" s="142">
        <f t="shared" si="781"/>
        <v>0.70540148378430201</v>
      </c>
      <c r="AS1841" s="142" t="str">
        <f t="shared" si="782"/>
        <v/>
      </c>
      <c r="AT1841" s="142">
        <f t="shared" si="783"/>
        <v>2.3976749203007339E-4</v>
      </c>
      <c r="AU1841" s="142" t="str">
        <f t="shared" si="784"/>
        <v/>
      </c>
      <c r="AV1841" s="142">
        <f t="shared" si="785"/>
        <v>0</v>
      </c>
      <c r="AW1841" s="142">
        <f t="shared" si="786"/>
        <v>2.3976749203007339E-4</v>
      </c>
      <c r="AX1841" s="142" t="str">
        <f t="shared" si="787"/>
        <v/>
      </c>
      <c r="AZ1841" s="148"/>
      <c r="BA1841" s="148">
        <f t="shared" si="750"/>
        <v>7.2960000000001433</v>
      </c>
      <c r="BB1841" s="170">
        <f t="shared" si="751"/>
        <v>0.39872470072288568</v>
      </c>
      <c r="BC1841" s="148">
        <f t="shared" si="752"/>
        <v>6.3706798712809265E-4</v>
      </c>
      <c r="BD1841" s="148" t="str">
        <f t="shared" si="748"/>
        <v/>
      </c>
      <c r="BE1841" s="143" t="str">
        <f t="shared" si="749"/>
        <v/>
      </c>
    </row>
    <row r="1842" spans="1:57" ht="20.100000000000001" customHeight="1" x14ac:dyDescent="0.25">
      <c r="A1842" s="142">
        <v>1136</v>
      </c>
      <c r="B1842" s="142">
        <f t="shared" si="753"/>
        <v>1535.2611597866398</v>
      </c>
      <c r="C1842" s="142">
        <f t="shared" si="754"/>
        <v>1.219172103165777E-4</v>
      </c>
      <c r="D1842" s="142">
        <f t="shared" si="755"/>
        <v>0.70677926357613952</v>
      </c>
      <c r="E1842" s="142" t="str">
        <f t="shared" si="756"/>
        <v/>
      </c>
      <c r="F1842" s="142">
        <f t="shared" si="757"/>
        <v>1.219172103165777E-4</v>
      </c>
      <c r="G1842" s="142" t="str">
        <f t="shared" si="758"/>
        <v/>
      </c>
      <c r="H1842" s="142">
        <f t="shared" si="759"/>
        <v>3.2944804286129372E-280</v>
      </c>
      <c r="I1842" s="142" t="str">
        <f t="shared" si="760"/>
        <v/>
      </c>
      <c r="J1842" s="142" t="str">
        <f t="shared" si="761"/>
        <v/>
      </c>
      <c r="O1842" s="142">
        <v>1136</v>
      </c>
      <c r="P1842" s="142">
        <f t="shared" si="762"/>
        <v>85.408261338946659</v>
      </c>
      <c r="Q1842" s="142">
        <f t="shared" si="763"/>
        <v>2.1915298915378824E-3</v>
      </c>
      <c r="R1842" s="142">
        <f t="shared" si="764"/>
        <v>0.70677926357613974</v>
      </c>
      <c r="S1842" s="142" t="str">
        <f t="shared" si="765"/>
        <v/>
      </c>
      <c r="T1842" s="142">
        <f t="shared" si="766"/>
        <v>2.1915298915378824E-3</v>
      </c>
      <c r="U1842" s="142" t="str">
        <f t="shared" si="767"/>
        <v/>
      </c>
      <c r="V1842" s="142">
        <f t="shared" si="768"/>
        <v>3.5181801677454272E-63</v>
      </c>
      <c r="W1842" s="142" t="str">
        <f t="shared" si="769"/>
        <v/>
      </c>
      <c r="X1842" s="142" t="str">
        <f t="shared" si="770"/>
        <v/>
      </c>
      <c r="AB1842" s="142">
        <v>1136</v>
      </c>
      <c r="AC1842" s="142">
        <f t="shared" si="788"/>
        <v>127.75605327812707</v>
      </c>
      <c r="AD1842" s="142">
        <f t="shared" si="771"/>
        <v>1.4650950221599135E-3</v>
      </c>
      <c r="AE1842" s="142">
        <f t="shared" si="772"/>
        <v>0.7067792635761394</v>
      </c>
      <c r="AF1842" s="142" t="str">
        <f t="shared" si="773"/>
        <v/>
      </c>
      <c r="AG1842" s="142">
        <f t="shared" si="774"/>
        <v>1.4650950221599135E-3</v>
      </c>
      <c r="AH1842" s="142" t="str">
        <f t="shared" si="775"/>
        <v/>
      </c>
      <c r="AI1842" s="142">
        <f t="shared" si="776"/>
        <v>1.6743976272872272E-5</v>
      </c>
      <c r="AJ1842" s="142" t="str">
        <f t="shared" si="777"/>
        <v/>
      </c>
      <c r="AK1842" s="142" t="str">
        <f t="shared" si="778"/>
        <v/>
      </c>
      <c r="AO1842" s="142">
        <v>1136</v>
      </c>
      <c r="AP1842" s="142">
        <f t="shared" si="779"/>
        <v>782.34539300877987</v>
      </c>
      <c r="AQ1842" s="142">
        <f t="shared" si="780"/>
        <v>2.3924823918082452E-4</v>
      </c>
      <c r="AR1842" s="142">
        <f t="shared" si="781"/>
        <v>0.7067792635761394</v>
      </c>
      <c r="AS1842" s="142" t="str">
        <f t="shared" si="782"/>
        <v/>
      </c>
      <c r="AT1842" s="142">
        <f t="shared" si="783"/>
        <v>2.3924823918082452E-4</v>
      </c>
      <c r="AU1842" s="142" t="str">
        <f t="shared" si="784"/>
        <v/>
      </c>
      <c r="AV1842" s="142">
        <f t="shared" si="785"/>
        <v>0</v>
      </c>
      <c r="AW1842" s="142">
        <f t="shared" si="786"/>
        <v>2.3924823918082452E-4</v>
      </c>
      <c r="AX1842" s="142" t="str">
        <f t="shared" si="787"/>
        <v/>
      </c>
      <c r="AZ1842" s="148"/>
      <c r="BA1842" s="148">
        <f t="shared" si="750"/>
        <v>7.3024000000001434</v>
      </c>
      <c r="BB1842" s="170">
        <f t="shared" si="751"/>
        <v>0.39808763273575759</v>
      </c>
      <c r="BC1842" s="148">
        <f t="shared" si="752"/>
        <v>6.3642554848175603E-4</v>
      </c>
      <c r="BD1842" s="148" t="str">
        <f t="shared" si="748"/>
        <v/>
      </c>
      <c r="BE1842" s="143" t="str">
        <f t="shared" si="749"/>
        <v/>
      </c>
    </row>
    <row r="1843" spans="1:57" ht="20.100000000000001" customHeight="1" x14ac:dyDescent="0.25">
      <c r="A1843" s="142">
        <v>1137</v>
      </c>
      <c r="B1843" s="142">
        <f t="shared" si="753"/>
        <v>1546.5498447850714</v>
      </c>
      <c r="C1843" s="142">
        <f t="shared" si="754"/>
        <v>1.2165123368145436E-4</v>
      </c>
      <c r="D1843" s="142">
        <f t="shared" si="755"/>
        <v>0.7081540485826513</v>
      </c>
      <c r="E1843" s="142" t="str">
        <f t="shared" si="756"/>
        <v/>
      </c>
      <c r="F1843" s="142">
        <f t="shared" si="757"/>
        <v>1.2165123368145436E-4</v>
      </c>
      <c r="G1843" s="142" t="str">
        <f t="shared" si="758"/>
        <v/>
      </c>
      <c r="H1843" s="142">
        <f t="shared" si="759"/>
        <v>3.7990512663408666E-280</v>
      </c>
      <c r="I1843" s="142" t="str">
        <f t="shared" si="760"/>
        <v/>
      </c>
      <c r="J1843" s="142" t="str">
        <f t="shared" si="761"/>
        <v/>
      </c>
      <c r="O1843" s="142">
        <v>1137</v>
      </c>
      <c r="P1843" s="142">
        <f t="shared" si="762"/>
        <v>86.036263260556552</v>
      </c>
      <c r="Q1843" s="142">
        <f t="shared" si="763"/>
        <v>2.1867488130928466E-3</v>
      </c>
      <c r="R1843" s="142">
        <f t="shared" si="764"/>
        <v>0.70815404858265141</v>
      </c>
      <c r="S1843" s="142" t="str">
        <f t="shared" si="765"/>
        <v/>
      </c>
      <c r="T1843" s="142">
        <f t="shared" si="766"/>
        <v>2.1867488130928466E-3</v>
      </c>
      <c r="U1843" s="142" t="str">
        <f t="shared" si="767"/>
        <v/>
      </c>
      <c r="V1843" s="142">
        <f t="shared" si="768"/>
        <v>3.2920941306558689E-63</v>
      </c>
      <c r="W1843" s="142" t="str">
        <f t="shared" si="769"/>
        <v/>
      </c>
      <c r="X1843" s="142" t="str">
        <f t="shared" si="770"/>
        <v/>
      </c>
      <c r="AB1843" s="142">
        <v>1137</v>
      </c>
      <c r="AC1843" s="142">
        <f t="shared" si="788"/>
        <v>128.69543602281931</v>
      </c>
      <c r="AD1843" s="142">
        <f t="shared" si="771"/>
        <v>1.4618987462353065E-3</v>
      </c>
      <c r="AE1843" s="142">
        <f t="shared" si="772"/>
        <v>0.7081540485826513</v>
      </c>
      <c r="AF1843" s="142" t="str">
        <f t="shared" si="773"/>
        <v/>
      </c>
      <c r="AG1843" s="142">
        <f t="shared" si="774"/>
        <v>1.4618987462353065E-3</v>
      </c>
      <c r="AH1843" s="142" t="str">
        <f t="shared" si="775"/>
        <v/>
      </c>
      <c r="AI1843" s="142">
        <f t="shared" si="776"/>
        <v>1.6541496130693138E-5</v>
      </c>
      <c r="AJ1843" s="142" t="str">
        <f t="shared" si="777"/>
        <v/>
      </c>
      <c r="AK1843" s="142" t="str">
        <f t="shared" si="778"/>
        <v/>
      </c>
      <c r="AO1843" s="142">
        <v>1137</v>
      </c>
      <c r="AP1843" s="142">
        <f t="shared" si="779"/>
        <v>788.09793266325687</v>
      </c>
      <c r="AQ1843" s="142">
        <f t="shared" si="780"/>
        <v>2.3872629120111542E-4</v>
      </c>
      <c r="AR1843" s="142">
        <f t="shared" si="781"/>
        <v>0.70815404858265141</v>
      </c>
      <c r="AS1843" s="142" t="str">
        <f t="shared" si="782"/>
        <v/>
      </c>
      <c r="AT1843" s="142">
        <f t="shared" si="783"/>
        <v>2.3872629120111542E-4</v>
      </c>
      <c r="AU1843" s="142" t="str">
        <f t="shared" si="784"/>
        <v/>
      </c>
      <c r="AV1843" s="142">
        <f t="shared" si="785"/>
        <v>0</v>
      </c>
      <c r="AW1843" s="142">
        <f t="shared" si="786"/>
        <v>2.3872629120111542E-4</v>
      </c>
      <c r="AX1843" s="142" t="str">
        <f t="shared" si="787"/>
        <v/>
      </c>
      <c r="AZ1843" s="148"/>
      <c r="BA1843" s="148">
        <f t="shared" si="750"/>
        <v>7.3088000000001436</v>
      </c>
      <c r="BB1843" s="170">
        <f t="shared" si="751"/>
        <v>0.39745120718727583</v>
      </c>
      <c r="BC1843" s="148">
        <f t="shared" si="752"/>
        <v>6.3578253786428229E-4</v>
      </c>
      <c r="BD1843" s="148" t="str">
        <f t="shared" si="748"/>
        <v/>
      </c>
      <c r="BE1843" s="143" t="str">
        <f t="shared" si="749"/>
        <v/>
      </c>
    </row>
    <row r="1844" spans="1:57" ht="20.100000000000001" customHeight="1" x14ac:dyDescent="0.25">
      <c r="A1844" s="142">
        <v>1138</v>
      </c>
      <c r="B1844" s="142">
        <f t="shared" si="753"/>
        <v>1557.838529783503</v>
      </c>
      <c r="C1844" s="142">
        <f t="shared" si="754"/>
        <v>1.2138389514756896E-4</v>
      </c>
      <c r="D1844" s="142">
        <f t="shared" si="755"/>
        <v>0.70952582336485359</v>
      </c>
      <c r="E1844" s="142" t="str">
        <f t="shared" si="756"/>
        <v/>
      </c>
      <c r="F1844" s="142">
        <f t="shared" si="757"/>
        <v>1.2138389514756896E-4</v>
      </c>
      <c r="G1844" s="142" t="str">
        <f t="shared" si="758"/>
        <v/>
      </c>
      <c r="H1844" s="142">
        <f t="shared" si="759"/>
        <v>4.3808302748239207E-280</v>
      </c>
      <c r="I1844" s="142" t="str">
        <f t="shared" si="760"/>
        <v/>
      </c>
      <c r="J1844" s="142" t="str">
        <f t="shared" si="761"/>
        <v/>
      </c>
      <c r="O1844" s="142">
        <v>1138</v>
      </c>
      <c r="P1844" s="142">
        <f t="shared" si="762"/>
        <v>86.664265182166446</v>
      </c>
      <c r="Q1844" s="142">
        <f t="shared" si="763"/>
        <v>2.1819432537575532E-3</v>
      </c>
      <c r="R1844" s="142">
        <f t="shared" si="764"/>
        <v>0.70952582336485359</v>
      </c>
      <c r="S1844" s="142" t="str">
        <f t="shared" si="765"/>
        <v/>
      </c>
      <c r="T1844" s="142">
        <f t="shared" si="766"/>
        <v>2.1819432537575532E-3</v>
      </c>
      <c r="U1844" s="142" t="str">
        <f t="shared" si="767"/>
        <v/>
      </c>
      <c r="V1844" s="142">
        <f t="shared" si="768"/>
        <v>3.080487594042269E-63</v>
      </c>
      <c r="W1844" s="142" t="str">
        <f t="shared" si="769"/>
        <v/>
      </c>
      <c r="X1844" s="142" t="str">
        <f t="shared" si="770"/>
        <v/>
      </c>
      <c r="AB1844" s="142">
        <v>1138</v>
      </c>
      <c r="AC1844" s="142">
        <f t="shared" si="788"/>
        <v>129.63481876751132</v>
      </c>
      <c r="AD1844" s="142">
        <f t="shared" si="771"/>
        <v>1.4586861041955984E-3</v>
      </c>
      <c r="AE1844" s="142">
        <f t="shared" si="772"/>
        <v>0.70952582336485326</v>
      </c>
      <c r="AF1844" s="142" t="str">
        <f t="shared" si="773"/>
        <v/>
      </c>
      <c r="AG1844" s="142">
        <f t="shared" si="774"/>
        <v>1.4586861041955984E-3</v>
      </c>
      <c r="AH1844" s="142" t="str">
        <f t="shared" si="775"/>
        <v/>
      </c>
      <c r="AI1844" s="142">
        <f t="shared" si="776"/>
        <v>1.6341203061936476E-5</v>
      </c>
      <c r="AJ1844" s="142" t="str">
        <f t="shared" si="777"/>
        <v/>
      </c>
      <c r="AK1844" s="142" t="str">
        <f t="shared" si="778"/>
        <v/>
      </c>
      <c r="AO1844" s="142">
        <v>1138</v>
      </c>
      <c r="AP1844" s="142">
        <f t="shared" si="779"/>
        <v>793.85047231773297</v>
      </c>
      <c r="AQ1844" s="142">
        <f t="shared" si="780"/>
        <v>2.3820167065467104E-4</v>
      </c>
      <c r="AR1844" s="142">
        <f t="shared" si="781"/>
        <v>0.70952582336485348</v>
      </c>
      <c r="AS1844" s="142" t="str">
        <f t="shared" si="782"/>
        <v/>
      </c>
      <c r="AT1844" s="142">
        <f t="shared" si="783"/>
        <v>2.3820167065467104E-4</v>
      </c>
      <c r="AU1844" s="142" t="str">
        <f t="shared" si="784"/>
        <v/>
      </c>
      <c r="AV1844" s="142">
        <f t="shared" si="785"/>
        <v>0</v>
      </c>
      <c r="AW1844" s="142">
        <f t="shared" si="786"/>
        <v>2.3820167065467104E-4</v>
      </c>
      <c r="AX1844" s="142" t="str">
        <f t="shared" si="787"/>
        <v/>
      </c>
      <c r="AZ1844" s="148"/>
      <c r="BA1844" s="148">
        <f t="shared" si="750"/>
        <v>7.3152000000001438</v>
      </c>
      <c r="BB1844" s="170">
        <f t="shared" si="751"/>
        <v>0.39681542464941155</v>
      </c>
      <c r="BC1844" s="148">
        <f t="shared" si="752"/>
        <v>6.351389604541402E-4</v>
      </c>
      <c r="BD1844" s="148" t="str">
        <f t="shared" si="748"/>
        <v/>
      </c>
      <c r="BE1844" s="143" t="str">
        <f t="shared" si="749"/>
        <v/>
      </c>
    </row>
    <row r="1845" spans="1:57" ht="20.100000000000001" customHeight="1" x14ac:dyDescent="0.25">
      <c r="A1845" s="148">
        <v>1139</v>
      </c>
      <c r="B1845" s="142">
        <f t="shared" si="753"/>
        <v>1569.1272147819345</v>
      </c>
      <c r="C1845" s="142">
        <f t="shared" si="754"/>
        <v>1.2111520625317015E-4</v>
      </c>
      <c r="D1845" s="142">
        <f t="shared" si="755"/>
        <v>0.71089457261378863</v>
      </c>
      <c r="E1845" s="142" t="str">
        <f t="shared" si="756"/>
        <v/>
      </c>
      <c r="F1845" s="142">
        <f t="shared" si="757"/>
        <v>1.2111520625317015E-4</v>
      </c>
      <c r="G1845" s="142" t="str">
        <f t="shared" si="758"/>
        <v/>
      </c>
      <c r="H1845" s="142">
        <f t="shared" si="759"/>
        <v>5.0516209145488867E-280</v>
      </c>
      <c r="I1845" s="142" t="str">
        <f t="shared" si="760"/>
        <v/>
      </c>
      <c r="J1845" s="142" t="str">
        <f t="shared" si="761"/>
        <v/>
      </c>
      <c r="O1845" s="148">
        <v>1139</v>
      </c>
      <c r="P1845" s="142">
        <f t="shared" si="762"/>
        <v>87.292267103776339</v>
      </c>
      <c r="Q1845" s="142">
        <f t="shared" si="763"/>
        <v>2.1771134209384608E-3</v>
      </c>
      <c r="R1845" s="142">
        <f t="shared" si="764"/>
        <v>0.71089457261378852</v>
      </c>
      <c r="S1845" s="142" t="str">
        <f t="shared" si="765"/>
        <v/>
      </c>
      <c r="T1845" s="142">
        <f t="shared" si="766"/>
        <v>2.1771134209384608E-3</v>
      </c>
      <c r="U1845" s="142" t="str">
        <f t="shared" si="767"/>
        <v/>
      </c>
      <c r="V1845" s="142">
        <f t="shared" si="768"/>
        <v>2.8824364101376139E-63</v>
      </c>
      <c r="W1845" s="142" t="str">
        <f t="shared" si="769"/>
        <v/>
      </c>
      <c r="X1845" s="142" t="str">
        <f t="shared" si="770"/>
        <v/>
      </c>
      <c r="AB1845" s="148">
        <v>1139</v>
      </c>
      <c r="AC1845" s="142">
        <f t="shared" si="788"/>
        <v>130.57420151220356</v>
      </c>
      <c r="AD1845" s="142">
        <f t="shared" si="771"/>
        <v>1.4554572346974269E-3</v>
      </c>
      <c r="AE1845" s="142">
        <f t="shared" si="772"/>
        <v>0.71089457261378852</v>
      </c>
      <c r="AF1845" s="142" t="str">
        <f t="shared" si="773"/>
        <v/>
      </c>
      <c r="AG1845" s="142">
        <f t="shared" si="774"/>
        <v>1.4554572346974269E-3</v>
      </c>
      <c r="AH1845" s="142" t="str">
        <f t="shared" si="775"/>
        <v/>
      </c>
      <c r="AI1845" s="142">
        <f t="shared" si="776"/>
        <v>1.6143076954898875E-5</v>
      </c>
      <c r="AJ1845" s="142" t="str">
        <f t="shared" si="777"/>
        <v/>
      </c>
      <c r="AK1845" s="142" t="str">
        <f t="shared" si="778"/>
        <v/>
      </c>
      <c r="AO1845" s="148">
        <v>1139</v>
      </c>
      <c r="AP1845" s="142">
        <f t="shared" si="779"/>
        <v>799.60301197220906</v>
      </c>
      <c r="AQ1845" s="142">
        <f t="shared" si="780"/>
        <v>2.3767440018395214E-4</v>
      </c>
      <c r="AR1845" s="142">
        <f t="shared" si="781"/>
        <v>0.71089457261378852</v>
      </c>
      <c r="AS1845" s="142" t="str">
        <f t="shared" si="782"/>
        <v/>
      </c>
      <c r="AT1845" s="142">
        <f t="shared" si="783"/>
        <v>2.3767440018395214E-4</v>
      </c>
      <c r="AU1845" s="142" t="str">
        <f t="shared" si="784"/>
        <v/>
      </c>
      <c r="AV1845" s="142">
        <f t="shared" si="785"/>
        <v>0</v>
      </c>
      <c r="AW1845" s="142">
        <f t="shared" si="786"/>
        <v>2.3767440018395214E-4</v>
      </c>
      <c r="AX1845" s="142" t="str">
        <f t="shared" si="787"/>
        <v/>
      </c>
      <c r="AZ1845" s="148"/>
      <c r="BA1845" s="148">
        <f t="shared" si="750"/>
        <v>7.321600000000144</v>
      </c>
      <c r="BB1845" s="170">
        <f t="shared" si="751"/>
        <v>0.39618028568895741</v>
      </c>
      <c r="BC1845" s="148">
        <f t="shared" si="752"/>
        <v>6.3449482141197944E-4</v>
      </c>
      <c r="BD1845" s="148" t="str">
        <f t="shared" si="748"/>
        <v/>
      </c>
      <c r="BE1845" s="143" t="str">
        <f t="shared" si="749"/>
        <v/>
      </c>
    </row>
    <row r="1846" spans="1:57" ht="20.100000000000001" customHeight="1" x14ac:dyDescent="0.25">
      <c r="A1846" s="142">
        <v>1140</v>
      </c>
      <c r="B1846" s="142">
        <f t="shared" si="753"/>
        <v>1580.4158997803643</v>
      </c>
      <c r="C1846" s="142">
        <f t="shared" si="754"/>
        <v>1.2084517857580356E-4</v>
      </c>
      <c r="D1846" s="142">
        <f t="shared" si="755"/>
        <v>0.71226028115097295</v>
      </c>
      <c r="E1846" s="142" t="str">
        <f t="shared" si="756"/>
        <v/>
      </c>
      <c r="F1846" s="142">
        <f t="shared" si="757"/>
        <v>1.2084517857580356E-4</v>
      </c>
      <c r="G1846" s="142" t="str">
        <f t="shared" si="758"/>
        <v/>
      </c>
      <c r="H1846" s="142">
        <f t="shared" si="759"/>
        <v>5.8250294954906011E-280</v>
      </c>
      <c r="I1846" s="142" t="str">
        <f t="shared" si="760"/>
        <v/>
      </c>
      <c r="J1846" s="142" t="str">
        <f t="shared" si="761"/>
        <v/>
      </c>
      <c r="O1846" s="142">
        <v>1140</v>
      </c>
      <c r="P1846" s="142">
        <f t="shared" si="762"/>
        <v>87.920269025386233</v>
      </c>
      <c r="Q1846" s="142">
        <f t="shared" si="763"/>
        <v>2.172259522748412E-3</v>
      </c>
      <c r="R1846" s="142">
        <f t="shared" si="764"/>
        <v>0.71226028115097306</v>
      </c>
      <c r="S1846" s="142" t="str">
        <f t="shared" si="765"/>
        <v/>
      </c>
      <c r="T1846" s="142">
        <f t="shared" si="766"/>
        <v>2.172259522748412E-3</v>
      </c>
      <c r="U1846" s="142" t="str">
        <f t="shared" si="767"/>
        <v/>
      </c>
      <c r="V1846" s="142">
        <f t="shared" si="768"/>
        <v>2.6970752099712388E-63</v>
      </c>
      <c r="W1846" s="142" t="str">
        <f t="shared" si="769"/>
        <v/>
      </c>
      <c r="X1846" s="142" t="str">
        <f t="shared" si="770"/>
        <v/>
      </c>
      <c r="AB1846" s="142">
        <v>1140</v>
      </c>
      <c r="AC1846" s="142">
        <f t="shared" si="788"/>
        <v>131.51358425689557</v>
      </c>
      <c r="AD1846" s="142">
        <f t="shared" si="771"/>
        <v>1.4522122768696689E-3</v>
      </c>
      <c r="AE1846" s="142">
        <f t="shared" si="772"/>
        <v>0.71226028115097295</v>
      </c>
      <c r="AF1846" s="142" t="str">
        <f t="shared" si="773"/>
        <v/>
      </c>
      <c r="AG1846" s="142">
        <f t="shared" si="774"/>
        <v>1.4522122768696689E-3</v>
      </c>
      <c r="AH1846" s="142" t="str">
        <f t="shared" si="775"/>
        <v/>
      </c>
      <c r="AI1846" s="142">
        <f t="shared" si="776"/>
        <v>1.5947097838176324E-5</v>
      </c>
      <c r="AJ1846" s="142" t="str">
        <f t="shared" si="777"/>
        <v/>
      </c>
      <c r="AK1846" s="142" t="str">
        <f t="shared" si="778"/>
        <v/>
      </c>
      <c r="AO1846" s="142">
        <v>1140</v>
      </c>
      <c r="AP1846" s="142">
        <f t="shared" si="779"/>
        <v>805.35555162668516</v>
      </c>
      <c r="AQ1846" s="142">
        <f t="shared" si="780"/>
        <v>2.3714450250853544E-4</v>
      </c>
      <c r="AR1846" s="142">
        <f t="shared" si="781"/>
        <v>0.71226028115097295</v>
      </c>
      <c r="AS1846" s="142" t="str">
        <f t="shared" si="782"/>
        <v/>
      </c>
      <c r="AT1846" s="142">
        <f t="shared" si="783"/>
        <v>2.3714450250853544E-4</v>
      </c>
      <c r="AU1846" s="142" t="str">
        <f t="shared" si="784"/>
        <v/>
      </c>
      <c r="AV1846" s="142">
        <f t="shared" si="785"/>
        <v>0</v>
      </c>
      <c r="AW1846" s="142">
        <f t="shared" si="786"/>
        <v>2.3714450250853544E-4</v>
      </c>
      <c r="AX1846" s="142" t="str">
        <f t="shared" si="787"/>
        <v/>
      </c>
      <c r="AZ1846" s="148"/>
      <c r="BA1846" s="148">
        <f t="shared" si="750"/>
        <v>7.3280000000001442</v>
      </c>
      <c r="BB1846" s="170">
        <f t="shared" si="751"/>
        <v>0.39554579086754543</v>
      </c>
      <c r="BC1846" s="148">
        <f t="shared" si="752"/>
        <v>6.3385012588612621E-4</v>
      </c>
      <c r="BD1846" s="148" t="str">
        <f t="shared" si="748"/>
        <v/>
      </c>
      <c r="BE1846" s="143" t="str">
        <f t="shared" si="749"/>
        <v/>
      </c>
    </row>
    <row r="1847" spans="1:57" ht="20.100000000000001" customHeight="1" x14ac:dyDescent="0.25">
      <c r="A1847" s="142">
        <v>1141</v>
      </c>
      <c r="B1847" s="142">
        <f t="shared" si="753"/>
        <v>1591.7045847787958</v>
      </c>
      <c r="C1847" s="142">
        <f t="shared" si="754"/>
        <v>1.2057382373148457E-4</v>
      </c>
      <c r="D1847" s="142">
        <f t="shared" si="755"/>
        <v>0.71362293392883669</v>
      </c>
      <c r="E1847" s="142" t="str">
        <f t="shared" si="756"/>
        <v/>
      </c>
      <c r="F1847" s="142">
        <f t="shared" si="757"/>
        <v>1.2057382373148457E-4</v>
      </c>
      <c r="G1847" s="142" t="str">
        <f t="shared" si="758"/>
        <v/>
      </c>
      <c r="H1847" s="142">
        <f t="shared" si="759"/>
        <v>6.716740291113478E-280</v>
      </c>
      <c r="I1847" s="142" t="str">
        <f t="shared" si="760"/>
        <v/>
      </c>
      <c r="J1847" s="142" t="str">
        <f t="shared" si="761"/>
        <v/>
      </c>
      <c r="O1847" s="142">
        <v>1141</v>
      </c>
      <c r="P1847" s="142">
        <f t="shared" si="762"/>
        <v>88.548270946996126</v>
      </c>
      <c r="Q1847" s="142">
        <f t="shared" si="763"/>
        <v>2.167381767991766E-3</v>
      </c>
      <c r="R1847" s="142">
        <f t="shared" si="764"/>
        <v>0.71362293392883669</v>
      </c>
      <c r="S1847" s="142" t="str">
        <f t="shared" si="765"/>
        <v/>
      </c>
      <c r="T1847" s="142">
        <f t="shared" si="766"/>
        <v>2.167381767991766E-3</v>
      </c>
      <c r="U1847" s="142" t="str">
        <f t="shared" si="767"/>
        <v/>
      </c>
      <c r="V1847" s="142">
        <f t="shared" si="768"/>
        <v>2.5235936779573503E-63</v>
      </c>
      <c r="W1847" s="142" t="str">
        <f t="shared" si="769"/>
        <v/>
      </c>
      <c r="X1847" s="142" t="str">
        <f t="shared" si="770"/>
        <v/>
      </c>
      <c r="AB1847" s="142">
        <v>1141</v>
      </c>
      <c r="AC1847" s="142">
        <f t="shared" si="788"/>
        <v>132.45296700158781</v>
      </c>
      <c r="AD1847" s="142">
        <f t="shared" si="771"/>
        <v>1.448951370303496E-3</v>
      </c>
      <c r="AE1847" s="142">
        <f t="shared" si="772"/>
        <v>0.7136229339288368</v>
      </c>
      <c r="AF1847" s="142" t="str">
        <f t="shared" si="773"/>
        <v/>
      </c>
      <c r="AG1847" s="142">
        <f t="shared" si="774"/>
        <v>1.448951370303496E-3</v>
      </c>
      <c r="AH1847" s="142" t="str">
        <f t="shared" si="775"/>
        <v/>
      </c>
      <c r="AI1847" s="142">
        <f t="shared" si="776"/>
        <v>1.5753245880233149E-5</v>
      </c>
      <c r="AJ1847" s="142" t="str">
        <f t="shared" si="777"/>
        <v/>
      </c>
      <c r="AK1847" s="142" t="str">
        <f t="shared" si="778"/>
        <v/>
      </c>
      <c r="AO1847" s="142">
        <v>1141</v>
      </c>
      <c r="AP1847" s="142">
        <f t="shared" si="779"/>
        <v>811.10809128116216</v>
      </c>
      <c r="AQ1847" s="142">
        <f t="shared" si="780"/>
        <v>2.3661200042348989E-4</v>
      </c>
      <c r="AR1847" s="142">
        <f t="shared" si="781"/>
        <v>0.7136229339288368</v>
      </c>
      <c r="AS1847" s="142" t="str">
        <f t="shared" si="782"/>
        <v/>
      </c>
      <c r="AT1847" s="142">
        <f t="shared" si="783"/>
        <v>2.3661200042348989E-4</v>
      </c>
      <c r="AU1847" s="142" t="str">
        <f t="shared" si="784"/>
        <v/>
      </c>
      <c r="AV1847" s="142">
        <f t="shared" si="785"/>
        <v>0</v>
      </c>
      <c r="AW1847" s="142">
        <f t="shared" si="786"/>
        <v>2.3661200042348989E-4</v>
      </c>
      <c r="AX1847" s="142" t="str">
        <f t="shared" si="787"/>
        <v/>
      </c>
      <c r="AZ1847" s="148"/>
      <c r="BA1847" s="148">
        <f t="shared" si="750"/>
        <v>7.3344000000001444</v>
      </c>
      <c r="BB1847" s="170">
        <f t="shared" si="751"/>
        <v>0.39491194074165931</v>
      </c>
      <c r="BC1847" s="148">
        <f t="shared" si="752"/>
        <v>6.3320487901108446E-4</v>
      </c>
      <c r="BD1847" s="148" t="str">
        <f t="shared" si="748"/>
        <v/>
      </c>
      <c r="BE1847" s="143" t="str">
        <f t="shared" si="749"/>
        <v/>
      </c>
    </row>
    <row r="1848" spans="1:57" ht="20.100000000000001" customHeight="1" x14ac:dyDescent="0.25">
      <c r="A1848" s="142">
        <v>1142</v>
      </c>
      <c r="B1848" s="142">
        <f t="shared" si="753"/>
        <v>1602.9932697772274</v>
      </c>
      <c r="C1848" s="142">
        <f t="shared" si="754"/>
        <v>1.2030115337387007E-4</v>
      </c>
      <c r="D1848" s="142">
        <f t="shared" si="755"/>
        <v>0.71498251603115226</v>
      </c>
      <c r="E1848" s="142" t="str">
        <f t="shared" si="756"/>
        <v/>
      </c>
      <c r="F1848" s="142">
        <f t="shared" si="757"/>
        <v>1.2030115337387007E-4</v>
      </c>
      <c r="G1848" s="142" t="str">
        <f t="shared" si="758"/>
        <v/>
      </c>
      <c r="H1848" s="142">
        <f t="shared" si="759"/>
        <v>7.7448325961904708E-280</v>
      </c>
      <c r="I1848" s="142" t="str">
        <f t="shared" si="760"/>
        <v/>
      </c>
      <c r="J1848" s="142" t="str">
        <f t="shared" si="761"/>
        <v/>
      </c>
      <c r="O1848" s="142">
        <v>1142</v>
      </c>
      <c r="P1848" s="142">
        <f t="shared" si="762"/>
        <v>89.17627286860602</v>
      </c>
      <c r="Q1848" s="142">
        <f t="shared" si="763"/>
        <v>2.1624803661495092E-3</v>
      </c>
      <c r="R1848" s="142">
        <f t="shared" si="764"/>
        <v>0.71498251603115226</v>
      </c>
      <c r="S1848" s="142" t="str">
        <f t="shared" si="765"/>
        <v/>
      </c>
      <c r="T1848" s="142">
        <f t="shared" si="766"/>
        <v>2.1624803661495092E-3</v>
      </c>
      <c r="U1848" s="142" t="str">
        <f t="shared" si="767"/>
        <v/>
      </c>
      <c r="V1848" s="142">
        <f t="shared" si="768"/>
        <v>2.3612330617612397E-63</v>
      </c>
      <c r="W1848" s="142" t="str">
        <f t="shared" si="769"/>
        <v/>
      </c>
      <c r="X1848" s="142" t="str">
        <f t="shared" si="770"/>
        <v/>
      </c>
      <c r="AB1848" s="142">
        <v>1142</v>
      </c>
      <c r="AC1848" s="142">
        <f t="shared" si="788"/>
        <v>133.39234974627982</v>
      </c>
      <c r="AD1848" s="142">
        <f t="shared" si="771"/>
        <v>1.4456746550424251E-3</v>
      </c>
      <c r="AE1848" s="142">
        <f t="shared" si="772"/>
        <v>0.71498251603115215</v>
      </c>
      <c r="AF1848" s="142" t="str">
        <f t="shared" si="773"/>
        <v/>
      </c>
      <c r="AG1848" s="142">
        <f t="shared" si="774"/>
        <v>1.4456746550424251E-3</v>
      </c>
      <c r="AH1848" s="142" t="str">
        <f t="shared" si="775"/>
        <v/>
      </c>
      <c r="AI1848" s="142">
        <f t="shared" si="776"/>
        <v>1.5561501388965908E-5</v>
      </c>
      <c r="AJ1848" s="142" t="str">
        <f t="shared" si="777"/>
        <v/>
      </c>
      <c r="AK1848" s="142" t="str">
        <f t="shared" si="778"/>
        <v/>
      </c>
      <c r="AO1848" s="142">
        <v>1142</v>
      </c>
      <c r="AP1848" s="142">
        <f t="shared" si="779"/>
        <v>816.86063093563826</v>
      </c>
      <c r="AQ1848" s="142">
        <f t="shared" si="780"/>
        <v>2.3607691679775175E-4</v>
      </c>
      <c r="AR1848" s="142">
        <f t="shared" si="781"/>
        <v>0.71498251603115226</v>
      </c>
      <c r="AS1848" s="142" t="str">
        <f t="shared" si="782"/>
        <v/>
      </c>
      <c r="AT1848" s="142">
        <f t="shared" si="783"/>
        <v>2.3607691679775175E-4</v>
      </c>
      <c r="AU1848" s="142" t="str">
        <f t="shared" si="784"/>
        <v/>
      </c>
      <c r="AV1848" s="142">
        <f t="shared" si="785"/>
        <v>0</v>
      </c>
      <c r="AW1848" s="142">
        <f t="shared" si="786"/>
        <v>2.3607691679775175E-4</v>
      </c>
      <c r="AX1848" s="142" t="str">
        <f t="shared" si="787"/>
        <v/>
      </c>
      <c r="AZ1848" s="148"/>
      <c r="BA1848" s="148">
        <f t="shared" si="750"/>
        <v>7.3408000000001445</v>
      </c>
      <c r="BB1848" s="170">
        <f t="shared" si="751"/>
        <v>0.39427873586264822</v>
      </c>
      <c r="BC1848" s="148">
        <f t="shared" si="752"/>
        <v>6.3255908590725829E-4</v>
      </c>
      <c r="BD1848" s="148" t="str">
        <f t="shared" si="748"/>
        <v/>
      </c>
      <c r="BE1848" s="143" t="str">
        <f t="shared" si="749"/>
        <v/>
      </c>
    </row>
    <row r="1849" spans="1:57" ht="20.100000000000001" customHeight="1" x14ac:dyDescent="0.25">
      <c r="A1849" s="142">
        <v>1143</v>
      </c>
      <c r="B1849" s="142">
        <f t="shared" si="753"/>
        <v>1614.281954775659</v>
      </c>
      <c r="C1849" s="142">
        <f t="shared" si="754"/>
        <v>1.2002717919342892E-4</v>
      </c>
      <c r="D1849" s="142">
        <f t="shared" si="755"/>
        <v>0.71633901267345501</v>
      </c>
      <c r="E1849" s="142" t="str">
        <f t="shared" si="756"/>
        <v/>
      </c>
      <c r="F1849" s="142">
        <f t="shared" si="757"/>
        <v>1.2002717919342892E-4</v>
      </c>
      <c r="G1849" s="142" t="str">
        <f t="shared" si="758"/>
        <v/>
      </c>
      <c r="H1849" s="142">
        <f t="shared" si="759"/>
        <v>8.9301461173253615E-280</v>
      </c>
      <c r="I1849" s="142" t="str">
        <f t="shared" si="760"/>
        <v/>
      </c>
      <c r="J1849" s="142" t="str">
        <f t="shared" si="761"/>
        <v/>
      </c>
      <c r="O1849" s="142">
        <v>1143</v>
      </c>
      <c r="P1849" s="142">
        <f t="shared" si="762"/>
        <v>89.804274790215914</v>
      </c>
      <c r="Q1849" s="142">
        <f t="shared" si="763"/>
        <v>2.1575555273643434E-3</v>
      </c>
      <c r="R1849" s="142">
        <f t="shared" si="764"/>
        <v>0.7163390126734549</v>
      </c>
      <c r="S1849" s="142" t="str">
        <f t="shared" si="765"/>
        <v/>
      </c>
      <c r="T1849" s="142">
        <f t="shared" si="766"/>
        <v>2.1575555273643434E-3</v>
      </c>
      <c r="U1849" s="142" t="str">
        <f t="shared" si="767"/>
        <v/>
      </c>
      <c r="V1849" s="142">
        <f t="shared" si="768"/>
        <v>2.2092829026406627E-63</v>
      </c>
      <c r="W1849" s="142" t="str">
        <f t="shared" si="769"/>
        <v/>
      </c>
      <c r="X1849" s="142" t="str">
        <f t="shared" si="770"/>
        <v/>
      </c>
      <c r="AB1849" s="142">
        <v>1143</v>
      </c>
      <c r="AC1849" s="142">
        <f t="shared" si="788"/>
        <v>134.33173249097206</v>
      </c>
      <c r="AD1849" s="142">
        <f t="shared" si="771"/>
        <v>1.4423822715723443E-3</v>
      </c>
      <c r="AE1849" s="142">
        <f t="shared" si="772"/>
        <v>0.71633901267345512</v>
      </c>
      <c r="AF1849" s="142" t="str">
        <f t="shared" si="773"/>
        <v/>
      </c>
      <c r="AG1849" s="142">
        <f t="shared" si="774"/>
        <v>1.4423822715723443E-3</v>
      </c>
      <c r="AH1849" s="142" t="str">
        <f t="shared" si="775"/>
        <v/>
      </c>
      <c r="AI1849" s="142">
        <f t="shared" si="776"/>
        <v>1.5371844811260697E-5</v>
      </c>
      <c r="AJ1849" s="142" t="str">
        <f t="shared" si="777"/>
        <v/>
      </c>
      <c r="AK1849" s="142" t="str">
        <f t="shared" si="778"/>
        <v/>
      </c>
      <c r="AO1849" s="142">
        <v>1143</v>
      </c>
      <c r="AP1849" s="142">
        <f t="shared" si="779"/>
        <v>822.61317059011435</v>
      </c>
      <c r="AQ1849" s="142">
        <f t="shared" si="780"/>
        <v>2.3553927457249627E-4</v>
      </c>
      <c r="AR1849" s="142">
        <f t="shared" si="781"/>
        <v>0.7163390126734549</v>
      </c>
      <c r="AS1849" s="142" t="str">
        <f t="shared" si="782"/>
        <v/>
      </c>
      <c r="AT1849" s="142">
        <f t="shared" si="783"/>
        <v>2.3553927457249627E-4</v>
      </c>
      <c r="AU1849" s="142" t="str">
        <f t="shared" si="784"/>
        <v/>
      </c>
      <c r="AV1849" s="142">
        <f t="shared" si="785"/>
        <v>0</v>
      </c>
      <c r="AW1849" s="142">
        <f t="shared" si="786"/>
        <v>2.3553927457249627E-4</v>
      </c>
      <c r="AX1849" s="142" t="str">
        <f t="shared" si="787"/>
        <v/>
      </c>
      <c r="AZ1849" s="148"/>
      <c r="BA1849" s="148">
        <f t="shared" si="750"/>
        <v>7.3472000000001447</v>
      </c>
      <c r="BB1849" s="170">
        <f t="shared" si="751"/>
        <v>0.39364617677674096</v>
      </c>
      <c r="BC1849" s="148">
        <f t="shared" si="752"/>
        <v>6.3191275168011929E-4</v>
      </c>
      <c r="BD1849" s="148" t="str">
        <f t="shared" si="748"/>
        <v/>
      </c>
      <c r="BE1849" s="143" t="str">
        <f t="shared" si="749"/>
        <v/>
      </c>
    </row>
    <row r="1850" spans="1:57" ht="20.100000000000001" customHeight="1" x14ac:dyDescent="0.25">
      <c r="A1850" s="142">
        <v>1144</v>
      </c>
      <c r="B1850" s="142">
        <f t="shared" si="753"/>
        <v>1625.5706397740887</v>
      </c>
      <c r="C1850" s="142">
        <f t="shared" si="754"/>
        <v>1.1975191291661149E-4</v>
      </c>
      <c r="D1850" s="142">
        <f t="shared" si="755"/>
        <v>0.71769240920345445</v>
      </c>
      <c r="E1850" s="142" t="str">
        <f t="shared" si="756"/>
        <v/>
      </c>
      <c r="F1850" s="142">
        <f t="shared" si="757"/>
        <v>1.1975191291661149E-4</v>
      </c>
      <c r="G1850" s="142" t="str">
        <f t="shared" si="758"/>
        <v/>
      </c>
      <c r="H1850" s="142">
        <f t="shared" si="759"/>
        <v>1.0296702057325659E-279</v>
      </c>
      <c r="I1850" s="142" t="str">
        <f t="shared" si="760"/>
        <v/>
      </c>
      <c r="J1850" s="142" t="str">
        <f t="shared" si="761"/>
        <v/>
      </c>
      <c r="O1850" s="142">
        <v>1144</v>
      </c>
      <c r="P1850" s="142">
        <f t="shared" si="762"/>
        <v>90.432276711825807</v>
      </c>
      <c r="Q1850" s="142">
        <f t="shared" si="763"/>
        <v>2.1526074624257556E-3</v>
      </c>
      <c r="R1850" s="142">
        <f t="shared" si="764"/>
        <v>0.71769240920345445</v>
      </c>
      <c r="S1850" s="142" t="str">
        <f t="shared" si="765"/>
        <v/>
      </c>
      <c r="T1850" s="142">
        <f t="shared" si="766"/>
        <v>2.1526074624257556E-3</v>
      </c>
      <c r="U1850" s="142" t="str">
        <f t="shared" si="767"/>
        <v/>
      </c>
      <c r="V1850" s="142">
        <f t="shared" si="768"/>
        <v>2.0670779723833388E-63</v>
      </c>
      <c r="W1850" s="142" t="str">
        <f t="shared" si="769"/>
        <v/>
      </c>
      <c r="X1850" s="142" t="str">
        <f t="shared" si="770"/>
        <v/>
      </c>
      <c r="AB1850" s="142">
        <v>1144</v>
      </c>
      <c r="AC1850" s="142">
        <f t="shared" si="788"/>
        <v>135.27111523566407</v>
      </c>
      <c r="AD1850" s="142">
        <f t="shared" si="771"/>
        <v>1.4390743608115376E-3</v>
      </c>
      <c r="AE1850" s="142">
        <f t="shared" si="772"/>
        <v>0.71769240920345445</v>
      </c>
      <c r="AF1850" s="142" t="str">
        <f t="shared" si="773"/>
        <v/>
      </c>
      <c r="AG1850" s="142">
        <f t="shared" si="774"/>
        <v>1.4390743608115376E-3</v>
      </c>
      <c r="AH1850" s="142" t="str">
        <f t="shared" si="775"/>
        <v/>
      </c>
      <c r="AI1850" s="142">
        <f t="shared" si="776"/>
        <v>1.5184256732545524E-5</v>
      </c>
      <c r="AJ1850" s="142" t="str">
        <f t="shared" si="777"/>
        <v/>
      </c>
      <c r="AK1850" s="142" t="str">
        <f t="shared" si="778"/>
        <v/>
      </c>
      <c r="AO1850" s="142">
        <v>1144</v>
      </c>
      <c r="AP1850" s="142">
        <f t="shared" si="779"/>
        <v>828.36571024459045</v>
      </c>
      <c r="AQ1850" s="142">
        <f t="shared" si="780"/>
        <v>2.3499909675950796E-4</v>
      </c>
      <c r="AR1850" s="142">
        <f t="shared" si="781"/>
        <v>0.71769240920345445</v>
      </c>
      <c r="AS1850" s="142" t="str">
        <f t="shared" si="782"/>
        <v/>
      </c>
      <c r="AT1850" s="142">
        <f t="shared" si="783"/>
        <v>2.3499909675950796E-4</v>
      </c>
      <c r="AU1850" s="142" t="str">
        <f t="shared" si="784"/>
        <v/>
      </c>
      <c r="AV1850" s="142">
        <f t="shared" si="785"/>
        <v>0</v>
      </c>
      <c r="AW1850" s="142">
        <f t="shared" si="786"/>
        <v>2.3499909675950796E-4</v>
      </c>
      <c r="AX1850" s="142" t="str">
        <f t="shared" si="787"/>
        <v/>
      </c>
      <c r="AZ1850" s="148"/>
      <c r="BA1850" s="148">
        <f t="shared" si="750"/>
        <v>7.3536000000001449</v>
      </c>
      <c r="BB1850" s="170">
        <f t="shared" si="751"/>
        <v>0.39301426402506084</v>
      </c>
      <c r="BC1850" s="148">
        <f t="shared" si="752"/>
        <v>6.3126588142253803E-4</v>
      </c>
      <c r="BD1850" s="148" t="str">
        <f t="shared" si="748"/>
        <v/>
      </c>
      <c r="BE1850" s="143" t="str">
        <f t="shared" si="749"/>
        <v/>
      </c>
    </row>
    <row r="1851" spans="1:57" ht="20.100000000000001" customHeight="1" x14ac:dyDescent="0.25">
      <c r="A1851" s="148">
        <v>1145</v>
      </c>
      <c r="B1851" s="142">
        <f t="shared" si="753"/>
        <v>1636.8593247725203</v>
      </c>
      <c r="C1851" s="142">
        <f t="shared" si="754"/>
        <v>1.1947536630501765E-4</v>
      </c>
      <c r="D1851" s="142">
        <f t="shared" si="755"/>
        <v>0.7190426911014357</v>
      </c>
      <c r="E1851" s="142" t="str">
        <f t="shared" si="756"/>
        <v/>
      </c>
      <c r="F1851" s="142">
        <f t="shared" si="757"/>
        <v>1.1947536630501765E-4</v>
      </c>
      <c r="G1851" s="142" t="str">
        <f t="shared" si="758"/>
        <v/>
      </c>
      <c r="H1851" s="142">
        <f t="shared" si="759"/>
        <v>1.1872188374617909E-279</v>
      </c>
      <c r="I1851" s="142" t="str">
        <f t="shared" si="760"/>
        <v/>
      </c>
      <c r="J1851" s="142" t="str">
        <f t="shared" si="761"/>
        <v/>
      </c>
      <c r="O1851" s="148">
        <v>1145</v>
      </c>
      <c r="P1851" s="142">
        <f t="shared" si="762"/>
        <v>91.060278633435814</v>
      </c>
      <c r="Q1851" s="142">
        <f t="shared" si="763"/>
        <v>2.1476363827550699E-3</v>
      </c>
      <c r="R1851" s="142">
        <f t="shared" si="764"/>
        <v>0.71904269110143593</v>
      </c>
      <c r="S1851" s="142" t="str">
        <f t="shared" si="765"/>
        <v/>
      </c>
      <c r="T1851" s="142">
        <f t="shared" si="766"/>
        <v>2.1476363827550699E-3</v>
      </c>
      <c r="U1851" s="142" t="str">
        <f t="shared" si="767"/>
        <v/>
      </c>
      <c r="V1851" s="142">
        <f t="shared" si="768"/>
        <v>1.9339954038347047E-63</v>
      </c>
      <c r="W1851" s="142" t="str">
        <f t="shared" si="769"/>
        <v/>
      </c>
      <c r="X1851" s="142" t="str">
        <f t="shared" si="770"/>
        <v/>
      </c>
      <c r="AB1851" s="148">
        <v>1145</v>
      </c>
      <c r="AC1851" s="142">
        <f t="shared" si="788"/>
        <v>136.21049798035608</v>
      </c>
      <c r="AD1851" s="142">
        <f t="shared" si="771"/>
        <v>1.4357510641006862E-3</v>
      </c>
      <c r="AE1851" s="142">
        <f t="shared" si="772"/>
        <v>0.71904269110143559</v>
      </c>
      <c r="AF1851" s="142" t="str">
        <f t="shared" si="773"/>
        <v/>
      </c>
      <c r="AG1851" s="142">
        <f t="shared" si="774"/>
        <v>1.4357510641006862E-3</v>
      </c>
      <c r="AH1851" s="142" t="str">
        <f t="shared" si="775"/>
        <v/>
      </c>
      <c r="AI1851" s="142">
        <f t="shared" si="776"/>
        <v>1.4998717876336439E-5</v>
      </c>
      <c r="AJ1851" s="142" t="str">
        <f t="shared" si="777"/>
        <v/>
      </c>
      <c r="AK1851" s="142" t="str">
        <f t="shared" si="778"/>
        <v/>
      </c>
      <c r="AO1851" s="148">
        <v>1145</v>
      </c>
      <c r="AP1851" s="142">
        <f t="shared" si="779"/>
        <v>834.11824989906745</v>
      </c>
      <c r="AQ1851" s="142">
        <f t="shared" si="780"/>
        <v>2.3445640643954865E-4</v>
      </c>
      <c r="AR1851" s="142">
        <f t="shared" si="781"/>
        <v>0.71904269110143582</v>
      </c>
      <c r="AS1851" s="142" t="str">
        <f t="shared" si="782"/>
        <v/>
      </c>
      <c r="AT1851" s="142">
        <f t="shared" si="783"/>
        <v>2.3445640643954865E-4</v>
      </c>
      <c r="AU1851" s="142" t="str">
        <f t="shared" si="784"/>
        <v/>
      </c>
      <c r="AV1851" s="142">
        <f t="shared" si="785"/>
        <v>0</v>
      </c>
      <c r="AW1851" s="142">
        <f t="shared" si="786"/>
        <v>2.3445640643954865E-4</v>
      </c>
      <c r="AX1851" s="142" t="str">
        <f t="shared" si="787"/>
        <v/>
      </c>
      <c r="AZ1851" s="148"/>
      <c r="BA1851" s="148">
        <f t="shared" si="750"/>
        <v>7.3600000000001451</v>
      </c>
      <c r="BB1851" s="170">
        <f t="shared" si="751"/>
        <v>0.39238299814363831</v>
      </c>
      <c r="BC1851" s="148">
        <f t="shared" si="752"/>
        <v>6.3061848021211953E-4</v>
      </c>
      <c r="BD1851" s="148" t="str">
        <f t="shared" si="748"/>
        <v/>
      </c>
      <c r="BE1851" s="143" t="str">
        <f t="shared" si="749"/>
        <v/>
      </c>
    </row>
    <row r="1852" spans="1:57" ht="20.100000000000001" customHeight="1" x14ac:dyDescent="0.25">
      <c r="A1852" s="142">
        <v>1146</v>
      </c>
      <c r="B1852" s="142">
        <f t="shared" si="753"/>
        <v>1648.1480097709518</v>
      </c>
      <c r="C1852" s="142">
        <f t="shared" si="754"/>
        <v>1.1919755115456488E-4</v>
      </c>
      <c r="D1852" s="142">
        <f t="shared" si="755"/>
        <v>0.72038984398065087</v>
      </c>
      <c r="E1852" s="142" t="str">
        <f t="shared" si="756"/>
        <v/>
      </c>
      <c r="F1852" s="142">
        <f t="shared" si="757"/>
        <v>1.1919755115456488E-4</v>
      </c>
      <c r="G1852" s="142" t="str">
        <f t="shared" si="758"/>
        <v/>
      </c>
      <c r="H1852" s="142">
        <f t="shared" si="759"/>
        <v>1.3688518989285642E-279</v>
      </c>
      <c r="I1852" s="142" t="str">
        <f t="shared" si="760"/>
        <v/>
      </c>
      <c r="J1852" s="142" t="str">
        <f t="shared" si="761"/>
        <v/>
      </c>
      <c r="O1852" s="142">
        <v>1146</v>
      </c>
      <c r="P1852" s="142">
        <f t="shared" si="762"/>
        <v>91.688280555045708</v>
      </c>
      <c r="Q1852" s="142">
        <f t="shared" si="763"/>
        <v>2.1426425003904853E-3</v>
      </c>
      <c r="R1852" s="142">
        <f t="shared" si="764"/>
        <v>0.72038984398065098</v>
      </c>
      <c r="S1852" s="142" t="str">
        <f t="shared" si="765"/>
        <v/>
      </c>
      <c r="T1852" s="142">
        <f t="shared" si="766"/>
        <v>2.1426425003904853E-3</v>
      </c>
      <c r="U1852" s="142" t="str">
        <f t="shared" si="767"/>
        <v/>
      </c>
      <c r="V1852" s="142">
        <f t="shared" si="768"/>
        <v>1.8094520028232762E-63</v>
      </c>
      <c r="W1852" s="142" t="str">
        <f t="shared" si="769"/>
        <v/>
      </c>
      <c r="X1852" s="142" t="str">
        <f t="shared" si="770"/>
        <v/>
      </c>
      <c r="AB1852" s="142">
        <v>1146</v>
      </c>
      <c r="AC1852" s="142">
        <f t="shared" si="788"/>
        <v>137.14988072504832</v>
      </c>
      <c r="AD1852" s="142">
        <f t="shared" si="771"/>
        <v>1.4324125231928678E-3</v>
      </c>
      <c r="AE1852" s="142">
        <f t="shared" si="772"/>
        <v>0.72038984398065087</v>
      </c>
      <c r="AF1852" s="142" t="str">
        <f t="shared" si="773"/>
        <v/>
      </c>
      <c r="AG1852" s="142">
        <f t="shared" si="774"/>
        <v>1.4324125231928678E-3</v>
      </c>
      <c r="AH1852" s="142" t="str">
        <f t="shared" si="775"/>
        <v/>
      </c>
      <c r="AI1852" s="142">
        <f t="shared" si="776"/>
        <v>1.4815209103778722E-5</v>
      </c>
      <c r="AJ1852" s="142" t="str">
        <f t="shared" si="777"/>
        <v/>
      </c>
      <c r="AK1852" s="142" t="str">
        <f t="shared" si="778"/>
        <v/>
      </c>
      <c r="AO1852" s="142">
        <v>1146</v>
      </c>
      <c r="AP1852" s="142">
        <f t="shared" si="779"/>
        <v>839.87078955354355</v>
      </c>
      <c r="AQ1852" s="142">
        <f t="shared" si="780"/>
        <v>2.3391122676072411E-4</v>
      </c>
      <c r="AR1852" s="142">
        <f t="shared" si="781"/>
        <v>0.72038984398065087</v>
      </c>
      <c r="AS1852" s="142" t="str">
        <f t="shared" si="782"/>
        <v/>
      </c>
      <c r="AT1852" s="142">
        <f t="shared" si="783"/>
        <v>2.3391122676072411E-4</v>
      </c>
      <c r="AU1852" s="142" t="str">
        <f t="shared" si="784"/>
        <v/>
      </c>
      <c r="AV1852" s="142">
        <f t="shared" si="785"/>
        <v>0</v>
      </c>
      <c r="AW1852" s="142">
        <f t="shared" si="786"/>
        <v>2.3391122676072411E-4</v>
      </c>
      <c r="AX1852" s="142" t="str">
        <f t="shared" si="787"/>
        <v/>
      </c>
      <c r="AZ1852" s="148"/>
      <c r="BA1852" s="148">
        <f t="shared" si="750"/>
        <v>7.3664000000001453</v>
      </c>
      <c r="BB1852" s="170">
        <f t="shared" si="751"/>
        <v>0.39175237966342619</v>
      </c>
      <c r="BC1852" s="148">
        <f t="shared" si="752"/>
        <v>6.2997055311342365E-4</v>
      </c>
      <c r="BD1852" s="148" t="str">
        <f t="shared" si="748"/>
        <v/>
      </c>
      <c r="BE1852" s="143" t="str">
        <f t="shared" si="749"/>
        <v/>
      </c>
    </row>
    <row r="1853" spans="1:57" ht="20.100000000000001" customHeight="1" x14ac:dyDescent="0.25">
      <c r="A1853" s="142">
        <v>1147</v>
      </c>
      <c r="B1853" s="142">
        <f t="shared" si="753"/>
        <v>1659.4366947693834</v>
      </c>
      <c r="C1853" s="142">
        <f t="shared" si="754"/>
        <v>1.1891847929465459E-4</v>
      </c>
      <c r="D1853" s="142">
        <f t="shared" si="755"/>
        <v>0.72173385358770248</v>
      </c>
      <c r="E1853" s="142" t="str">
        <f t="shared" si="756"/>
        <v/>
      </c>
      <c r="F1853" s="142">
        <f t="shared" si="757"/>
        <v>1.1891847929465459E-4</v>
      </c>
      <c r="G1853" s="142" t="str">
        <f t="shared" si="758"/>
        <v/>
      </c>
      <c r="H1853" s="142">
        <f t="shared" si="759"/>
        <v>1.5782478193806476E-279</v>
      </c>
      <c r="I1853" s="142" t="str">
        <f t="shared" si="760"/>
        <v/>
      </c>
      <c r="J1853" s="142" t="str">
        <f t="shared" si="761"/>
        <v/>
      </c>
      <c r="O1853" s="142">
        <v>1147</v>
      </c>
      <c r="P1853" s="142">
        <f t="shared" si="762"/>
        <v>92.316282476655601</v>
      </c>
      <c r="Q1853" s="142">
        <f t="shared" si="763"/>
        <v>2.1376260279720931E-3</v>
      </c>
      <c r="R1853" s="142">
        <f t="shared" si="764"/>
        <v>0.72173385358770259</v>
      </c>
      <c r="S1853" s="142" t="str">
        <f t="shared" si="765"/>
        <v/>
      </c>
      <c r="T1853" s="142">
        <f t="shared" si="766"/>
        <v>2.1376260279720931E-3</v>
      </c>
      <c r="U1853" s="142" t="str">
        <f t="shared" si="767"/>
        <v/>
      </c>
      <c r="V1853" s="142">
        <f t="shared" si="768"/>
        <v>1.6929017300578318E-63</v>
      </c>
      <c r="W1853" s="142" t="str">
        <f t="shared" si="769"/>
        <v/>
      </c>
      <c r="X1853" s="142" t="str">
        <f t="shared" si="770"/>
        <v/>
      </c>
      <c r="AB1853" s="142">
        <v>1147</v>
      </c>
      <c r="AC1853" s="142">
        <f t="shared" si="788"/>
        <v>138.08926346974033</v>
      </c>
      <c r="AD1853" s="142">
        <f t="shared" si="771"/>
        <v>1.429058880243544E-3</v>
      </c>
      <c r="AE1853" s="142">
        <f t="shared" si="772"/>
        <v>0.72173385358770226</v>
      </c>
      <c r="AF1853" s="142" t="str">
        <f t="shared" si="773"/>
        <v/>
      </c>
      <c r="AG1853" s="142">
        <f t="shared" si="774"/>
        <v>1.429058880243544E-3</v>
      </c>
      <c r="AH1853" s="142" t="str">
        <f t="shared" si="775"/>
        <v/>
      </c>
      <c r="AI1853" s="142">
        <f t="shared" si="776"/>
        <v>1.4633711413182608E-5</v>
      </c>
      <c r="AJ1853" s="142" t="str">
        <f t="shared" si="777"/>
        <v/>
      </c>
      <c r="AK1853" s="142" t="str">
        <f t="shared" si="778"/>
        <v/>
      </c>
      <c r="AO1853" s="142">
        <v>1147</v>
      </c>
      <c r="AP1853" s="142">
        <f t="shared" si="779"/>
        <v>845.62332920801964</v>
      </c>
      <c r="AQ1853" s="142">
        <f t="shared" si="780"/>
        <v>2.3336358093684843E-4</v>
      </c>
      <c r="AR1853" s="142">
        <f t="shared" si="781"/>
        <v>0.72173385358770237</v>
      </c>
      <c r="AS1853" s="142" t="str">
        <f t="shared" si="782"/>
        <v/>
      </c>
      <c r="AT1853" s="142">
        <f t="shared" si="783"/>
        <v>2.3336358093684843E-4</v>
      </c>
      <c r="AU1853" s="142" t="str">
        <f t="shared" si="784"/>
        <v/>
      </c>
      <c r="AV1853" s="142">
        <f t="shared" si="785"/>
        <v>0</v>
      </c>
      <c r="AW1853" s="142">
        <f t="shared" si="786"/>
        <v>2.3336358093684843E-4</v>
      </c>
      <c r="AX1853" s="142" t="str">
        <f t="shared" si="787"/>
        <v/>
      </c>
      <c r="AZ1853" s="148"/>
      <c r="BA1853" s="148">
        <f t="shared" si="750"/>
        <v>7.3728000000001455</v>
      </c>
      <c r="BB1853" s="170">
        <f t="shared" si="751"/>
        <v>0.39112240911031276</v>
      </c>
      <c r="BC1853" s="148">
        <f t="shared" si="752"/>
        <v>6.2932210517541165E-4</v>
      </c>
      <c r="BD1853" s="148" t="str">
        <f t="shared" ref="BD1853:BD1916" si="789">IF(BB1853&lt;(1-$AZ$705),BC1853,"")</f>
        <v/>
      </c>
      <c r="BE1853" s="143" t="str">
        <f t="shared" ref="BE1853:BE1916" si="790">IF(BB1853&lt;(1-$AZ$711),BC1853,"")</f>
        <v/>
      </c>
    </row>
    <row r="1854" spans="1:57" ht="20.100000000000001" customHeight="1" x14ac:dyDescent="0.25">
      <c r="A1854" s="142">
        <v>1148</v>
      </c>
      <c r="B1854" s="142">
        <f t="shared" si="753"/>
        <v>1670.725379767815</v>
      </c>
      <c r="C1854" s="142">
        <f t="shared" si="754"/>
        <v>1.1863816258733815E-4</v>
      </c>
      <c r="D1854" s="142">
        <f t="shared" si="755"/>
        <v>0.72307470580291644</v>
      </c>
      <c r="E1854" s="142" t="str">
        <f t="shared" si="756"/>
        <v/>
      </c>
      <c r="F1854" s="142">
        <f t="shared" si="757"/>
        <v>1.1863816258733815E-4</v>
      </c>
      <c r="G1854" s="142" t="str">
        <f t="shared" si="758"/>
        <v/>
      </c>
      <c r="H1854" s="142">
        <f t="shared" si="759"/>
        <v>1.8196463238933759E-279</v>
      </c>
      <c r="I1854" s="142" t="str">
        <f t="shared" si="760"/>
        <v/>
      </c>
      <c r="J1854" s="142" t="str">
        <f t="shared" si="761"/>
        <v/>
      </c>
      <c r="O1854" s="142">
        <v>1148</v>
      </c>
      <c r="P1854" s="142">
        <f t="shared" si="762"/>
        <v>92.944284398265495</v>
      </c>
      <c r="Q1854" s="142">
        <f t="shared" si="763"/>
        <v>2.1325871787268857E-3</v>
      </c>
      <c r="R1854" s="142">
        <f t="shared" si="764"/>
        <v>0.72307470580291655</v>
      </c>
      <c r="S1854" s="142" t="str">
        <f t="shared" si="765"/>
        <v/>
      </c>
      <c r="T1854" s="142">
        <f t="shared" si="766"/>
        <v>2.1325871787268857E-3</v>
      </c>
      <c r="U1854" s="142" t="str">
        <f t="shared" si="767"/>
        <v/>
      </c>
      <c r="V1854" s="142">
        <f t="shared" si="768"/>
        <v>1.5838333422868504E-63</v>
      </c>
      <c r="W1854" s="142" t="str">
        <f t="shared" si="769"/>
        <v/>
      </c>
      <c r="X1854" s="142" t="str">
        <f t="shared" si="770"/>
        <v/>
      </c>
      <c r="AB1854" s="142">
        <v>1148</v>
      </c>
      <c r="AC1854" s="142">
        <f t="shared" si="788"/>
        <v>139.02864621443257</v>
      </c>
      <c r="AD1854" s="142">
        <f t="shared" si="771"/>
        <v>1.425690277800532E-3</v>
      </c>
      <c r="AE1854" s="142">
        <f t="shared" si="772"/>
        <v>0.72307470580291644</v>
      </c>
      <c r="AF1854" s="142" t="str">
        <f t="shared" si="773"/>
        <v/>
      </c>
      <c r="AG1854" s="142">
        <f t="shared" si="774"/>
        <v>1.425690277800532E-3</v>
      </c>
      <c r="AH1854" s="142" t="str">
        <f t="shared" si="775"/>
        <v/>
      </c>
      <c r="AI1854" s="142">
        <f t="shared" si="776"/>
        <v>1.445420593955345E-5</v>
      </c>
      <c r="AJ1854" s="142" t="str">
        <f t="shared" si="777"/>
        <v/>
      </c>
      <c r="AK1854" s="142" t="str">
        <f t="shared" si="778"/>
        <v/>
      </c>
      <c r="AO1854" s="142">
        <v>1148</v>
      </c>
      <c r="AP1854" s="142">
        <f t="shared" si="779"/>
        <v>851.37586886249574</v>
      </c>
      <c r="AQ1854" s="142">
        <f t="shared" si="780"/>
        <v>2.3281349224580738E-4</v>
      </c>
      <c r="AR1854" s="142">
        <f t="shared" si="781"/>
        <v>0.72307470580291633</v>
      </c>
      <c r="AS1854" s="142" t="str">
        <f t="shared" si="782"/>
        <v/>
      </c>
      <c r="AT1854" s="142">
        <f t="shared" si="783"/>
        <v>2.3281349224580738E-4</v>
      </c>
      <c r="AU1854" s="142" t="str">
        <f t="shared" si="784"/>
        <v/>
      </c>
      <c r="AV1854" s="142">
        <f t="shared" si="785"/>
        <v>0</v>
      </c>
      <c r="AW1854" s="142">
        <f t="shared" si="786"/>
        <v>2.3281349224580738E-4</v>
      </c>
      <c r="AX1854" s="142" t="str">
        <f t="shared" si="787"/>
        <v/>
      </c>
      <c r="AZ1854" s="148"/>
      <c r="BA1854" s="148">
        <f t="shared" ref="BA1854:BA1917" si="791">BA1853+$BD$698</f>
        <v>7.3792000000001456</v>
      </c>
      <c r="BB1854" s="170">
        <f t="shared" ref="BB1854:BB1917" si="792">_xlfn.CHISQ.DIST.RT(BA1854,7)</f>
        <v>0.39049308700513735</v>
      </c>
      <c r="BC1854" s="148">
        <f t="shared" ref="BC1854:BC1917" si="793">BB1854-BB1855</f>
        <v>6.2867314143622011E-4</v>
      </c>
      <c r="BD1854" s="148" t="str">
        <f t="shared" si="789"/>
        <v/>
      </c>
      <c r="BE1854" s="143" t="str">
        <f t="shared" si="790"/>
        <v/>
      </c>
    </row>
    <row r="1855" spans="1:57" ht="20.100000000000001" customHeight="1" x14ac:dyDescent="0.25">
      <c r="A1855" s="142">
        <v>1149</v>
      </c>
      <c r="B1855" s="142">
        <f t="shared" si="753"/>
        <v>1682.0140647662447</v>
      </c>
      <c r="C1855" s="142">
        <f t="shared" si="754"/>
        <v>1.1835661292648221E-4</v>
      </c>
      <c r="D1855" s="142">
        <f t="shared" si="755"/>
        <v>0.72441238664070595</v>
      </c>
      <c r="E1855" s="142" t="str">
        <f t="shared" si="756"/>
        <v/>
      </c>
      <c r="F1855" s="142">
        <f t="shared" si="757"/>
        <v>1.1835661292648221E-4</v>
      </c>
      <c r="G1855" s="142" t="str">
        <f t="shared" si="758"/>
        <v/>
      </c>
      <c r="H1855" s="142">
        <f t="shared" si="759"/>
        <v>2.0979340037858179E-279</v>
      </c>
      <c r="I1855" s="142" t="str">
        <f t="shared" si="760"/>
        <v/>
      </c>
      <c r="J1855" s="142" t="str">
        <f t="shared" si="761"/>
        <v/>
      </c>
      <c r="O1855" s="142">
        <v>1149</v>
      </c>
      <c r="P1855" s="142">
        <f t="shared" si="762"/>
        <v>93.572286319875388</v>
      </c>
      <c r="Q1855" s="142">
        <f t="shared" si="763"/>
        <v>2.1275261664537542E-3</v>
      </c>
      <c r="R1855" s="142">
        <f t="shared" si="764"/>
        <v>0.72441238664070617</v>
      </c>
      <c r="S1855" s="142" t="str">
        <f t="shared" si="765"/>
        <v/>
      </c>
      <c r="T1855" s="142">
        <f t="shared" si="766"/>
        <v>2.1275261664537542E-3</v>
      </c>
      <c r="U1855" s="142" t="str">
        <f t="shared" si="767"/>
        <v/>
      </c>
      <c r="V1855" s="142">
        <f t="shared" si="768"/>
        <v>1.4817681826848479E-63</v>
      </c>
      <c r="W1855" s="142" t="str">
        <f t="shared" si="769"/>
        <v/>
      </c>
      <c r="X1855" s="142" t="str">
        <f t="shared" si="770"/>
        <v/>
      </c>
      <c r="AB1855" s="142">
        <v>1149</v>
      </c>
      <c r="AC1855" s="142">
        <f t="shared" si="788"/>
        <v>139.96802895912458</v>
      </c>
      <c r="AD1855" s="142">
        <f t="shared" si="771"/>
        <v>1.4223068587939807E-3</v>
      </c>
      <c r="AE1855" s="142">
        <f t="shared" si="772"/>
        <v>0.72441238664070595</v>
      </c>
      <c r="AF1855" s="142" t="str">
        <f t="shared" si="773"/>
        <v/>
      </c>
      <c r="AG1855" s="142">
        <f t="shared" si="774"/>
        <v>1.4223068587939807E-3</v>
      </c>
      <c r="AH1855" s="142" t="str">
        <f t="shared" si="775"/>
        <v/>
      </c>
      <c r="AI1855" s="142">
        <f t="shared" si="776"/>
        <v>1.4276673954117473E-5</v>
      </c>
      <c r="AJ1855" s="142" t="str">
        <f t="shared" si="777"/>
        <v/>
      </c>
      <c r="AK1855" s="142" t="str">
        <f t="shared" si="778"/>
        <v/>
      </c>
      <c r="AO1855" s="142">
        <v>1149</v>
      </c>
      <c r="AP1855" s="142">
        <f t="shared" si="779"/>
        <v>857.12840851697274</v>
      </c>
      <c r="AQ1855" s="142">
        <f t="shared" si="780"/>
        <v>2.3226098402792051E-4</v>
      </c>
      <c r="AR1855" s="142">
        <f t="shared" si="781"/>
        <v>0.72441238664070617</v>
      </c>
      <c r="AS1855" s="142" t="str">
        <f t="shared" si="782"/>
        <v/>
      </c>
      <c r="AT1855" s="142">
        <f t="shared" si="783"/>
        <v>2.3226098402792051E-4</v>
      </c>
      <c r="AU1855" s="142" t="str">
        <f t="shared" si="784"/>
        <v/>
      </c>
      <c r="AV1855" s="142">
        <f t="shared" si="785"/>
        <v>0</v>
      </c>
      <c r="AW1855" s="142">
        <f t="shared" si="786"/>
        <v>2.3226098402792051E-4</v>
      </c>
      <c r="AX1855" s="142" t="str">
        <f t="shared" si="787"/>
        <v/>
      </c>
      <c r="AZ1855" s="148"/>
      <c r="BA1855" s="148">
        <f t="shared" si="791"/>
        <v>7.3856000000001458</v>
      </c>
      <c r="BB1855" s="170">
        <f t="shared" si="792"/>
        <v>0.38986441386370113</v>
      </c>
      <c r="BC1855" s="148">
        <f t="shared" si="793"/>
        <v>6.2802366691594447E-4</v>
      </c>
      <c r="BD1855" s="148" t="str">
        <f t="shared" si="789"/>
        <v/>
      </c>
      <c r="BE1855" s="143" t="str">
        <f t="shared" si="790"/>
        <v/>
      </c>
    </row>
    <row r="1856" spans="1:57" ht="20.100000000000001" customHeight="1" x14ac:dyDescent="0.25">
      <c r="A1856" s="142">
        <v>1150</v>
      </c>
      <c r="B1856" s="142">
        <f t="shared" si="753"/>
        <v>1693.3027497646763</v>
      </c>
      <c r="C1856" s="142">
        <f t="shared" si="754"/>
        <v>1.1807384223693333E-4</v>
      </c>
      <c r="D1856" s="142">
        <f t="shared" si="755"/>
        <v>0.72574688224992645</v>
      </c>
      <c r="E1856" s="142" t="str">
        <f t="shared" si="756"/>
        <v/>
      </c>
      <c r="F1856" s="142">
        <f t="shared" si="757"/>
        <v>1.1807384223693333E-4</v>
      </c>
      <c r="G1856" s="142" t="str">
        <f t="shared" si="758"/>
        <v/>
      </c>
      <c r="H1856" s="142">
        <f t="shared" si="759"/>
        <v>2.4187429204115409E-279</v>
      </c>
      <c r="I1856" s="142" t="str">
        <f t="shared" si="760"/>
        <v/>
      </c>
      <c r="J1856" s="142" t="str">
        <f t="shared" si="761"/>
        <v/>
      </c>
      <c r="O1856" s="142">
        <v>1150</v>
      </c>
      <c r="P1856" s="142">
        <f t="shared" si="762"/>
        <v>94.200288241485282</v>
      </c>
      <c r="Q1856" s="142">
        <f t="shared" si="763"/>
        <v>2.1224432055084704E-3</v>
      </c>
      <c r="R1856" s="142">
        <f t="shared" si="764"/>
        <v>0.72574688224992656</v>
      </c>
      <c r="S1856" s="142" t="str">
        <f t="shared" si="765"/>
        <v/>
      </c>
      <c r="T1856" s="142">
        <f t="shared" si="766"/>
        <v>2.1224432055084704E-3</v>
      </c>
      <c r="U1856" s="142" t="str">
        <f t="shared" si="767"/>
        <v/>
      </c>
      <c r="V1856" s="142">
        <f t="shared" si="768"/>
        <v>1.3862581110565447E-63</v>
      </c>
      <c r="W1856" s="142" t="str">
        <f t="shared" si="769"/>
        <v/>
      </c>
      <c r="X1856" s="142" t="str">
        <f t="shared" si="770"/>
        <v/>
      </c>
      <c r="AB1856" s="142">
        <v>1150</v>
      </c>
      <c r="AC1856" s="142">
        <f t="shared" si="788"/>
        <v>140.90741170381682</v>
      </c>
      <c r="AD1856" s="142">
        <f t="shared" si="771"/>
        <v>1.4189087665263255E-3</v>
      </c>
      <c r="AE1856" s="142">
        <f t="shared" si="772"/>
        <v>0.72574688224992656</v>
      </c>
      <c r="AF1856" s="142" t="str">
        <f t="shared" si="773"/>
        <v/>
      </c>
      <c r="AG1856" s="142">
        <f t="shared" si="774"/>
        <v>1.4189087665263255E-3</v>
      </c>
      <c r="AH1856" s="142" t="str">
        <f t="shared" si="775"/>
        <v/>
      </c>
      <c r="AI1856" s="142">
        <f t="shared" si="776"/>
        <v>1.4101096863841615E-5</v>
      </c>
      <c r="AJ1856" s="142" t="str">
        <f t="shared" si="777"/>
        <v/>
      </c>
      <c r="AK1856" s="142" t="str">
        <f t="shared" si="778"/>
        <v/>
      </c>
      <c r="AO1856" s="142">
        <v>1150</v>
      </c>
      <c r="AP1856" s="142">
        <f t="shared" si="779"/>
        <v>862.88094817144884</v>
      </c>
      <c r="AQ1856" s="142">
        <f t="shared" si="780"/>
        <v>2.31706079684302E-4</v>
      </c>
      <c r="AR1856" s="142">
        <f t="shared" si="781"/>
        <v>0.72574688224992645</v>
      </c>
      <c r="AS1856" s="142" t="str">
        <f t="shared" si="782"/>
        <v/>
      </c>
      <c r="AT1856" s="142">
        <f t="shared" si="783"/>
        <v>2.31706079684302E-4</v>
      </c>
      <c r="AU1856" s="142" t="str">
        <f t="shared" si="784"/>
        <v/>
      </c>
      <c r="AV1856" s="142">
        <f t="shared" si="785"/>
        <v>0</v>
      </c>
      <c r="AW1856" s="142">
        <f t="shared" si="786"/>
        <v>2.31706079684302E-4</v>
      </c>
      <c r="AX1856" s="142" t="str">
        <f t="shared" si="787"/>
        <v/>
      </c>
      <c r="AZ1856" s="148"/>
      <c r="BA1856" s="148">
        <f t="shared" si="791"/>
        <v>7.392000000000146</v>
      </c>
      <c r="BB1856" s="170">
        <f t="shared" si="792"/>
        <v>0.38923639019678519</v>
      </c>
      <c r="BC1856" s="148">
        <f t="shared" si="793"/>
        <v>6.2737368662441062E-4</v>
      </c>
      <c r="BD1856" s="148" t="str">
        <f t="shared" si="789"/>
        <v/>
      </c>
      <c r="BE1856" s="143" t="str">
        <f t="shared" si="790"/>
        <v/>
      </c>
    </row>
    <row r="1857" spans="1:57" ht="20.100000000000001" customHeight="1" x14ac:dyDescent="0.25">
      <c r="A1857" s="142">
        <v>1151</v>
      </c>
      <c r="B1857" s="142">
        <f t="shared" si="753"/>
        <v>1704.5914347631078</v>
      </c>
      <c r="C1857" s="142">
        <f t="shared" si="754"/>
        <v>1.1778986247368227E-4</v>
      </c>
      <c r="D1857" s="142">
        <f t="shared" si="755"/>
        <v>0.72707817891421944</v>
      </c>
      <c r="E1857" s="142" t="str">
        <f t="shared" si="756"/>
        <v/>
      </c>
      <c r="F1857" s="142">
        <f t="shared" si="757"/>
        <v>1.1778986247368227E-4</v>
      </c>
      <c r="G1857" s="142" t="str">
        <f t="shared" si="758"/>
        <v/>
      </c>
      <c r="H1857" s="142">
        <f t="shared" si="759"/>
        <v>2.7885642256407111E-279</v>
      </c>
      <c r="I1857" s="142" t="str">
        <f t="shared" si="760"/>
        <v/>
      </c>
      <c r="J1857" s="142" t="str">
        <f t="shared" si="761"/>
        <v/>
      </c>
      <c r="O1857" s="142">
        <v>1151</v>
      </c>
      <c r="P1857" s="142">
        <f t="shared" si="762"/>
        <v>94.828290163095176</v>
      </c>
      <c r="Q1857" s="142">
        <f t="shared" si="763"/>
        <v>2.1173385107886638E-3</v>
      </c>
      <c r="R1857" s="142">
        <f t="shared" si="764"/>
        <v>0.72707817891421955</v>
      </c>
      <c r="S1857" s="142" t="str">
        <f t="shared" si="765"/>
        <v/>
      </c>
      <c r="T1857" s="142">
        <f t="shared" si="766"/>
        <v>2.1173385107886638E-3</v>
      </c>
      <c r="U1857" s="142" t="str">
        <f t="shared" si="767"/>
        <v/>
      </c>
      <c r="V1857" s="142">
        <f t="shared" si="768"/>
        <v>1.2968835650454194E-63</v>
      </c>
      <c r="W1857" s="142" t="str">
        <f t="shared" si="769"/>
        <v/>
      </c>
      <c r="X1857" s="142" t="str">
        <f t="shared" si="770"/>
        <v/>
      </c>
      <c r="AB1857" s="142">
        <v>1151</v>
      </c>
      <c r="AC1857" s="142">
        <f t="shared" si="788"/>
        <v>141.84679444850883</v>
      </c>
      <c r="AD1857" s="142">
        <f t="shared" si="771"/>
        <v>1.4154961446622518E-3</v>
      </c>
      <c r="AE1857" s="142">
        <f t="shared" si="772"/>
        <v>0.72707817891421933</v>
      </c>
      <c r="AF1857" s="142" t="str">
        <f t="shared" si="773"/>
        <v/>
      </c>
      <c r="AG1857" s="142">
        <f t="shared" si="774"/>
        <v>1.4154961446622518E-3</v>
      </c>
      <c r="AH1857" s="142" t="str">
        <f t="shared" si="775"/>
        <v/>
      </c>
      <c r="AI1857" s="142">
        <f t="shared" si="776"/>
        <v>1.3927456210949315E-5</v>
      </c>
      <c r="AJ1857" s="142" t="str">
        <f t="shared" si="777"/>
        <v/>
      </c>
      <c r="AK1857" s="142" t="str">
        <f t="shared" si="778"/>
        <v/>
      </c>
      <c r="AO1857" s="142">
        <v>1151</v>
      </c>
      <c r="AP1857" s="142">
        <f t="shared" si="779"/>
        <v>868.63348782592493</v>
      </c>
      <c r="AQ1857" s="142">
        <f t="shared" si="780"/>
        <v>2.311488026752204E-4</v>
      </c>
      <c r="AR1857" s="142">
        <f t="shared" si="781"/>
        <v>0.72707817891421933</v>
      </c>
      <c r="AS1857" s="142" t="str">
        <f t="shared" si="782"/>
        <v/>
      </c>
      <c r="AT1857" s="142">
        <f t="shared" si="783"/>
        <v>2.311488026752204E-4</v>
      </c>
      <c r="AU1857" s="142" t="str">
        <f t="shared" si="784"/>
        <v/>
      </c>
      <c r="AV1857" s="142">
        <f t="shared" si="785"/>
        <v>0</v>
      </c>
      <c r="AW1857" s="142">
        <f t="shared" si="786"/>
        <v>2.311488026752204E-4</v>
      </c>
      <c r="AX1857" s="142" t="str">
        <f t="shared" si="787"/>
        <v/>
      </c>
      <c r="AZ1857" s="148"/>
      <c r="BA1857" s="148">
        <f t="shared" si="791"/>
        <v>7.3984000000001462</v>
      </c>
      <c r="BB1857" s="170">
        <f t="shared" si="792"/>
        <v>0.38860901651016078</v>
      </c>
      <c r="BC1857" s="148">
        <f t="shared" si="793"/>
        <v>6.2672320555479111E-4</v>
      </c>
      <c r="BD1857" s="148" t="str">
        <f t="shared" si="789"/>
        <v/>
      </c>
      <c r="BE1857" s="143" t="str">
        <f t="shared" si="790"/>
        <v/>
      </c>
    </row>
    <row r="1858" spans="1:57" ht="20.100000000000001" customHeight="1" x14ac:dyDescent="0.25">
      <c r="A1858" s="148">
        <v>1152</v>
      </c>
      <c r="B1858" s="142">
        <f t="shared" ref="B1858:B1921" si="794">$B$700+(A1858*$B$703)</f>
        <v>1715.8801197615394</v>
      </c>
      <c r="C1858" s="142">
        <f t="shared" ref="C1858:C1921" si="795">_xlfn.NORM.DIST($B1858,$B$697,$B$698,0)</f>
        <v>1.1750468562102773E-4</v>
      </c>
      <c r="D1858" s="142">
        <f t="shared" ref="D1858:D1921" si="796">_xlfn.NORM.DIST($B1858,$B$697,$B$698,1)</f>
        <v>0.72840626305234912</v>
      </c>
      <c r="E1858" s="142" t="str">
        <f t="shared" ref="E1858:E1921" si="797">IF(OR(D1858&lt;$F$702,D1858&gt;$F$703),C1858,"")</f>
        <v/>
      </c>
      <c r="F1858" s="142">
        <f t="shared" ref="F1858:F1921" si="798">IF(AND(D1858&gt;$F$702,D1858&lt;$F$703),C1858,"")</f>
        <v>1.1750468562102773E-4</v>
      </c>
      <c r="G1858" s="142" t="str">
        <f t="shared" ref="G1858:G1921" si="799">IF(C1858=MAX($C$706:$C$2706),C1858,"")</f>
        <v/>
      </c>
      <c r="H1858" s="142">
        <f t="shared" ref="H1858:H1921" si="800">_xlfn.NORM.DIST(B1858,$F$698,$F$699,0)</f>
        <v>3.2148790838629559E-279</v>
      </c>
      <c r="I1858" s="142" t="str">
        <f t="shared" ref="I1858:I1921" si="801">IF(H1858=MAX($H$706:$H$2706),C1858,"")</f>
        <v/>
      </c>
      <c r="J1858" s="142" t="str">
        <f t="shared" ref="J1858:J1921" si="802">IF(I1858=MIN($I$706:$I$2706),I1858,"")</f>
        <v/>
      </c>
      <c r="O1858" s="148">
        <v>1152</v>
      </c>
      <c r="P1858" s="142">
        <f t="shared" ref="P1858:P1921" si="803">$P$700+(O1858*$P$703)</f>
        <v>95.456292084705069</v>
      </c>
      <c r="Q1858" s="142">
        <f t="shared" ref="Q1858:Q1921" si="804">_xlfn.NORM.DIST(P1858,P$697,P$698,0)</f>
        <v>2.1122122977187928E-3</v>
      </c>
      <c r="R1858" s="142">
        <f t="shared" ref="R1858:R1921" si="805">_xlfn.NORM.DIST(P1858,P$697,P$698,1)</f>
        <v>0.72840626305234912</v>
      </c>
      <c r="S1858" s="142" t="str">
        <f t="shared" ref="S1858:S1921" si="806">IF(OR(R1858&lt;$T$702,R1858&gt;$T$703),Q1858,"")</f>
        <v/>
      </c>
      <c r="T1858" s="142">
        <f t="shared" ref="T1858:T1921" si="807">IF(AND(R1858&gt;$T$702,R1858&lt;$T$703),Q1858,"")</f>
        <v>2.1122122977187928E-3</v>
      </c>
      <c r="U1858" s="142" t="str">
        <f t="shared" ref="U1858:U1921" si="808">IF(Q1858=MAX($Q$706:$Q$2706),Q1858,"")</f>
        <v/>
      </c>
      <c r="V1858" s="142">
        <f t="shared" ref="V1858:V1921" si="809">_xlfn.NORM.DIST(P1858,$T$698,$T$699,0)</f>
        <v>1.213251744082972E-63</v>
      </c>
      <c r="W1858" s="142" t="str">
        <f t="shared" ref="W1858:W1921" si="810">IF(V1858=MAX($V$706:$V$2706),Q1858,"")</f>
        <v/>
      </c>
      <c r="X1858" s="142" t="str">
        <f t="shared" ref="X1858:X1921" si="811">IF(W1858=MIN($W$706:$W$2706),W1858,"")</f>
        <v/>
      </c>
      <c r="AB1858" s="148">
        <v>1152</v>
      </c>
      <c r="AC1858" s="142">
        <f t="shared" si="788"/>
        <v>142.78617719320084</v>
      </c>
      <c r="AD1858" s="142">
        <f t="shared" ref="AD1858:AD1921" si="812">_xlfn.NORM.DIST(AC1858,AC$697,AC$698,0)</f>
        <v>1.4120691372186396E-3</v>
      </c>
      <c r="AE1858" s="142">
        <f t="shared" ref="AE1858:AE1921" si="813">_xlfn.NORM.DIST(AC1858,AC$697,AC$698,1)</f>
        <v>0.72840626305234879</v>
      </c>
      <c r="AF1858" s="142" t="str">
        <f t="shared" ref="AF1858:AF1921" si="814">IF(OR(AE1858&lt;$T$702,AE1858&gt;$T$703),AD1858,"")</f>
        <v/>
      </c>
      <c r="AG1858" s="142">
        <f t="shared" ref="AG1858:AG1921" si="815">IF(AND(AE1858&gt;$AG$702,AE1858&lt;$AG$703),AD1858,"")</f>
        <v>1.4120691372186396E-3</v>
      </c>
      <c r="AH1858" s="142" t="str">
        <f t="shared" ref="AH1858:AH1921" si="816">IF(AD1858=MAX($AD$706:$AD$2706),AD1858,"")</f>
        <v/>
      </c>
      <c r="AI1858" s="142">
        <f t="shared" ref="AI1858:AI1921" si="817">_xlfn.NORM.DIST(AC1858,$AG$698,$AG$699,0)</f>
        <v>1.3755733672430837E-5</v>
      </c>
      <c r="AJ1858" s="142" t="str">
        <f t="shared" ref="AJ1858:AJ1921" si="818">IF(AI1858=MAX($AI$706:$AI$2706),AD1858,"")</f>
        <v/>
      </c>
      <c r="AK1858" s="142" t="str">
        <f t="shared" ref="AK1858:AK1921" si="819">IF(AJ1858=MIN($AJ$706:$AJ$2706),AJ1858,"")</f>
        <v/>
      </c>
      <c r="AO1858" s="148">
        <v>1152</v>
      </c>
      <c r="AP1858" s="142">
        <f t="shared" ref="AP1858:AP1921" si="820">AP$700+(AO1858*AP$703)</f>
        <v>874.38602748040103</v>
      </c>
      <c r="AQ1858" s="142">
        <f t="shared" ref="AQ1858:AQ1921" si="821">_xlfn.NORM.DIST(AP1858,AP$697,AP$698,0)</f>
        <v>2.3058917651845744E-4</v>
      </c>
      <c r="AR1858" s="142">
        <f t="shared" ref="AR1858:AR1921" si="822">_xlfn.NORM.DIST(AP1858,AP$697,AP$698,1)</f>
        <v>0.7284062630523489</v>
      </c>
      <c r="AS1858" s="142" t="str">
        <f t="shared" ref="AS1858:AS1921" si="823">IF(OR(AR1858&lt;$T$702,AR1858&gt;$T$703),AQ1858,"")</f>
        <v/>
      </c>
      <c r="AT1858" s="142">
        <f t="shared" ref="AT1858:AT1921" si="824">IF(AND(AR1858&gt;$AG$702,AR1858&lt;$AG$703),AQ1858,"")</f>
        <v>2.3058917651845744E-4</v>
      </c>
      <c r="AU1858" s="142" t="str">
        <f t="shared" ref="AU1858:AU1921" si="825">IF(AQ1858=MAX($AQ$706:$AQ$2706),AQ1858,"")</f>
        <v/>
      </c>
      <c r="AV1858" s="142">
        <f t="shared" ref="AV1858:AV1921" si="826">_xlfn.NORM.DIST(AP1858,$AT$698,$AT$699,0)</f>
        <v>0</v>
      </c>
      <c r="AW1858" s="142">
        <f t="shared" ref="AW1858:AW1921" si="827">IF(AV1858=MAX($AV$706:$AV$2706),AQ1858,"")</f>
        <v>2.3058917651845744E-4</v>
      </c>
      <c r="AX1858" s="142" t="str">
        <f t="shared" ref="AX1858:AX1921" si="828">IF(AW1858=MIN($AW$706:$AW$2706),AW1858,"")</f>
        <v/>
      </c>
      <c r="AZ1858" s="148"/>
      <c r="BA1858" s="148">
        <f t="shared" si="791"/>
        <v>7.4048000000001464</v>
      </c>
      <c r="BB1858" s="170">
        <f t="shared" si="792"/>
        <v>0.38798229330460599</v>
      </c>
      <c r="BC1858" s="148">
        <f t="shared" si="793"/>
        <v>6.2607222868804602E-4</v>
      </c>
      <c r="BD1858" s="148" t="str">
        <f t="shared" si="789"/>
        <v/>
      </c>
      <c r="BE1858" s="143" t="str">
        <f t="shared" si="790"/>
        <v/>
      </c>
    </row>
    <row r="1859" spans="1:57" ht="20.100000000000001" customHeight="1" x14ac:dyDescent="0.25">
      <c r="A1859" s="142">
        <v>1153</v>
      </c>
      <c r="B1859" s="142">
        <f t="shared" si="794"/>
        <v>1727.168804759971</v>
      </c>
      <c r="C1859" s="142">
        <f t="shared" si="795"/>
        <v>1.1721832369173982E-4</v>
      </c>
      <c r="D1859" s="142">
        <f t="shared" si="796"/>
        <v>0.72973112121852812</v>
      </c>
      <c r="E1859" s="142" t="str">
        <f t="shared" si="797"/>
        <v/>
      </c>
      <c r="F1859" s="142">
        <f t="shared" si="798"/>
        <v>1.1721832369173982E-4</v>
      </c>
      <c r="G1859" s="142" t="str">
        <f t="shared" si="799"/>
        <v/>
      </c>
      <c r="H1859" s="142">
        <f t="shared" si="800"/>
        <v>3.7063095276733794E-279</v>
      </c>
      <c r="I1859" s="142" t="str">
        <f t="shared" si="801"/>
        <v/>
      </c>
      <c r="J1859" s="142" t="str">
        <f t="shared" si="802"/>
        <v/>
      </c>
      <c r="O1859" s="142">
        <v>1153</v>
      </c>
      <c r="P1859" s="142">
        <f t="shared" si="803"/>
        <v>96.084294006314963</v>
      </c>
      <c r="Q1859" s="142">
        <f t="shared" si="804"/>
        <v>2.1070647822351027E-3</v>
      </c>
      <c r="R1859" s="142">
        <f t="shared" si="805"/>
        <v>0.72973112121852801</v>
      </c>
      <c r="S1859" s="142" t="str">
        <f t="shared" si="806"/>
        <v/>
      </c>
      <c r="T1859" s="142">
        <f t="shared" si="807"/>
        <v>2.1070647822351027E-3</v>
      </c>
      <c r="U1859" s="142" t="str">
        <f t="shared" si="808"/>
        <v/>
      </c>
      <c r="V1859" s="142">
        <f t="shared" si="809"/>
        <v>1.1349949083367265E-63</v>
      </c>
      <c r="W1859" s="142" t="str">
        <f t="shared" si="810"/>
        <v/>
      </c>
      <c r="X1859" s="142" t="str">
        <f t="shared" si="811"/>
        <v/>
      </c>
      <c r="AB1859" s="142">
        <v>1153</v>
      </c>
      <c r="AC1859" s="142">
        <f t="shared" ref="AC1859:AC1922" si="829">$AC$700+(AB1859*$AC$703)</f>
        <v>143.72555993789308</v>
      </c>
      <c r="AD1859" s="142">
        <f t="shared" si="812"/>
        <v>1.408627888554514E-3</v>
      </c>
      <c r="AE1859" s="142">
        <f t="shared" si="813"/>
        <v>0.72973112121852801</v>
      </c>
      <c r="AF1859" s="142" t="str">
        <f t="shared" si="814"/>
        <v/>
      </c>
      <c r="AG1859" s="142">
        <f t="shared" si="815"/>
        <v>1.408627888554514E-3</v>
      </c>
      <c r="AH1859" s="142" t="str">
        <f t="shared" si="816"/>
        <v/>
      </c>
      <c r="AI1859" s="142">
        <f t="shared" si="817"/>
        <v>1.3585911059549318E-5</v>
      </c>
      <c r="AJ1859" s="142" t="str">
        <f t="shared" si="818"/>
        <v/>
      </c>
      <c r="AK1859" s="142" t="str">
        <f t="shared" si="819"/>
        <v/>
      </c>
      <c r="AO1859" s="142">
        <v>1153</v>
      </c>
      <c r="AP1859" s="142">
        <f t="shared" si="820"/>
        <v>880.13856713487803</v>
      </c>
      <c r="AQ1859" s="142">
        <f t="shared" si="821"/>
        <v>2.3002722478766689E-4</v>
      </c>
      <c r="AR1859" s="142">
        <f t="shared" si="822"/>
        <v>0.72973112121852801</v>
      </c>
      <c r="AS1859" s="142" t="str">
        <f t="shared" si="823"/>
        <v/>
      </c>
      <c r="AT1859" s="142">
        <f t="shared" si="824"/>
        <v>2.3002722478766689E-4</v>
      </c>
      <c r="AU1859" s="142" t="str">
        <f t="shared" si="825"/>
        <v/>
      </c>
      <c r="AV1859" s="142">
        <f t="shared" si="826"/>
        <v>0</v>
      </c>
      <c r="AW1859" s="142">
        <f t="shared" si="827"/>
        <v>2.3002722478766689E-4</v>
      </c>
      <c r="AX1859" s="142" t="str">
        <f t="shared" si="828"/>
        <v/>
      </c>
      <c r="AZ1859" s="148"/>
      <c r="BA1859" s="148">
        <f t="shared" si="791"/>
        <v>7.4112000000001466</v>
      </c>
      <c r="BB1859" s="170">
        <f t="shared" si="792"/>
        <v>0.38735622107591794</v>
      </c>
      <c r="BC1859" s="148">
        <f t="shared" si="793"/>
        <v>6.2542076098942578E-4</v>
      </c>
      <c r="BD1859" s="148" t="str">
        <f t="shared" si="789"/>
        <v/>
      </c>
      <c r="BE1859" s="143" t="str">
        <f t="shared" si="790"/>
        <v/>
      </c>
    </row>
    <row r="1860" spans="1:57" ht="20.100000000000001" customHeight="1" x14ac:dyDescent="0.25">
      <c r="A1860" s="142">
        <v>1154</v>
      </c>
      <c r="B1860" s="142">
        <f t="shared" si="794"/>
        <v>1738.4574897584007</v>
      </c>
      <c r="C1860" s="142">
        <f t="shared" si="795"/>
        <v>1.1693078872622331E-4</v>
      </c>
      <c r="D1860" s="142">
        <f t="shared" si="796"/>
        <v>0.73105274010273391</v>
      </c>
      <c r="E1860" s="142" t="str">
        <f t="shared" si="797"/>
        <v/>
      </c>
      <c r="F1860" s="142">
        <f t="shared" si="798"/>
        <v>1.1693078872622331E-4</v>
      </c>
      <c r="G1860" s="142" t="str">
        <f t="shared" si="799"/>
        <v/>
      </c>
      <c r="H1860" s="142">
        <f t="shared" si="800"/>
        <v>4.2727922794810393E-279</v>
      </c>
      <c r="I1860" s="142" t="str">
        <f t="shared" si="801"/>
        <v/>
      </c>
      <c r="J1860" s="142" t="str">
        <f t="shared" si="802"/>
        <v/>
      </c>
      <c r="O1860" s="142">
        <v>1154</v>
      </c>
      <c r="P1860" s="142">
        <f t="shared" si="803"/>
        <v>96.712295927924856</v>
      </c>
      <c r="Q1860" s="142">
        <f t="shared" si="804"/>
        <v>2.1018961807705875E-3</v>
      </c>
      <c r="R1860" s="142">
        <f t="shared" si="805"/>
        <v>0.73105274010273391</v>
      </c>
      <c r="S1860" s="142" t="str">
        <f t="shared" si="806"/>
        <v/>
      </c>
      <c r="T1860" s="142">
        <f t="shared" si="807"/>
        <v>2.1018961807705875E-3</v>
      </c>
      <c r="U1860" s="142" t="str">
        <f t="shared" si="808"/>
        <v/>
      </c>
      <c r="V1860" s="142">
        <f t="shared" si="809"/>
        <v>1.061768785400533E-63</v>
      </c>
      <c r="W1860" s="142" t="str">
        <f t="shared" si="810"/>
        <v/>
      </c>
      <c r="X1860" s="142" t="str">
        <f t="shared" si="811"/>
        <v/>
      </c>
      <c r="AB1860" s="142">
        <v>1154</v>
      </c>
      <c r="AC1860" s="142">
        <f t="shared" si="829"/>
        <v>144.66494268258509</v>
      </c>
      <c r="AD1860" s="142">
        <f t="shared" si="812"/>
        <v>1.4051725433609904E-3</v>
      </c>
      <c r="AE1860" s="142">
        <f t="shared" si="813"/>
        <v>0.73105274010273369</v>
      </c>
      <c r="AF1860" s="142" t="str">
        <f t="shared" si="814"/>
        <v/>
      </c>
      <c r="AG1860" s="142">
        <f t="shared" si="815"/>
        <v>1.4051725433609904E-3</v>
      </c>
      <c r="AH1860" s="142" t="str">
        <f t="shared" si="816"/>
        <v/>
      </c>
      <c r="AI1860" s="142">
        <f t="shared" si="817"/>
        <v>1.3417970317342207E-5</v>
      </c>
      <c r="AJ1860" s="142" t="str">
        <f t="shared" si="818"/>
        <v/>
      </c>
      <c r="AK1860" s="142" t="str">
        <f t="shared" si="819"/>
        <v/>
      </c>
      <c r="AO1860" s="142">
        <v>1154</v>
      </c>
      <c r="AP1860" s="142">
        <f t="shared" si="820"/>
        <v>885.89110678935413</v>
      </c>
      <c r="AQ1860" s="142">
        <f t="shared" si="821"/>
        <v>2.2946297111073213E-4</v>
      </c>
      <c r="AR1860" s="142">
        <f t="shared" si="822"/>
        <v>0.73105274010273391</v>
      </c>
      <c r="AS1860" s="142" t="str">
        <f t="shared" si="823"/>
        <v/>
      </c>
      <c r="AT1860" s="142">
        <f t="shared" si="824"/>
        <v>2.2946297111073213E-4</v>
      </c>
      <c r="AU1860" s="142" t="str">
        <f t="shared" si="825"/>
        <v/>
      </c>
      <c r="AV1860" s="142">
        <f t="shared" si="826"/>
        <v>0</v>
      </c>
      <c r="AW1860" s="142">
        <f t="shared" si="827"/>
        <v>2.2946297111073213E-4</v>
      </c>
      <c r="AX1860" s="142" t="str">
        <f t="shared" si="828"/>
        <v/>
      </c>
      <c r="AZ1860" s="148"/>
      <c r="BA1860" s="148">
        <f t="shared" si="791"/>
        <v>7.4176000000001467</v>
      </c>
      <c r="BB1860" s="170">
        <f t="shared" si="792"/>
        <v>0.38673080031492851</v>
      </c>
      <c r="BC1860" s="148">
        <f t="shared" si="793"/>
        <v>6.2476880741291207E-4</v>
      </c>
      <c r="BD1860" s="148" t="str">
        <f t="shared" si="789"/>
        <v/>
      </c>
      <c r="BE1860" s="143" t="str">
        <f t="shared" si="790"/>
        <v/>
      </c>
    </row>
    <row r="1861" spans="1:57" ht="20.100000000000001" customHeight="1" x14ac:dyDescent="0.25">
      <c r="A1861" s="142">
        <v>1155</v>
      </c>
      <c r="B1861" s="142">
        <f t="shared" si="794"/>
        <v>1749.7461747568323</v>
      </c>
      <c r="C1861" s="142">
        <f t="shared" si="795"/>
        <v>1.1664209279168034E-4</v>
      </c>
      <c r="D1861" s="142">
        <f t="shared" si="796"/>
        <v>0.732371106531017</v>
      </c>
      <c r="E1861" s="142" t="str">
        <f t="shared" si="797"/>
        <v/>
      </c>
      <c r="F1861" s="142">
        <f t="shared" si="798"/>
        <v>1.1664209279168034E-4</v>
      </c>
      <c r="G1861" s="142" t="str">
        <f t="shared" si="799"/>
        <v/>
      </c>
      <c r="H1861" s="142">
        <f t="shared" si="800"/>
        <v>4.9257790320958564E-279</v>
      </c>
      <c r="I1861" s="142" t="str">
        <f t="shared" si="801"/>
        <v/>
      </c>
      <c r="J1861" s="142" t="str">
        <f t="shared" si="802"/>
        <v/>
      </c>
      <c r="O1861" s="142">
        <v>1155</v>
      </c>
      <c r="P1861" s="142">
        <f t="shared" si="803"/>
        <v>97.34029784953475</v>
      </c>
      <c r="Q1861" s="142">
        <f t="shared" si="804"/>
        <v>2.0967067102399431E-3</v>
      </c>
      <c r="R1861" s="142">
        <f t="shared" si="805"/>
        <v>0.732371106531017</v>
      </c>
      <c r="S1861" s="142" t="str">
        <f t="shared" si="806"/>
        <v/>
      </c>
      <c r="T1861" s="142">
        <f t="shared" si="807"/>
        <v>2.0967067102399431E-3</v>
      </c>
      <c r="U1861" s="142" t="str">
        <f t="shared" si="808"/>
        <v/>
      </c>
      <c r="V1861" s="142">
        <f t="shared" si="809"/>
        <v>9.9325107792782179E-64</v>
      </c>
      <c r="W1861" s="142" t="str">
        <f t="shared" si="810"/>
        <v/>
      </c>
      <c r="X1861" s="142" t="str">
        <f t="shared" si="811"/>
        <v/>
      </c>
      <c r="AB1861" s="142">
        <v>1155</v>
      </c>
      <c r="AC1861" s="142">
        <f t="shared" si="829"/>
        <v>145.60432542727733</v>
      </c>
      <c r="AD1861" s="142">
        <f t="shared" si="812"/>
        <v>1.4017032466512114E-3</v>
      </c>
      <c r="AE1861" s="142">
        <f t="shared" si="813"/>
        <v>0.732371106531017</v>
      </c>
      <c r="AF1861" s="142" t="str">
        <f t="shared" si="814"/>
        <v/>
      </c>
      <c r="AG1861" s="142">
        <f t="shared" si="815"/>
        <v>1.4017032466512114E-3</v>
      </c>
      <c r="AH1861" s="142" t="str">
        <f t="shared" si="816"/>
        <v/>
      </c>
      <c r="AI1861" s="142">
        <f t="shared" si="817"/>
        <v>1.325189352411783E-5</v>
      </c>
      <c r="AJ1861" s="142" t="str">
        <f t="shared" si="818"/>
        <v/>
      </c>
      <c r="AK1861" s="142" t="str">
        <f t="shared" si="819"/>
        <v/>
      </c>
      <c r="AO1861" s="142">
        <v>1155</v>
      </c>
      <c r="AP1861" s="142">
        <f t="shared" si="820"/>
        <v>891.64364644383022</v>
      </c>
      <c r="AQ1861" s="142">
        <f t="shared" si="821"/>
        <v>2.2889643916812363E-4</v>
      </c>
      <c r="AR1861" s="142">
        <f t="shared" si="822"/>
        <v>0.732371106531017</v>
      </c>
      <c r="AS1861" s="142" t="str">
        <f t="shared" si="823"/>
        <v/>
      </c>
      <c r="AT1861" s="142">
        <f t="shared" si="824"/>
        <v>2.2889643916812363E-4</v>
      </c>
      <c r="AU1861" s="142" t="str">
        <f t="shared" si="825"/>
        <v/>
      </c>
      <c r="AV1861" s="142">
        <f t="shared" si="826"/>
        <v>0</v>
      </c>
      <c r="AW1861" s="142">
        <f t="shared" si="827"/>
        <v>2.2889643916812363E-4</v>
      </c>
      <c r="AX1861" s="142" t="str">
        <f t="shared" si="828"/>
        <v/>
      </c>
      <c r="AZ1861" s="148"/>
      <c r="BA1861" s="148">
        <f t="shared" si="791"/>
        <v>7.4240000000001469</v>
      </c>
      <c r="BB1861" s="170">
        <f t="shared" si="792"/>
        <v>0.3861060315075156</v>
      </c>
      <c r="BC1861" s="148">
        <f t="shared" si="793"/>
        <v>6.2411637289588873E-4</v>
      </c>
      <c r="BD1861" s="148" t="str">
        <f t="shared" si="789"/>
        <v/>
      </c>
      <c r="BE1861" s="143" t="str">
        <f t="shared" si="790"/>
        <v/>
      </c>
    </row>
    <row r="1862" spans="1:57" ht="20.100000000000001" customHeight="1" x14ac:dyDescent="0.25">
      <c r="A1862" s="142">
        <v>1156</v>
      </c>
      <c r="B1862" s="142">
        <f t="shared" si="794"/>
        <v>1761.0348597552638</v>
      </c>
      <c r="C1862" s="142">
        <f t="shared" si="795"/>
        <v>1.1635224798127386E-4</v>
      </c>
      <c r="D1862" s="142">
        <f t="shared" si="796"/>
        <v>0.7336862074657976</v>
      </c>
      <c r="E1862" s="142" t="str">
        <f t="shared" si="797"/>
        <v/>
      </c>
      <c r="F1862" s="142">
        <f t="shared" si="798"/>
        <v>1.1635224798127386E-4</v>
      </c>
      <c r="G1862" s="142" t="str">
        <f t="shared" si="799"/>
        <v/>
      </c>
      <c r="H1862" s="142">
        <f t="shared" si="800"/>
        <v>5.678467212148404E-279</v>
      </c>
      <c r="I1862" s="142" t="str">
        <f t="shared" si="801"/>
        <v/>
      </c>
      <c r="J1862" s="142" t="str">
        <f t="shared" si="802"/>
        <v/>
      </c>
      <c r="O1862" s="142">
        <v>1156</v>
      </c>
      <c r="P1862" s="142">
        <f t="shared" si="803"/>
        <v>97.968299771144643</v>
      </c>
      <c r="Q1862" s="142">
        <f t="shared" si="804"/>
        <v>2.0914965880245188E-3</v>
      </c>
      <c r="R1862" s="142">
        <f t="shared" si="805"/>
        <v>0.7336862074657976</v>
      </c>
      <c r="S1862" s="142" t="str">
        <f t="shared" si="806"/>
        <v/>
      </c>
      <c r="T1862" s="142">
        <f t="shared" si="807"/>
        <v>2.0914965880245188E-3</v>
      </c>
      <c r="U1862" s="142" t="str">
        <f t="shared" si="808"/>
        <v/>
      </c>
      <c r="V1862" s="142">
        <f t="shared" si="809"/>
        <v>9.2914006583417571E-64</v>
      </c>
      <c r="W1862" s="142" t="str">
        <f t="shared" si="810"/>
        <v/>
      </c>
      <c r="X1862" s="142" t="str">
        <f t="shared" si="811"/>
        <v/>
      </c>
      <c r="AB1862" s="142">
        <v>1156</v>
      </c>
      <c r="AC1862" s="142">
        <f t="shared" si="829"/>
        <v>146.54370817196934</v>
      </c>
      <c r="AD1862" s="142">
        <f t="shared" si="812"/>
        <v>1.3982201437502946E-3</v>
      </c>
      <c r="AE1862" s="142">
        <f t="shared" si="813"/>
        <v>0.73368620746579749</v>
      </c>
      <c r="AF1862" s="142" t="str">
        <f t="shared" si="814"/>
        <v/>
      </c>
      <c r="AG1862" s="142">
        <f t="shared" si="815"/>
        <v>1.3982201437502946E-3</v>
      </c>
      <c r="AH1862" s="142" t="str">
        <f t="shared" si="816"/>
        <v/>
      </c>
      <c r="AI1862" s="142">
        <f t="shared" si="817"/>
        <v>1.3087662890948136E-5</v>
      </c>
      <c r="AJ1862" s="142" t="str">
        <f t="shared" si="818"/>
        <v/>
      </c>
      <c r="AK1862" s="142" t="str">
        <f t="shared" si="819"/>
        <v/>
      </c>
      <c r="AO1862" s="142">
        <v>1156</v>
      </c>
      <c r="AP1862" s="142">
        <f t="shared" si="820"/>
        <v>897.39618609830632</v>
      </c>
      <c r="AQ1862" s="142">
        <f t="shared" si="821"/>
        <v>2.2832765269125641E-4</v>
      </c>
      <c r="AR1862" s="142">
        <f t="shared" si="822"/>
        <v>0.73368620746579749</v>
      </c>
      <c r="AS1862" s="142" t="str">
        <f t="shared" si="823"/>
        <v/>
      </c>
      <c r="AT1862" s="142">
        <f t="shared" si="824"/>
        <v>2.2832765269125641E-4</v>
      </c>
      <c r="AU1862" s="142" t="str">
        <f t="shared" si="825"/>
        <v/>
      </c>
      <c r="AV1862" s="142">
        <f t="shared" si="826"/>
        <v>0</v>
      </c>
      <c r="AW1862" s="142">
        <f t="shared" si="827"/>
        <v>2.2832765269125641E-4</v>
      </c>
      <c r="AX1862" s="142" t="str">
        <f t="shared" si="828"/>
        <v/>
      </c>
      <c r="AZ1862" s="148"/>
      <c r="BA1862" s="148">
        <f t="shared" si="791"/>
        <v>7.4304000000001471</v>
      </c>
      <c r="BB1862" s="170">
        <f t="shared" si="792"/>
        <v>0.38548191513461971</v>
      </c>
      <c r="BC1862" s="148">
        <f t="shared" si="793"/>
        <v>6.2346346236280548E-4</v>
      </c>
      <c r="BD1862" s="148" t="str">
        <f t="shared" si="789"/>
        <v/>
      </c>
      <c r="BE1862" s="143" t="str">
        <f t="shared" si="790"/>
        <v/>
      </c>
    </row>
    <row r="1863" spans="1:57" ht="20.100000000000001" customHeight="1" x14ac:dyDescent="0.25">
      <c r="A1863" s="142">
        <v>1157</v>
      </c>
      <c r="B1863" s="142">
        <f t="shared" si="794"/>
        <v>1772.3235447536954</v>
      </c>
      <c r="C1863" s="142">
        <f t="shared" si="795"/>
        <v>1.1606126641329011E-4</v>
      </c>
      <c r="D1863" s="142">
        <f t="shared" si="796"/>
        <v>0.7349980300061546</v>
      </c>
      <c r="E1863" s="142" t="str">
        <f t="shared" si="797"/>
        <v/>
      </c>
      <c r="F1863" s="142">
        <f t="shared" si="798"/>
        <v>1.1606126641329011E-4</v>
      </c>
      <c r="G1863" s="142" t="str">
        <f t="shared" si="799"/>
        <v/>
      </c>
      <c r="H1863" s="142">
        <f t="shared" si="800"/>
        <v>6.5460658615900402E-279</v>
      </c>
      <c r="I1863" s="142" t="str">
        <f t="shared" si="801"/>
        <v/>
      </c>
      <c r="J1863" s="142" t="str">
        <f t="shared" si="802"/>
        <v/>
      </c>
      <c r="O1863" s="142">
        <v>1157</v>
      </c>
      <c r="P1863" s="142">
        <f t="shared" si="803"/>
        <v>98.596301692754537</v>
      </c>
      <c r="Q1863" s="142">
        <f t="shared" si="804"/>
        <v>2.0862660319572743E-3</v>
      </c>
      <c r="R1863" s="142">
        <f t="shared" si="805"/>
        <v>0.73499803000615449</v>
      </c>
      <c r="S1863" s="142" t="str">
        <f t="shared" si="806"/>
        <v/>
      </c>
      <c r="T1863" s="142">
        <f t="shared" si="807"/>
        <v>2.0862660319572743E-3</v>
      </c>
      <c r="U1863" s="142" t="str">
        <f t="shared" si="808"/>
        <v/>
      </c>
      <c r="V1863" s="142">
        <f t="shared" si="809"/>
        <v>8.6915329709960895E-64</v>
      </c>
      <c r="W1863" s="142" t="str">
        <f t="shared" si="810"/>
        <v/>
      </c>
      <c r="X1863" s="142" t="str">
        <f t="shared" si="811"/>
        <v/>
      </c>
      <c r="AB1863" s="142">
        <v>1157</v>
      </c>
      <c r="AC1863" s="142">
        <f t="shared" si="829"/>
        <v>147.48309091666158</v>
      </c>
      <c r="AD1863" s="142">
        <f t="shared" si="812"/>
        <v>1.3947233802852651E-3</v>
      </c>
      <c r="AE1863" s="142">
        <f t="shared" si="813"/>
        <v>0.73499803000615449</v>
      </c>
      <c r="AF1863" s="142" t="str">
        <f t="shared" si="814"/>
        <v/>
      </c>
      <c r="AG1863" s="142">
        <f t="shared" si="815"/>
        <v>1.3947233802852651E-3</v>
      </c>
      <c r="AH1863" s="142" t="str">
        <f t="shared" si="816"/>
        <v/>
      </c>
      <c r="AI1863" s="142">
        <f t="shared" si="817"/>
        <v>1.2925260761156616E-5</v>
      </c>
      <c r="AJ1863" s="142" t="str">
        <f t="shared" si="818"/>
        <v/>
      </c>
      <c r="AK1863" s="142" t="str">
        <f t="shared" si="819"/>
        <v/>
      </c>
      <c r="AO1863" s="142">
        <v>1157</v>
      </c>
      <c r="AP1863" s="142">
        <f t="shared" si="820"/>
        <v>903.14872575278332</v>
      </c>
      <c r="AQ1863" s="142">
        <f t="shared" si="821"/>
        <v>2.2775663546084716E-4</v>
      </c>
      <c r="AR1863" s="142">
        <f t="shared" si="822"/>
        <v>0.73499803000615449</v>
      </c>
      <c r="AS1863" s="142" t="str">
        <f t="shared" si="823"/>
        <v/>
      </c>
      <c r="AT1863" s="142">
        <f t="shared" si="824"/>
        <v>2.2775663546084716E-4</v>
      </c>
      <c r="AU1863" s="142" t="str">
        <f t="shared" si="825"/>
        <v/>
      </c>
      <c r="AV1863" s="142">
        <f t="shared" si="826"/>
        <v>0</v>
      </c>
      <c r="AW1863" s="142">
        <f t="shared" si="827"/>
        <v>2.2775663546084716E-4</v>
      </c>
      <c r="AX1863" s="142" t="str">
        <f t="shared" si="828"/>
        <v/>
      </c>
      <c r="AZ1863" s="148"/>
      <c r="BA1863" s="148">
        <f t="shared" si="791"/>
        <v>7.4368000000001473</v>
      </c>
      <c r="BB1863" s="170">
        <f t="shared" si="792"/>
        <v>0.38485845167225691</v>
      </c>
      <c r="BC1863" s="148">
        <f t="shared" si="793"/>
        <v>6.2281008072462285E-4</v>
      </c>
      <c r="BD1863" s="148" t="str">
        <f t="shared" si="789"/>
        <v/>
      </c>
      <c r="BE1863" s="143" t="str">
        <f t="shared" si="790"/>
        <v/>
      </c>
    </row>
    <row r="1864" spans="1:57" ht="20.100000000000001" customHeight="1" x14ac:dyDescent="0.25">
      <c r="A1864" s="148">
        <v>1158</v>
      </c>
      <c r="B1864" s="142">
        <f t="shared" si="794"/>
        <v>1783.6122297521251</v>
      </c>
      <c r="C1864" s="142">
        <f t="shared" si="795"/>
        <v>1.157691602303018E-4</v>
      </c>
      <c r="D1864" s="142">
        <f t="shared" si="796"/>
        <v>0.73630656138810369</v>
      </c>
      <c r="E1864" s="142" t="str">
        <f t="shared" si="797"/>
        <v/>
      </c>
      <c r="F1864" s="142">
        <f t="shared" si="798"/>
        <v>1.157691602303018E-4</v>
      </c>
      <c r="G1864" s="142" t="str">
        <f t="shared" si="799"/>
        <v/>
      </c>
      <c r="H1864" s="142">
        <f t="shared" si="800"/>
        <v>7.5461019766762905E-279</v>
      </c>
      <c r="I1864" s="142" t="str">
        <f t="shared" si="801"/>
        <v/>
      </c>
      <c r="J1864" s="142" t="str">
        <f t="shared" si="802"/>
        <v/>
      </c>
      <c r="O1864" s="148">
        <v>1158</v>
      </c>
      <c r="P1864" s="142">
        <f t="shared" si="803"/>
        <v>99.22430361436443</v>
      </c>
      <c r="Q1864" s="142">
        <f t="shared" si="804"/>
        <v>2.0810152603077284E-3</v>
      </c>
      <c r="R1864" s="142">
        <f t="shared" si="805"/>
        <v>0.73630656138810369</v>
      </c>
      <c r="S1864" s="142" t="str">
        <f t="shared" si="806"/>
        <v/>
      </c>
      <c r="T1864" s="142">
        <f t="shared" si="807"/>
        <v>2.0810152603077284E-3</v>
      </c>
      <c r="U1864" s="142" t="str">
        <f t="shared" si="808"/>
        <v/>
      </c>
      <c r="V1864" s="142">
        <f t="shared" si="809"/>
        <v>8.1302636157261294E-64</v>
      </c>
      <c r="W1864" s="142" t="str">
        <f t="shared" si="810"/>
        <v/>
      </c>
      <c r="X1864" s="142" t="str">
        <f t="shared" si="811"/>
        <v/>
      </c>
      <c r="AB1864" s="148">
        <v>1158</v>
      </c>
      <c r="AC1864" s="142">
        <f t="shared" si="829"/>
        <v>148.42247366135359</v>
      </c>
      <c r="AD1864" s="142">
        <f t="shared" si="812"/>
        <v>1.3912131021750044E-3</v>
      </c>
      <c r="AE1864" s="142">
        <f t="shared" si="813"/>
        <v>0.73630656138810369</v>
      </c>
      <c r="AF1864" s="142" t="str">
        <f t="shared" si="814"/>
        <v/>
      </c>
      <c r="AG1864" s="142">
        <f t="shared" si="815"/>
        <v>1.3912131021750044E-3</v>
      </c>
      <c r="AH1864" s="142" t="str">
        <f t="shared" si="816"/>
        <v/>
      </c>
      <c r="AI1864" s="142">
        <f t="shared" si="817"/>
        <v>1.2764669609802646E-5</v>
      </c>
      <c r="AJ1864" s="142" t="str">
        <f t="shared" si="818"/>
        <v/>
      </c>
      <c r="AK1864" s="142" t="str">
        <f t="shared" si="819"/>
        <v/>
      </c>
      <c r="AO1864" s="148">
        <v>1158</v>
      </c>
      <c r="AP1864" s="142">
        <f t="shared" si="820"/>
        <v>908.90126540725942</v>
      </c>
      <c r="AQ1864" s="142">
        <f t="shared" si="821"/>
        <v>2.2718341130527206E-4</v>
      </c>
      <c r="AR1864" s="142">
        <f t="shared" si="822"/>
        <v>0.73630656138810369</v>
      </c>
      <c r="AS1864" s="142" t="str">
        <f t="shared" si="823"/>
        <v/>
      </c>
      <c r="AT1864" s="142">
        <f t="shared" si="824"/>
        <v>2.2718341130527206E-4</v>
      </c>
      <c r="AU1864" s="142" t="str">
        <f t="shared" si="825"/>
        <v/>
      </c>
      <c r="AV1864" s="142">
        <f t="shared" si="826"/>
        <v>0</v>
      </c>
      <c r="AW1864" s="142">
        <f t="shared" si="827"/>
        <v>2.2718341130527206E-4</v>
      </c>
      <c r="AX1864" s="142" t="str">
        <f t="shared" si="828"/>
        <v/>
      </c>
      <c r="AZ1864" s="148"/>
      <c r="BA1864" s="148">
        <f t="shared" si="791"/>
        <v>7.4432000000001475</v>
      </c>
      <c r="BB1864" s="170">
        <f t="shared" si="792"/>
        <v>0.38423564159153228</v>
      </c>
      <c r="BC1864" s="148">
        <f t="shared" si="793"/>
        <v>6.2215623287842359E-4</v>
      </c>
      <c r="BD1864" s="148" t="str">
        <f t="shared" si="789"/>
        <v/>
      </c>
      <c r="BE1864" s="143" t="str">
        <f t="shared" si="790"/>
        <v/>
      </c>
    </row>
    <row r="1865" spans="1:57" ht="20.100000000000001" customHeight="1" x14ac:dyDescent="0.25">
      <c r="A1865" s="142">
        <v>1159</v>
      </c>
      <c r="B1865" s="142">
        <f t="shared" si="794"/>
        <v>1794.9009147505567</v>
      </c>
      <c r="C1865" s="142">
        <f t="shared" si="795"/>
        <v>1.1547594159833105E-4</v>
      </c>
      <c r="D1865" s="142">
        <f t="shared" si="796"/>
        <v>0.73761178898486846</v>
      </c>
      <c r="E1865" s="142" t="str">
        <f t="shared" si="797"/>
        <v/>
      </c>
      <c r="F1865" s="142">
        <f t="shared" si="798"/>
        <v>1.1547594159833105E-4</v>
      </c>
      <c r="G1865" s="142" t="str">
        <f t="shared" si="799"/>
        <v/>
      </c>
      <c r="H1865" s="142">
        <f t="shared" si="800"/>
        <v>8.6987734549622601E-279</v>
      </c>
      <c r="I1865" s="142" t="str">
        <f t="shared" si="801"/>
        <v/>
      </c>
      <c r="J1865" s="142" t="str">
        <f t="shared" si="802"/>
        <v/>
      </c>
      <c r="O1865" s="142">
        <v>1159</v>
      </c>
      <c r="P1865" s="142">
        <f t="shared" si="803"/>
        <v>99.852305535974324</v>
      </c>
      <c r="Q1865" s="142">
        <f t="shared" si="804"/>
        <v>2.0757444917669202E-3</v>
      </c>
      <c r="R1865" s="142">
        <f t="shared" si="805"/>
        <v>0.73761178898486846</v>
      </c>
      <c r="S1865" s="142" t="str">
        <f t="shared" si="806"/>
        <v/>
      </c>
      <c r="T1865" s="142">
        <f t="shared" si="807"/>
        <v>2.0757444917669202E-3</v>
      </c>
      <c r="U1865" s="142" t="str">
        <f t="shared" si="808"/>
        <v/>
      </c>
      <c r="V1865" s="142">
        <f t="shared" si="809"/>
        <v>7.6051174253444826E-64</v>
      </c>
      <c r="W1865" s="142" t="str">
        <f t="shared" si="810"/>
        <v/>
      </c>
      <c r="X1865" s="142" t="str">
        <f t="shared" si="811"/>
        <v/>
      </c>
      <c r="AB1865" s="142">
        <v>1159</v>
      </c>
      <c r="AC1865" s="142">
        <f t="shared" si="829"/>
        <v>149.36185640604583</v>
      </c>
      <c r="AD1865" s="142">
        <f t="shared" si="812"/>
        <v>1.3876894556201873E-3</v>
      </c>
      <c r="AE1865" s="142">
        <f t="shared" si="813"/>
        <v>0.73761178898486868</v>
      </c>
      <c r="AF1865" s="142" t="str">
        <f t="shared" si="814"/>
        <v/>
      </c>
      <c r="AG1865" s="142">
        <f t="shared" si="815"/>
        <v>1.3876894556201873E-3</v>
      </c>
      <c r="AH1865" s="142" t="str">
        <f t="shared" si="816"/>
        <v/>
      </c>
      <c r="AI1865" s="142">
        <f t="shared" si="817"/>
        <v>1.2605872043161044E-5</v>
      </c>
      <c r="AJ1865" s="142" t="str">
        <f t="shared" si="818"/>
        <v/>
      </c>
      <c r="AK1865" s="142" t="str">
        <f t="shared" si="819"/>
        <v/>
      </c>
      <c r="AO1865" s="142">
        <v>1159</v>
      </c>
      <c r="AP1865" s="142">
        <f t="shared" si="820"/>
        <v>914.65380506173551</v>
      </c>
      <c r="AQ1865" s="142">
        <f t="shared" si="821"/>
        <v>2.2660800409892402E-4</v>
      </c>
      <c r="AR1865" s="142">
        <f t="shared" si="822"/>
        <v>0.73761178898486846</v>
      </c>
      <c r="AS1865" s="142" t="str">
        <f t="shared" si="823"/>
        <v/>
      </c>
      <c r="AT1865" s="142">
        <f t="shared" si="824"/>
        <v>2.2660800409892402E-4</v>
      </c>
      <c r="AU1865" s="142" t="str">
        <f t="shared" si="825"/>
        <v/>
      </c>
      <c r="AV1865" s="142">
        <f t="shared" si="826"/>
        <v>0</v>
      </c>
      <c r="AW1865" s="142">
        <f t="shared" si="827"/>
        <v>2.2660800409892402E-4</v>
      </c>
      <c r="AX1865" s="142" t="str">
        <f t="shared" si="828"/>
        <v/>
      </c>
      <c r="AZ1865" s="148"/>
      <c r="BA1865" s="148">
        <f t="shared" si="791"/>
        <v>7.4496000000001477</v>
      </c>
      <c r="BB1865" s="170">
        <f t="shared" si="792"/>
        <v>0.38361348535865386</v>
      </c>
      <c r="BC1865" s="148">
        <f t="shared" si="793"/>
        <v>6.2150192370580282E-4</v>
      </c>
      <c r="BD1865" s="148" t="str">
        <f t="shared" si="789"/>
        <v/>
      </c>
      <c r="BE1865" s="143" t="str">
        <f t="shared" si="790"/>
        <v/>
      </c>
    </row>
    <row r="1866" spans="1:57" ht="20.100000000000001" customHeight="1" x14ac:dyDescent="0.25">
      <c r="A1866" s="142">
        <v>1160</v>
      </c>
      <c r="B1866" s="142">
        <f t="shared" si="794"/>
        <v>1806.1895997489883</v>
      </c>
      <c r="C1866" s="142">
        <f t="shared" si="795"/>
        <v>1.15181622706013E-4</v>
      </c>
      <c r="D1866" s="142">
        <f t="shared" si="796"/>
        <v>0.73891370030713843</v>
      </c>
      <c r="E1866" s="142" t="str">
        <f t="shared" si="797"/>
        <v/>
      </c>
      <c r="F1866" s="142">
        <f t="shared" si="798"/>
        <v>1.15181622706013E-4</v>
      </c>
      <c r="G1866" s="142" t="str">
        <f t="shared" si="799"/>
        <v/>
      </c>
      <c r="H1866" s="142">
        <f t="shared" si="800"/>
        <v>1.0027355734887846E-278</v>
      </c>
      <c r="I1866" s="142" t="str">
        <f t="shared" si="801"/>
        <v/>
      </c>
      <c r="J1866" s="142" t="str">
        <f t="shared" si="802"/>
        <v/>
      </c>
      <c r="O1866" s="142">
        <v>1160</v>
      </c>
      <c r="P1866" s="142">
        <f t="shared" si="803"/>
        <v>100.48030745758433</v>
      </c>
      <c r="Q1866" s="142">
        <f t="shared" si="804"/>
        <v>2.070453945432366E-3</v>
      </c>
      <c r="R1866" s="142">
        <f t="shared" si="805"/>
        <v>0.73891370030713865</v>
      </c>
      <c r="S1866" s="142" t="str">
        <f t="shared" si="806"/>
        <v/>
      </c>
      <c r="T1866" s="142">
        <f t="shared" si="807"/>
        <v>2.070453945432366E-3</v>
      </c>
      <c r="U1866" s="142" t="str">
        <f t="shared" si="808"/>
        <v/>
      </c>
      <c r="V1866" s="142">
        <f t="shared" si="809"/>
        <v>7.1137774110831414E-64</v>
      </c>
      <c r="W1866" s="142" t="str">
        <f t="shared" si="810"/>
        <v/>
      </c>
      <c r="X1866" s="142" t="str">
        <f t="shared" si="811"/>
        <v/>
      </c>
      <c r="AB1866" s="142">
        <v>1160</v>
      </c>
      <c r="AC1866" s="142">
        <f t="shared" si="829"/>
        <v>150.30123915073784</v>
      </c>
      <c r="AD1866" s="142">
        <f t="shared" si="812"/>
        <v>1.3841525870932332E-3</v>
      </c>
      <c r="AE1866" s="142">
        <f t="shared" si="813"/>
        <v>0.73891370030713843</v>
      </c>
      <c r="AF1866" s="142" t="str">
        <f t="shared" si="814"/>
        <v/>
      </c>
      <c r="AG1866" s="142">
        <f t="shared" si="815"/>
        <v>1.3841525870932332E-3</v>
      </c>
      <c r="AH1866" s="142" t="str">
        <f t="shared" si="816"/>
        <v/>
      </c>
      <c r="AI1866" s="142">
        <f t="shared" si="817"/>
        <v>1.2448850798198379E-5</v>
      </c>
      <c r="AJ1866" s="142" t="str">
        <f t="shared" si="818"/>
        <v/>
      </c>
      <c r="AK1866" s="142" t="str">
        <f t="shared" si="819"/>
        <v/>
      </c>
      <c r="AO1866" s="142">
        <v>1160</v>
      </c>
      <c r="AP1866" s="142">
        <f t="shared" si="820"/>
        <v>920.40634471621161</v>
      </c>
      <c r="AQ1866" s="142">
        <f t="shared" si="821"/>
        <v>2.260304377605712E-4</v>
      </c>
      <c r="AR1866" s="142">
        <f t="shared" si="822"/>
        <v>0.73891370030713832</v>
      </c>
      <c r="AS1866" s="142" t="str">
        <f t="shared" si="823"/>
        <v/>
      </c>
      <c r="AT1866" s="142">
        <f t="shared" si="824"/>
        <v>2.260304377605712E-4</v>
      </c>
      <c r="AU1866" s="142" t="str">
        <f t="shared" si="825"/>
        <v/>
      </c>
      <c r="AV1866" s="142">
        <f t="shared" si="826"/>
        <v>0</v>
      </c>
      <c r="AW1866" s="142">
        <f t="shared" si="827"/>
        <v>2.260304377605712E-4</v>
      </c>
      <c r="AX1866" s="142" t="str">
        <f t="shared" si="828"/>
        <v/>
      </c>
      <c r="AZ1866" s="148"/>
      <c r="BA1866" s="148">
        <f t="shared" si="791"/>
        <v>7.4560000000001478</v>
      </c>
      <c r="BB1866" s="170">
        <f t="shared" si="792"/>
        <v>0.38299198343494806</v>
      </c>
      <c r="BC1866" s="148">
        <f t="shared" si="793"/>
        <v>6.2084715807697588E-4</v>
      </c>
      <c r="BD1866" s="148" t="str">
        <f t="shared" si="789"/>
        <v/>
      </c>
      <c r="BE1866" s="143" t="str">
        <f t="shared" si="790"/>
        <v/>
      </c>
    </row>
    <row r="1867" spans="1:57" ht="20.100000000000001" customHeight="1" x14ac:dyDescent="0.25">
      <c r="A1867" s="142">
        <v>1161</v>
      </c>
      <c r="B1867" s="142">
        <f t="shared" si="794"/>
        <v>1817.4782847474198</v>
      </c>
      <c r="C1867" s="142">
        <f t="shared" si="795"/>
        <v>1.1488621576375925E-4</v>
      </c>
      <c r="D1867" s="142">
        <f t="shared" si="796"/>
        <v>0.74021228300332087</v>
      </c>
      <c r="E1867" s="142" t="str">
        <f t="shared" si="797"/>
        <v/>
      </c>
      <c r="F1867" s="142">
        <f t="shared" si="798"/>
        <v>1.1488621576375925E-4</v>
      </c>
      <c r="G1867" s="142" t="str">
        <f t="shared" si="799"/>
        <v/>
      </c>
      <c r="H1867" s="142">
        <f t="shared" si="800"/>
        <v>1.1558670288590697E-278</v>
      </c>
      <c r="I1867" s="142" t="str">
        <f t="shared" si="801"/>
        <v/>
      </c>
      <c r="J1867" s="142" t="str">
        <f t="shared" si="802"/>
        <v/>
      </c>
      <c r="O1867" s="142">
        <v>1161</v>
      </c>
      <c r="P1867" s="142">
        <f t="shared" si="803"/>
        <v>101.10830937919422</v>
      </c>
      <c r="Q1867" s="142">
        <f t="shared" si="804"/>
        <v>2.0651438407930309E-3</v>
      </c>
      <c r="R1867" s="142">
        <f t="shared" si="805"/>
        <v>0.74021228300332098</v>
      </c>
      <c r="S1867" s="142" t="str">
        <f t="shared" si="806"/>
        <v/>
      </c>
      <c r="T1867" s="142">
        <f t="shared" si="807"/>
        <v>2.0651438407930309E-3</v>
      </c>
      <c r="U1867" s="142" t="str">
        <f t="shared" si="808"/>
        <v/>
      </c>
      <c r="V1867" s="142">
        <f t="shared" si="809"/>
        <v>6.6540746891045745E-64</v>
      </c>
      <c r="W1867" s="142" t="str">
        <f t="shared" si="810"/>
        <v/>
      </c>
      <c r="X1867" s="142" t="str">
        <f t="shared" si="811"/>
        <v/>
      </c>
      <c r="AB1867" s="142">
        <v>1161</v>
      </c>
      <c r="AC1867" s="142">
        <f t="shared" si="829"/>
        <v>151.24062189542985</v>
      </c>
      <c r="AD1867" s="142">
        <f t="shared" si="812"/>
        <v>1.3806026433282508E-3</v>
      </c>
      <c r="AE1867" s="142">
        <f t="shared" si="813"/>
        <v>0.74021228300332065</v>
      </c>
      <c r="AF1867" s="142" t="str">
        <f t="shared" si="814"/>
        <v/>
      </c>
      <c r="AG1867" s="142">
        <f t="shared" si="815"/>
        <v>1.3806026433282508E-3</v>
      </c>
      <c r="AH1867" s="142" t="str">
        <f t="shared" si="816"/>
        <v/>
      </c>
      <c r="AI1867" s="142">
        <f t="shared" si="817"/>
        <v>1.2293588742044802E-5</v>
      </c>
      <c r="AJ1867" s="142" t="str">
        <f t="shared" si="818"/>
        <v/>
      </c>
      <c r="AK1867" s="142" t="str">
        <f t="shared" si="819"/>
        <v/>
      </c>
      <c r="AO1867" s="142">
        <v>1161</v>
      </c>
      <c r="AP1867" s="142">
        <f t="shared" si="820"/>
        <v>926.15888437068861</v>
      </c>
      <c r="AQ1867" s="142">
        <f t="shared" si="821"/>
        <v>2.2545073625171541E-4</v>
      </c>
      <c r="AR1867" s="142">
        <f t="shared" si="822"/>
        <v>0.74021228300332087</v>
      </c>
      <c r="AS1867" s="142" t="str">
        <f t="shared" si="823"/>
        <v/>
      </c>
      <c r="AT1867" s="142">
        <f t="shared" si="824"/>
        <v>2.2545073625171541E-4</v>
      </c>
      <c r="AU1867" s="142" t="str">
        <f t="shared" si="825"/>
        <v/>
      </c>
      <c r="AV1867" s="142">
        <f t="shared" si="826"/>
        <v>0</v>
      </c>
      <c r="AW1867" s="142">
        <f t="shared" si="827"/>
        <v>2.2545073625171541E-4</v>
      </c>
      <c r="AX1867" s="142" t="str">
        <f t="shared" si="828"/>
        <v/>
      </c>
      <c r="AZ1867" s="148"/>
      <c r="BA1867" s="148">
        <f t="shared" si="791"/>
        <v>7.462400000000148</v>
      </c>
      <c r="BB1867" s="170">
        <f t="shared" si="792"/>
        <v>0.38237113627687108</v>
      </c>
      <c r="BC1867" s="148">
        <f t="shared" si="793"/>
        <v>6.2019194084617091E-4</v>
      </c>
      <c r="BD1867" s="148" t="str">
        <f t="shared" si="789"/>
        <v/>
      </c>
      <c r="BE1867" s="143" t="str">
        <f t="shared" si="790"/>
        <v/>
      </c>
    </row>
    <row r="1868" spans="1:57" ht="20.100000000000001" customHeight="1" x14ac:dyDescent="0.25">
      <c r="A1868" s="142">
        <v>1162</v>
      </c>
      <c r="B1868" s="142">
        <f t="shared" si="794"/>
        <v>1828.7669697458514</v>
      </c>
      <c r="C1868" s="142">
        <f t="shared" si="795"/>
        <v>1.14589733002922E-4</v>
      </c>
      <c r="D1868" s="142">
        <f t="shared" si="796"/>
        <v>0.74150752485978144</v>
      </c>
      <c r="E1868" s="142" t="str">
        <f t="shared" si="797"/>
        <v/>
      </c>
      <c r="F1868" s="142">
        <f t="shared" si="798"/>
        <v>1.14589733002922E-4</v>
      </c>
      <c r="G1868" s="142" t="str">
        <f t="shared" si="799"/>
        <v/>
      </c>
      <c r="H1868" s="142">
        <f t="shared" si="800"/>
        <v>1.3323624367578491E-278</v>
      </c>
      <c r="I1868" s="142" t="str">
        <f t="shared" si="801"/>
        <v/>
      </c>
      <c r="J1868" s="142" t="str">
        <f t="shared" si="802"/>
        <v/>
      </c>
      <c r="O1868" s="142">
        <v>1162</v>
      </c>
      <c r="P1868" s="142">
        <f t="shared" si="803"/>
        <v>101.73631130080412</v>
      </c>
      <c r="Q1868" s="142">
        <f t="shared" si="804"/>
        <v>2.0598143977142952E-3</v>
      </c>
      <c r="R1868" s="142">
        <f t="shared" si="805"/>
        <v>0.74150752485978144</v>
      </c>
      <c r="S1868" s="142" t="str">
        <f t="shared" si="806"/>
        <v/>
      </c>
      <c r="T1868" s="142">
        <f t="shared" si="807"/>
        <v>2.0598143977142952E-3</v>
      </c>
      <c r="U1868" s="142" t="str">
        <f t="shared" si="808"/>
        <v/>
      </c>
      <c r="V1868" s="142">
        <f t="shared" si="809"/>
        <v>6.2239790462809265E-64</v>
      </c>
      <c r="W1868" s="142" t="str">
        <f t="shared" si="810"/>
        <v/>
      </c>
      <c r="X1868" s="142" t="str">
        <f t="shared" si="811"/>
        <v/>
      </c>
      <c r="AB1868" s="142">
        <v>1162</v>
      </c>
      <c r="AC1868" s="142">
        <f t="shared" si="829"/>
        <v>152.18000464012209</v>
      </c>
      <c r="AD1868" s="142">
        <f t="shared" si="812"/>
        <v>1.3770397713109943E-3</v>
      </c>
      <c r="AE1868" s="142">
        <f t="shared" si="813"/>
        <v>0.74150752485978133</v>
      </c>
      <c r="AF1868" s="142" t="str">
        <f t="shared" si="814"/>
        <v/>
      </c>
      <c r="AG1868" s="142">
        <f t="shared" si="815"/>
        <v>1.3770397713109943E-3</v>
      </c>
      <c r="AH1868" s="142" t="str">
        <f t="shared" si="816"/>
        <v/>
      </c>
      <c r="AI1868" s="142">
        <f t="shared" si="817"/>
        <v>1.2140068871462445E-5</v>
      </c>
      <c r="AJ1868" s="142" t="str">
        <f t="shared" si="818"/>
        <v/>
      </c>
      <c r="AK1868" s="142" t="str">
        <f t="shared" si="819"/>
        <v/>
      </c>
      <c r="AO1868" s="142">
        <v>1162</v>
      </c>
      <c r="AP1868" s="142">
        <f t="shared" si="820"/>
        <v>931.91142402516471</v>
      </c>
      <c r="AQ1868" s="142">
        <f t="shared" si="821"/>
        <v>2.2486892357495239E-4</v>
      </c>
      <c r="AR1868" s="142">
        <f t="shared" si="822"/>
        <v>0.74150752485978133</v>
      </c>
      <c r="AS1868" s="142" t="str">
        <f t="shared" si="823"/>
        <v/>
      </c>
      <c r="AT1868" s="142">
        <f t="shared" si="824"/>
        <v>2.2486892357495239E-4</v>
      </c>
      <c r="AU1868" s="142" t="str">
        <f t="shared" si="825"/>
        <v/>
      </c>
      <c r="AV1868" s="142">
        <f t="shared" si="826"/>
        <v>0</v>
      </c>
      <c r="AW1868" s="142">
        <f t="shared" si="827"/>
        <v>2.2486892357495239E-4</v>
      </c>
      <c r="AX1868" s="142" t="str">
        <f t="shared" si="828"/>
        <v/>
      </c>
      <c r="AZ1868" s="148"/>
      <c r="BA1868" s="148">
        <f t="shared" si="791"/>
        <v>7.4688000000001482</v>
      </c>
      <c r="BB1868" s="170">
        <f t="shared" si="792"/>
        <v>0.38175094433602491</v>
      </c>
      <c r="BC1868" s="148">
        <f t="shared" si="793"/>
        <v>6.1953627685473744E-4</v>
      </c>
      <c r="BD1868" s="148" t="str">
        <f t="shared" si="789"/>
        <v/>
      </c>
      <c r="BE1868" s="143" t="str">
        <f t="shared" si="790"/>
        <v/>
      </c>
    </row>
    <row r="1869" spans="1:57" ht="20.100000000000001" customHeight="1" x14ac:dyDescent="0.25">
      <c r="A1869" s="142">
        <v>1163</v>
      </c>
      <c r="B1869" s="142">
        <f t="shared" si="794"/>
        <v>1840.0556547442811</v>
      </c>
      <c r="C1869" s="142">
        <f t="shared" si="795"/>
        <v>1.1429218667495854E-4</v>
      </c>
      <c r="D1869" s="142">
        <f t="shared" si="796"/>
        <v>0.74279941380107561</v>
      </c>
      <c r="E1869" s="142" t="str">
        <f t="shared" si="797"/>
        <v/>
      </c>
      <c r="F1869" s="142">
        <f t="shared" si="798"/>
        <v>1.1429218667495854E-4</v>
      </c>
      <c r="G1869" s="142" t="str">
        <f t="shared" si="799"/>
        <v/>
      </c>
      <c r="H1869" s="142">
        <f t="shared" si="800"/>
        <v>1.5357832828122276E-278</v>
      </c>
      <c r="I1869" s="142" t="str">
        <f t="shared" si="801"/>
        <v/>
      </c>
      <c r="J1869" s="142" t="str">
        <f t="shared" si="802"/>
        <v/>
      </c>
      <c r="O1869" s="142">
        <v>1163</v>
      </c>
      <c r="P1869" s="142">
        <f t="shared" si="803"/>
        <v>102.36431322241401</v>
      </c>
      <c r="Q1869" s="142">
        <f t="shared" si="804"/>
        <v>2.0544658364229393E-3</v>
      </c>
      <c r="R1869" s="142">
        <f t="shared" si="805"/>
        <v>0.74279941380107584</v>
      </c>
      <c r="S1869" s="142" t="str">
        <f t="shared" si="806"/>
        <v/>
      </c>
      <c r="T1869" s="142">
        <f t="shared" si="807"/>
        <v>2.0544658364229393E-3</v>
      </c>
      <c r="U1869" s="142" t="str">
        <f t="shared" si="808"/>
        <v/>
      </c>
      <c r="V1869" s="142">
        <f t="shared" si="809"/>
        <v>5.8215901048252201E-64</v>
      </c>
      <c r="W1869" s="142" t="str">
        <f t="shared" si="810"/>
        <v/>
      </c>
      <c r="X1869" s="142" t="str">
        <f t="shared" si="811"/>
        <v/>
      </c>
      <c r="AB1869" s="142">
        <v>1163</v>
      </c>
      <c r="AC1869" s="142">
        <f t="shared" si="829"/>
        <v>153.1193873848141</v>
      </c>
      <c r="AD1869" s="142">
        <f t="shared" si="812"/>
        <v>1.3734641182688253E-3</v>
      </c>
      <c r="AE1869" s="142">
        <f t="shared" si="813"/>
        <v>0.7427994138010755</v>
      </c>
      <c r="AF1869" s="142" t="str">
        <f t="shared" si="814"/>
        <v/>
      </c>
      <c r="AG1869" s="142">
        <f t="shared" si="815"/>
        <v>1.3734641182688253E-3</v>
      </c>
      <c r="AH1869" s="142" t="str">
        <f t="shared" si="816"/>
        <v/>
      </c>
      <c r="AI1869" s="142">
        <f t="shared" si="817"/>
        <v>1.1988274312310178E-5</v>
      </c>
      <c r="AJ1869" s="142" t="str">
        <f t="shared" si="818"/>
        <v/>
      </c>
      <c r="AK1869" s="142" t="str">
        <f t="shared" si="819"/>
        <v/>
      </c>
      <c r="AO1869" s="142">
        <v>1163</v>
      </c>
      <c r="AP1869" s="142">
        <f t="shared" si="820"/>
        <v>937.6639636796408</v>
      </c>
      <c r="AQ1869" s="142">
        <f t="shared" si="821"/>
        <v>2.2428502377233109E-4</v>
      </c>
      <c r="AR1869" s="142">
        <f t="shared" si="822"/>
        <v>0.74279941380107561</v>
      </c>
      <c r="AS1869" s="142" t="str">
        <f t="shared" si="823"/>
        <v/>
      </c>
      <c r="AT1869" s="142">
        <f t="shared" si="824"/>
        <v>2.2428502377233109E-4</v>
      </c>
      <c r="AU1869" s="142" t="str">
        <f t="shared" si="825"/>
        <v/>
      </c>
      <c r="AV1869" s="142">
        <f t="shared" si="826"/>
        <v>0</v>
      </c>
      <c r="AW1869" s="142">
        <f t="shared" si="827"/>
        <v>2.2428502377233109E-4</v>
      </c>
      <c r="AX1869" s="142" t="str">
        <f t="shared" si="828"/>
        <v/>
      </c>
      <c r="AZ1869" s="148"/>
      <c r="BA1869" s="148">
        <f t="shared" si="791"/>
        <v>7.4752000000001484</v>
      </c>
      <c r="BB1869" s="170">
        <f t="shared" si="792"/>
        <v>0.38113140805917017</v>
      </c>
      <c r="BC1869" s="148">
        <f t="shared" si="793"/>
        <v>6.1888017093020276E-4</v>
      </c>
      <c r="BD1869" s="148" t="str">
        <f t="shared" si="789"/>
        <v/>
      </c>
      <c r="BE1869" s="143" t="str">
        <f t="shared" si="790"/>
        <v/>
      </c>
    </row>
    <row r="1870" spans="1:57" ht="20.100000000000001" customHeight="1" x14ac:dyDescent="0.25">
      <c r="A1870" s="142">
        <v>1164</v>
      </c>
      <c r="B1870" s="142">
        <f t="shared" si="794"/>
        <v>1851.3443397427127</v>
      </c>
      <c r="C1870" s="142">
        <f t="shared" si="795"/>
        <v>1.1399358905059613E-4</v>
      </c>
      <c r="D1870" s="142">
        <f t="shared" si="796"/>
        <v>0.74408793789017191</v>
      </c>
      <c r="E1870" s="142" t="str">
        <f t="shared" si="797"/>
        <v/>
      </c>
      <c r="F1870" s="142">
        <f t="shared" si="798"/>
        <v>1.1399358905059613E-4</v>
      </c>
      <c r="G1870" s="142" t="str">
        <f t="shared" si="799"/>
        <v/>
      </c>
      <c r="H1870" s="142">
        <f t="shared" si="800"/>
        <v>1.7702334506836325E-278</v>
      </c>
      <c r="I1870" s="142" t="str">
        <f t="shared" si="801"/>
        <v/>
      </c>
      <c r="J1870" s="142" t="str">
        <f t="shared" si="802"/>
        <v/>
      </c>
      <c r="O1870" s="142">
        <v>1164</v>
      </c>
      <c r="P1870" s="142">
        <f t="shared" si="803"/>
        <v>102.99231514402391</v>
      </c>
      <c r="Q1870" s="142">
        <f t="shared" si="804"/>
        <v>2.0490983774921357E-3</v>
      </c>
      <c r="R1870" s="142">
        <f t="shared" si="805"/>
        <v>0.74408793789017214</v>
      </c>
      <c r="S1870" s="142" t="str">
        <f t="shared" si="806"/>
        <v/>
      </c>
      <c r="T1870" s="142">
        <f t="shared" si="807"/>
        <v>2.0490983774921357E-3</v>
      </c>
      <c r="U1870" s="142" t="str">
        <f t="shared" si="808"/>
        <v/>
      </c>
      <c r="V1870" s="142">
        <f t="shared" si="809"/>
        <v>5.4451290478891488E-64</v>
      </c>
      <c r="W1870" s="142" t="str">
        <f t="shared" si="810"/>
        <v/>
      </c>
      <c r="X1870" s="142" t="str">
        <f t="shared" si="811"/>
        <v/>
      </c>
      <c r="AB1870" s="142">
        <v>1164</v>
      </c>
      <c r="AC1870" s="142">
        <f t="shared" si="829"/>
        <v>154.05877012950634</v>
      </c>
      <c r="AD1870" s="142">
        <f t="shared" si="812"/>
        <v>1.3698758316606735E-3</v>
      </c>
      <c r="AE1870" s="142">
        <f t="shared" si="813"/>
        <v>0.74408793789017202</v>
      </c>
      <c r="AF1870" s="142" t="str">
        <f t="shared" si="814"/>
        <v/>
      </c>
      <c r="AG1870" s="142">
        <f t="shared" si="815"/>
        <v>1.3698758316606735E-3</v>
      </c>
      <c r="AH1870" s="142" t="str">
        <f t="shared" si="816"/>
        <v/>
      </c>
      <c r="AI1870" s="142">
        <f t="shared" si="817"/>
        <v>1.1838188319004409E-5</v>
      </c>
      <c r="AJ1870" s="142" t="str">
        <f t="shared" si="818"/>
        <v/>
      </c>
      <c r="AK1870" s="142" t="str">
        <f t="shared" si="819"/>
        <v/>
      </c>
      <c r="AO1870" s="142">
        <v>1164</v>
      </c>
      <c r="AP1870" s="142">
        <f t="shared" si="820"/>
        <v>943.4165033341169</v>
      </c>
      <c r="AQ1870" s="142">
        <f t="shared" si="821"/>
        <v>2.2369906092371627E-4</v>
      </c>
      <c r="AR1870" s="142">
        <f t="shared" si="822"/>
        <v>0.74408793789017191</v>
      </c>
      <c r="AS1870" s="142" t="str">
        <f t="shared" si="823"/>
        <v/>
      </c>
      <c r="AT1870" s="142">
        <f t="shared" si="824"/>
        <v>2.2369906092371627E-4</v>
      </c>
      <c r="AU1870" s="142" t="str">
        <f t="shared" si="825"/>
        <v/>
      </c>
      <c r="AV1870" s="142">
        <f t="shared" si="826"/>
        <v>0</v>
      </c>
      <c r="AW1870" s="142">
        <f t="shared" si="827"/>
        <v>2.2369906092371627E-4</v>
      </c>
      <c r="AX1870" s="142" t="str">
        <f t="shared" si="828"/>
        <v/>
      </c>
      <c r="AZ1870" s="148"/>
      <c r="BA1870" s="148">
        <f t="shared" si="791"/>
        <v>7.4816000000001486</v>
      </c>
      <c r="BB1870" s="170">
        <f t="shared" si="792"/>
        <v>0.38051252788823997</v>
      </c>
      <c r="BC1870" s="148">
        <f t="shared" si="793"/>
        <v>6.182236278856057E-4</v>
      </c>
      <c r="BD1870" s="148" t="str">
        <f t="shared" si="789"/>
        <v/>
      </c>
      <c r="BE1870" s="143" t="str">
        <f t="shared" si="790"/>
        <v/>
      </c>
    </row>
    <row r="1871" spans="1:57" ht="20.100000000000001" customHeight="1" x14ac:dyDescent="0.25">
      <c r="A1871" s="148">
        <v>1165</v>
      </c>
      <c r="B1871" s="142">
        <f t="shared" si="794"/>
        <v>1862.6330247411443</v>
      </c>
      <c r="C1871" s="142">
        <f t="shared" si="795"/>
        <v>1.1369395241899794E-4</v>
      </c>
      <c r="D1871" s="142">
        <f t="shared" si="796"/>
        <v>0.74537308532866398</v>
      </c>
      <c r="E1871" s="142" t="str">
        <f t="shared" si="797"/>
        <v/>
      </c>
      <c r="F1871" s="142">
        <f t="shared" si="798"/>
        <v>1.1369395241899794E-4</v>
      </c>
      <c r="G1871" s="142" t="str">
        <f t="shared" si="799"/>
        <v/>
      </c>
      <c r="H1871" s="142">
        <f t="shared" si="800"/>
        <v>2.0404417509724373E-278</v>
      </c>
      <c r="I1871" s="142" t="str">
        <f t="shared" si="801"/>
        <v/>
      </c>
      <c r="J1871" s="142" t="str">
        <f t="shared" si="802"/>
        <v/>
      </c>
      <c r="O1871" s="148">
        <v>1165</v>
      </c>
      <c r="P1871" s="142">
        <f t="shared" si="803"/>
        <v>103.6203170656338</v>
      </c>
      <c r="Q1871" s="142">
        <f t="shared" si="804"/>
        <v>2.0437122418264491E-3</v>
      </c>
      <c r="R1871" s="142">
        <f t="shared" si="805"/>
        <v>0.74537308532866398</v>
      </c>
      <c r="S1871" s="142" t="str">
        <f t="shared" si="806"/>
        <v/>
      </c>
      <c r="T1871" s="142">
        <f t="shared" si="807"/>
        <v>2.0437122418264491E-3</v>
      </c>
      <c r="U1871" s="142" t="str">
        <f t="shared" si="808"/>
        <v/>
      </c>
      <c r="V1871" s="142">
        <f t="shared" si="809"/>
        <v>5.0929308706398903E-64</v>
      </c>
      <c r="W1871" s="142" t="str">
        <f t="shared" si="810"/>
        <v/>
      </c>
      <c r="X1871" s="142" t="str">
        <f t="shared" si="811"/>
        <v/>
      </c>
      <c r="AB1871" s="148">
        <v>1165</v>
      </c>
      <c r="AC1871" s="142">
        <f t="shared" si="829"/>
        <v>154.99815287419835</v>
      </c>
      <c r="AD1871" s="142">
        <f t="shared" si="812"/>
        <v>1.3662750591670176E-3</v>
      </c>
      <c r="AE1871" s="142">
        <f t="shared" si="813"/>
        <v>0.74537308532866375</v>
      </c>
      <c r="AF1871" s="142" t="str">
        <f t="shared" si="814"/>
        <v/>
      </c>
      <c r="AG1871" s="142">
        <f t="shared" si="815"/>
        <v>1.3662750591670176E-3</v>
      </c>
      <c r="AH1871" s="142" t="str">
        <f t="shared" si="816"/>
        <v/>
      </c>
      <c r="AI1871" s="142">
        <f t="shared" si="817"/>
        <v>1.1689794273976928E-5</v>
      </c>
      <c r="AJ1871" s="142" t="str">
        <f t="shared" si="818"/>
        <v/>
      </c>
      <c r="AK1871" s="142" t="str">
        <f t="shared" si="819"/>
        <v/>
      </c>
      <c r="AO1871" s="148">
        <v>1165</v>
      </c>
      <c r="AP1871" s="142">
        <f t="shared" si="820"/>
        <v>949.1690429885939</v>
      </c>
      <c r="AQ1871" s="142">
        <f t="shared" si="821"/>
        <v>2.231110591451503E-4</v>
      </c>
      <c r="AR1871" s="142">
        <f t="shared" si="822"/>
        <v>0.74537308532866398</v>
      </c>
      <c r="AS1871" s="142" t="str">
        <f t="shared" si="823"/>
        <v/>
      </c>
      <c r="AT1871" s="142">
        <f t="shared" si="824"/>
        <v>2.231110591451503E-4</v>
      </c>
      <c r="AU1871" s="142" t="str">
        <f t="shared" si="825"/>
        <v/>
      </c>
      <c r="AV1871" s="142">
        <f t="shared" si="826"/>
        <v>0</v>
      </c>
      <c r="AW1871" s="142">
        <f t="shared" si="827"/>
        <v>2.231110591451503E-4</v>
      </c>
      <c r="AX1871" s="142" t="str">
        <f t="shared" si="828"/>
        <v/>
      </c>
      <c r="AZ1871" s="148"/>
      <c r="BA1871" s="148">
        <f t="shared" si="791"/>
        <v>7.4880000000001488</v>
      </c>
      <c r="BB1871" s="170">
        <f t="shared" si="792"/>
        <v>0.37989430426035437</v>
      </c>
      <c r="BC1871" s="148">
        <f t="shared" si="793"/>
        <v>6.1756665252071796E-4</v>
      </c>
      <c r="BD1871" s="148" t="str">
        <f t="shared" si="789"/>
        <v/>
      </c>
      <c r="BE1871" s="143" t="str">
        <f t="shared" si="790"/>
        <v/>
      </c>
    </row>
    <row r="1872" spans="1:57" ht="20.100000000000001" customHeight="1" x14ac:dyDescent="0.25">
      <c r="A1872" s="142">
        <v>1166</v>
      </c>
      <c r="B1872" s="142">
        <f t="shared" si="794"/>
        <v>1873.9217097395758</v>
      </c>
      <c r="C1872" s="142">
        <f t="shared" si="795"/>
        <v>1.1339328908692928E-4</v>
      </c>
      <c r="D1872" s="142">
        <f t="shared" si="796"/>
        <v>0.74665484445697339</v>
      </c>
      <c r="E1872" s="142" t="str">
        <f t="shared" si="797"/>
        <v/>
      </c>
      <c r="F1872" s="142">
        <f t="shared" si="798"/>
        <v>1.1339328908692928E-4</v>
      </c>
      <c r="G1872" s="142" t="str">
        <f t="shared" si="799"/>
        <v/>
      </c>
      <c r="H1872" s="142">
        <f t="shared" si="800"/>
        <v>2.3518569958092295E-278</v>
      </c>
      <c r="I1872" s="142" t="str">
        <f t="shared" si="801"/>
        <v/>
      </c>
      <c r="J1872" s="142" t="str">
        <f t="shared" si="802"/>
        <v/>
      </c>
      <c r="O1872" s="142">
        <v>1166</v>
      </c>
      <c r="P1872" s="142">
        <f t="shared" si="803"/>
        <v>104.24831898724369</v>
      </c>
      <c r="Q1872" s="142">
        <f t="shared" si="804"/>
        <v>2.0383076506468537E-3</v>
      </c>
      <c r="R1872" s="142">
        <f t="shared" si="805"/>
        <v>0.74665484445697339</v>
      </c>
      <c r="S1872" s="142" t="str">
        <f t="shared" si="806"/>
        <v/>
      </c>
      <c r="T1872" s="142">
        <f t="shared" si="807"/>
        <v>2.0383076506468537E-3</v>
      </c>
      <c r="U1872" s="142" t="str">
        <f t="shared" si="808"/>
        <v/>
      </c>
      <c r="V1872" s="142">
        <f t="shared" si="809"/>
        <v>4.7634371235648586E-64</v>
      </c>
      <c r="W1872" s="142" t="str">
        <f t="shared" si="810"/>
        <v/>
      </c>
      <c r="X1872" s="142" t="str">
        <f t="shared" si="811"/>
        <v/>
      </c>
      <c r="AB1872" s="142">
        <v>1166</v>
      </c>
      <c r="AC1872" s="142">
        <f t="shared" si="829"/>
        <v>155.93753561889059</v>
      </c>
      <c r="AD1872" s="142">
        <f t="shared" si="812"/>
        <v>1.3626619486798595E-3</v>
      </c>
      <c r="AE1872" s="142">
        <f t="shared" si="813"/>
        <v>0.74665484445697339</v>
      </c>
      <c r="AF1872" s="142" t="str">
        <f t="shared" si="814"/>
        <v/>
      </c>
      <c r="AG1872" s="142">
        <f t="shared" si="815"/>
        <v>1.3626619486798595E-3</v>
      </c>
      <c r="AH1872" s="142" t="str">
        <f t="shared" si="816"/>
        <v/>
      </c>
      <c r="AI1872" s="142">
        <f t="shared" si="817"/>
        <v>1.1543075687128776E-5</v>
      </c>
      <c r="AJ1872" s="142" t="str">
        <f t="shared" si="818"/>
        <v/>
      </c>
      <c r="AK1872" s="142" t="str">
        <f t="shared" si="819"/>
        <v/>
      </c>
      <c r="AO1872" s="142">
        <v>1166</v>
      </c>
      <c r="AP1872" s="142">
        <f t="shared" si="820"/>
        <v>954.92158264307</v>
      </c>
      <c r="AQ1872" s="142">
        <f t="shared" si="821"/>
        <v>2.2252104258721825E-4</v>
      </c>
      <c r="AR1872" s="142">
        <f t="shared" si="822"/>
        <v>0.74665484445697328</v>
      </c>
      <c r="AS1872" s="142" t="str">
        <f t="shared" si="823"/>
        <v/>
      </c>
      <c r="AT1872" s="142">
        <f t="shared" si="824"/>
        <v>2.2252104258721825E-4</v>
      </c>
      <c r="AU1872" s="142" t="str">
        <f t="shared" si="825"/>
        <v/>
      </c>
      <c r="AV1872" s="142">
        <f t="shared" si="826"/>
        <v>0</v>
      </c>
      <c r="AW1872" s="142">
        <f t="shared" si="827"/>
        <v>2.2252104258721825E-4</v>
      </c>
      <c r="AX1872" s="142" t="str">
        <f t="shared" si="828"/>
        <v/>
      </c>
      <c r="AZ1872" s="148"/>
      <c r="BA1872" s="148">
        <f t="shared" si="791"/>
        <v>7.4944000000001489</v>
      </c>
      <c r="BB1872" s="170">
        <f t="shared" si="792"/>
        <v>0.37927673760783365</v>
      </c>
      <c r="BC1872" s="148">
        <f t="shared" si="793"/>
        <v>6.169092496211559E-4</v>
      </c>
      <c r="BD1872" s="148" t="str">
        <f t="shared" si="789"/>
        <v/>
      </c>
      <c r="BE1872" s="143" t="str">
        <f t="shared" si="790"/>
        <v/>
      </c>
    </row>
    <row r="1873" spans="1:57" ht="20.100000000000001" customHeight="1" x14ac:dyDescent="0.25">
      <c r="A1873" s="142">
        <v>1167</v>
      </c>
      <c r="B1873" s="142">
        <f t="shared" si="794"/>
        <v>1885.2103947380074</v>
      </c>
      <c r="C1873" s="142">
        <f t="shared" si="795"/>
        <v>1.1309161137792468E-4</v>
      </c>
      <c r="D1873" s="142">
        <f t="shared" si="796"/>
        <v>0.74793320375454486</v>
      </c>
      <c r="E1873" s="142" t="str">
        <f t="shared" si="797"/>
        <v/>
      </c>
      <c r="F1873" s="142">
        <f t="shared" si="798"/>
        <v>1.1309161137792468E-4</v>
      </c>
      <c r="G1873" s="142" t="str">
        <f t="shared" si="799"/>
        <v/>
      </c>
      <c r="H1873" s="142">
        <f t="shared" si="800"/>
        <v>2.7107575244948032E-278</v>
      </c>
      <c r="I1873" s="142" t="str">
        <f t="shared" si="801"/>
        <v/>
      </c>
      <c r="J1873" s="142" t="str">
        <f t="shared" si="802"/>
        <v/>
      </c>
      <c r="O1873" s="142">
        <v>1167</v>
      </c>
      <c r="P1873" s="142">
        <f t="shared" si="803"/>
        <v>104.87632090885359</v>
      </c>
      <c r="Q1873" s="142">
        <f t="shared" si="804"/>
        <v>2.0328848254757602E-3</v>
      </c>
      <c r="R1873" s="142">
        <f t="shared" si="805"/>
        <v>0.74793320375454486</v>
      </c>
      <c r="S1873" s="142" t="str">
        <f t="shared" si="806"/>
        <v/>
      </c>
      <c r="T1873" s="142">
        <f t="shared" si="807"/>
        <v>2.0328848254757602E-3</v>
      </c>
      <c r="U1873" s="142" t="str">
        <f t="shared" si="808"/>
        <v/>
      </c>
      <c r="V1873" s="142">
        <f t="shared" si="809"/>
        <v>4.4551891168470943E-64</v>
      </c>
      <c r="W1873" s="142" t="str">
        <f t="shared" si="810"/>
        <v/>
      </c>
      <c r="X1873" s="142" t="str">
        <f t="shared" si="811"/>
        <v/>
      </c>
      <c r="AB1873" s="142">
        <v>1167</v>
      </c>
      <c r="AC1873" s="142">
        <f t="shared" si="829"/>
        <v>156.8769183635826</v>
      </c>
      <c r="AD1873" s="142">
        <f t="shared" si="812"/>
        <v>1.3590366482927239E-3</v>
      </c>
      <c r="AE1873" s="142">
        <f t="shared" si="813"/>
        <v>0.74793320375454475</v>
      </c>
      <c r="AF1873" s="142" t="str">
        <f t="shared" si="814"/>
        <v/>
      </c>
      <c r="AG1873" s="142">
        <f t="shared" si="815"/>
        <v>1.3590366482927239E-3</v>
      </c>
      <c r="AH1873" s="142" t="str">
        <f t="shared" si="816"/>
        <v/>
      </c>
      <c r="AI1873" s="142">
        <f t="shared" si="817"/>
        <v>1.1398016195281502E-5</v>
      </c>
      <c r="AJ1873" s="142" t="str">
        <f t="shared" si="818"/>
        <v/>
      </c>
      <c r="AK1873" s="142" t="str">
        <f t="shared" si="819"/>
        <v/>
      </c>
      <c r="AO1873" s="142">
        <v>1167</v>
      </c>
      <c r="AP1873" s="142">
        <f t="shared" si="820"/>
        <v>960.67412229754609</v>
      </c>
      <c r="AQ1873" s="142">
        <f t="shared" si="821"/>
        <v>2.2192903543341252E-4</v>
      </c>
      <c r="AR1873" s="142">
        <f t="shared" si="822"/>
        <v>0.74793320375454475</v>
      </c>
      <c r="AS1873" s="142" t="str">
        <f t="shared" si="823"/>
        <v/>
      </c>
      <c r="AT1873" s="142">
        <f t="shared" si="824"/>
        <v>2.2192903543341252E-4</v>
      </c>
      <c r="AU1873" s="142" t="str">
        <f t="shared" si="825"/>
        <v/>
      </c>
      <c r="AV1873" s="142">
        <f t="shared" si="826"/>
        <v>0</v>
      </c>
      <c r="AW1873" s="142">
        <f t="shared" si="827"/>
        <v>2.2192903543341252E-4</v>
      </c>
      <c r="AX1873" s="142" t="str">
        <f t="shared" si="828"/>
        <v/>
      </c>
      <c r="AZ1873" s="148"/>
      <c r="BA1873" s="148">
        <f t="shared" si="791"/>
        <v>7.5008000000001491</v>
      </c>
      <c r="BB1873" s="170">
        <f t="shared" si="792"/>
        <v>0.37865982835821249</v>
      </c>
      <c r="BC1873" s="148">
        <f t="shared" si="793"/>
        <v>6.1625142395888011E-4</v>
      </c>
      <c r="BD1873" s="148" t="str">
        <f t="shared" si="789"/>
        <v/>
      </c>
      <c r="BE1873" s="143" t="str">
        <f t="shared" si="790"/>
        <v/>
      </c>
    </row>
    <row r="1874" spans="1:57" ht="20.100000000000001" customHeight="1" x14ac:dyDescent="0.25">
      <c r="A1874" s="142">
        <v>1168</v>
      </c>
      <c r="B1874" s="142">
        <f t="shared" si="794"/>
        <v>1896.4990797364371</v>
      </c>
      <c r="C1874" s="142">
        <f t="shared" si="795"/>
        <v>1.1278893163145603E-4</v>
      </c>
      <c r="D1874" s="142">
        <f t="shared" si="796"/>
        <v>0.74920815184003042</v>
      </c>
      <c r="E1874" s="142" t="str">
        <f t="shared" si="797"/>
        <v/>
      </c>
      <c r="F1874" s="142">
        <f t="shared" si="798"/>
        <v>1.1278893163145603E-4</v>
      </c>
      <c r="G1874" s="142" t="str">
        <f t="shared" si="799"/>
        <v/>
      </c>
      <c r="H1874" s="142">
        <f t="shared" si="800"/>
        <v>3.1243773747034355E-278</v>
      </c>
      <c r="I1874" s="142" t="str">
        <f t="shared" si="801"/>
        <v/>
      </c>
      <c r="J1874" s="142" t="str">
        <f t="shared" si="802"/>
        <v/>
      </c>
      <c r="O1874" s="142">
        <v>1168</v>
      </c>
      <c r="P1874" s="142">
        <f t="shared" si="803"/>
        <v>105.50432283046348</v>
      </c>
      <c r="Q1874" s="142">
        <f t="shared" si="804"/>
        <v>2.027443988122061E-3</v>
      </c>
      <c r="R1874" s="142">
        <f t="shared" si="805"/>
        <v>0.74920815184003042</v>
      </c>
      <c r="S1874" s="142" t="str">
        <f t="shared" si="806"/>
        <v/>
      </c>
      <c r="T1874" s="142">
        <f t="shared" si="807"/>
        <v>2.027443988122061E-3</v>
      </c>
      <c r="U1874" s="142" t="str">
        <f t="shared" si="808"/>
        <v/>
      </c>
      <c r="V1874" s="142">
        <f t="shared" si="809"/>
        <v>4.1668215566156175E-64</v>
      </c>
      <c r="W1874" s="142" t="str">
        <f t="shared" si="810"/>
        <v/>
      </c>
      <c r="X1874" s="142" t="str">
        <f t="shared" si="811"/>
        <v/>
      </c>
      <c r="AB1874" s="142">
        <v>1168</v>
      </c>
      <c r="AC1874" s="142">
        <f t="shared" si="829"/>
        <v>157.81630110827484</v>
      </c>
      <c r="AD1874" s="142">
        <f t="shared" si="812"/>
        <v>1.3553993062906519E-3</v>
      </c>
      <c r="AE1874" s="142">
        <f t="shared" si="813"/>
        <v>0.74920815184003042</v>
      </c>
      <c r="AF1874" s="142" t="str">
        <f t="shared" si="814"/>
        <v/>
      </c>
      <c r="AG1874" s="142">
        <f t="shared" si="815"/>
        <v>1.3553993062906519E-3</v>
      </c>
      <c r="AH1874" s="142" t="str">
        <f t="shared" si="816"/>
        <v/>
      </c>
      <c r="AI1874" s="142">
        <f t="shared" si="817"/>
        <v>1.1254599561624419E-5</v>
      </c>
      <c r="AJ1874" s="142" t="str">
        <f t="shared" si="818"/>
        <v/>
      </c>
      <c r="AK1874" s="142" t="str">
        <f t="shared" si="819"/>
        <v/>
      </c>
      <c r="AO1874" s="142">
        <v>1168</v>
      </c>
      <c r="AP1874" s="142">
        <f t="shared" si="820"/>
        <v>966.42666195202219</v>
      </c>
      <c r="AQ1874" s="142">
        <f t="shared" si="821"/>
        <v>2.213350618985007E-4</v>
      </c>
      <c r="AR1874" s="142">
        <f t="shared" si="822"/>
        <v>0.74920815184003031</v>
      </c>
      <c r="AS1874" s="142" t="str">
        <f t="shared" si="823"/>
        <v/>
      </c>
      <c r="AT1874" s="142">
        <f t="shared" si="824"/>
        <v>2.213350618985007E-4</v>
      </c>
      <c r="AU1874" s="142" t="str">
        <f t="shared" si="825"/>
        <v/>
      </c>
      <c r="AV1874" s="142">
        <f t="shared" si="826"/>
        <v>0</v>
      </c>
      <c r="AW1874" s="142">
        <f t="shared" si="827"/>
        <v>2.213350618985007E-4</v>
      </c>
      <c r="AX1874" s="142" t="str">
        <f t="shared" si="828"/>
        <v/>
      </c>
      <c r="AZ1874" s="148"/>
      <c r="BA1874" s="148">
        <f t="shared" si="791"/>
        <v>7.5072000000001493</v>
      </c>
      <c r="BB1874" s="170">
        <f t="shared" si="792"/>
        <v>0.37804357693425361</v>
      </c>
      <c r="BC1874" s="148">
        <f t="shared" si="793"/>
        <v>6.1559318029225096E-4</v>
      </c>
      <c r="BD1874" s="148" t="str">
        <f t="shared" si="789"/>
        <v/>
      </c>
      <c r="BE1874" s="143" t="str">
        <f t="shared" si="790"/>
        <v/>
      </c>
    </row>
    <row r="1875" spans="1:57" ht="20.100000000000001" customHeight="1" x14ac:dyDescent="0.25">
      <c r="A1875" s="142">
        <v>1169</v>
      </c>
      <c r="B1875" s="142">
        <f t="shared" si="794"/>
        <v>1907.7877647348687</v>
      </c>
      <c r="C1875" s="142">
        <f t="shared" si="795"/>
        <v>1.1248526220210133E-4</v>
      </c>
      <c r="D1875" s="142">
        <f t="shared" si="796"/>
        <v>0.75047967747146438</v>
      </c>
      <c r="E1875" s="142" t="str">
        <f t="shared" si="797"/>
        <v/>
      </c>
      <c r="F1875" s="142">
        <f t="shared" si="798"/>
        <v>1.1248526220210133E-4</v>
      </c>
      <c r="G1875" s="142" t="str">
        <f t="shared" si="799"/>
        <v/>
      </c>
      <c r="H1875" s="142">
        <f t="shared" si="800"/>
        <v>3.6010516266615948E-278</v>
      </c>
      <c r="I1875" s="142" t="str">
        <f t="shared" si="801"/>
        <v/>
      </c>
      <c r="J1875" s="142" t="str">
        <f t="shared" si="802"/>
        <v/>
      </c>
      <c r="O1875" s="142">
        <v>1169</v>
      </c>
      <c r="P1875" s="142">
        <f t="shared" si="803"/>
        <v>106.13232475207337</v>
      </c>
      <c r="Q1875" s="142">
        <f t="shared" si="804"/>
        <v>2.0219853606661922E-3</v>
      </c>
      <c r="R1875" s="142">
        <f t="shared" si="805"/>
        <v>0.75047967747146438</v>
      </c>
      <c r="S1875" s="142" t="str">
        <f t="shared" si="806"/>
        <v/>
      </c>
      <c r="T1875" s="142">
        <f t="shared" si="807"/>
        <v>2.0219853606661922E-3</v>
      </c>
      <c r="U1875" s="142" t="str">
        <f t="shared" si="808"/>
        <v/>
      </c>
      <c r="V1875" s="142">
        <f t="shared" si="809"/>
        <v>3.8970565857269582E-64</v>
      </c>
      <c r="W1875" s="142" t="str">
        <f t="shared" si="810"/>
        <v/>
      </c>
      <c r="X1875" s="142" t="str">
        <f t="shared" si="811"/>
        <v/>
      </c>
      <c r="AB1875" s="142">
        <v>1169</v>
      </c>
      <c r="AC1875" s="142">
        <f t="shared" si="829"/>
        <v>158.75568385296685</v>
      </c>
      <c r="AD1875" s="142">
        <f t="shared" si="812"/>
        <v>1.3517500711402216E-3</v>
      </c>
      <c r="AE1875" s="142">
        <f t="shared" si="813"/>
        <v>0.75047967747146438</v>
      </c>
      <c r="AF1875" s="142" t="str">
        <f t="shared" si="814"/>
        <v/>
      </c>
      <c r="AG1875" s="142">
        <f t="shared" si="815"/>
        <v>1.3517500711402216E-3</v>
      </c>
      <c r="AH1875" s="142" t="str">
        <f t="shared" si="816"/>
        <v/>
      </c>
      <c r="AI1875" s="142">
        <f t="shared" si="817"/>
        <v>1.111280967515954E-5</v>
      </c>
      <c r="AJ1875" s="142" t="str">
        <f t="shared" si="818"/>
        <v/>
      </c>
      <c r="AK1875" s="142" t="str">
        <f t="shared" si="819"/>
        <v/>
      </c>
      <c r="AO1875" s="142">
        <v>1169</v>
      </c>
      <c r="AP1875" s="142">
        <f t="shared" si="820"/>
        <v>972.17920160649919</v>
      </c>
      <c r="AQ1875" s="142">
        <f t="shared" si="821"/>
        <v>2.2073914622689446E-4</v>
      </c>
      <c r="AR1875" s="142">
        <f t="shared" si="822"/>
        <v>0.75047967747146438</v>
      </c>
      <c r="AS1875" s="142" t="str">
        <f t="shared" si="823"/>
        <v/>
      </c>
      <c r="AT1875" s="142">
        <f t="shared" si="824"/>
        <v>2.2073914622689446E-4</v>
      </c>
      <c r="AU1875" s="142" t="str">
        <f t="shared" si="825"/>
        <v/>
      </c>
      <c r="AV1875" s="142">
        <f t="shared" si="826"/>
        <v>0</v>
      </c>
      <c r="AW1875" s="142">
        <f t="shared" si="827"/>
        <v>2.2073914622689446E-4</v>
      </c>
      <c r="AX1875" s="142" t="str">
        <f t="shared" si="828"/>
        <v/>
      </c>
      <c r="AZ1875" s="148"/>
      <c r="BA1875" s="148">
        <f t="shared" si="791"/>
        <v>7.5136000000001495</v>
      </c>
      <c r="BB1875" s="170">
        <f t="shared" si="792"/>
        <v>0.37742798375396136</v>
      </c>
      <c r="BC1875" s="148">
        <f t="shared" si="793"/>
        <v>6.1493452336525145E-4</v>
      </c>
      <c r="BD1875" s="148" t="str">
        <f t="shared" si="789"/>
        <v/>
      </c>
      <c r="BE1875" s="143" t="str">
        <f t="shared" si="790"/>
        <v/>
      </c>
    </row>
    <row r="1876" spans="1:57" ht="20.100000000000001" customHeight="1" x14ac:dyDescent="0.25">
      <c r="A1876" s="142">
        <v>1170</v>
      </c>
      <c r="B1876" s="142">
        <f t="shared" si="794"/>
        <v>1919.0764497333003</v>
      </c>
      <c r="C1876" s="142">
        <f t="shared" si="795"/>
        <v>1.1218061545871489E-4</v>
      </c>
      <c r="D1876" s="142">
        <f t="shared" si="796"/>
        <v>0.75174776954642963</v>
      </c>
      <c r="E1876" s="142" t="str">
        <f t="shared" si="797"/>
        <v/>
      </c>
      <c r="F1876" s="142">
        <f t="shared" si="798"/>
        <v>1.1218061545871489E-4</v>
      </c>
      <c r="G1876" s="142" t="str">
        <f t="shared" si="799"/>
        <v/>
      </c>
      <c r="H1876" s="142">
        <f t="shared" si="800"/>
        <v>4.1503838311477435E-278</v>
      </c>
      <c r="I1876" s="142" t="str">
        <f t="shared" si="801"/>
        <v/>
      </c>
      <c r="J1876" s="142" t="str">
        <f t="shared" si="802"/>
        <v/>
      </c>
      <c r="O1876" s="142">
        <v>1170</v>
      </c>
      <c r="P1876" s="142">
        <f t="shared" si="803"/>
        <v>106.76032667368327</v>
      </c>
      <c r="Q1876" s="142">
        <f t="shared" si="804"/>
        <v>2.0165091654452106E-3</v>
      </c>
      <c r="R1876" s="142">
        <f t="shared" si="805"/>
        <v>0.75174776954642952</v>
      </c>
      <c r="S1876" s="142" t="str">
        <f t="shared" si="806"/>
        <v/>
      </c>
      <c r="T1876" s="142">
        <f t="shared" si="807"/>
        <v>2.0165091654452106E-3</v>
      </c>
      <c r="U1876" s="142" t="str">
        <f t="shared" si="808"/>
        <v/>
      </c>
      <c r="V1876" s="142">
        <f t="shared" si="809"/>
        <v>3.6446982034517638E-64</v>
      </c>
      <c r="W1876" s="142" t="str">
        <f t="shared" si="810"/>
        <v/>
      </c>
      <c r="X1876" s="142" t="str">
        <f t="shared" si="811"/>
        <v/>
      </c>
      <c r="AB1876" s="142">
        <v>1170</v>
      </c>
      <c r="AC1876" s="142">
        <f t="shared" si="829"/>
        <v>159.69506659765887</v>
      </c>
      <c r="AD1876" s="142">
        <f t="shared" si="812"/>
        <v>1.3480890914795679E-3</v>
      </c>
      <c r="AE1876" s="142">
        <f t="shared" si="813"/>
        <v>0.7517477695464293</v>
      </c>
      <c r="AF1876" s="142" t="str">
        <f t="shared" si="814"/>
        <v/>
      </c>
      <c r="AG1876" s="142">
        <f t="shared" si="815"/>
        <v>1.3480890914795679E-3</v>
      </c>
      <c r="AH1876" s="142" t="str">
        <f t="shared" si="816"/>
        <v/>
      </c>
      <c r="AI1876" s="142">
        <f t="shared" si="817"/>
        <v>1.0972630550142869E-5</v>
      </c>
      <c r="AJ1876" s="142" t="str">
        <f t="shared" si="818"/>
        <v/>
      </c>
      <c r="AK1876" s="142" t="str">
        <f t="shared" si="819"/>
        <v/>
      </c>
      <c r="AO1876" s="142">
        <v>1170</v>
      </c>
      <c r="AP1876" s="142">
        <f t="shared" si="820"/>
        <v>977.93174126097529</v>
      </c>
      <c r="AQ1876" s="142">
        <f t="shared" si="821"/>
        <v>2.2014131269102106E-4</v>
      </c>
      <c r="AR1876" s="142">
        <f t="shared" si="822"/>
        <v>0.75174776954642952</v>
      </c>
      <c r="AS1876" s="142" t="str">
        <f t="shared" si="823"/>
        <v/>
      </c>
      <c r="AT1876" s="142">
        <f t="shared" si="824"/>
        <v>2.2014131269102106E-4</v>
      </c>
      <c r="AU1876" s="142" t="str">
        <f t="shared" si="825"/>
        <v/>
      </c>
      <c r="AV1876" s="142">
        <f t="shared" si="826"/>
        <v>0</v>
      </c>
      <c r="AW1876" s="142">
        <f t="shared" si="827"/>
        <v>2.2014131269102106E-4</v>
      </c>
      <c r="AX1876" s="142" t="str">
        <f t="shared" si="828"/>
        <v/>
      </c>
      <c r="AZ1876" s="148"/>
      <c r="BA1876" s="148">
        <f t="shared" si="791"/>
        <v>7.5200000000001497</v>
      </c>
      <c r="BB1876" s="170">
        <f t="shared" si="792"/>
        <v>0.37681304923059611</v>
      </c>
      <c r="BC1876" s="148">
        <f t="shared" si="793"/>
        <v>6.1427545790898597E-4</v>
      </c>
      <c r="BD1876" s="148" t="str">
        <f t="shared" si="789"/>
        <v/>
      </c>
      <c r="BE1876" s="143" t="str">
        <f t="shared" si="790"/>
        <v/>
      </c>
    </row>
    <row r="1877" spans="1:57" ht="20.100000000000001" customHeight="1" x14ac:dyDescent="0.25">
      <c r="A1877" s="148">
        <v>1171</v>
      </c>
      <c r="B1877" s="142">
        <f t="shared" si="794"/>
        <v>1930.3651347317318</v>
      </c>
      <c r="C1877" s="142">
        <f t="shared" si="795"/>
        <v>1.118750037835981E-4</v>
      </c>
      <c r="D1877" s="142">
        <f t="shared" si="796"/>
        <v>0.75301241710221323</v>
      </c>
      <c r="E1877" s="142" t="str">
        <f t="shared" si="797"/>
        <v/>
      </c>
      <c r="F1877" s="142">
        <f t="shared" si="798"/>
        <v>1.118750037835981E-4</v>
      </c>
      <c r="G1877" s="142" t="str">
        <f t="shared" si="799"/>
        <v/>
      </c>
      <c r="H1877" s="142">
        <f t="shared" si="800"/>
        <v>4.7834388736759183E-278</v>
      </c>
      <c r="I1877" s="142" t="str">
        <f t="shared" si="801"/>
        <v/>
      </c>
      <c r="J1877" s="142" t="str">
        <f t="shared" si="802"/>
        <v/>
      </c>
      <c r="O1877" s="148">
        <v>1171</v>
      </c>
      <c r="P1877" s="142">
        <f t="shared" si="803"/>
        <v>107.38832859529316</v>
      </c>
      <c r="Q1877" s="142">
        <f t="shared" si="804"/>
        <v>2.0110156250378948E-3</v>
      </c>
      <c r="R1877" s="142">
        <f t="shared" si="805"/>
        <v>0.75301241710221323</v>
      </c>
      <c r="S1877" s="142" t="str">
        <f t="shared" si="806"/>
        <v/>
      </c>
      <c r="T1877" s="142">
        <f t="shared" si="807"/>
        <v>2.0110156250378948E-3</v>
      </c>
      <c r="U1877" s="142" t="str">
        <f t="shared" si="808"/>
        <v/>
      </c>
      <c r="V1877" s="142">
        <f t="shared" si="809"/>
        <v>3.408627040058017E-64</v>
      </c>
      <c r="W1877" s="142" t="str">
        <f t="shared" si="810"/>
        <v/>
      </c>
      <c r="X1877" s="142" t="str">
        <f t="shared" si="811"/>
        <v/>
      </c>
      <c r="AB1877" s="148">
        <v>1171</v>
      </c>
      <c r="AC1877" s="142">
        <f t="shared" si="829"/>
        <v>160.6344493423511</v>
      </c>
      <c r="AD1877" s="142">
        <f t="shared" si="812"/>
        <v>1.3444165161084209E-3</v>
      </c>
      <c r="AE1877" s="142">
        <f t="shared" si="813"/>
        <v>0.75301241710221323</v>
      </c>
      <c r="AF1877" s="142" t="str">
        <f t="shared" si="814"/>
        <v/>
      </c>
      <c r="AG1877" s="142">
        <f t="shared" si="815"/>
        <v>1.3444165161084209E-3</v>
      </c>
      <c r="AH1877" s="142" t="str">
        <f t="shared" si="816"/>
        <v/>
      </c>
      <c r="AI1877" s="142">
        <f t="shared" si="817"/>
        <v>1.0834046325523141E-5</v>
      </c>
      <c r="AJ1877" s="142" t="str">
        <f t="shared" si="818"/>
        <v/>
      </c>
      <c r="AK1877" s="142" t="str">
        <f t="shared" si="819"/>
        <v/>
      </c>
      <c r="AO1877" s="148">
        <v>1171</v>
      </c>
      <c r="AP1877" s="142">
        <f t="shared" si="820"/>
        <v>983.68428091545138</v>
      </c>
      <c r="AQ1877" s="142">
        <f t="shared" si="821"/>
        <v>2.1954158558969614E-4</v>
      </c>
      <c r="AR1877" s="142">
        <f t="shared" si="822"/>
        <v>0.75301241710221312</v>
      </c>
      <c r="AS1877" s="142" t="str">
        <f t="shared" si="823"/>
        <v/>
      </c>
      <c r="AT1877" s="142">
        <f t="shared" si="824"/>
        <v>2.1954158558969614E-4</v>
      </c>
      <c r="AU1877" s="142" t="str">
        <f t="shared" si="825"/>
        <v/>
      </c>
      <c r="AV1877" s="142">
        <f t="shared" si="826"/>
        <v>0</v>
      </c>
      <c r="AW1877" s="142">
        <f t="shared" si="827"/>
        <v>2.1954158558969614E-4</v>
      </c>
      <c r="AX1877" s="142" t="str">
        <f t="shared" si="828"/>
        <v/>
      </c>
      <c r="AZ1877" s="148"/>
      <c r="BA1877" s="148">
        <f t="shared" si="791"/>
        <v>7.5264000000001499</v>
      </c>
      <c r="BB1877" s="170">
        <f t="shared" si="792"/>
        <v>0.37619877377268712</v>
      </c>
      <c r="BC1877" s="148">
        <f t="shared" si="793"/>
        <v>6.1361598863873823E-4</v>
      </c>
      <c r="BD1877" s="148" t="str">
        <f t="shared" si="789"/>
        <v/>
      </c>
      <c r="BE1877" s="143" t="str">
        <f t="shared" si="790"/>
        <v/>
      </c>
    </row>
    <row r="1878" spans="1:57" ht="20.100000000000001" customHeight="1" x14ac:dyDescent="0.25">
      <c r="A1878" s="142">
        <v>1172</v>
      </c>
      <c r="B1878" s="142">
        <f t="shared" si="794"/>
        <v>1941.6538197301616</v>
      </c>
      <c r="C1878" s="142">
        <f t="shared" si="795"/>
        <v>1.1156843957167188E-4</v>
      </c>
      <c r="D1878" s="142">
        <f t="shared" si="796"/>
        <v>0.75427360931595466</v>
      </c>
      <c r="E1878" s="142" t="str">
        <f t="shared" si="797"/>
        <v/>
      </c>
      <c r="F1878" s="142">
        <f t="shared" si="798"/>
        <v>1.1156843957167188E-4</v>
      </c>
      <c r="G1878" s="142" t="str">
        <f t="shared" si="799"/>
        <v/>
      </c>
      <c r="H1878" s="142">
        <f t="shared" si="800"/>
        <v>5.5129651356105181E-278</v>
      </c>
      <c r="I1878" s="142" t="str">
        <f t="shared" si="801"/>
        <v/>
      </c>
      <c r="J1878" s="142" t="str">
        <f t="shared" si="802"/>
        <v/>
      </c>
      <c r="O1878" s="142">
        <v>1172</v>
      </c>
      <c r="P1878" s="142">
        <f t="shared" si="803"/>
        <v>108.01633051690305</v>
      </c>
      <c r="Q1878" s="142">
        <f t="shared" si="804"/>
        <v>2.0055049622498635E-3</v>
      </c>
      <c r="R1878" s="142">
        <f t="shared" si="805"/>
        <v>0.75427360931595466</v>
      </c>
      <c r="S1878" s="142" t="str">
        <f t="shared" si="806"/>
        <v/>
      </c>
      <c r="T1878" s="142">
        <f t="shared" si="807"/>
        <v>2.0055049622498635E-3</v>
      </c>
      <c r="U1878" s="142" t="str">
        <f t="shared" si="808"/>
        <v/>
      </c>
      <c r="V1878" s="142">
        <f t="shared" si="809"/>
        <v>3.1877954638016533E-64</v>
      </c>
      <c r="W1878" s="142" t="str">
        <f t="shared" si="810"/>
        <v/>
      </c>
      <c r="X1878" s="142" t="str">
        <f t="shared" si="811"/>
        <v/>
      </c>
      <c r="AB1878" s="142">
        <v>1172</v>
      </c>
      <c r="AC1878" s="142">
        <f t="shared" si="829"/>
        <v>161.57383208704312</v>
      </c>
      <c r="AD1878" s="142">
        <f t="shared" si="812"/>
        <v>1.3407324939781636E-3</v>
      </c>
      <c r="AE1878" s="142">
        <f t="shared" si="813"/>
        <v>0.75427360931595455</v>
      </c>
      <c r="AF1878" s="142" t="str">
        <f t="shared" si="814"/>
        <v/>
      </c>
      <c r="AG1878" s="142">
        <f t="shared" si="815"/>
        <v>1.3407324939781636E-3</v>
      </c>
      <c r="AH1878" s="142" t="str">
        <f t="shared" si="816"/>
        <v/>
      </c>
      <c r="AI1878" s="142">
        <f t="shared" si="817"/>
        <v>1.069704126437767E-5</v>
      </c>
      <c r="AJ1878" s="142" t="str">
        <f t="shared" si="818"/>
        <v/>
      </c>
      <c r="AK1878" s="142" t="str">
        <f t="shared" si="819"/>
        <v/>
      </c>
      <c r="AO1878" s="142">
        <v>1172</v>
      </c>
      <c r="AP1878" s="142">
        <f t="shared" si="820"/>
        <v>989.43682056992748</v>
      </c>
      <c r="AQ1878" s="142">
        <f t="shared" si="821"/>
        <v>2.189399892464993E-4</v>
      </c>
      <c r="AR1878" s="142">
        <f t="shared" si="822"/>
        <v>0.75427360931595466</v>
      </c>
      <c r="AS1878" s="142" t="str">
        <f t="shared" si="823"/>
        <v/>
      </c>
      <c r="AT1878" s="142">
        <f t="shared" si="824"/>
        <v>2.189399892464993E-4</v>
      </c>
      <c r="AU1878" s="142" t="str">
        <f t="shared" si="825"/>
        <v/>
      </c>
      <c r="AV1878" s="142">
        <f t="shared" si="826"/>
        <v>0</v>
      </c>
      <c r="AW1878" s="142">
        <f t="shared" si="827"/>
        <v>2.189399892464993E-4</v>
      </c>
      <c r="AX1878" s="142" t="str">
        <f t="shared" si="828"/>
        <v/>
      </c>
      <c r="AZ1878" s="148"/>
      <c r="BA1878" s="148">
        <f t="shared" si="791"/>
        <v>7.53280000000015</v>
      </c>
      <c r="BB1878" s="170">
        <f t="shared" si="792"/>
        <v>0.37558515778404838</v>
      </c>
      <c r="BC1878" s="148">
        <f t="shared" si="793"/>
        <v>6.1295612025885626E-4</v>
      </c>
      <c r="BD1878" s="148" t="str">
        <f t="shared" si="789"/>
        <v/>
      </c>
      <c r="BE1878" s="143" t="str">
        <f t="shared" si="790"/>
        <v/>
      </c>
    </row>
    <row r="1879" spans="1:57" ht="20.100000000000001" customHeight="1" x14ac:dyDescent="0.25">
      <c r="A1879" s="142">
        <v>1173</v>
      </c>
      <c r="B1879" s="142">
        <f t="shared" si="794"/>
        <v>1952.9425047285931</v>
      </c>
      <c r="C1879" s="142">
        <f t="shared" si="795"/>
        <v>1.1126093522964975E-4</v>
      </c>
      <c r="D1879" s="142">
        <f t="shared" si="796"/>
        <v>0.75553133550478324</v>
      </c>
      <c r="E1879" s="142" t="str">
        <f t="shared" si="797"/>
        <v/>
      </c>
      <c r="F1879" s="142">
        <f t="shared" si="798"/>
        <v>1.1126093522964975E-4</v>
      </c>
      <c r="G1879" s="142" t="str">
        <f t="shared" si="799"/>
        <v/>
      </c>
      <c r="H1879" s="142">
        <f t="shared" si="800"/>
        <v>6.3536503984708063E-278</v>
      </c>
      <c r="I1879" s="142" t="str">
        <f t="shared" si="801"/>
        <v/>
      </c>
      <c r="J1879" s="142" t="str">
        <f t="shared" si="802"/>
        <v/>
      </c>
      <c r="O1879" s="142">
        <v>1173</v>
      </c>
      <c r="P1879" s="142">
        <f t="shared" si="803"/>
        <v>108.64433243851295</v>
      </c>
      <c r="Q1879" s="142">
        <f t="shared" si="804"/>
        <v>1.9999774000987185E-3</v>
      </c>
      <c r="R1879" s="142">
        <f t="shared" si="805"/>
        <v>0.75553133550478324</v>
      </c>
      <c r="S1879" s="142" t="str">
        <f t="shared" si="806"/>
        <v/>
      </c>
      <c r="T1879" s="142">
        <f t="shared" si="807"/>
        <v>1.9999774000987185E-3</v>
      </c>
      <c r="U1879" s="142" t="str">
        <f t="shared" si="808"/>
        <v/>
      </c>
      <c r="V1879" s="142">
        <f t="shared" si="809"/>
        <v>2.9812229992529751E-64</v>
      </c>
      <c r="W1879" s="142" t="str">
        <f t="shared" si="810"/>
        <v/>
      </c>
      <c r="X1879" s="142" t="str">
        <f t="shared" si="811"/>
        <v/>
      </c>
      <c r="AB1879" s="142">
        <v>1173</v>
      </c>
      <c r="AC1879" s="142">
        <f t="shared" si="829"/>
        <v>162.51321483173535</v>
      </c>
      <c r="AD1879" s="142">
        <f t="shared" si="812"/>
        <v>1.337037174181891E-3</v>
      </c>
      <c r="AE1879" s="142">
        <f t="shared" si="813"/>
        <v>0.75553133550478324</v>
      </c>
      <c r="AF1879" s="142" t="str">
        <f t="shared" si="814"/>
        <v/>
      </c>
      <c r="AG1879" s="142">
        <f t="shared" si="815"/>
        <v>1.337037174181891E-3</v>
      </c>
      <c r="AH1879" s="142" t="str">
        <f t="shared" si="816"/>
        <v/>
      </c>
      <c r="AI1879" s="142">
        <f t="shared" si="817"/>
        <v>1.0561599753345221E-5</v>
      </c>
      <c r="AJ1879" s="142" t="str">
        <f t="shared" si="818"/>
        <v/>
      </c>
      <c r="AK1879" s="142" t="str">
        <f t="shared" si="819"/>
        <v/>
      </c>
      <c r="AO1879" s="142">
        <v>1173</v>
      </c>
      <c r="AP1879" s="142">
        <f t="shared" si="820"/>
        <v>995.18936022440448</v>
      </c>
      <c r="AQ1879" s="142">
        <f t="shared" si="821"/>
        <v>2.1833654800815225E-4</v>
      </c>
      <c r="AR1879" s="142">
        <f t="shared" si="822"/>
        <v>0.75553133550478324</v>
      </c>
      <c r="AS1879" s="142" t="str">
        <f t="shared" si="823"/>
        <v/>
      </c>
      <c r="AT1879" s="142">
        <f t="shared" si="824"/>
        <v>2.1833654800815225E-4</v>
      </c>
      <c r="AU1879" s="142" t="str">
        <f t="shared" si="825"/>
        <v/>
      </c>
      <c r="AV1879" s="142">
        <f t="shared" si="826"/>
        <v>0</v>
      </c>
      <c r="AW1879" s="142">
        <f t="shared" si="827"/>
        <v>2.1833654800815225E-4</v>
      </c>
      <c r="AX1879" s="142" t="str">
        <f t="shared" si="828"/>
        <v/>
      </c>
      <c r="AZ1879" s="148"/>
      <c r="BA1879" s="148">
        <f t="shared" si="791"/>
        <v>7.5392000000001502</v>
      </c>
      <c r="BB1879" s="170">
        <f t="shared" si="792"/>
        <v>0.37497220166378953</v>
      </c>
      <c r="BC1879" s="148">
        <f t="shared" si="793"/>
        <v>6.1229585745797843E-4</v>
      </c>
      <c r="BD1879" s="148" t="str">
        <f t="shared" si="789"/>
        <v/>
      </c>
      <c r="BE1879" s="143" t="str">
        <f t="shared" si="790"/>
        <v/>
      </c>
    </row>
    <row r="1880" spans="1:57" ht="20.100000000000001" customHeight="1" x14ac:dyDescent="0.25">
      <c r="A1880" s="142">
        <v>1174</v>
      </c>
      <c r="B1880" s="142">
        <f t="shared" si="794"/>
        <v>1964.2311897270247</v>
      </c>
      <c r="C1880" s="142">
        <f t="shared" si="795"/>
        <v>1.109525031752131E-4</v>
      </c>
      <c r="D1880" s="142">
        <f t="shared" si="796"/>
        <v>0.75678558512594574</v>
      </c>
      <c r="E1880" s="142" t="str">
        <f t="shared" si="797"/>
        <v/>
      </c>
      <c r="F1880" s="142">
        <f t="shared" si="798"/>
        <v>1.109525031752131E-4</v>
      </c>
      <c r="G1880" s="142" t="str">
        <f t="shared" si="799"/>
        <v/>
      </c>
      <c r="H1880" s="142">
        <f t="shared" si="800"/>
        <v>7.3224166117860979E-278</v>
      </c>
      <c r="I1880" s="142" t="str">
        <f t="shared" si="801"/>
        <v/>
      </c>
      <c r="J1880" s="142" t="str">
        <f t="shared" si="802"/>
        <v/>
      </c>
      <c r="O1880" s="142">
        <v>1174</v>
      </c>
      <c r="P1880" s="142">
        <f t="shared" si="803"/>
        <v>109.27233436012295</v>
      </c>
      <c r="Q1880" s="142">
        <f t="shared" si="804"/>
        <v>1.9944331617992093E-3</v>
      </c>
      <c r="R1880" s="142">
        <f t="shared" si="805"/>
        <v>0.75678558512594596</v>
      </c>
      <c r="S1880" s="142" t="str">
        <f t="shared" si="806"/>
        <v/>
      </c>
      <c r="T1880" s="142">
        <f t="shared" si="807"/>
        <v>1.9944331617992093E-3</v>
      </c>
      <c r="U1880" s="142" t="str">
        <f t="shared" si="808"/>
        <v/>
      </c>
      <c r="V1880" s="142">
        <f t="shared" si="809"/>
        <v>2.7879920372193518E-64</v>
      </c>
      <c r="W1880" s="142" t="str">
        <f t="shared" si="810"/>
        <v/>
      </c>
      <c r="X1880" s="142" t="str">
        <f t="shared" si="811"/>
        <v/>
      </c>
      <c r="AB1880" s="142">
        <v>1174</v>
      </c>
      <c r="AC1880" s="142">
        <f t="shared" si="829"/>
        <v>163.45259757642737</v>
      </c>
      <c r="AD1880" s="142">
        <f t="shared" si="812"/>
        <v>1.3333307059445003E-3</v>
      </c>
      <c r="AE1880" s="142">
        <f t="shared" si="813"/>
        <v>0.75678558512594574</v>
      </c>
      <c r="AF1880" s="142" t="str">
        <f t="shared" si="814"/>
        <v/>
      </c>
      <c r="AG1880" s="142">
        <f t="shared" si="815"/>
        <v>1.3333307059445003E-3</v>
      </c>
      <c r="AH1880" s="142" t="str">
        <f t="shared" si="816"/>
        <v/>
      </c>
      <c r="AI1880" s="142">
        <f t="shared" si="817"/>
        <v>1.0427706302056606E-5</v>
      </c>
      <c r="AJ1880" s="142" t="str">
        <f t="shared" si="818"/>
        <v/>
      </c>
      <c r="AK1880" s="142" t="str">
        <f t="shared" si="819"/>
        <v/>
      </c>
      <c r="AO1880" s="142">
        <v>1174</v>
      </c>
      <c r="AP1880" s="142">
        <f t="shared" si="820"/>
        <v>1000.9418998788806</v>
      </c>
      <c r="AQ1880" s="142">
        <f t="shared" si="821"/>
        <v>2.1773128624289959E-4</v>
      </c>
      <c r="AR1880" s="142">
        <f t="shared" si="822"/>
        <v>0.75678558512594574</v>
      </c>
      <c r="AS1880" s="142" t="str">
        <f t="shared" si="823"/>
        <v/>
      </c>
      <c r="AT1880" s="142">
        <f t="shared" si="824"/>
        <v>2.1773128624289959E-4</v>
      </c>
      <c r="AU1880" s="142" t="str">
        <f t="shared" si="825"/>
        <v/>
      </c>
      <c r="AV1880" s="142">
        <f t="shared" si="826"/>
        <v>0</v>
      </c>
      <c r="AW1880" s="142">
        <f t="shared" si="827"/>
        <v>2.1773128624289959E-4</v>
      </c>
      <c r="AX1880" s="142" t="str">
        <f t="shared" si="828"/>
        <v/>
      </c>
      <c r="AZ1880" s="148"/>
      <c r="BA1880" s="148">
        <f t="shared" si="791"/>
        <v>7.5456000000001504</v>
      </c>
      <c r="BB1880" s="170">
        <f t="shared" si="792"/>
        <v>0.37435990580633155</v>
      </c>
      <c r="BC1880" s="148">
        <f t="shared" si="793"/>
        <v>6.1163520491153145E-4</v>
      </c>
      <c r="BD1880" s="148" t="str">
        <f t="shared" si="789"/>
        <v/>
      </c>
      <c r="BE1880" s="143" t="str">
        <f t="shared" si="790"/>
        <v/>
      </c>
    </row>
    <row r="1881" spans="1:57" ht="20.100000000000001" customHeight="1" x14ac:dyDescent="0.25">
      <c r="A1881" s="142">
        <v>1175</v>
      </c>
      <c r="B1881" s="142">
        <f t="shared" si="794"/>
        <v>1975.5198747254562</v>
      </c>
      <c r="C1881" s="142">
        <f t="shared" si="795"/>
        <v>1.1064315583618683E-4</v>
      </c>
      <c r="D1881" s="142">
        <f t="shared" si="796"/>
        <v>0.75803634777692697</v>
      </c>
      <c r="E1881" s="142" t="str">
        <f t="shared" si="797"/>
        <v/>
      </c>
      <c r="F1881" s="142">
        <f t="shared" si="798"/>
        <v>1.1064315583618683E-4</v>
      </c>
      <c r="G1881" s="142" t="str">
        <f t="shared" si="799"/>
        <v/>
      </c>
      <c r="H1881" s="142">
        <f t="shared" si="800"/>
        <v>8.4387594211591859E-278</v>
      </c>
      <c r="I1881" s="142" t="str">
        <f t="shared" si="801"/>
        <v/>
      </c>
      <c r="J1881" s="142" t="str">
        <f t="shared" si="802"/>
        <v/>
      </c>
      <c r="O1881" s="142">
        <v>1175</v>
      </c>
      <c r="P1881" s="142">
        <f t="shared" si="803"/>
        <v>109.90033628173285</v>
      </c>
      <c r="Q1881" s="142">
        <f t="shared" si="804"/>
        <v>1.9888724707484268E-3</v>
      </c>
      <c r="R1881" s="142">
        <f t="shared" si="805"/>
        <v>0.75803634777692719</v>
      </c>
      <c r="S1881" s="142" t="str">
        <f t="shared" si="806"/>
        <v/>
      </c>
      <c r="T1881" s="142">
        <f t="shared" si="807"/>
        <v>1.9888724707484268E-3</v>
      </c>
      <c r="U1881" s="142" t="str">
        <f t="shared" si="808"/>
        <v/>
      </c>
      <c r="V1881" s="142">
        <f t="shared" si="809"/>
        <v>2.6072438177712283E-64</v>
      </c>
      <c r="W1881" s="142" t="str">
        <f t="shared" si="810"/>
        <v/>
      </c>
      <c r="X1881" s="142" t="str">
        <f t="shared" si="811"/>
        <v/>
      </c>
      <c r="AB1881" s="142">
        <v>1175</v>
      </c>
      <c r="AC1881" s="142">
        <f t="shared" si="829"/>
        <v>164.3919803211196</v>
      </c>
      <c r="AD1881" s="142">
        <f t="shared" si="812"/>
        <v>1.3296132386127842E-3</v>
      </c>
      <c r="AE1881" s="142">
        <f t="shared" si="813"/>
        <v>0.75803634777692697</v>
      </c>
      <c r="AF1881" s="142" t="str">
        <f t="shared" si="814"/>
        <v/>
      </c>
      <c r="AG1881" s="142">
        <f t="shared" si="815"/>
        <v>1.3296132386127842E-3</v>
      </c>
      <c r="AH1881" s="142" t="str">
        <f t="shared" si="816"/>
        <v/>
      </c>
      <c r="AI1881" s="142">
        <f t="shared" si="817"/>
        <v>1.0295345542562244E-5</v>
      </c>
      <c r="AJ1881" s="142" t="str">
        <f t="shared" si="818"/>
        <v/>
      </c>
      <c r="AK1881" s="142" t="str">
        <f t="shared" si="819"/>
        <v/>
      </c>
      <c r="AO1881" s="142">
        <v>1175</v>
      </c>
      <c r="AP1881" s="142">
        <f t="shared" si="820"/>
        <v>1006.6944395333567</v>
      </c>
      <c r="AQ1881" s="142">
        <f t="shared" si="821"/>
        <v>2.1712422833889143E-4</v>
      </c>
      <c r="AR1881" s="142">
        <f t="shared" si="822"/>
        <v>0.75803634777692697</v>
      </c>
      <c r="AS1881" s="142" t="str">
        <f t="shared" si="823"/>
        <v/>
      </c>
      <c r="AT1881" s="142">
        <f t="shared" si="824"/>
        <v>2.1712422833889143E-4</v>
      </c>
      <c r="AU1881" s="142" t="str">
        <f t="shared" si="825"/>
        <v/>
      </c>
      <c r="AV1881" s="142">
        <f t="shared" si="826"/>
        <v>0</v>
      </c>
      <c r="AW1881" s="142">
        <f t="shared" si="827"/>
        <v>2.1712422833889143E-4</v>
      </c>
      <c r="AX1881" s="142" t="str">
        <f t="shared" si="828"/>
        <v/>
      </c>
      <c r="AZ1881" s="148"/>
      <c r="BA1881" s="148">
        <f t="shared" si="791"/>
        <v>7.5520000000001506</v>
      </c>
      <c r="BB1881" s="170">
        <f t="shared" si="792"/>
        <v>0.37374827060142002</v>
      </c>
      <c r="BC1881" s="148">
        <f t="shared" si="793"/>
        <v>6.1097416728111975E-4</v>
      </c>
      <c r="BD1881" s="148" t="str">
        <f t="shared" si="789"/>
        <v/>
      </c>
      <c r="BE1881" s="143" t="str">
        <f t="shared" si="790"/>
        <v/>
      </c>
    </row>
    <row r="1882" spans="1:57" ht="20.100000000000001" customHeight="1" x14ac:dyDescent="0.25">
      <c r="A1882" s="142">
        <v>1176</v>
      </c>
      <c r="B1882" s="142">
        <f t="shared" si="794"/>
        <v>1986.8085597238878</v>
      </c>
      <c r="C1882" s="142">
        <f t="shared" si="795"/>
        <v>1.1033290564971729E-4</v>
      </c>
      <c r="D1882" s="142">
        <f t="shared" si="796"/>
        <v>0.7592836131955587</v>
      </c>
      <c r="E1882" s="142" t="str">
        <f t="shared" si="797"/>
        <v/>
      </c>
      <c r="F1882" s="142">
        <f t="shared" si="798"/>
        <v>1.1033290564971729E-4</v>
      </c>
      <c r="G1882" s="142" t="str">
        <f t="shared" si="799"/>
        <v/>
      </c>
      <c r="H1882" s="142">
        <f t="shared" si="800"/>
        <v>9.7251392470811516E-278</v>
      </c>
      <c r="I1882" s="142" t="str">
        <f t="shared" si="801"/>
        <v/>
      </c>
      <c r="J1882" s="142" t="str">
        <f t="shared" si="802"/>
        <v/>
      </c>
      <c r="O1882" s="142">
        <v>1176</v>
      </c>
      <c r="P1882" s="142">
        <f t="shared" si="803"/>
        <v>110.52833820334274</v>
      </c>
      <c r="Q1882" s="142">
        <f t="shared" si="804"/>
        <v>1.983295550511016E-3</v>
      </c>
      <c r="R1882" s="142">
        <f t="shared" si="805"/>
        <v>0.7592836131955587</v>
      </c>
      <c r="S1882" s="142" t="str">
        <f t="shared" si="806"/>
        <v/>
      </c>
      <c r="T1882" s="142">
        <f t="shared" si="807"/>
        <v>1.983295550511016E-3</v>
      </c>
      <c r="U1882" s="142" t="str">
        <f t="shared" si="808"/>
        <v/>
      </c>
      <c r="V1882" s="142">
        <f t="shared" si="809"/>
        <v>2.4381746690465304E-64</v>
      </c>
      <c r="W1882" s="142" t="str">
        <f t="shared" si="810"/>
        <v/>
      </c>
      <c r="X1882" s="142" t="str">
        <f t="shared" si="811"/>
        <v/>
      </c>
      <c r="AB1882" s="142">
        <v>1176</v>
      </c>
      <c r="AC1882" s="142">
        <f t="shared" si="829"/>
        <v>165.33136306581162</v>
      </c>
      <c r="AD1882" s="142">
        <f t="shared" si="812"/>
        <v>1.3258849216455544E-3</v>
      </c>
      <c r="AE1882" s="142">
        <f t="shared" si="813"/>
        <v>0.75928361319555859</v>
      </c>
      <c r="AF1882" s="142" t="str">
        <f t="shared" si="814"/>
        <v/>
      </c>
      <c r="AG1882" s="142">
        <f t="shared" si="815"/>
        <v>1.3258849216455544E-3</v>
      </c>
      <c r="AH1882" s="142" t="str">
        <f t="shared" si="816"/>
        <v/>
      </c>
      <c r="AI1882" s="142">
        <f t="shared" si="817"/>
        <v>1.0164502228757827E-5</v>
      </c>
      <c r="AJ1882" s="142" t="str">
        <f t="shared" si="818"/>
        <v/>
      </c>
      <c r="AK1882" s="142" t="str">
        <f t="shared" si="819"/>
        <v/>
      </c>
      <c r="AO1882" s="142">
        <v>1176</v>
      </c>
      <c r="AP1882" s="142">
        <f t="shared" si="820"/>
        <v>1012.4469791878328</v>
      </c>
      <c r="AQ1882" s="142">
        <f t="shared" si="821"/>
        <v>2.1651539870257011E-4</v>
      </c>
      <c r="AR1882" s="142">
        <f t="shared" si="822"/>
        <v>0.75928361319555848</v>
      </c>
      <c r="AS1882" s="142" t="str">
        <f t="shared" si="823"/>
        <v/>
      </c>
      <c r="AT1882" s="142">
        <f t="shared" si="824"/>
        <v>2.1651539870257011E-4</v>
      </c>
      <c r="AU1882" s="142" t="str">
        <f t="shared" si="825"/>
        <v/>
      </c>
      <c r="AV1882" s="142">
        <f t="shared" si="826"/>
        <v>0</v>
      </c>
      <c r="AW1882" s="142">
        <f t="shared" si="827"/>
        <v>2.1651539870257011E-4</v>
      </c>
      <c r="AX1882" s="142" t="str">
        <f t="shared" si="828"/>
        <v/>
      </c>
      <c r="AZ1882" s="148"/>
      <c r="BA1882" s="148">
        <f t="shared" si="791"/>
        <v>7.5584000000001508</v>
      </c>
      <c r="BB1882" s="170">
        <f t="shared" si="792"/>
        <v>0.3731372964341389</v>
      </c>
      <c r="BC1882" s="148">
        <f t="shared" si="793"/>
        <v>6.1031274921496959E-4</v>
      </c>
      <c r="BD1882" s="148" t="str">
        <f t="shared" si="789"/>
        <v/>
      </c>
      <c r="BE1882" s="143" t="str">
        <f t="shared" si="790"/>
        <v/>
      </c>
    </row>
    <row r="1883" spans="1:57" ht="20.100000000000001" customHeight="1" x14ac:dyDescent="0.25">
      <c r="A1883" s="142">
        <v>1177</v>
      </c>
      <c r="B1883" s="142">
        <f t="shared" si="794"/>
        <v>1998.0972447223176</v>
      </c>
      <c r="C1883" s="142">
        <f t="shared" si="795"/>
        <v>1.1002176506145135E-4</v>
      </c>
      <c r="D1883" s="142">
        <f t="shared" si="796"/>
        <v>0.76052737126012004</v>
      </c>
      <c r="E1883" s="142" t="str">
        <f t="shared" si="797"/>
        <v/>
      </c>
      <c r="F1883" s="142">
        <f t="shared" si="798"/>
        <v>1.1002176506145135E-4</v>
      </c>
      <c r="G1883" s="142" t="str">
        <f t="shared" si="799"/>
        <v/>
      </c>
      <c r="H1883" s="142">
        <f t="shared" si="800"/>
        <v>1.1207431734187409E-277</v>
      </c>
      <c r="I1883" s="142" t="str">
        <f t="shared" si="801"/>
        <v/>
      </c>
      <c r="J1883" s="142" t="str">
        <f t="shared" si="802"/>
        <v/>
      </c>
      <c r="O1883" s="142">
        <v>1177</v>
      </c>
      <c r="P1883" s="142">
        <f t="shared" si="803"/>
        <v>111.15634012495264</v>
      </c>
      <c r="Q1883" s="142">
        <f t="shared" si="804"/>
        <v>1.9777026248044244E-3</v>
      </c>
      <c r="R1883" s="142">
        <f t="shared" si="805"/>
        <v>0.76052737126012027</v>
      </c>
      <c r="S1883" s="142" t="str">
        <f t="shared" si="806"/>
        <v/>
      </c>
      <c r="T1883" s="142">
        <f t="shared" si="807"/>
        <v>1.9777026248044244E-3</v>
      </c>
      <c r="U1883" s="142" t="str">
        <f t="shared" si="808"/>
        <v/>
      </c>
      <c r="V1883" s="142">
        <f t="shared" si="809"/>
        <v>2.2800324856042201E-64</v>
      </c>
      <c r="W1883" s="142" t="str">
        <f t="shared" si="810"/>
        <v/>
      </c>
      <c r="X1883" s="142" t="str">
        <f t="shared" si="811"/>
        <v/>
      </c>
      <c r="AB1883" s="142">
        <v>1177</v>
      </c>
      <c r="AC1883" s="142">
        <f t="shared" si="829"/>
        <v>166.27074581050385</v>
      </c>
      <c r="AD1883" s="142">
        <f t="shared" si="812"/>
        <v>1.3221459046037704E-3</v>
      </c>
      <c r="AE1883" s="142">
        <f t="shared" si="813"/>
        <v>0.76052737126012016</v>
      </c>
      <c r="AF1883" s="142" t="str">
        <f t="shared" si="814"/>
        <v/>
      </c>
      <c r="AG1883" s="142">
        <f t="shared" si="815"/>
        <v>1.3221459046037704E-3</v>
      </c>
      <c r="AH1883" s="142" t="str">
        <f t="shared" si="816"/>
        <v/>
      </c>
      <c r="AI1883" s="142">
        <f t="shared" si="817"/>
        <v>1.0035161235806922E-5</v>
      </c>
      <c r="AJ1883" s="142" t="str">
        <f t="shared" si="818"/>
        <v/>
      </c>
      <c r="AK1883" s="142" t="str">
        <f t="shared" si="819"/>
        <v/>
      </c>
      <c r="AO1883" s="142">
        <v>1177</v>
      </c>
      <c r="AP1883" s="142">
        <f t="shared" si="820"/>
        <v>1018.1995188423098</v>
      </c>
      <c r="AQ1883" s="142">
        <f t="shared" si="821"/>
        <v>2.1590482175705902E-4</v>
      </c>
      <c r="AR1883" s="142">
        <f t="shared" si="822"/>
        <v>0.76052737126012016</v>
      </c>
      <c r="AS1883" s="142" t="str">
        <f t="shared" si="823"/>
        <v/>
      </c>
      <c r="AT1883" s="142">
        <f t="shared" si="824"/>
        <v>2.1590482175705902E-4</v>
      </c>
      <c r="AU1883" s="142" t="str">
        <f t="shared" si="825"/>
        <v/>
      </c>
      <c r="AV1883" s="142">
        <f t="shared" si="826"/>
        <v>0</v>
      </c>
      <c r="AW1883" s="142">
        <f t="shared" si="827"/>
        <v>2.1590482175705902E-4</v>
      </c>
      <c r="AX1883" s="142" t="str">
        <f t="shared" si="828"/>
        <v/>
      </c>
      <c r="AZ1883" s="148"/>
      <c r="BA1883" s="148">
        <f t="shared" si="791"/>
        <v>7.564800000000151</v>
      </c>
      <c r="BB1883" s="170">
        <f t="shared" si="792"/>
        <v>0.37252698368492393</v>
      </c>
      <c r="BC1883" s="148">
        <f t="shared" si="793"/>
        <v>6.0965095534670777E-4</v>
      </c>
      <c r="BD1883" s="148" t="str">
        <f t="shared" si="789"/>
        <v/>
      </c>
      <c r="BE1883" s="143" t="str">
        <f t="shared" si="790"/>
        <v/>
      </c>
    </row>
    <row r="1884" spans="1:57" ht="20.100000000000001" customHeight="1" x14ac:dyDescent="0.25">
      <c r="A1884" s="148">
        <v>1178</v>
      </c>
      <c r="B1884" s="142">
        <f t="shared" si="794"/>
        <v>2009.3859297207491</v>
      </c>
      <c r="C1884" s="142">
        <f t="shared" si="795"/>
        <v>1.0970974652471702E-4</v>
      </c>
      <c r="D1884" s="142">
        <f t="shared" si="796"/>
        <v>0.7617676119894301</v>
      </c>
      <c r="E1884" s="142" t="str">
        <f t="shared" si="797"/>
        <v/>
      </c>
      <c r="F1884" s="142">
        <f t="shared" si="798"/>
        <v>1.0970974652471702E-4</v>
      </c>
      <c r="G1884" s="142" t="str">
        <f t="shared" si="799"/>
        <v/>
      </c>
      <c r="H1884" s="142">
        <f t="shared" si="800"/>
        <v>1.2915446575829489E-277</v>
      </c>
      <c r="I1884" s="142" t="str">
        <f t="shared" si="801"/>
        <v/>
      </c>
      <c r="J1884" s="142" t="str">
        <f t="shared" si="802"/>
        <v/>
      </c>
      <c r="O1884" s="148">
        <v>1178</v>
      </c>
      <c r="P1884" s="142">
        <f t="shared" si="803"/>
        <v>111.78434204656253</v>
      </c>
      <c r="Q1884" s="142">
        <f t="shared" si="804"/>
        <v>1.9720939174841731E-3</v>
      </c>
      <c r="R1884" s="142">
        <f t="shared" si="805"/>
        <v>0.76176761198943033</v>
      </c>
      <c r="S1884" s="142" t="str">
        <f t="shared" si="806"/>
        <v/>
      </c>
      <c r="T1884" s="142">
        <f t="shared" si="807"/>
        <v>1.9720939174841731E-3</v>
      </c>
      <c r="U1884" s="142" t="str">
        <f t="shared" si="808"/>
        <v/>
      </c>
      <c r="V1884" s="142">
        <f t="shared" si="809"/>
        <v>2.1321134311262329E-64</v>
      </c>
      <c r="W1884" s="142" t="str">
        <f t="shared" si="810"/>
        <v/>
      </c>
      <c r="X1884" s="142" t="str">
        <f t="shared" si="811"/>
        <v/>
      </c>
      <c r="AB1884" s="148">
        <v>1178</v>
      </c>
      <c r="AC1884" s="142">
        <f t="shared" si="829"/>
        <v>167.21012855519587</v>
      </c>
      <c r="AD1884" s="142">
        <f t="shared" si="812"/>
        <v>1.3183963371407024E-3</v>
      </c>
      <c r="AE1884" s="142">
        <f t="shared" si="813"/>
        <v>0.7617676119894301</v>
      </c>
      <c r="AF1884" s="142" t="str">
        <f t="shared" si="814"/>
        <v/>
      </c>
      <c r="AG1884" s="142">
        <f t="shared" si="815"/>
        <v>1.3183963371407024E-3</v>
      </c>
      <c r="AH1884" s="142" t="str">
        <f t="shared" si="816"/>
        <v/>
      </c>
      <c r="AI1884" s="142">
        <f t="shared" si="817"/>
        <v>9.9073075595618641E-6</v>
      </c>
      <c r="AJ1884" s="142" t="str">
        <f t="shared" si="818"/>
        <v/>
      </c>
      <c r="AK1884" s="142" t="str">
        <f t="shared" si="819"/>
        <v/>
      </c>
      <c r="AO1884" s="148">
        <v>1178</v>
      </c>
      <c r="AP1884" s="142">
        <f t="shared" si="820"/>
        <v>1023.9520584967859</v>
      </c>
      <c r="AQ1884" s="142">
        <f t="shared" si="821"/>
        <v>2.1529252194055551E-4</v>
      </c>
      <c r="AR1884" s="142">
        <f t="shared" si="822"/>
        <v>0.7617676119894301</v>
      </c>
      <c r="AS1884" s="142" t="str">
        <f t="shared" si="823"/>
        <v/>
      </c>
      <c r="AT1884" s="142">
        <f t="shared" si="824"/>
        <v>2.1529252194055551E-4</v>
      </c>
      <c r="AU1884" s="142" t="str">
        <f t="shared" si="825"/>
        <v/>
      </c>
      <c r="AV1884" s="142">
        <f t="shared" si="826"/>
        <v>0</v>
      </c>
      <c r="AW1884" s="142">
        <f t="shared" si="827"/>
        <v>2.1529252194055551E-4</v>
      </c>
      <c r="AX1884" s="142" t="str">
        <f t="shared" si="828"/>
        <v/>
      </c>
      <c r="AZ1884" s="148"/>
      <c r="BA1884" s="148">
        <f t="shared" si="791"/>
        <v>7.5712000000001511</v>
      </c>
      <c r="BB1884" s="170">
        <f t="shared" si="792"/>
        <v>0.37191733272957722</v>
      </c>
      <c r="BC1884" s="148">
        <f t="shared" si="793"/>
        <v>6.0898879029780417E-4</v>
      </c>
      <c r="BD1884" s="148" t="str">
        <f t="shared" si="789"/>
        <v/>
      </c>
      <c r="BE1884" s="143" t="str">
        <f t="shared" si="790"/>
        <v/>
      </c>
    </row>
    <row r="1885" spans="1:57" ht="20.100000000000001" customHeight="1" x14ac:dyDescent="0.25">
      <c r="A1885" s="142">
        <v>1179</v>
      </c>
      <c r="B1885" s="142">
        <f t="shared" si="794"/>
        <v>2020.6746147191807</v>
      </c>
      <c r="C1885" s="142">
        <f t="shared" si="795"/>
        <v>1.0939686249970614E-4</v>
      </c>
      <c r="D1885" s="142">
        <f t="shared" si="796"/>
        <v>0.76300432554292841</v>
      </c>
      <c r="E1885" s="142" t="str">
        <f t="shared" si="797"/>
        <v/>
      </c>
      <c r="F1885" s="142">
        <f t="shared" si="798"/>
        <v>1.0939686249970614E-4</v>
      </c>
      <c r="G1885" s="142" t="str">
        <f t="shared" si="799"/>
        <v/>
      </c>
      <c r="H1885" s="142">
        <f t="shared" si="800"/>
        <v>1.4883525083218997E-277</v>
      </c>
      <c r="I1885" s="142" t="str">
        <f t="shared" si="801"/>
        <v/>
      </c>
      <c r="J1885" s="142" t="str">
        <f t="shared" si="802"/>
        <v/>
      </c>
      <c r="O1885" s="142">
        <v>1179</v>
      </c>
      <c r="P1885" s="142">
        <f t="shared" si="803"/>
        <v>112.41234396817242</v>
      </c>
      <c r="Q1885" s="142">
        <f t="shared" si="804"/>
        <v>1.9664696525291642E-3</v>
      </c>
      <c r="R1885" s="142">
        <f t="shared" si="805"/>
        <v>0.76300432554292841</v>
      </c>
      <c r="S1885" s="142" t="str">
        <f t="shared" si="806"/>
        <v/>
      </c>
      <c r="T1885" s="142">
        <f t="shared" si="807"/>
        <v>1.9664696525291642E-3</v>
      </c>
      <c r="U1885" s="142" t="str">
        <f t="shared" si="808"/>
        <v/>
      </c>
      <c r="V1885" s="142">
        <f t="shared" si="809"/>
        <v>1.9937588512223345E-64</v>
      </c>
      <c r="W1885" s="142" t="str">
        <f t="shared" si="810"/>
        <v/>
      </c>
      <c r="X1885" s="142" t="str">
        <f t="shared" si="811"/>
        <v/>
      </c>
      <c r="AB1885" s="142">
        <v>1179</v>
      </c>
      <c r="AC1885" s="142">
        <f t="shared" si="829"/>
        <v>168.14951129988788</v>
      </c>
      <c r="AD1885" s="142">
        <f t="shared" si="812"/>
        <v>1.3146363689921004E-3</v>
      </c>
      <c r="AE1885" s="142">
        <f t="shared" si="813"/>
        <v>0.76300432554292819</v>
      </c>
      <c r="AF1885" s="142" t="str">
        <f t="shared" si="814"/>
        <v/>
      </c>
      <c r="AG1885" s="142">
        <f t="shared" si="815"/>
        <v>1.3146363689921004E-3</v>
      </c>
      <c r="AH1885" s="142" t="str">
        <f t="shared" si="816"/>
        <v/>
      </c>
      <c r="AI1885" s="142">
        <f t="shared" si="817"/>
        <v>9.7809263159819726E-6</v>
      </c>
      <c r="AJ1885" s="142" t="str">
        <f t="shared" si="818"/>
        <v/>
      </c>
      <c r="AK1885" s="142" t="str">
        <f t="shared" si="819"/>
        <v/>
      </c>
      <c r="AO1885" s="142">
        <v>1179</v>
      </c>
      <c r="AP1885" s="142">
        <f t="shared" si="820"/>
        <v>1029.704598151262</v>
      </c>
      <c r="AQ1885" s="142">
        <f t="shared" si="821"/>
        <v>2.1467852370472582E-4</v>
      </c>
      <c r="AR1885" s="142">
        <f t="shared" si="822"/>
        <v>0.76300432554292841</v>
      </c>
      <c r="AS1885" s="142" t="str">
        <f t="shared" si="823"/>
        <v/>
      </c>
      <c r="AT1885" s="142">
        <f t="shared" si="824"/>
        <v>2.1467852370472582E-4</v>
      </c>
      <c r="AU1885" s="142" t="str">
        <f t="shared" si="825"/>
        <v/>
      </c>
      <c r="AV1885" s="142">
        <f t="shared" si="826"/>
        <v>0</v>
      </c>
      <c r="AW1885" s="142">
        <f t="shared" si="827"/>
        <v>2.1467852370472582E-4</v>
      </c>
      <c r="AX1885" s="142" t="str">
        <f t="shared" si="828"/>
        <v/>
      </c>
      <c r="AZ1885" s="148"/>
      <c r="BA1885" s="148">
        <f t="shared" si="791"/>
        <v>7.5776000000001513</v>
      </c>
      <c r="BB1885" s="170">
        <f t="shared" si="792"/>
        <v>0.37130834393927942</v>
      </c>
      <c r="BC1885" s="148">
        <f t="shared" si="793"/>
        <v>6.083262586734639E-4</v>
      </c>
      <c r="BD1885" s="148" t="str">
        <f t="shared" si="789"/>
        <v/>
      </c>
      <c r="BE1885" s="143" t="str">
        <f t="shared" si="790"/>
        <v/>
      </c>
    </row>
    <row r="1886" spans="1:57" ht="20.100000000000001" customHeight="1" x14ac:dyDescent="0.25">
      <c r="A1886" s="142">
        <v>1180</v>
      </c>
      <c r="B1886" s="142">
        <f t="shared" si="794"/>
        <v>2031.9632997176122</v>
      </c>
      <c r="C1886" s="142">
        <f t="shared" si="795"/>
        <v>1.0908312545265849E-4</v>
      </c>
      <c r="D1886" s="142">
        <f t="shared" si="796"/>
        <v>0.76423750222074893</v>
      </c>
      <c r="E1886" s="142" t="str">
        <f t="shared" si="797"/>
        <v/>
      </c>
      <c r="F1886" s="142">
        <f t="shared" si="798"/>
        <v>1.0908312545265849E-4</v>
      </c>
      <c r="G1886" s="142" t="str">
        <f t="shared" si="799"/>
        <v/>
      </c>
      <c r="H1886" s="142">
        <f t="shared" si="800"/>
        <v>1.7151228439644027E-277</v>
      </c>
      <c r="I1886" s="142" t="str">
        <f t="shared" si="801"/>
        <v/>
      </c>
      <c r="J1886" s="142" t="str">
        <f t="shared" si="802"/>
        <v/>
      </c>
      <c r="O1886" s="142">
        <v>1180</v>
      </c>
      <c r="P1886" s="142">
        <f t="shared" si="803"/>
        <v>113.04034588978232</v>
      </c>
      <c r="Q1886" s="142">
        <f t="shared" si="804"/>
        <v>1.9608300540270135E-3</v>
      </c>
      <c r="R1886" s="142">
        <f t="shared" si="805"/>
        <v>0.76423750222074904</v>
      </c>
      <c r="S1886" s="142" t="str">
        <f t="shared" si="806"/>
        <v/>
      </c>
      <c r="T1886" s="142">
        <f t="shared" si="807"/>
        <v>1.9608300540270135E-3</v>
      </c>
      <c r="U1886" s="142" t="str">
        <f t="shared" si="808"/>
        <v/>
      </c>
      <c r="V1886" s="142">
        <f t="shared" si="809"/>
        <v>1.8643523830000762E-64</v>
      </c>
      <c r="W1886" s="142" t="str">
        <f t="shared" si="810"/>
        <v/>
      </c>
      <c r="X1886" s="142" t="str">
        <f t="shared" si="811"/>
        <v/>
      </c>
      <c r="AB1886" s="142">
        <v>1180</v>
      </c>
      <c r="AC1886" s="142">
        <f t="shared" si="829"/>
        <v>169.08889404458012</v>
      </c>
      <c r="AD1886" s="142">
        <f t="shared" si="812"/>
        <v>1.310866149966393E-3</v>
      </c>
      <c r="AE1886" s="142">
        <f t="shared" si="813"/>
        <v>0.76423750222074882</v>
      </c>
      <c r="AF1886" s="142" t="str">
        <f t="shared" si="814"/>
        <v/>
      </c>
      <c r="AG1886" s="142">
        <f t="shared" si="815"/>
        <v>1.310866149966393E-3</v>
      </c>
      <c r="AH1886" s="142" t="str">
        <f t="shared" si="816"/>
        <v/>
      </c>
      <c r="AI1886" s="142">
        <f t="shared" si="817"/>
        <v>9.6560027405498935E-6</v>
      </c>
      <c r="AJ1886" s="142" t="str">
        <f t="shared" si="818"/>
        <v/>
      </c>
      <c r="AK1886" s="142" t="str">
        <f t="shared" si="819"/>
        <v/>
      </c>
      <c r="AO1886" s="142">
        <v>1180</v>
      </c>
      <c r="AP1886" s="142">
        <f t="shared" si="820"/>
        <v>1035.4571378057381</v>
      </c>
      <c r="AQ1886" s="142">
        <f t="shared" si="821"/>
        <v>2.1406285151310468E-4</v>
      </c>
      <c r="AR1886" s="142">
        <f t="shared" si="822"/>
        <v>0.76423750222074871</v>
      </c>
      <c r="AS1886" s="142" t="str">
        <f t="shared" si="823"/>
        <v/>
      </c>
      <c r="AT1886" s="142">
        <f t="shared" si="824"/>
        <v>2.1406285151310468E-4</v>
      </c>
      <c r="AU1886" s="142" t="str">
        <f t="shared" si="825"/>
        <v/>
      </c>
      <c r="AV1886" s="142">
        <f t="shared" si="826"/>
        <v>0</v>
      </c>
      <c r="AW1886" s="142">
        <f t="shared" si="827"/>
        <v>2.1406285151310468E-4</v>
      </c>
      <c r="AX1886" s="142" t="str">
        <f t="shared" si="828"/>
        <v/>
      </c>
      <c r="AZ1886" s="148"/>
      <c r="BA1886" s="148">
        <f t="shared" si="791"/>
        <v>7.5840000000001515</v>
      </c>
      <c r="BB1886" s="170">
        <f t="shared" si="792"/>
        <v>0.37070001768060595</v>
      </c>
      <c r="BC1886" s="148">
        <f t="shared" si="793"/>
        <v>6.0766336506845597E-4</v>
      </c>
      <c r="BD1886" s="148" t="str">
        <f t="shared" si="789"/>
        <v/>
      </c>
      <c r="BE1886" s="143" t="str">
        <f t="shared" si="790"/>
        <v/>
      </c>
    </row>
    <row r="1887" spans="1:57" ht="20.100000000000001" customHeight="1" x14ac:dyDescent="0.25">
      <c r="A1887" s="142">
        <v>1181</v>
      </c>
      <c r="B1887" s="142">
        <f t="shared" si="794"/>
        <v>2043.2519847160438</v>
      </c>
      <c r="C1887" s="142">
        <f t="shared" si="795"/>
        <v>1.0876854785504779E-4</v>
      </c>
      <c r="D1887" s="142">
        <f t="shared" si="796"/>
        <v>0.76546713246378328</v>
      </c>
      <c r="E1887" s="142" t="str">
        <f t="shared" si="797"/>
        <v/>
      </c>
      <c r="F1887" s="142">
        <f t="shared" si="798"/>
        <v>1.0876854785504779E-4</v>
      </c>
      <c r="G1887" s="142" t="str">
        <f t="shared" si="799"/>
        <v/>
      </c>
      <c r="H1887" s="142">
        <f t="shared" si="800"/>
        <v>1.976413038897771E-277</v>
      </c>
      <c r="I1887" s="142" t="str">
        <f t="shared" si="801"/>
        <v/>
      </c>
      <c r="J1887" s="142" t="str">
        <f t="shared" si="802"/>
        <v/>
      </c>
      <c r="O1887" s="142">
        <v>1181</v>
      </c>
      <c r="P1887" s="142">
        <f t="shared" si="803"/>
        <v>113.66834781139221</v>
      </c>
      <c r="Q1887" s="142">
        <f t="shared" si="804"/>
        <v>1.9551753461594223E-3</v>
      </c>
      <c r="R1887" s="142">
        <f t="shared" si="805"/>
        <v>0.76546713246378328</v>
      </c>
      <c r="S1887" s="142" t="str">
        <f t="shared" si="806"/>
        <v/>
      </c>
      <c r="T1887" s="142">
        <f t="shared" si="807"/>
        <v>1.9551753461594223E-3</v>
      </c>
      <c r="U1887" s="142" t="str">
        <f t="shared" si="808"/>
        <v/>
      </c>
      <c r="V1887" s="142">
        <f t="shared" si="809"/>
        <v>1.7433172489014229E-64</v>
      </c>
      <c r="W1887" s="142" t="str">
        <f t="shared" si="810"/>
        <v/>
      </c>
      <c r="X1887" s="142" t="str">
        <f t="shared" si="811"/>
        <v/>
      </c>
      <c r="AB1887" s="142">
        <v>1181</v>
      </c>
      <c r="AC1887" s="142">
        <f t="shared" si="829"/>
        <v>170.02827678927213</v>
      </c>
      <c r="AD1887" s="142">
        <f t="shared" si="812"/>
        <v>1.3070858299349094E-3</v>
      </c>
      <c r="AE1887" s="142">
        <f t="shared" si="813"/>
        <v>0.76546713246378295</v>
      </c>
      <c r="AF1887" s="142" t="str">
        <f t="shared" si="814"/>
        <v/>
      </c>
      <c r="AG1887" s="142">
        <f t="shared" si="815"/>
        <v>1.3070858299349094E-3</v>
      </c>
      <c r="AH1887" s="142" t="str">
        <f t="shared" si="816"/>
        <v/>
      </c>
      <c r="AI1887" s="142">
        <f t="shared" si="817"/>
        <v>9.5325221876858933E-6</v>
      </c>
      <c r="AJ1887" s="142" t="str">
        <f t="shared" si="818"/>
        <v/>
      </c>
      <c r="AK1887" s="142" t="str">
        <f t="shared" si="819"/>
        <v/>
      </c>
      <c r="AO1887" s="142">
        <v>1181</v>
      </c>
      <c r="AP1887" s="142">
        <f t="shared" si="820"/>
        <v>1041.2096774602151</v>
      </c>
      <c r="AQ1887" s="142">
        <f t="shared" si="821"/>
        <v>2.1344552983949795E-4</v>
      </c>
      <c r="AR1887" s="142">
        <f t="shared" si="822"/>
        <v>0.76546713246378317</v>
      </c>
      <c r="AS1887" s="142" t="str">
        <f t="shared" si="823"/>
        <v/>
      </c>
      <c r="AT1887" s="142">
        <f t="shared" si="824"/>
        <v>2.1344552983949795E-4</v>
      </c>
      <c r="AU1887" s="142" t="str">
        <f t="shared" si="825"/>
        <v/>
      </c>
      <c r="AV1887" s="142">
        <f t="shared" si="826"/>
        <v>0</v>
      </c>
      <c r="AW1887" s="142">
        <f t="shared" si="827"/>
        <v>2.1344552983949795E-4</v>
      </c>
      <c r="AX1887" s="142" t="str">
        <f t="shared" si="828"/>
        <v/>
      </c>
      <c r="AZ1887" s="148"/>
      <c r="BA1887" s="148">
        <f t="shared" si="791"/>
        <v>7.5904000000001517</v>
      </c>
      <c r="BB1887" s="170">
        <f t="shared" si="792"/>
        <v>0.3700923543155375</v>
      </c>
      <c r="BC1887" s="148">
        <f t="shared" si="793"/>
        <v>6.070001140611736E-4</v>
      </c>
      <c r="BD1887" s="148" t="str">
        <f t="shared" si="789"/>
        <v/>
      </c>
      <c r="BE1887" s="143" t="str">
        <f t="shared" si="790"/>
        <v/>
      </c>
    </row>
    <row r="1888" spans="1:57" ht="20.100000000000001" customHeight="1" x14ac:dyDescent="0.25">
      <c r="A1888" s="142">
        <v>1182</v>
      </c>
      <c r="B1888" s="142">
        <f t="shared" si="794"/>
        <v>2054.5406697144736</v>
      </c>
      <c r="C1888" s="142">
        <f t="shared" si="795"/>
        <v>1.0845314218276988E-4</v>
      </c>
      <c r="D1888" s="142">
        <f t="shared" si="796"/>
        <v>0.7666932068537351</v>
      </c>
      <c r="E1888" s="142" t="str">
        <f t="shared" si="797"/>
        <v/>
      </c>
      <c r="F1888" s="142">
        <f t="shared" si="798"/>
        <v>1.0845314218276988E-4</v>
      </c>
      <c r="G1888" s="142" t="str">
        <f t="shared" si="799"/>
        <v/>
      </c>
      <c r="H1888" s="142">
        <f t="shared" si="800"/>
        <v>2.2774730190518354E-277</v>
      </c>
      <c r="I1888" s="142" t="str">
        <f t="shared" si="801"/>
        <v/>
      </c>
      <c r="J1888" s="142" t="str">
        <f t="shared" si="802"/>
        <v/>
      </c>
      <c r="O1888" s="142">
        <v>1182</v>
      </c>
      <c r="P1888" s="142">
        <f t="shared" si="803"/>
        <v>114.2963497330021</v>
      </c>
      <c r="Q1888" s="142">
        <f t="shared" si="804"/>
        <v>1.9495057531875785E-3</v>
      </c>
      <c r="R1888" s="142">
        <f t="shared" si="805"/>
        <v>0.76669320685373532</v>
      </c>
      <c r="S1888" s="142" t="str">
        <f t="shared" si="806"/>
        <v/>
      </c>
      <c r="T1888" s="142">
        <f t="shared" si="807"/>
        <v>1.9495057531875785E-3</v>
      </c>
      <c r="U1888" s="142" t="str">
        <f t="shared" si="808"/>
        <v/>
      </c>
      <c r="V1888" s="142">
        <f t="shared" si="809"/>
        <v>1.6301137231018423E-64</v>
      </c>
      <c r="W1888" s="142" t="str">
        <f t="shared" si="810"/>
        <v/>
      </c>
      <c r="X1888" s="142" t="str">
        <f t="shared" si="811"/>
        <v/>
      </c>
      <c r="AB1888" s="142">
        <v>1182</v>
      </c>
      <c r="AC1888" s="142">
        <f t="shared" si="829"/>
        <v>170.96765953396437</v>
      </c>
      <c r="AD1888" s="142">
        <f t="shared" si="812"/>
        <v>1.3032955588221148E-3</v>
      </c>
      <c r="AE1888" s="142">
        <f t="shared" si="813"/>
        <v>0.76669320685373521</v>
      </c>
      <c r="AF1888" s="142" t="str">
        <f t="shared" si="814"/>
        <v/>
      </c>
      <c r="AG1888" s="142">
        <f t="shared" si="815"/>
        <v>1.3032955588221148E-3</v>
      </c>
      <c r="AH1888" s="142" t="str">
        <f t="shared" si="816"/>
        <v/>
      </c>
      <c r="AI1888" s="142">
        <f t="shared" si="817"/>
        <v>9.4104701301598654E-6</v>
      </c>
      <c r="AJ1888" s="142" t="str">
        <f t="shared" si="818"/>
        <v/>
      </c>
      <c r="AK1888" s="142" t="str">
        <f t="shared" si="819"/>
        <v/>
      </c>
      <c r="AO1888" s="142">
        <v>1182</v>
      </c>
      <c r="AP1888" s="142">
        <f t="shared" si="820"/>
        <v>1046.9622171146912</v>
      </c>
      <c r="AQ1888" s="142">
        <f t="shared" si="821"/>
        <v>2.1282658316638925E-4</v>
      </c>
      <c r="AR1888" s="142">
        <f t="shared" si="822"/>
        <v>0.76669320685373521</v>
      </c>
      <c r="AS1888" s="142" t="str">
        <f t="shared" si="823"/>
        <v/>
      </c>
      <c r="AT1888" s="142">
        <f t="shared" si="824"/>
        <v>2.1282658316638925E-4</v>
      </c>
      <c r="AU1888" s="142" t="str">
        <f t="shared" si="825"/>
        <v/>
      </c>
      <c r="AV1888" s="142">
        <f t="shared" si="826"/>
        <v>0</v>
      </c>
      <c r="AW1888" s="142">
        <f t="shared" si="827"/>
        <v>2.1282658316638925E-4</v>
      </c>
      <c r="AX1888" s="142" t="str">
        <f t="shared" si="828"/>
        <v/>
      </c>
      <c r="AZ1888" s="148"/>
      <c r="BA1888" s="148">
        <f t="shared" si="791"/>
        <v>7.5968000000001519</v>
      </c>
      <c r="BB1888" s="170">
        <f t="shared" si="792"/>
        <v>0.36948535420147632</v>
      </c>
      <c r="BC1888" s="148">
        <f t="shared" si="793"/>
        <v>6.0633651021796409E-4</v>
      </c>
      <c r="BD1888" s="148" t="str">
        <f t="shared" si="789"/>
        <v/>
      </c>
      <c r="BE1888" s="143" t="str">
        <f t="shared" si="790"/>
        <v/>
      </c>
    </row>
    <row r="1889" spans="1:57" ht="20.100000000000001" customHeight="1" x14ac:dyDescent="0.25">
      <c r="A1889" s="142">
        <v>1183</v>
      </c>
      <c r="B1889" s="142">
        <f t="shared" si="794"/>
        <v>2065.8293547129051</v>
      </c>
      <c r="C1889" s="142">
        <f t="shared" si="795"/>
        <v>1.0813692091533239E-4</v>
      </c>
      <c r="D1889" s="142">
        <f t="shared" si="796"/>
        <v>0.76791571611316667</v>
      </c>
      <c r="E1889" s="142" t="str">
        <f t="shared" si="797"/>
        <v/>
      </c>
      <c r="F1889" s="142">
        <f t="shared" si="798"/>
        <v>1.0813692091533239E-4</v>
      </c>
      <c r="G1889" s="142" t="str">
        <f t="shared" si="799"/>
        <v/>
      </c>
      <c r="H1889" s="142">
        <f t="shared" si="800"/>
        <v>2.6243504070040966E-277</v>
      </c>
      <c r="I1889" s="142" t="str">
        <f t="shared" si="801"/>
        <v/>
      </c>
      <c r="J1889" s="142" t="str">
        <f t="shared" si="802"/>
        <v/>
      </c>
      <c r="O1889" s="142">
        <v>1183</v>
      </c>
      <c r="P1889" s="142">
        <f t="shared" si="803"/>
        <v>114.924351654612</v>
      </c>
      <c r="Q1889" s="142">
        <f t="shared" si="804"/>
        <v>1.9438214994375968E-3</v>
      </c>
      <c r="R1889" s="142">
        <f t="shared" si="805"/>
        <v>0.76791571611316667</v>
      </c>
      <c r="S1889" s="142" t="str">
        <f t="shared" si="806"/>
        <v/>
      </c>
      <c r="T1889" s="142">
        <f t="shared" si="807"/>
        <v>1.9438214994375968E-3</v>
      </c>
      <c r="U1889" s="142" t="str">
        <f t="shared" si="808"/>
        <v/>
      </c>
      <c r="V1889" s="142">
        <f t="shared" si="809"/>
        <v>1.5242367595039262E-64</v>
      </c>
      <c r="W1889" s="142" t="str">
        <f t="shared" si="810"/>
        <v/>
      </c>
      <c r="X1889" s="142" t="str">
        <f t="shared" si="811"/>
        <v/>
      </c>
      <c r="AB1889" s="142">
        <v>1183</v>
      </c>
      <c r="AC1889" s="142">
        <f t="shared" si="829"/>
        <v>171.90704227865638</v>
      </c>
      <c r="AD1889" s="142">
        <f t="shared" si="812"/>
        <v>1.2994954865958824E-3</v>
      </c>
      <c r="AE1889" s="142">
        <f t="shared" si="813"/>
        <v>0.76791571611316645</v>
      </c>
      <c r="AF1889" s="142" t="str">
        <f t="shared" si="814"/>
        <v/>
      </c>
      <c r="AG1889" s="142">
        <f t="shared" si="815"/>
        <v>1.2994954865958824E-3</v>
      </c>
      <c r="AH1889" s="142" t="str">
        <f t="shared" si="816"/>
        <v/>
      </c>
      <c r="AI1889" s="142">
        <f t="shared" si="817"/>
        <v>9.2898321585019225E-6</v>
      </c>
      <c r="AJ1889" s="142" t="str">
        <f t="shared" si="818"/>
        <v/>
      </c>
      <c r="AK1889" s="142" t="str">
        <f t="shared" si="819"/>
        <v/>
      </c>
      <c r="AO1889" s="142">
        <v>1183</v>
      </c>
      <c r="AP1889" s="142">
        <f t="shared" si="820"/>
        <v>1052.7147567691673</v>
      </c>
      <c r="AQ1889" s="142">
        <f t="shared" si="821"/>
        <v>2.1220603598335008E-4</v>
      </c>
      <c r="AR1889" s="142">
        <f t="shared" si="822"/>
        <v>0.76791571611316645</v>
      </c>
      <c r="AS1889" s="142" t="str">
        <f t="shared" si="823"/>
        <v/>
      </c>
      <c r="AT1889" s="142">
        <f t="shared" si="824"/>
        <v>2.1220603598335008E-4</v>
      </c>
      <c r="AU1889" s="142" t="str">
        <f t="shared" si="825"/>
        <v/>
      </c>
      <c r="AV1889" s="142">
        <f t="shared" si="826"/>
        <v>0</v>
      </c>
      <c r="AW1889" s="142">
        <f t="shared" si="827"/>
        <v>2.1220603598335008E-4</v>
      </c>
      <c r="AX1889" s="142" t="str">
        <f t="shared" si="828"/>
        <v/>
      </c>
      <c r="AZ1889" s="148"/>
      <c r="BA1889" s="148">
        <f t="shared" si="791"/>
        <v>7.6032000000001521</v>
      </c>
      <c r="BB1889" s="170">
        <f t="shared" si="792"/>
        <v>0.36887901769125836</v>
      </c>
      <c r="BC1889" s="148">
        <f t="shared" si="793"/>
        <v>6.0567255809046427E-4</v>
      </c>
      <c r="BD1889" s="148" t="str">
        <f t="shared" si="789"/>
        <v/>
      </c>
      <c r="BE1889" s="143" t="str">
        <f t="shared" si="790"/>
        <v/>
      </c>
    </row>
    <row r="1890" spans="1:57" ht="20.100000000000001" customHeight="1" x14ac:dyDescent="0.25">
      <c r="A1890" s="148">
        <v>1184</v>
      </c>
      <c r="B1890" s="142">
        <f t="shared" si="794"/>
        <v>2077.1180397113367</v>
      </c>
      <c r="C1890" s="142">
        <f t="shared" si="795"/>
        <v>1.0781989653504689E-4</v>
      </c>
      <c r="D1890" s="142">
        <f t="shared" si="796"/>
        <v>0.76913465110553259</v>
      </c>
      <c r="E1890" s="142" t="str">
        <f t="shared" si="797"/>
        <v/>
      </c>
      <c r="F1890" s="142">
        <f t="shared" si="798"/>
        <v>1.0781989653504689E-4</v>
      </c>
      <c r="G1890" s="142" t="str">
        <f t="shared" si="799"/>
        <v/>
      </c>
      <c r="H1890" s="142">
        <f t="shared" si="800"/>
        <v>3.0240116157562674E-277</v>
      </c>
      <c r="I1890" s="142" t="str">
        <f t="shared" si="801"/>
        <v/>
      </c>
      <c r="J1890" s="142" t="str">
        <f t="shared" si="802"/>
        <v/>
      </c>
      <c r="O1890" s="148">
        <v>1184</v>
      </c>
      <c r="P1890" s="142">
        <f t="shared" si="803"/>
        <v>115.55235357622189</v>
      </c>
      <c r="Q1890" s="142">
        <f t="shared" si="804"/>
        <v>1.9381228092859948E-3</v>
      </c>
      <c r="R1890" s="142">
        <f t="shared" si="805"/>
        <v>0.76913465110553259</v>
      </c>
      <c r="S1890" s="142" t="str">
        <f t="shared" si="806"/>
        <v/>
      </c>
      <c r="T1890" s="142">
        <f t="shared" si="807"/>
        <v>1.9381228092859948E-3</v>
      </c>
      <c r="U1890" s="142" t="str">
        <f t="shared" si="808"/>
        <v/>
      </c>
      <c r="V1890" s="142">
        <f t="shared" si="809"/>
        <v>1.425213771059275E-64</v>
      </c>
      <c r="W1890" s="142" t="str">
        <f t="shared" si="810"/>
        <v/>
      </c>
      <c r="X1890" s="142" t="str">
        <f t="shared" si="811"/>
        <v/>
      </c>
      <c r="AB1890" s="148">
        <v>1184</v>
      </c>
      <c r="AC1890" s="142">
        <f t="shared" si="829"/>
        <v>172.84642502334862</v>
      </c>
      <c r="AD1890" s="142">
        <f t="shared" si="812"/>
        <v>1.2956857632577784E-3</v>
      </c>
      <c r="AE1890" s="142">
        <f t="shared" si="813"/>
        <v>0.76913465110553259</v>
      </c>
      <c r="AF1890" s="142" t="str">
        <f t="shared" si="814"/>
        <v/>
      </c>
      <c r="AG1890" s="142">
        <f t="shared" si="815"/>
        <v>1.2956857632577784E-3</v>
      </c>
      <c r="AH1890" s="142" t="str">
        <f t="shared" si="816"/>
        <v/>
      </c>
      <c r="AI1890" s="142">
        <f t="shared" si="817"/>
        <v>9.1705939804106116E-6</v>
      </c>
      <c r="AJ1890" s="142" t="str">
        <f t="shared" si="818"/>
        <v/>
      </c>
      <c r="AK1890" s="142" t="str">
        <f t="shared" si="819"/>
        <v/>
      </c>
      <c r="AO1890" s="148">
        <v>1184</v>
      </c>
      <c r="AP1890" s="142">
        <f t="shared" si="820"/>
        <v>1058.4672964236433</v>
      </c>
      <c r="AQ1890" s="142">
        <f t="shared" si="821"/>
        <v>2.1158391278545423E-4</v>
      </c>
      <c r="AR1890" s="142">
        <f t="shared" si="822"/>
        <v>0.76913465110553236</v>
      </c>
      <c r="AS1890" s="142" t="str">
        <f t="shared" si="823"/>
        <v/>
      </c>
      <c r="AT1890" s="142">
        <f t="shared" si="824"/>
        <v>2.1158391278545423E-4</v>
      </c>
      <c r="AU1890" s="142" t="str">
        <f t="shared" si="825"/>
        <v/>
      </c>
      <c r="AV1890" s="142">
        <f t="shared" si="826"/>
        <v>0</v>
      </c>
      <c r="AW1890" s="142">
        <f t="shared" si="827"/>
        <v>2.1158391278545423E-4</v>
      </c>
      <c r="AX1890" s="142" t="str">
        <f t="shared" si="828"/>
        <v/>
      </c>
      <c r="AZ1890" s="148"/>
      <c r="BA1890" s="148">
        <f t="shared" si="791"/>
        <v>7.6096000000001522</v>
      </c>
      <c r="BB1890" s="170">
        <f t="shared" si="792"/>
        <v>0.3682733451331679</v>
      </c>
      <c r="BC1890" s="148">
        <f t="shared" si="793"/>
        <v>6.050082622173214E-4</v>
      </c>
      <c r="BD1890" s="148" t="str">
        <f t="shared" si="789"/>
        <v/>
      </c>
      <c r="BE1890" s="143" t="str">
        <f t="shared" si="790"/>
        <v/>
      </c>
    </row>
    <row r="1891" spans="1:57" ht="20.100000000000001" customHeight="1" x14ac:dyDescent="0.25">
      <c r="A1891" s="142">
        <v>1185</v>
      </c>
      <c r="B1891" s="142">
        <f t="shared" si="794"/>
        <v>2088.4067247097682</v>
      </c>
      <c r="C1891" s="142">
        <f t="shared" si="795"/>
        <v>1.0750208152622314E-4</v>
      </c>
      <c r="D1891" s="142">
        <f t="shared" si="796"/>
        <v>0.77035000283520949</v>
      </c>
      <c r="E1891" s="142" t="str">
        <f t="shared" si="797"/>
        <v/>
      </c>
      <c r="F1891" s="142">
        <f t="shared" si="798"/>
        <v>1.0750208152622314E-4</v>
      </c>
      <c r="G1891" s="142" t="str">
        <f t="shared" si="799"/>
        <v/>
      </c>
      <c r="H1891" s="142">
        <f t="shared" si="800"/>
        <v>3.4844813080798795E-277</v>
      </c>
      <c r="I1891" s="142" t="str">
        <f t="shared" si="801"/>
        <v/>
      </c>
      <c r="J1891" s="142" t="str">
        <f t="shared" si="802"/>
        <v/>
      </c>
      <c r="O1891" s="142">
        <v>1185</v>
      </c>
      <c r="P1891" s="142">
        <f t="shared" si="803"/>
        <v>116.18035549783178</v>
      </c>
      <c r="Q1891" s="142">
        <f t="shared" si="804"/>
        <v>1.9324099071452057E-3</v>
      </c>
      <c r="R1891" s="142">
        <f t="shared" si="805"/>
        <v>0.77035000283520938</v>
      </c>
      <c r="S1891" s="142" t="str">
        <f t="shared" si="806"/>
        <v/>
      </c>
      <c r="T1891" s="142">
        <f t="shared" si="807"/>
        <v>1.9324099071452057E-3</v>
      </c>
      <c r="U1891" s="142" t="str">
        <f t="shared" si="808"/>
        <v/>
      </c>
      <c r="V1891" s="142">
        <f t="shared" si="809"/>
        <v>1.3326025507935036E-64</v>
      </c>
      <c r="W1891" s="142" t="str">
        <f t="shared" si="810"/>
        <v/>
      </c>
      <c r="X1891" s="142" t="str">
        <f t="shared" si="811"/>
        <v/>
      </c>
      <c r="AB1891" s="142">
        <v>1185</v>
      </c>
      <c r="AC1891" s="142">
        <f t="shared" si="829"/>
        <v>173.78580776804063</v>
      </c>
      <c r="AD1891" s="142">
        <f t="shared" si="812"/>
        <v>1.2918665388333818E-3</v>
      </c>
      <c r="AE1891" s="142">
        <f t="shared" si="813"/>
        <v>0.77035000283520938</v>
      </c>
      <c r="AF1891" s="142" t="str">
        <f t="shared" si="814"/>
        <v/>
      </c>
      <c r="AG1891" s="142">
        <f t="shared" si="815"/>
        <v>1.2918665388333818E-3</v>
      </c>
      <c r="AH1891" s="142" t="str">
        <f t="shared" si="816"/>
        <v/>
      </c>
      <c r="AI1891" s="142">
        <f t="shared" si="817"/>
        <v>9.0527414201600575E-6</v>
      </c>
      <c r="AJ1891" s="142" t="str">
        <f t="shared" si="818"/>
        <v/>
      </c>
      <c r="AK1891" s="142" t="str">
        <f t="shared" si="819"/>
        <v/>
      </c>
      <c r="AO1891" s="142">
        <v>1185</v>
      </c>
      <c r="AP1891" s="142">
        <f t="shared" si="820"/>
        <v>1064.2198360781204</v>
      </c>
      <c r="AQ1891" s="142">
        <f t="shared" si="821"/>
        <v>2.1096023807169653E-4</v>
      </c>
      <c r="AR1891" s="142">
        <f t="shared" si="822"/>
        <v>0.77035000283520949</v>
      </c>
      <c r="AS1891" s="142" t="str">
        <f t="shared" si="823"/>
        <v/>
      </c>
      <c r="AT1891" s="142">
        <f t="shared" si="824"/>
        <v>2.1096023807169653E-4</v>
      </c>
      <c r="AU1891" s="142" t="str">
        <f t="shared" si="825"/>
        <v/>
      </c>
      <c r="AV1891" s="142">
        <f t="shared" si="826"/>
        <v>0</v>
      </c>
      <c r="AW1891" s="142">
        <f t="shared" si="827"/>
        <v>2.1096023807169653E-4</v>
      </c>
      <c r="AX1891" s="142" t="str">
        <f t="shared" si="828"/>
        <v/>
      </c>
      <c r="AZ1891" s="148"/>
      <c r="BA1891" s="148">
        <f t="shared" si="791"/>
        <v>7.6160000000001524</v>
      </c>
      <c r="BB1891" s="170">
        <f t="shared" si="792"/>
        <v>0.36766833687095057</v>
      </c>
      <c r="BC1891" s="148">
        <f t="shared" si="793"/>
        <v>6.0434362712358247E-4</v>
      </c>
      <c r="BD1891" s="148" t="str">
        <f t="shared" si="789"/>
        <v/>
      </c>
      <c r="BE1891" s="143" t="str">
        <f t="shared" si="790"/>
        <v/>
      </c>
    </row>
    <row r="1892" spans="1:57" ht="20.100000000000001" customHeight="1" x14ac:dyDescent="0.25">
      <c r="A1892" s="142">
        <v>1186</v>
      </c>
      <c r="B1892" s="142">
        <f t="shared" si="794"/>
        <v>2099.6954097081998</v>
      </c>
      <c r="C1892" s="142">
        <f t="shared" si="795"/>
        <v>1.0718348837436517E-4</v>
      </c>
      <c r="D1892" s="142">
        <f t="shared" si="796"/>
        <v>0.77156176244751262</v>
      </c>
      <c r="E1892" s="142" t="str">
        <f t="shared" si="797"/>
        <v/>
      </c>
      <c r="F1892" s="142">
        <f t="shared" si="798"/>
        <v>1.0718348837436517E-4</v>
      </c>
      <c r="G1892" s="142" t="str">
        <f t="shared" si="799"/>
        <v/>
      </c>
      <c r="H1892" s="142">
        <f t="shared" si="800"/>
        <v>4.0150030042524286E-277</v>
      </c>
      <c r="I1892" s="142" t="str">
        <f t="shared" si="801"/>
        <v/>
      </c>
      <c r="J1892" s="142" t="str">
        <f t="shared" si="802"/>
        <v/>
      </c>
      <c r="O1892" s="142">
        <v>1186</v>
      </c>
      <c r="P1892" s="142">
        <f t="shared" si="803"/>
        <v>116.80835741944168</v>
      </c>
      <c r="Q1892" s="142">
        <f t="shared" si="804"/>
        <v>1.9266830174491328E-3</v>
      </c>
      <c r="R1892" s="142">
        <f t="shared" si="805"/>
        <v>0.7715617624475124</v>
      </c>
      <c r="S1892" s="142" t="str">
        <f t="shared" si="806"/>
        <v/>
      </c>
      <c r="T1892" s="142">
        <f t="shared" si="807"/>
        <v>1.9266830174491328E-3</v>
      </c>
      <c r="U1892" s="142" t="str">
        <f t="shared" si="808"/>
        <v/>
      </c>
      <c r="V1892" s="142">
        <f t="shared" si="809"/>
        <v>1.2459893255283028E-64</v>
      </c>
      <c r="W1892" s="142" t="str">
        <f t="shared" si="810"/>
        <v/>
      </c>
      <c r="X1892" s="142" t="str">
        <f t="shared" si="811"/>
        <v/>
      </c>
      <c r="AB1892" s="142">
        <v>1186</v>
      </c>
      <c r="AC1892" s="142">
        <f t="shared" si="829"/>
        <v>174.72519051273287</v>
      </c>
      <c r="AD1892" s="142">
        <f t="shared" si="812"/>
        <v>1.2880379633626233E-3</v>
      </c>
      <c r="AE1892" s="142">
        <f t="shared" si="813"/>
        <v>0.7715617624475124</v>
      </c>
      <c r="AF1892" s="142" t="str">
        <f t="shared" si="814"/>
        <v/>
      </c>
      <c r="AG1892" s="142">
        <f t="shared" si="815"/>
        <v>1.2880379633626233E-3</v>
      </c>
      <c r="AH1892" s="142" t="str">
        <f t="shared" si="816"/>
        <v/>
      </c>
      <c r="AI1892" s="142">
        <f t="shared" si="817"/>
        <v>8.9362604180046982E-6</v>
      </c>
      <c r="AJ1892" s="142" t="str">
        <f t="shared" si="818"/>
        <v/>
      </c>
      <c r="AK1892" s="142" t="str">
        <f t="shared" si="819"/>
        <v/>
      </c>
      <c r="AO1892" s="142">
        <v>1186</v>
      </c>
      <c r="AP1892" s="142">
        <f t="shared" si="820"/>
        <v>1069.9723757325964</v>
      </c>
      <c r="AQ1892" s="142">
        <f t="shared" si="821"/>
        <v>2.1033503634341588E-4</v>
      </c>
      <c r="AR1892" s="142">
        <f t="shared" si="822"/>
        <v>0.7715617624475124</v>
      </c>
      <c r="AS1892" s="142" t="str">
        <f t="shared" si="823"/>
        <v/>
      </c>
      <c r="AT1892" s="142">
        <f t="shared" si="824"/>
        <v>2.1033503634341588E-4</v>
      </c>
      <c r="AU1892" s="142" t="str">
        <f t="shared" si="825"/>
        <v/>
      </c>
      <c r="AV1892" s="142">
        <f t="shared" si="826"/>
        <v>0</v>
      </c>
      <c r="AW1892" s="142">
        <f t="shared" si="827"/>
        <v>2.1033503634341588E-4</v>
      </c>
      <c r="AX1892" s="142" t="str">
        <f t="shared" si="828"/>
        <v/>
      </c>
      <c r="AZ1892" s="148"/>
      <c r="BA1892" s="148">
        <f t="shared" si="791"/>
        <v>7.6224000000001526</v>
      </c>
      <c r="BB1892" s="170">
        <f t="shared" si="792"/>
        <v>0.36706399324382699</v>
      </c>
      <c r="BC1892" s="148">
        <f t="shared" si="793"/>
        <v>6.0367865732008363E-4</v>
      </c>
      <c r="BD1892" s="148" t="str">
        <f t="shared" si="789"/>
        <v/>
      </c>
      <c r="BE1892" s="143" t="str">
        <f t="shared" si="790"/>
        <v/>
      </c>
    </row>
    <row r="1893" spans="1:57" ht="20.100000000000001" customHeight="1" x14ac:dyDescent="0.25">
      <c r="A1893" s="142">
        <v>1187</v>
      </c>
      <c r="B1893" s="142">
        <f t="shared" si="794"/>
        <v>2110.9840947066295</v>
      </c>
      <c r="C1893" s="142">
        <f t="shared" si="795"/>
        <v>1.0686412956537015E-4</v>
      </c>
      <c r="D1893" s="142">
        <f t="shared" si="796"/>
        <v>0.77276992122870447</v>
      </c>
      <c r="E1893" s="142" t="str">
        <f t="shared" si="797"/>
        <v/>
      </c>
      <c r="F1893" s="142">
        <f t="shared" si="798"/>
        <v>1.0686412956537015E-4</v>
      </c>
      <c r="G1893" s="142" t="str">
        <f t="shared" si="799"/>
        <v/>
      </c>
      <c r="H1893" s="142">
        <f t="shared" si="800"/>
        <v>4.6262240422543166E-277</v>
      </c>
      <c r="I1893" s="142" t="str">
        <f t="shared" si="801"/>
        <v/>
      </c>
      <c r="J1893" s="142" t="str">
        <f t="shared" si="802"/>
        <v/>
      </c>
      <c r="O1893" s="142">
        <v>1187</v>
      </c>
      <c r="P1893" s="142">
        <f t="shared" si="803"/>
        <v>117.43635934105157</v>
      </c>
      <c r="Q1893" s="142">
        <f t="shared" si="804"/>
        <v>1.9209423646387442E-3</v>
      </c>
      <c r="R1893" s="142">
        <f t="shared" si="805"/>
        <v>0.77276992122870447</v>
      </c>
      <c r="S1893" s="142" t="str">
        <f t="shared" si="806"/>
        <v/>
      </c>
      <c r="T1893" s="142">
        <f t="shared" si="807"/>
        <v>1.9209423646387442E-3</v>
      </c>
      <c r="U1893" s="142" t="str">
        <f t="shared" si="808"/>
        <v/>
      </c>
      <c r="V1893" s="142">
        <f t="shared" si="809"/>
        <v>1.1649869338568442E-64</v>
      </c>
      <c r="W1893" s="142" t="str">
        <f t="shared" si="810"/>
        <v/>
      </c>
      <c r="X1893" s="142" t="str">
        <f t="shared" si="811"/>
        <v/>
      </c>
      <c r="AB1893" s="142">
        <v>1187</v>
      </c>
      <c r="AC1893" s="142">
        <f t="shared" si="829"/>
        <v>175.66457325742488</v>
      </c>
      <c r="AD1893" s="142">
        <f t="shared" si="812"/>
        <v>1.284200186890158E-3</v>
      </c>
      <c r="AE1893" s="142">
        <f t="shared" si="813"/>
        <v>0.77276992122870447</v>
      </c>
      <c r="AF1893" s="142" t="str">
        <f t="shared" si="814"/>
        <v/>
      </c>
      <c r="AG1893" s="142">
        <f t="shared" si="815"/>
        <v>1.284200186890158E-3</v>
      </c>
      <c r="AH1893" s="142" t="str">
        <f t="shared" si="816"/>
        <v/>
      </c>
      <c r="AI1893" s="142">
        <f t="shared" si="817"/>
        <v>8.8211370295831734E-6</v>
      </c>
      <c r="AJ1893" s="142" t="str">
        <f t="shared" si="818"/>
        <v/>
      </c>
      <c r="AK1893" s="142" t="str">
        <f t="shared" si="819"/>
        <v/>
      </c>
      <c r="AO1893" s="142">
        <v>1187</v>
      </c>
      <c r="AP1893" s="142">
        <f t="shared" si="820"/>
        <v>1075.7249153870725</v>
      </c>
      <c r="AQ1893" s="142">
        <f t="shared" si="821"/>
        <v>2.0970833210272208E-4</v>
      </c>
      <c r="AR1893" s="142">
        <f t="shared" si="822"/>
        <v>0.77276992122870447</v>
      </c>
      <c r="AS1893" s="142" t="str">
        <f t="shared" si="823"/>
        <v/>
      </c>
      <c r="AT1893" s="142">
        <f t="shared" si="824"/>
        <v>2.0970833210272208E-4</v>
      </c>
      <c r="AU1893" s="142" t="str">
        <f t="shared" si="825"/>
        <v/>
      </c>
      <c r="AV1893" s="142">
        <f t="shared" si="826"/>
        <v>0</v>
      </c>
      <c r="AW1893" s="142">
        <f t="shared" si="827"/>
        <v>2.0970833210272208E-4</v>
      </c>
      <c r="AX1893" s="142" t="str">
        <f t="shared" si="828"/>
        <v/>
      </c>
      <c r="AZ1893" s="148"/>
      <c r="BA1893" s="148">
        <f t="shared" si="791"/>
        <v>7.6288000000001528</v>
      </c>
      <c r="BB1893" s="170">
        <f t="shared" si="792"/>
        <v>0.36646031458650691</v>
      </c>
      <c r="BC1893" s="148">
        <f t="shared" si="793"/>
        <v>6.030133573045604E-4</v>
      </c>
      <c r="BD1893" s="148" t="str">
        <f t="shared" si="789"/>
        <v/>
      </c>
      <c r="BE1893" s="143" t="str">
        <f t="shared" si="790"/>
        <v/>
      </c>
    </row>
    <row r="1894" spans="1:57" ht="20.100000000000001" customHeight="1" x14ac:dyDescent="0.25">
      <c r="A1894" s="142">
        <v>1188</v>
      </c>
      <c r="B1894" s="142">
        <f t="shared" si="794"/>
        <v>2122.2727797050611</v>
      </c>
      <c r="C1894" s="142">
        <f t="shared" si="795"/>
        <v>1.0654401758472892E-4</v>
      </c>
      <c r="D1894" s="142">
        <f t="shared" si="796"/>
        <v>0.77397447060599667</v>
      </c>
      <c r="E1894" s="142" t="str">
        <f t="shared" si="797"/>
        <v/>
      </c>
      <c r="F1894" s="142">
        <f t="shared" si="798"/>
        <v>1.0654401758472892E-4</v>
      </c>
      <c r="G1894" s="142" t="str">
        <f t="shared" si="799"/>
        <v/>
      </c>
      <c r="H1894" s="142">
        <f t="shared" si="800"/>
        <v>5.3304085795284551E-277</v>
      </c>
      <c r="I1894" s="142" t="str">
        <f t="shared" si="801"/>
        <v/>
      </c>
      <c r="J1894" s="142" t="str">
        <f t="shared" si="802"/>
        <v/>
      </c>
      <c r="O1894" s="142">
        <v>1188</v>
      </c>
      <c r="P1894" s="142">
        <f t="shared" si="803"/>
        <v>118.06436126266158</v>
      </c>
      <c r="Q1894" s="142">
        <f t="shared" si="804"/>
        <v>1.9151881731477064E-3</v>
      </c>
      <c r="R1894" s="142">
        <f t="shared" si="805"/>
        <v>0.77397447060599689</v>
      </c>
      <c r="S1894" s="142" t="str">
        <f t="shared" si="806"/>
        <v/>
      </c>
      <c r="T1894" s="142">
        <f t="shared" si="807"/>
        <v>1.9151881731477064E-3</v>
      </c>
      <c r="U1894" s="142" t="str">
        <f t="shared" si="808"/>
        <v/>
      </c>
      <c r="V1894" s="142">
        <f t="shared" si="809"/>
        <v>1.0892331204704066E-64</v>
      </c>
      <c r="W1894" s="142" t="str">
        <f t="shared" si="810"/>
        <v/>
      </c>
      <c r="X1894" s="142" t="str">
        <f t="shared" si="811"/>
        <v/>
      </c>
      <c r="AB1894" s="142">
        <v>1188</v>
      </c>
      <c r="AC1894" s="142">
        <f t="shared" si="829"/>
        <v>176.60395600211689</v>
      </c>
      <c r="AD1894" s="142">
        <f t="shared" si="812"/>
        <v>1.2803533594557596E-3</v>
      </c>
      <c r="AE1894" s="142">
        <f t="shared" si="813"/>
        <v>0.77397447060599656</v>
      </c>
      <c r="AF1894" s="142" t="str">
        <f t="shared" si="814"/>
        <v/>
      </c>
      <c r="AG1894" s="142">
        <f t="shared" si="815"/>
        <v>1.2803533594557596E-3</v>
      </c>
      <c r="AH1894" s="142" t="str">
        <f t="shared" si="816"/>
        <v/>
      </c>
      <c r="AI1894" s="142">
        <f t="shared" si="817"/>
        <v>8.7073574253201199E-6</v>
      </c>
      <c r="AJ1894" s="142" t="str">
        <f t="shared" si="818"/>
        <v/>
      </c>
      <c r="AK1894" s="142" t="str">
        <f t="shared" si="819"/>
        <v/>
      </c>
      <c r="AO1894" s="142">
        <v>1188</v>
      </c>
      <c r="AP1894" s="142">
        <f t="shared" si="820"/>
        <v>1081.4774550415486</v>
      </c>
      <c r="AQ1894" s="142">
        <f t="shared" si="821"/>
        <v>2.0908014985092824E-4</v>
      </c>
      <c r="AR1894" s="142">
        <f t="shared" si="822"/>
        <v>0.77397447060599656</v>
      </c>
      <c r="AS1894" s="142" t="str">
        <f t="shared" si="823"/>
        <v/>
      </c>
      <c r="AT1894" s="142">
        <f t="shared" si="824"/>
        <v>2.0908014985092824E-4</v>
      </c>
      <c r="AU1894" s="142" t="str">
        <f t="shared" si="825"/>
        <v/>
      </c>
      <c r="AV1894" s="142">
        <f t="shared" si="826"/>
        <v>0</v>
      </c>
      <c r="AW1894" s="142">
        <f t="shared" si="827"/>
        <v>2.0908014985092824E-4</v>
      </c>
      <c r="AX1894" s="142" t="str">
        <f t="shared" si="828"/>
        <v/>
      </c>
      <c r="AZ1894" s="148"/>
      <c r="BA1894" s="148">
        <f t="shared" si="791"/>
        <v>7.635200000000153</v>
      </c>
      <c r="BB1894" s="170">
        <f t="shared" si="792"/>
        <v>0.36585730122920235</v>
      </c>
      <c r="BC1894" s="148">
        <f t="shared" si="793"/>
        <v>6.0234773156103705E-4</v>
      </c>
      <c r="BD1894" s="148" t="str">
        <f t="shared" si="789"/>
        <v/>
      </c>
      <c r="BE1894" s="143" t="str">
        <f t="shared" si="790"/>
        <v/>
      </c>
    </row>
    <row r="1895" spans="1:57" ht="20.100000000000001" customHeight="1" x14ac:dyDescent="0.25">
      <c r="A1895" s="142">
        <v>1189</v>
      </c>
      <c r="B1895" s="142">
        <f t="shared" si="794"/>
        <v>2133.5614647034927</v>
      </c>
      <c r="C1895" s="142">
        <f t="shared" si="795"/>
        <v>1.0622316491672987E-4</v>
      </c>
      <c r="D1895" s="142">
        <f t="shared" si="796"/>
        <v>0.77517540214753866</v>
      </c>
      <c r="E1895" s="142" t="str">
        <f t="shared" si="797"/>
        <v/>
      </c>
      <c r="F1895" s="142">
        <f t="shared" si="798"/>
        <v>1.0622316491672987E-4</v>
      </c>
      <c r="G1895" s="142" t="str">
        <f t="shared" si="799"/>
        <v/>
      </c>
      <c r="H1895" s="142">
        <f t="shared" si="800"/>
        <v>6.1416828836518776E-277</v>
      </c>
      <c r="I1895" s="142" t="str">
        <f t="shared" si="801"/>
        <v/>
      </c>
      <c r="J1895" s="142" t="str">
        <f t="shared" si="802"/>
        <v/>
      </c>
      <c r="O1895" s="142">
        <v>1189</v>
      </c>
      <c r="P1895" s="142">
        <f t="shared" si="803"/>
        <v>118.69236318427147</v>
      </c>
      <c r="Q1895" s="142">
        <f t="shared" si="804"/>
        <v>1.9094206673880702E-3</v>
      </c>
      <c r="R1895" s="142">
        <f t="shared" si="805"/>
        <v>0.77517540214753877</v>
      </c>
      <c r="S1895" s="142" t="str">
        <f t="shared" si="806"/>
        <v/>
      </c>
      <c r="T1895" s="142">
        <f t="shared" si="807"/>
        <v>1.9094206673880702E-3</v>
      </c>
      <c r="U1895" s="142" t="str">
        <f t="shared" si="808"/>
        <v/>
      </c>
      <c r="V1895" s="142">
        <f t="shared" si="809"/>
        <v>1.0183889394305244E-64</v>
      </c>
      <c r="W1895" s="142" t="str">
        <f t="shared" si="810"/>
        <v/>
      </c>
      <c r="X1895" s="142" t="str">
        <f t="shared" si="811"/>
        <v/>
      </c>
      <c r="AB1895" s="142">
        <v>1189</v>
      </c>
      <c r="AC1895" s="142">
        <f t="shared" si="829"/>
        <v>177.54333874680913</v>
      </c>
      <c r="AD1895" s="142">
        <f t="shared" si="812"/>
        <v>1.276497631084748E-3</v>
      </c>
      <c r="AE1895" s="142">
        <f t="shared" si="813"/>
        <v>0.77517540214753866</v>
      </c>
      <c r="AF1895" s="142" t="str">
        <f t="shared" si="814"/>
        <v/>
      </c>
      <c r="AG1895" s="142">
        <f t="shared" si="815"/>
        <v>1.276497631084748E-3</v>
      </c>
      <c r="AH1895" s="142" t="str">
        <f t="shared" si="816"/>
        <v/>
      </c>
      <c r="AI1895" s="142">
        <f t="shared" si="817"/>
        <v>8.5949078898268903E-6</v>
      </c>
      <c r="AJ1895" s="142" t="str">
        <f t="shared" si="818"/>
        <v/>
      </c>
      <c r="AK1895" s="142" t="str">
        <f t="shared" si="819"/>
        <v/>
      </c>
      <c r="AO1895" s="142">
        <v>1189</v>
      </c>
      <c r="AP1895" s="142">
        <f t="shared" si="820"/>
        <v>1087.2299946960256</v>
      </c>
      <c r="AQ1895" s="142">
        <f t="shared" si="821"/>
        <v>2.0845051408698709E-4</v>
      </c>
      <c r="AR1895" s="142">
        <f t="shared" si="822"/>
        <v>0.77517540214753866</v>
      </c>
      <c r="AS1895" s="142" t="str">
        <f t="shared" si="823"/>
        <v/>
      </c>
      <c r="AT1895" s="142">
        <f t="shared" si="824"/>
        <v>2.0845051408698709E-4</v>
      </c>
      <c r="AU1895" s="142" t="str">
        <f t="shared" si="825"/>
        <v/>
      </c>
      <c r="AV1895" s="142">
        <f t="shared" si="826"/>
        <v>0</v>
      </c>
      <c r="AW1895" s="142">
        <f t="shared" si="827"/>
        <v>2.0845051408698709E-4</v>
      </c>
      <c r="AX1895" s="142" t="str">
        <f t="shared" si="828"/>
        <v/>
      </c>
      <c r="AZ1895" s="148"/>
      <c r="BA1895" s="148">
        <f t="shared" si="791"/>
        <v>7.6416000000001532</v>
      </c>
      <c r="BB1895" s="170">
        <f t="shared" si="792"/>
        <v>0.36525495349764131</v>
      </c>
      <c r="BC1895" s="148">
        <f t="shared" si="793"/>
        <v>6.0168178455993759E-4</v>
      </c>
      <c r="BD1895" s="148" t="str">
        <f t="shared" si="789"/>
        <v/>
      </c>
      <c r="BE1895" s="143" t="str">
        <f t="shared" si="790"/>
        <v/>
      </c>
    </row>
    <row r="1896" spans="1:57" ht="20.100000000000001" customHeight="1" x14ac:dyDescent="0.25">
      <c r="A1896" s="142">
        <v>1190</v>
      </c>
      <c r="B1896" s="142">
        <f t="shared" si="794"/>
        <v>2144.8501497019242</v>
      </c>
      <c r="C1896" s="142">
        <f t="shared" si="795"/>
        <v>1.0590158404366422E-4</v>
      </c>
      <c r="D1896" s="142">
        <f t="shared" si="796"/>
        <v>0.77637270756240073</v>
      </c>
      <c r="E1896" s="142" t="str">
        <f t="shared" si="797"/>
        <v/>
      </c>
      <c r="F1896" s="142">
        <f t="shared" si="798"/>
        <v>1.0590158404366422E-4</v>
      </c>
      <c r="G1896" s="142" t="str">
        <f t="shared" si="799"/>
        <v/>
      </c>
      <c r="H1896" s="142">
        <f t="shared" si="800"/>
        <v>7.0763178021160924E-277</v>
      </c>
      <c r="I1896" s="142" t="str">
        <f t="shared" si="801"/>
        <v/>
      </c>
      <c r="J1896" s="142" t="str">
        <f t="shared" si="802"/>
        <v/>
      </c>
      <c r="O1896" s="142">
        <v>1190</v>
      </c>
      <c r="P1896" s="142">
        <f t="shared" si="803"/>
        <v>119.32036510588136</v>
      </c>
      <c r="Q1896" s="142">
        <f t="shared" si="804"/>
        <v>1.9036400717359872E-3</v>
      </c>
      <c r="R1896" s="142">
        <f t="shared" si="805"/>
        <v>0.77637270756240073</v>
      </c>
      <c r="S1896" s="142" t="str">
        <f t="shared" si="806"/>
        <v/>
      </c>
      <c r="T1896" s="142">
        <f t="shared" si="807"/>
        <v>1.9036400717359872E-3</v>
      </c>
      <c r="U1896" s="142" t="str">
        <f t="shared" si="808"/>
        <v/>
      </c>
      <c r="V1896" s="142">
        <f t="shared" si="809"/>
        <v>9.5213725945355671E-65</v>
      </c>
      <c r="W1896" s="142" t="str">
        <f t="shared" si="810"/>
        <v/>
      </c>
      <c r="X1896" s="142" t="str">
        <f t="shared" si="811"/>
        <v/>
      </c>
      <c r="AB1896" s="142">
        <v>1190</v>
      </c>
      <c r="AC1896" s="142">
        <f t="shared" si="829"/>
        <v>178.48272149150114</v>
      </c>
      <c r="AD1896" s="142">
        <f t="shared" si="812"/>
        <v>1.2726331517784481E-3</v>
      </c>
      <c r="AE1896" s="142">
        <f t="shared" si="813"/>
        <v>0.77637270756240051</v>
      </c>
      <c r="AF1896" s="142" t="str">
        <f t="shared" si="814"/>
        <v/>
      </c>
      <c r="AG1896" s="142">
        <f t="shared" si="815"/>
        <v>1.2726331517784481E-3</v>
      </c>
      <c r="AH1896" s="142" t="str">
        <f t="shared" si="816"/>
        <v/>
      </c>
      <c r="AI1896" s="142">
        <f t="shared" si="817"/>
        <v>8.4837748213008949E-6</v>
      </c>
      <c r="AJ1896" s="142" t="str">
        <f t="shared" si="818"/>
        <v/>
      </c>
      <c r="AK1896" s="142" t="str">
        <f t="shared" si="819"/>
        <v/>
      </c>
      <c r="AO1896" s="142">
        <v>1190</v>
      </c>
      <c r="AP1896" s="142">
        <f t="shared" si="820"/>
        <v>1092.9825343505017</v>
      </c>
      <c r="AQ1896" s="142">
        <f t="shared" si="821"/>
        <v>2.0781944930593283E-4</v>
      </c>
      <c r="AR1896" s="142">
        <f t="shared" si="822"/>
        <v>0.77637270756240062</v>
      </c>
      <c r="AS1896" s="142" t="str">
        <f t="shared" si="823"/>
        <v/>
      </c>
      <c r="AT1896" s="142">
        <f t="shared" si="824"/>
        <v>2.0781944930593283E-4</v>
      </c>
      <c r="AU1896" s="142" t="str">
        <f t="shared" si="825"/>
        <v/>
      </c>
      <c r="AV1896" s="142">
        <f t="shared" si="826"/>
        <v>0</v>
      </c>
      <c r="AW1896" s="142">
        <f t="shared" si="827"/>
        <v>2.0781944930593283E-4</v>
      </c>
      <c r="AX1896" s="142" t="str">
        <f t="shared" si="828"/>
        <v/>
      </c>
      <c r="AZ1896" s="148"/>
      <c r="BA1896" s="148">
        <f t="shared" si="791"/>
        <v>7.6480000000001533</v>
      </c>
      <c r="BB1896" s="170">
        <f t="shared" si="792"/>
        <v>0.36465327171308137</v>
      </c>
      <c r="BC1896" s="148">
        <f t="shared" si="793"/>
        <v>6.0101552075847442E-4</v>
      </c>
      <c r="BD1896" s="148" t="str">
        <f t="shared" si="789"/>
        <v/>
      </c>
      <c r="BE1896" s="143" t="str">
        <f t="shared" si="790"/>
        <v/>
      </c>
    </row>
    <row r="1897" spans="1:57" ht="20.100000000000001" customHeight="1" x14ac:dyDescent="0.25">
      <c r="A1897" s="148">
        <v>1191</v>
      </c>
      <c r="B1897" s="142">
        <f t="shared" si="794"/>
        <v>2156.138834700354</v>
      </c>
      <c r="C1897" s="142">
        <f t="shared" si="795"/>
        <v>1.0557928744503492E-4</v>
      </c>
      <c r="D1897" s="142">
        <f t="shared" si="796"/>
        <v>0.77756637870054646</v>
      </c>
      <c r="E1897" s="142" t="str">
        <f t="shared" si="797"/>
        <v/>
      </c>
      <c r="F1897" s="142">
        <f t="shared" si="798"/>
        <v>1.0557928744503492E-4</v>
      </c>
      <c r="G1897" s="142" t="str">
        <f t="shared" si="799"/>
        <v/>
      </c>
      <c r="H1897" s="142">
        <f t="shared" si="800"/>
        <v>8.1530540412428229E-277</v>
      </c>
      <c r="I1897" s="142" t="str">
        <f t="shared" si="801"/>
        <v/>
      </c>
      <c r="J1897" s="142" t="str">
        <f t="shared" si="802"/>
        <v/>
      </c>
      <c r="O1897" s="148">
        <v>1191</v>
      </c>
      <c r="P1897" s="142">
        <f t="shared" si="803"/>
        <v>119.94836702749126</v>
      </c>
      <c r="Q1897" s="142">
        <f t="shared" si="804"/>
        <v>1.8978466105174835E-3</v>
      </c>
      <c r="R1897" s="142">
        <f t="shared" si="805"/>
        <v>0.77756637870054668</v>
      </c>
      <c r="S1897" s="142" t="str">
        <f t="shared" si="806"/>
        <v/>
      </c>
      <c r="T1897" s="142">
        <f t="shared" si="807"/>
        <v>1.8978466105174835E-3</v>
      </c>
      <c r="U1897" s="142" t="str">
        <f t="shared" si="808"/>
        <v/>
      </c>
      <c r="V1897" s="142">
        <f t="shared" si="809"/>
        <v>8.9018136471208311E-65</v>
      </c>
      <c r="W1897" s="142" t="str">
        <f t="shared" si="810"/>
        <v/>
      </c>
      <c r="X1897" s="142" t="str">
        <f t="shared" si="811"/>
        <v/>
      </c>
      <c r="AB1897" s="148">
        <v>1191</v>
      </c>
      <c r="AC1897" s="142">
        <f t="shared" si="829"/>
        <v>179.42210423619338</v>
      </c>
      <c r="AD1897" s="142">
        <f t="shared" si="812"/>
        <v>1.2687600715046716E-3</v>
      </c>
      <c r="AE1897" s="142">
        <f t="shared" si="813"/>
        <v>0.77756637870054657</v>
      </c>
      <c r="AF1897" s="142" t="str">
        <f t="shared" si="814"/>
        <v/>
      </c>
      <c r="AG1897" s="142">
        <f t="shared" si="815"/>
        <v>1.2687600715046716E-3</v>
      </c>
      <c r="AH1897" s="142" t="str">
        <f t="shared" si="816"/>
        <v/>
      </c>
      <c r="AI1897" s="142">
        <f t="shared" si="817"/>
        <v>8.373944730923414E-6</v>
      </c>
      <c r="AJ1897" s="142" t="str">
        <f t="shared" si="818"/>
        <v/>
      </c>
      <c r="AK1897" s="142" t="str">
        <f t="shared" si="819"/>
        <v/>
      </c>
      <c r="AO1897" s="148">
        <v>1191</v>
      </c>
      <c r="AP1897" s="142">
        <f t="shared" si="820"/>
        <v>1098.7350740049778</v>
      </c>
      <c r="AQ1897" s="142">
        <f t="shared" si="821"/>
        <v>2.0718697999732731E-4</v>
      </c>
      <c r="AR1897" s="142">
        <f t="shared" si="822"/>
        <v>0.77756637870054646</v>
      </c>
      <c r="AS1897" s="142" t="str">
        <f t="shared" si="823"/>
        <v/>
      </c>
      <c r="AT1897" s="142">
        <f t="shared" si="824"/>
        <v>2.0718697999732731E-4</v>
      </c>
      <c r="AU1897" s="142" t="str">
        <f t="shared" si="825"/>
        <v/>
      </c>
      <c r="AV1897" s="142">
        <f t="shared" si="826"/>
        <v>0</v>
      </c>
      <c r="AW1897" s="142">
        <f t="shared" si="827"/>
        <v>2.0718697999732731E-4</v>
      </c>
      <c r="AX1897" s="142" t="str">
        <f t="shared" si="828"/>
        <v/>
      </c>
      <c r="AZ1897" s="148"/>
      <c r="BA1897" s="148">
        <f t="shared" si="791"/>
        <v>7.6544000000001535</v>
      </c>
      <c r="BB1897" s="170">
        <f t="shared" si="792"/>
        <v>0.3640522561923229</v>
      </c>
      <c r="BC1897" s="148">
        <f t="shared" si="793"/>
        <v>6.0034894459931598E-4</v>
      </c>
      <c r="BD1897" s="148" t="str">
        <f t="shared" si="789"/>
        <v/>
      </c>
      <c r="BE1897" s="143" t="str">
        <f t="shared" si="790"/>
        <v/>
      </c>
    </row>
    <row r="1898" spans="1:57" ht="20.100000000000001" customHeight="1" x14ac:dyDescent="0.25">
      <c r="A1898" s="142">
        <v>1192</v>
      </c>
      <c r="B1898" s="142">
        <f t="shared" si="794"/>
        <v>2167.4275196987855</v>
      </c>
      <c r="C1898" s="142">
        <f t="shared" si="795"/>
        <v>1.0525628759676697E-4</v>
      </c>
      <c r="D1898" s="142">
        <f t="shared" si="796"/>
        <v>0.77875640755279818</v>
      </c>
      <c r="E1898" s="142" t="str">
        <f t="shared" si="797"/>
        <v/>
      </c>
      <c r="F1898" s="142">
        <f t="shared" si="798"/>
        <v>1.0525628759676697E-4</v>
      </c>
      <c r="G1898" s="142" t="str">
        <f t="shared" si="799"/>
        <v/>
      </c>
      <c r="H1898" s="142">
        <f t="shared" si="800"/>
        <v>9.3934767360778652E-277</v>
      </c>
      <c r="I1898" s="142" t="str">
        <f t="shared" si="801"/>
        <v/>
      </c>
      <c r="J1898" s="142" t="str">
        <f t="shared" si="802"/>
        <v/>
      </c>
      <c r="O1898" s="142">
        <v>1192</v>
      </c>
      <c r="P1898" s="142">
        <f t="shared" si="803"/>
        <v>120.57636894910115</v>
      </c>
      <c r="Q1898" s="142">
        <f t="shared" si="804"/>
        <v>1.8920405079942768E-3</v>
      </c>
      <c r="R1898" s="142">
        <f t="shared" si="805"/>
        <v>0.7787564075527984</v>
      </c>
      <c r="S1898" s="142" t="str">
        <f t="shared" si="806"/>
        <v/>
      </c>
      <c r="T1898" s="142">
        <f t="shared" si="807"/>
        <v>1.8920405079942768E-3</v>
      </c>
      <c r="U1898" s="142" t="str">
        <f t="shared" si="808"/>
        <v/>
      </c>
      <c r="V1898" s="142">
        <f t="shared" si="809"/>
        <v>8.3224364507176349E-65</v>
      </c>
      <c r="W1898" s="142" t="str">
        <f t="shared" si="810"/>
        <v/>
      </c>
      <c r="X1898" s="142" t="str">
        <f t="shared" si="811"/>
        <v/>
      </c>
      <c r="AB1898" s="142">
        <v>1192</v>
      </c>
      <c r="AC1898" s="142">
        <f t="shared" si="829"/>
        <v>180.36148698088539</v>
      </c>
      <c r="AD1898" s="142">
        <f t="shared" si="812"/>
        <v>1.2648785401882404E-3</v>
      </c>
      <c r="AE1898" s="142">
        <f t="shared" si="813"/>
        <v>0.77875640755279807</v>
      </c>
      <c r="AF1898" s="142" t="str">
        <f t="shared" si="814"/>
        <v/>
      </c>
      <c r="AG1898" s="142">
        <f t="shared" si="815"/>
        <v>1.2648785401882404E-3</v>
      </c>
      <c r="AH1898" s="142" t="str">
        <f t="shared" si="816"/>
        <v/>
      </c>
      <c r="AI1898" s="142">
        <f t="shared" si="817"/>
        <v>8.2654042422566015E-6</v>
      </c>
      <c r="AJ1898" s="142" t="str">
        <f t="shared" si="818"/>
        <v/>
      </c>
      <c r="AK1898" s="142" t="str">
        <f t="shared" si="819"/>
        <v/>
      </c>
      <c r="AO1898" s="142">
        <v>1192</v>
      </c>
      <c r="AP1898" s="142">
        <f t="shared" si="820"/>
        <v>1104.4876136594539</v>
      </c>
      <c r="AQ1898" s="142">
        <f t="shared" si="821"/>
        <v>2.065531306437117E-4</v>
      </c>
      <c r="AR1898" s="142">
        <f t="shared" si="822"/>
        <v>0.77875640755279807</v>
      </c>
      <c r="AS1898" s="142" t="str">
        <f t="shared" si="823"/>
        <v/>
      </c>
      <c r="AT1898" s="142">
        <f t="shared" si="824"/>
        <v>2.065531306437117E-4</v>
      </c>
      <c r="AU1898" s="142" t="str">
        <f t="shared" si="825"/>
        <v/>
      </c>
      <c r="AV1898" s="142">
        <f t="shared" si="826"/>
        <v>0</v>
      </c>
      <c r="AW1898" s="142">
        <f t="shared" si="827"/>
        <v>2.065531306437117E-4</v>
      </c>
      <c r="AX1898" s="142" t="str">
        <f t="shared" si="828"/>
        <v/>
      </c>
      <c r="AZ1898" s="148"/>
      <c r="BA1898" s="148">
        <f t="shared" si="791"/>
        <v>7.6608000000001537</v>
      </c>
      <c r="BB1898" s="170">
        <f t="shared" si="792"/>
        <v>0.36345190724772358</v>
      </c>
      <c r="BC1898" s="148">
        <f t="shared" si="793"/>
        <v>5.9968206051214112E-4</v>
      </c>
      <c r="BD1898" s="148" t="str">
        <f t="shared" si="789"/>
        <v/>
      </c>
      <c r="BE1898" s="143" t="str">
        <f t="shared" si="790"/>
        <v/>
      </c>
    </row>
    <row r="1899" spans="1:57" ht="20.100000000000001" customHeight="1" x14ac:dyDescent="0.25">
      <c r="A1899" s="142">
        <v>1193</v>
      </c>
      <c r="B1899" s="142">
        <f t="shared" si="794"/>
        <v>2178.7162046972171</v>
      </c>
      <c r="C1899" s="142">
        <f t="shared" si="795"/>
        <v>1.0493259697042165E-4</v>
      </c>
      <c r="D1899" s="142">
        <f t="shared" si="796"/>
        <v>0.77994278625079028</v>
      </c>
      <c r="E1899" s="142" t="str">
        <f t="shared" si="797"/>
        <v/>
      </c>
      <c r="F1899" s="142">
        <f t="shared" si="798"/>
        <v>1.0493259697042165E-4</v>
      </c>
      <c r="G1899" s="142" t="str">
        <f t="shared" si="799"/>
        <v/>
      </c>
      <c r="H1899" s="142">
        <f t="shared" si="800"/>
        <v>1.082244677365349E-276</v>
      </c>
      <c r="I1899" s="142" t="str">
        <f t="shared" si="801"/>
        <v/>
      </c>
      <c r="J1899" s="142" t="str">
        <f t="shared" si="802"/>
        <v/>
      </c>
      <c r="O1899" s="142">
        <v>1193</v>
      </c>
      <c r="P1899" s="142">
        <f t="shared" si="803"/>
        <v>121.20437087071105</v>
      </c>
      <c r="Q1899" s="142">
        <f t="shared" si="804"/>
        <v>1.8862219883496402E-3</v>
      </c>
      <c r="R1899" s="142">
        <f t="shared" si="805"/>
        <v>0.77994278625079028</v>
      </c>
      <c r="S1899" s="142" t="str">
        <f t="shared" si="806"/>
        <v/>
      </c>
      <c r="T1899" s="142">
        <f t="shared" si="807"/>
        <v>1.8862219883496402E-3</v>
      </c>
      <c r="U1899" s="142" t="str">
        <f t="shared" si="808"/>
        <v/>
      </c>
      <c r="V1899" s="142">
        <f t="shared" si="809"/>
        <v>7.7806437006611649E-65</v>
      </c>
      <c r="W1899" s="142" t="str">
        <f t="shared" si="810"/>
        <v/>
      </c>
      <c r="X1899" s="142" t="str">
        <f t="shared" si="811"/>
        <v/>
      </c>
      <c r="AB1899" s="142">
        <v>1193</v>
      </c>
      <c r="AC1899" s="142">
        <f t="shared" si="829"/>
        <v>181.30086972557763</v>
      </c>
      <c r="AD1899" s="142">
        <f t="shared" si="812"/>
        <v>1.2609887077015313E-3</v>
      </c>
      <c r="AE1899" s="142">
        <f t="shared" si="813"/>
        <v>0.77994278625079028</v>
      </c>
      <c r="AF1899" s="142" t="str">
        <f t="shared" si="814"/>
        <v/>
      </c>
      <c r="AG1899" s="142">
        <f t="shared" si="815"/>
        <v>1.2609887077015313E-3</v>
      </c>
      <c r="AH1899" s="142" t="str">
        <f t="shared" si="816"/>
        <v/>
      </c>
      <c r="AI1899" s="142">
        <f t="shared" si="817"/>
        <v>8.1581400906389545E-6</v>
      </c>
      <c r="AJ1899" s="142" t="str">
        <f t="shared" si="818"/>
        <v/>
      </c>
      <c r="AK1899" s="142" t="str">
        <f t="shared" si="819"/>
        <v/>
      </c>
      <c r="AO1899" s="142">
        <v>1193</v>
      </c>
      <c r="AP1899" s="142">
        <f t="shared" si="820"/>
        <v>1110.2401533139309</v>
      </c>
      <c r="AQ1899" s="142">
        <f t="shared" si="821"/>
        <v>2.0591792571906357E-4</v>
      </c>
      <c r="AR1899" s="142">
        <f t="shared" si="822"/>
        <v>0.77994278625079028</v>
      </c>
      <c r="AS1899" s="142" t="str">
        <f t="shared" si="823"/>
        <v/>
      </c>
      <c r="AT1899" s="142">
        <f t="shared" si="824"/>
        <v>2.0591792571906357E-4</v>
      </c>
      <c r="AU1899" s="142" t="str">
        <f t="shared" si="825"/>
        <v/>
      </c>
      <c r="AV1899" s="142">
        <f t="shared" si="826"/>
        <v>0</v>
      </c>
      <c r="AW1899" s="142">
        <f t="shared" si="827"/>
        <v>2.0591792571906357E-4</v>
      </c>
      <c r="AX1899" s="142" t="str">
        <f t="shared" si="828"/>
        <v/>
      </c>
      <c r="AZ1899" s="148"/>
      <c r="BA1899" s="148">
        <f t="shared" si="791"/>
        <v>7.6672000000001539</v>
      </c>
      <c r="BB1899" s="170">
        <f t="shared" si="792"/>
        <v>0.36285222518721144</v>
      </c>
      <c r="BC1899" s="148">
        <f t="shared" si="793"/>
        <v>5.9901487291441624E-4</v>
      </c>
      <c r="BD1899" s="148" t="str">
        <f t="shared" si="789"/>
        <v/>
      </c>
      <c r="BE1899" s="143" t="str">
        <f t="shared" si="790"/>
        <v/>
      </c>
    </row>
    <row r="1900" spans="1:57" ht="20.100000000000001" customHeight="1" x14ac:dyDescent="0.25">
      <c r="A1900" s="142">
        <v>1194</v>
      </c>
      <c r="B1900" s="142">
        <f t="shared" si="794"/>
        <v>2190.0048896956487</v>
      </c>
      <c r="C1900" s="142">
        <f t="shared" si="795"/>
        <v>1.0460822803241273E-4</v>
      </c>
      <c r="D1900" s="142">
        <f t="shared" si="796"/>
        <v>0.7811255070669163</v>
      </c>
      <c r="E1900" s="142" t="str">
        <f t="shared" si="797"/>
        <v/>
      </c>
      <c r="F1900" s="142">
        <f t="shared" si="798"/>
        <v>1.0460822803241273E-4</v>
      </c>
      <c r="G1900" s="142" t="str">
        <f t="shared" si="799"/>
        <v/>
      </c>
      <c r="H1900" s="142">
        <f t="shared" si="800"/>
        <v>1.2468597460621354E-276</v>
      </c>
      <c r="I1900" s="142" t="str">
        <f t="shared" si="801"/>
        <v/>
      </c>
      <c r="J1900" s="142" t="str">
        <f t="shared" si="802"/>
        <v/>
      </c>
      <c r="O1900" s="142">
        <v>1194</v>
      </c>
      <c r="P1900" s="142">
        <f t="shared" si="803"/>
        <v>121.83237279232094</v>
      </c>
      <c r="Q1900" s="142">
        <f t="shared" si="804"/>
        <v>1.8803912756743173E-3</v>
      </c>
      <c r="R1900" s="142">
        <f t="shared" si="805"/>
        <v>0.7811255070669163</v>
      </c>
      <c r="S1900" s="142" t="str">
        <f t="shared" si="806"/>
        <v/>
      </c>
      <c r="T1900" s="142">
        <f t="shared" si="807"/>
        <v>1.8803912756743173E-3</v>
      </c>
      <c r="U1900" s="142" t="str">
        <f t="shared" si="808"/>
        <v/>
      </c>
      <c r="V1900" s="142">
        <f t="shared" si="809"/>
        <v>7.2740054127422875E-65</v>
      </c>
      <c r="W1900" s="142" t="str">
        <f t="shared" si="810"/>
        <v/>
      </c>
      <c r="X1900" s="142" t="str">
        <f t="shared" si="811"/>
        <v/>
      </c>
      <c r="AB1900" s="142">
        <v>1194</v>
      </c>
      <c r="AC1900" s="142">
        <f t="shared" si="829"/>
        <v>182.24025247026964</v>
      </c>
      <c r="AD1900" s="142">
        <f t="shared" si="812"/>
        <v>1.2570907238550664E-3</v>
      </c>
      <c r="AE1900" s="142">
        <f t="shared" si="813"/>
        <v>0.78112550706691619</v>
      </c>
      <c r="AF1900" s="142" t="str">
        <f t="shared" si="814"/>
        <v/>
      </c>
      <c r="AG1900" s="142">
        <f t="shared" si="815"/>
        <v>1.2570907238550664E-3</v>
      </c>
      <c r="AH1900" s="142" t="str">
        <f t="shared" si="816"/>
        <v/>
      </c>
      <c r="AI1900" s="142">
        <f t="shared" si="817"/>
        <v>8.0521391225801149E-6</v>
      </c>
      <c r="AJ1900" s="142" t="str">
        <f t="shared" si="818"/>
        <v/>
      </c>
      <c r="AK1900" s="142" t="str">
        <f t="shared" si="819"/>
        <v/>
      </c>
      <c r="AO1900" s="142">
        <v>1194</v>
      </c>
      <c r="AP1900" s="142">
        <f t="shared" si="820"/>
        <v>1115.992692968407</v>
      </c>
      <c r="AQ1900" s="142">
        <f t="shared" si="821"/>
        <v>2.0528138968725916E-4</v>
      </c>
      <c r="AR1900" s="142">
        <f t="shared" si="822"/>
        <v>0.78112550706691619</v>
      </c>
      <c r="AS1900" s="142" t="str">
        <f t="shared" si="823"/>
        <v/>
      </c>
      <c r="AT1900" s="142">
        <f t="shared" si="824"/>
        <v>2.0528138968725916E-4</v>
      </c>
      <c r="AU1900" s="142" t="str">
        <f t="shared" si="825"/>
        <v/>
      </c>
      <c r="AV1900" s="142">
        <f t="shared" si="826"/>
        <v>0</v>
      </c>
      <c r="AW1900" s="142">
        <f t="shared" si="827"/>
        <v>2.0528138968725916E-4</v>
      </c>
      <c r="AX1900" s="142" t="str">
        <f t="shared" si="828"/>
        <v/>
      </c>
      <c r="AZ1900" s="148"/>
      <c r="BA1900" s="148">
        <f t="shared" si="791"/>
        <v>7.6736000000001541</v>
      </c>
      <c r="BB1900" s="170">
        <f t="shared" si="792"/>
        <v>0.36225321031429703</v>
      </c>
      <c r="BC1900" s="148">
        <f t="shared" si="793"/>
        <v>5.9834738620745398E-4</v>
      </c>
      <c r="BD1900" s="148" t="str">
        <f t="shared" si="789"/>
        <v/>
      </c>
      <c r="BE1900" s="143" t="str">
        <f t="shared" si="790"/>
        <v/>
      </c>
    </row>
    <row r="1901" spans="1:57" ht="20.100000000000001" customHeight="1" x14ac:dyDescent="0.25">
      <c r="A1901" s="142">
        <v>1195</v>
      </c>
      <c r="B1901" s="142">
        <f t="shared" si="794"/>
        <v>2201.2935746940802</v>
      </c>
      <c r="C1901" s="142">
        <f t="shared" si="795"/>
        <v>1.0428319324322561E-4</v>
      </c>
      <c r="D1901" s="142">
        <f t="shared" si="796"/>
        <v>0.78230456241426705</v>
      </c>
      <c r="E1901" s="142" t="str">
        <f t="shared" si="797"/>
        <v/>
      </c>
      <c r="F1901" s="142">
        <f t="shared" si="798"/>
        <v>1.0428319324322561E-4</v>
      </c>
      <c r="G1901" s="142" t="str">
        <f t="shared" si="799"/>
        <v/>
      </c>
      <c r="H1901" s="142">
        <f t="shared" si="800"/>
        <v>1.4364906425652691E-276</v>
      </c>
      <c r="I1901" s="142" t="str">
        <f t="shared" si="801"/>
        <v/>
      </c>
      <c r="J1901" s="142" t="str">
        <f t="shared" si="802"/>
        <v/>
      </c>
      <c r="O1901" s="142">
        <v>1195</v>
      </c>
      <c r="P1901" s="142">
        <f t="shared" si="803"/>
        <v>122.46037471393083</v>
      </c>
      <c r="Q1901" s="142">
        <f t="shared" si="804"/>
        <v>1.8745485939524861E-3</v>
      </c>
      <c r="R1901" s="142">
        <f t="shared" si="805"/>
        <v>0.78230456241426705</v>
      </c>
      <c r="S1901" s="142" t="str">
        <f t="shared" si="806"/>
        <v/>
      </c>
      <c r="T1901" s="142">
        <f t="shared" si="807"/>
        <v>1.8745485939524861E-3</v>
      </c>
      <c r="U1901" s="142" t="str">
        <f t="shared" si="808"/>
        <v/>
      </c>
      <c r="V1901" s="142">
        <f t="shared" si="809"/>
        <v>6.8002481810601756E-65</v>
      </c>
      <c r="W1901" s="142" t="str">
        <f t="shared" si="810"/>
        <v/>
      </c>
      <c r="X1901" s="142" t="str">
        <f t="shared" si="811"/>
        <v/>
      </c>
      <c r="AB1901" s="142">
        <v>1195</v>
      </c>
      <c r="AC1901" s="142">
        <f t="shared" si="829"/>
        <v>183.17963521496165</v>
      </c>
      <c r="AD1901" s="142">
        <f t="shared" si="812"/>
        <v>1.2531847383881231E-3</v>
      </c>
      <c r="AE1901" s="142">
        <f t="shared" si="813"/>
        <v>0.78230456241426682</v>
      </c>
      <c r="AF1901" s="142" t="str">
        <f t="shared" si="814"/>
        <v/>
      </c>
      <c r="AG1901" s="142">
        <f t="shared" si="815"/>
        <v>1.2531847383881231E-3</v>
      </c>
      <c r="AH1901" s="142" t="str">
        <f t="shared" si="816"/>
        <v/>
      </c>
      <c r="AI1901" s="142">
        <f t="shared" si="817"/>
        <v>7.947388295154309E-6</v>
      </c>
      <c r="AJ1901" s="142" t="str">
        <f t="shared" si="818"/>
        <v/>
      </c>
      <c r="AK1901" s="142" t="str">
        <f t="shared" si="819"/>
        <v/>
      </c>
      <c r="AO1901" s="142">
        <v>1195</v>
      </c>
      <c r="AP1901" s="142">
        <f t="shared" si="820"/>
        <v>1121.7452326228831</v>
      </c>
      <c r="AQ1901" s="142">
        <f t="shared" si="821"/>
        <v>2.0464354700054082E-4</v>
      </c>
      <c r="AR1901" s="142">
        <f t="shared" si="822"/>
        <v>0.78230456241426682</v>
      </c>
      <c r="AS1901" s="142" t="str">
        <f t="shared" si="823"/>
        <v/>
      </c>
      <c r="AT1901" s="142">
        <f t="shared" si="824"/>
        <v>2.0464354700054082E-4</v>
      </c>
      <c r="AU1901" s="142" t="str">
        <f t="shared" si="825"/>
        <v/>
      </c>
      <c r="AV1901" s="142">
        <f t="shared" si="826"/>
        <v>0</v>
      </c>
      <c r="AW1901" s="142">
        <f t="shared" si="827"/>
        <v>2.0464354700054082E-4</v>
      </c>
      <c r="AX1901" s="142" t="str">
        <f t="shared" si="828"/>
        <v/>
      </c>
      <c r="AZ1901" s="148"/>
      <c r="BA1901" s="148">
        <f t="shared" si="791"/>
        <v>7.6800000000001543</v>
      </c>
      <c r="BB1901" s="170">
        <f t="shared" si="792"/>
        <v>0.36165486292808957</v>
      </c>
      <c r="BC1901" s="148">
        <f t="shared" si="793"/>
        <v>5.9767960478046556E-4</v>
      </c>
      <c r="BD1901" s="148" t="str">
        <f t="shared" si="789"/>
        <v/>
      </c>
      <c r="BE1901" s="143" t="str">
        <f t="shared" si="790"/>
        <v/>
      </c>
    </row>
    <row r="1902" spans="1:57" ht="20.100000000000001" customHeight="1" x14ac:dyDescent="0.25">
      <c r="A1902" s="142">
        <v>1196</v>
      </c>
      <c r="B1902" s="142">
        <f t="shared" si="794"/>
        <v>2212.58225969251</v>
      </c>
      <c r="C1902" s="142">
        <f t="shared" si="795"/>
        <v>1.0395750505663948E-4</v>
      </c>
      <c r="D1902" s="142">
        <f t="shared" si="796"/>
        <v>0.78347994484655792</v>
      </c>
      <c r="E1902" s="142" t="str">
        <f t="shared" si="797"/>
        <v/>
      </c>
      <c r="F1902" s="142">
        <f t="shared" si="798"/>
        <v>1.0395750505663948E-4</v>
      </c>
      <c r="G1902" s="142" t="str">
        <f t="shared" si="799"/>
        <v/>
      </c>
      <c r="H1902" s="142">
        <f t="shared" si="800"/>
        <v>1.6549354142465075E-276</v>
      </c>
      <c r="I1902" s="142" t="str">
        <f t="shared" si="801"/>
        <v/>
      </c>
      <c r="J1902" s="142" t="str">
        <f t="shared" si="802"/>
        <v/>
      </c>
      <c r="O1902" s="142">
        <v>1196</v>
      </c>
      <c r="P1902" s="142">
        <f t="shared" si="803"/>
        <v>123.08837663554073</v>
      </c>
      <c r="Q1902" s="142">
        <f t="shared" si="804"/>
        <v>1.8686941670477779E-3</v>
      </c>
      <c r="R1902" s="142">
        <f t="shared" si="805"/>
        <v>0.78347994484655803</v>
      </c>
      <c r="S1902" s="142" t="str">
        <f t="shared" si="806"/>
        <v/>
      </c>
      <c r="T1902" s="142">
        <f t="shared" si="807"/>
        <v>1.8686941670477779E-3</v>
      </c>
      <c r="U1902" s="142" t="str">
        <f t="shared" si="808"/>
        <v/>
      </c>
      <c r="V1902" s="142">
        <f t="shared" si="809"/>
        <v>6.3572451231503849E-65</v>
      </c>
      <c r="W1902" s="142" t="str">
        <f t="shared" si="810"/>
        <v/>
      </c>
      <c r="X1902" s="142" t="str">
        <f t="shared" si="811"/>
        <v/>
      </c>
      <c r="AB1902" s="142">
        <v>1196</v>
      </c>
      <c r="AC1902" s="142">
        <f t="shared" si="829"/>
        <v>184.11901795965389</v>
      </c>
      <c r="AD1902" s="142">
        <f t="shared" si="812"/>
        <v>1.24927090095939E-3</v>
      </c>
      <c r="AE1902" s="142">
        <f t="shared" si="813"/>
        <v>0.78347994484655792</v>
      </c>
      <c r="AF1902" s="142" t="str">
        <f t="shared" si="814"/>
        <v/>
      </c>
      <c r="AG1902" s="142">
        <f t="shared" si="815"/>
        <v>1.24927090095939E-3</v>
      </c>
      <c r="AH1902" s="142" t="str">
        <f t="shared" si="816"/>
        <v/>
      </c>
      <c r="AI1902" s="142">
        <f t="shared" si="817"/>
        <v>7.8438746753931657E-6</v>
      </c>
      <c r="AJ1902" s="142" t="str">
        <f t="shared" si="818"/>
        <v/>
      </c>
      <c r="AK1902" s="142" t="str">
        <f t="shared" si="819"/>
        <v/>
      </c>
      <c r="AO1902" s="142">
        <v>1196</v>
      </c>
      <c r="AP1902" s="142">
        <f t="shared" si="820"/>
        <v>1127.4977722773601</v>
      </c>
      <c r="AQ1902" s="142">
        <f t="shared" si="821"/>
        <v>2.0400442209799087E-4</v>
      </c>
      <c r="AR1902" s="142">
        <f t="shared" si="822"/>
        <v>0.78347994484655803</v>
      </c>
      <c r="AS1902" s="142" t="str">
        <f t="shared" si="823"/>
        <v/>
      </c>
      <c r="AT1902" s="142">
        <f t="shared" si="824"/>
        <v>2.0400442209799087E-4</v>
      </c>
      <c r="AU1902" s="142" t="str">
        <f t="shared" si="825"/>
        <v/>
      </c>
      <c r="AV1902" s="142">
        <f t="shared" si="826"/>
        <v>0</v>
      </c>
      <c r="AW1902" s="142">
        <f t="shared" si="827"/>
        <v>2.0400442209799087E-4</v>
      </c>
      <c r="AX1902" s="142" t="str">
        <f t="shared" si="828"/>
        <v/>
      </c>
      <c r="AZ1902" s="148"/>
      <c r="BA1902" s="148">
        <f t="shared" si="791"/>
        <v>7.6864000000001544</v>
      </c>
      <c r="BB1902" s="170">
        <f t="shared" si="792"/>
        <v>0.36105718332330911</v>
      </c>
      <c r="BC1902" s="148">
        <f t="shared" si="793"/>
        <v>5.9701153301106036E-4</v>
      </c>
      <c r="BD1902" s="148" t="str">
        <f t="shared" si="789"/>
        <v/>
      </c>
      <c r="BE1902" s="143" t="str">
        <f t="shared" si="790"/>
        <v/>
      </c>
    </row>
    <row r="1903" spans="1:57" ht="20.100000000000001" customHeight="1" x14ac:dyDescent="0.25">
      <c r="A1903" s="148">
        <v>1197</v>
      </c>
      <c r="B1903" s="142">
        <f t="shared" si="794"/>
        <v>2223.8709446909415</v>
      </c>
      <c r="C1903" s="142">
        <f t="shared" si="795"/>
        <v>1.0363117591895224E-4</v>
      </c>
      <c r="D1903" s="142">
        <f t="shared" si="796"/>
        <v>0.78465164705805068</v>
      </c>
      <c r="E1903" s="142" t="str">
        <f t="shared" si="797"/>
        <v/>
      </c>
      <c r="F1903" s="142">
        <f t="shared" si="798"/>
        <v>1.0363117591895224E-4</v>
      </c>
      <c r="G1903" s="142" t="str">
        <f t="shared" si="799"/>
        <v/>
      </c>
      <c r="H1903" s="142">
        <f t="shared" si="800"/>
        <v>1.9065682180884949E-276</v>
      </c>
      <c r="I1903" s="142" t="str">
        <f t="shared" si="801"/>
        <v/>
      </c>
      <c r="J1903" s="142" t="str">
        <f t="shared" si="802"/>
        <v/>
      </c>
      <c r="O1903" s="148">
        <v>1197</v>
      </c>
      <c r="P1903" s="142">
        <f t="shared" si="803"/>
        <v>123.71637855715062</v>
      </c>
      <c r="Q1903" s="142">
        <f t="shared" si="804"/>
        <v>1.8628282186893442E-3</v>
      </c>
      <c r="R1903" s="142">
        <f t="shared" si="805"/>
        <v>0.78465164705805068</v>
      </c>
      <c r="S1903" s="142" t="str">
        <f t="shared" si="806"/>
        <v/>
      </c>
      <c r="T1903" s="142">
        <f t="shared" si="807"/>
        <v>1.8628282186893442E-3</v>
      </c>
      <c r="U1903" s="142" t="str">
        <f t="shared" si="808"/>
        <v/>
      </c>
      <c r="V1903" s="142">
        <f t="shared" si="809"/>
        <v>5.9430064685732315E-65</v>
      </c>
      <c r="W1903" s="142" t="str">
        <f t="shared" si="810"/>
        <v/>
      </c>
      <c r="X1903" s="142" t="str">
        <f t="shared" si="811"/>
        <v/>
      </c>
      <c r="AB1903" s="148">
        <v>1197</v>
      </c>
      <c r="AC1903" s="142">
        <f t="shared" si="829"/>
        <v>185.0584007043459</v>
      </c>
      <c r="AD1903" s="142">
        <f t="shared" si="812"/>
        <v>1.2453493611376553E-3</v>
      </c>
      <c r="AE1903" s="142">
        <f t="shared" si="813"/>
        <v>0.78465164705805057</v>
      </c>
      <c r="AF1903" s="142" t="str">
        <f t="shared" si="814"/>
        <v/>
      </c>
      <c r="AG1903" s="142">
        <f t="shared" si="815"/>
        <v>1.2453493611376553E-3</v>
      </c>
      <c r="AH1903" s="142" t="str">
        <f t="shared" si="816"/>
        <v/>
      </c>
      <c r="AI1903" s="142">
        <f t="shared" si="817"/>
        <v>7.7415854396776178E-6</v>
      </c>
      <c r="AJ1903" s="142" t="str">
        <f t="shared" si="818"/>
        <v/>
      </c>
      <c r="AK1903" s="142" t="str">
        <f t="shared" si="819"/>
        <v/>
      </c>
      <c r="AO1903" s="148">
        <v>1197</v>
      </c>
      <c r="AP1903" s="142">
        <f t="shared" si="820"/>
        <v>1133.2503119318362</v>
      </c>
      <c r="AQ1903" s="142">
        <f t="shared" si="821"/>
        <v>2.0336403940401078E-4</v>
      </c>
      <c r="AR1903" s="142">
        <f t="shared" si="822"/>
        <v>0.78465164705805068</v>
      </c>
      <c r="AS1903" s="142" t="str">
        <f t="shared" si="823"/>
        <v/>
      </c>
      <c r="AT1903" s="142">
        <f t="shared" si="824"/>
        <v>2.0336403940401078E-4</v>
      </c>
      <c r="AU1903" s="142" t="str">
        <f t="shared" si="825"/>
        <v/>
      </c>
      <c r="AV1903" s="142">
        <f t="shared" si="826"/>
        <v>0</v>
      </c>
      <c r="AW1903" s="142">
        <f t="shared" si="827"/>
        <v>2.0336403940401078E-4</v>
      </c>
      <c r="AX1903" s="142" t="str">
        <f t="shared" si="828"/>
        <v/>
      </c>
      <c r="AZ1903" s="148"/>
      <c r="BA1903" s="148">
        <f t="shared" si="791"/>
        <v>7.6928000000001546</v>
      </c>
      <c r="BB1903" s="170">
        <f t="shared" si="792"/>
        <v>0.36046017179029805</v>
      </c>
      <c r="BC1903" s="148">
        <f t="shared" si="793"/>
        <v>5.9634317525852909E-4</v>
      </c>
      <c r="BD1903" s="148" t="str">
        <f t="shared" si="789"/>
        <v/>
      </c>
      <c r="BE1903" s="143" t="str">
        <f t="shared" si="790"/>
        <v/>
      </c>
    </row>
    <row r="1904" spans="1:57" ht="20.100000000000001" customHeight="1" x14ac:dyDescent="0.25">
      <c r="A1904" s="142">
        <v>1198</v>
      </c>
      <c r="B1904" s="142">
        <f t="shared" si="794"/>
        <v>2235.1596296893731</v>
      </c>
      <c r="C1904" s="142">
        <f t="shared" si="795"/>
        <v>1.0330421826820882E-4</v>
      </c>
      <c r="D1904" s="142">
        <f t="shared" si="796"/>
        <v>0.78581966188346264</v>
      </c>
      <c r="E1904" s="142" t="str">
        <f t="shared" si="797"/>
        <v/>
      </c>
      <c r="F1904" s="142">
        <f t="shared" si="798"/>
        <v>1.0330421826820882E-4</v>
      </c>
      <c r="G1904" s="142" t="str">
        <f t="shared" si="799"/>
        <v/>
      </c>
      <c r="H1904" s="142">
        <f t="shared" si="800"/>
        <v>2.196426627506607E-276</v>
      </c>
      <c r="I1904" s="142" t="str">
        <f t="shared" si="801"/>
        <v/>
      </c>
      <c r="J1904" s="142" t="str">
        <f t="shared" si="802"/>
        <v/>
      </c>
      <c r="O1904" s="142">
        <v>1198</v>
      </c>
      <c r="P1904" s="142">
        <f t="shared" si="803"/>
        <v>124.34438047876051</v>
      </c>
      <c r="Q1904" s="142">
        <f t="shared" si="804"/>
        <v>1.8569509724579833E-3</v>
      </c>
      <c r="R1904" s="142">
        <f t="shared" si="805"/>
        <v>0.78581966188346264</v>
      </c>
      <c r="S1904" s="142" t="str">
        <f t="shared" si="806"/>
        <v/>
      </c>
      <c r="T1904" s="142">
        <f t="shared" si="807"/>
        <v>1.8569509724579833E-3</v>
      </c>
      <c r="U1904" s="142" t="str">
        <f t="shared" si="808"/>
        <v/>
      </c>
      <c r="V1904" s="142">
        <f t="shared" si="809"/>
        <v>5.5556707499285295E-65</v>
      </c>
      <c r="W1904" s="142" t="str">
        <f t="shared" si="810"/>
        <v/>
      </c>
      <c r="X1904" s="142" t="str">
        <f t="shared" si="811"/>
        <v/>
      </c>
      <c r="AB1904" s="142">
        <v>1198</v>
      </c>
      <c r="AC1904" s="142">
        <f t="shared" si="829"/>
        <v>185.99778344903814</v>
      </c>
      <c r="AD1904" s="142">
        <f t="shared" si="812"/>
        <v>1.2414202683925257E-3</v>
      </c>
      <c r="AE1904" s="142">
        <f t="shared" si="813"/>
        <v>0.78581966188346253</v>
      </c>
      <c r="AF1904" s="142" t="str">
        <f t="shared" si="814"/>
        <v/>
      </c>
      <c r="AG1904" s="142">
        <f t="shared" si="815"/>
        <v>1.2414202683925257E-3</v>
      </c>
      <c r="AH1904" s="142" t="str">
        <f t="shared" si="816"/>
        <v/>
      </c>
      <c r="AI1904" s="142">
        <f t="shared" si="817"/>
        <v>7.640507873128882E-6</v>
      </c>
      <c r="AJ1904" s="142" t="str">
        <f t="shared" si="818"/>
        <v/>
      </c>
      <c r="AK1904" s="142" t="str">
        <f t="shared" si="819"/>
        <v/>
      </c>
      <c r="AO1904" s="142">
        <v>1198</v>
      </c>
      <c r="AP1904" s="142">
        <f t="shared" si="820"/>
        <v>1139.0028515863123</v>
      </c>
      <c r="AQ1904" s="142">
        <f t="shared" si="821"/>
        <v>2.0272242332680616E-4</v>
      </c>
      <c r="AR1904" s="142">
        <f t="shared" si="822"/>
        <v>0.78581966188346253</v>
      </c>
      <c r="AS1904" s="142" t="str">
        <f t="shared" si="823"/>
        <v/>
      </c>
      <c r="AT1904" s="142">
        <f t="shared" si="824"/>
        <v>2.0272242332680616E-4</v>
      </c>
      <c r="AU1904" s="142" t="str">
        <f t="shared" si="825"/>
        <v/>
      </c>
      <c r="AV1904" s="142">
        <f t="shared" si="826"/>
        <v>0</v>
      </c>
      <c r="AW1904" s="142">
        <f t="shared" si="827"/>
        <v>2.0272242332680616E-4</v>
      </c>
      <c r="AX1904" s="142" t="str">
        <f t="shared" si="828"/>
        <v/>
      </c>
      <c r="AZ1904" s="148"/>
      <c r="BA1904" s="148">
        <f t="shared" si="791"/>
        <v>7.6992000000001548</v>
      </c>
      <c r="BB1904" s="170">
        <f t="shared" si="792"/>
        <v>0.35986382861503952</v>
      </c>
      <c r="BC1904" s="148">
        <f t="shared" si="793"/>
        <v>5.956745358743909E-4</v>
      </c>
      <c r="BD1904" s="148" t="str">
        <f t="shared" si="789"/>
        <v/>
      </c>
      <c r="BE1904" s="143" t="str">
        <f t="shared" si="790"/>
        <v/>
      </c>
    </row>
    <row r="1905" spans="1:57" ht="20.100000000000001" customHeight="1" x14ac:dyDescent="0.25">
      <c r="A1905" s="142">
        <v>1199</v>
      </c>
      <c r="B1905" s="142">
        <f t="shared" si="794"/>
        <v>2246.4483146878047</v>
      </c>
      <c r="C1905" s="142">
        <f t="shared" si="795"/>
        <v>1.0297664453343212E-4</v>
      </c>
      <c r="D1905" s="142">
        <f t="shared" si="796"/>
        <v>0.78698398229787037</v>
      </c>
      <c r="E1905" s="142" t="str">
        <f t="shared" si="797"/>
        <v/>
      </c>
      <c r="F1905" s="142">
        <f t="shared" si="798"/>
        <v>1.0297664453343212E-4</v>
      </c>
      <c r="G1905" s="142" t="str">
        <f t="shared" si="799"/>
        <v/>
      </c>
      <c r="H1905" s="142">
        <f t="shared" si="800"/>
        <v>2.5303121578486857E-276</v>
      </c>
      <c r="I1905" s="142" t="str">
        <f t="shared" si="801"/>
        <v/>
      </c>
      <c r="J1905" s="142" t="str">
        <f t="shared" si="802"/>
        <v/>
      </c>
      <c r="O1905" s="142">
        <v>1199</v>
      </c>
      <c r="P1905" s="142">
        <f t="shared" si="803"/>
        <v>124.97238240037041</v>
      </c>
      <c r="Q1905" s="142">
        <f t="shared" si="804"/>
        <v>1.8510626517723174E-3</v>
      </c>
      <c r="R1905" s="142">
        <f t="shared" si="805"/>
        <v>0.78698398229787037</v>
      </c>
      <c r="S1905" s="142" t="str">
        <f t="shared" si="806"/>
        <v/>
      </c>
      <c r="T1905" s="142">
        <f t="shared" si="807"/>
        <v>1.8510626517723174E-3</v>
      </c>
      <c r="U1905" s="142" t="str">
        <f t="shared" si="808"/>
        <v/>
      </c>
      <c r="V1905" s="142">
        <f t="shared" si="809"/>
        <v>5.1934965578676436E-65</v>
      </c>
      <c r="W1905" s="142" t="str">
        <f t="shared" si="810"/>
        <v/>
      </c>
      <c r="X1905" s="142" t="str">
        <f t="shared" si="811"/>
        <v/>
      </c>
      <c r="AB1905" s="142">
        <v>1199</v>
      </c>
      <c r="AC1905" s="142">
        <f t="shared" si="829"/>
        <v>186.93716619373015</v>
      </c>
      <c r="AD1905" s="142">
        <f t="shared" si="812"/>
        <v>1.2374837720851924E-3</v>
      </c>
      <c r="AE1905" s="142">
        <f t="shared" si="813"/>
        <v>0.78698398229787025</v>
      </c>
      <c r="AF1905" s="142" t="str">
        <f t="shared" si="814"/>
        <v/>
      </c>
      <c r="AG1905" s="142">
        <f t="shared" si="815"/>
        <v>1.2374837720851924E-3</v>
      </c>
      <c r="AH1905" s="142" t="str">
        <f t="shared" si="816"/>
        <v/>
      </c>
      <c r="AI1905" s="142">
        <f t="shared" si="817"/>
        <v>7.5406293689989696E-6</v>
      </c>
      <c r="AJ1905" s="142" t="str">
        <f t="shared" si="818"/>
        <v/>
      </c>
      <c r="AK1905" s="142" t="str">
        <f t="shared" si="819"/>
        <v/>
      </c>
      <c r="AO1905" s="142">
        <v>1199</v>
      </c>
      <c r="AP1905" s="142">
        <f t="shared" si="820"/>
        <v>1144.7553912407884</v>
      </c>
      <c r="AQ1905" s="142">
        <f t="shared" si="821"/>
        <v>2.0207959825687796E-4</v>
      </c>
      <c r="AR1905" s="142">
        <f t="shared" si="822"/>
        <v>0.78698398229787025</v>
      </c>
      <c r="AS1905" s="142" t="str">
        <f t="shared" si="823"/>
        <v/>
      </c>
      <c r="AT1905" s="142">
        <f t="shared" si="824"/>
        <v>2.0207959825687796E-4</v>
      </c>
      <c r="AU1905" s="142" t="str">
        <f t="shared" si="825"/>
        <v/>
      </c>
      <c r="AV1905" s="142">
        <f t="shared" si="826"/>
        <v>0</v>
      </c>
      <c r="AW1905" s="142">
        <f t="shared" si="827"/>
        <v>2.0207959825687796E-4</v>
      </c>
      <c r="AX1905" s="142" t="str">
        <f t="shared" si="828"/>
        <v/>
      </c>
      <c r="AZ1905" s="148"/>
      <c r="BA1905" s="148">
        <f t="shared" si="791"/>
        <v>7.705600000000155</v>
      </c>
      <c r="BB1905" s="170">
        <f t="shared" si="792"/>
        <v>0.35926815407916513</v>
      </c>
      <c r="BC1905" s="148">
        <f t="shared" si="793"/>
        <v>5.9500561919201278E-4</v>
      </c>
      <c r="BD1905" s="148" t="str">
        <f t="shared" si="789"/>
        <v/>
      </c>
      <c r="BE1905" s="143" t="str">
        <f t="shared" si="790"/>
        <v/>
      </c>
    </row>
    <row r="1906" spans="1:57" ht="20.100000000000001" customHeight="1" x14ac:dyDescent="0.25">
      <c r="A1906" s="142">
        <v>1200</v>
      </c>
      <c r="B1906" s="142">
        <f t="shared" si="794"/>
        <v>2257.7369996862362</v>
      </c>
      <c r="C1906" s="142">
        <f t="shared" si="795"/>
        <v>1.0264846713385731E-4</v>
      </c>
      <c r="D1906" s="142">
        <f t="shared" si="796"/>
        <v>0.78814460141660347</v>
      </c>
      <c r="E1906" s="142" t="str">
        <f t="shared" si="797"/>
        <v/>
      </c>
      <c r="F1906" s="142">
        <f t="shared" si="798"/>
        <v>1.0264846713385731E-4</v>
      </c>
      <c r="G1906" s="142" t="str">
        <f t="shared" si="799"/>
        <v/>
      </c>
      <c r="H1906" s="142">
        <f t="shared" si="800"/>
        <v>2.9149060101185895E-276</v>
      </c>
      <c r="I1906" s="142" t="str">
        <f t="shared" si="801"/>
        <v/>
      </c>
      <c r="J1906" s="142" t="str">
        <f t="shared" si="802"/>
        <v/>
      </c>
      <c r="O1906" s="142">
        <v>1200</v>
      </c>
      <c r="P1906" s="142">
        <f t="shared" si="803"/>
        <v>125.6003843219803</v>
      </c>
      <c r="Q1906" s="142">
        <f t="shared" si="804"/>
        <v>1.845163479875029E-3</v>
      </c>
      <c r="R1906" s="142">
        <f t="shared" si="805"/>
        <v>0.78814460141660336</v>
      </c>
      <c r="S1906" s="142" t="str">
        <f t="shared" si="806"/>
        <v/>
      </c>
      <c r="T1906" s="142">
        <f t="shared" si="807"/>
        <v>1.845163479875029E-3</v>
      </c>
      <c r="U1906" s="142" t="str">
        <f t="shared" si="808"/>
        <v/>
      </c>
      <c r="V1906" s="142">
        <f t="shared" si="809"/>
        <v>4.8548548241232808E-65</v>
      </c>
      <c r="W1906" s="142" t="str">
        <f t="shared" si="810"/>
        <v/>
      </c>
      <c r="X1906" s="142" t="str">
        <f t="shared" si="811"/>
        <v/>
      </c>
      <c r="AB1906" s="142">
        <v>1200</v>
      </c>
      <c r="AC1906" s="142">
        <f t="shared" si="829"/>
        <v>187.87654893842239</v>
      </c>
      <c r="AD1906" s="142">
        <f t="shared" si="812"/>
        <v>1.2335400214592226E-3</v>
      </c>
      <c r="AE1906" s="142">
        <f t="shared" si="813"/>
        <v>0.78814460141660336</v>
      </c>
      <c r="AF1906" s="142" t="str">
        <f t="shared" si="814"/>
        <v/>
      </c>
      <c r="AG1906" s="142">
        <f t="shared" si="815"/>
        <v>1.2335400214592226E-3</v>
      </c>
      <c r="AH1906" s="142" t="str">
        <f t="shared" si="816"/>
        <v/>
      </c>
      <c r="AI1906" s="142">
        <f t="shared" si="817"/>
        <v>7.4419374280603203E-6</v>
      </c>
      <c r="AJ1906" s="142" t="str">
        <f t="shared" si="818"/>
        <v/>
      </c>
      <c r="AK1906" s="142" t="str">
        <f t="shared" si="819"/>
        <v/>
      </c>
      <c r="AO1906" s="142">
        <v>1200</v>
      </c>
      <c r="AP1906" s="142">
        <f t="shared" si="820"/>
        <v>1150.5079308952654</v>
      </c>
      <c r="AQ1906" s="142">
        <f t="shared" si="821"/>
        <v>2.0143558856551983E-4</v>
      </c>
      <c r="AR1906" s="142">
        <f t="shared" si="822"/>
        <v>0.78814460141660336</v>
      </c>
      <c r="AS1906" s="142" t="str">
        <f t="shared" si="823"/>
        <v/>
      </c>
      <c r="AT1906" s="142">
        <f t="shared" si="824"/>
        <v>2.0143558856551983E-4</v>
      </c>
      <c r="AU1906" s="142" t="str">
        <f t="shared" si="825"/>
        <v/>
      </c>
      <c r="AV1906" s="142">
        <f t="shared" si="826"/>
        <v>0</v>
      </c>
      <c r="AW1906" s="142">
        <f t="shared" si="827"/>
        <v>2.0143558856551983E-4</v>
      </c>
      <c r="AX1906" s="142" t="str">
        <f t="shared" si="828"/>
        <v/>
      </c>
      <c r="AZ1906" s="148"/>
      <c r="BA1906" s="148">
        <f t="shared" si="791"/>
        <v>7.7120000000001552</v>
      </c>
      <c r="BB1906" s="170">
        <f t="shared" si="792"/>
        <v>0.35867314845997311</v>
      </c>
      <c r="BC1906" s="148">
        <f t="shared" si="793"/>
        <v>5.9433642953427013E-4</v>
      </c>
      <c r="BD1906" s="148" t="str">
        <f t="shared" si="789"/>
        <v/>
      </c>
      <c r="BE1906" s="143" t="str">
        <f t="shared" si="790"/>
        <v/>
      </c>
    </row>
    <row r="1907" spans="1:57" ht="20.100000000000001" customHeight="1" x14ac:dyDescent="0.25">
      <c r="A1907" s="142">
        <v>1201</v>
      </c>
      <c r="B1907" s="142">
        <f t="shared" si="794"/>
        <v>2269.025684684666</v>
      </c>
      <c r="C1907" s="142">
        <f t="shared" si="795"/>
        <v>1.0231969847816935E-4</v>
      </c>
      <c r="D1907" s="142">
        <f t="shared" si="796"/>
        <v>0.78930151249512881</v>
      </c>
      <c r="E1907" s="142" t="str">
        <f t="shared" si="797"/>
        <v/>
      </c>
      <c r="F1907" s="142">
        <f t="shared" si="798"/>
        <v>1.0231969847816935E-4</v>
      </c>
      <c r="G1907" s="142" t="str">
        <f t="shared" si="799"/>
        <v/>
      </c>
      <c r="H1907" s="142">
        <f t="shared" si="800"/>
        <v>3.3579023345892453E-276</v>
      </c>
      <c r="I1907" s="142" t="str">
        <f t="shared" si="801"/>
        <v/>
      </c>
      <c r="J1907" s="142" t="str">
        <f t="shared" si="802"/>
        <v/>
      </c>
      <c r="O1907" s="142">
        <v>1201</v>
      </c>
      <c r="P1907" s="142">
        <f t="shared" si="803"/>
        <v>126.22838624359019</v>
      </c>
      <c r="Q1907" s="142">
        <f t="shared" si="804"/>
        <v>1.8392536798191549E-3</v>
      </c>
      <c r="R1907" s="142">
        <f t="shared" si="805"/>
        <v>0.78930151249512892</v>
      </c>
      <c r="S1907" s="142" t="str">
        <f t="shared" si="806"/>
        <v/>
      </c>
      <c r="T1907" s="142">
        <f t="shared" si="807"/>
        <v>1.8392536798191549E-3</v>
      </c>
      <c r="U1907" s="142" t="str">
        <f t="shared" si="808"/>
        <v/>
      </c>
      <c r="V1907" s="142">
        <f t="shared" si="809"/>
        <v>4.5382215988535413E-65</v>
      </c>
      <c r="W1907" s="142" t="str">
        <f t="shared" si="810"/>
        <v/>
      </c>
      <c r="X1907" s="142" t="str">
        <f t="shared" si="811"/>
        <v/>
      </c>
      <c r="AB1907" s="142">
        <v>1201</v>
      </c>
      <c r="AC1907" s="142">
        <f t="shared" si="829"/>
        <v>188.8159316831144</v>
      </c>
      <c r="AD1907" s="142">
        <f t="shared" si="812"/>
        <v>1.2295891656314041E-3</v>
      </c>
      <c r="AE1907" s="142">
        <f t="shared" si="813"/>
        <v>0.78930151249512881</v>
      </c>
      <c r="AF1907" s="142" t="str">
        <f t="shared" si="814"/>
        <v/>
      </c>
      <c r="AG1907" s="142">
        <f t="shared" si="815"/>
        <v>1.2295891656314041E-3</v>
      </c>
      <c r="AH1907" s="142" t="str">
        <f t="shared" si="816"/>
        <v/>
      </c>
      <c r="AI1907" s="142">
        <f t="shared" si="817"/>
        <v>7.3444196579950917E-6</v>
      </c>
      <c r="AJ1907" s="142" t="str">
        <f t="shared" si="818"/>
        <v/>
      </c>
      <c r="AK1907" s="142" t="str">
        <f t="shared" si="819"/>
        <v/>
      </c>
      <c r="AO1907" s="142">
        <v>1201</v>
      </c>
      <c r="AP1907" s="142">
        <f t="shared" si="820"/>
        <v>1156.2604705497415</v>
      </c>
      <c r="AQ1907" s="142">
        <f t="shared" si="821"/>
        <v>2.0079041860332215E-4</v>
      </c>
      <c r="AR1907" s="142">
        <f t="shared" si="822"/>
        <v>0.78930151249512903</v>
      </c>
      <c r="AS1907" s="142" t="str">
        <f t="shared" si="823"/>
        <v/>
      </c>
      <c r="AT1907" s="142">
        <f t="shared" si="824"/>
        <v>2.0079041860332215E-4</v>
      </c>
      <c r="AU1907" s="142" t="str">
        <f t="shared" si="825"/>
        <v/>
      </c>
      <c r="AV1907" s="142">
        <f t="shared" si="826"/>
        <v>0</v>
      </c>
      <c r="AW1907" s="142">
        <f t="shared" si="827"/>
        <v>2.0079041860332215E-4</v>
      </c>
      <c r="AX1907" s="142" t="str">
        <f t="shared" si="828"/>
        <v/>
      </c>
      <c r="AZ1907" s="148"/>
      <c r="BA1907" s="148">
        <f t="shared" si="791"/>
        <v>7.7184000000001554</v>
      </c>
      <c r="BB1907" s="170">
        <f t="shared" si="792"/>
        <v>0.35807881203043884</v>
      </c>
      <c r="BC1907" s="148">
        <f t="shared" si="793"/>
        <v>5.9366697120916134E-4</v>
      </c>
      <c r="BD1907" s="148" t="str">
        <f t="shared" si="789"/>
        <v/>
      </c>
      <c r="BE1907" s="143" t="str">
        <f t="shared" si="790"/>
        <v/>
      </c>
    </row>
    <row r="1908" spans="1:57" ht="20.100000000000001" customHeight="1" x14ac:dyDescent="0.25">
      <c r="A1908" s="142">
        <v>1202</v>
      </c>
      <c r="B1908" s="142">
        <f t="shared" si="794"/>
        <v>2280.3143696830975</v>
      </c>
      <c r="C1908" s="142">
        <f t="shared" si="795"/>
        <v>1.019903509637436E-4</v>
      </c>
      <c r="D1908" s="142">
        <f t="shared" si="796"/>
        <v>0.79045470892892922</v>
      </c>
      <c r="E1908" s="142" t="str">
        <f t="shared" si="797"/>
        <v/>
      </c>
      <c r="F1908" s="142">
        <f t="shared" si="798"/>
        <v>1.019903509637436E-4</v>
      </c>
      <c r="G1908" s="142" t="str">
        <f t="shared" si="799"/>
        <v/>
      </c>
      <c r="H1908" s="142">
        <f t="shared" si="800"/>
        <v>3.8681616638105311E-276</v>
      </c>
      <c r="I1908" s="142" t="str">
        <f t="shared" si="801"/>
        <v/>
      </c>
      <c r="J1908" s="142" t="str">
        <f t="shared" si="802"/>
        <v/>
      </c>
      <c r="O1908" s="142">
        <v>1202</v>
      </c>
      <c r="P1908" s="142">
        <f t="shared" si="803"/>
        <v>126.8563881652002</v>
      </c>
      <c r="Q1908" s="142">
        <f t="shared" si="804"/>
        <v>1.8333334744544351E-3</v>
      </c>
      <c r="R1908" s="142">
        <f t="shared" si="805"/>
        <v>0.79045470892892933</v>
      </c>
      <c r="S1908" s="142" t="str">
        <f t="shared" si="806"/>
        <v/>
      </c>
      <c r="T1908" s="142">
        <f t="shared" si="807"/>
        <v>1.8333334744544351E-3</v>
      </c>
      <c r="U1908" s="142" t="str">
        <f t="shared" si="808"/>
        <v/>
      </c>
      <c r="V1908" s="142">
        <f t="shared" si="809"/>
        <v>4.2421712907490728E-65</v>
      </c>
      <c r="W1908" s="142" t="str">
        <f t="shared" si="810"/>
        <v/>
      </c>
      <c r="X1908" s="142" t="str">
        <f t="shared" si="811"/>
        <v/>
      </c>
      <c r="AB1908" s="142">
        <v>1202</v>
      </c>
      <c r="AC1908" s="142">
        <f t="shared" si="829"/>
        <v>189.75531442780664</v>
      </c>
      <c r="AD1908" s="142">
        <f t="shared" si="812"/>
        <v>1.2256313535826129E-3</v>
      </c>
      <c r="AE1908" s="142">
        <f t="shared" si="813"/>
        <v>0.79045470892892922</v>
      </c>
      <c r="AF1908" s="142" t="str">
        <f t="shared" si="814"/>
        <v/>
      </c>
      <c r="AG1908" s="142">
        <f t="shared" si="815"/>
        <v>1.2256313535826129E-3</v>
      </c>
      <c r="AH1908" s="142" t="str">
        <f t="shared" si="816"/>
        <v/>
      </c>
      <c r="AI1908" s="142">
        <f t="shared" si="817"/>
        <v>7.2480637727836956E-6</v>
      </c>
      <c r="AJ1908" s="142" t="str">
        <f t="shared" si="818"/>
        <v/>
      </c>
      <c r="AK1908" s="142" t="str">
        <f t="shared" si="819"/>
        <v/>
      </c>
      <c r="AO1908" s="142">
        <v>1202</v>
      </c>
      <c r="AP1908" s="142">
        <f t="shared" si="820"/>
        <v>1162.0130102042176</v>
      </c>
      <c r="AQ1908" s="142">
        <f t="shared" si="821"/>
        <v>2.0014411269868136E-4</v>
      </c>
      <c r="AR1908" s="142">
        <f t="shared" si="822"/>
        <v>0.79045470892892911</v>
      </c>
      <c r="AS1908" s="142" t="str">
        <f t="shared" si="823"/>
        <v/>
      </c>
      <c r="AT1908" s="142">
        <f t="shared" si="824"/>
        <v>2.0014411269868136E-4</v>
      </c>
      <c r="AU1908" s="142" t="str">
        <f t="shared" si="825"/>
        <v/>
      </c>
      <c r="AV1908" s="142">
        <f t="shared" si="826"/>
        <v>0</v>
      </c>
      <c r="AW1908" s="142">
        <f t="shared" si="827"/>
        <v>2.0014411269868136E-4</v>
      </c>
      <c r="AX1908" s="142" t="str">
        <f t="shared" si="828"/>
        <v/>
      </c>
      <c r="AZ1908" s="148"/>
      <c r="BA1908" s="148">
        <f t="shared" si="791"/>
        <v>7.7248000000001555</v>
      </c>
      <c r="BB1908" s="170">
        <f t="shared" si="792"/>
        <v>0.35748514505922968</v>
      </c>
      <c r="BC1908" s="148">
        <f t="shared" si="793"/>
        <v>5.9299724851241686E-4</v>
      </c>
      <c r="BD1908" s="148" t="str">
        <f t="shared" si="789"/>
        <v/>
      </c>
      <c r="BE1908" s="143" t="str">
        <f t="shared" si="790"/>
        <v/>
      </c>
    </row>
    <row r="1909" spans="1:57" ht="20.100000000000001" customHeight="1" x14ac:dyDescent="0.25">
      <c r="A1909" s="142">
        <v>1203</v>
      </c>
      <c r="B1909" s="142">
        <f t="shared" si="794"/>
        <v>2291.6030546815291</v>
      </c>
      <c r="C1909" s="142">
        <f t="shared" si="795"/>
        <v>1.0166043697589011E-4</v>
      </c>
      <c r="D1909" s="142">
        <f t="shared" si="796"/>
        <v>0.79160418425336887</v>
      </c>
      <c r="E1909" s="142" t="str">
        <f t="shared" si="797"/>
        <v/>
      </c>
      <c r="F1909" s="142">
        <f t="shared" si="798"/>
        <v>1.0166043697589011E-4</v>
      </c>
      <c r="G1909" s="142" t="str">
        <f t="shared" si="799"/>
        <v/>
      </c>
      <c r="H1909" s="142">
        <f t="shared" si="800"/>
        <v>4.4558875647972446E-276</v>
      </c>
      <c r="I1909" s="142" t="str">
        <f t="shared" si="801"/>
        <v/>
      </c>
      <c r="J1909" s="142" t="str">
        <f t="shared" si="802"/>
        <v/>
      </c>
      <c r="O1909" s="142">
        <v>1203</v>
      </c>
      <c r="P1909" s="142">
        <f t="shared" si="803"/>
        <v>127.48439008681009</v>
      </c>
      <c r="Q1909" s="142">
        <f t="shared" si="804"/>
        <v>1.8274030864137312E-3</v>
      </c>
      <c r="R1909" s="142">
        <f t="shared" si="805"/>
        <v>0.79160418425336898</v>
      </c>
      <c r="S1909" s="142" t="str">
        <f t="shared" si="806"/>
        <v/>
      </c>
      <c r="T1909" s="142">
        <f t="shared" si="807"/>
        <v>1.8274030864137312E-3</v>
      </c>
      <c r="U1909" s="142" t="str">
        <f t="shared" si="808"/>
        <v/>
      </c>
      <c r="V1909" s="142">
        <f t="shared" si="809"/>
        <v>3.9653703403621494E-65</v>
      </c>
      <c r="W1909" s="142" t="str">
        <f t="shared" si="810"/>
        <v/>
      </c>
      <c r="X1909" s="142" t="str">
        <f t="shared" si="811"/>
        <v/>
      </c>
      <c r="AB1909" s="142">
        <v>1203</v>
      </c>
      <c r="AC1909" s="142">
        <f t="shared" si="829"/>
        <v>190.69469717249865</v>
      </c>
      <c r="AD1909" s="142">
        <f t="shared" si="812"/>
        <v>1.221666734148737E-3</v>
      </c>
      <c r="AE1909" s="142">
        <f t="shared" si="813"/>
        <v>0.79160418425336876</v>
      </c>
      <c r="AF1909" s="142" t="str">
        <f t="shared" si="814"/>
        <v/>
      </c>
      <c r="AG1909" s="142">
        <f t="shared" si="815"/>
        <v>1.221666734148737E-3</v>
      </c>
      <c r="AH1909" s="142" t="str">
        <f t="shared" si="816"/>
        <v/>
      </c>
      <c r="AI1909" s="142">
        <f t="shared" si="817"/>
        <v>7.1528575920932042E-6</v>
      </c>
      <c r="AJ1909" s="142" t="str">
        <f t="shared" si="818"/>
        <v/>
      </c>
      <c r="AK1909" s="142" t="str">
        <f t="shared" si="819"/>
        <v/>
      </c>
      <c r="AO1909" s="142">
        <v>1203</v>
      </c>
      <c r="AP1909" s="142">
        <f t="shared" si="820"/>
        <v>1167.7655498586937</v>
      </c>
      <c r="AQ1909" s="142">
        <f t="shared" si="821"/>
        <v>1.9949669515631705E-4</v>
      </c>
      <c r="AR1909" s="142">
        <f t="shared" si="822"/>
        <v>0.79160418425336876</v>
      </c>
      <c r="AS1909" s="142" t="str">
        <f t="shared" si="823"/>
        <v/>
      </c>
      <c r="AT1909" s="142">
        <f t="shared" si="824"/>
        <v>1.9949669515631705E-4</v>
      </c>
      <c r="AU1909" s="142" t="str">
        <f t="shared" si="825"/>
        <v/>
      </c>
      <c r="AV1909" s="142">
        <f t="shared" si="826"/>
        <v>0</v>
      </c>
      <c r="AW1909" s="142">
        <f t="shared" si="827"/>
        <v>1.9949669515631705E-4</v>
      </c>
      <c r="AX1909" s="142" t="str">
        <f t="shared" si="828"/>
        <v/>
      </c>
      <c r="AZ1909" s="148"/>
      <c r="BA1909" s="148">
        <f t="shared" si="791"/>
        <v>7.7312000000001557</v>
      </c>
      <c r="BB1909" s="170">
        <f t="shared" si="792"/>
        <v>0.35689214781071726</v>
      </c>
      <c r="BC1909" s="148">
        <f t="shared" si="793"/>
        <v>5.9232726572455707E-4</v>
      </c>
      <c r="BD1909" s="148" t="str">
        <f t="shared" si="789"/>
        <v/>
      </c>
      <c r="BE1909" s="143" t="str">
        <f t="shared" si="790"/>
        <v/>
      </c>
    </row>
    <row r="1910" spans="1:57" ht="20.100000000000001" customHeight="1" x14ac:dyDescent="0.25">
      <c r="A1910" s="148">
        <v>1204</v>
      </c>
      <c r="B1910" s="142">
        <f t="shared" si="794"/>
        <v>2302.8917396799607</v>
      </c>
      <c r="C1910" s="142">
        <f t="shared" si="795"/>
        <v>1.0132996888710089E-4</v>
      </c>
      <c r="D1910" s="142">
        <f t="shared" si="796"/>
        <v>0.79274993214355471</v>
      </c>
      <c r="E1910" s="142" t="str">
        <f t="shared" si="797"/>
        <v/>
      </c>
      <c r="F1910" s="142">
        <f t="shared" si="798"/>
        <v>1.0132996888710089E-4</v>
      </c>
      <c r="G1910" s="142" t="str">
        <f t="shared" si="799"/>
        <v/>
      </c>
      <c r="H1910" s="142">
        <f t="shared" si="800"/>
        <v>5.1328300209013284E-276</v>
      </c>
      <c r="I1910" s="142" t="str">
        <f t="shared" si="801"/>
        <v/>
      </c>
      <c r="J1910" s="142" t="str">
        <f t="shared" si="802"/>
        <v/>
      </c>
      <c r="O1910" s="148">
        <v>1204</v>
      </c>
      <c r="P1910" s="142">
        <f t="shared" si="803"/>
        <v>128.11239200841999</v>
      </c>
      <c r="Q1910" s="142">
        <f t="shared" si="804"/>
        <v>1.8214627380994913E-3</v>
      </c>
      <c r="R1910" s="142">
        <f t="shared" si="805"/>
        <v>0.79274993214355483</v>
      </c>
      <c r="S1910" s="142" t="str">
        <f t="shared" si="806"/>
        <v/>
      </c>
      <c r="T1910" s="142">
        <f t="shared" si="807"/>
        <v>1.8214627380994913E-3</v>
      </c>
      <c r="U1910" s="142" t="str">
        <f t="shared" si="808"/>
        <v/>
      </c>
      <c r="V1910" s="142">
        <f t="shared" si="809"/>
        <v>3.7065712989792732E-65</v>
      </c>
      <c r="W1910" s="142" t="str">
        <f t="shared" si="810"/>
        <v/>
      </c>
      <c r="X1910" s="142" t="str">
        <f t="shared" si="811"/>
        <v/>
      </c>
      <c r="AB1910" s="148">
        <v>1204</v>
      </c>
      <c r="AC1910" s="142">
        <f t="shared" si="829"/>
        <v>191.63407991719066</v>
      </c>
      <c r="AD1910" s="142">
        <f t="shared" si="812"/>
        <v>1.2176954560116262E-3</v>
      </c>
      <c r="AE1910" s="142">
        <f t="shared" si="813"/>
        <v>0.79274993214355449</v>
      </c>
      <c r="AF1910" s="142" t="str">
        <f t="shared" si="814"/>
        <v/>
      </c>
      <c r="AG1910" s="142">
        <f t="shared" si="815"/>
        <v>1.2176954560116262E-3</v>
      </c>
      <c r="AH1910" s="142" t="str">
        <f t="shared" si="816"/>
        <v/>
      </c>
      <c r="AI1910" s="142">
        <f t="shared" si="817"/>
        <v>7.0587890406649947E-6</v>
      </c>
      <c r="AJ1910" s="142" t="str">
        <f t="shared" si="818"/>
        <v/>
      </c>
      <c r="AK1910" s="142" t="str">
        <f t="shared" si="819"/>
        <v/>
      </c>
      <c r="AO1910" s="148">
        <v>1204</v>
      </c>
      <c r="AP1910" s="142">
        <f t="shared" si="820"/>
        <v>1173.5180895131707</v>
      </c>
      <c r="AQ1910" s="142">
        <f t="shared" si="821"/>
        <v>1.9884819025579496E-4</v>
      </c>
      <c r="AR1910" s="142">
        <f t="shared" si="822"/>
        <v>0.79274993214355471</v>
      </c>
      <c r="AS1910" s="142" t="str">
        <f t="shared" si="823"/>
        <v/>
      </c>
      <c r="AT1910" s="142">
        <f t="shared" si="824"/>
        <v>1.9884819025579496E-4</v>
      </c>
      <c r="AU1910" s="142" t="str">
        <f t="shared" si="825"/>
        <v/>
      </c>
      <c r="AV1910" s="142">
        <f t="shared" si="826"/>
        <v>0</v>
      </c>
      <c r="AW1910" s="142">
        <f t="shared" si="827"/>
        <v>1.9884819025579496E-4</v>
      </c>
      <c r="AX1910" s="142" t="str">
        <f t="shared" si="828"/>
        <v/>
      </c>
      <c r="AZ1910" s="148"/>
      <c r="BA1910" s="148">
        <f t="shared" si="791"/>
        <v>7.7376000000001559</v>
      </c>
      <c r="BB1910" s="170">
        <f t="shared" si="792"/>
        <v>0.35629982054499271</v>
      </c>
      <c r="BC1910" s="148">
        <f t="shared" si="793"/>
        <v>5.9165702711511114E-4</v>
      </c>
      <c r="BD1910" s="148" t="str">
        <f t="shared" si="789"/>
        <v/>
      </c>
      <c r="BE1910" s="143" t="str">
        <f t="shared" si="790"/>
        <v/>
      </c>
    </row>
    <row r="1911" spans="1:57" ht="20.100000000000001" customHeight="1" x14ac:dyDescent="0.25">
      <c r="A1911" s="142">
        <v>1205</v>
      </c>
      <c r="B1911" s="142">
        <f t="shared" si="794"/>
        <v>2314.1804246783904</v>
      </c>
      <c r="C1911" s="142">
        <f t="shared" si="795"/>
        <v>1.0099895905630097E-4</v>
      </c>
      <c r="D1911" s="142">
        <f t="shared" si="796"/>
        <v>0.79389194641418692</v>
      </c>
      <c r="E1911" s="142" t="str">
        <f t="shared" si="797"/>
        <v/>
      </c>
      <c r="F1911" s="142">
        <f t="shared" si="798"/>
        <v>1.0099895905630097E-4</v>
      </c>
      <c r="G1911" s="142" t="str">
        <f t="shared" si="799"/>
        <v/>
      </c>
      <c r="H1911" s="142">
        <f t="shared" si="800"/>
        <v>5.9125195841726038E-276</v>
      </c>
      <c r="I1911" s="142" t="str">
        <f t="shared" si="801"/>
        <v/>
      </c>
      <c r="J1911" s="142" t="str">
        <f t="shared" si="802"/>
        <v/>
      </c>
      <c r="O1911" s="142">
        <v>1205</v>
      </c>
      <c r="P1911" s="142">
        <f t="shared" si="803"/>
        <v>128.74039393002988</v>
      </c>
      <c r="Q1911" s="142">
        <f t="shared" si="804"/>
        <v>1.8155126516702879E-3</v>
      </c>
      <c r="R1911" s="142">
        <f t="shared" si="805"/>
        <v>0.79389194641418703</v>
      </c>
      <c r="S1911" s="142" t="str">
        <f t="shared" si="806"/>
        <v/>
      </c>
      <c r="T1911" s="142">
        <f t="shared" si="807"/>
        <v>1.8155126516702879E-3</v>
      </c>
      <c r="U1911" s="142" t="str">
        <f t="shared" si="808"/>
        <v/>
      </c>
      <c r="V1911" s="142">
        <f t="shared" si="809"/>
        <v>3.4646072871439748E-65</v>
      </c>
      <c r="W1911" s="142" t="str">
        <f t="shared" si="810"/>
        <v/>
      </c>
      <c r="X1911" s="142" t="str">
        <f t="shared" si="811"/>
        <v/>
      </c>
      <c r="AB1911" s="142">
        <v>1205</v>
      </c>
      <c r="AC1911" s="142">
        <f t="shared" si="829"/>
        <v>192.5734626618829</v>
      </c>
      <c r="AD1911" s="142">
        <f t="shared" si="812"/>
        <v>1.2137176676900942E-3</v>
      </c>
      <c r="AE1911" s="142">
        <f t="shared" si="813"/>
        <v>0.79389194641418692</v>
      </c>
      <c r="AF1911" s="142" t="str">
        <f t="shared" si="814"/>
        <v/>
      </c>
      <c r="AG1911" s="142">
        <f t="shared" si="815"/>
        <v>1.2137176676900942E-3</v>
      </c>
      <c r="AH1911" s="142" t="str">
        <f t="shared" si="816"/>
        <v/>
      </c>
      <c r="AI1911" s="142">
        <f t="shared" si="817"/>
        <v>6.9658461477023988E-6</v>
      </c>
      <c r="AJ1911" s="142" t="str">
        <f t="shared" si="818"/>
        <v/>
      </c>
      <c r="AK1911" s="142" t="str">
        <f t="shared" si="819"/>
        <v/>
      </c>
      <c r="AO1911" s="142">
        <v>1205</v>
      </c>
      <c r="AP1911" s="142">
        <f t="shared" si="820"/>
        <v>1179.2706291676468</v>
      </c>
      <c r="AQ1911" s="142">
        <f t="shared" si="821"/>
        <v>1.9819862225005738E-4</v>
      </c>
      <c r="AR1911" s="142">
        <f t="shared" si="822"/>
        <v>0.79389194641418692</v>
      </c>
      <c r="AS1911" s="142" t="str">
        <f t="shared" si="823"/>
        <v/>
      </c>
      <c r="AT1911" s="142">
        <f t="shared" si="824"/>
        <v>1.9819862225005738E-4</v>
      </c>
      <c r="AU1911" s="142" t="str">
        <f t="shared" si="825"/>
        <v/>
      </c>
      <c r="AV1911" s="142">
        <f t="shared" si="826"/>
        <v>0</v>
      </c>
      <c r="AW1911" s="142">
        <f t="shared" si="827"/>
        <v>1.9819862225005738E-4</v>
      </c>
      <c r="AX1911" s="142" t="str">
        <f t="shared" si="828"/>
        <v/>
      </c>
      <c r="AZ1911" s="148"/>
      <c r="BA1911" s="148">
        <f t="shared" si="791"/>
        <v>7.7440000000001561</v>
      </c>
      <c r="BB1911" s="170">
        <f t="shared" si="792"/>
        <v>0.3557081635178776</v>
      </c>
      <c r="BC1911" s="148">
        <f t="shared" si="793"/>
        <v>5.9098653693767655E-4</v>
      </c>
      <c r="BD1911" s="148" t="str">
        <f t="shared" si="789"/>
        <v/>
      </c>
      <c r="BE1911" s="143" t="str">
        <f t="shared" si="790"/>
        <v/>
      </c>
    </row>
    <row r="1912" spans="1:57" ht="20.100000000000001" customHeight="1" x14ac:dyDescent="0.25">
      <c r="A1912" s="142">
        <v>1206</v>
      </c>
      <c r="B1912" s="142">
        <f t="shared" si="794"/>
        <v>2325.469109676822</v>
      </c>
      <c r="C1912" s="142">
        <f t="shared" si="795"/>
        <v>1.0066741982810258E-4</v>
      </c>
      <c r="D1912" s="142">
        <f t="shared" si="796"/>
        <v>0.79503022101940179</v>
      </c>
      <c r="E1912" s="142" t="str">
        <f t="shared" si="797"/>
        <v/>
      </c>
      <c r="F1912" s="142">
        <f t="shared" si="798"/>
        <v>1.0066741982810258E-4</v>
      </c>
      <c r="G1912" s="142" t="str">
        <f t="shared" si="799"/>
        <v/>
      </c>
      <c r="H1912" s="142">
        <f t="shared" si="800"/>
        <v>6.8105369492373457E-276</v>
      </c>
      <c r="I1912" s="142" t="str">
        <f t="shared" si="801"/>
        <v/>
      </c>
      <c r="J1912" s="142" t="str">
        <f t="shared" si="802"/>
        <v/>
      </c>
      <c r="O1912" s="142">
        <v>1206</v>
      </c>
      <c r="P1912" s="142">
        <f t="shared" si="803"/>
        <v>129.36839585163978</v>
      </c>
      <c r="Q1912" s="142">
        <f t="shared" si="804"/>
        <v>1.8095530490274173E-3</v>
      </c>
      <c r="R1912" s="142">
        <f t="shared" si="805"/>
        <v>0.79503022101940179</v>
      </c>
      <c r="S1912" s="142" t="str">
        <f t="shared" si="806"/>
        <v/>
      </c>
      <c r="T1912" s="142">
        <f t="shared" si="807"/>
        <v>1.8095530490274173E-3</v>
      </c>
      <c r="U1912" s="142" t="str">
        <f t="shared" si="808"/>
        <v/>
      </c>
      <c r="V1912" s="142">
        <f t="shared" si="809"/>
        <v>3.2383868085618844E-65</v>
      </c>
      <c r="W1912" s="142" t="str">
        <f t="shared" si="810"/>
        <v/>
      </c>
      <c r="X1912" s="142" t="str">
        <f t="shared" si="811"/>
        <v/>
      </c>
      <c r="AB1912" s="142">
        <v>1206</v>
      </c>
      <c r="AC1912" s="142">
        <f t="shared" si="829"/>
        <v>193.51284540657491</v>
      </c>
      <c r="AD1912" s="142">
        <f t="shared" si="812"/>
        <v>1.209733517530959E-3</v>
      </c>
      <c r="AE1912" s="142">
        <f t="shared" si="813"/>
        <v>0.79503022101940157</v>
      </c>
      <c r="AF1912" s="142" t="str">
        <f t="shared" si="814"/>
        <v/>
      </c>
      <c r="AG1912" s="142">
        <f t="shared" si="815"/>
        <v>1.209733517530959E-3</v>
      </c>
      <c r="AH1912" s="142" t="str">
        <f t="shared" si="816"/>
        <v/>
      </c>
      <c r="AI1912" s="142">
        <f t="shared" si="817"/>
        <v>6.8740170462580325E-6</v>
      </c>
      <c r="AJ1912" s="142" t="str">
        <f t="shared" si="818"/>
        <v/>
      </c>
      <c r="AK1912" s="142" t="str">
        <f t="shared" si="819"/>
        <v/>
      </c>
      <c r="AO1912" s="142">
        <v>1206</v>
      </c>
      <c r="AP1912" s="142">
        <f t="shared" si="820"/>
        <v>1185.0231688221229</v>
      </c>
      <c r="AQ1912" s="142">
        <f t="shared" si="821"/>
        <v>1.975480153639594E-4</v>
      </c>
      <c r="AR1912" s="142">
        <f t="shared" si="822"/>
        <v>0.79503022101940179</v>
      </c>
      <c r="AS1912" s="142" t="str">
        <f t="shared" si="823"/>
        <v/>
      </c>
      <c r="AT1912" s="142">
        <f t="shared" si="824"/>
        <v>1.975480153639594E-4</v>
      </c>
      <c r="AU1912" s="142" t="str">
        <f t="shared" si="825"/>
        <v/>
      </c>
      <c r="AV1912" s="142">
        <f t="shared" si="826"/>
        <v>0</v>
      </c>
      <c r="AW1912" s="142">
        <f t="shared" si="827"/>
        <v>1.975480153639594E-4</v>
      </c>
      <c r="AX1912" s="142" t="str">
        <f t="shared" si="828"/>
        <v/>
      </c>
      <c r="AZ1912" s="148"/>
      <c r="BA1912" s="148">
        <f t="shared" si="791"/>
        <v>7.7504000000001563</v>
      </c>
      <c r="BB1912" s="170">
        <f t="shared" si="792"/>
        <v>0.35511717698093992</v>
      </c>
      <c r="BC1912" s="148">
        <f t="shared" si="793"/>
        <v>5.9031579943508161E-4</v>
      </c>
      <c r="BD1912" s="148" t="str">
        <f t="shared" si="789"/>
        <v/>
      </c>
      <c r="BE1912" s="143" t="str">
        <f t="shared" si="790"/>
        <v/>
      </c>
    </row>
    <row r="1913" spans="1:57" ht="20.100000000000001" customHeight="1" x14ac:dyDescent="0.25">
      <c r="A1913" s="142">
        <v>1207</v>
      </c>
      <c r="B1913" s="142">
        <f t="shared" si="794"/>
        <v>2336.7577946752535</v>
      </c>
      <c r="C1913" s="142">
        <f t="shared" si="795"/>
        <v>1.0033536353206359E-4</v>
      </c>
      <c r="D1913" s="142">
        <f t="shared" si="796"/>
        <v>0.79616475005260545</v>
      </c>
      <c r="E1913" s="142" t="str">
        <f t="shared" si="797"/>
        <v/>
      </c>
      <c r="F1913" s="142">
        <f t="shared" si="798"/>
        <v>1.0033536353206359E-4</v>
      </c>
      <c r="G1913" s="142" t="str">
        <f t="shared" si="799"/>
        <v/>
      </c>
      <c r="H1913" s="142">
        <f t="shared" si="800"/>
        <v>7.8448233021327776E-276</v>
      </c>
      <c r="I1913" s="142" t="str">
        <f t="shared" si="801"/>
        <v/>
      </c>
      <c r="J1913" s="142" t="str">
        <f t="shared" si="802"/>
        <v/>
      </c>
      <c r="O1913" s="142">
        <v>1207</v>
      </c>
      <c r="P1913" s="142">
        <f t="shared" si="803"/>
        <v>129.99639777324967</v>
      </c>
      <c r="Q1913" s="142">
        <f t="shared" si="804"/>
        <v>1.8035841518015607E-3</v>
      </c>
      <c r="R1913" s="142">
        <f t="shared" si="805"/>
        <v>0.79616475005260556</v>
      </c>
      <c r="S1913" s="142" t="str">
        <f t="shared" si="806"/>
        <v/>
      </c>
      <c r="T1913" s="142">
        <f t="shared" si="807"/>
        <v>1.8035841518015607E-3</v>
      </c>
      <c r="U1913" s="142" t="str">
        <f t="shared" si="808"/>
        <v/>
      </c>
      <c r="V1913" s="142">
        <f t="shared" si="809"/>
        <v>3.0268888966833009E-65</v>
      </c>
      <c r="W1913" s="142" t="str">
        <f t="shared" si="810"/>
        <v/>
      </c>
      <c r="X1913" s="142" t="str">
        <f t="shared" si="811"/>
        <v/>
      </c>
      <c r="AB1913" s="142">
        <v>1207</v>
      </c>
      <c r="AC1913" s="142">
        <f t="shared" si="829"/>
        <v>194.45222815126715</v>
      </c>
      <c r="AD1913" s="142">
        <f t="shared" si="812"/>
        <v>1.2057431537001234E-3</v>
      </c>
      <c r="AE1913" s="142">
        <f t="shared" si="813"/>
        <v>0.79616475005260545</v>
      </c>
      <c r="AF1913" s="142" t="str">
        <f t="shared" si="814"/>
        <v/>
      </c>
      <c r="AG1913" s="142">
        <f t="shared" si="815"/>
        <v>1.2057431537001234E-3</v>
      </c>
      <c r="AH1913" s="142" t="str">
        <f t="shared" si="816"/>
        <v/>
      </c>
      <c r="AI1913" s="142">
        <f t="shared" si="817"/>
        <v>6.7832899726207417E-6</v>
      </c>
      <c r="AJ1913" s="142" t="str">
        <f t="shared" si="818"/>
        <v/>
      </c>
      <c r="AK1913" s="142" t="str">
        <f t="shared" si="819"/>
        <v/>
      </c>
      <c r="AO1913" s="142">
        <v>1207</v>
      </c>
      <c r="AP1913" s="142">
        <f t="shared" si="820"/>
        <v>1190.775708476599</v>
      </c>
      <c r="AQ1913" s="142">
        <f t="shared" si="821"/>
        <v>1.9689639379281336E-4</v>
      </c>
      <c r="AR1913" s="142">
        <f t="shared" si="822"/>
        <v>0.79616475005260545</v>
      </c>
      <c r="AS1913" s="142" t="str">
        <f t="shared" si="823"/>
        <v/>
      </c>
      <c r="AT1913" s="142">
        <f t="shared" si="824"/>
        <v>1.9689639379281336E-4</v>
      </c>
      <c r="AU1913" s="142" t="str">
        <f t="shared" si="825"/>
        <v/>
      </c>
      <c r="AV1913" s="142">
        <f t="shared" si="826"/>
        <v>0</v>
      </c>
      <c r="AW1913" s="142">
        <f t="shared" si="827"/>
        <v>1.9689639379281336E-4</v>
      </c>
      <c r="AX1913" s="142" t="str">
        <f t="shared" si="828"/>
        <v/>
      </c>
      <c r="AZ1913" s="148"/>
      <c r="BA1913" s="148">
        <f t="shared" si="791"/>
        <v>7.7568000000001565</v>
      </c>
      <c r="BB1913" s="170">
        <f t="shared" si="792"/>
        <v>0.35452686118150484</v>
      </c>
      <c r="BC1913" s="148">
        <f t="shared" si="793"/>
        <v>5.8964481883466702E-4</v>
      </c>
      <c r="BD1913" s="148" t="str">
        <f t="shared" si="789"/>
        <v/>
      </c>
      <c r="BE1913" s="143" t="str">
        <f t="shared" si="790"/>
        <v/>
      </c>
    </row>
    <row r="1914" spans="1:57" ht="20.100000000000001" customHeight="1" x14ac:dyDescent="0.25">
      <c r="A1914" s="142">
        <v>1208</v>
      </c>
      <c r="B1914" s="142">
        <f t="shared" si="794"/>
        <v>2348.0464796736851</v>
      </c>
      <c r="C1914" s="142">
        <f t="shared" si="795"/>
        <v>1.0000280248194869E-4</v>
      </c>
      <c r="D1914" s="142">
        <f t="shared" si="796"/>
        <v>0.79729552774630041</v>
      </c>
      <c r="E1914" s="142" t="str">
        <f t="shared" si="797"/>
        <v/>
      </c>
      <c r="F1914" s="142">
        <f t="shared" si="798"/>
        <v>1.0000280248194869E-4</v>
      </c>
      <c r="G1914" s="142" t="str">
        <f t="shared" si="799"/>
        <v/>
      </c>
      <c r="H1914" s="142">
        <f t="shared" si="800"/>
        <v>9.0360376058789664E-276</v>
      </c>
      <c r="I1914" s="142" t="str">
        <f t="shared" si="801"/>
        <v/>
      </c>
      <c r="J1914" s="142" t="str">
        <f t="shared" si="802"/>
        <v/>
      </c>
      <c r="O1914" s="142">
        <v>1208</v>
      </c>
      <c r="P1914" s="142">
        <f t="shared" si="803"/>
        <v>130.62439969485956</v>
      </c>
      <c r="Q1914" s="142">
        <f t="shared" si="804"/>
        <v>1.7976061813395109E-3</v>
      </c>
      <c r="R1914" s="142">
        <f t="shared" si="805"/>
        <v>0.79729552774630041</v>
      </c>
      <c r="S1914" s="142" t="str">
        <f t="shared" si="806"/>
        <v/>
      </c>
      <c r="T1914" s="142">
        <f t="shared" si="807"/>
        <v>1.7976061813395109E-3</v>
      </c>
      <c r="U1914" s="142" t="str">
        <f t="shared" si="808"/>
        <v/>
      </c>
      <c r="V1914" s="142">
        <f t="shared" si="809"/>
        <v>2.8291585726918177E-65</v>
      </c>
      <c r="W1914" s="142" t="str">
        <f t="shared" si="810"/>
        <v/>
      </c>
      <c r="X1914" s="142" t="str">
        <f t="shared" si="811"/>
        <v/>
      </c>
      <c r="AB1914" s="142">
        <v>1208</v>
      </c>
      <c r="AC1914" s="142">
        <f t="shared" si="829"/>
        <v>195.39161089595916</v>
      </c>
      <c r="AD1914" s="142">
        <f t="shared" si="812"/>
        <v>1.2017467241737065E-3</v>
      </c>
      <c r="AE1914" s="142">
        <f t="shared" si="813"/>
        <v>0.79729552774630019</v>
      </c>
      <c r="AF1914" s="142" t="str">
        <f t="shared" si="814"/>
        <v/>
      </c>
      <c r="AG1914" s="142">
        <f t="shared" si="815"/>
        <v>1.2017467241737065E-3</v>
      </c>
      <c r="AH1914" s="142" t="str">
        <f t="shared" si="816"/>
        <v/>
      </c>
      <c r="AI1914" s="142">
        <f t="shared" si="817"/>
        <v>6.6936532657027131E-6</v>
      </c>
      <c r="AJ1914" s="142" t="str">
        <f t="shared" si="818"/>
        <v/>
      </c>
      <c r="AK1914" s="142" t="str">
        <f t="shared" si="819"/>
        <v/>
      </c>
      <c r="AO1914" s="142">
        <v>1208</v>
      </c>
      <c r="AP1914" s="142">
        <f t="shared" si="820"/>
        <v>1196.528248131076</v>
      </c>
      <c r="AQ1914" s="142">
        <f t="shared" si="821"/>
        <v>1.9624378170093949E-4</v>
      </c>
      <c r="AR1914" s="142">
        <f t="shared" si="822"/>
        <v>0.79729552774630041</v>
      </c>
      <c r="AS1914" s="142" t="str">
        <f t="shared" si="823"/>
        <v/>
      </c>
      <c r="AT1914" s="142">
        <f t="shared" si="824"/>
        <v>1.9624378170093949E-4</v>
      </c>
      <c r="AU1914" s="142" t="str">
        <f t="shared" si="825"/>
        <v/>
      </c>
      <c r="AV1914" s="142">
        <f t="shared" si="826"/>
        <v>0</v>
      </c>
      <c r="AW1914" s="142">
        <f t="shared" si="827"/>
        <v>1.9624378170093949E-4</v>
      </c>
      <c r="AX1914" s="142" t="str">
        <f t="shared" si="828"/>
        <v/>
      </c>
      <c r="AZ1914" s="148"/>
      <c r="BA1914" s="148">
        <f t="shared" si="791"/>
        <v>7.7632000000001566</v>
      </c>
      <c r="BB1914" s="170">
        <f t="shared" si="792"/>
        <v>0.35393721636267017</v>
      </c>
      <c r="BC1914" s="148">
        <f t="shared" si="793"/>
        <v>5.8897359935122795E-4</v>
      </c>
      <c r="BD1914" s="148" t="str">
        <f t="shared" si="789"/>
        <v/>
      </c>
      <c r="BE1914" s="143" t="str">
        <f t="shared" si="790"/>
        <v/>
      </c>
    </row>
    <row r="1915" spans="1:57" ht="20.100000000000001" customHeight="1" x14ac:dyDescent="0.25">
      <c r="A1915" s="142">
        <v>1209</v>
      </c>
      <c r="B1915" s="142">
        <f t="shared" si="794"/>
        <v>2359.3351646721167</v>
      </c>
      <c r="C1915" s="142">
        <f t="shared" si="795"/>
        <v>9.9669748974994909E-5</v>
      </c>
      <c r="D1915" s="142">
        <f t="shared" si="796"/>
        <v>0.79842254847190253</v>
      </c>
      <c r="E1915" s="142" t="str">
        <f t="shared" si="797"/>
        <v/>
      </c>
      <c r="F1915" s="142">
        <f t="shared" si="798"/>
        <v>9.9669748974994909E-5</v>
      </c>
      <c r="G1915" s="142" t="str">
        <f t="shared" si="799"/>
        <v/>
      </c>
      <c r="H1915" s="142">
        <f t="shared" si="800"/>
        <v>1.0407967914772433E-275</v>
      </c>
      <c r="I1915" s="142" t="str">
        <f t="shared" si="801"/>
        <v/>
      </c>
      <c r="J1915" s="142" t="str">
        <f t="shared" si="802"/>
        <v/>
      </c>
      <c r="O1915" s="142">
        <v>1209</v>
      </c>
      <c r="P1915" s="142">
        <f t="shared" si="803"/>
        <v>131.25240161646946</v>
      </c>
      <c r="Q1915" s="142">
        <f t="shared" si="804"/>
        <v>1.7916193586909662E-3</v>
      </c>
      <c r="R1915" s="142">
        <f t="shared" si="805"/>
        <v>0.79842254847190253</v>
      </c>
      <c r="S1915" s="142" t="str">
        <f t="shared" si="806"/>
        <v/>
      </c>
      <c r="T1915" s="142">
        <f t="shared" si="807"/>
        <v>1.7916193586909662E-3</v>
      </c>
      <c r="U1915" s="142" t="str">
        <f t="shared" si="808"/>
        <v/>
      </c>
      <c r="V1915" s="142">
        <f t="shared" si="809"/>
        <v>2.64430259499097E-65</v>
      </c>
      <c r="W1915" s="142" t="str">
        <f t="shared" si="810"/>
        <v/>
      </c>
      <c r="X1915" s="142" t="str">
        <f t="shared" si="811"/>
        <v/>
      </c>
      <c r="AB1915" s="142">
        <v>1209</v>
      </c>
      <c r="AC1915" s="142">
        <f t="shared" si="829"/>
        <v>196.3309936406514</v>
      </c>
      <c r="AD1915" s="142">
        <f t="shared" si="812"/>
        <v>1.1977443767292081E-3</v>
      </c>
      <c r="AE1915" s="142">
        <f t="shared" si="813"/>
        <v>0.79842254847190242</v>
      </c>
      <c r="AF1915" s="142" t="str">
        <f t="shared" si="814"/>
        <v/>
      </c>
      <c r="AG1915" s="142">
        <f t="shared" si="815"/>
        <v>1.1977443767292081E-3</v>
      </c>
      <c r="AH1915" s="142" t="str">
        <f t="shared" si="816"/>
        <v/>
      </c>
      <c r="AI1915" s="142">
        <f t="shared" si="817"/>
        <v>6.6050953664262346E-6</v>
      </c>
      <c r="AJ1915" s="142" t="str">
        <f t="shared" si="818"/>
        <v/>
      </c>
      <c r="AK1915" s="142" t="str">
        <f t="shared" si="819"/>
        <v/>
      </c>
      <c r="AO1915" s="142">
        <v>1209</v>
      </c>
      <c r="AP1915" s="142">
        <f t="shared" si="820"/>
        <v>1202.2807877855521</v>
      </c>
      <c r="AQ1915" s="142">
        <f t="shared" si="821"/>
        <v>1.9559020322022482E-4</v>
      </c>
      <c r="AR1915" s="142">
        <f t="shared" si="822"/>
        <v>0.79842254847190242</v>
      </c>
      <c r="AS1915" s="142" t="str">
        <f t="shared" si="823"/>
        <v/>
      </c>
      <c r="AT1915" s="142">
        <f t="shared" si="824"/>
        <v>1.9559020322022482E-4</v>
      </c>
      <c r="AU1915" s="142" t="str">
        <f t="shared" si="825"/>
        <v/>
      </c>
      <c r="AV1915" s="142">
        <f t="shared" si="826"/>
        <v>0</v>
      </c>
      <c r="AW1915" s="142">
        <f t="shared" si="827"/>
        <v>1.9559020322022482E-4</v>
      </c>
      <c r="AX1915" s="142" t="str">
        <f t="shared" si="828"/>
        <v/>
      </c>
      <c r="AZ1915" s="148"/>
      <c r="BA1915" s="148">
        <f t="shared" si="791"/>
        <v>7.7696000000001568</v>
      </c>
      <c r="BB1915" s="170">
        <f t="shared" si="792"/>
        <v>0.35334824276331894</v>
      </c>
      <c r="BC1915" s="148">
        <f t="shared" si="793"/>
        <v>5.8830214518695856E-4</v>
      </c>
      <c r="BD1915" s="148" t="str">
        <f t="shared" si="789"/>
        <v/>
      </c>
      <c r="BE1915" s="143" t="str">
        <f t="shared" si="790"/>
        <v/>
      </c>
    </row>
    <row r="1916" spans="1:57" ht="20.100000000000001" customHeight="1" x14ac:dyDescent="0.25">
      <c r="A1916" s="148">
        <v>1210</v>
      </c>
      <c r="B1916" s="142">
        <f t="shared" si="794"/>
        <v>2370.6238496705464</v>
      </c>
      <c r="C1916" s="142">
        <f t="shared" si="795"/>
        <v>9.933621529118081E-5</v>
      </c>
      <c r="D1916" s="142">
        <f t="shared" si="796"/>
        <v>0.79954580673955022</v>
      </c>
      <c r="E1916" s="142" t="str">
        <f t="shared" si="797"/>
        <v/>
      </c>
      <c r="F1916" s="142">
        <f t="shared" si="798"/>
        <v>9.933621529118081E-5</v>
      </c>
      <c r="G1916" s="142" t="str">
        <f t="shared" si="799"/>
        <v/>
      </c>
      <c r="H1916" s="142">
        <f t="shared" si="800"/>
        <v>1.198800488010771E-275</v>
      </c>
      <c r="I1916" s="142" t="str">
        <f t="shared" si="801"/>
        <v/>
      </c>
      <c r="J1916" s="142" t="str">
        <f t="shared" si="802"/>
        <v/>
      </c>
      <c r="O1916" s="148">
        <v>1210</v>
      </c>
      <c r="P1916" s="142">
        <f t="shared" si="803"/>
        <v>131.88040353807935</v>
      </c>
      <c r="Q1916" s="142">
        <f t="shared" si="804"/>
        <v>1.7856239045953928E-3</v>
      </c>
      <c r="R1916" s="142">
        <f t="shared" si="805"/>
        <v>0.79954580673955045</v>
      </c>
      <c r="S1916" s="142" t="str">
        <f t="shared" si="806"/>
        <v/>
      </c>
      <c r="T1916" s="142">
        <f t="shared" si="807"/>
        <v>1.7856239045953928E-3</v>
      </c>
      <c r="U1916" s="142" t="str">
        <f t="shared" si="808"/>
        <v/>
      </c>
      <c r="V1916" s="142">
        <f t="shared" si="809"/>
        <v>2.4714854815431818E-65</v>
      </c>
      <c r="W1916" s="142" t="str">
        <f t="shared" si="810"/>
        <v/>
      </c>
      <c r="X1916" s="142" t="str">
        <f t="shared" si="811"/>
        <v/>
      </c>
      <c r="AB1916" s="148">
        <v>1210</v>
      </c>
      <c r="AC1916" s="142">
        <f t="shared" si="829"/>
        <v>197.27037638534341</v>
      </c>
      <c r="AD1916" s="142">
        <f t="shared" si="812"/>
        <v>1.1937362589367342E-3</v>
      </c>
      <c r="AE1916" s="142">
        <f t="shared" si="813"/>
        <v>0.79954580673955022</v>
      </c>
      <c r="AF1916" s="142" t="str">
        <f t="shared" si="814"/>
        <v/>
      </c>
      <c r="AG1916" s="142">
        <f t="shared" si="815"/>
        <v>1.1937362589367342E-3</v>
      </c>
      <c r="AH1916" s="142" t="str">
        <f t="shared" si="816"/>
        <v/>
      </c>
      <c r="AI1916" s="142">
        <f t="shared" si="817"/>
        <v>6.5176048171107225E-6</v>
      </c>
      <c r="AJ1916" s="142" t="str">
        <f t="shared" si="818"/>
        <v/>
      </c>
      <c r="AK1916" s="142" t="str">
        <f t="shared" si="819"/>
        <v/>
      </c>
      <c r="AO1916" s="148">
        <v>1210</v>
      </c>
      <c r="AP1916" s="142">
        <f t="shared" si="820"/>
        <v>1208.0333274400282</v>
      </c>
      <c r="AQ1916" s="142">
        <f t="shared" si="821"/>
        <v>1.94935682448688E-4</v>
      </c>
      <c r="AR1916" s="142">
        <f t="shared" si="822"/>
        <v>0.79954580673955034</v>
      </c>
      <c r="AS1916" s="142" t="str">
        <f t="shared" si="823"/>
        <v/>
      </c>
      <c r="AT1916" s="142">
        <f t="shared" si="824"/>
        <v>1.94935682448688E-4</v>
      </c>
      <c r="AU1916" s="142" t="str">
        <f t="shared" si="825"/>
        <v/>
      </c>
      <c r="AV1916" s="142">
        <f t="shared" si="826"/>
        <v>0</v>
      </c>
      <c r="AW1916" s="142">
        <f t="shared" si="827"/>
        <v>1.94935682448688E-4</v>
      </c>
      <c r="AX1916" s="142" t="str">
        <f t="shared" si="828"/>
        <v/>
      </c>
      <c r="AZ1916" s="148"/>
      <c r="BA1916" s="148">
        <f t="shared" si="791"/>
        <v>7.776000000000157</v>
      </c>
      <c r="BB1916" s="170">
        <f t="shared" si="792"/>
        <v>0.35275994061813198</v>
      </c>
      <c r="BC1916" s="148">
        <f t="shared" si="793"/>
        <v>5.876304605296756E-4</v>
      </c>
      <c r="BD1916" s="148" t="str">
        <f t="shared" si="789"/>
        <v/>
      </c>
      <c r="BE1916" s="143" t="str">
        <f t="shared" si="790"/>
        <v/>
      </c>
    </row>
    <row r="1917" spans="1:57" ht="20.100000000000001" customHeight="1" x14ac:dyDescent="0.25">
      <c r="A1917" s="142">
        <v>1211</v>
      </c>
      <c r="B1917" s="142">
        <f t="shared" si="794"/>
        <v>2381.912534668978</v>
      </c>
      <c r="C1917" s="142">
        <f t="shared" si="795"/>
        <v>9.9002213692499038E-5</v>
      </c>
      <c r="D1917" s="142">
        <f t="shared" si="796"/>
        <v>0.80066529719790713</v>
      </c>
      <c r="E1917" s="142" t="str">
        <f t="shared" si="797"/>
        <v/>
      </c>
      <c r="F1917" s="142">
        <f t="shared" si="798"/>
        <v>9.9002213692499038E-5</v>
      </c>
      <c r="G1917" s="142" t="str">
        <f t="shared" si="799"/>
        <v/>
      </c>
      <c r="H1917" s="142">
        <f t="shared" si="800"/>
        <v>1.3807686841895938E-275</v>
      </c>
      <c r="I1917" s="142" t="str">
        <f t="shared" si="801"/>
        <v/>
      </c>
      <c r="J1917" s="142" t="str">
        <f t="shared" si="802"/>
        <v/>
      </c>
      <c r="O1917" s="142">
        <v>1211</v>
      </c>
      <c r="P1917" s="142">
        <f t="shared" si="803"/>
        <v>132.50840545968924</v>
      </c>
      <c r="Q1917" s="142">
        <f t="shared" si="804"/>
        <v>1.7796200394689533E-3</v>
      </c>
      <c r="R1917" s="142">
        <f t="shared" si="805"/>
        <v>0.80066529719790724</v>
      </c>
      <c r="S1917" s="142" t="str">
        <f t="shared" si="806"/>
        <v/>
      </c>
      <c r="T1917" s="142">
        <f t="shared" si="807"/>
        <v>1.7796200394689533E-3</v>
      </c>
      <c r="U1917" s="142" t="str">
        <f t="shared" si="808"/>
        <v/>
      </c>
      <c r="V1917" s="142">
        <f t="shared" si="809"/>
        <v>2.3099257876097653E-65</v>
      </c>
      <c r="W1917" s="142" t="str">
        <f t="shared" si="810"/>
        <v/>
      </c>
      <c r="X1917" s="142" t="str">
        <f t="shared" si="811"/>
        <v/>
      </c>
      <c r="AB1917" s="142">
        <v>1211</v>
      </c>
      <c r="AC1917" s="142">
        <f t="shared" si="829"/>
        <v>198.20975913003565</v>
      </c>
      <c r="AD1917" s="142">
        <f t="shared" si="812"/>
        <v>1.1897225181502484E-3</v>
      </c>
      <c r="AE1917" s="142">
        <f t="shared" si="813"/>
        <v>0.80066529719790724</v>
      </c>
      <c r="AF1917" s="142" t="str">
        <f t="shared" si="814"/>
        <v/>
      </c>
      <c r="AG1917" s="142">
        <f t="shared" si="815"/>
        <v>1.1897225181502484E-3</v>
      </c>
      <c r="AH1917" s="142" t="str">
        <f t="shared" si="816"/>
        <v/>
      </c>
      <c r="AI1917" s="142">
        <f t="shared" si="817"/>
        <v>6.4311702608594873E-6</v>
      </c>
      <c r="AJ1917" s="142" t="str">
        <f t="shared" si="818"/>
        <v/>
      </c>
      <c r="AK1917" s="142" t="str">
        <f t="shared" si="819"/>
        <v/>
      </c>
      <c r="AO1917" s="142">
        <v>1211</v>
      </c>
      <c r="AP1917" s="142">
        <f t="shared" si="820"/>
        <v>1213.7858670945043</v>
      </c>
      <c r="AQ1917" s="142">
        <f t="shared" si="821"/>
        <v>1.9428024344905301E-4</v>
      </c>
      <c r="AR1917" s="142">
        <f t="shared" si="822"/>
        <v>0.80066529719790713</v>
      </c>
      <c r="AS1917" s="142" t="str">
        <f t="shared" si="823"/>
        <v/>
      </c>
      <c r="AT1917" s="142">
        <f t="shared" si="824"/>
        <v>1.9428024344905301E-4</v>
      </c>
      <c r="AU1917" s="142" t="str">
        <f t="shared" si="825"/>
        <v/>
      </c>
      <c r="AV1917" s="142">
        <f t="shared" si="826"/>
        <v>0</v>
      </c>
      <c r="AW1917" s="142">
        <f t="shared" si="827"/>
        <v>1.9428024344905301E-4</v>
      </c>
      <c r="AX1917" s="142" t="str">
        <f t="shared" si="828"/>
        <v/>
      </c>
      <c r="AZ1917" s="148"/>
      <c r="BA1917" s="148">
        <f t="shared" si="791"/>
        <v>7.7824000000001572</v>
      </c>
      <c r="BB1917" s="170">
        <f t="shared" si="792"/>
        <v>0.35217231015760231</v>
      </c>
      <c r="BC1917" s="148">
        <f t="shared" si="793"/>
        <v>5.8695854955481686E-4</v>
      </c>
      <c r="BD1917" s="148" t="str">
        <f t="shared" ref="BD1917:BD1980" si="830">IF(BB1917&lt;(1-$AZ$705),BC1917,"")</f>
        <v/>
      </c>
      <c r="BE1917" s="143" t="str">
        <f t="shared" ref="BE1917:BE1980" si="831">IF(BB1917&lt;(1-$AZ$711),BC1917,"")</f>
        <v/>
      </c>
    </row>
    <row r="1918" spans="1:57" ht="20.100000000000001" customHeight="1" x14ac:dyDescent="0.25">
      <c r="A1918" s="142">
        <v>1212</v>
      </c>
      <c r="B1918" s="142">
        <f t="shared" si="794"/>
        <v>2393.2012196674095</v>
      </c>
      <c r="C1918" s="142">
        <f t="shared" si="795"/>
        <v>9.8667756422233412E-5</v>
      </c>
      <c r="D1918" s="142">
        <f t="shared" si="796"/>
        <v>0.80178101463395246</v>
      </c>
      <c r="E1918" s="142" t="str">
        <f t="shared" si="797"/>
        <v/>
      </c>
      <c r="F1918" s="142">
        <f t="shared" si="798"/>
        <v>9.8667756422233412E-5</v>
      </c>
      <c r="G1918" s="142" t="str">
        <f t="shared" si="799"/>
        <v/>
      </c>
      <c r="H1918" s="142">
        <f t="shared" si="800"/>
        <v>1.5903327319223435E-275</v>
      </c>
      <c r="I1918" s="142" t="str">
        <f t="shared" si="801"/>
        <v/>
      </c>
      <c r="J1918" s="142" t="str">
        <f t="shared" si="802"/>
        <v/>
      </c>
      <c r="O1918" s="142">
        <v>1212</v>
      </c>
      <c r="P1918" s="142">
        <f t="shared" si="803"/>
        <v>133.13640738129914</v>
      </c>
      <c r="Q1918" s="142">
        <f t="shared" si="804"/>
        <v>1.7736079833915051E-3</v>
      </c>
      <c r="R1918" s="142">
        <f t="shared" si="805"/>
        <v>0.80178101463395246</v>
      </c>
      <c r="S1918" s="142" t="str">
        <f t="shared" si="806"/>
        <v/>
      </c>
      <c r="T1918" s="142">
        <f t="shared" si="807"/>
        <v>1.7736079833915051E-3</v>
      </c>
      <c r="U1918" s="142" t="str">
        <f t="shared" si="808"/>
        <v/>
      </c>
      <c r="V1918" s="142">
        <f t="shared" si="809"/>
        <v>2.1588926225458963E-65</v>
      </c>
      <c r="W1918" s="142" t="str">
        <f t="shared" si="810"/>
        <v/>
      </c>
      <c r="X1918" s="142" t="str">
        <f t="shared" si="811"/>
        <v/>
      </c>
      <c r="AB1918" s="142">
        <v>1212</v>
      </c>
      <c r="AC1918" s="142">
        <f t="shared" si="829"/>
        <v>199.14914187472766</v>
      </c>
      <c r="AD1918" s="142">
        <f t="shared" si="812"/>
        <v>1.185703301498892E-3</v>
      </c>
      <c r="AE1918" s="142">
        <f t="shared" si="813"/>
        <v>0.80178101463395246</v>
      </c>
      <c r="AF1918" s="142" t="str">
        <f t="shared" si="814"/>
        <v/>
      </c>
      <c r="AG1918" s="142">
        <f t="shared" si="815"/>
        <v>1.185703301498892E-3</v>
      </c>
      <c r="AH1918" s="142" t="str">
        <f t="shared" si="816"/>
        <v/>
      </c>
      <c r="AI1918" s="142">
        <f t="shared" si="817"/>
        <v>6.3457804409469596E-6</v>
      </c>
      <c r="AJ1918" s="142" t="str">
        <f t="shared" si="818"/>
        <v/>
      </c>
      <c r="AK1918" s="142" t="str">
        <f t="shared" si="819"/>
        <v/>
      </c>
      <c r="AO1918" s="142">
        <v>1212</v>
      </c>
      <c r="AP1918" s="142">
        <f t="shared" si="820"/>
        <v>1219.5384067489813</v>
      </c>
      <c r="AQ1918" s="142">
        <f t="shared" si="821"/>
        <v>1.9362391024732941E-4</v>
      </c>
      <c r="AR1918" s="142">
        <f t="shared" si="822"/>
        <v>0.80178101463395257</v>
      </c>
      <c r="AS1918" s="142" t="str">
        <f t="shared" si="823"/>
        <v/>
      </c>
      <c r="AT1918" s="142">
        <f t="shared" si="824"/>
        <v>1.9362391024732941E-4</v>
      </c>
      <c r="AU1918" s="142" t="str">
        <f t="shared" si="825"/>
        <v/>
      </c>
      <c r="AV1918" s="142">
        <f t="shared" si="826"/>
        <v>0</v>
      </c>
      <c r="AW1918" s="142">
        <f t="shared" si="827"/>
        <v>1.9362391024732941E-4</v>
      </c>
      <c r="AX1918" s="142" t="str">
        <f t="shared" si="828"/>
        <v/>
      </c>
      <c r="AZ1918" s="148"/>
      <c r="BA1918" s="148">
        <f t="shared" ref="BA1918:BA1981" si="832">BA1917+$BD$698</f>
        <v>7.7888000000001574</v>
      </c>
      <c r="BB1918" s="170">
        <f t="shared" ref="BB1918:BB1981" si="833">_xlfn.CHISQ.DIST.RT(BA1918,7)</f>
        <v>0.35158535160804749</v>
      </c>
      <c r="BC1918" s="148">
        <f t="shared" ref="BC1918:BC1981" si="834">BB1918-BB1919</f>
        <v>5.8628641642372026E-4</v>
      </c>
      <c r="BD1918" s="148" t="str">
        <f t="shared" si="830"/>
        <v/>
      </c>
      <c r="BE1918" s="143" t="str">
        <f t="shared" si="831"/>
        <v/>
      </c>
    </row>
    <row r="1919" spans="1:57" ht="20.100000000000001" customHeight="1" x14ac:dyDescent="0.25">
      <c r="A1919" s="142">
        <v>1213</v>
      </c>
      <c r="B1919" s="142">
        <f t="shared" si="794"/>
        <v>2404.4899046658411</v>
      </c>
      <c r="C1919" s="142">
        <f t="shared" si="795"/>
        <v>9.8332855704239352E-5</v>
      </c>
      <c r="D1919" s="142">
        <f t="shared" si="796"/>
        <v>0.80289295397276761</v>
      </c>
      <c r="E1919" s="142" t="str">
        <f t="shared" si="797"/>
        <v/>
      </c>
      <c r="F1919" s="142">
        <f t="shared" si="798"/>
        <v>9.8332855704239352E-5</v>
      </c>
      <c r="G1919" s="142" t="str">
        <f t="shared" si="799"/>
        <v/>
      </c>
      <c r="H1919" s="142">
        <f t="shared" si="800"/>
        <v>1.8316737343309752E-275</v>
      </c>
      <c r="I1919" s="142" t="str">
        <f t="shared" si="801"/>
        <v/>
      </c>
      <c r="J1919" s="142" t="str">
        <f t="shared" si="802"/>
        <v/>
      </c>
      <c r="O1919" s="142">
        <v>1213</v>
      </c>
      <c r="P1919" s="142">
        <f t="shared" si="803"/>
        <v>133.76440930290903</v>
      </c>
      <c r="Q1919" s="142">
        <f t="shared" si="804"/>
        <v>1.767587956093672E-3</v>
      </c>
      <c r="R1919" s="142">
        <f t="shared" si="805"/>
        <v>0.8028929539727675</v>
      </c>
      <c r="S1919" s="142" t="str">
        <f t="shared" si="806"/>
        <v/>
      </c>
      <c r="T1919" s="142">
        <f t="shared" si="807"/>
        <v>1.767587956093672E-3</v>
      </c>
      <c r="U1919" s="142" t="str">
        <f t="shared" si="808"/>
        <v/>
      </c>
      <c r="V1919" s="142">
        <f t="shared" si="809"/>
        <v>2.0177023903547535E-65</v>
      </c>
      <c r="W1919" s="142" t="str">
        <f t="shared" si="810"/>
        <v/>
      </c>
      <c r="X1919" s="142" t="str">
        <f t="shared" si="811"/>
        <v/>
      </c>
      <c r="AB1919" s="142">
        <v>1213</v>
      </c>
      <c r="AC1919" s="142">
        <f t="shared" si="829"/>
        <v>200.08852461941967</v>
      </c>
      <c r="AD1919" s="142">
        <f t="shared" si="812"/>
        <v>1.1816787558783294E-3</v>
      </c>
      <c r="AE1919" s="142">
        <f t="shared" si="813"/>
        <v>0.80289295397276728</v>
      </c>
      <c r="AF1919" s="142" t="str">
        <f t="shared" si="814"/>
        <v/>
      </c>
      <c r="AG1919" s="142">
        <f t="shared" si="815"/>
        <v>1.1816787558783294E-3</v>
      </c>
      <c r="AH1919" s="142" t="str">
        <f t="shared" si="816"/>
        <v/>
      </c>
      <c r="AI1919" s="142">
        <f t="shared" si="817"/>
        <v>6.2614242002057193E-6</v>
      </c>
      <c r="AJ1919" s="142" t="str">
        <f t="shared" si="818"/>
        <v/>
      </c>
      <c r="AK1919" s="142" t="str">
        <f t="shared" si="819"/>
        <v/>
      </c>
      <c r="AO1919" s="142">
        <v>1213</v>
      </c>
      <c r="AP1919" s="142">
        <f t="shared" si="820"/>
        <v>1225.2909464034574</v>
      </c>
      <c r="AQ1919" s="142">
        <f t="shared" si="821"/>
        <v>1.9296670683140144E-4</v>
      </c>
      <c r="AR1919" s="142">
        <f t="shared" si="822"/>
        <v>0.8028929539727675</v>
      </c>
      <c r="AS1919" s="142" t="str">
        <f t="shared" si="823"/>
        <v/>
      </c>
      <c r="AT1919" s="142">
        <f t="shared" si="824"/>
        <v>1.9296670683140144E-4</v>
      </c>
      <c r="AU1919" s="142" t="str">
        <f t="shared" si="825"/>
        <v/>
      </c>
      <c r="AV1919" s="142">
        <f t="shared" si="826"/>
        <v>0</v>
      </c>
      <c r="AW1919" s="142">
        <f t="shared" si="827"/>
        <v>1.9296670683140144E-4</v>
      </c>
      <c r="AX1919" s="142" t="str">
        <f t="shared" si="828"/>
        <v/>
      </c>
      <c r="AZ1919" s="148"/>
      <c r="BA1919" s="148">
        <f t="shared" si="832"/>
        <v>7.7952000000001576</v>
      </c>
      <c r="BB1919" s="170">
        <f t="shared" si="833"/>
        <v>0.35099906519162377</v>
      </c>
      <c r="BC1919" s="148">
        <f t="shared" si="834"/>
        <v>5.8561406528445659E-4</v>
      </c>
      <c r="BD1919" s="148" t="str">
        <f t="shared" si="830"/>
        <v/>
      </c>
      <c r="BE1919" s="143" t="str">
        <f t="shared" si="831"/>
        <v/>
      </c>
    </row>
    <row r="1920" spans="1:57" ht="20.100000000000001" customHeight="1" x14ac:dyDescent="0.25">
      <c r="A1920" s="142">
        <v>1214</v>
      </c>
      <c r="B1920" s="142">
        <f t="shared" si="794"/>
        <v>2415.7785896642727</v>
      </c>
      <c r="C1920" s="142">
        <f t="shared" si="795"/>
        <v>9.799752374222864E-5</v>
      </c>
      <c r="D1920" s="142">
        <f t="shared" si="796"/>
        <v>0.80400111027731191</v>
      </c>
      <c r="E1920" s="142" t="str">
        <f t="shared" si="797"/>
        <v/>
      </c>
      <c r="F1920" s="142">
        <f t="shared" si="798"/>
        <v>9.799752374222864E-5</v>
      </c>
      <c r="G1920" s="142" t="str">
        <f t="shared" si="799"/>
        <v/>
      </c>
      <c r="H1920" s="142">
        <f t="shared" si="800"/>
        <v>2.1096056955029172E-275</v>
      </c>
      <c r="I1920" s="142" t="str">
        <f t="shared" si="801"/>
        <v/>
      </c>
      <c r="J1920" s="142" t="str">
        <f t="shared" si="802"/>
        <v/>
      </c>
      <c r="O1920" s="142">
        <v>1214</v>
      </c>
      <c r="P1920" s="142">
        <f t="shared" si="803"/>
        <v>134.39241122451892</v>
      </c>
      <c r="Q1920" s="142">
        <f t="shared" si="804"/>
        <v>1.7615601769439841E-3</v>
      </c>
      <c r="R1920" s="142">
        <f t="shared" si="805"/>
        <v>0.8040011102773118</v>
      </c>
      <c r="S1920" s="142" t="str">
        <f t="shared" si="806"/>
        <v/>
      </c>
      <c r="T1920" s="142">
        <f t="shared" si="807"/>
        <v>1.7615601769439841E-3</v>
      </c>
      <c r="U1920" s="142" t="str">
        <f t="shared" si="808"/>
        <v/>
      </c>
      <c r="V1920" s="142">
        <f t="shared" si="809"/>
        <v>1.8857157396723099E-65</v>
      </c>
      <c r="W1920" s="142" t="str">
        <f t="shared" si="810"/>
        <v/>
      </c>
      <c r="X1920" s="142" t="str">
        <f t="shared" si="811"/>
        <v/>
      </c>
      <c r="AB1920" s="142">
        <v>1214</v>
      </c>
      <c r="AC1920" s="142">
        <f t="shared" si="829"/>
        <v>201.02790736411191</v>
      </c>
      <c r="AD1920" s="142">
        <f t="shared" si="812"/>
        <v>1.1776490279421562E-3</v>
      </c>
      <c r="AE1920" s="142">
        <f t="shared" si="813"/>
        <v>0.8040011102773118</v>
      </c>
      <c r="AF1920" s="142" t="str">
        <f t="shared" si="814"/>
        <v/>
      </c>
      <c r="AG1920" s="142">
        <f t="shared" si="815"/>
        <v>1.1776490279421562E-3</v>
      </c>
      <c r="AH1920" s="142" t="str">
        <f t="shared" si="816"/>
        <v/>
      </c>
      <c r="AI1920" s="142">
        <f t="shared" si="817"/>
        <v>6.1780904804139954E-6</v>
      </c>
      <c r="AJ1920" s="142" t="str">
        <f t="shared" si="818"/>
        <v/>
      </c>
      <c r="AK1920" s="142" t="str">
        <f t="shared" si="819"/>
        <v/>
      </c>
      <c r="AO1920" s="142">
        <v>1214</v>
      </c>
      <c r="AP1920" s="142">
        <f t="shared" si="820"/>
        <v>1231.0434860579335</v>
      </c>
      <c r="AQ1920" s="142">
        <f t="shared" si="821"/>
        <v>1.9230865714962329E-4</v>
      </c>
      <c r="AR1920" s="142">
        <f t="shared" si="822"/>
        <v>0.8040011102773118</v>
      </c>
      <c r="AS1920" s="142" t="str">
        <f t="shared" si="823"/>
        <v/>
      </c>
      <c r="AT1920" s="142">
        <f t="shared" si="824"/>
        <v>1.9230865714962329E-4</v>
      </c>
      <c r="AU1920" s="142" t="str">
        <f t="shared" si="825"/>
        <v/>
      </c>
      <c r="AV1920" s="142">
        <f t="shared" si="826"/>
        <v>0</v>
      </c>
      <c r="AW1920" s="142">
        <f t="shared" si="827"/>
        <v>1.9230865714962329E-4</v>
      </c>
      <c r="AX1920" s="142" t="str">
        <f t="shared" si="828"/>
        <v/>
      </c>
      <c r="AZ1920" s="148"/>
      <c r="BA1920" s="148">
        <f t="shared" si="832"/>
        <v>7.8016000000001577</v>
      </c>
      <c r="BB1920" s="170">
        <f t="shared" si="833"/>
        <v>0.35041345112633931</v>
      </c>
      <c r="BC1920" s="148">
        <f t="shared" si="834"/>
        <v>5.8494150027310621E-4</v>
      </c>
      <c r="BD1920" s="148" t="str">
        <f t="shared" si="830"/>
        <v/>
      </c>
      <c r="BE1920" s="143" t="str">
        <f t="shared" si="831"/>
        <v/>
      </c>
    </row>
    <row r="1921" spans="1:57" ht="20.100000000000001" customHeight="1" x14ac:dyDescent="0.25">
      <c r="A1921" s="142">
        <v>1215</v>
      </c>
      <c r="B1921" s="142">
        <f t="shared" si="794"/>
        <v>2427.0672746627024</v>
      </c>
      <c r="C1921" s="142">
        <f t="shared" si="795"/>
        <v>9.7661772719058159E-5</v>
      </c>
      <c r="D1921" s="142">
        <f t="shared" si="796"/>
        <v>0.80510547874819161</v>
      </c>
      <c r="E1921" s="142" t="str">
        <f t="shared" si="797"/>
        <v/>
      </c>
      <c r="F1921" s="142">
        <f t="shared" si="798"/>
        <v>9.7661772719058159E-5</v>
      </c>
      <c r="G1921" s="142" t="str">
        <f t="shared" si="799"/>
        <v/>
      </c>
      <c r="H1921" s="142">
        <f t="shared" si="800"/>
        <v>2.4296712349351086E-275</v>
      </c>
      <c r="I1921" s="142" t="str">
        <f t="shared" si="801"/>
        <v/>
      </c>
      <c r="J1921" s="142" t="str">
        <f t="shared" si="802"/>
        <v/>
      </c>
      <c r="O1921" s="142">
        <v>1215</v>
      </c>
      <c r="P1921" s="142">
        <f t="shared" si="803"/>
        <v>135.02041314612882</v>
      </c>
      <c r="Q1921" s="142">
        <f t="shared" si="804"/>
        <v>1.7555248649360894E-3</v>
      </c>
      <c r="R1921" s="142">
        <f t="shared" si="805"/>
        <v>0.80510547874819172</v>
      </c>
      <c r="S1921" s="142" t="str">
        <f t="shared" si="806"/>
        <v/>
      </c>
      <c r="T1921" s="142">
        <f t="shared" si="807"/>
        <v>1.7555248649360894E-3</v>
      </c>
      <c r="U1921" s="142" t="str">
        <f t="shared" si="808"/>
        <v/>
      </c>
      <c r="V1921" s="142">
        <f t="shared" si="809"/>
        <v>1.7623347097765869E-65</v>
      </c>
      <c r="W1921" s="142" t="str">
        <f t="shared" si="810"/>
        <v/>
      </c>
      <c r="X1921" s="142" t="str">
        <f t="shared" si="811"/>
        <v/>
      </c>
      <c r="AB1921" s="142">
        <v>1215</v>
      </c>
      <c r="AC1921" s="142">
        <f t="shared" si="829"/>
        <v>201.96729010880392</v>
      </c>
      <c r="AD1921" s="142">
        <f t="shared" si="812"/>
        <v>1.1736142640933534E-3</v>
      </c>
      <c r="AE1921" s="142">
        <f t="shared" si="813"/>
        <v>0.80510547874819149</v>
      </c>
      <c r="AF1921" s="142" t="str">
        <f t="shared" si="814"/>
        <v/>
      </c>
      <c r="AG1921" s="142">
        <f t="shared" si="815"/>
        <v>1.1736142640933534E-3</v>
      </c>
      <c r="AH1921" s="142" t="str">
        <f t="shared" si="816"/>
        <v/>
      </c>
      <c r="AI1921" s="142">
        <f t="shared" si="817"/>
        <v>6.0957683216834183E-6</v>
      </c>
      <c r="AJ1921" s="142" t="str">
        <f t="shared" si="818"/>
        <v/>
      </c>
      <c r="AK1921" s="142" t="str">
        <f t="shared" si="819"/>
        <v/>
      </c>
      <c r="AO1921" s="142">
        <v>1215</v>
      </c>
      <c r="AP1921" s="142">
        <f t="shared" si="820"/>
        <v>1236.7960257124096</v>
      </c>
      <c r="AQ1921" s="142">
        <f t="shared" si="821"/>
        <v>1.9164978510942382E-4</v>
      </c>
      <c r="AR1921" s="142">
        <f t="shared" si="822"/>
        <v>0.80510547874819161</v>
      </c>
      <c r="AS1921" s="142" t="str">
        <f t="shared" si="823"/>
        <v/>
      </c>
      <c r="AT1921" s="142">
        <f t="shared" si="824"/>
        <v>1.9164978510942382E-4</v>
      </c>
      <c r="AU1921" s="142" t="str">
        <f t="shared" si="825"/>
        <v/>
      </c>
      <c r="AV1921" s="142">
        <f t="shared" si="826"/>
        <v>0</v>
      </c>
      <c r="AW1921" s="142">
        <f t="shared" si="827"/>
        <v>1.9164978510942382E-4</v>
      </c>
      <c r="AX1921" s="142" t="str">
        <f t="shared" si="828"/>
        <v/>
      </c>
      <c r="AZ1921" s="148"/>
      <c r="BA1921" s="148">
        <f t="shared" si="832"/>
        <v>7.8080000000001579</v>
      </c>
      <c r="BB1921" s="170">
        <f t="shared" si="833"/>
        <v>0.34982850962606621</v>
      </c>
      <c r="BC1921" s="148">
        <f t="shared" si="834"/>
        <v>5.8426872551170517E-4</v>
      </c>
      <c r="BD1921" s="148" t="str">
        <f t="shared" si="830"/>
        <v/>
      </c>
      <c r="BE1921" s="143" t="str">
        <f t="shared" si="831"/>
        <v/>
      </c>
    </row>
    <row r="1922" spans="1:57" ht="20.100000000000001" customHeight="1" x14ac:dyDescent="0.25">
      <c r="A1922" s="142">
        <v>1216</v>
      </c>
      <c r="B1922" s="142">
        <f t="shared" ref="B1922:B1985" si="835">$B$700+(A1922*$B$703)</f>
        <v>2438.355959661134</v>
      </c>
      <c r="C1922" s="142">
        <f t="shared" ref="C1922:C1985" si="836">_xlfn.NORM.DIST($B1922,$B$697,$B$698,0)</f>
        <v>9.7325614796022259E-5</v>
      </c>
      <c r="D1922" s="142">
        <f t="shared" ref="D1922:D1985" si="837">_xlfn.NORM.DIST($B1922,$B$697,$B$698,1)</f>
        <v>0.80620605472342077</v>
      </c>
      <c r="E1922" s="142" t="str">
        <f t="shared" ref="E1922:E1985" si="838">IF(OR(D1922&lt;$F$702,D1922&gt;$F$703),C1922,"")</f>
        <v/>
      </c>
      <c r="F1922" s="142">
        <f t="shared" ref="F1922:F1985" si="839">IF(AND(D1922&gt;$F$702,D1922&lt;$F$703),C1922,"")</f>
        <v>9.7325614796022259E-5</v>
      </c>
      <c r="G1922" s="142" t="str">
        <f t="shared" ref="G1922:G1985" si="840">IF(C1922=MAX($C$706:$C$2706),C1922,"")</f>
        <v/>
      </c>
      <c r="H1922" s="142">
        <f t="shared" ref="H1922:H1985" si="841">_xlfn.NORM.DIST(B1922,$F$698,$F$699,0)</f>
        <v>2.7982517635262074E-275</v>
      </c>
      <c r="I1922" s="142" t="str">
        <f t="shared" ref="I1922:I1985" si="842">IF(H1922=MAX($H$706:$H$2706),C1922,"")</f>
        <v/>
      </c>
      <c r="J1922" s="142" t="str">
        <f t="shared" ref="J1922:J1985" si="843">IF(I1922=MIN($I$706:$I$2706),I1922,"")</f>
        <v/>
      </c>
      <c r="O1922" s="142">
        <v>1216</v>
      </c>
      <c r="P1922" s="142">
        <f t="shared" ref="P1922:P1985" si="844">$P$700+(O1922*$P$703)</f>
        <v>135.64841506773882</v>
      </c>
      <c r="Q1922" s="142">
        <f t="shared" ref="Q1922:Q1985" si="845">_xlfn.NORM.DIST(P1922,P$697,P$698,0)</f>
        <v>1.7494822386760424E-3</v>
      </c>
      <c r="R1922" s="142">
        <f t="shared" ref="R1922:R1985" si="846">_xlfn.NORM.DIST(P1922,P$697,P$698,1)</f>
        <v>0.80620605472342088</v>
      </c>
      <c r="S1922" s="142" t="str">
        <f t="shared" ref="S1922:S1985" si="847">IF(OR(R1922&lt;$T$702,R1922&gt;$T$703),Q1922,"")</f>
        <v/>
      </c>
      <c r="T1922" s="142">
        <f t="shared" ref="T1922:T1985" si="848">IF(AND(R1922&gt;$T$702,R1922&lt;$T$703),Q1922,"")</f>
        <v>1.7494822386760424E-3</v>
      </c>
      <c r="U1922" s="142" t="str">
        <f t="shared" ref="U1922:U1985" si="849">IF(Q1922=MAX($Q$706:$Q$2706),Q1922,"")</f>
        <v/>
      </c>
      <c r="V1922" s="142">
        <f t="shared" ref="V1922:V1985" si="850">_xlfn.NORM.DIST(P1922,$T$698,$T$699,0)</f>
        <v>1.6470000600634242E-65</v>
      </c>
      <c r="W1922" s="142" t="str">
        <f t="shared" ref="W1922:W1985" si="851">IF(V1922=MAX($V$706:$V$2706),Q1922,"")</f>
        <v/>
      </c>
      <c r="X1922" s="142" t="str">
        <f t="shared" ref="X1922:X1985" si="852">IF(W1922=MIN($W$706:$W$2706),W1922,"")</f>
        <v/>
      </c>
      <c r="AB1922" s="142">
        <v>1216</v>
      </c>
      <c r="AC1922" s="142">
        <f t="shared" si="829"/>
        <v>202.90667285349616</v>
      </c>
      <c r="AD1922" s="142">
        <f t="shared" ref="AD1922:AD1985" si="853">_xlfn.NORM.DIST(AC1922,AC$697,AC$698,0)</f>
        <v>1.169574610475782E-3</v>
      </c>
      <c r="AE1922" s="142">
        <f t="shared" ref="AE1922:AE1985" si="854">_xlfn.NORM.DIST(AC1922,AC$697,AC$698,1)</f>
        <v>0.80620605472342088</v>
      </c>
      <c r="AF1922" s="142" t="str">
        <f t="shared" ref="AF1922:AF1985" si="855">IF(OR(AE1922&lt;$T$702,AE1922&gt;$T$703),AD1922,"")</f>
        <v/>
      </c>
      <c r="AG1922" s="142">
        <f t="shared" ref="AG1922:AG1985" si="856">IF(AND(AE1922&gt;$AG$702,AE1922&lt;$AG$703),AD1922,"")</f>
        <v>1.169574610475782E-3</v>
      </c>
      <c r="AH1922" s="142" t="str">
        <f t="shared" ref="AH1922:AH1985" si="857">IF(AD1922=MAX($AD$706:$AD$2706),AD1922,"")</f>
        <v/>
      </c>
      <c r="AI1922" s="142">
        <f t="shared" ref="AI1922:AI1985" si="858">_xlfn.NORM.DIST(AC1922,$AG$698,$AG$699,0)</f>
        <v>6.0144468618469271E-6</v>
      </c>
      <c r="AJ1922" s="142" t="str">
        <f t="shared" ref="AJ1922:AJ1985" si="859">IF(AI1922=MAX($AI$706:$AI$2706),AD1922,"")</f>
        <v/>
      </c>
      <c r="AK1922" s="142" t="str">
        <f t="shared" ref="AK1922:AK1985" si="860">IF(AJ1922=MIN($AJ$706:$AJ$2706),AJ1922,"")</f>
        <v/>
      </c>
      <c r="AO1922" s="142">
        <v>1216</v>
      </c>
      <c r="AP1922" s="142">
        <f t="shared" ref="AP1922:AP1985" si="861">AP$700+(AO1922*AP$703)</f>
        <v>1242.5485653668866</v>
      </c>
      <c r="AQ1922" s="142">
        <f t="shared" ref="AQ1922:AQ1985" si="862">_xlfn.NORM.DIST(AP1922,AP$697,AP$698,0)</f>
        <v>1.9099011457591843E-4</v>
      </c>
      <c r="AR1922" s="142">
        <f t="shared" ref="AR1922:AR1985" si="863">_xlfn.NORM.DIST(AP1922,AP$697,AP$698,1)</f>
        <v>0.80620605472342088</v>
      </c>
      <c r="AS1922" s="142" t="str">
        <f t="shared" ref="AS1922:AS1985" si="864">IF(OR(AR1922&lt;$T$702,AR1922&gt;$T$703),AQ1922,"")</f>
        <v/>
      </c>
      <c r="AT1922" s="142">
        <f t="shared" ref="AT1922:AT1985" si="865">IF(AND(AR1922&gt;$AG$702,AR1922&lt;$AG$703),AQ1922,"")</f>
        <v>1.9099011457591843E-4</v>
      </c>
      <c r="AU1922" s="142" t="str">
        <f t="shared" ref="AU1922:AU1985" si="866">IF(AQ1922=MAX($AQ$706:$AQ$2706),AQ1922,"")</f>
        <v/>
      </c>
      <c r="AV1922" s="142">
        <f t="shared" ref="AV1922:AV1985" si="867">_xlfn.NORM.DIST(AP1922,$AT$698,$AT$699,0)</f>
        <v>0</v>
      </c>
      <c r="AW1922" s="142">
        <f t="shared" ref="AW1922:AW1985" si="868">IF(AV1922=MAX($AV$706:$AV$2706),AQ1922,"")</f>
        <v>1.9099011457591843E-4</v>
      </c>
      <c r="AX1922" s="142" t="str">
        <f t="shared" ref="AX1922:AX1985" si="869">IF(AW1922=MIN($AW$706:$AW$2706),AW1922,"")</f>
        <v/>
      </c>
      <c r="AZ1922" s="148"/>
      <c r="BA1922" s="148">
        <f t="shared" si="832"/>
        <v>7.8144000000001581</v>
      </c>
      <c r="BB1922" s="170">
        <f t="shared" si="833"/>
        <v>0.3492442409005545</v>
      </c>
      <c r="BC1922" s="148">
        <f t="shared" si="834"/>
        <v>5.835957451078011E-4</v>
      </c>
      <c r="BD1922" s="148" t="str">
        <f t="shared" si="830"/>
        <v/>
      </c>
      <c r="BE1922" s="143" t="str">
        <f t="shared" si="831"/>
        <v/>
      </c>
    </row>
    <row r="1923" spans="1:57" ht="20.100000000000001" customHeight="1" x14ac:dyDescent="0.25">
      <c r="A1923" s="148">
        <v>1217</v>
      </c>
      <c r="B1923" s="142">
        <f t="shared" si="835"/>
        <v>2449.6446446595655</v>
      </c>
      <c r="C1923" s="142">
        <f t="shared" si="836"/>
        <v>9.6989062112150156E-5</v>
      </c>
      <c r="D1923" s="142">
        <f t="shared" si="837"/>
        <v>0.8073028336781729</v>
      </c>
      <c r="E1923" s="142" t="str">
        <f t="shared" si="838"/>
        <v/>
      </c>
      <c r="F1923" s="142">
        <f t="shared" si="839"/>
        <v>9.6989062112150156E-5</v>
      </c>
      <c r="G1923" s="142" t="str">
        <f t="shared" si="840"/>
        <v/>
      </c>
      <c r="H1923" s="142">
        <f t="shared" si="841"/>
        <v>3.2226943041068559E-275</v>
      </c>
      <c r="I1923" s="142" t="str">
        <f t="shared" si="842"/>
        <v/>
      </c>
      <c r="J1923" s="142" t="str">
        <f t="shared" si="843"/>
        <v/>
      </c>
      <c r="O1923" s="148">
        <v>1217</v>
      </c>
      <c r="P1923" s="142">
        <f t="shared" si="844"/>
        <v>136.27641698934872</v>
      </c>
      <c r="Q1923" s="142">
        <f t="shared" si="845"/>
        <v>1.7434325163696695E-3</v>
      </c>
      <c r="R1923" s="142">
        <f t="shared" si="846"/>
        <v>0.8073028336781729</v>
      </c>
      <c r="S1923" s="142" t="str">
        <f t="shared" si="847"/>
        <v/>
      </c>
      <c r="T1923" s="142">
        <f t="shared" si="848"/>
        <v>1.7434325163696695E-3</v>
      </c>
      <c r="U1923" s="142" t="str">
        <f t="shared" si="849"/>
        <v/>
      </c>
      <c r="V1923" s="142">
        <f t="shared" si="850"/>
        <v>1.5391887712368085E-65</v>
      </c>
      <c r="W1923" s="142" t="str">
        <f t="shared" si="851"/>
        <v/>
      </c>
      <c r="X1923" s="142" t="str">
        <f t="shared" si="852"/>
        <v/>
      </c>
      <c r="AB1923" s="148">
        <v>1217</v>
      </c>
      <c r="AC1923" s="142">
        <f t="shared" ref="AC1923:AC1986" si="870">$AC$700+(AB1923*$AC$703)</f>
        <v>203.84605559818817</v>
      </c>
      <c r="AD1923" s="142">
        <f t="shared" si="853"/>
        <v>1.1655302129657413E-3</v>
      </c>
      <c r="AE1923" s="142">
        <f t="shared" si="854"/>
        <v>0.80730283367817279</v>
      </c>
      <c r="AF1923" s="142" t="str">
        <f t="shared" si="855"/>
        <v/>
      </c>
      <c r="AG1923" s="142">
        <f t="shared" si="856"/>
        <v>1.1655302129657413E-3</v>
      </c>
      <c r="AH1923" s="142" t="str">
        <f t="shared" si="857"/>
        <v/>
      </c>
      <c r="AI1923" s="142">
        <f t="shared" si="858"/>
        <v>5.9341153358473115E-6</v>
      </c>
      <c r="AJ1923" s="142" t="str">
        <f t="shared" si="859"/>
        <v/>
      </c>
      <c r="AK1923" s="142" t="str">
        <f t="shared" si="860"/>
        <v/>
      </c>
      <c r="AO1923" s="148">
        <v>1217</v>
      </c>
      <c r="AP1923" s="142">
        <f t="shared" si="861"/>
        <v>1248.3011050213627</v>
      </c>
      <c r="AQ1923" s="142">
        <f t="shared" si="862"/>
        <v>1.903296693705295E-4</v>
      </c>
      <c r="AR1923" s="142">
        <f t="shared" si="863"/>
        <v>0.8073028336781729</v>
      </c>
      <c r="AS1923" s="142" t="str">
        <f t="shared" si="864"/>
        <v/>
      </c>
      <c r="AT1923" s="142">
        <f t="shared" si="865"/>
        <v>1.903296693705295E-4</v>
      </c>
      <c r="AU1923" s="142" t="str">
        <f t="shared" si="866"/>
        <v/>
      </c>
      <c r="AV1923" s="142">
        <f t="shared" si="867"/>
        <v>0</v>
      </c>
      <c r="AW1923" s="142">
        <f t="shared" si="868"/>
        <v>1.903296693705295E-4</v>
      </c>
      <c r="AX1923" s="142" t="str">
        <f t="shared" si="869"/>
        <v/>
      </c>
      <c r="AZ1923" s="148"/>
      <c r="BA1923" s="148">
        <f t="shared" si="832"/>
        <v>7.8208000000001583</v>
      </c>
      <c r="BB1923" s="170">
        <f t="shared" si="833"/>
        <v>0.3486606451554467</v>
      </c>
      <c r="BC1923" s="148">
        <f t="shared" si="834"/>
        <v>5.8292256315900515E-4</v>
      </c>
      <c r="BD1923" s="148" t="str">
        <f t="shared" si="830"/>
        <v/>
      </c>
      <c r="BE1923" s="143" t="str">
        <f t="shared" si="831"/>
        <v/>
      </c>
    </row>
    <row r="1924" spans="1:57" ht="20.100000000000001" customHeight="1" x14ac:dyDescent="0.25">
      <c r="A1924" s="142">
        <v>1218</v>
      </c>
      <c r="B1924" s="142">
        <f t="shared" si="835"/>
        <v>2460.9333296579971</v>
      </c>
      <c r="C1924" s="142">
        <f t="shared" si="836"/>
        <v>9.6652126783506771E-5</v>
      </c>
      <c r="D1924" s="142">
        <f t="shared" si="837"/>
        <v>0.80839581122452642</v>
      </c>
      <c r="E1924" s="142" t="str">
        <f t="shared" si="838"/>
        <v/>
      </c>
      <c r="F1924" s="142">
        <f t="shared" si="839"/>
        <v>9.6652126783506771E-5</v>
      </c>
      <c r="G1924" s="142" t="str">
        <f t="shared" si="840"/>
        <v/>
      </c>
      <c r="H1924" s="142">
        <f t="shared" si="841"/>
        <v>3.7114574686533594E-275</v>
      </c>
      <c r="I1924" s="142" t="str">
        <f t="shared" si="842"/>
        <v/>
      </c>
      <c r="J1924" s="142" t="str">
        <f t="shared" si="843"/>
        <v/>
      </c>
      <c r="O1924" s="142">
        <v>1218</v>
      </c>
      <c r="P1924" s="142">
        <f t="shared" si="844"/>
        <v>136.90441891095861</v>
      </c>
      <c r="Q1924" s="142">
        <f t="shared" si="845"/>
        <v>1.7373759158099973E-3</v>
      </c>
      <c r="R1924" s="142">
        <f t="shared" si="846"/>
        <v>0.80839581122452653</v>
      </c>
      <c r="S1924" s="142" t="str">
        <f t="shared" si="847"/>
        <v/>
      </c>
      <c r="T1924" s="142">
        <f t="shared" si="848"/>
        <v>1.7373759158099973E-3</v>
      </c>
      <c r="U1924" s="142" t="str">
        <f t="shared" si="849"/>
        <v/>
      </c>
      <c r="V1924" s="142">
        <f t="shared" si="850"/>
        <v>1.4384117072105078E-65</v>
      </c>
      <c r="W1924" s="142" t="str">
        <f t="shared" si="851"/>
        <v/>
      </c>
      <c r="X1924" s="142" t="str">
        <f t="shared" si="852"/>
        <v/>
      </c>
      <c r="AB1924" s="142">
        <v>1218</v>
      </c>
      <c r="AC1924" s="142">
        <f t="shared" si="870"/>
        <v>204.78543834288041</v>
      </c>
      <c r="AD1924" s="142">
        <f t="shared" si="853"/>
        <v>1.1614812171635615E-3</v>
      </c>
      <c r="AE1924" s="142">
        <f t="shared" si="854"/>
        <v>0.80839581122452642</v>
      </c>
      <c r="AF1924" s="142" t="str">
        <f t="shared" si="855"/>
        <v/>
      </c>
      <c r="AG1924" s="142">
        <f t="shared" si="856"/>
        <v>1.1614812171635615E-3</v>
      </c>
      <c r="AH1924" s="142" t="str">
        <f t="shared" si="857"/>
        <v/>
      </c>
      <c r="AI1924" s="142">
        <f t="shared" si="858"/>
        <v>5.854763075125921E-6</v>
      </c>
      <c r="AJ1924" s="142" t="str">
        <f t="shared" si="859"/>
        <v/>
      </c>
      <c r="AK1924" s="142" t="str">
        <f t="shared" si="860"/>
        <v/>
      </c>
      <c r="AO1924" s="142">
        <v>1218</v>
      </c>
      <c r="AP1924" s="142">
        <f t="shared" si="861"/>
        <v>1254.0536446758388</v>
      </c>
      <c r="AQ1924" s="142">
        <f t="shared" si="862"/>
        <v>1.8966847326961467E-4</v>
      </c>
      <c r="AR1924" s="142">
        <f t="shared" si="863"/>
        <v>0.8083958112245262</v>
      </c>
      <c r="AS1924" s="142" t="str">
        <f t="shared" si="864"/>
        <v/>
      </c>
      <c r="AT1924" s="142">
        <f t="shared" si="865"/>
        <v>1.8966847326961467E-4</v>
      </c>
      <c r="AU1924" s="142" t="str">
        <f t="shared" si="866"/>
        <v/>
      </c>
      <c r="AV1924" s="142">
        <f t="shared" si="867"/>
        <v>0</v>
      </c>
      <c r="AW1924" s="142">
        <f t="shared" si="868"/>
        <v>1.8966847326961467E-4</v>
      </c>
      <c r="AX1924" s="142" t="str">
        <f t="shared" si="869"/>
        <v/>
      </c>
      <c r="AZ1924" s="148"/>
      <c r="BA1924" s="148">
        <f t="shared" si="832"/>
        <v>7.8272000000001585</v>
      </c>
      <c r="BB1924" s="170">
        <f t="shared" si="833"/>
        <v>0.3480777225922877</v>
      </c>
      <c r="BC1924" s="148">
        <f t="shared" si="834"/>
        <v>5.8224918374566448E-4</v>
      </c>
      <c r="BD1924" s="148" t="str">
        <f t="shared" si="830"/>
        <v/>
      </c>
      <c r="BE1924" s="143" t="str">
        <f t="shared" si="831"/>
        <v/>
      </c>
    </row>
    <row r="1925" spans="1:57" ht="20.100000000000001" customHeight="1" x14ac:dyDescent="0.25">
      <c r="A1925" s="142">
        <v>1219</v>
      </c>
      <c r="B1925" s="142">
        <f t="shared" si="835"/>
        <v>2472.2220146564268</v>
      </c>
      <c r="C1925" s="142">
        <f t="shared" si="836"/>
        <v>9.6314820902498091E-5</v>
      </c>
      <c r="D1925" s="142">
        <f t="shared" si="837"/>
        <v>0.8094849831112011</v>
      </c>
      <c r="E1925" s="142" t="str">
        <f t="shared" si="838"/>
        <v/>
      </c>
      <c r="F1925" s="142">
        <f t="shared" si="839"/>
        <v>9.6314820902498091E-5</v>
      </c>
      <c r="G1925" s="142" t="str">
        <f t="shared" si="840"/>
        <v/>
      </c>
      <c r="H1925" s="142">
        <f t="shared" si="841"/>
        <v>4.2742794832162712E-275</v>
      </c>
      <c r="I1925" s="142" t="str">
        <f t="shared" si="842"/>
        <v/>
      </c>
      <c r="J1925" s="142" t="str">
        <f t="shared" si="843"/>
        <v/>
      </c>
      <c r="O1925" s="142">
        <v>1219</v>
      </c>
      <c r="P1925" s="142">
        <f t="shared" si="844"/>
        <v>137.5324208325685</v>
      </c>
      <c r="Q1925" s="142">
        <f t="shared" si="845"/>
        <v>1.7313126543647707E-3</v>
      </c>
      <c r="R1925" s="142">
        <f t="shared" si="846"/>
        <v>0.80948498311120132</v>
      </c>
      <c r="S1925" s="142" t="str">
        <f t="shared" si="847"/>
        <v/>
      </c>
      <c r="T1925" s="142">
        <f t="shared" si="848"/>
        <v>1.7313126543647707E-3</v>
      </c>
      <c r="U1925" s="142" t="str">
        <f t="shared" si="849"/>
        <v/>
      </c>
      <c r="V1925" s="142">
        <f t="shared" si="850"/>
        <v>1.344211427420098E-65</v>
      </c>
      <c r="W1925" s="142" t="str">
        <f t="shared" si="851"/>
        <v/>
      </c>
      <c r="X1925" s="142" t="str">
        <f t="shared" si="852"/>
        <v/>
      </c>
      <c r="AB1925" s="142">
        <v>1219</v>
      </c>
      <c r="AC1925" s="142">
        <f t="shared" si="870"/>
        <v>205.72482108757242</v>
      </c>
      <c r="AD1925" s="142">
        <f t="shared" si="853"/>
        <v>1.1574277683852646E-3</v>
      </c>
      <c r="AE1925" s="142">
        <f t="shared" si="854"/>
        <v>0.8094849831112011</v>
      </c>
      <c r="AF1925" s="142" t="str">
        <f t="shared" si="855"/>
        <v/>
      </c>
      <c r="AG1925" s="142">
        <f t="shared" si="856"/>
        <v>1.1574277683852646E-3</v>
      </c>
      <c r="AH1925" s="142" t="str">
        <f t="shared" si="857"/>
        <v/>
      </c>
      <c r="AI1925" s="142">
        <f t="shared" si="858"/>
        <v>5.7763795070121572E-6</v>
      </c>
      <c r="AJ1925" s="142" t="str">
        <f t="shared" si="859"/>
        <v/>
      </c>
      <c r="AK1925" s="142" t="str">
        <f t="shared" si="860"/>
        <v/>
      </c>
      <c r="AO1925" s="142">
        <v>1219</v>
      </c>
      <c r="AP1925" s="142">
        <f t="shared" si="861"/>
        <v>1259.8061843303149</v>
      </c>
      <c r="AQ1925" s="142">
        <f t="shared" si="862"/>
        <v>1.8900655000310355E-4</v>
      </c>
      <c r="AR1925" s="142">
        <f t="shared" si="863"/>
        <v>0.8094849831112011</v>
      </c>
      <c r="AS1925" s="142" t="str">
        <f t="shared" si="864"/>
        <v/>
      </c>
      <c r="AT1925" s="142">
        <f t="shared" si="865"/>
        <v>1.8900655000310355E-4</v>
      </c>
      <c r="AU1925" s="142" t="str">
        <f t="shared" si="866"/>
        <v/>
      </c>
      <c r="AV1925" s="142">
        <f t="shared" si="867"/>
        <v>0</v>
      </c>
      <c r="AW1925" s="142">
        <f t="shared" si="868"/>
        <v>1.8900655000310355E-4</v>
      </c>
      <c r="AX1925" s="142" t="str">
        <f t="shared" si="869"/>
        <v/>
      </c>
      <c r="AZ1925" s="148"/>
      <c r="BA1925" s="148">
        <f t="shared" si="832"/>
        <v>7.8336000000001587</v>
      </c>
      <c r="BB1925" s="170">
        <f t="shared" si="833"/>
        <v>0.34749547340854203</v>
      </c>
      <c r="BC1925" s="148">
        <f t="shared" si="834"/>
        <v>5.8157561093852284E-4</v>
      </c>
      <c r="BD1925" s="148" t="str">
        <f t="shared" si="830"/>
        <v/>
      </c>
      <c r="BE1925" s="143" t="str">
        <f t="shared" si="831"/>
        <v/>
      </c>
    </row>
    <row r="1926" spans="1:57" ht="20.100000000000001" customHeight="1" x14ac:dyDescent="0.25">
      <c r="A1926" s="142">
        <v>1220</v>
      </c>
      <c r="B1926" s="142">
        <f t="shared" si="835"/>
        <v>2483.5106996548584</v>
      </c>
      <c r="C1926" s="142">
        <f t="shared" si="836"/>
        <v>9.5977156537180685E-5</v>
      </c>
      <c r="D1926" s="142">
        <f t="shared" si="837"/>
        <v>0.81057034522328786</v>
      </c>
      <c r="E1926" s="142" t="str">
        <f t="shared" si="838"/>
        <v/>
      </c>
      <c r="F1926" s="142">
        <f t="shared" si="839"/>
        <v>9.5977156537180685E-5</v>
      </c>
      <c r="G1926" s="142" t="str">
        <f t="shared" si="840"/>
        <v/>
      </c>
      <c r="H1926" s="142">
        <f t="shared" si="841"/>
        <v>4.9223715874006715E-275</v>
      </c>
      <c r="I1926" s="142" t="str">
        <f t="shared" si="842"/>
        <v/>
      </c>
      <c r="J1926" s="142" t="str">
        <f t="shared" si="843"/>
        <v/>
      </c>
      <c r="O1926" s="142">
        <v>1220</v>
      </c>
      <c r="P1926" s="142">
        <f t="shared" si="844"/>
        <v>138.1604227541784</v>
      </c>
      <c r="Q1926" s="142">
        <f t="shared" si="845"/>
        <v>1.725242948964042E-3</v>
      </c>
      <c r="R1926" s="142">
        <f t="shared" si="846"/>
        <v>0.81057034522328797</v>
      </c>
      <c r="S1926" s="142" t="str">
        <f t="shared" si="847"/>
        <v/>
      </c>
      <c r="T1926" s="142">
        <f t="shared" si="848"/>
        <v>1.725242948964042E-3</v>
      </c>
      <c r="U1926" s="142" t="str">
        <f t="shared" si="849"/>
        <v/>
      </c>
      <c r="V1926" s="142">
        <f t="shared" si="850"/>
        <v>1.2561601399034033E-65</v>
      </c>
      <c r="W1926" s="142" t="str">
        <f t="shared" si="851"/>
        <v/>
      </c>
      <c r="X1926" s="142" t="str">
        <f t="shared" si="852"/>
        <v/>
      </c>
      <c r="AB1926" s="142">
        <v>1220</v>
      </c>
      <c r="AC1926" s="142">
        <f t="shared" si="870"/>
        <v>206.66420383226466</v>
      </c>
      <c r="AD1926" s="142">
        <f t="shared" si="853"/>
        <v>1.1533700116542599E-3</v>
      </c>
      <c r="AE1926" s="142">
        <f t="shared" si="854"/>
        <v>0.81057034522328797</v>
      </c>
      <c r="AF1926" s="142" t="str">
        <f t="shared" si="855"/>
        <v/>
      </c>
      <c r="AG1926" s="142">
        <f t="shared" si="856"/>
        <v>1.1533700116542599E-3</v>
      </c>
      <c r="AH1926" s="142" t="str">
        <f t="shared" si="857"/>
        <v/>
      </c>
      <c r="AI1926" s="142">
        <f t="shared" si="858"/>
        <v>5.6989541541131944E-6</v>
      </c>
      <c r="AJ1926" s="142" t="str">
        <f t="shared" si="859"/>
        <v/>
      </c>
      <c r="AK1926" s="142" t="str">
        <f t="shared" si="860"/>
        <v/>
      </c>
      <c r="AO1926" s="142">
        <v>1220</v>
      </c>
      <c r="AP1926" s="142">
        <f t="shared" si="861"/>
        <v>1265.5587239847919</v>
      </c>
      <c r="AQ1926" s="142">
        <f t="shared" si="862"/>
        <v>1.8834392325314318E-4</v>
      </c>
      <c r="AR1926" s="142">
        <f t="shared" si="863"/>
        <v>0.81057034522328797</v>
      </c>
      <c r="AS1926" s="142" t="str">
        <f t="shared" si="864"/>
        <v/>
      </c>
      <c r="AT1926" s="142">
        <f t="shared" si="865"/>
        <v>1.8834392325314318E-4</v>
      </c>
      <c r="AU1926" s="142" t="str">
        <f t="shared" si="866"/>
        <v/>
      </c>
      <c r="AV1926" s="142">
        <f t="shared" si="867"/>
        <v>0</v>
      </c>
      <c r="AW1926" s="142">
        <f t="shared" si="868"/>
        <v>1.8834392325314318E-4</v>
      </c>
      <c r="AX1926" s="142" t="str">
        <f t="shared" si="869"/>
        <v/>
      </c>
      <c r="AZ1926" s="148"/>
      <c r="BA1926" s="148">
        <f t="shared" si="832"/>
        <v>7.8400000000001588</v>
      </c>
      <c r="BB1926" s="170">
        <f t="shared" si="833"/>
        <v>0.34691389779760351</v>
      </c>
      <c r="BC1926" s="148">
        <f t="shared" si="834"/>
        <v>5.809018487930584E-4</v>
      </c>
      <c r="BD1926" s="148" t="str">
        <f t="shared" si="830"/>
        <v/>
      </c>
      <c r="BE1926" s="143" t="str">
        <f t="shared" si="831"/>
        <v/>
      </c>
    </row>
    <row r="1927" spans="1:57" ht="20.100000000000001" customHeight="1" x14ac:dyDescent="0.25">
      <c r="A1927" s="142">
        <v>1221</v>
      </c>
      <c r="B1927" s="142">
        <f t="shared" si="835"/>
        <v>2494.79938465329</v>
      </c>
      <c r="C1927" s="142">
        <f t="shared" si="836"/>
        <v>9.5639145730575892E-5</v>
      </c>
      <c r="D1927" s="142">
        <f t="shared" si="837"/>
        <v>0.81165189358196888</v>
      </c>
      <c r="E1927" s="142" t="str">
        <f t="shared" si="838"/>
        <v/>
      </c>
      <c r="F1927" s="142">
        <f t="shared" si="839"/>
        <v>9.5639145730575892E-5</v>
      </c>
      <c r="G1927" s="142" t="str">
        <f t="shared" si="840"/>
        <v/>
      </c>
      <c r="H1927" s="142">
        <f t="shared" si="841"/>
        <v>5.6686406368165038E-275</v>
      </c>
      <c r="I1927" s="142" t="str">
        <f t="shared" si="842"/>
        <v/>
      </c>
      <c r="J1927" s="142" t="str">
        <f t="shared" si="843"/>
        <v/>
      </c>
      <c r="O1927" s="142">
        <v>1221</v>
      </c>
      <c r="P1927" s="142">
        <f t="shared" si="844"/>
        <v>138.78842467578829</v>
      </c>
      <c r="Q1927" s="142">
        <f t="shared" si="845"/>
        <v>1.7191670160878413E-3</v>
      </c>
      <c r="R1927" s="142">
        <f t="shared" si="846"/>
        <v>0.81165189358196899</v>
      </c>
      <c r="S1927" s="142" t="str">
        <f t="shared" si="847"/>
        <v/>
      </c>
      <c r="T1927" s="142">
        <f t="shared" si="848"/>
        <v>1.7191670160878413E-3</v>
      </c>
      <c r="U1927" s="142" t="str">
        <f t="shared" si="849"/>
        <v/>
      </c>
      <c r="V1927" s="142">
        <f t="shared" si="850"/>
        <v>1.1738577861220289E-65</v>
      </c>
      <c r="W1927" s="142" t="str">
        <f t="shared" si="851"/>
        <v/>
      </c>
      <c r="X1927" s="142" t="str">
        <f t="shared" si="852"/>
        <v/>
      </c>
      <c r="AB1927" s="142">
        <v>1221</v>
      </c>
      <c r="AC1927" s="142">
        <f t="shared" si="870"/>
        <v>207.60358657695667</v>
      </c>
      <c r="AD1927" s="142">
        <f t="shared" si="853"/>
        <v>1.1493080916931083E-3</v>
      </c>
      <c r="AE1927" s="142">
        <f t="shared" si="854"/>
        <v>0.81165189358196888</v>
      </c>
      <c r="AF1927" s="142" t="str">
        <f t="shared" si="855"/>
        <v/>
      </c>
      <c r="AG1927" s="142">
        <f t="shared" si="856"/>
        <v>1.1493080916931083E-3</v>
      </c>
      <c r="AH1927" s="142" t="str">
        <f t="shared" si="857"/>
        <v/>
      </c>
      <c r="AI1927" s="142">
        <f t="shared" si="858"/>
        <v>5.6224766337046351E-6</v>
      </c>
      <c r="AJ1927" s="142" t="str">
        <f t="shared" si="859"/>
        <v/>
      </c>
      <c r="AK1927" s="142" t="str">
        <f t="shared" si="860"/>
        <v/>
      </c>
      <c r="AO1927" s="142">
        <v>1221</v>
      </c>
      <c r="AP1927" s="142">
        <f t="shared" si="861"/>
        <v>1271.311263639268</v>
      </c>
      <c r="AQ1927" s="142">
        <f t="shared" si="862"/>
        <v>1.8768061665275191E-4</v>
      </c>
      <c r="AR1927" s="142">
        <f t="shared" si="863"/>
        <v>0.81165189358196888</v>
      </c>
      <c r="AS1927" s="142" t="str">
        <f t="shared" si="864"/>
        <v/>
      </c>
      <c r="AT1927" s="142">
        <f t="shared" si="865"/>
        <v>1.8768061665275191E-4</v>
      </c>
      <c r="AU1927" s="142" t="str">
        <f t="shared" si="866"/>
        <v/>
      </c>
      <c r="AV1927" s="142">
        <f t="shared" si="867"/>
        <v>0</v>
      </c>
      <c r="AW1927" s="142">
        <f t="shared" si="868"/>
        <v>1.8768061665275191E-4</v>
      </c>
      <c r="AX1927" s="142" t="str">
        <f t="shared" si="869"/>
        <v/>
      </c>
      <c r="AZ1927" s="148"/>
      <c r="BA1927" s="148">
        <f t="shared" si="832"/>
        <v>7.846400000000159</v>
      </c>
      <c r="BB1927" s="170">
        <f t="shared" si="833"/>
        <v>0.34633299594881045</v>
      </c>
      <c r="BC1927" s="148">
        <f t="shared" si="834"/>
        <v>5.8022790135298097E-4</v>
      </c>
      <c r="BD1927" s="148" t="str">
        <f t="shared" si="830"/>
        <v/>
      </c>
      <c r="BE1927" s="143" t="str">
        <f t="shared" si="831"/>
        <v/>
      </c>
    </row>
    <row r="1928" spans="1:57" ht="20.100000000000001" customHeight="1" x14ac:dyDescent="0.25">
      <c r="A1928" s="142">
        <v>1222</v>
      </c>
      <c r="B1928" s="142">
        <f t="shared" si="835"/>
        <v>2506.0880696517215</v>
      </c>
      <c r="C1928" s="142">
        <f t="shared" si="836"/>
        <v>9.5300800499988113E-5</v>
      </c>
      <c r="D1928" s="142">
        <f t="shared" si="837"/>
        <v>0.8127296243442319</v>
      </c>
      <c r="E1928" s="142" t="str">
        <f t="shared" si="838"/>
        <v/>
      </c>
      <c r="F1928" s="142">
        <f t="shared" si="839"/>
        <v>9.5300800499988113E-5</v>
      </c>
      <c r="G1928" s="142" t="str">
        <f t="shared" si="840"/>
        <v/>
      </c>
      <c r="H1928" s="142">
        <f t="shared" si="841"/>
        <v>6.5279453139925691E-275</v>
      </c>
      <c r="I1928" s="142" t="str">
        <f t="shared" si="842"/>
        <v/>
      </c>
      <c r="J1928" s="142" t="str">
        <f t="shared" si="843"/>
        <v/>
      </c>
      <c r="O1928" s="142">
        <v>1222</v>
      </c>
      <c r="P1928" s="142">
        <f t="shared" si="844"/>
        <v>139.41642659739819</v>
      </c>
      <c r="Q1928" s="142">
        <f t="shared" si="845"/>
        <v>1.7130850717539206E-3</v>
      </c>
      <c r="R1928" s="142">
        <f t="shared" si="846"/>
        <v>0.81272962434423202</v>
      </c>
      <c r="S1928" s="142" t="str">
        <f t="shared" si="847"/>
        <v/>
      </c>
      <c r="T1928" s="142">
        <f t="shared" si="848"/>
        <v>1.7130850717539206E-3</v>
      </c>
      <c r="U1928" s="142" t="str">
        <f t="shared" si="849"/>
        <v/>
      </c>
      <c r="V1928" s="142">
        <f t="shared" si="850"/>
        <v>1.0969302490748893E-65</v>
      </c>
      <c r="W1928" s="142" t="str">
        <f t="shared" si="851"/>
        <v/>
      </c>
      <c r="X1928" s="142" t="str">
        <f t="shared" si="852"/>
        <v/>
      </c>
      <c r="AB1928" s="142">
        <v>1222</v>
      </c>
      <c r="AC1928" s="142">
        <f t="shared" si="870"/>
        <v>208.54296932164868</v>
      </c>
      <c r="AD1928" s="142">
        <f t="shared" si="853"/>
        <v>1.1452421529153224E-3</v>
      </c>
      <c r="AE1928" s="142">
        <f t="shared" si="854"/>
        <v>0.81272962434423168</v>
      </c>
      <c r="AF1928" s="142" t="str">
        <f t="shared" si="855"/>
        <v/>
      </c>
      <c r="AG1928" s="142">
        <f t="shared" si="856"/>
        <v>1.1452421529153224E-3</v>
      </c>
      <c r="AH1928" s="142" t="str">
        <f t="shared" si="857"/>
        <v/>
      </c>
      <c r="AI1928" s="142">
        <f t="shared" si="858"/>
        <v>5.5469366571214396E-6</v>
      </c>
      <c r="AJ1928" s="142" t="str">
        <f t="shared" si="859"/>
        <v/>
      </c>
      <c r="AK1928" s="142" t="str">
        <f t="shared" si="860"/>
        <v/>
      </c>
      <c r="AO1928" s="142">
        <v>1222</v>
      </c>
      <c r="AP1928" s="142">
        <f t="shared" si="861"/>
        <v>1277.0638032937441</v>
      </c>
      <c r="AQ1928" s="142">
        <f t="shared" si="862"/>
        <v>1.8701665378448128E-4</v>
      </c>
      <c r="AR1928" s="142">
        <f t="shared" si="863"/>
        <v>0.8127296243442319</v>
      </c>
      <c r="AS1928" s="142" t="str">
        <f t="shared" si="864"/>
        <v/>
      </c>
      <c r="AT1928" s="142">
        <f t="shared" si="865"/>
        <v>1.8701665378448128E-4</v>
      </c>
      <c r="AU1928" s="142" t="str">
        <f t="shared" si="866"/>
        <v/>
      </c>
      <c r="AV1928" s="142">
        <f t="shared" si="867"/>
        <v>0</v>
      </c>
      <c r="AW1928" s="142">
        <f t="shared" si="868"/>
        <v>1.8701665378448128E-4</v>
      </c>
      <c r="AX1928" s="142" t="str">
        <f t="shared" si="869"/>
        <v/>
      </c>
      <c r="AZ1928" s="148"/>
      <c r="BA1928" s="148">
        <f t="shared" si="832"/>
        <v>7.8528000000001592</v>
      </c>
      <c r="BB1928" s="170">
        <f t="shared" si="833"/>
        <v>0.34575276804745747</v>
      </c>
      <c r="BC1928" s="148">
        <f t="shared" si="834"/>
        <v>5.7955377264712338E-4</v>
      </c>
      <c r="BD1928" s="148" t="str">
        <f t="shared" si="830"/>
        <v/>
      </c>
      <c r="BE1928" s="143" t="str">
        <f t="shared" si="831"/>
        <v/>
      </c>
    </row>
    <row r="1929" spans="1:57" ht="20.100000000000001" customHeight="1" x14ac:dyDescent="0.25">
      <c r="A1929" s="148">
        <v>1223</v>
      </c>
      <c r="B1929" s="142">
        <f t="shared" si="835"/>
        <v>2517.3767546501531</v>
      </c>
      <c r="C1929" s="142">
        <f t="shared" si="836"/>
        <v>9.4962132836327594E-5</v>
      </c>
      <c r="D1929" s="142">
        <f t="shared" si="837"/>
        <v>0.81380353380257597</v>
      </c>
      <c r="E1929" s="142" t="str">
        <f t="shared" si="838"/>
        <v/>
      </c>
      <c r="F1929" s="142">
        <f t="shared" si="839"/>
        <v>9.4962132836327594E-5</v>
      </c>
      <c r="G1929" s="142" t="str">
        <f t="shared" si="840"/>
        <v/>
      </c>
      <c r="H1929" s="142">
        <f t="shared" si="841"/>
        <v>7.5173910171752431E-275</v>
      </c>
      <c r="I1929" s="142" t="str">
        <f t="shared" si="842"/>
        <v/>
      </c>
      <c r="J1929" s="142" t="str">
        <f t="shared" si="843"/>
        <v/>
      </c>
      <c r="O1929" s="148">
        <v>1223</v>
      </c>
      <c r="P1929" s="142">
        <f t="shared" si="844"/>
        <v>140.04442851900808</v>
      </c>
      <c r="Q1929" s="142">
        <f t="shared" si="845"/>
        <v>1.7069973315055828E-3</v>
      </c>
      <c r="R1929" s="142">
        <f t="shared" si="846"/>
        <v>0.81380353380257597</v>
      </c>
      <c r="S1929" s="142" t="str">
        <f t="shared" si="847"/>
        <v/>
      </c>
      <c r="T1929" s="142">
        <f t="shared" si="848"/>
        <v>1.7069973315055828E-3</v>
      </c>
      <c r="U1929" s="142" t="str">
        <f t="shared" si="849"/>
        <v/>
      </c>
      <c r="V1929" s="142">
        <f t="shared" si="850"/>
        <v>1.0250276767929285E-65</v>
      </c>
      <c r="W1929" s="142" t="str">
        <f t="shared" si="851"/>
        <v/>
      </c>
      <c r="X1929" s="142" t="str">
        <f t="shared" si="852"/>
        <v/>
      </c>
      <c r="AB1929" s="148">
        <v>1223</v>
      </c>
      <c r="AC1929" s="142">
        <f t="shared" si="870"/>
        <v>209.48235206634092</v>
      </c>
      <c r="AD1929" s="142">
        <f t="shared" si="853"/>
        <v>1.141172339417235E-3</v>
      </c>
      <c r="AE1929" s="142">
        <f t="shared" si="854"/>
        <v>0.81380353380257597</v>
      </c>
      <c r="AF1929" s="142" t="str">
        <f t="shared" si="855"/>
        <v/>
      </c>
      <c r="AG1929" s="142">
        <f t="shared" si="856"/>
        <v>1.141172339417235E-3</v>
      </c>
      <c r="AH1929" s="142" t="str">
        <f t="shared" si="857"/>
        <v/>
      </c>
      <c r="AI1929" s="142">
        <f t="shared" si="858"/>
        <v>5.4723240291498451E-6</v>
      </c>
      <c r="AJ1929" s="142" t="str">
        <f t="shared" si="859"/>
        <v/>
      </c>
      <c r="AK1929" s="142" t="str">
        <f t="shared" si="860"/>
        <v/>
      </c>
      <c r="AO1929" s="148">
        <v>1223</v>
      </c>
      <c r="AP1929" s="142">
        <f t="shared" si="861"/>
        <v>1282.8163429482202</v>
      </c>
      <c r="AQ1929" s="142">
        <f t="shared" si="862"/>
        <v>1.8635205817908759E-4</v>
      </c>
      <c r="AR1929" s="142">
        <f t="shared" si="863"/>
        <v>0.81380353380257575</v>
      </c>
      <c r="AS1929" s="142" t="str">
        <f t="shared" si="864"/>
        <v/>
      </c>
      <c r="AT1929" s="142">
        <f t="shared" si="865"/>
        <v>1.8635205817908759E-4</v>
      </c>
      <c r="AU1929" s="142" t="str">
        <f t="shared" si="866"/>
        <v/>
      </c>
      <c r="AV1929" s="142">
        <f t="shared" si="867"/>
        <v>0</v>
      </c>
      <c r="AW1929" s="142">
        <f t="shared" si="868"/>
        <v>1.8635205817908759E-4</v>
      </c>
      <c r="AX1929" s="142" t="str">
        <f t="shared" si="869"/>
        <v/>
      </c>
      <c r="AZ1929" s="148"/>
      <c r="BA1929" s="148">
        <f t="shared" si="832"/>
        <v>7.8592000000001594</v>
      </c>
      <c r="BB1929" s="170">
        <f t="shared" si="833"/>
        <v>0.34517321427481035</v>
      </c>
      <c r="BC1929" s="148">
        <f t="shared" si="834"/>
        <v>5.7887946669304968E-4</v>
      </c>
      <c r="BD1929" s="148" t="str">
        <f t="shared" si="830"/>
        <v/>
      </c>
      <c r="BE1929" s="143" t="str">
        <f t="shared" si="831"/>
        <v/>
      </c>
    </row>
    <row r="1930" spans="1:57" ht="20.100000000000001" customHeight="1" x14ac:dyDescent="0.25">
      <c r="A1930" s="142">
        <v>1224</v>
      </c>
      <c r="B1930" s="142">
        <f t="shared" si="835"/>
        <v>2528.6654396485828</v>
      </c>
      <c r="C1930" s="142">
        <f t="shared" si="836"/>
        <v>9.4623154703437823E-5</v>
      </c>
      <c r="D1930" s="142">
        <f t="shared" si="837"/>
        <v>0.81487361838470918</v>
      </c>
      <c r="E1930" s="142" t="str">
        <f t="shared" si="838"/>
        <v/>
      </c>
      <c r="F1930" s="142">
        <f t="shared" si="839"/>
        <v>9.4623154703437823E-5</v>
      </c>
      <c r="G1930" s="142" t="str">
        <f t="shared" si="840"/>
        <v/>
      </c>
      <c r="H1930" s="142">
        <f t="shared" si="841"/>
        <v>8.6566692604685894E-275</v>
      </c>
      <c r="I1930" s="142" t="str">
        <f t="shared" si="842"/>
        <v/>
      </c>
      <c r="J1930" s="142" t="str">
        <f t="shared" si="843"/>
        <v/>
      </c>
      <c r="O1930" s="142">
        <v>1224</v>
      </c>
      <c r="P1930" s="142">
        <f t="shared" si="844"/>
        <v>140.67243044061797</v>
      </c>
      <c r="Q1930" s="142">
        <f t="shared" si="845"/>
        <v>1.7009040103995903E-3</v>
      </c>
      <c r="R1930" s="142">
        <f t="shared" si="846"/>
        <v>0.81487361838470929</v>
      </c>
      <c r="S1930" s="142" t="str">
        <f t="shared" si="847"/>
        <v/>
      </c>
      <c r="T1930" s="142">
        <f t="shared" si="848"/>
        <v>1.7009040103995903E-3</v>
      </c>
      <c r="U1930" s="142" t="str">
        <f t="shared" si="849"/>
        <v/>
      </c>
      <c r="V1930" s="142">
        <f t="shared" si="850"/>
        <v>9.5782291381261363E-66</v>
      </c>
      <c r="W1930" s="142" t="str">
        <f t="shared" si="851"/>
        <v/>
      </c>
      <c r="X1930" s="142" t="str">
        <f t="shared" si="852"/>
        <v/>
      </c>
      <c r="AB1930" s="142">
        <v>1224</v>
      </c>
      <c r="AC1930" s="142">
        <f t="shared" si="870"/>
        <v>210.42173481103293</v>
      </c>
      <c r="AD1930" s="142">
        <f t="shared" si="853"/>
        <v>1.1370987949699148E-3</v>
      </c>
      <c r="AE1930" s="142">
        <f t="shared" si="854"/>
        <v>0.81487361838470918</v>
      </c>
      <c r="AF1930" s="142" t="str">
        <f t="shared" si="855"/>
        <v/>
      </c>
      <c r="AG1930" s="142">
        <f t="shared" si="856"/>
        <v>1.1370987949699148E-3</v>
      </c>
      <c r="AH1930" s="142" t="str">
        <f t="shared" si="857"/>
        <v/>
      </c>
      <c r="AI1930" s="142">
        <f t="shared" si="858"/>
        <v>5.3986286474199197E-6</v>
      </c>
      <c r="AJ1930" s="142" t="str">
        <f t="shared" si="859"/>
        <v/>
      </c>
      <c r="AK1930" s="142" t="str">
        <f t="shared" si="860"/>
        <v/>
      </c>
      <c r="AO1930" s="142">
        <v>1224</v>
      </c>
      <c r="AP1930" s="142">
        <f t="shared" si="861"/>
        <v>1288.5688826026972</v>
      </c>
      <c r="AQ1930" s="142">
        <f t="shared" si="862"/>
        <v>1.8568685331421156E-4</v>
      </c>
      <c r="AR1930" s="142">
        <f t="shared" si="863"/>
        <v>0.81487361838470929</v>
      </c>
      <c r="AS1930" s="142" t="str">
        <f t="shared" si="864"/>
        <v/>
      </c>
      <c r="AT1930" s="142">
        <f t="shared" si="865"/>
        <v>1.8568685331421156E-4</v>
      </c>
      <c r="AU1930" s="142" t="str">
        <f t="shared" si="866"/>
        <v/>
      </c>
      <c r="AV1930" s="142">
        <f t="shared" si="867"/>
        <v>0</v>
      </c>
      <c r="AW1930" s="142">
        <f t="shared" si="868"/>
        <v>1.8568685331421156E-4</v>
      </c>
      <c r="AX1930" s="142" t="str">
        <f t="shared" si="869"/>
        <v/>
      </c>
      <c r="AZ1930" s="148"/>
      <c r="BA1930" s="148">
        <f t="shared" si="832"/>
        <v>7.8656000000001596</v>
      </c>
      <c r="BB1930" s="170">
        <f t="shared" si="833"/>
        <v>0.3445943348081173</v>
      </c>
      <c r="BC1930" s="148">
        <f t="shared" si="834"/>
        <v>5.782049874946682E-4</v>
      </c>
      <c r="BD1930" s="148" t="str">
        <f t="shared" si="830"/>
        <v/>
      </c>
      <c r="BE1930" s="143" t="str">
        <f t="shared" si="831"/>
        <v/>
      </c>
    </row>
    <row r="1931" spans="1:57" ht="20.100000000000001" customHeight="1" x14ac:dyDescent="0.25">
      <c r="A1931" s="142">
        <v>1225</v>
      </c>
      <c r="B1931" s="142">
        <f t="shared" si="835"/>
        <v>2539.9541246470144</v>
      </c>
      <c r="C1931" s="142">
        <f t="shared" si="836"/>
        <v>9.4283878037427249E-5</v>
      </c>
      <c r="D1931" s="142">
        <f t="shared" si="837"/>
        <v>0.81593987465324047</v>
      </c>
      <c r="E1931" s="142" t="str">
        <f t="shared" si="838"/>
        <v/>
      </c>
      <c r="F1931" s="142">
        <f t="shared" si="839"/>
        <v>9.4283878037427249E-5</v>
      </c>
      <c r="G1931" s="142" t="str">
        <f t="shared" si="840"/>
        <v/>
      </c>
      <c r="H1931" s="142">
        <f t="shared" si="841"/>
        <v>9.9684482976581051E-275</v>
      </c>
      <c r="I1931" s="142" t="str">
        <f t="shared" si="842"/>
        <v/>
      </c>
      <c r="J1931" s="142" t="str">
        <f t="shared" si="843"/>
        <v/>
      </c>
      <c r="O1931" s="142">
        <v>1225</v>
      </c>
      <c r="P1931" s="142">
        <f t="shared" si="844"/>
        <v>141.30043236222787</v>
      </c>
      <c r="Q1931" s="142">
        <f t="shared" si="845"/>
        <v>1.6948053229941553E-3</v>
      </c>
      <c r="R1931" s="142">
        <f t="shared" si="846"/>
        <v>0.81593987465324058</v>
      </c>
      <c r="S1931" s="142" t="str">
        <f t="shared" si="847"/>
        <v/>
      </c>
      <c r="T1931" s="142">
        <f t="shared" si="848"/>
        <v>1.6948053229941553E-3</v>
      </c>
      <c r="U1931" s="142" t="str">
        <f t="shared" si="849"/>
        <v/>
      </c>
      <c r="V1931" s="142">
        <f t="shared" si="850"/>
        <v>8.9501003369639711E-66</v>
      </c>
      <c r="W1931" s="142" t="str">
        <f t="shared" si="851"/>
        <v/>
      </c>
      <c r="X1931" s="142" t="str">
        <f t="shared" si="852"/>
        <v/>
      </c>
      <c r="AB1931" s="142">
        <v>1225</v>
      </c>
      <c r="AC1931" s="142">
        <f t="shared" si="870"/>
        <v>211.36111755572517</v>
      </c>
      <c r="AD1931" s="142">
        <f t="shared" si="853"/>
        <v>1.1330216630111333E-3</v>
      </c>
      <c r="AE1931" s="142">
        <f t="shared" si="854"/>
        <v>0.81593987465324058</v>
      </c>
      <c r="AF1931" s="142" t="str">
        <f t="shared" si="855"/>
        <v/>
      </c>
      <c r="AG1931" s="142">
        <f t="shared" si="856"/>
        <v>1.1330216630111333E-3</v>
      </c>
      <c r="AH1931" s="142" t="str">
        <f t="shared" si="857"/>
        <v/>
      </c>
      <c r="AI1931" s="142">
        <f t="shared" si="858"/>
        <v>5.3258405017988234E-6</v>
      </c>
      <c r="AJ1931" s="142" t="str">
        <f t="shared" si="859"/>
        <v/>
      </c>
      <c r="AK1931" s="142" t="str">
        <f t="shared" si="860"/>
        <v/>
      </c>
      <c r="AO1931" s="142">
        <v>1225</v>
      </c>
      <c r="AP1931" s="142">
        <f t="shared" si="861"/>
        <v>1294.3214222571733</v>
      </c>
      <c r="AQ1931" s="142">
        <f t="shared" si="862"/>
        <v>1.8502106261306776E-4</v>
      </c>
      <c r="AR1931" s="142">
        <f t="shared" si="863"/>
        <v>0.81593987465324047</v>
      </c>
      <c r="AS1931" s="142" t="str">
        <f t="shared" si="864"/>
        <v/>
      </c>
      <c r="AT1931" s="142">
        <f t="shared" si="865"/>
        <v>1.8502106261306776E-4</v>
      </c>
      <c r="AU1931" s="142" t="str">
        <f t="shared" si="866"/>
        <v/>
      </c>
      <c r="AV1931" s="142">
        <f t="shared" si="867"/>
        <v>0</v>
      </c>
      <c r="AW1931" s="142">
        <f t="shared" si="868"/>
        <v>1.8502106261306776E-4</v>
      </c>
      <c r="AX1931" s="142" t="str">
        <f t="shared" si="869"/>
        <v/>
      </c>
      <c r="AZ1931" s="148"/>
      <c r="BA1931" s="148">
        <f t="shared" si="832"/>
        <v>7.8720000000001598</v>
      </c>
      <c r="BB1931" s="170">
        <f t="shared" si="833"/>
        <v>0.34401612982062263</v>
      </c>
      <c r="BC1931" s="148">
        <f t="shared" si="834"/>
        <v>5.7753033904189843E-4</v>
      </c>
      <c r="BD1931" s="148" t="str">
        <f t="shared" si="830"/>
        <v/>
      </c>
      <c r="BE1931" s="143" t="str">
        <f t="shared" si="831"/>
        <v/>
      </c>
    </row>
    <row r="1932" spans="1:57" ht="20.100000000000001" customHeight="1" x14ac:dyDescent="0.25">
      <c r="A1932" s="142">
        <v>1226</v>
      </c>
      <c r="B1932" s="142">
        <f t="shared" si="835"/>
        <v>2551.242809645446</v>
      </c>
      <c r="C1932" s="142">
        <f t="shared" si="836"/>
        <v>9.394431474600589E-5</v>
      </c>
      <c r="D1932" s="142">
        <f t="shared" si="837"/>
        <v>0.81700229930536161</v>
      </c>
      <c r="E1932" s="142" t="str">
        <f t="shared" si="838"/>
        <v/>
      </c>
      <c r="F1932" s="142">
        <f t="shared" si="839"/>
        <v>9.394431474600589E-5</v>
      </c>
      <c r="G1932" s="142" t="str">
        <f t="shared" si="840"/>
        <v/>
      </c>
      <c r="H1932" s="142">
        <f t="shared" si="841"/>
        <v>1.1478822693404754E-274</v>
      </c>
      <c r="I1932" s="142" t="str">
        <f t="shared" si="842"/>
        <v/>
      </c>
      <c r="J1932" s="142" t="str">
        <f t="shared" si="843"/>
        <v/>
      </c>
      <c r="O1932" s="142">
        <v>1226</v>
      </c>
      <c r="P1932" s="142">
        <f t="shared" si="844"/>
        <v>141.92843428383776</v>
      </c>
      <c r="Q1932" s="142">
        <f t="shared" si="845"/>
        <v>1.6887014833370099E-3</v>
      </c>
      <c r="R1932" s="142">
        <f t="shared" si="846"/>
        <v>0.81700229930536161</v>
      </c>
      <c r="S1932" s="142" t="str">
        <f t="shared" si="847"/>
        <v/>
      </c>
      <c r="T1932" s="142">
        <f t="shared" si="848"/>
        <v>1.6887014833370099E-3</v>
      </c>
      <c r="U1932" s="142" t="str">
        <f t="shared" si="849"/>
        <v/>
      </c>
      <c r="V1932" s="142">
        <f t="shared" si="850"/>
        <v>8.3630296611291315E-66</v>
      </c>
      <c r="W1932" s="142" t="str">
        <f t="shared" si="851"/>
        <v/>
      </c>
      <c r="X1932" s="142" t="str">
        <f t="shared" si="852"/>
        <v/>
      </c>
      <c r="AB1932" s="142">
        <v>1226</v>
      </c>
      <c r="AC1932" s="142">
        <f t="shared" si="870"/>
        <v>212.30050030041718</v>
      </c>
      <c r="AD1932" s="142">
        <f t="shared" si="853"/>
        <v>1.1289410866373978E-3</v>
      </c>
      <c r="AE1932" s="142">
        <f t="shared" si="854"/>
        <v>0.8170022993053615</v>
      </c>
      <c r="AF1932" s="142" t="str">
        <f t="shared" si="855"/>
        <v/>
      </c>
      <c r="AG1932" s="142">
        <f t="shared" si="856"/>
        <v>1.1289410866373978E-3</v>
      </c>
      <c r="AH1932" s="142" t="str">
        <f t="shared" si="857"/>
        <v/>
      </c>
      <c r="AI1932" s="142">
        <f t="shared" si="858"/>
        <v>5.2539496737850774E-6</v>
      </c>
      <c r="AJ1932" s="142" t="str">
        <f t="shared" si="859"/>
        <v/>
      </c>
      <c r="AK1932" s="142" t="str">
        <f t="shared" si="860"/>
        <v/>
      </c>
      <c r="AO1932" s="142">
        <v>1226</v>
      </c>
      <c r="AP1932" s="142">
        <f t="shared" si="861"/>
        <v>1300.0739619116493</v>
      </c>
      <c r="AQ1932" s="142">
        <f t="shared" si="862"/>
        <v>1.843547094431417E-4</v>
      </c>
      <c r="AR1932" s="142">
        <f t="shared" si="863"/>
        <v>0.81700229930536161</v>
      </c>
      <c r="AS1932" s="142" t="str">
        <f t="shared" si="864"/>
        <v/>
      </c>
      <c r="AT1932" s="142">
        <f t="shared" si="865"/>
        <v>1.843547094431417E-4</v>
      </c>
      <c r="AU1932" s="142" t="str">
        <f t="shared" si="866"/>
        <v/>
      </c>
      <c r="AV1932" s="142">
        <f t="shared" si="867"/>
        <v>0</v>
      </c>
      <c r="AW1932" s="142">
        <f t="shared" si="868"/>
        <v>1.843547094431417E-4</v>
      </c>
      <c r="AX1932" s="142" t="str">
        <f t="shared" si="869"/>
        <v/>
      </c>
      <c r="AZ1932" s="148"/>
      <c r="BA1932" s="148">
        <f t="shared" si="832"/>
        <v>7.8784000000001599</v>
      </c>
      <c r="BB1932" s="170">
        <f t="shared" si="833"/>
        <v>0.34343859948158073</v>
      </c>
      <c r="BC1932" s="148">
        <f t="shared" si="834"/>
        <v>5.7685552531261397E-4</v>
      </c>
      <c r="BD1932" s="148" t="str">
        <f t="shared" si="830"/>
        <v/>
      </c>
      <c r="BE1932" s="143" t="str">
        <f t="shared" si="831"/>
        <v/>
      </c>
    </row>
    <row r="1933" spans="1:57" ht="20.100000000000001" customHeight="1" x14ac:dyDescent="0.25">
      <c r="A1933" s="142">
        <v>1227</v>
      </c>
      <c r="B1933" s="142">
        <f t="shared" si="835"/>
        <v>2562.5314946438775</v>
      </c>
      <c r="C1933" s="142">
        <f t="shared" si="836"/>
        <v>9.3604476707826527E-5</v>
      </c>
      <c r="D1933" s="142">
        <f t="shared" si="837"/>
        <v>0.8180608891725234</v>
      </c>
      <c r="E1933" s="142" t="str">
        <f t="shared" si="838"/>
        <v/>
      </c>
      <c r="F1933" s="142">
        <f t="shared" si="839"/>
        <v>9.3604476707826527E-5</v>
      </c>
      <c r="G1933" s="142" t="str">
        <f t="shared" si="840"/>
        <v/>
      </c>
      <c r="H1933" s="142">
        <f t="shared" si="841"/>
        <v>1.3217830729041123E-274</v>
      </c>
      <c r="I1933" s="142" t="str">
        <f t="shared" si="842"/>
        <v/>
      </c>
      <c r="J1933" s="142" t="str">
        <f t="shared" si="843"/>
        <v/>
      </c>
      <c r="O1933" s="142">
        <v>1227</v>
      </c>
      <c r="P1933" s="142">
        <f t="shared" si="844"/>
        <v>142.55643620544765</v>
      </c>
      <c r="Q1933" s="142">
        <f t="shared" si="845"/>
        <v>1.6825927049535668E-3</v>
      </c>
      <c r="R1933" s="142">
        <f t="shared" si="846"/>
        <v>0.81806088917252329</v>
      </c>
      <c r="S1933" s="142" t="str">
        <f t="shared" si="847"/>
        <v/>
      </c>
      <c r="T1933" s="142">
        <f t="shared" si="848"/>
        <v>1.6825927049535668E-3</v>
      </c>
      <c r="U1933" s="142" t="str">
        <f t="shared" si="849"/>
        <v/>
      </c>
      <c r="V1933" s="142">
        <f t="shared" si="850"/>
        <v>7.8143421240530502E-66</v>
      </c>
      <c r="W1933" s="142" t="str">
        <f t="shared" si="851"/>
        <v/>
      </c>
      <c r="X1933" s="142" t="str">
        <f t="shared" si="852"/>
        <v/>
      </c>
      <c r="AB1933" s="142">
        <v>1227</v>
      </c>
      <c r="AC1933" s="142">
        <f t="shared" si="870"/>
        <v>213.23988304510942</v>
      </c>
      <c r="AD1933" s="142">
        <f t="shared" si="853"/>
        <v>1.1248572085960256E-3</v>
      </c>
      <c r="AE1933" s="142">
        <f t="shared" si="854"/>
        <v>0.8180608891725234</v>
      </c>
      <c r="AF1933" s="142" t="str">
        <f t="shared" si="855"/>
        <v/>
      </c>
      <c r="AG1933" s="142">
        <f t="shared" si="856"/>
        <v>1.1248572085960256E-3</v>
      </c>
      <c r="AH1933" s="142" t="str">
        <f t="shared" si="857"/>
        <v/>
      </c>
      <c r="AI1933" s="142">
        <f t="shared" si="858"/>
        <v>5.1829463359035089E-6</v>
      </c>
      <c r="AJ1933" s="142" t="str">
        <f t="shared" si="859"/>
        <v/>
      </c>
      <c r="AK1933" s="142" t="str">
        <f t="shared" si="860"/>
        <v/>
      </c>
      <c r="AO1933" s="142">
        <v>1227</v>
      </c>
      <c r="AP1933" s="142">
        <f t="shared" si="861"/>
        <v>1305.8265015661254</v>
      </c>
      <c r="AQ1933" s="142">
        <f t="shared" si="862"/>
        <v>1.8368781711489737E-4</v>
      </c>
      <c r="AR1933" s="142">
        <f t="shared" si="863"/>
        <v>0.81806088917252318</v>
      </c>
      <c r="AS1933" s="142" t="str">
        <f t="shared" si="864"/>
        <v/>
      </c>
      <c r="AT1933" s="142">
        <f t="shared" si="865"/>
        <v>1.8368781711489737E-4</v>
      </c>
      <c r="AU1933" s="142" t="str">
        <f t="shared" si="866"/>
        <v/>
      </c>
      <c r="AV1933" s="142">
        <f t="shared" si="867"/>
        <v>0</v>
      </c>
      <c r="AW1933" s="142">
        <f t="shared" si="868"/>
        <v>1.8368781711489737E-4</v>
      </c>
      <c r="AX1933" s="142" t="str">
        <f t="shared" si="869"/>
        <v/>
      </c>
      <c r="AZ1933" s="148"/>
      <c r="BA1933" s="148">
        <f t="shared" si="832"/>
        <v>7.8848000000001601</v>
      </c>
      <c r="BB1933" s="170">
        <f t="shared" si="833"/>
        <v>0.34286174395626812</v>
      </c>
      <c r="BC1933" s="148">
        <f t="shared" si="834"/>
        <v>5.7618055027192083E-4</v>
      </c>
      <c r="BD1933" s="148" t="str">
        <f t="shared" si="830"/>
        <v/>
      </c>
      <c r="BE1933" s="143" t="str">
        <f t="shared" si="831"/>
        <v/>
      </c>
    </row>
    <row r="1934" spans="1:57" ht="20.100000000000001" customHeight="1" x14ac:dyDescent="0.25">
      <c r="A1934" s="142">
        <v>1228</v>
      </c>
      <c r="B1934" s="142">
        <f t="shared" si="835"/>
        <v>2573.8201796423091</v>
      </c>
      <c r="C1934" s="142">
        <f t="shared" si="836"/>
        <v>9.3264375771830231E-5</v>
      </c>
      <c r="D1934" s="142">
        <f t="shared" si="837"/>
        <v>0.81911564122010394</v>
      </c>
      <c r="E1934" s="142" t="str">
        <f t="shared" si="838"/>
        <v/>
      </c>
      <c r="F1934" s="142">
        <f t="shared" si="839"/>
        <v>9.3264375771830231E-5</v>
      </c>
      <c r="G1934" s="142" t="str">
        <f t="shared" si="840"/>
        <v/>
      </c>
      <c r="H1934" s="142">
        <f t="shared" si="841"/>
        <v>1.5220049868656594E-274</v>
      </c>
      <c r="I1934" s="142" t="str">
        <f t="shared" si="842"/>
        <v/>
      </c>
      <c r="J1934" s="142" t="str">
        <f t="shared" si="843"/>
        <v/>
      </c>
      <c r="O1934" s="142">
        <v>1228</v>
      </c>
      <c r="P1934" s="142">
        <f t="shared" si="844"/>
        <v>143.18443812705755</v>
      </c>
      <c r="Q1934" s="142">
        <f t="shared" si="845"/>
        <v>1.6764792008351534E-3</v>
      </c>
      <c r="R1934" s="142">
        <f t="shared" si="846"/>
        <v>0.81911564122010383</v>
      </c>
      <c r="S1934" s="142" t="str">
        <f t="shared" si="847"/>
        <v/>
      </c>
      <c r="T1934" s="142">
        <f t="shared" si="848"/>
        <v>1.6764792008351534E-3</v>
      </c>
      <c r="U1934" s="142" t="str">
        <f t="shared" si="849"/>
        <v/>
      </c>
      <c r="V1934" s="142">
        <f t="shared" si="850"/>
        <v>7.3015364396344416E-66</v>
      </c>
      <c r="W1934" s="142" t="str">
        <f t="shared" si="851"/>
        <v/>
      </c>
      <c r="X1934" s="142" t="str">
        <f t="shared" si="852"/>
        <v/>
      </c>
      <c r="AB1934" s="142">
        <v>1228</v>
      </c>
      <c r="AC1934" s="142">
        <f t="shared" si="870"/>
        <v>214.17926578980143</v>
      </c>
      <c r="AD1934" s="142">
        <f t="shared" si="853"/>
        <v>1.1207701712772898E-3</v>
      </c>
      <c r="AE1934" s="142">
        <f t="shared" si="854"/>
        <v>0.81911564122010372</v>
      </c>
      <c r="AF1934" s="142" t="str">
        <f t="shared" si="855"/>
        <v/>
      </c>
      <c r="AG1934" s="142">
        <f t="shared" si="856"/>
        <v>1.1207701712772898E-3</v>
      </c>
      <c r="AH1934" s="142" t="str">
        <f t="shared" si="857"/>
        <v/>
      </c>
      <c r="AI1934" s="142">
        <f t="shared" si="858"/>
        <v>5.1128207511013678E-6</v>
      </c>
      <c r="AJ1934" s="142" t="str">
        <f t="shared" si="859"/>
        <v/>
      </c>
      <c r="AK1934" s="142" t="str">
        <f t="shared" si="860"/>
        <v/>
      </c>
      <c r="AO1934" s="142">
        <v>1228</v>
      </c>
      <c r="AP1934" s="142">
        <f t="shared" si="861"/>
        <v>1311.5790412206024</v>
      </c>
      <c r="AQ1934" s="142">
        <f t="shared" si="862"/>
        <v>1.8302040888049318E-4</v>
      </c>
      <c r="AR1934" s="142">
        <f t="shared" si="863"/>
        <v>0.81911564122010394</v>
      </c>
      <c r="AS1934" s="142" t="str">
        <f t="shared" si="864"/>
        <v/>
      </c>
      <c r="AT1934" s="142">
        <f t="shared" si="865"/>
        <v>1.8302040888049318E-4</v>
      </c>
      <c r="AU1934" s="142" t="str">
        <f t="shared" si="866"/>
        <v/>
      </c>
      <c r="AV1934" s="142">
        <f t="shared" si="867"/>
        <v>0</v>
      </c>
      <c r="AW1934" s="142">
        <f t="shared" si="868"/>
        <v>1.8302040888049318E-4</v>
      </c>
      <c r="AX1934" s="142" t="str">
        <f t="shared" si="869"/>
        <v/>
      </c>
      <c r="AZ1934" s="148"/>
      <c r="BA1934" s="148">
        <f t="shared" si="832"/>
        <v>7.8912000000001603</v>
      </c>
      <c r="BB1934" s="170">
        <f t="shared" si="833"/>
        <v>0.3422855634059962</v>
      </c>
      <c r="BC1934" s="148">
        <f t="shared" si="834"/>
        <v>5.7550541787093623E-4</v>
      </c>
      <c r="BD1934" s="148" t="str">
        <f t="shared" si="830"/>
        <v/>
      </c>
      <c r="BE1934" s="143" t="str">
        <f t="shared" si="831"/>
        <v/>
      </c>
    </row>
    <row r="1935" spans="1:57" ht="20.100000000000001" customHeight="1" x14ac:dyDescent="0.25">
      <c r="A1935" s="142">
        <v>1229</v>
      </c>
      <c r="B1935" s="142">
        <f t="shared" si="835"/>
        <v>2585.1088646407388</v>
      </c>
      <c r="C1935" s="142">
        <f t="shared" si="836"/>
        <v>9.2924023756597174E-5</v>
      </c>
      <c r="D1935" s="142">
        <f t="shared" si="837"/>
        <v>0.82016655254706938</v>
      </c>
      <c r="E1935" s="142" t="str">
        <f t="shared" si="838"/>
        <v/>
      </c>
      <c r="F1935" s="142">
        <f t="shared" si="839"/>
        <v>9.2924023756597174E-5</v>
      </c>
      <c r="G1935" s="142" t="str">
        <f t="shared" si="840"/>
        <v/>
      </c>
      <c r="H1935" s="142">
        <f t="shared" si="841"/>
        <v>1.752528205150117E-274</v>
      </c>
      <c r="I1935" s="142" t="str">
        <f t="shared" si="842"/>
        <v/>
      </c>
      <c r="J1935" s="142" t="str">
        <f t="shared" si="843"/>
        <v/>
      </c>
      <c r="O1935" s="142">
        <v>1229</v>
      </c>
      <c r="P1935" s="142">
        <f t="shared" si="844"/>
        <v>143.81244004866744</v>
      </c>
      <c r="Q1935" s="142">
        <f t="shared" si="845"/>
        <v>1.6703611834273432E-3</v>
      </c>
      <c r="R1935" s="142">
        <f t="shared" si="846"/>
        <v>0.82016655254706938</v>
      </c>
      <c r="S1935" s="142" t="str">
        <f t="shared" si="847"/>
        <v/>
      </c>
      <c r="T1935" s="142">
        <f t="shared" si="848"/>
        <v>1.6703611834273432E-3</v>
      </c>
      <c r="U1935" s="142" t="str">
        <f t="shared" si="849"/>
        <v/>
      </c>
      <c r="V1935" s="142">
        <f t="shared" si="850"/>
        <v>6.8222737808071686E-66</v>
      </c>
      <c r="W1935" s="142" t="str">
        <f t="shared" si="851"/>
        <v/>
      </c>
      <c r="X1935" s="142" t="str">
        <f t="shared" si="852"/>
        <v/>
      </c>
      <c r="AB1935" s="142">
        <v>1229</v>
      </c>
      <c r="AC1935" s="142">
        <f t="shared" si="870"/>
        <v>215.11864853449345</v>
      </c>
      <c r="AD1935" s="142">
        <f t="shared" si="853"/>
        <v>1.116680116706608E-3</v>
      </c>
      <c r="AE1935" s="142">
        <f t="shared" si="854"/>
        <v>0.82016655254706927</v>
      </c>
      <c r="AF1935" s="142" t="str">
        <f t="shared" si="855"/>
        <v/>
      </c>
      <c r="AG1935" s="142">
        <f t="shared" si="856"/>
        <v>1.116680116706608E-3</v>
      </c>
      <c r="AH1935" s="142" t="str">
        <f t="shared" si="857"/>
        <v/>
      </c>
      <c r="AI1935" s="142">
        <f t="shared" si="858"/>
        <v>5.0435632721451569E-6</v>
      </c>
      <c r="AJ1935" s="142" t="str">
        <f t="shared" si="859"/>
        <v/>
      </c>
      <c r="AK1935" s="142" t="str">
        <f t="shared" si="860"/>
        <v/>
      </c>
      <c r="AO1935" s="142">
        <v>1229</v>
      </c>
      <c r="AP1935" s="142">
        <f t="shared" si="861"/>
        <v>1317.3315808750785</v>
      </c>
      <c r="AQ1935" s="142">
        <f t="shared" si="862"/>
        <v>1.8235250793250795E-4</v>
      </c>
      <c r="AR1935" s="142">
        <f t="shared" si="863"/>
        <v>0.82016655254706938</v>
      </c>
      <c r="AS1935" s="142" t="str">
        <f t="shared" si="864"/>
        <v/>
      </c>
      <c r="AT1935" s="142">
        <f t="shared" si="865"/>
        <v>1.8235250793250795E-4</v>
      </c>
      <c r="AU1935" s="142" t="str">
        <f t="shared" si="866"/>
        <v/>
      </c>
      <c r="AV1935" s="142">
        <f t="shared" si="867"/>
        <v>0</v>
      </c>
      <c r="AW1935" s="142">
        <f t="shared" si="868"/>
        <v>1.8235250793250795E-4</v>
      </c>
      <c r="AX1935" s="142" t="str">
        <f t="shared" si="869"/>
        <v/>
      </c>
      <c r="AZ1935" s="148"/>
      <c r="BA1935" s="148">
        <f t="shared" si="832"/>
        <v>7.8976000000001605</v>
      </c>
      <c r="BB1935" s="170">
        <f t="shared" si="833"/>
        <v>0.34171005798812526</v>
      </c>
      <c r="BC1935" s="148">
        <f t="shared" si="834"/>
        <v>5.7483013204817635E-4</v>
      </c>
      <c r="BD1935" s="148" t="str">
        <f t="shared" si="830"/>
        <v/>
      </c>
      <c r="BE1935" s="143" t="str">
        <f t="shared" si="831"/>
        <v/>
      </c>
    </row>
    <row r="1936" spans="1:57" ht="20.100000000000001" customHeight="1" x14ac:dyDescent="0.25">
      <c r="A1936" s="148">
        <v>1230</v>
      </c>
      <c r="B1936" s="142">
        <f t="shared" si="835"/>
        <v>2596.3975496391704</v>
      </c>
      <c r="C1936" s="142">
        <f t="shared" si="836"/>
        <v>9.2583432449701595E-5</v>
      </c>
      <c r="D1936" s="142">
        <f t="shared" si="837"/>
        <v>0.82121362038562828</v>
      </c>
      <c r="E1936" s="142" t="str">
        <f t="shared" si="838"/>
        <v/>
      </c>
      <c r="F1936" s="142">
        <f t="shared" si="839"/>
        <v>9.2583432449701595E-5</v>
      </c>
      <c r="G1936" s="142" t="str">
        <f t="shared" si="840"/>
        <v/>
      </c>
      <c r="H1936" s="142">
        <f t="shared" si="841"/>
        <v>2.0179342348161641E-274</v>
      </c>
      <c r="I1936" s="142" t="str">
        <f t="shared" si="842"/>
        <v/>
      </c>
      <c r="J1936" s="142" t="str">
        <f t="shared" si="843"/>
        <v/>
      </c>
      <c r="O1936" s="148">
        <v>1230</v>
      </c>
      <c r="P1936" s="142">
        <f t="shared" si="844"/>
        <v>144.44044197027733</v>
      </c>
      <c r="Q1936" s="142">
        <f t="shared" si="845"/>
        <v>1.664238864618363E-3</v>
      </c>
      <c r="R1936" s="142">
        <f t="shared" si="846"/>
        <v>0.82121362038562828</v>
      </c>
      <c r="S1936" s="142" t="str">
        <f t="shared" si="847"/>
        <v/>
      </c>
      <c r="T1936" s="142">
        <f t="shared" si="848"/>
        <v>1.664238864618363E-3</v>
      </c>
      <c r="U1936" s="142" t="str">
        <f t="shared" si="849"/>
        <v/>
      </c>
      <c r="V1936" s="142">
        <f t="shared" si="850"/>
        <v>6.3743672631545331E-66</v>
      </c>
      <c r="W1936" s="142" t="str">
        <f t="shared" si="851"/>
        <v/>
      </c>
      <c r="X1936" s="142" t="str">
        <f t="shared" si="852"/>
        <v/>
      </c>
      <c r="AB1936" s="148">
        <v>1230</v>
      </c>
      <c r="AC1936" s="142">
        <f t="shared" si="870"/>
        <v>216.05803127918568</v>
      </c>
      <c r="AD1936" s="142">
        <f t="shared" si="853"/>
        <v>1.112587186536799E-3</v>
      </c>
      <c r="AE1936" s="142">
        <f t="shared" si="854"/>
        <v>0.82121362038562828</v>
      </c>
      <c r="AF1936" s="142" t="str">
        <f t="shared" si="855"/>
        <v/>
      </c>
      <c r="AG1936" s="142">
        <f t="shared" si="856"/>
        <v>1.112587186536799E-3</v>
      </c>
      <c r="AH1936" s="142" t="str">
        <f t="shared" si="857"/>
        <v/>
      </c>
      <c r="AI1936" s="142">
        <f t="shared" si="858"/>
        <v>4.9751643410186537E-6</v>
      </c>
      <c r="AJ1936" s="142" t="str">
        <f t="shared" si="859"/>
        <v/>
      </c>
      <c r="AK1936" s="142" t="str">
        <f t="shared" si="860"/>
        <v/>
      </c>
      <c r="AO1936" s="148">
        <v>1230</v>
      </c>
      <c r="AP1936" s="142">
        <f t="shared" si="861"/>
        <v>1323.0841205295546</v>
      </c>
      <c r="AQ1936" s="142">
        <f t="shared" si="862"/>
        <v>1.8168413740267489E-4</v>
      </c>
      <c r="AR1936" s="142">
        <f t="shared" si="863"/>
        <v>0.82121362038562828</v>
      </c>
      <c r="AS1936" s="142" t="str">
        <f t="shared" si="864"/>
        <v/>
      </c>
      <c r="AT1936" s="142">
        <f t="shared" si="865"/>
        <v>1.8168413740267489E-4</v>
      </c>
      <c r="AU1936" s="142" t="str">
        <f t="shared" si="866"/>
        <v/>
      </c>
      <c r="AV1936" s="142">
        <f t="shared" si="867"/>
        <v>0</v>
      </c>
      <c r="AW1936" s="142">
        <f t="shared" si="868"/>
        <v>1.8168413740267489E-4</v>
      </c>
      <c r="AX1936" s="142" t="str">
        <f t="shared" si="869"/>
        <v/>
      </c>
      <c r="AZ1936" s="148"/>
      <c r="BA1936" s="148">
        <f t="shared" si="832"/>
        <v>7.9040000000001607</v>
      </c>
      <c r="BB1936" s="170">
        <f t="shared" si="833"/>
        <v>0.34113522785607708</v>
      </c>
      <c r="BC1936" s="148">
        <f t="shared" si="834"/>
        <v>5.7415469672933428E-4</v>
      </c>
      <c r="BD1936" s="148" t="str">
        <f t="shared" si="830"/>
        <v/>
      </c>
      <c r="BE1936" s="143" t="str">
        <f t="shared" si="831"/>
        <v/>
      </c>
    </row>
    <row r="1937" spans="1:57" ht="20.100000000000001" customHeight="1" x14ac:dyDescent="0.25">
      <c r="A1937" s="142">
        <v>1231</v>
      </c>
      <c r="B1937" s="142">
        <f t="shared" si="835"/>
        <v>2607.686234637602</v>
      </c>
      <c r="C1937" s="142">
        <f t="shared" si="836"/>
        <v>9.2242613607072341E-5</v>
      </c>
      <c r="D1937" s="142">
        <f t="shared" si="837"/>
        <v>0.82225684210087691</v>
      </c>
      <c r="E1937" s="142" t="str">
        <f t="shared" si="838"/>
        <v/>
      </c>
      <c r="F1937" s="142">
        <f t="shared" si="839"/>
        <v>9.2242613607072341E-5</v>
      </c>
      <c r="G1937" s="142" t="str">
        <f t="shared" si="840"/>
        <v/>
      </c>
      <c r="H1937" s="142">
        <f t="shared" si="841"/>
        <v>2.3234966556660961E-274</v>
      </c>
      <c r="I1937" s="142" t="str">
        <f t="shared" si="842"/>
        <v/>
      </c>
      <c r="J1937" s="142" t="str">
        <f t="shared" si="843"/>
        <v/>
      </c>
      <c r="O1937" s="142">
        <v>1231</v>
      </c>
      <c r="P1937" s="142">
        <f t="shared" si="844"/>
        <v>145.06844389188734</v>
      </c>
      <c r="Q1937" s="142">
        <f t="shared" si="845"/>
        <v>1.6581124557275919E-3</v>
      </c>
      <c r="R1937" s="142">
        <f t="shared" si="846"/>
        <v>0.82225684210087702</v>
      </c>
      <c r="S1937" s="142" t="str">
        <f t="shared" si="847"/>
        <v/>
      </c>
      <c r="T1937" s="142">
        <f t="shared" si="848"/>
        <v>1.6581124557275919E-3</v>
      </c>
      <c r="U1937" s="142" t="str">
        <f t="shared" si="849"/>
        <v/>
      </c>
      <c r="V1937" s="142">
        <f t="shared" si="850"/>
        <v>5.9557721069702918E-66</v>
      </c>
      <c r="W1937" s="142" t="str">
        <f t="shared" si="851"/>
        <v/>
      </c>
      <c r="X1937" s="142" t="str">
        <f t="shared" si="852"/>
        <v/>
      </c>
      <c r="AB1937" s="142">
        <v>1231</v>
      </c>
      <c r="AC1937" s="142">
        <f t="shared" si="870"/>
        <v>216.9974140238777</v>
      </c>
      <c r="AD1937" s="142">
        <f t="shared" si="853"/>
        <v>1.1084915220403938E-3</v>
      </c>
      <c r="AE1937" s="142">
        <f t="shared" si="854"/>
        <v>0.82225684210087668</v>
      </c>
      <c r="AF1937" s="142" t="str">
        <f t="shared" si="855"/>
        <v/>
      </c>
      <c r="AG1937" s="142">
        <f t="shared" si="856"/>
        <v>1.1084915220403938E-3</v>
      </c>
      <c r="AH1937" s="142" t="str">
        <f t="shared" si="857"/>
        <v/>
      </c>
      <c r="AI1937" s="142">
        <f t="shared" si="858"/>
        <v>4.9076144883220312E-6</v>
      </c>
      <c r="AJ1937" s="142" t="str">
        <f t="shared" si="859"/>
        <v/>
      </c>
      <c r="AK1937" s="142" t="str">
        <f t="shared" si="860"/>
        <v/>
      </c>
      <c r="AO1937" s="142">
        <v>1231</v>
      </c>
      <c r="AP1937" s="142">
        <f t="shared" si="861"/>
        <v>1328.8366601840307</v>
      </c>
      <c r="AQ1937" s="142">
        <f t="shared" si="862"/>
        <v>1.8101532036062681E-4</v>
      </c>
      <c r="AR1937" s="142">
        <f t="shared" si="863"/>
        <v>0.82225684210087668</v>
      </c>
      <c r="AS1937" s="142" t="str">
        <f t="shared" si="864"/>
        <v/>
      </c>
      <c r="AT1937" s="142">
        <f t="shared" si="865"/>
        <v>1.8101532036062681E-4</v>
      </c>
      <c r="AU1937" s="142" t="str">
        <f t="shared" si="866"/>
        <v/>
      </c>
      <c r="AV1937" s="142">
        <f t="shared" si="867"/>
        <v>0</v>
      </c>
      <c r="AW1937" s="142">
        <f t="shared" si="868"/>
        <v>1.8101532036062681E-4</v>
      </c>
      <c r="AX1937" s="142" t="str">
        <f t="shared" si="869"/>
        <v/>
      </c>
      <c r="AZ1937" s="148"/>
      <c r="BA1937" s="148">
        <f t="shared" si="832"/>
        <v>7.9104000000001609</v>
      </c>
      <c r="BB1937" s="170">
        <f t="shared" si="833"/>
        <v>0.34056107315934775</v>
      </c>
      <c r="BC1937" s="148">
        <f t="shared" si="834"/>
        <v>5.7347911582694699E-4</v>
      </c>
      <c r="BD1937" s="148" t="str">
        <f t="shared" si="830"/>
        <v/>
      </c>
      <c r="BE1937" s="143" t="str">
        <f t="shared" si="831"/>
        <v/>
      </c>
    </row>
    <row r="1938" spans="1:57" ht="20.100000000000001" customHeight="1" x14ac:dyDescent="0.25">
      <c r="A1938" s="142">
        <v>1232</v>
      </c>
      <c r="B1938" s="142">
        <f t="shared" si="835"/>
        <v>2618.9749196360335</v>
      </c>
      <c r="C1938" s="142">
        <f t="shared" si="836"/>
        <v>9.1901578952357545E-5</v>
      </c>
      <c r="D1938" s="142">
        <f t="shared" si="837"/>
        <v>0.82329621519043872</v>
      </c>
      <c r="E1938" s="142" t="str">
        <f t="shared" si="838"/>
        <v/>
      </c>
      <c r="F1938" s="142">
        <f t="shared" si="839"/>
        <v>9.1901578952357545E-5</v>
      </c>
      <c r="G1938" s="142" t="str">
        <f t="shared" si="840"/>
        <v/>
      </c>
      <c r="H1938" s="142">
        <f t="shared" si="841"/>
        <v>2.6752855659288056E-274</v>
      </c>
      <c r="I1938" s="142" t="str">
        <f t="shared" si="842"/>
        <v/>
      </c>
      <c r="J1938" s="142" t="str">
        <f t="shared" si="843"/>
        <v/>
      </c>
      <c r="O1938" s="142">
        <v>1232</v>
      </c>
      <c r="P1938" s="142">
        <f t="shared" si="844"/>
        <v>145.69644581349723</v>
      </c>
      <c r="Q1938" s="142">
        <f t="shared" si="845"/>
        <v>1.6519821674941505E-3</v>
      </c>
      <c r="R1938" s="142">
        <f t="shared" si="846"/>
        <v>0.82329621519043883</v>
      </c>
      <c r="S1938" s="142" t="str">
        <f t="shared" si="847"/>
        <v/>
      </c>
      <c r="T1938" s="142">
        <f t="shared" si="848"/>
        <v>1.6519821674941505E-3</v>
      </c>
      <c r="U1938" s="142" t="str">
        <f t="shared" si="849"/>
        <v/>
      </c>
      <c r="V1938" s="142">
        <f t="shared" si="850"/>
        <v>5.5645764341498267E-66</v>
      </c>
      <c r="W1938" s="142" t="str">
        <f t="shared" si="851"/>
        <v/>
      </c>
      <c r="X1938" s="142" t="str">
        <f t="shared" si="852"/>
        <v/>
      </c>
      <c r="AB1938" s="142">
        <v>1232</v>
      </c>
      <c r="AC1938" s="142">
        <f t="shared" si="870"/>
        <v>217.93679676856993</v>
      </c>
      <c r="AD1938" s="142">
        <f t="shared" si="853"/>
        <v>1.1043932641020002E-3</v>
      </c>
      <c r="AE1938" s="142">
        <f t="shared" si="854"/>
        <v>0.82329621519043872</v>
      </c>
      <c r="AF1938" s="142" t="str">
        <f t="shared" si="855"/>
        <v/>
      </c>
      <c r="AG1938" s="142">
        <f t="shared" si="856"/>
        <v>1.1043932641020002E-3</v>
      </c>
      <c r="AH1938" s="142" t="str">
        <f t="shared" si="857"/>
        <v/>
      </c>
      <c r="AI1938" s="142">
        <f t="shared" si="858"/>
        <v>4.8409043326718324E-6</v>
      </c>
      <c r="AJ1938" s="142" t="str">
        <f t="shared" si="859"/>
        <v/>
      </c>
      <c r="AK1938" s="142" t="str">
        <f t="shared" si="860"/>
        <v/>
      </c>
      <c r="AO1938" s="142">
        <v>1232</v>
      </c>
      <c r="AP1938" s="142">
        <f t="shared" si="861"/>
        <v>1334.5891998385077</v>
      </c>
      <c r="AQ1938" s="142">
        <f t="shared" si="862"/>
        <v>1.8034607981264926E-4</v>
      </c>
      <c r="AR1938" s="142">
        <f t="shared" si="863"/>
        <v>0.82329621519043872</v>
      </c>
      <c r="AS1938" s="142" t="str">
        <f t="shared" si="864"/>
        <v/>
      </c>
      <c r="AT1938" s="142">
        <f t="shared" si="865"/>
        <v>1.8034607981264926E-4</v>
      </c>
      <c r="AU1938" s="142" t="str">
        <f t="shared" si="866"/>
        <v/>
      </c>
      <c r="AV1938" s="142">
        <f t="shared" si="867"/>
        <v>0</v>
      </c>
      <c r="AW1938" s="142">
        <f t="shared" si="868"/>
        <v>1.8034607981264926E-4</v>
      </c>
      <c r="AX1938" s="142" t="str">
        <f t="shared" si="869"/>
        <v/>
      </c>
      <c r="AZ1938" s="148"/>
      <c r="BA1938" s="148">
        <f t="shared" si="832"/>
        <v>7.916800000000161</v>
      </c>
      <c r="BB1938" s="170">
        <f t="shared" si="833"/>
        <v>0.3399875940435208</v>
      </c>
      <c r="BC1938" s="148">
        <f t="shared" si="834"/>
        <v>5.7280339324111695E-4</v>
      </c>
      <c r="BD1938" s="148" t="str">
        <f t="shared" si="830"/>
        <v/>
      </c>
      <c r="BE1938" s="143" t="str">
        <f t="shared" si="831"/>
        <v/>
      </c>
    </row>
    <row r="1939" spans="1:57" ht="20.100000000000001" customHeight="1" x14ac:dyDescent="0.25">
      <c r="A1939" s="142">
        <v>1233</v>
      </c>
      <c r="B1939" s="142">
        <f t="shared" si="835"/>
        <v>2630.2636046344651</v>
      </c>
      <c r="C1939" s="142">
        <f t="shared" si="836"/>
        <v>9.1560340176294723E-5</v>
      </c>
      <c r="D1939" s="142">
        <f t="shared" si="837"/>
        <v>0.82433173728409714</v>
      </c>
      <c r="E1939" s="142" t="str">
        <f t="shared" si="838"/>
        <v/>
      </c>
      <c r="F1939" s="142">
        <f t="shared" si="839"/>
        <v>9.1560340176294723E-5</v>
      </c>
      <c r="G1939" s="142" t="str">
        <f t="shared" si="840"/>
        <v/>
      </c>
      <c r="H1939" s="142">
        <f t="shared" si="841"/>
        <v>3.0802877758748653E-274</v>
      </c>
      <c r="I1939" s="142" t="str">
        <f t="shared" si="842"/>
        <v/>
      </c>
      <c r="J1939" s="142" t="str">
        <f t="shared" si="843"/>
        <v/>
      </c>
      <c r="O1939" s="142">
        <v>1233</v>
      </c>
      <c r="P1939" s="142">
        <f t="shared" si="844"/>
        <v>146.32444773510713</v>
      </c>
      <c r="Q1939" s="142">
        <f t="shared" si="845"/>
        <v>1.6458482100655677E-3</v>
      </c>
      <c r="R1939" s="142">
        <f t="shared" si="846"/>
        <v>0.82433173728409714</v>
      </c>
      <c r="S1939" s="142" t="str">
        <f t="shared" si="847"/>
        <v/>
      </c>
      <c r="T1939" s="142">
        <f t="shared" si="848"/>
        <v>1.6458482100655677E-3</v>
      </c>
      <c r="U1939" s="142" t="str">
        <f t="shared" si="849"/>
        <v/>
      </c>
      <c r="V1939" s="142">
        <f t="shared" si="850"/>
        <v>5.1989926590785586E-66</v>
      </c>
      <c r="W1939" s="142" t="str">
        <f t="shared" si="851"/>
        <v/>
      </c>
      <c r="X1939" s="142" t="str">
        <f t="shared" si="852"/>
        <v/>
      </c>
      <c r="AB1939" s="142">
        <v>1233</v>
      </c>
      <c r="AC1939" s="142">
        <f t="shared" si="870"/>
        <v>218.87617951326195</v>
      </c>
      <c r="AD1939" s="142">
        <f t="shared" si="853"/>
        <v>1.1002925532107375E-3</v>
      </c>
      <c r="AE1939" s="142">
        <f t="shared" si="854"/>
        <v>0.82433173728409692</v>
      </c>
      <c r="AF1939" s="142" t="str">
        <f t="shared" si="855"/>
        <v/>
      </c>
      <c r="AG1939" s="142">
        <f t="shared" si="856"/>
        <v>1.1002925532107375E-3</v>
      </c>
      <c r="AH1939" s="142" t="str">
        <f t="shared" si="857"/>
        <v/>
      </c>
      <c r="AI1939" s="142">
        <f t="shared" si="858"/>
        <v>4.775024580102418E-6</v>
      </c>
      <c r="AJ1939" s="142" t="str">
        <f t="shared" si="859"/>
        <v/>
      </c>
      <c r="AK1939" s="142" t="str">
        <f t="shared" si="860"/>
        <v/>
      </c>
      <c r="AO1939" s="142">
        <v>1233</v>
      </c>
      <c r="AP1939" s="142">
        <f t="shared" si="861"/>
        <v>1340.3417394929838</v>
      </c>
      <c r="AQ1939" s="142">
        <f t="shared" si="862"/>
        <v>1.7967643870044487E-4</v>
      </c>
      <c r="AR1939" s="142">
        <f t="shared" si="863"/>
        <v>0.82433173728409703</v>
      </c>
      <c r="AS1939" s="142" t="str">
        <f t="shared" si="864"/>
        <v/>
      </c>
      <c r="AT1939" s="142">
        <f t="shared" si="865"/>
        <v>1.7967643870044487E-4</v>
      </c>
      <c r="AU1939" s="142" t="str">
        <f t="shared" si="866"/>
        <v/>
      </c>
      <c r="AV1939" s="142">
        <f t="shared" si="867"/>
        <v>0</v>
      </c>
      <c r="AW1939" s="142">
        <f t="shared" si="868"/>
        <v>1.7967643870044487E-4</v>
      </c>
      <c r="AX1939" s="142" t="str">
        <f t="shared" si="869"/>
        <v/>
      </c>
      <c r="AZ1939" s="148"/>
      <c r="BA1939" s="148">
        <f t="shared" si="832"/>
        <v>7.9232000000001612</v>
      </c>
      <c r="BB1939" s="170">
        <f t="shared" si="833"/>
        <v>0.33941479065027969</v>
      </c>
      <c r="BC1939" s="148">
        <f t="shared" si="834"/>
        <v>5.7212753285801332E-4</v>
      </c>
      <c r="BD1939" s="148" t="str">
        <f t="shared" si="830"/>
        <v/>
      </c>
      <c r="BE1939" s="143" t="str">
        <f t="shared" si="831"/>
        <v/>
      </c>
    </row>
    <row r="1940" spans="1:57" ht="20.100000000000001" customHeight="1" x14ac:dyDescent="0.25">
      <c r="A1940" s="142">
        <v>1234</v>
      </c>
      <c r="B1940" s="142">
        <f t="shared" si="835"/>
        <v>2641.5522896328948</v>
      </c>
      <c r="C1940" s="142">
        <f t="shared" si="836"/>
        <v>9.1218908936085529E-5</v>
      </c>
      <c r="D1940" s="142">
        <f t="shared" si="837"/>
        <v>0.82536340614341941</v>
      </c>
      <c r="E1940" s="142" t="str">
        <f t="shared" si="838"/>
        <v/>
      </c>
      <c r="F1940" s="142">
        <f t="shared" si="839"/>
        <v>9.1218908936085529E-5</v>
      </c>
      <c r="G1940" s="142" t="str">
        <f t="shared" si="840"/>
        <v/>
      </c>
      <c r="H1940" s="142">
        <f t="shared" si="841"/>
        <v>3.5465451215715352E-274</v>
      </c>
      <c r="I1940" s="142" t="str">
        <f t="shared" si="842"/>
        <v/>
      </c>
      <c r="J1940" s="142" t="str">
        <f t="shared" si="843"/>
        <v/>
      </c>
      <c r="O1940" s="142">
        <v>1234</v>
      </c>
      <c r="P1940" s="142">
        <f t="shared" si="844"/>
        <v>146.95244965671702</v>
      </c>
      <c r="Q1940" s="142">
        <f t="shared" si="845"/>
        <v>1.6397107929865481E-3</v>
      </c>
      <c r="R1940" s="142">
        <f t="shared" si="846"/>
        <v>0.82536340614341952</v>
      </c>
      <c r="S1940" s="142" t="str">
        <f t="shared" si="847"/>
        <v/>
      </c>
      <c r="T1940" s="142">
        <f t="shared" si="848"/>
        <v>1.6397107929865481E-3</v>
      </c>
      <c r="U1940" s="142" t="str">
        <f t="shared" si="849"/>
        <v/>
      </c>
      <c r="V1940" s="142">
        <f t="shared" si="850"/>
        <v>4.8573494353208455E-66</v>
      </c>
      <c r="W1940" s="142" t="str">
        <f t="shared" si="851"/>
        <v/>
      </c>
      <c r="X1940" s="142" t="str">
        <f t="shared" si="852"/>
        <v/>
      </c>
      <c r="AB1940" s="142">
        <v>1234</v>
      </c>
      <c r="AC1940" s="142">
        <f t="shared" si="870"/>
        <v>219.81556225795418</v>
      </c>
      <c r="AD1940" s="142">
        <f t="shared" si="853"/>
        <v>1.0961895294527169E-3</v>
      </c>
      <c r="AE1940" s="142">
        <f t="shared" si="854"/>
        <v>0.82536340614341941</v>
      </c>
      <c r="AF1940" s="142" t="str">
        <f t="shared" si="855"/>
        <v/>
      </c>
      <c r="AG1940" s="142">
        <f t="shared" si="856"/>
        <v>1.0961895294527169E-3</v>
      </c>
      <c r="AH1940" s="142" t="str">
        <f t="shared" si="857"/>
        <v/>
      </c>
      <c r="AI1940" s="142">
        <f t="shared" si="858"/>
        <v>4.7099660234683109E-6</v>
      </c>
      <c r="AJ1940" s="142" t="str">
        <f t="shared" si="859"/>
        <v/>
      </c>
      <c r="AK1940" s="142" t="str">
        <f t="shared" si="860"/>
        <v/>
      </c>
      <c r="AO1940" s="142">
        <v>1234</v>
      </c>
      <c r="AP1940" s="142">
        <f t="shared" si="861"/>
        <v>1346.0942791474599</v>
      </c>
      <c r="AQ1940" s="142">
        <f t="shared" si="862"/>
        <v>1.7900641989990581E-4</v>
      </c>
      <c r="AR1940" s="142">
        <f t="shared" si="863"/>
        <v>0.82536340614341941</v>
      </c>
      <c r="AS1940" s="142" t="str">
        <f t="shared" si="864"/>
        <v/>
      </c>
      <c r="AT1940" s="142">
        <f t="shared" si="865"/>
        <v>1.7900641989990581E-4</v>
      </c>
      <c r="AU1940" s="142" t="str">
        <f t="shared" si="866"/>
        <v/>
      </c>
      <c r="AV1940" s="142">
        <f t="shared" si="867"/>
        <v>0</v>
      </c>
      <c r="AW1940" s="142">
        <f t="shared" si="868"/>
        <v>1.7900641989990581E-4</v>
      </c>
      <c r="AX1940" s="142" t="str">
        <f t="shared" si="869"/>
        <v/>
      </c>
      <c r="AZ1940" s="148"/>
      <c r="BA1940" s="148">
        <f t="shared" si="832"/>
        <v>7.9296000000001614</v>
      </c>
      <c r="BB1940" s="170">
        <f t="shared" si="833"/>
        <v>0.33884266311742167</v>
      </c>
      <c r="BC1940" s="148">
        <f t="shared" si="834"/>
        <v>5.7145153855187036E-4</v>
      </c>
      <c r="BD1940" s="148" t="str">
        <f t="shared" si="830"/>
        <v/>
      </c>
      <c r="BE1940" s="143" t="str">
        <f t="shared" si="831"/>
        <v/>
      </c>
    </row>
    <row r="1941" spans="1:57" ht="20.100000000000001" customHeight="1" x14ac:dyDescent="0.25">
      <c r="A1941" s="142">
        <v>1235</v>
      </c>
      <c r="B1941" s="142">
        <f t="shared" si="835"/>
        <v>2652.8409746313264</v>
      </c>
      <c r="C1941" s="142">
        <f t="shared" si="836"/>
        <v>9.0877296854775547E-5</v>
      </c>
      <c r="D1941" s="142">
        <f t="shared" si="837"/>
        <v>0.82639121966137552</v>
      </c>
      <c r="E1941" s="142" t="str">
        <f t="shared" si="838"/>
        <v/>
      </c>
      <c r="F1941" s="142">
        <f t="shared" si="839"/>
        <v>9.0877296854775547E-5</v>
      </c>
      <c r="G1941" s="142" t="str">
        <f t="shared" si="840"/>
        <v/>
      </c>
      <c r="H1941" s="142">
        <f t="shared" si="841"/>
        <v>4.0833136279501121E-274</v>
      </c>
      <c r="I1941" s="142" t="str">
        <f t="shared" si="842"/>
        <v/>
      </c>
      <c r="J1941" s="142" t="str">
        <f t="shared" si="843"/>
        <v/>
      </c>
      <c r="O1941" s="142">
        <v>1235</v>
      </c>
      <c r="P1941" s="142">
        <f t="shared" si="844"/>
        <v>147.58045157832692</v>
      </c>
      <c r="Q1941" s="142">
        <f t="shared" si="845"/>
        <v>1.6335701251878243E-3</v>
      </c>
      <c r="R1941" s="142">
        <f t="shared" si="846"/>
        <v>0.82639121966137552</v>
      </c>
      <c r="S1941" s="142" t="str">
        <f t="shared" si="847"/>
        <v/>
      </c>
      <c r="T1941" s="142">
        <f t="shared" si="848"/>
        <v>1.6335701251878243E-3</v>
      </c>
      <c r="U1941" s="142" t="str">
        <f t="shared" si="849"/>
        <v/>
      </c>
      <c r="V1941" s="142">
        <f t="shared" si="850"/>
        <v>4.5380841223416942E-66</v>
      </c>
      <c r="W1941" s="142" t="str">
        <f t="shared" si="851"/>
        <v/>
      </c>
      <c r="X1941" s="142" t="str">
        <f t="shared" si="852"/>
        <v/>
      </c>
      <c r="AB1941" s="142">
        <v>1235</v>
      </c>
      <c r="AC1941" s="142">
        <f t="shared" si="870"/>
        <v>220.7549450026462</v>
      </c>
      <c r="AD1941" s="142">
        <f t="shared" si="853"/>
        <v>1.092084332503597E-3</v>
      </c>
      <c r="AE1941" s="142">
        <f t="shared" si="854"/>
        <v>0.82639121966137541</v>
      </c>
      <c r="AF1941" s="142" t="str">
        <f t="shared" si="855"/>
        <v/>
      </c>
      <c r="AG1941" s="142">
        <f t="shared" si="856"/>
        <v>1.092084332503597E-3</v>
      </c>
      <c r="AH1941" s="142" t="str">
        <f t="shared" si="857"/>
        <v/>
      </c>
      <c r="AI1941" s="142">
        <f t="shared" si="858"/>
        <v>4.6457195418480052E-6</v>
      </c>
      <c r="AJ1941" s="142" t="str">
        <f t="shared" si="859"/>
        <v/>
      </c>
      <c r="AK1941" s="142" t="str">
        <f t="shared" si="860"/>
        <v/>
      </c>
      <c r="AO1941" s="142">
        <v>1235</v>
      </c>
      <c r="AP1941" s="142">
        <f t="shared" si="861"/>
        <v>1351.846818801936</v>
      </c>
      <c r="AQ1941" s="142">
        <f t="shared" si="862"/>
        <v>1.7833604621989726E-4</v>
      </c>
      <c r="AR1941" s="142">
        <f t="shared" si="863"/>
        <v>0.82639121966137541</v>
      </c>
      <c r="AS1941" s="142" t="str">
        <f t="shared" si="864"/>
        <v/>
      </c>
      <c r="AT1941" s="142">
        <f t="shared" si="865"/>
        <v>1.7833604621989726E-4</v>
      </c>
      <c r="AU1941" s="142" t="str">
        <f t="shared" si="866"/>
        <v/>
      </c>
      <c r="AV1941" s="142">
        <f t="shared" si="867"/>
        <v>0</v>
      </c>
      <c r="AW1941" s="142">
        <f t="shared" si="868"/>
        <v>1.7833604621989726E-4</v>
      </c>
      <c r="AX1941" s="142" t="str">
        <f t="shared" si="869"/>
        <v/>
      </c>
      <c r="AZ1941" s="148"/>
      <c r="BA1941" s="148">
        <f t="shared" si="832"/>
        <v>7.9360000000001616</v>
      </c>
      <c r="BB1941" s="170">
        <f t="shared" si="833"/>
        <v>0.3382712115788698</v>
      </c>
      <c r="BC1941" s="148">
        <f t="shared" si="834"/>
        <v>5.7077541418298905E-4</v>
      </c>
      <c r="BD1941" s="148" t="str">
        <f t="shared" si="830"/>
        <v/>
      </c>
      <c r="BE1941" s="143" t="str">
        <f t="shared" si="831"/>
        <v/>
      </c>
    </row>
    <row r="1942" spans="1:57" ht="20.100000000000001" customHeight="1" x14ac:dyDescent="0.25">
      <c r="A1942" s="148">
        <v>1236</v>
      </c>
      <c r="B1942" s="142">
        <f t="shared" si="835"/>
        <v>2664.129659629758</v>
      </c>
      <c r="C1942" s="142">
        <f t="shared" si="836"/>
        <v>9.0535515520639415E-5</v>
      </c>
      <c r="D1942" s="142">
        <f t="shared" si="837"/>
        <v>0.82741517586194813</v>
      </c>
      <c r="E1942" s="142" t="str">
        <f t="shared" si="838"/>
        <v/>
      </c>
      <c r="F1942" s="142">
        <f t="shared" si="839"/>
        <v>9.0535515520639415E-5</v>
      </c>
      <c r="G1942" s="142" t="str">
        <f t="shared" si="840"/>
        <v/>
      </c>
      <c r="H1942" s="142">
        <f t="shared" si="841"/>
        <v>4.701246661072526E-274</v>
      </c>
      <c r="I1942" s="142" t="str">
        <f t="shared" si="842"/>
        <v/>
      </c>
      <c r="J1942" s="142" t="str">
        <f t="shared" si="843"/>
        <v/>
      </c>
      <c r="O1942" s="148">
        <v>1236</v>
      </c>
      <c r="P1942" s="142">
        <f t="shared" si="844"/>
        <v>148.20845349993681</v>
      </c>
      <c r="Q1942" s="142">
        <f t="shared" si="845"/>
        <v>1.6274264149750989E-3</v>
      </c>
      <c r="R1942" s="142">
        <f t="shared" si="846"/>
        <v>0.82741517586194835</v>
      </c>
      <c r="S1942" s="142" t="str">
        <f t="shared" si="847"/>
        <v/>
      </c>
      <c r="T1942" s="142">
        <f t="shared" si="848"/>
        <v>1.6274264149750989E-3</v>
      </c>
      <c r="U1942" s="142" t="str">
        <f t="shared" si="849"/>
        <v/>
      </c>
      <c r="V1942" s="142">
        <f t="shared" si="850"/>
        <v>4.2397357387994719E-66</v>
      </c>
      <c r="W1942" s="142" t="str">
        <f t="shared" si="851"/>
        <v/>
      </c>
      <c r="X1942" s="142" t="str">
        <f t="shared" si="852"/>
        <v/>
      </c>
      <c r="AB1942" s="148">
        <v>1236</v>
      </c>
      <c r="AC1942" s="142">
        <f t="shared" si="870"/>
        <v>221.69432774733843</v>
      </c>
      <c r="AD1942" s="142">
        <f t="shared" si="853"/>
        <v>1.0879771016211828E-3</v>
      </c>
      <c r="AE1942" s="142">
        <f t="shared" si="854"/>
        <v>0.82741517586194835</v>
      </c>
      <c r="AF1942" s="142" t="str">
        <f t="shared" si="855"/>
        <v/>
      </c>
      <c r="AG1942" s="142">
        <f t="shared" si="856"/>
        <v>1.0879771016211828E-3</v>
      </c>
      <c r="AH1942" s="142" t="str">
        <f t="shared" si="857"/>
        <v/>
      </c>
      <c r="AI1942" s="142">
        <f t="shared" si="858"/>
        <v>4.5822760999488497E-6</v>
      </c>
      <c r="AJ1942" s="142" t="str">
        <f t="shared" si="859"/>
        <v/>
      </c>
      <c r="AK1942" s="142" t="str">
        <f t="shared" si="860"/>
        <v/>
      </c>
      <c r="AO1942" s="148">
        <v>1236</v>
      </c>
      <c r="AP1942" s="142">
        <f t="shared" si="861"/>
        <v>1357.599358456413</v>
      </c>
      <c r="AQ1942" s="142">
        <f t="shared" si="862"/>
        <v>1.7766534040105004E-4</v>
      </c>
      <c r="AR1942" s="142">
        <f t="shared" si="863"/>
        <v>0.82741517586194813</v>
      </c>
      <c r="AS1942" s="142" t="str">
        <f t="shared" si="864"/>
        <v/>
      </c>
      <c r="AT1942" s="142">
        <f t="shared" si="865"/>
        <v>1.7766534040105004E-4</v>
      </c>
      <c r="AU1942" s="142" t="str">
        <f t="shared" si="866"/>
        <v/>
      </c>
      <c r="AV1942" s="142">
        <f t="shared" si="867"/>
        <v>0</v>
      </c>
      <c r="AW1942" s="142">
        <f t="shared" si="868"/>
        <v>1.7766534040105004E-4</v>
      </c>
      <c r="AX1942" s="142" t="str">
        <f t="shared" si="869"/>
        <v/>
      </c>
      <c r="AZ1942" s="148"/>
      <c r="BA1942" s="148">
        <f t="shared" si="832"/>
        <v>7.9424000000001618</v>
      </c>
      <c r="BB1942" s="170">
        <f t="shared" si="833"/>
        <v>0.33770043616468681</v>
      </c>
      <c r="BC1942" s="148">
        <f t="shared" si="834"/>
        <v>5.7009916360034607E-4</v>
      </c>
      <c r="BD1942" s="148" t="str">
        <f t="shared" si="830"/>
        <v/>
      </c>
      <c r="BE1942" s="143" t="str">
        <f t="shared" si="831"/>
        <v/>
      </c>
    </row>
    <row r="1943" spans="1:57" ht="20.100000000000001" customHeight="1" x14ac:dyDescent="0.25">
      <c r="A1943" s="142">
        <v>1237</v>
      </c>
      <c r="B1943" s="142">
        <f t="shared" si="835"/>
        <v>2675.4183446281895</v>
      </c>
      <c r="C1943" s="142">
        <f t="shared" si="836"/>
        <v>9.019357648657062E-5</v>
      </c>
      <c r="D1943" s="142">
        <f t="shared" si="837"/>
        <v>0.82843527289973784</v>
      </c>
      <c r="E1943" s="142" t="str">
        <f t="shared" si="838"/>
        <v/>
      </c>
      <c r="F1943" s="142">
        <f t="shared" si="839"/>
        <v>9.019357648657062E-5</v>
      </c>
      <c r="G1943" s="142" t="str">
        <f t="shared" si="840"/>
        <v/>
      </c>
      <c r="H1943" s="142">
        <f t="shared" si="841"/>
        <v>5.4126056818841589E-274</v>
      </c>
      <c r="I1943" s="142" t="str">
        <f t="shared" si="842"/>
        <v/>
      </c>
      <c r="J1943" s="142" t="str">
        <f t="shared" si="843"/>
        <v/>
      </c>
      <c r="O1943" s="142">
        <v>1237</v>
      </c>
      <c r="P1943" s="142">
        <f t="shared" si="844"/>
        <v>148.8364554215467</v>
      </c>
      <c r="Q1943" s="142">
        <f t="shared" si="845"/>
        <v>1.6212798700180784E-3</v>
      </c>
      <c r="R1943" s="142">
        <f t="shared" si="846"/>
        <v>0.82843527289973784</v>
      </c>
      <c r="S1943" s="142" t="str">
        <f t="shared" si="847"/>
        <v/>
      </c>
      <c r="T1943" s="142">
        <f t="shared" si="848"/>
        <v>1.6212798700180784E-3</v>
      </c>
      <c r="U1943" s="142" t="str">
        <f t="shared" si="849"/>
        <v/>
      </c>
      <c r="V1943" s="142">
        <f t="shared" si="850"/>
        <v>3.9609383710876553E-66</v>
      </c>
      <c r="W1943" s="142" t="str">
        <f t="shared" si="851"/>
        <v/>
      </c>
      <c r="X1943" s="142" t="str">
        <f t="shared" si="852"/>
        <v/>
      </c>
      <c r="AB1943" s="142">
        <v>1237</v>
      </c>
      <c r="AC1943" s="142">
        <f t="shared" si="870"/>
        <v>222.63371049203045</v>
      </c>
      <c r="AD1943" s="142">
        <f t="shared" si="853"/>
        <v>1.083867975638104E-3</v>
      </c>
      <c r="AE1943" s="142">
        <f t="shared" si="854"/>
        <v>0.82843527289973784</v>
      </c>
      <c r="AF1943" s="142" t="str">
        <f t="shared" si="855"/>
        <v/>
      </c>
      <c r="AG1943" s="142">
        <f t="shared" si="856"/>
        <v>1.083867975638104E-3</v>
      </c>
      <c r="AH1943" s="142" t="str">
        <f t="shared" si="857"/>
        <v/>
      </c>
      <c r="AI1943" s="142">
        <f t="shared" si="858"/>
        <v>4.519626747513421E-6</v>
      </c>
      <c r="AJ1943" s="142" t="str">
        <f t="shared" si="859"/>
        <v/>
      </c>
      <c r="AK1943" s="142" t="str">
        <f t="shared" si="860"/>
        <v/>
      </c>
      <c r="AO1943" s="142">
        <v>1237</v>
      </c>
      <c r="AP1943" s="142">
        <f t="shared" si="861"/>
        <v>1363.3518981108891</v>
      </c>
      <c r="AQ1943" s="142">
        <f t="shared" si="862"/>
        <v>1.7699432511456407E-4</v>
      </c>
      <c r="AR1943" s="142">
        <f t="shared" si="863"/>
        <v>0.82843527289973784</v>
      </c>
      <c r="AS1943" s="142" t="str">
        <f t="shared" si="864"/>
        <v/>
      </c>
      <c r="AT1943" s="142">
        <f t="shared" si="865"/>
        <v>1.7699432511456407E-4</v>
      </c>
      <c r="AU1943" s="142" t="str">
        <f t="shared" si="866"/>
        <v/>
      </c>
      <c r="AV1943" s="142">
        <f t="shared" si="867"/>
        <v>0</v>
      </c>
      <c r="AW1943" s="142">
        <f t="shared" si="868"/>
        <v>1.7699432511456407E-4</v>
      </c>
      <c r="AX1943" s="142" t="str">
        <f t="shared" si="869"/>
        <v/>
      </c>
      <c r="AZ1943" s="148"/>
      <c r="BA1943" s="148">
        <f t="shared" si="832"/>
        <v>7.948800000000162</v>
      </c>
      <c r="BB1943" s="170">
        <f t="shared" si="833"/>
        <v>0.33713033700108647</v>
      </c>
      <c r="BC1943" s="148">
        <f t="shared" si="834"/>
        <v>5.694227906383742E-4</v>
      </c>
      <c r="BD1943" s="148" t="str">
        <f t="shared" si="830"/>
        <v/>
      </c>
      <c r="BE1943" s="143" t="str">
        <f t="shared" si="831"/>
        <v/>
      </c>
    </row>
    <row r="1944" spans="1:57" ht="20.100000000000001" customHeight="1" x14ac:dyDescent="0.25">
      <c r="A1944" s="142">
        <v>1238</v>
      </c>
      <c r="B1944" s="142">
        <f t="shared" si="835"/>
        <v>2686.7070296266193</v>
      </c>
      <c r="C1944" s="142">
        <f t="shared" si="836"/>
        <v>8.9851491269476628E-5</v>
      </c>
      <c r="D1944" s="142">
        <f t="shared" si="837"/>
        <v>0.829451509059559</v>
      </c>
      <c r="E1944" s="142" t="str">
        <f t="shared" si="838"/>
        <v/>
      </c>
      <c r="F1944" s="142">
        <f t="shared" si="839"/>
        <v>8.9851491269476628E-5</v>
      </c>
      <c r="G1944" s="142" t="str">
        <f t="shared" si="840"/>
        <v/>
      </c>
      <c r="H1944" s="142">
        <f t="shared" si="841"/>
        <v>6.2315027571455691E-274</v>
      </c>
      <c r="I1944" s="142" t="str">
        <f t="shared" si="842"/>
        <v/>
      </c>
      <c r="J1944" s="142" t="str">
        <f t="shared" si="843"/>
        <v/>
      </c>
      <c r="O1944" s="142">
        <v>1238</v>
      </c>
      <c r="P1944" s="142">
        <f t="shared" si="844"/>
        <v>149.4644573431566</v>
      </c>
      <c r="Q1944" s="142">
        <f t="shared" si="845"/>
        <v>1.6151306973396016E-3</v>
      </c>
      <c r="R1944" s="142">
        <f t="shared" si="846"/>
        <v>0.82945150905955911</v>
      </c>
      <c r="S1944" s="142" t="str">
        <f t="shared" si="847"/>
        <v/>
      </c>
      <c r="T1944" s="142">
        <f t="shared" si="848"/>
        <v>1.6151306973396016E-3</v>
      </c>
      <c r="U1944" s="142" t="str">
        <f t="shared" si="849"/>
        <v/>
      </c>
      <c r="V1944" s="142">
        <f t="shared" si="850"/>
        <v>3.7004150078187016E-66</v>
      </c>
      <c r="W1944" s="142" t="str">
        <f t="shared" si="851"/>
        <v/>
      </c>
      <c r="X1944" s="142" t="str">
        <f t="shared" si="852"/>
        <v/>
      </c>
      <c r="AB1944" s="142">
        <v>1238</v>
      </c>
      <c r="AC1944" s="142">
        <f t="shared" si="870"/>
        <v>223.57309323672246</v>
      </c>
      <c r="AD1944" s="142">
        <f t="shared" si="853"/>
        <v>1.0797570929545394E-3</v>
      </c>
      <c r="AE1944" s="142">
        <f t="shared" si="854"/>
        <v>0.82945150905955889</v>
      </c>
      <c r="AF1944" s="142" t="str">
        <f t="shared" si="855"/>
        <v/>
      </c>
      <c r="AG1944" s="142">
        <f t="shared" si="856"/>
        <v>1.0797570929545394E-3</v>
      </c>
      <c r="AH1944" s="142" t="str">
        <f t="shared" si="857"/>
        <v/>
      </c>
      <c r="AI1944" s="142">
        <f t="shared" si="858"/>
        <v>4.4577626187270614E-6</v>
      </c>
      <c r="AJ1944" s="142" t="str">
        <f t="shared" si="859"/>
        <v/>
      </c>
      <c r="AK1944" s="142" t="str">
        <f t="shared" si="860"/>
        <v/>
      </c>
      <c r="AO1944" s="142">
        <v>1238</v>
      </c>
      <c r="AP1944" s="142">
        <f t="shared" si="861"/>
        <v>1369.1044377653652</v>
      </c>
      <c r="AQ1944" s="142">
        <f t="shared" si="862"/>
        <v>1.7632302296102058E-4</v>
      </c>
      <c r="AR1944" s="142">
        <f t="shared" si="863"/>
        <v>0.829451509059559</v>
      </c>
      <c r="AS1944" s="142" t="str">
        <f t="shared" si="864"/>
        <v/>
      </c>
      <c r="AT1944" s="142">
        <f t="shared" si="865"/>
        <v>1.7632302296102058E-4</v>
      </c>
      <c r="AU1944" s="142" t="str">
        <f t="shared" si="866"/>
        <v/>
      </c>
      <c r="AV1944" s="142">
        <f t="shared" si="867"/>
        <v>0</v>
      </c>
      <c r="AW1944" s="142">
        <f t="shared" si="868"/>
        <v>1.7632302296102058E-4</v>
      </c>
      <c r="AX1944" s="142" t="str">
        <f t="shared" si="869"/>
        <v/>
      </c>
      <c r="AZ1944" s="148"/>
      <c r="BA1944" s="148">
        <f t="shared" si="832"/>
        <v>7.9552000000001621</v>
      </c>
      <c r="BB1944" s="170">
        <f t="shared" si="833"/>
        <v>0.33656091421044809</v>
      </c>
      <c r="BC1944" s="148">
        <f t="shared" si="834"/>
        <v>5.6874629911973784E-4</v>
      </c>
      <c r="BD1944" s="148" t="str">
        <f t="shared" si="830"/>
        <v/>
      </c>
      <c r="BE1944" s="143" t="str">
        <f t="shared" si="831"/>
        <v/>
      </c>
    </row>
    <row r="1945" spans="1:57" ht="20.100000000000001" customHeight="1" x14ac:dyDescent="0.25">
      <c r="A1945" s="142">
        <v>1239</v>
      </c>
      <c r="B1945" s="142">
        <f t="shared" si="835"/>
        <v>2697.9957146250508</v>
      </c>
      <c r="C1945" s="142">
        <f t="shared" si="836"/>
        <v>8.9509271349678919E-5</v>
      </c>
      <c r="D1945" s="142">
        <f t="shared" si="837"/>
        <v>0.83046388275603122</v>
      </c>
      <c r="E1945" s="142" t="str">
        <f t="shared" si="838"/>
        <v/>
      </c>
      <c r="F1945" s="142">
        <f t="shared" si="839"/>
        <v>8.9509271349678919E-5</v>
      </c>
      <c r="G1945" s="142" t="str">
        <f t="shared" si="840"/>
        <v/>
      </c>
      <c r="H1945" s="142">
        <f t="shared" si="841"/>
        <v>7.174179608398776E-274</v>
      </c>
      <c r="I1945" s="142" t="str">
        <f t="shared" si="842"/>
        <v/>
      </c>
      <c r="J1945" s="142" t="str">
        <f t="shared" si="843"/>
        <v/>
      </c>
      <c r="O1945" s="142">
        <v>1239</v>
      </c>
      <c r="P1945" s="142">
        <f t="shared" si="844"/>
        <v>150.09245926476649</v>
      </c>
      <c r="Q1945" s="142">
        <f t="shared" si="845"/>
        <v>1.608979103304856E-3</v>
      </c>
      <c r="R1945" s="142">
        <f t="shared" si="846"/>
        <v>0.83046388275603122</v>
      </c>
      <c r="S1945" s="142" t="str">
        <f t="shared" si="847"/>
        <v/>
      </c>
      <c r="T1945" s="142">
        <f t="shared" si="848"/>
        <v>1.608979103304856E-3</v>
      </c>
      <c r="U1945" s="142" t="str">
        <f t="shared" si="849"/>
        <v/>
      </c>
      <c r="V1945" s="142">
        <f t="shared" si="850"/>
        <v>3.4569717728131885E-66</v>
      </c>
      <c r="W1945" s="142" t="str">
        <f t="shared" si="851"/>
        <v/>
      </c>
      <c r="X1945" s="142" t="str">
        <f t="shared" si="852"/>
        <v/>
      </c>
      <c r="AB1945" s="142">
        <v>1239</v>
      </c>
      <c r="AC1945" s="142">
        <f t="shared" si="870"/>
        <v>224.5124759814147</v>
      </c>
      <c r="AD1945" s="142">
        <f t="shared" si="853"/>
        <v>1.0756445915310105E-3</v>
      </c>
      <c r="AE1945" s="142">
        <f t="shared" si="854"/>
        <v>0.83046388275603122</v>
      </c>
      <c r="AF1945" s="142" t="str">
        <f t="shared" si="855"/>
        <v/>
      </c>
      <c r="AG1945" s="142">
        <f t="shared" si="856"/>
        <v>1.0756445915310105E-3</v>
      </c>
      <c r="AH1945" s="142" t="str">
        <f t="shared" si="857"/>
        <v/>
      </c>
      <c r="AI1945" s="142">
        <f t="shared" si="858"/>
        <v>4.3966749316269191E-6</v>
      </c>
      <c r="AJ1945" s="142" t="str">
        <f t="shared" si="859"/>
        <v/>
      </c>
      <c r="AK1945" s="142" t="str">
        <f t="shared" si="860"/>
        <v/>
      </c>
      <c r="AO1945" s="142">
        <v>1239</v>
      </c>
      <c r="AP1945" s="142">
        <f t="shared" si="861"/>
        <v>1374.8569774198413</v>
      </c>
      <c r="AQ1945" s="142">
        <f t="shared" si="862"/>
        <v>1.756514564692054E-4</v>
      </c>
      <c r="AR1945" s="142">
        <f t="shared" si="863"/>
        <v>0.83046388275603111</v>
      </c>
      <c r="AS1945" s="142" t="str">
        <f t="shared" si="864"/>
        <v/>
      </c>
      <c r="AT1945" s="142">
        <f t="shared" si="865"/>
        <v>1.756514564692054E-4</v>
      </c>
      <c r="AU1945" s="142" t="str">
        <f t="shared" si="866"/>
        <v/>
      </c>
      <c r="AV1945" s="142">
        <f t="shared" si="867"/>
        <v>0</v>
      </c>
      <c r="AW1945" s="142">
        <f t="shared" si="868"/>
        <v>1.756514564692054E-4</v>
      </c>
      <c r="AX1945" s="142" t="str">
        <f t="shared" si="869"/>
        <v/>
      </c>
      <c r="AZ1945" s="148"/>
      <c r="BA1945" s="148">
        <f t="shared" si="832"/>
        <v>7.9616000000001623</v>
      </c>
      <c r="BB1945" s="170">
        <f t="shared" si="833"/>
        <v>0.33599216791132835</v>
      </c>
      <c r="BC1945" s="148">
        <f t="shared" si="834"/>
        <v>5.680696928541118E-4</v>
      </c>
      <c r="BD1945" s="148" t="str">
        <f t="shared" si="830"/>
        <v/>
      </c>
      <c r="BE1945" s="143" t="str">
        <f t="shared" si="831"/>
        <v/>
      </c>
    </row>
    <row r="1946" spans="1:57" ht="20.100000000000001" customHeight="1" x14ac:dyDescent="0.25">
      <c r="A1946" s="142">
        <v>1240</v>
      </c>
      <c r="B1946" s="142">
        <f t="shared" si="835"/>
        <v>2709.2843996234824</v>
      </c>
      <c r="C1946" s="142">
        <f t="shared" si="836"/>
        <v>8.9166928170318835E-5</v>
      </c>
      <c r="D1946" s="142">
        <f t="shared" si="837"/>
        <v>0.8314723925331623</v>
      </c>
      <c r="E1946" s="142" t="str">
        <f t="shared" si="838"/>
        <v/>
      </c>
      <c r="F1946" s="142">
        <f t="shared" si="839"/>
        <v>8.9166928170318835E-5</v>
      </c>
      <c r="G1946" s="142" t="str">
        <f t="shared" si="840"/>
        <v/>
      </c>
      <c r="H1946" s="142">
        <f t="shared" si="841"/>
        <v>8.2593286987590344E-274</v>
      </c>
      <c r="I1946" s="142" t="str">
        <f t="shared" si="842"/>
        <v/>
      </c>
      <c r="J1946" s="142" t="str">
        <f t="shared" si="843"/>
        <v/>
      </c>
      <c r="O1946" s="142">
        <v>1240</v>
      </c>
      <c r="P1946" s="142">
        <f t="shared" si="844"/>
        <v>150.72046118637638</v>
      </c>
      <c r="Q1946" s="142">
        <f t="shared" si="845"/>
        <v>1.6028252936106909E-3</v>
      </c>
      <c r="R1946" s="142">
        <f t="shared" si="846"/>
        <v>0.8314723925331623</v>
      </c>
      <c r="S1946" s="142" t="str">
        <f t="shared" si="847"/>
        <v/>
      </c>
      <c r="T1946" s="142">
        <f t="shared" si="848"/>
        <v>1.6028252936106909E-3</v>
      </c>
      <c r="U1946" s="142" t="str">
        <f t="shared" si="849"/>
        <v/>
      </c>
      <c r="V1946" s="142">
        <f t="shared" si="850"/>
        <v>3.2294925309310257E-66</v>
      </c>
      <c r="W1946" s="142" t="str">
        <f t="shared" si="851"/>
        <v/>
      </c>
      <c r="X1946" s="142" t="str">
        <f t="shared" si="852"/>
        <v/>
      </c>
      <c r="AB1946" s="142">
        <v>1240</v>
      </c>
      <c r="AC1946" s="142">
        <f t="shared" si="870"/>
        <v>225.45185872610671</v>
      </c>
      <c r="AD1946" s="142">
        <f t="shared" si="853"/>
        <v>1.0715306088812399E-3</v>
      </c>
      <c r="AE1946" s="142">
        <f t="shared" si="854"/>
        <v>0.83147239253316207</v>
      </c>
      <c r="AF1946" s="142" t="str">
        <f t="shared" si="855"/>
        <v/>
      </c>
      <c r="AG1946" s="142">
        <f t="shared" si="856"/>
        <v>1.0715306088812399E-3</v>
      </c>
      <c r="AH1946" s="142" t="str">
        <f t="shared" si="857"/>
        <v/>
      </c>
      <c r="AI1946" s="142">
        <f t="shared" si="858"/>
        <v>4.3363549875124668E-6</v>
      </c>
      <c r="AJ1946" s="142" t="str">
        <f t="shared" si="859"/>
        <v/>
      </c>
      <c r="AK1946" s="142" t="str">
        <f t="shared" si="860"/>
        <v/>
      </c>
      <c r="AO1946" s="142">
        <v>1240</v>
      </c>
      <c r="AP1946" s="142">
        <f t="shared" si="861"/>
        <v>1380.6095170743183</v>
      </c>
      <c r="AQ1946" s="142">
        <f t="shared" si="862"/>
        <v>1.7497964809494229E-4</v>
      </c>
      <c r="AR1946" s="142">
        <f t="shared" si="863"/>
        <v>0.8314723925331623</v>
      </c>
      <c r="AS1946" s="142" t="str">
        <f t="shared" si="864"/>
        <v/>
      </c>
      <c r="AT1946" s="142">
        <f t="shared" si="865"/>
        <v>1.7497964809494229E-4</v>
      </c>
      <c r="AU1946" s="142" t="str">
        <f t="shared" si="866"/>
        <v/>
      </c>
      <c r="AV1946" s="142">
        <f t="shared" si="867"/>
        <v>0</v>
      </c>
      <c r="AW1946" s="142">
        <f t="shared" si="868"/>
        <v>1.7497964809494229E-4</v>
      </c>
      <c r="AX1946" s="142" t="str">
        <f t="shared" si="869"/>
        <v/>
      </c>
      <c r="AZ1946" s="148"/>
      <c r="BA1946" s="148">
        <f t="shared" si="832"/>
        <v>7.9680000000001625</v>
      </c>
      <c r="BB1946" s="170">
        <f t="shared" si="833"/>
        <v>0.33542409821847424</v>
      </c>
      <c r="BC1946" s="148">
        <f t="shared" si="834"/>
        <v>5.6739297563762614E-4</v>
      </c>
      <c r="BD1946" s="148" t="str">
        <f t="shared" si="830"/>
        <v/>
      </c>
      <c r="BE1946" s="143" t="str">
        <f t="shared" si="831"/>
        <v/>
      </c>
    </row>
    <row r="1947" spans="1:57" ht="20.100000000000001" customHeight="1" x14ac:dyDescent="0.25">
      <c r="A1947" s="142">
        <v>1241</v>
      </c>
      <c r="B1947" s="142">
        <f t="shared" si="835"/>
        <v>2720.5730846219139</v>
      </c>
      <c r="C1947" s="142">
        <f t="shared" si="836"/>
        <v>8.8824473136767817E-5</v>
      </c>
      <c r="D1947" s="142">
        <f t="shared" si="837"/>
        <v>0.8324770370639254</v>
      </c>
      <c r="E1947" s="142" t="str">
        <f t="shared" si="838"/>
        <v/>
      </c>
      <c r="F1947" s="142">
        <f t="shared" si="839"/>
        <v>8.8824473136767817E-5</v>
      </c>
      <c r="G1947" s="142" t="str">
        <f t="shared" si="840"/>
        <v/>
      </c>
      <c r="H1947" s="142">
        <f t="shared" si="841"/>
        <v>9.5084626845487292E-274</v>
      </c>
      <c r="I1947" s="142" t="str">
        <f t="shared" si="842"/>
        <v/>
      </c>
      <c r="J1947" s="142" t="str">
        <f t="shared" si="843"/>
        <v/>
      </c>
      <c r="O1947" s="142">
        <v>1241</v>
      </c>
      <c r="P1947" s="142">
        <f t="shared" si="844"/>
        <v>151.34846310798628</v>
      </c>
      <c r="Q1947" s="142">
        <f t="shared" si="845"/>
        <v>1.5966694732750236E-3</v>
      </c>
      <c r="R1947" s="142">
        <f t="shared" si="846"/>
        <v>0.8324770370639254</v>
      </c>
      <c r="S1947" s="142" t="str">
        <f t="shared" si="847"/>
        <v/>
      </c>
      <c r="T1947" s="142">
        <f t="shared" si="848"/>
        <v>1.5966694732750236E-3</v>
      </c>
      <c r="U1947" s="142" t="str">
        <f t="shared" si="849"/>
        <v/>
      </c>
      <c r="V1947" s="142">
        <f t="shared" si="850"/>
        <v>3.0169338427182983E-66</v>
      </c>
      <c r="W1947" s="142" t="str">
        <f t="shared" si="851"/>
        <v/>
      </c>
      <c r="X1947" s="142" t="str">
        <f t="shared" si="852"/>
        <v/>
      </c>
      <c r="AB1947" s="142">
        <v>1241</v>
      </c>
      <c r="AC1947" s="142">
        <f t="shared" si="870"/>
        <v>226.39124147079895</v>
      </c>
      <c r="AD1947" s="142">
        <f t="shared" si="853"/>
        <v>1.0674152820650635E-3</v>
      </c>
      <c r="AE1947" s="142">
        <f t="shared" si="854"/>
        <v>0.8324770370639254</v>
      </c>
      <c r="AF1947" s="142" t="str">
        <f t="shared" si="855"/>
        <v/>
      </c>
      <c r="AG1947" s="142">
        <f t="shared" si="856"/>
        <v>1.0674152820650635E-3</v>
      </c>
      <c r="AH1947" s="142" t="str">
        <f t="shared" si="857"/>
        <v/>
      </c>
      <c r="AI1947" s="142">
        <f t="shared" si="858"/>
        <v>4.2767941703572422E-6</v>
      </c>
      <c r="AJ1947" s="142" t="str">
        <f t="shared" si="859"/>
        <v/>
      </c>
      <c r="AK1947" s="142" t="str">
        <f t="shared" si="860"/>
        <v/>
      </c>
      <c r="AO1947" s="142">
        <v>1241</v>
      </c>
      <c r="AP1947" s="142">
        <f t="shared" si="861"/>
        <v>1386.3620567287944</v>
      </c>
      <c r="AQ1947" s="142">
        <f t="shared" si="862"/>
        <v>1.7430762021993648E-4</v>
      </c>
      <c r="AR1947" s="142">
        <f t="shared" si="863"/>
        <v>0.8324770370639254</v>
      </c>
      <c r="AS1947" s="142" t="str">
        <f t="shared" si="864"/>
        <v/>
      </c>
      <c r="AT1947" s="142">
        <f t="shared" si="865"/>
        <v>1.7430762021993648E-4</v>
      </c>
      <c r="AU1947" s="142" t="str">
        <f t="shared" si="866"/>
        <v/>
      </c>
      <c r="AV1947" s="142">
        <f t="shared" si="867"/>
        <v>0</v>
      </c>
      <c r="AW1947" s="142">
        <f t="shared" si="868"/>
        <v>1.7430762021993648E-4</v>
      </c>
      <c r="AX1947" s="142" t="str">
        <f t="shared" si="869"/>
        <v/>
      </c>
      <c r="AZ1947" s="148"/>
      <c r="BA1947" s="148">
        <f t="shared" si="832"/>
        <v>7.9744000000001627</v>
      </c>
      <c r="BB1947" s="170">
        <f t="shared" si="833"/>
        <v>0.33485670524283662</v>
      </c>
      <c r="BC1947" s="148">
        <f t="shared" si="834"/>
        <v>5.6671615125430952E-4</v>
      </c>
      <c r="BD1947" s="148" t="str">
        <f t="shared" si="830"/>
        <v/>
      </c>
      <c r="BE1947" s="143" t="str">
        <f t="shared" si="831"/>
        <v/>
      </c>
    </row>
    <row r="1948" spans="1:57" ht="20.100000000000001" customHeight="1" x14ac:dyDescent="0.25">
      <c r="A1948" s="142">
        <v>1242</v>
      </c>
      <c r="B1948" s="142">
        <f t="shared" si="835"/>
        <v>2731.8617696203455</v>
      </c>
      <c r="C1948" s="142">
        <f t="shared" si="836"/>
        <v>8.8481917616043583E-5</v>
      </c>
      <c r="D1948" s="142">
        <f t="shared" si="837"/>
        <v>0.83347781514982966</v>
      </c>
      <c r="E1948" s="142" t="str">
        <f t="shared" si="838"/>
        <v/>
      </c>
      <c r="F1948" s="142">
        <f t="shared" si="839"/>
        <v>8.8481917616043583E-5</v>
      </c>
      <c r="G1948" s="142" t="str">
        <f t="shared" si="840"/>
        <v/>
      </c>
      <c r="H1948" s="142">
        <f t="shared" si="841"/>
        <v>1.0946339509993638E-273</v>
      </c>
      <c r="I1948" s="142" t="str">
        <f t="shared" si="842"/>
        <v/>
      </c>
      <c r="J1948" s="142" t="str">
        <f t="shared" si="843"/>
        <v/>
      </c>
      <c r="O1948" s="142">
        <v>1242</v>
      </c>
      <c r="P1948" s="142">
        <f t="shared" si="844"/>
        <v>151.97646502959617</v>
      </c>
      <c r="Q1948" s="142">
        <f t="shared" si="845"/>
        <v>1.5905118466263406E-3</v>
      </c>
      <c r="R1948" s="142">
        <f t="shared" si="846"/>
        <v>0.83347781514982966</v>
      </c>
      <c r="S1948" s="142" t="str">
        <f t="shared" si="847"/>
        <v/>
      </c>
      <c r="T1948" s="142">
        <f t="shared" si="848"/>
        <v>1.5905118466263406E-3</v>
      </c>
      <c r="U1948" s="142" t="str">
        <f t="shared" si="849"/>
        <v/>
      </c>
      <c r="V1948" s="142">
        <f t="shared" si="850"/>
        <v>2.8183202453926988E-66</v>
      </c>
      <c r="W1948" s="142" t="str">
        <f t="shared" si="851"/>
        <v/>
      </c>
      <c r="X1948" s="142" t="str">
        <f t="shared" si="852"/>
        <v/>
      </c>
      <c r="AB1948" s="142">
        <v>1242</v>
      </c>
      <c r="AC1948" s="142">
        <f t="shared" si="870"/>
        <v>227.33062421549096</v>
      </c>
      <c r="AD1948" s="142">
        <f t="shared" si="853"/>
        <v>1.0632987476814175E-3</v>
      </c>
      <c r="AE1948" s="142">
        <f t="shared" si="854"/>
        <v>0.83347781514982944</v>
      </c>
      <c r="AF1948" s="142" t="str">
        <f t="shared" si="855"/>
        <v/>
      </c>
      <c r="AG1948" s="142">
        <f t="shared" si="856"/>
        <v>1.0632987476814175E-3</v>
      </c>
      <c r="AH1948" s="142" t="str">
        <f t="shared" si="857"/>
        <v/>
      </c>
      <c r="AI1948" s="142">
        <f t="shared" si="858"/>
        <v>4.2179839462223852E-6</v>
      </c>
      <c r="AJ1948" s="142" t="str">
        <f t="shared" si="859"/>
        <v/>
      </c>
      <c r="AK1948" s="142" t="str">
        <f t="shared" si="860"/>
        <v/>
      </c>
      <c r="AO1948" s="142">
        <v>1242</v>
      </c>
      <c r="AP1948" s="142">
        <f t="shared" si="861"/>
        <v>1392.1145963832705</v>
      </c>
      <c r="AQ1948" s="142">
        <f t="shared" si="862"/>
        <v>1.736353951506282E-4</v>
      </c>
      <c r="AR1948" s="142">
        <f t="shared" si="863"/>
        <v>0.83347781514982955</v>
      </c>
      <c r="AS1948" s="142" t="str">
        <f t="shared" si="864"/>
        <v/>
      </c>
      <c r="AT1948" s="142">
        <f t="shared" si="865"/>
        <v>1.736353951506282E-4</v>
      </c>
      <c r="AU1948" s="142" t="str">
        <f t="shared" si="866"/>
        <v/>
      </c>
      <c r="AV1948" s="142">
        <f t="shared" si="867"/>
        <v>0</v>
      </c>
      <c r="AW1948" s="142">
        <f t="shared" si="868"/>
        <v>1.736353951506282E-4</v>
      </c>
      <c r="AX1948" s="142" t="str">
        <f t="shared" si="869"/>
        <v/>
      </c>
      <c r="AZ1948" s="148"/>
      <c r="BA1948" s="148">
        <f t="shared" si="832"/>
        <v>7.9808000000001629</v>
      </c>
      <c r="BB1948" s="170">
        <f t="shared" si="833"/>
        <v>0.33428998909158231</v>
      </c>
      <c r="BC1948" s="148">
        <f t="shared" si="834"/>
        <v>5.6603922347603364E-4</v>
      </c>
      <c r="BD1948" s="148" t="str">
        <f t="shared" si="830"/>
        <v/>
      </c>
      <c r="BE1948" s="143" t="str">
        <f t="shared" si="831"/>
        <v/>
      </c>
    </row>
    <row r="1949" spans="1:57" ht="20.100000000000001" customHeight="1" x14ac:dyDescent="0.25">
      <c r="A1949" s="148">
        <v>1243</v>
      </c>
      <c r="B1949" s="142">
        <f t="shared" si="835"/>
        <v>2743.1504546187753</v>
      </c>
      <c r="C1949" s="142">
        <f t="shared" si="836"/>
        <v>8.8139272936231278E-5</v>
      </c>
      <c r="D1949" s="142">
        <f t="shared" si="837"/>
        <v>0.83447472572048331</v>
      </c>
      <c r="E1949" s="142" t="str">
        <f t="shared" si="838"/>
        <v/>
      </c>
      <c r="F1949" s="142">
        <f t="shared" si="839"/>
        <v>8.8139272936231278E-5</v>
      </c>
      <c r="G1949" s="142" t="str">
        <f t="shared" si="840"/>
        <v/>
      </c>
      <c r="H1949" s="142">
        <f t="shared" si="841"/>
        <v>1.260145151754959E-273</v>
      </c>
      <c r="I1949" s="142" t="str">
        <f t="shared" si="842"/>
        <v/>
      </c>
      <c r="J1949" s="142" t="str">
        <f t="shared" si="843"/>
        <v/>
      </c>
      <c r="O1949" s="148">
        <v>1243</v>
      </c>
      <c r="P1949" s="142">
        <f t="shared" si="844"/>
        <v>152.60446695120606</v>
      </c>
      <c r="Q1949" s="142">
        <f t="shared" si="845"/>
        <v>1.5843526172932929E-3</v>
      </c>
      <c r="R1949" s="142">
        <f t="shared" si="846"/>
        <v>0.83447472572048331</v>
      </c>
      <c r="S1949" s="142" t="str">
        <f t="shared" si="847"/>
        <v/>
      </c>
      <c r="T1949" s="142">
        <f t="shared" si="848"/>
        <v>1.5843526172932929E-3</v>
      </c>
      <c r="U1949" s="142" t="str">
        <f t="shared" si="849"/>
        <v/>
      </c>
      <c r="V1949" s="142">
        <f t="shared" si="850"/>
        <v>2.6327398391294552E-66</v>
      </c>
      <c r="W1949" s="142" t="str">
        <f t="shared" si="851"/>
        <v/>
      </c>
      <c r="X1949" s="142" t="str">
        <f t="shared" si="852"/>
        <v/>
      </c>
      <c r="AB1949" s="148">
        <v>1243</v>
      </c>
      <c r="AC1949" s="142">
        <f t="shared" si="870"/>
        <v>228.2700069601832</v>
      </c>
      <c r="AD1949" s="142">
        <f t="shared" si="853"/>
        <v>1.0591811418613763E-3</v>
      </c>
      <c r="AE1949" s="142">
        <f t="shared" si="854"/>
        <v>0.83447472572048342</v>
      </c>
      <c r="AF1949" s="142" t="str">
        <f t="shared" si="855"/>
        <v/>
      </c>
      <c r="AG1949" s="142">
        <f t="shared" si="856"/>
        <v>1.0591811418613763E-3</v>
      </c>
      <c r="AH1949" s="142" t="str">
        <f t="shared" si="857"/>
        <v/>
      </c>
      <c r="AI1949" s="142">
        <f t="shared" si="858"/>
        <v>4.1599158626714514E-6</v>
      </c>
      <c r="AJ1949" s="142" t="str">
        <f t="shared" si="859"/>
        <v/>
      </c>
      <c r="AK1949" s="142" t="str">
        <f t="shared" si="860"/>
        <v/>
      </c>
      <c r="AO1949" s="148">
        <v>1243</v>
      </c>
      <c r="AP1949" s="142">
        <f t="shared" si="861"/>
        <v>1397.8671360377466</v>
      </c>
      <c r="AQ1949" s="142">
        <f t="shared" si="862"/>
        <v>1.7296299511705698E-4</v>
      </c>
      <c r="AR1949" s="142">
        <f t="shared" si="863"/>
        <v>0.8344747257204832</v>
      </c>
      <c r="AS1949" s="142" t="str">
        <f t="shared" si="864"/>
        <v/>
      </c>
      <c r="AT1949" s="142">
        <f t="shared" si="865"/>
        <v>1.7296299511705698E-4</v>
      </c>
      <c r="AU1949" s="142" t="str">
        <f t="shared" si="866"/>
        <v/>
      </c>
      <c r="AV1949" s="142">
        <f t="shared" si="867"/>
        <v>0</v>
      </c>
      <c r="AW1949" s="142">
        <f t="shared" si="868"/>
        <v>1.7296299511705698E-4</v>
      </c>
      <c r="AX1949" s="142" t="str">
        <f t="shared" si="869"/>
        <v/>
      </c>
      <c r="AZ1949" s="148"/>
      <c r="BA1949" s="148">
        <f t="shared" si="832"/>
        <v>7.9872000000001631</v>
      </c>
      <c r="BB1949" s="170">
        <f t="shared" si="833"/>
        <v>0.33372394986810627</v>
      </c>
      <c r="BC1949" s="148">
        <f t="shared" si="834"/>
        <v>5.6536219606001525E-4</v>
      </c>
      <c r="BD1949" s="148" t="str">
        <f t="shared" si="830"/>
        <v/>
      </c>
      <c r="BE1949" s="143" t="str">
        <f t="shared" si="831"/>
        <v/>
      </c>
    </row>
    <row r="1950" spans="1:57" ht="20.100000000000001" customHeight="1" x14ac:dyDescent="0.25">
      <c r="A1950" s="142">
        <v>1244</v>
      </c>
      <c r="B1950" s="142">
        <f t="shared" si="835"/>
        <v>2754.4391396172068</v>
      </c>
      <c r="C1950" s="142">
        <f t="shared" si="836"/>
        <v>8.7796550385909846E-5</v>
      </c>
      <c r="D1950" s="142">
        <f t="shared" si="837"/>
        <v>0.83546776783315169</v>
      </c>
      <c r="E1950" s="142" t="str">
        <f t="shared" si="838"/>
        <v/>
      </c>
      <c r="F1950" s="142">
        <f t="shared" si="839"/>
        <v>8.7796550385909846E-5</v>
      </c>
      <c r="G1950" s="142" t="str">
        <f t="shared" si="840"/>
        <v/>
      </c>
      <c r="H1950" s="142">
        <f t="shared" si="841"/>
        <v>1.4506588205058145E-273</v>
      </c>
      <c r="I1950" s="142" t="str">
        <f t="shared" si="842"/>
        <v/>
      </c>
      <c r="J1950" s="142" t="str">
        <f t="shared" si="843"/>
        <v/>
      </c>
      <c r="O1950" s="142">
        <v>1244</v>
      </c>
      <c r="P1950" s="142">
        <f t="shared" si="844"/>
        <v>153.23246887281596</v>
      </c>
      <c r="Q1950" s="142">
        <f t="shared" si="845"/>
        <v>1.578191988194389E-3</v>
      </c>
      <c r="R1950" s="142">
        <f t="shared" si="846"/>
        <v>0.83546776783315169</v>
      </c>
      <c r="S1950" s="142" t="str">
        <f t="shared" si="847"/>
        <v/>
      </c>
      <c r="T1950" s="142">
        <f t="shared" si="848"/>
        <v>1.578191988194389E-3</v>
      </c>
      <c r="U1950" s="142" t="str">
        <f t="shared" si="849"/>
        <v/>
      </c>
      <c r="V1950" s="142">
        <f t="shared" si="850"/>
        <v>2.4593401589661889E-66</v>
      </c>
      <c r="W1950" s="142" t="str">
        <f t="shared" si="851"/>
        <v/>
      </c>
      <c r="X1950" s="142" t="str">
        <f t="shared" si="852"/>
        <v/>
      </c>
      <c r="AB1950" s="142">
        <v>1244</v>
      </c>
      <c r="AC1950" s="142">
        <f t="shared" si="870"/>
        <v>229.20938970487521</v>
      </c>
      <c r="AD1950" s="142">
        <f t="shared" si="853"/>
        <v>1.0550626002612693E-3</v>
      </c>
      <c r="AE1950" s="142">
        <f t="shared" si="854"/>
        <v>0.83546776783315169</v>
      </c>
      <c r="AF1950" s="142" t="str">
        <f t="shared" si="855"/>
        <v/>
      </c>
      <c r="AG1950" s="142">
        <f t="shared" si="856"/>
        <v>1.0550626002612693E-3</v>
      </c>
      <c r="AH1950" s="142" t="str">
        <f t="shared" si="857"/>
        <v/>
      </c>
      <c r="AI1950" s="142">
        <f t="shared" si="858"/>
        <v>4.1025815481869849E-6</v>
      </c>
      <c r="AJ1950" s="142" t="str">
        <f t="shared" si="859"/>
        <v/>
      </c>
      <c r="AK1950" s="142" t="str">
        <f t="shared" si="860"/>
        <v/>
      </c>
      <c r="AO1950" s="142">
        <v>1244</v>
      </c>
      <c r="AP1950" s="142">
        <f t="shared" si="861"/>
        <v>1403.6196756922236</v>
      </c>
      <c r="AQ1950" s="142">
        <f t="shared" si="862"/>
        <v>1.7229044227173629E-4</v>
      </c>
      <c r="AR1950" s="142">
        <f t="shared" si="863"/>
        <v>0.8354677678331518</v>
      </c>
      <c r="AS1950" s="142" t="str">
        <f t="shared" si="864"/>
        <v/>
      </c>
      <c r="AT1950" s="142">
        <f t="shared" si="865"/>
        <v>1.7229044227173629E-4</v>
      </c>
      <c r="AU1950" s="142" t="str">
        <f t="shared" si="866"/>
        <v/>
      </c>
      <c r="AV1950" s="142">
        <f t="shared" si="867"/>
        <v>0</v>
      </c>
      <c r="AW1950" s="142">
        <f t="shared" si="868"/>
        <v>1.7229044227173629E-4</v>
      </c>
      <c r="AX1950" s="142" t="str">
        <f t="shared" si="869"/>
        <v/>
      </c>
      <c r="AZ1950" s="148"/>
      <c r="BA1950" s="148">
        <f t="shared" si="832"/>
        <v>7.9936000000001632</v>
      </c>
      <c r="BB1950" s="170">
        <f t="shared" si="833"/>
        <v>0.33315858767204626</v>
      </c>
      <c r="BC1950" s="148">
        <f t="shared" si="834"/>
        <v>5.6468507275270197E-4</v>
      </c>
      <c r="BD1950" s="148" t="str">
        <f t="shared" si="830"/>
        <v/>
      </c>
      <c r="BE1950" s="143" t="str">
        <f t="shared" si="831"/>
        <v/>
      </c>
    </row>
    <row r="1951" spans="1:57" ht="20.100000000000001" customHeight="1" x14ac:dyDescent="0.25">
      <c r="A1951" s="142">
        <v>1245</v>
      </c>
      <c r="B1951" s="142">
        <f t="shared" si="835"/>
        <v>2765.7278246156384</v>
      </c>
      <c r="C1951" s="142">
        <f t="shared" si="836"/>
        <v>8.745376121358425E-5</v>
      </c>
      <c r="D1951" s="142">
        <f t="shared" si="837"/>
        <v>0.83645694067230769</v>
      </c>
      <c r="E1951" s="142" t="str">
        <f t="shared" si="838"/>
        <v/>
      </c>
      <c r="F1951" s="142">
        <f t="shared" si="839"/>
        <v>8.745376121358425E-5</v>
      </c>
      <c r="G1951" s="142" t="str">
        <f t="shared" si="840"/>
        <v/>
      </c>
      <c r="H1951" s="142">
        <f t="shared" si="841"/>
        <v>1.6699483708471075E-273</v>
      </c>
      <c r="I1951" s="142" t="str">
        <f t="shared" si="842"/>
        <v/>
      </c>
      <c r="J1951" s="142" t="str">
        <f t="shared" si="843"/>
        <v/>
      </c>
      <c r="O1951" s="142">
        <v>1245</v>
      </c>
      <c r="P1951" s="142">
        <f t="shared" si="844"/>
        <v>153.86047079442596</v>
      </c>
      <c r="Q1951" s="142">
        <f t="shared" si="845"/>
        <v>1.5720301615277808E-3</v>
      </c>
      <c r="R1951" s="142">
        <f t="shared" si="846"/>
        <v>0.8364569406723078</v>
      </c>
      <c r="S1951" s="142" t="str">
        <f t="shared" si="847"/>
        <v/>
      </c>
      <c r="T1951" s="142">
        <f t="shared" si="848"/>
        <v>1.5720301615277808E-3</v>
      </c>
      <c r="U1951" s="142" t="str">
        <f t="shared" si="849"/>
        <v/>
      </c>
      <c r="V1951" s="142">
        <f t="shared" si="850"/>
        <v>2.2973243139032449E-66</v>
      </c>
      <c r="W1951" s="142" t="str">
        <f t="shared" si="851"/>
        <v/>
      </c>
      <c r="X1951" s="142" t="str">
        <f t="shared" si="852"/>
        <v/>
      </c>
      <c r="AB1951" s="142">
        <v>1245</v>
      </c>
      <c r="AC1951" s="142">
        <f t="shared" si="870"/>
        <v>230.14877244956745</v>
      </c>
      <c r="AD1951" s="142">
        <f t="shared" si="853"/>
        <v>1.0509432580558457E-3</v>
      </c>
      <c r="AE1951" s="142">
        <f t="shared" si="854"/>
        <v>0.8364569406723078</v>
      </c>
      <c r="AF1951" s="142" t="str">
        <f t="shared" si="855"/>
        <v/>
      </c>
      <c r="AG1951" s="142">
        <f t="shared" si="856"/>
        <v>1.0509432580558457E-3</v>
      </c>
      <c r="AH1951" s="142" t="str">
        <f t="shared" si="857"/>
        <v/>
      </c>
      <c r="AI1951" s="142">
        <f t="shared" si="858"/>
        <v>4.0459727115885165E-6</v>
      </c>
      <c r="AJ1951" s="142" t="str">
        <f t="shared" si="859"/>
        <v/>
      </c>
      <c r="AK1951" s="142" t="str">
        <f t="shared" si="860"/>
        <v/>
      </c>
      <c r="AO1951" s="142">
        <v>1245</v>
      </c>
      <c r="AP1951" s="142">
        <f t="shared" si="861"/>
        <v>1409.3722153466997</v>
      </c>
      <c r="AQ1951" s="142">
        <f t="shared" si="862"/>
        <v>1.7161775868853926E-4</v>
      </c>
      <c r="AR1951" s="142">
        <f t="shared" si="863"/>
        <v>0.83645694067230769</v>
      </c>
      <c r="AS1951" s="142" t="str">
        <f t="shared" si="864"/>
        <v/>
      </c>
      <c r="AT1951" s="142">
        <f t="shared" si="865"/>
        <v>1.7161775868853926E-4</v>
      </c>
      <c r="AU1951" s="142" t="str">
        <f t="shared" si="866"/>
        <v/>
      </c>
      <c r="AV1951" s="142">
        <f t="shared" si="867"/>
        <v>0</v>
      </c>
      <c r="AW1951" s="142">
        <f t="shared" si="868"/>
        <v>1.7161775868853926E-4</v>
      </c>
      <c r="AX1951" s="142" t="str">
        <f t="shared" si="869"/>
        <v/>
      </c>
      <c r="AZ1951" s="148"/>
      <c r="BA1951" s="148">
        <f t="shared" si="832"/>
        <v>8.0000000000001634</v>
      </c>
      <c r="BB1951" s="170">
        <f t="shared" si="833"/>
        <v>0.33259390259929356</v>
      </c>
      <c r="BC1951" s="148">
        <f t="shared" si="834"/>
        <v>5.6400785728660807E-4</v>
      </c>
      <c r="BD1951" s="148" t="str">
        <f t="shared" si="830"/>
        <v/>
      </c>
      <c r="BE1951" s="143" t="str">
        <f t="shared" si="831"/>
        <v/>
      </c>
    </row>
    <row r="1952" spans="1:57" ht="20.100000000000001" customHeight="1" x14ac:dyDescent="0.25">
      <c r="A1952" s="142">
        <v>1246</v>
      </c>
      <c r="B1952" s="142">
        <f t="shared" si="835"/>
        <v>2777.0165096140699</v>
      </c>
      <c r="C1952" s="142">
        <f t="shared" si="836"/>
        <v>8.7110916627122672E-5</v>
      </c>
      <c r="D1952" s="142">
        <f t="shared" si="837"/>
        <v>0.83744224354917574</v>
      </c>
      <c r="E1952" s="142" t="str">
        <f t="shared" si="838"/>
        <v/>
      </c>
      <c r="F1952" s="142">
        <f t="shared" si="839"/>
        <v>8.7110916627122672E-5</v>
      </c>
      <c r="G1952" s="142" t="str">
        <f t="shared" si="840"/>
        <v/>
      </c>
      <c r="H1952" s="142">
        <f t="shared" si="841"/>
        <v>1.9223561754088545E-273</v>
      </c>
      <c r="I1952" s="142" t="str">
        <f t="shared" si="842"/>
        <v/>
      </c>
      <c r="J1952" s="142" t="str">
        <f t="shared" si="843"/>
        <v/>
      </c>
      <c r="O1952" s="142">
        <v>1246</v>
      </c>
      <c r="P1952" s="142">
        <f t="shared" si="844"/>
        <v>154.48847271603586</v>
      </c>
      <c r="Q1952" s="142">
        <f t="shared" si="845"/>
        <v>1.5658673387611551E-3</v>
      </c>
      <c r="R1952" s="142">
        <f t="shared" si="846"/>
        <v>0.83744224354917585</v>
      </c>
      <c r="S1952" s="142" t="str">
        <f t="shared" si="847"/>
        <v/>
      </c>
      <c r="T1952" s="142">
        <f t="shared" si="848"/>
        <v>1.5658673387611551E-3</v>
      </c>
      <c r="U1952" s="142" t="str">
        <f t="shared" si="849"/>
        <v/>
      </c>
      <c r="V1952" s="142">
        <f t="shared" si="850"/>
        <v>2.1459473759664557E-66</v>
      </c>
      <c r="W1952" s="142" t="str">
        <f t="shared" si="851"/>
        <v/>
      </c>
      <c r="X1952" s="142" t="str">
        <f t="shared" si="852"/>
        <v/>
      </c>
      <c r="AB1952" s="142">
        <v>1246</v>
      </c>
      <c r="AC1952" s="142">
        <f t="shared" si="870"/>
        <v>231.08815519425946</v>
      </c>
      <c r="AD1952" s="142">
        <f t="shared" si="853"/>
        <v>1.0468232499315213E-3</v>
      </c>
      <c r="AE1952" s="142">
        <f t="shared" si="854"/>
        <v>0.83744224354917574</v>
      </c>
      <c r="AF1952" s="142" t="str">
        <f t="shared" si="855"/>
        <v/>
      </c>
      <c r="AG1952" s="142">
        <f t="shared" si="856"/>
        <v>1.0468232499315213E-3</v>
      </c>
      <c r="AH1952" s="142" t="str">
        <f t="shared" si="857"/>
        <v/>
      </c>
      <c r="AI1952" s="142">
        <f t="shared" si="858"/>
        <v>3.9900811414523785E-6</v>
      </c>
      <c r="AJ1952" s="142" t="str">
        <f t="shared" si="859"/>
        <v/>
      </c>
      <c r="AK1952" s="142" t="str">
        <f t="shared" si="860"/>
        <v/>
      </c>
      <c r="AO1952" s="142">
        <v>1246</v>
      </c>
      <c r="AP1952" s="142">
        <f t="shared" si="861"/>
        <v>1415.1247550011758</v>
      </c>
      <c r="AQ1952" s="142">
        <f t="shared" si="862"/>
        <v>1.7094496636159363E-4</v>
      </c>
      <c r="AR1952" s="142">
        <f t="shared" si="863"/>
        <v>0.83744224354917574</v>
      </c>
      <c r="AS1952" s="142" t="str">
        <f t="shared" si="864"/>
        <v/>
      </c>
      <c r="AT1952" s="142">
        <f t="shared" si="865"/>
        <v>1.7094496636159363E-4</v>
      </c>
      <c r="AU1952" s="142" t="str">
        <f t="shared" si="866"/>
        <v/>
      </c>
      <c r="AV1952" s="142">
        <f t="shared" si="867"/>
        <v>0</v>
      </c>
      <c r="AW1952" s="142">
        <f t="shared" si="868"/>
        <v>1.7094496636159363E-4</v>
      </c>
      <c r="AX1952" s="142" t="str">
        <f t="shared" si="869"/>
        <v/>
      </c>
      <c r="AZ1952" s="148"/>
      <c r="BA1952" s="148">
        <f t="shared" si="832"/>
        <v>8.0064000000001627</v>
      </c>
      <c r="BB1952" s="170">
        <f t="shared" si="833"/>
        <v>0.33202989474200695</v>
      </c>
      <c r="BC1952" s="148">
        <f t="shared" si="834"/>
        <v>5.6333055338209093E-4</v>
      </c>
      <c r="BD1952" s="148" t="str">
        <f t="shared" si="830"/>
        <v/>
      </c>
      <c r="BE1952" s="143" t="str">
        <f t="shared" si="831"/>
        <v/>
      </c>
    </row>
    <row r="1953" spans="1:57" ht="20.100000000000001" customHeight="1" x14ac:dyDescent="0.25">
      <c r="A1953" s="142">
        <v>1247</v>
      </c>
      <c r="B1953" s="142">
        <f t="shared" si="835"/>
        <v>2788.3051946125015</v>
      </c>
      <c r="C1953" s="142">
        <f t="shared" si="836"/>
        <v>8.6768027793199186E-5</v>
      </c>
      <c r="D1953" s="142">
        <f t="shared" si="837"/>
        <v>0.83842367590127087</v>
      </c>
      <c r="E1953" s="142" t="str">
        <f t="shared" si="838"/>
        <v/>
      </c>
      <c r="F1953" s="142">
        <f t="shared" si="839"/>
        <v>8.6768027793199186E-5</v>
      </c>
      <c r="G1953" s="142" t="str">
        <f t="shared" si="840"/>
        <v/>
      </c>
      <c r="H1953" s="142">
        <f t="shared" si="841"/>
        <v>2.2128792739141846E-273</v>
      </c>
      <c r="I1953" s="142" t="str">
        <f t="shared" si="842"/>
        <v/>
      </c>
      <c r="J1953" s="142" t="str">
        <f t="shared" si="843"/>
        <v/>
      </c>
      <c r="O1953" s="142">
        <v>1247</v>
      </c>
      <c r="P1953" s="142">
        <f t="shared" si="844"/>
        <v>155.11647463764575</v>
      </c>
      <c r="Q1953" s="142">
        <f t="shared" si="845"/>
        <v>1.5597037206217103E-3</v>
      </c>
      <c r="R1953" s="142">
        <f t="shared" si="846"/>
        <v>0.83842367590127087</v>
      </c>
      <c r="S1953" s="142" t="str">
        <f t="shared" si="847"/>
        <v/>
      </c>
      <c r="T1953" s="142">
        <f t="shared" si="848"/>
        <v>1.5597037206217103E-3</v>
      </c>
      <c r="U1953" s="142" t="str">
        <f t="shared" si="849"/>
        <v/>
      </c>
      <c r="V1953" s="142">
        <f t="shared" si="850"/>
        <v>2.0045130031034801E-66</v>
      </c>
      <c r="W1953" s="142" t="str">
        <f t="shared" si="851"/>
        <v/>
      </c>
      <c r="X1953" s="142" t="str">
        <f t="shared" si="852"/>
        <v/>
      </c>
      <c r="AB1953" s="142">
        <v>1247</v>
      </c>
      <c r="AC1953" s="142">
        <f t="shared" si="870"/>
        <v>232.02753793895147</v>
      </c>
      <c r="AD1953" s="142">
        <f t="shared" si="853"/>
        <v>1.0427027100796747E-3</v>
      </c>
      <c r="AE1953" s="142">
        <f t="shared" si="854"/>
        <v>0.83842367590127065</v>
      </c>
      <c r="AF1953" s="142" t="str">
        <f t="shared" si="855"/>
        <v/>
      </c>
      <c r="AG1953" s="142">
        <f t="shared" si="856"/>
        <v>1.0427027100796747E-3</v>
      </c>
      <c r="AH1953" s="142" t="str">
        <f t="shared" si="857"/>
        <v/>
      </c>
      <c r="AI1953" s="142">
        <f t="shared" si="858"/>
        <v>3.9348987055330023E-6</v>
      </c>
      <c r="AJ1953" s="142" t="str">
        <f t="shared" si="859"/>
        <v/>
      </c>
      <c r="AK1953" s="142" t="str">
        <f t="shared" si="860"/>
        <v/>
      </c>
      <c r="AO1953" s="142">
        <v>1247</v>
      </c>
      <c r="AP1953" s="142">
        <f t="shared" si="861"/>
        <v>1420.8772946556519</v>
      </c>
      <c r="AQ1953" s="142">
        <f t="shared" si="862"/>
        <v>1.7027208720418895E-4</v>
      </c>
      <c r="AR1953" s="142">
        <f t="shared" si="863"/>
        <v>0.83842367590127065</v>
      </c>
      <c r="AS1953" s="142" t="str">
        <f t="shared" si="864"/>
        <v/>
      </c>
      <c r="AT1953" s="142">
        <f t="shared" si="865"/>
        <v>1.7027208720418895E-4</v>
      </c>
      <c r="AU1953" s="142" t="str">
        <f t="shared" si="866"/>
        <v/>
      </c>
      <c r="AV1953" s="142">
        <f t="shared" si="867"/>
        <v>0</v>
      </c>
      <c r="AW1953" s="142">
        <f t="shared" si="868"/>
        <v>1.7027208720418895E-4</v>
      </c>
      <c r="AX1953" s="142" t="str">
        <f t="shared" si="869"/>
        <v/>
      </c>
      <c r="AZ1953" s="148"/>
      <c r="BA1953" s="148">
        <f t="shared" si="832"/>
        <v>8.012800000000162</v>
      </c>
      <c r="BB1953" s="170">
        <f t="shared" si="833"/>
        <v>0.33146656418862486</v>
      </c>
      <c r="BC1953" s="148">
        <f t="shared" si="834"/>
        <v>5.626531647466293E-4</v>
      </c>
      <c r="BD1953" s="148" t="str">
        <f t="shared" si="830"/>
        <v/>
      </c>
      <c r="BE1953" s="143" t="str">
        <f t="shared" si="831"/>
        <v/>
      </c>
    </row>
    <row r="1954" spans="1:57" ht="20.100000000000001" customHeight="1" x14ac:dyDescent="0.25">
      <c r="A1954" s="142">
        <v>1248</v>
      </c>
      <c r="B1954" s="142">
        <f t="shared" si="835"/>
        <v>2799.5938796109313</v>
      </c>
      <c r="C1954" s="142">
        <f t="shared" si="836"/>
        <v>8.6425105836742257E-5</v>
      </c>
      <c r="D1954" s="142">
        <f t="shared" si="837"/>
        <v>0.8394012372919295</v>
      </c>
      <c r="E1954" s="142" t="str">
        <f t="shared" si="838"/>
        <v/>
      </c>
      <c r="F1954" s="142">
        <f t="shared" si="839"/>
        <v>8.6425105836742257E-5</v>
      </c>
      <c r="G1954" s="142" t="str">
        <f t="shared" si="840"/>
        <v/>
      </c>
      <c r="H1954" s="142">
        <f t="shared" si="841"/>
        <v>2.5472679802153822E-273</v>
      </c>
      <c r="I1954" s="142" t="str">
        <f t="shared" si="842"/>
        <v/>
      </c>
      <c r="J1954" s="142" t="str">
        <f t="shared" si="843"/>
        <v/>
      </c>
      <c r="O1954" s="142">
        <v>1248</v>
      </c>
      <c r="P1954" s="142">
        <f t="shared" si="844"/>
        <v>155.74447655925565</v>
      </c>
      <c r="Q1954" s="142">
        <f t="shared" si="845"/>
        <v>1.5535395070862407E-3</v>
      </c>
      <c r="R1954" s="142">
        <f t="shared" si="846"/>
        <v>0.83940123729192961</v>
      </c>
      <c r="S1954" s="142" t="str">
        <f t="shared" si="847"/>
        <v/>
      </c>
      <c r="T1954" s="142">
        <f t="shared" si="848"/>
        <v>1.5535395070862407E-3</v>
      </c>
      <c r="U1954" s="142" t="str">
        <f t="shared" si="849"/>
        <v/>
      </c>
      <c r="V1954" s="142">
        <f t="shared" si="850"/>
        <v>1.8723702808218463E-66</v>
      </c>
      <c r="W1954" s="142" t="str">
        <f t="shared" si="851"/>
        <v/>
      </c>
      <c r="X1954" s="142" t="str">
        <f t="shared" si="852"/>
        <v/>
      </c>
      <c r="AB1954" s="142">
        <v>1248</v>
      </c>
      <c r="AC1954" s="142">
        <f t="shared" si="870"/>
        <v>232.96692068364371</v>
      </c>
      <c r="AD1954" s="142">
        <f t="shared" si="853"/>
        <v>1.0385817721900205E-3</v>
      </c>
      <c r="AE1954" s="142">
        <f t="shared" si="854"/>
        <v>0.8394012372919295</v>
      </c>
      <c r="AF1954" s="142" t="str">
        <f t="shared" si="855"/>
        <v/>
      </c>
      <c r="AG1954" s="142">
        <f t="shared" si="856"/>
        <v>1.0385817721900205E-3</v>
      </c>
      <c r="AH1954" s="142" t="str">
        <f t="shared" si="857"/>
        <v/>
      </c>
      <c r="AI1954" s="142">
        <f t="shared" si="858"/>
        <v>3.8804173501860438E-6</v>
      </c>
      <c r="AJ1954" s="142" t="str">
        <f t="shared" si="859"/>
        <v/>
      </c>
      <c r="AK1954" s="142" t="str">
        <f t="shared" si="860"/>
        <v/>
      </c>
      <c r="AO1954" s="142">
        <v>1248</v>
      </c>
      <c r="AP1954" s="142">
        <f t="shared" si="861"/>
        <v>1426.6298343101289</v>
      </c>
      <c r="AQ1954" s="142">
        <f t="shared" si="862"/>
        <v>1.6959914304769331E-4</v>
      </c>
      <c r="AR1954" s="142">
        <f t="shared" si="863"/>
        <v>0.8394012372919295</v>
      </c>
      <c r="AS1954" s="142" t="str">
        <f t="shared" si="864"/>
        <v/>
      </c>
      <c r="AT1954" s="142">
        <f t="shared" si="865"/>
        <v>1.6959914304769331E-4</v>
      </c>
      <c r="AU1954" s="142" t="str">
        <f t="shared" si="866"/>
        <v/>
      </c>
      <c r="AV1954" s="142">
        <f t="shared" si="867"/>
        <v>0</v>
      </c>
      <c r="AW1954" s="142">
        <f t="shared" si="868"/>
        <v>1.6959914304769331E-4</v>
      </c>
      <c r="AX1954" s="142" t="str">
        <f t="shared" si="869"/>
        <v/>
      </c>
      <c r="AZ1954" s="148"/>
      <c r="BA1954" s="148">
        <f t="shared" si="832"/>
        <v>8.0192000000001613</v>
      </c>
      <c r="BB1954" s="170">
        <f t="shared" si="833"/>
        <v>0.33090391102387823</v>
      </c>
      <c r="BC1954" s="148">
        <f t="shared" si="834"/>
        <v>5.6197569507432377E-4</v>
      </c>
      <c r="BD1954" s="148" t="str">
        <f t="shared" si="830"/>
        <v/>
      </c>
      <c r="BE1954" s="143" t="str">
        <f t="shared" si="831"/>
        <v/>
      </c>
    </row>
    <row r="1955" spans="1:57" ht="20.100000000000001" customHeight="1" x14ac:dyDescent="0.25">
      <c r="A1955" s="148">
        <v>1249</v>
      </c>
      <c r="B1955" s="142">
        <f t="shared" si="835"/>
        <v>2810.8825646093628</v>
      </c>
      <c r="C1955" s="142">
        <f t="shared" si="836"/>
        <v>8.6082161840388022E-5</v>
      </c>
      <c r="D1955" s="142">
        <f t="shared" si="837"/>
        <v>0.84037492740983644</v>
      </c>
      <c r="E1955" s="142" t="str">
        <f t="shared" si="838"/>
        <v/>
      </c>
      <c r="F1955" s="142">
        <f t="shared" si="839"/>
        <v>8.6082161840388022E-5</v>
      </c>
      <c r="G1955" s="142" t="str">
        <f t="shared" si="840"/>
        <v/>
      </c>
      <c r="H1955" s="142">
        <f t="shared" si="841"/>
        <v>2.9321393277824376E-273</v>
      </c>
      <c r="I1955" s="142" t="str">
        <f t="shared" si="842"/>
        <v/>
      </c>
      <c r="J1955" s="142" t="str">
        <f t="shared" si="843"/>
        <v/>
      </c>
      <c r="O1955" s="148">
        <v>1249</v>
      </c>
      <c r="P1955" s="142">
        <f t="shared" si="844"/>
        <v>156.37247848086554</v>
      </c>
      <c r="Q1955" s="142">
        <f t="shared" si="845"/>
        <v>1.5473748973713188E-3</v>
      </c>
      <c r="R1955" s="142">
        <f t="shared" si="846"/>
        <v>0.84037492740983644</v>
      </c>
      <c r="S1955" s="142" t="str">
        <f t="shared" si="847"/>
        <v/>
      </c>
      <c r="T1955" s="142">
        <f t="shared" si="848"/>
        <v>1.5473748973713188E-3</v>
      </c>
      <c r="U1955" s="142" t="str">
        <f t="shared" si="849"/>
        <v/>
      </c>
      <c r="V1955" s="142">
        <f t="shared" si="850"/>
        <v>1.7489107684500195E-66</v>
      </c>
      <c r="W1955" s="142" t="str">
        <f t="shared" si="851"/>
        <v/>
      </c>
      <c r="X1955" s="142" t="str">
        <f t="shared" si="852"/>
        <v/>
      </c>
      <c r="AB1955" s="148">
        <v>1249</v>
      </c>
      <c r="AC1955" s="142">
        <f t="shared" si="870"/>
        <v>233.90630342833572</v>
      </c>
      <c r="AD1955" s="142">
        <f t="shared" si="853"/>
        <v>1.0344605694440465E-3</v>
      </c>
      <c r="AE1955" s="142">
        <f t="shared" si="854"/>
        <v>0.84037492740983621</v>
      </c>
      <c r="AF1955" s="142" t="str">
        <f t="shared" si="855"/>
        <v/>
      </c>
      <c r="AG1955" s="142">
        <f t="shared" si="856"/>
        <v>1.0344605694440465E-3</v>
      </c>
      <c r="AH1955" s="142" t="str">
        <f t="shared" si="857"/>
        <v/>
      </c>
      <c r="AI1955" s="142">
        <f t="shared" si="858"/>
        <v>3.8266290997932334E-6</v>
      </c>
      <c r="AJ1955" s="142" t="str">
        <f t="shared" si="859"/>
        <v/>
      </c>
      <c r="AK1955" s="142" t="str">
        <f t="shared" si="860"/>
        <v/>
      </c>
      <c r="AO1955" s="148">
        <v>1249</v>
      </c>
      <c r="AP1955" s="142">
        <f t="shared" si="861"/>
        <v>1432.382373964605</v>
      </c>
      <c r="AQ1955" s="142">
        <f t="shared" si="862"/>
        <v>1.689261556404821E-4</v>
      </c>
      <c r="AR1955" s="142">
        <f t="shared" si="863"/>
        <v>0.84037492740983644</v>
      </c>
      <c r="AS1955" s="142" t="str">
        <f t="shared" si="864"/>
        <v/>
      </c>
      <c r="AT1955" s="142">
        <f t="shared" si="865"/>
        <v>1.689261556404821E-4</v>
      </c>
      <c r="AU1955" s="142" t="str">
        <f t="shared" si="866"/>
        <v/>
      </c>
      <c r="AV1955" s="142">
        <f t="shared" si="867"/>
        <v>0</v>
      </c>
      <c r="AW1955" s="142">
        <f t="shared" si="868"/>
        <v>1.689261556404821E-4</v>
      </c>
      <c r="AX1955" s="142" t="str">
        <f t="shared" si="869"/>
        <v/>
      </c>
      <c r="AZ1955" s="148"/>
      <c r="BA1955" s="148">
        <f t="shared" si="832"/>
        <v>8.0256000000001606</v>
      </c>
      <c r="BB1955" s="170">
        <f t="shared" si="833"/>
        <v>0.3303419353288039</v>
      </c>
      <c r="BC1955" s="148">
        <f t="shared" si="834"/>
        <v>5.6129814804861677E-4</v>
      </c>
      <c r="BD1955" s="148" t="str">
        <f t="shared" si="830"/>
        <v/>
      </c>
      <c r="BE1955" s="143" t="str">
        <f t="shared" si="831"/>
        <v/>
      </c>
    </row>
    <row r="1956" spans="1:57" ht="20.100000000000001" customHeight="1" x14ac:dyDescent="0.25">
      <c r="A1956" s="142">
        <v>1250</v>
      </c>
      <c r="B1956" s="142">
        <f t="shared" si="835"/>
        <v>2822.1712496077944</v>
      </c>
      <c r="C1956" s="142">
        <f t="shared" si="836"/>
        <v>8.573920684394002E-5</v>
      </c>
      <c r="D1956" s="142">
        <f t="shared" si="837"/>
        <v>0.84134474606854304</v>
      </c>
      <c r="E1956" s="142" t="str">
        <f t="shared" si="838"/>
        <v/>
      </c>
      <c r="F1956" s="142">
        <f t="shared" si="839"/>
        <v>8.573920684394002E-5</v>
      </c>
      <c r="G1956" s="142" t="str">
        <f t="shared" si="840"/>
        <v/>
      </c>
      <c r="H1956" s="142">
        <f t="shared" si="841"/>
        <v>3.3751075844178711E-273</v>
      </c>
      <c r="I1956" s="142" t="str">
        <f t="shared" si="842"/>
        <v/>
      </c>
      <c r="J1956" s="142" t="str">
        <f t="shared" si="843"/>
        <v/>
      </c>
      <c r="O1956" s="142">
        <v>1250</v>
      </c>
      <c r="P1956" s="142">
        <f t="shared" si="844"/>
        <v>157.00048040247543</v>
      </c>
      <c r="Q1956" s="142">
        <f t="shared" si="845"/>
        <v>1.5412100899235733E-3</v>
      </c>
      <c r="R1956" s="142">
        <f t="shared" si="846"/>
        <v>0.84134474606854304</v>
      </c>
      <c r="S1956" s="142" t="str">
        <f t="shared" si="847"/>
        <v/>
      </c>
      <c r="T1956" s="142">
        <f t="shared" si="848"/>
        <v>1.5412100899235733E-3</v>
      </c>
      <c r="U1956" s="142" t="str">
        <f t="shared" si="849"/>
        <v/>
      </c>
      <c r="V1956" s="142">
        <f t="shared" si="850"/>
        <v>1.633565736809022E-66</v>
      </c>
      <c r="W1956" s="142" t="str">
        <f t="shared" si="851"/>
        <v/>
      </c>
      <c r="X1956" s="142" t="str">
        <f t="shared" si="852"/>
        <v/>
      </c>
      <c r="AB1956" s="142">
        <v>1250</v>
      </c>
      <c r="AC1956" s="142">
        <f t="shared" si="870"/>
        <v>234.84568617302796</v>
      </c>
      <c r="AD1956" s="142">
        <f t="shared" si="853"/>
        <v>1.03033923450851E-3</v>
      </c>
      <c r="AE1956" s="142">
        <f t="shared" si="854"/>
        <v>0.84134474606854304</v>
      </c>
      <c r="AF1956" s="142" t="str">
        <f t="shared" si="855"/>
        <v/>
      </c>
      <c r="AG1956" s="142">
        <f t="shared" si="856"/>
        <v>1.03033923450851E-3</v>
      </c>
      <c r="AH1956" s="142" t="str">
        <f t="shared" si="857"/>
        <v/>
      </c>
      <c r="AI1956" s="142">
        <f t="shared" si="858"/>
        <v>3.7735260561888596E-6</v>
      </c>
      <c r="AJ1956" s="142" t="str">
        <f t="shared" si="859"/>
        <v/>
      </c>
      <c r="AK1956" s="142" t="str">
        <f t="shared" si="860"/>
        <v/>
      </c>
      <c r="AO1956" s="142">
        <v>1250</v>
      </c>
      <c r="AP1956" s="142">
        <f t="shared" si="861"/>
        <v>1438.1349136190811</v>
      </c>
      <c r="AQ1956" s="142">
        <f t="shared" si="862"/>
        <v>1.6825314664687584E-4</v>
      </c>
      <c r="AR1956" s="142">
        <f t="shared" si="863"/>
        <v>0.84134474606854281</v>
      </c>
      <c r="AS1956" s="142" t="str">
        <f t="shared" si="864"/>
        <v/>
      </c>
      <c r="AT1956" s="142">
        <f t="shared" si="865"/>
        <v>1.6825314664687584E-4</v>
      </c>
      <c r="AU1956" s="142" t="str">
        <f t="shared" si="866"/>
        <v/>
      </c>
      <c r="AV1956" s="142">
        <f t="shared" si="867"/>
        <v>0</v>
      </c>
      <c r="AW1956" s="142">
        <f t="shared" si="868"/>
        <v>1.6825314664687584E-4</v>
      </c>
      <c r="AX1956" s="142" t="str">
        <f t="shared" si="869"/>
        <v/>
      </c>
      <c r="AZ1956" s="148"/>
      <c r="BA1956" s="148">
        <f t="shared" si="832"/>
        <v>8.0320000000001599</v>
      </c>
      <c r="BB1956" s="170">
        <f t="shared" si="833"/>
        <v>0.32978063718075529</v>
      </c>
      <c r="BC1956" s="148">
        <f t="shared" si="834"/>
        <v>5.6062052733835133E-4</v>
      </c>
      <c r="BD1956" s="148" t="str">
        <f t="shared" si="830"/>
        <v/>
      </c>
      <c r="BE1956" s="143" t="str">
        <f t="shared" si="831"/>
        <v/>
      </c>
    </row>
    <row r="1957" spans="1:57" ht="20.100000000000001" customHeight="1" x14ac:dyDescent="0.25">
      <c r="A1957" s="142">
        <v>1251</v>
      </c>
      <c r="B1957" s="142">
        <f t="shared" si="835"/>
        <v>2833.4599346062259</v>
      </c>
      <c r="C1957" s="142">
        <f t="shared" si="836"/>
        <v>8.5396251843833853E-5</v>
      </c>
      <c r="D1957" s="142">
        <f t="shared" si="837"/>
        <v>0.8423106932059814</v>
      </c>
      <c r="E1957" s="142" t="str">
        <f t="shared" si="838"/>
        <v/>
      </c>
      <c r="F1957" s="142">
        <f t="shared" si="839"/>
        <v>8.5396251843833853E-5</v>
      </c>
      <c r="G1957" s="142" t="str">
        <f t="shared" si="840"/>
        <v/>
      </c>
      <c r="H1957" s="142">
        <f t="shared" si="841"/>
        <v>3.884934402094275E-273</v>
      </c>
      <c r="I1957" s="142" t="str">
        <f t="shared" si="842"/>
        <v/>
      </c>
      <c r="J1957" s="142" t="str">
        <f t="shared" si="843"/>
        <v/>
      </c>
      <c r="O1957" s="142">
        <v>1251</v>
      </c>
      <c r="P1957" s="142">
        <f t="shared" si="844"/>
        <v>157.62848232408533</v>
      </c>
      <c r="Q1957" s="142">
        <f t="shared" si="845"/>
        <v>1.5350452824100698E-3</v>
      </c>
      <c r="R1957" s="142">
        <f t="shared" si="846"/>
        <v>0.8423106932059814</v>
      </c>
      <c r="S1957" s="142" t="str">
        <f t="shared" si="847"/>
        <v/>
      </c>
      <c r="T1957" s="142">
        <f t="shared" si="848"/>
        <v>1.5350452824100698E-3</v>
      </c>
      <c r="U1957" s="142" t="str">
        <f t="shared" si="849"/>
        <v/>
      </c>
      <c r="V1957" s="142">
        <f t="shared" si="850"/>
        <v>1.5258035849311994E-66</v>
      </c>
      <c r="W1957" s="142" t="str">
        <f t="shared" si="851"/>
        <v/>
      </c>
      <c r="X1957" s="142" t="str">
        <f t="shared" si="852"/>
        <v/>
      </c>
      <c r="AB1957" s="142">
        <v>1251</v>
      </c>
      <c r="AC1957" s="142">
        <f t="shared" si="870"/>
        <v>235.78506891771997</v>
      </c>
      <c r="AD1957" s="142">
        <f t="shared" si="853"/>
        <v>1.0262178995290134E-3</v>
      </c>
      <c r="AE1957" s="142">
        <f t="shared" si="854"/>
        <v>0.84231069320598118</v>
      </c>
      <c r="AF1957" s="142" t="str">
        <f t="shared" si="855"/>
        <v/>
      </c>
      <c r="AG1957" s="142">
        <f t="shared" si="856"/>
        <v>1.0262178995290134E-3</v>
      </c>
      <c r="AH1957" s="142" t="str">
        <f t="shared" si="857"/>
        <v/>
      </c>
      <c r="AI1957" s="142">
        <f t="shared" si="858"/>
        <v>3.7211003980882238E-6</v>
      </c>
      <c r="AJ1957" s="142" t="str">
        <f t="shared" si="859"/>
        <v/>
      </c>
      <c r="AK1957" s="142" t="str">
        <f t="shared" si="860"/>
        <v/>
      </c>
      <c r="AO1957" s="142">
        <v>1251</v>
      </c>
      <c r="AP1957" s="142">
        <f t="shared" si="861"/>
        <v>1443.8874532735572</v>
      </c>
      <c r="AQ1957" s="142">
        <f t="shared" si="862"/>
        <v>1.6758013764609081E-4</v>
      </c>
      <c r="AR1957" s="142">
        <f t="shared" si="863"/>
        <v>0.84231069320598118</v>
      </c>
      <c r="AS1957" s="142" t="str">
        <f t="shared" si="864"/>
        <v/>
      </c>
      <c r="AT1957" s="142">
        <f t="shared" si="865"/>
        <v>1.6758013764609081E-4</v>
      </c>
      <c r="AU1957" s="142" t="str">
        <f t="shared" si="866"/>
        <v/>
      </c>
      <c r="AV1957" s="142">
        <f t="shared" si="867"/>
        <v>0</v>
      </c>
      <c r="AW1957" s="142">
        <f t="shared" si="868"/>
        <v>1.6758013764609081E-4</v>
      </c>
      <c r="AX1957" s="142" t="str">
        <f t="shared" si="869"/>
        <v/>
      </c>
      <c r="AZ1957" s="148"/>
      <c r="BA1957" s="148">
        <f t="shared" si="832"/>
        <v>8.0384000000001592</v>
      </c>
      <c r="BB1957" s="170">
        <f t="shared" si="833"/>
        <v>0.32922001665341694</v>
      </c>
      <c r="BC1957" s="148">
        <f t="shared" si="834"/>
        <v>5.599428365997694E-4</v>
      </c>
      <c r="BD1957" s="148" t="str">
        <f t="shared" si="830"/>
        <v/>
      </c>
      <c r="BE1957" s="143" t="str">
        <f t="shared" si="831"/>
        <v/>
      </c>
    </row>
    <row r="1958" spans="1:57" ht="20.100000000000001" customHeight="1" x14ac:dyDescent="0.25">
      <c r="A1958" s="142">
        <v>1252</v>
      </c>
      <c r="B1958" s="142">
        <f t="shared" si="835"/>
        <v>2844.7486196046557</v>
      </c>
      <c r="C1958" s="142">
        <f t="shared" si="836"/>
        <v>8.505330779260755E-5</v>
      </c>
      <c r="D1958" s="142">
        <f t="shared" si="837"/>
        <v>0.84327276888397151</v>
      </c>
      <c r="E1958" s="142" t="str">
        <f t="shared" si="838"/>
        <v/>
      </c>
      <c r="F1958" s="142">
        <f t="shared" si="839"/>
        <v>8.505330779260755E-5</v>
      </c>
      <c r="G1958" s="142" t="str">
        <f t="shared" si="840"/>
        <v/>
      </c>
      <c r="H1958" s="142">
        <f t="shared" si="841"/>
        <v>4.4717015530818433E-273</v>
      </c>
      <c r="I1958" s="142" t="str">
        <f t="shared" si="842"/>
        <v/>
      </c>
      <c r="J1958" s="142" t="str">
        <f t="shared" si="843"/>
        <v/>
      </c>
      <c r="O1958" s="142">
        <v>1252</v>
      </c>
      <c r="P1958" s="142">
        <f t="shared" si="844"/>
        <v>158.25648424569522</v>
      </c>
      <c r="Q1958" s="142">
        <f t="shared" si="845"/>
        <v>1.5288806717087908E-3</v>
      </c>
      <c r="R1958" s="142">
        <f t="shared" si="846"/>
        <v>0.84327276888397162</v>
      </c>
      <c r="S1958" s="142" t="str">
        <f t="shared" si="847"/>
        <v/>
      </c>
      <c r="T1958" s="142">
        <f t="shared" si="848"/>
        <v>1.5288806717087908E-3</v>
      </c>
      <c r="U1958" s="142" t="str">
        <f t="shared" si="849"/>
        <v/>
      </c>
      <c r="V1958" s="142">
        <f t="shared" si="850"/>
        <v>1.4251274242622113E-66</v>
      </c>
      <c r="W1958" s="142" t="str">
        <f t="shared" si="851"/>
        <v/>
      </c>
      <c r="X1958" s="142" t="str">
        <f t="shared" si="852"/>
        <v/>
      </c>
      <c r="AB1958" s="142">
        <v>1252</v>
      </c>
      <c r="AC1958" s="142">
        <f t="shared" si="870"/>
        <v>236.72445166241221</v>
      </c>
      <c r="AD1958" s="142">
        <f t="shared" si="853"/>
        <v>1.022096696123633E-3</v>
      </c>
      <c r="AE1958" s="142">
        <f t="shared" si="854"/>
        <v>0.84327276888397162</v>
      </c>
      <c r="AF1958" s="142" t="str">
        <f t="shared" si="855"/>
        <v/>
      </c>
      <c r="AG1958" s="142">
        <f t="shared" si="856"/>
        <v>1.022096696123633E-3</v>
      </c>
      <c r="AH1958" s="142" t="str">
        <f t="shared" si="857"/>
        <v/>
      </c>
      <c r="AI1958" s="142">
        <f t="shared" si="858"/>
        <v>3.6693443805177495E-6</v>
      </c>
      <c r="AJ1958" s="142" t="str">
        <f t="shared" si="859"/>
        <v/>
      </c>
      <c r="AK1958" s="142" t="str">
        <f t="shared" si="860"/>
        <v/>
      </c>
      <c r="AO1958" s="142">
        <v>1252</v>
      </c>
      <c r="AP1958" s="142">
        <f t="shared" si="861"/>
        <v>1449.6399929280342</v>
      </c>
      <c r="AQ1958" s="142">
        <f t="shared" si="862"/>
        <v>1.6690715013119935E-4</v>
      </c>
      <c r="AR1958" s="142">
        <f t="shared" si="863"/>
        <v>0.84327276888397162</v>
      </c>
      <c r="AS1958" s="142" t="str">
        <f t="shared" si="864"/>
        <v/>
      </c>
      <c r="AT1958" s="142">
        <f t="shared" si="865"/>
        <v>1.6690715013119935E-4</v>
      </c>
      <c r="AU1958" s="142" t="str">
        <f t="shared" si="866"/>
        <v/>
      </c>
      <c r="AV1958" s="142">
        <f t="shared" si="867"/>
        <v>0</v>
      </c>
      <c r="AW1958" s="142">
        <f t="shared" si="868"/>
        <v>1.6690715013119935E-4</v>
      </c>
      <c r="AX1958" s="142" t="str">
        <f t="shared" si="869"/>
        <v/>
      </c>
      <c r="AZ1958" s="148"/>
      <c r="BA1958" s="148">
        <f t="shared" si="832"/>
        <v>8.0448000000001585</v>
      </c>
      <c r="BB1958" s="170">
        <f t="shared" si="833"/>
        <v>0.32866007381681717</v>
      </c>
      <c r="BC1958" s="148">
        <f t="shared" si="834"/>
        <v>5.5926507947862136E-4</v>
      </c>
      <c r="BD1958" s="148" t="str">
        <f t="shared" si="830"/>
        <v/>
      </c>
      <c r="BE1958" s="143" t="str">
        <f t="shared" si="831"/>
        <v/>
      </c>
    </row>
    <row r="1959" spans="1:57" ht="20.100000000000001" customHeight="1" x14ac:dyDescent="0.25">
      <c r="A1959" s="142">
        <v>1253</v>
      </c>
      <c r="B1959" s="142">
        <f t="shared" si="835"/>
        <v>2856.0373046030873</v>
      </c>
      <c r="C1959" s="142">
        <f t="shared" si="836"/>
        <v>8.4710385598377522E-5</v>
      </c>
      <c r="D1959" s="142">
        <f t="shared" si="837"/>
        <v>0.84423097328772323</v>
      </c>
      <c r="E1959" s="142" t="str">
        <f t="shared" si="838"/>
        <v/>
      </c>
      <c r="F1959" s="142">
        <f t="shared" si="839"/>
        <v>8.4710385598377522E-5</v>
      </c>
      <c r="G1959" s="142" t="str">
        <f t="shared" si="840"/>
        <v/>
      </c>
      <c r="H1959" s="142">
        <f t="shared" si="841"/>
        <v>5.1470096467469652E-273</v>
      </c>
      <c r="I1959" s="142" t="str">
        <f t="shared" si="842"/>
        <v/>
      </c>
      <c r="J1959" s="142" t="str">
        <f t="shared" si="843"/>
        <v/>
      </c>
      <c r="O1959" s="142">
        <v>1253</v>
      </c>
      <c r="P1959" s="142">
        <f t="shared" si="844"/>
        <v>158.88448616730511</v>
      </c>
      <c r="Q1959" s="142">
        <f t="shared" si="845"/>
        <v>1.5227164538992189E-3</v>
      </c>
      <c r="R1959" s="142">
        <f t="shared" si="846"/>
        <v>0.84423097328772323</v>
      </c>
      <c r="S1959" s="142" t="str">
        <f t="shared" si="847"/>
        <v/>
      </c>
      <c r="T1959" s="142">
        <f t="shared" si="848"/>
        <v>1.5227164538992189E-3</v>
      </c>
      <c r="U1959" s="142" t="str">
        <f t="shared" si="849"/>
        <v/>
      </c>
      <c r="V1959" s="142">
        <f t="shared" si="850"/>
        <v>1.3310728195233061E-66</v>
      </c>
      <c r="W1959" s="142" t="str">
        <f t="shared" si="851"/>
        <v/>
      </c>
      <c r="X1959" s="142" t="str">
        <f t="shared" si="852"/>
        <v/>
      </c>
      <c r="AB1959" s="142">
        <v>1253</v>
      </c>
      <c r="AC1959" s="142">
        <f t="shared" si="870"/>
        <v>237.66383440710422</v>
      </c>
      <c r="AD1959" s="142">
        <f t="shared" si="853"/>
        <v>1.0179757553766303E-3</v>
      </c>
      <c r="AE1959" s="142">
        <f t="shared" si="854"/>
        <v>0.84423097328772312</v>
      </c>
      <c r="AF1959" s="142" t="str">
        <f t="shared" si="855"/>
        <v/>
      </c>
      <c r="AG1959" s="142">
        <f t="shared" si="856"/>
        <v>1.0179757553766303E-3</v>
      </c>
      <c r="AH1959" s="142" t="str">
        <f t="shared" si="857"/>
        <v/>
      </c>
      <c r="AI1959" s="142">
        <f t="shared" si="858"/>
        <v>3.6182503342470873E-6</v>
      </c>
      <c r="AJ1959" s="142" t="str">
        <f t="shared" si="859"/>
        <v/>
      </c>
      <c r="AK1959" s="142" t="str">
        <f t="shared" si="860"/>
        <v/>
      </c>
      <c r="AO1959" s="142">
        <v>1253</v>
      </c>
      <c r="AP1959" s="142">
        <f t="shared" si="861"/>
        <v>1455.3925325825103</v>
      </c>
      <c r="AQ1959" s="142">
        <f t="shared" si="862"/>
        <v>1.6623420550810218E-4</v>
      </c>
      <c r="AR1959" s="142">
        <f t="shared" si="863"/>
        <v>0.84423097328772323</v>
      </c>
      <c r="AS1959" s="142" t="str">
        <f t="shared" si="864"/>
        <v/>
      </c>
      <c r="AT1959" s="142">
        <f t="shared" si="865"/>
        <v>1.6623420550810218E-4</v>
      </c>
      <c r="AU1959" s="142" t="str">
        <f t="shared" si="866"/>
        <v/>
      </c>
      <c r="AV1959" s="142">
        <f t="shared" si="867"/>
        <v>0</v>
      </c>
      <c r="AW1959" s="142">
        <f t="shared" si="868"/>
        <v>1.6623420550810218E-4</v>
      </c>
      <c r="AX1959" s="142" t="str">
        <f t="shared" si="869"/>
        <v/>
      </c>
      <c r="AZ1959" s="148"/>
      <c r="BA1959" s="148">
        <f t="shared" si="832"/>
        <v>8.0512000000001578</v>
      </c>
      <c r="BB1959" s="170">
        <f t="shared" si="833"/>
        <v>0.32810080873733855</v>
      </c>
      <c r="BC1959" s="148">
        <f t="shared" si="834"/>
        <v>5.5858725960544753E-4</v>
      </c>
      <c r="BD1959" s="148" t="str">
        <f t="shared" si="830"/>
        <v/>
      </c>
      <c r="BE1959" s="143" t="str">
        <f t="shared" si="831"/>
        <v/>
      </c>
    </row>
    <row r="1960" spans="1:57" ht="20.100000000000001" customHeight="1" x14ac:dyDescent="0.25">
      <c r="A1960" s="142">
        <v>1254</v>
      </c>
      <c r="B1960" s="142">
        <f t="shared" si="835"/>
        <v>2867.3259896015188</v>
      </c>
      <c r="C1960" s="142">
        <f t="shared" si="836"/>
        <v>8.4367496124320527E-5</v>
      </c>
      <c r="D1960" s="142">
        <f t="shared" si="837"/>
        <v>0.84518530672533121</v>
      </c>
      <c r="E1960" s="142" t="str">
        <f t="shared" si="838"/>
        <v/>
      </c>
      <c r="F1960" s="142">
        <f t="shared" si="839"/>
        <v>8.4367496124320527E-5</v>
      </c>
      <c r="G1960" s="142" t="str">
        <f t="shared" si="840"/>
        <v/>
      </c>
      <c r="H1960" s="142">
        <f t="shared" si="841"/>
        <v>5.9242067309957209E-273</v>
      </c>
      <c r="I1960" s="142" t="str">
        <f t="shared" si="842"/>
        <v/>
      </c>
      <c r="J1960" s="142" t="str">
        <f t="shared" si="843"/>
        <v/>
      </c>
      <c r="O1960" s="142">
        <v>1254</v>
      </c>
      <c r="P1960" s="142">
        <f t="shared" si="844"/>
        <v>159.51248808891501</v>
      </c>
      <c r="Q1960" s="142">
        <f t="shared" si="845"/>
        <v>1.5165528242530161E-3</v>
      </c>
      <c r="R1960" s="142">
        <f t="shared" si="846"/>
        <v>0.84518530672533121</v>
      </c>
      <c r="S1960" s="142" t="str">
        <f t="shared" si="847"/>
        <v/>
      </c>
      <c r="T1960" s="142">
        <f t="shared" si="848"/>
        <v>1.5165528242530161E-3</v>
      </c>
      <c r="U1960" s="142" t="str">
        <f t="shared" si="849"/>
        <v/>
      </c>
      <c r="V1960" s="142">
        <f t="shared" si="850"/>
        <v>1.243205676110147E-66</v>
      </c>
      <c r="W1960" s="142" t="str">
        <f t="shared" si="851"/>
        <v/>
      </c>
      <c r="X1960" s="142" t="str">
        <f t="shared" si="852"/>
        <v/>
      </c>
      <c r="AB1960" s="142">
        <v>1254</v>
      </c>
      <c r="AC1960" s="142">
        <f t="shared" si="870"/>
        <v>238.60321715179646</v>
      </c>
      <c r="AD1960" s="142">
        <f t="shared" si="853"/>
        <v>1.0138552078322147E-3</v>
      </c>
      <c r="AE1960" s="142">
        <f t="shared" si="854"/>
        <v>0.84518530672533132</v>
      </c>
      <c r="AF1960" s="142" t="str">
        <f t="shared" si="855"/>
        <v/>
      </c>
      <c r="AG1960" s="142">
        <f t="shared" si="856"/>
        <v>1.0138552078322147E-3</v>
      </c>
      <c r="AH1960" s="142" t="str">
        <f t="shared" si="857"/>
        <v/>
      </c>
      <c r="AI1960" s="142">
        <f t="shared" si="858"/>
        <v>3.5678106652229598E-6</v>
      </c>
      <c r="AJ1960" s="142" t="str">
        <f t="shared" si="859"/>
        <v/>
      </c>
      <c r="AK1960" s="142" t="str">
        <f t="shared" si="860"/>
        <v/>
      </c>
      <c r="AO1960" s="142">
        <v>1254</v>
      </c>
      <c r="AP1960" s="142">
        <f t="shared" si="861"/>
        <v>1461.1450722369864</v>
      </c>
      <c r="AQ1960" s="142">
        <f t="shared" si="862"/>
        <v>1.6556132509451047E-4</v>
      </c>
      <c r="AR1960" s="142">
        <f t="shared" si="863"/>
        <v>0.8451853067253311</v>
      </c>
      <c r="AS1960" s="142" t="str">
        <f t="shared" si="864"/>
        <v/>
      </c>
      <c r="AT1960" s="142">
        <f t="shared" si="865"/>
        <v>1.6556132509451047E-4</v>
      </c>
      <c r="AU1960" s="142" t="str">
        <f t="shared" si="866"/>
        <v/>
      </c>
      <c r="AV1960" s="142">
        <f t="shared" si="867"/>
        <v>0</v>
      </c>
      <c r="AW1960" s="142">
        <f t="shared" si="868"/>
        <v>1.6556132509451047E-4</v>
      </c>
      <c r="AX1960" s="142" t="str">
        <f t="shared" si="869"/>
        <v/>
      </c>
      <c r="AZ1960" s="148"/>
      <c r="BA1960" s="148">
        <f t="shared" si="832"/>
        <v>8.0576000000001571</v>
      </c>
      <c r="BB1960" s="170">
        <f t="shared" si="833"/>
        <v>0.3275422214777331</v>
      </c>
      <c r="BC1960" s="148">
        <f t="shared" si="834"/>
        <v>5.5790938059985251E-4</v>
      </c>
      <c r="BD1960" s="148" t="str">
        <f t="shared" si="830"/>
        <v/>
      </c>
      <c r="BE1960" s="143" t="str">
        <f t="shared" si="831"/>
        <v/>
      </c>
    </row>
    <row r="1961" spans="1:57" ht="20.100000000000001" customHeight="1" x14ac:dyDescent="0.25">
      <c r="A1961" s="142">
        <v>1255</v>
      </c>
      <c r="B1961" s="142">
        <f t="shared" si="835"/>
        <v>2878.6146745999504</v>
      </c>
      <c r="C1961" s="142">
        <f t="shared" si="836"/>
        <v>8.4024650188160819E-5</v>
      </c>
      <c r="D1961" s="142">
        <f t="shared" si="837"/>
        <v>0.84613576962726522</v>
      </c>
      <c r="E1961" s="142" t="str">
        <f t="shared" si="838"/>
        <v/>
      </c>
      <c r="F1961" s="142">
        <f t="shared" si="839"/>
        <v>8.4024650188160819E-5</v>
      </c>
      <c r="G1961" s="142" t="str">
        <f t="shared" si="840"/>
        <v/>
      </c>
      <c r="H1961" s="142">
        <f t="shared" si="841"/>
        <v>6.8186512684358014E-273</v>
      </c>
      <c r="I1961" s="142" t="str">
        <f t="shared" si="842"/>
        <v/>
      </c>
      <c r="J1961" s="142" t="str">
        <f t="shared" si="843"/>
        <v/>
      </c>
      <c r="O1961" s="142">
        <v>1255</v>
      </c>
      <c r="P1961" s="142">
        <f t="shared" si="844"/>
        <v>160.1404900105249</v>
      </c>
      <c r="Q1961" s="142">
        <f t="shared" si="845"/>
        <v>1.5103899772248137E-3</v>
      </c>
      <c r="R1961" s="142">
        <f t="shared" si="846"/>
        <v>0.84613576962726511</v>
      </c>
      <c r="S1961" s="142" t="str">
        <f t="shared" si="847"/>
        <v/>
      </c>
      <c r="T1961" s="142">
        <f t="shared" si="848"/>
        <v>1.5103899772248137E-3</v>
      </c>
      <c r="U1961" s="142" t="str">
        <f t="shared" si="849"/>
        <v/>
      </c>
      <c r="V1961" s="142">
        <f t="shared" si="850"/>
        <v>1.1611202645534258E-66</v>
      </c>
      <c r="W1961" s="142" t="str">
        <f t="shared" si="851"/>
        <v/>
      </c>
      <c r="X1961" s="142" t="str">
        <f t="shared" si="852"/>
        <v/>
      </c>
      <c r="AB1961" s="142">
        <v>1255</v>
      </c>
      <c r="AC1961" s="142">
        <f t="shared" si="870"/>
        <v>239.54259989648847</v>
      </c>
      <c r="AD1961" s="142">
        <f t="shared" si="853"/>
        <v>1.0097351834883917E-3</v>
      </c>
      <c r="AE1961" s="142">
        <f t="shared" si="854"/>
        <v>0.84613576962726511</v>
      </c>
      <c r="AF1961" s="142" t="str">
        <f t="shared" si="855"/>
        <v/>
      </c>
      <c r="AG1961" s="142">
        <f t="shared" si="856"/>
        <v>1.0097351834883917E-3</v>
      </c>
      <c r="AH1961" s="142" t="str">
        <f t="shared" si="857"/>
        <v/>
      </c>
      <c r="AI1961" s="142">
        <f t="shared" si="858"/>
        <v>3.5180178540050498E-6</v>
      </c>
      <c r="AJ1961" s="142" t="str">
        <f t="shared" si="859"/>
        <v/>
      </c>
      <c r="AK1961" s="142" t="str">
        <f t="shared" si="860"/>
        <v/>
      </c>
      <c r="AO1961" s="142">
        <v>1255</v>
      </c>
      <c r="AP1961" s="142">
        <f t="shared" si="861"/>
        <v>1466.8976118914625</v>
      </c>
      <c r="AQ1961" s="142">
        <f t="shared" si="862"/>
        <v>1.6488853011894041E-4</v>
      </c>
      <c r="AR1961" s="142">
        <f t="shared" si="863"/>
        <v>0.846135769627265</v>
      </c>
      <c r="AS1961" s="142" t="str">
        <f t="shared" si="864"/>
        <v/>
      </c>
      <c r="AT1961" s="142">
        <f t="shared" si="865"/>
        <v>1.6488853011894041E-4</v>
      </c>
      <c r="AU1961" s="142" t="str">
        <f t="shared" si="866"/>
        <v/>
      </c>
      <c r="AV1961" s="142">
        <f t="shared" si="867"/>
        <v>0</v>
      </c>
      <c r="AW1961" s="142">
        <f t="shared" si="868"/>
        <v>1.6488853011894041E-4</v>
      </c>
      <c r="AX1961" s="142" t="str">
        <f t="shared" si="869"/>
        <v/>
      </c>
      <c r="AZ1961" s="148"/>
      <c r="BA1961" s="148">
        <f t="shared" si="832"/>
        <v>8.0640000000001564</v>
      </c>
      <c r="BB1961" s="170">
        <f t="shared" si="833"/>
        <v>0.32698431209713325</v>
      </c>
      <c r="BC1961" s="148">
        <f t="shared" si="834"/>
        <v>5.5723144606850683E-4</v>
      </c>
      <c r="BD1961" s="148" t="str">
        <f t="shared" si="830"/>
        <v/>
      </c>
      <c r="BE1961" s="143" t="str">
        <f t="shared" si="831"/>
        <v/>
      </c>
    </row>
    <row r="1962" spans="1:57" ht="20.100000000000001" customHeight="1" x14ac:dyDescent="0.25">
      <c r="A1962" s="148">
        <v>1256</v>
      </c>
      <c r="B1962" s="142">
        <f t="shared" si="835"/>
        <v>2889.9033595983819</v>
      </c>
      <c r="C1962" s="142">
        <f t="shared" si="836"/>
        <v>8.3681858561663198E-5</v>
      </c>
      <c r="D1962" s="142">
        <f t="shared" si="837"/>
        <v>0.84708236254585367</v>
      </c>
      <c r="E1962" s="142" t="str">
        <f t="shared" si="838"/>
        <v/>
      </c>
      <c r="F1962" s="142">
        <f t="shared" si="839"/>
        <v>8.3681858561663198E-5</v>
      </c>
      <c r="G1962" s="142" t="str">
        <f t="shared" si="840"/>
        <v/>
      </c>
      <c r="H1962" s="142">
        <f t="shared" si="841"/>
        <v>7.8480146513420255E-273</v>
      </c>
      <c r="I1962" s="142" t="str">
        <f t="shared" si="842"/>
        <v/>
      </c>
      <c r="J1962" s="142" t="str">
        <f t="shared" si="843"/>
        <v/>
      </c>
      <c r="O1962" s="148">
        <v>1256</v>
      </c>
      <c r="P1962" s="142">
        <f t="shared" si="844"/>
        <v>160.76849193213479</v>
      </c>
      <c r="Q1962" s="142">
        <f t="shared" si="845"/>
        <v>1.5042281064430946E-3</v>
      </c>
      <c r="R1962" s="142">
        <f t="shared" si="846"/>
        <v>0.84708236254585367</v>
      </c>
      <c r="S1962" s="142" t="str">
        <f t="shared" si="847"/>
        <v/>
      </c>
      <c r="T1962" s="142">
        <f t="shared" si="848"/>
        <v>1.5042281064430946E-3</v>
      </c>
      <c r="U1962" s="142" t="str">
        <f t="shared" si="849"/>
        <v/>
      </c>
      <c r="V1962" s="142">
        <f t="shared" si="850"/>
        <v>1.0844373731812144E-66</v>
      </c>
      <c r="W1962" s="142" t="str">
        <f t="shared" si="851"/>
        <v/>
      </c>
      <c r="X1962" s="142" t="str">
        <f t="shared" si="852"/>
        <v/>
      </c>
      <c r="AB1962" s="148">
        <v>1256</v>
      </c>
      <c r="AC1962" s="142">
        <f t="shared" si="870"/>
        <v>240.48198264118048</v>
      </c>
      <c r="AD1962" s="142">
        <f t="shared" si="853"/>
        <v>1.0056158117908635E-3</v>
      </c>
      <c r="AE1962" s="142">
        <f t="shared" si="854"/>
        <v>0.84708236254585356</v>
      </c>
      <c r="AF1962" s="142" t="str">
        <f t="shared" si="855"/>
        <v/>
      </c>
      <c r="AG1962" s="142">
        <f t="shared" si="856"/>
        <v>1.0056158117908635E-3</v>
      </c>
      <c r="AH1962" s="142" t="str">
        <f t="shared" si="857"/>
        <v/>
      </c>
      <c r="AI1962" s="142">
        <f t="shared" si="858"/>
        <v>3.4688644552036821E-6</v>
      </c>
      <c r="AJ1962" s="142" t="str">
        <f t="shared" si="859"/>
        <v/>
      </c>
      <c r="AK1962" s="142" t="str">
        <f t="shared" si="860"/>
        <v/>
      </c>
      <c r="AO1962" s="148">
        <v>1256</v>
      </c>
      <c r="AP1962" s="142">
        <f t="shared" si="861"/>
        <v>1472.6501515459395</v>
      </c>
      <c r="AQ1962" s="142">
        <f t="shared" si="862"/>
        <v>1.642158417197182E-4</v>
      </c>
      <c r="AR1962" s="142">
        <f t="shared" si="863"/>
        <v>0.84708236254585367</v>
      </c>
      <c r="AS1962" s="142" t="str">
        <f t="shared" si="864"/>
        <v/>
      </c>
      <c r="AT1962" s="142">
        <f t="shared" si="865"/>
        <v>1.642158417197182E-4</v>
      </c>
      <c r="AU1962" s="142" t="str">
        <f t="shared" si="866"/>
        <v/>
      </c>
      <c r="AV1962" s="142">
        <f t="shared" si="867"/>
        <v>0</v>
      </c>
      <c r="AW1962" s="142">
        <f t="shared" si="868"/>
        <v>1.642158417197182E-4</v>
      </c>
      <c r="AX1962" s="142" t="str">
        <f t="shared" si="869"/>
        <v/>
      </c>
      <c r="AZ1962" s="148"/>
      <c r="BA1962" s="148">
        <f t="shared" si="832"/>
        <v>8.0704000000001557</v>
      </c>
      <c r="BB1962" s="170">
        <f t="shared" si="833"/>
        <v>0.32642708065106474</v>
      </c>
      <c r="BC1962" s="148">
        <f t="shared" si="834"/>
        <v>5.5655345960553548E-4</v>
      </c>
      <c r="BD1962" s="148" t="str">
        <f t="shared" si="830"/>
        <v/>
      </c>
      <c r="BE1962" s="143" t="str">
        <f t="shared" si="831"/>
        <v/>
      </c>
    </row>
    <row r="1963" spans="1:57" ht="20.100000000000001" customHeight="1" x14ac:dyDescent="0.25">
      <c r="A1963" s="142">
        <v>1257</v>
      </c>
      <c r="B1963" s="142">
        <f t="shared" si="835"/>
        <v>2901.1920445968117</v>
      </c>
      <c r="C1963" s="142">
        <f t="shared" si="836"/>
        <v>8.3339131970131935E-5</v>
      </c>
      <c r="D1963" s="142">
        <f t="shared" si="837"/>
        <v>0.84802508615476246</v>
      </c>
      <c r="E1963" s="142" t="str">
        <f t="shared" si="838"/>
        <v/>
      </c>
      <c r="F1963" s="142">
        <f t="shared" si="839"/>
        <v>8.3339131970131935E-5</v>
      </c>
      <c r="G1963" s="142" t="str">
        <f t="shared" si="840"/>
        <v/>
      </c>
      <c r="H1963" s="142">
        <f t="shared" si="841"/>
        <v>9.0326291944725832E-273</v>
      </c>
      <c r="I1963" s="142" t="str">
        <f t="shared" si="842"/>
        <v/>
      </c>
      <c r="J1963" s="142" t="str">
        <f t="shared" si="843"/>
        <v/>
      </c>
      <c r="O1963" s="142">
        <v>1257</v>
      </c>
      <c r="P1963" s="142">
        <f t="shared" si="844"/>
        <v>161.39649385374469</v>
      </c>
      <c r="Q1963" s="142">
        <f t="shared" si="845"/>
        <v>1.498067404701188E-3</v>
      </c>
      <c r="R1963" s="142">
        <f t="shared" si="846"/>
        <v>0.84802508615476258</v>
      </c>
      <c r="S1963" s="142" t="str">
        <f t="shared" si="847"/>
        <v/>
      </c>
      <c r="T1963" s="142">
        <f t="shared" si="848"/>
        <v>1.498067404701188E-3</v>
      </c>
      <c r="U1963" s="142" t="str">
        <f t="shared" si="849"/>
        <v/>
      </c>
      <c r="V1963" s="142">
        <f t="shared" si="850"/>
        <v>1.0128025806906783E-66</v>
      </c>
      <c r="W1963" s="142" t="str">
        <f t="shared" si="851"/>
        <v/>
      </c>
      <c r="X1963" s="142" t="str">
        <f t="shared" si="852"/>
        <v/>
      </c>
      <c r="AB1963" s="142">
        <v>1257</v>
      </c>
      <c r="AC1963" s="142">
        <f t="shared" si="870"/>
        <v>241.42136538587272</v>
      </c>
      <c r="AD1963" s="142">
        <f t="shared" si="853"/>
        <v>1.0014972216270091E-3</v>
      </c>
      <c r="AE1963" s="142">
        <f t="shared" si="854"/>
        <v>0.84802508615476258</v>
      </c>
      <c r="AF1963" s="142" t="str">
        <f t="shared" si="855"/>
        <v/>
      </c>
      <c r="AG1963" s="142">
        <f t="shared" si="856"/>
        <v>1.0014972216270091E-3</v>
      </c>
      <c r="AH1963" s="142" t="str">
        <f t="shared" si="857"/>
        <v/>
      </c>
      <c r="AI1963" s="142">
        <f t="shared" si="858"/>
        <v>3.4203430969195662E-6</v>
      </c>
      <c r="AJ1963" s="142" t="str">
        <f t="shared" si="859"/>
        <v/>
      </c>
      <c r="AK1963" s="142" t="str">
        <f t="shared" si="860"/>
        <v/>
      </c>
      <c r="AO1963" s="142">
        <v>1257</v>
      </c>
      <c r="AP1963" s="142">
        <f t="shared" si="861"/>
        <v>1478.4026912004156</v>
      </c>
      <c r="AQ1963" s="142">
        <f t="shared" si="862"/>
        <v>1.6354328094399682E-4</v>
      </c>
      <c r="AR1963" s="142">
        <f t="shared" si="863"/>
        <v>0.84802508615476258</v>
      </c>
      <c r="AS1963" s="142" t="str">
        <f t="shared" si="864"/>
        <v/>
      </c>
      <c r="AT1963" s="142">
        <f t="shared" si="865"/>
        <v>1.6354328094399682E-4</v>
      </c>
      <c r="AU1963" s="142" t="str">
        <f t="shared" si="866"/>
        <v/>
      </c>
      <c r="AV1963" s="142">
        <f t="shared" si="867"/>
        <v>0</v>
      </c>
      <c r="AW1963" s="142">
        <f t="shared" si="868"/>
        <v>1.6354328094399682E-4</v>
      </c>
      <c r="AX1963" s="142" t="str">
        <f t="shared" si="869"/>
        <v/>
      </c>
      <c r="AZ1963" s="148"/>
      <c r="BA1963" s="148">
        <f t="shared" si="832"/>
        <v>8.076800000000155</v>
      </c>
      <c r="BB1963" s="170">
        <f t="shared" si="833"/>
        <v>0.3258705271914592</v>
      </c>
      <c r="BC1963" s="148">
        <f t="shared" si="834"/>
        <v>5.5587542479168528E-4</v>
      </c>
      <c r="BD1963" s="148" t="str">
        <f t="shared" si="830"/>
        <v/>
      </c>
      <c r="BE1963" s="143" t="str">
        <f t="shared" si="831"/>
        <v/>
      </c>
    </row>
    <row r="1964" spans="1:57" ht="20.100000000000001" customHeight="1" x14ac:dyDescent="0.25">
      <c r="A1964" s="142">
        <v>1258</v>
      </c>
      <c r="B1964" s="142">
        <f t="shared" si="835"/>
        <v>2912.4807295952432</v>
      </c>
      <c r="C1964" s="142">
        <f t="shared" si="836"/>
        <v>8.2996481091915034E-5</v>
      </c>
      <c r="D1964" s="142">
        <f t="shared" si="837"/>
        <v>0.84896394124846786</v>
      </c>
      <c r="E1964" s="142" t="str">
        <f t="shared" si="838"/>
        <v/>
      </c>
      <c r="F1964" s="142">
        <f t="shared" si="839"/>
        <v>8.2996481091915034E-5</v>
      </c>
      <c r="G1964" s="142" t="str">
        <f t="shared" si="840"/>
        <v/>
      </c>
      <c r="H1964" s="142">
        <f t="shared" si="841"/>
        <v>1.0395888436205883E-272</v>
      </c>
      <c r="I1964" s="142" t="str">
        <f t="shared" si="842"/>
        <v/>
      </c>
      <c r="J1964" s="142" t="str">
        <f t="shared" si="843"/>
        <v/>
      </c>
      <c r="O1964" s="142">
        <v>1258</v>
      </c>
      <c r="P1964" s="142">
        <f t="shared" si="844"/>
        <v>162.02449577535458</v>
      </c>
      <c r="Q1964" s="142">
        <f t="shared" si="845"/>
        <v>1.4919080639483602E-3</v>
      </c>
      <c r="R1964" s="142">
        <f t="shared" si="846"/>
        <v>0.84896394124846786</v>
      </c>
      <c r="S1964" s="142" t="str">
        <f t="shared" si="847"/>
        <v/>
      </c>
      <c r="T1964" s="142">
        <f t="shared" si="848"/>
        <v>1.4919080639483602E-3</v>
      </c>
      <c r="U1964" s="142" t="str">
        <f t="shared" si="849"/>
        <v/>
      </c>
      <c r="V1964" s="142">
        <f t="shared" si="850"/>
        <v>9.4588464087222163E-67</v>
      </c>
      <c r="W1964" s="142" t="str">
        <f t="shared" si="851"/>
        <v/>
      </c>
      <c r="X1964" s="142" t="str">
        <f t="shared" si="852"/>
        <v/>
      </c>
      <c r="AB1964" s="142">
        <v>1258</v>
      </c>
      <c r="AC1964" s="142">
        <f t="shared" si="870"/>
        <v>242.36074813056473</v>
      </c>
      <c r="AD1964" s="142">
        <f t="shared" si="853"/>
        <v>9.9737954131993338E-4</v>
      </c>
      <c r="AE1964" s="142">
        <f t="shared" si="854"/>
        <v>0.84896394124846775</v>
      </c>
      <c r="AF1964" s="142" t="str">
        <f t="shared" si="855"/>
        <v/>
      </c>
      <c r="AG1964" s="142">
        <f t="shared" si="856"/>
        <v>9.9737954131993338E-4</v>
      </c>
      <c r="AH1964" s="142" t="str">
        <f t="shared" si="857"/>
        <v/>
      </c>
      <c r="AI1964" s="142">
        <f t="shared" si="858"/>
        <v>3.3724464801855465E-6</v>
      </c>
      <c r="AJ1964" s="142" t="str">
        <f t="shared" si="859"/>
        <v/>
      </c>
      <c r="AK1964" s="142" t="str">
        <f t="shared" si="860"/>
        <v/>
      </c>
      <c r="AO1964" s="142">
        <v>1258</v>
      </c>
      <c r="AP1964" s="142">
        <f t="shared" si="861"/>
        <v>1484.1552308548917</v>
      </c>
      <c r="AQ1964" s="142">
        <f t="shared" si="862"/>
        <v>1.6287086874678303E-4</v>
      </c>
      <c r="AR1964" s="142">
        <f t="shared" si="863"/>
        <v>0.84896394124846786</v>
      </c>
      <c r="AS1964" s="142" t="str">
        <f t="shared" si="864"/>
        <v/>
      </c>
      <c r="AT1964" s="142">
        <f t="shared" si="865"/>
        <v>1.6287086874678303E-4</v>
      </c>
      <c r="AU1964" s="142" t="str">
        <f t="shared" si="866"/>
        <v/>
      </c>
      <c r="AV1964" s="142">
        <f t="shared" si="867"/>
        <v>0</v>
      </c>
      <c r="AW1964" s="142">
        <f t="shared" si="868"/>
        <v>1.6287086874678303E-4</v>
      </c>
      <c r="AX1964" s="142" t="str">
        <f t="shared" si="869"/>
        <v/>
      </c>
      <c r="AZ1964" s="148"/>
      <c r="BA1964" s="148">
        <f t="shared" si="832"/>
        <v>8.0832000000001543</v>
      </c>
      <c r="BB1964" s="170">
        <f t="shared" si="833"/>
        <v>0.32531465176666752</v>
      </c>
      <c r="BC1964" s="148">
        <f t="shared" si="834"/>
        <v>5.5519734519748898E-4</v>
      </c>
      <c r="BD1964" s="148" t="str">
        <f t="shared" si="830"/>
        <v/>
      </c>
      <c r="BE1964" s="143" t="str">
        <f t="shared" si="831"/>
        <v/>
      </c>
    </row>
    <row r="1965" spans="1:57" ht="20.100000000000001" customHeight="1" x14ac:dyDescent="0.25">
      <c r="A1965" s="142">
        <v>1259</v>
      </c>
      <c r="B1965" s="142">
        <f t="shared" si="835"/>
        <v>2923.7694145936748</v>
      </c>
      <c r="C1965" s="142">
        <f t="shared" si="836"/>
        <v>8.2653916557914956E-5</v>
      </c>
      <c r="D1965" s="142">
        <f t="shared" si="837"/>
        <v>0.84989892874172257</v>
      </c>
      <c r="E1965" s="142" t="str">
        <f t="shared" si="838"/>
        <v/>
      </c>
      <c r="F1965" s="142">
        <f t="shared" si="839"/>
        <v>8.2653916557914956E-5</v>
      </c>
      <c r="G1965" s="142" t="str">
        <f t="shared" si="840"/>
        <v/>
      </c>
      <c r="H1965" s="142">
        <f t="shared" si="841"/>
        <v>1.1964707603190922E-272</v>
      </c>
      <c r="I1965" s="142" t="str">
        <f t="shared" si="842"/>
        <v/>
      </c>
      <c r="J1965" s="142" t="str">
        <f t="shared" si="843"/>
        <v/>
      </c>
      <c r="O1965" s="142">
        <v>1259</v>
      </c>
      <c r="P1965" s="142">
        <f t="shared" si="844"/>
        <v>162.65249769696459</v>
      </c>
      <c r="Q1965" s="142">
        <f t="shared" si="845"/>
        <v>1.4857502752810125E-3</v>
      </c>
      <c r="R1965" s="142">
        <f t="shared" si="846"/>
        <v>0.84989892874172268</v>
      </c>
      <c r="S1965" s="142" t="str">
        <f t="shared" si="847"/>
        <v/>
      </c>
      <c r="T1965" s="142">
        <f t="shared" si="848"/>
        <v>1.4857502752810125E-3</v>
      </c>
      <c r="U1965" s="142" t="str">
        <f t="shared" si="849"/>
        <v/>
      </c>
      <c r="V1965" s="142">
        <f t="shared" si="850"/>
        <v>8.8337397222898617E-67</v>
      </c>
      <c r="W1965" s="142" t="str">
        <f t="shared" si="851"/>
        <v/>
      </c>
      <c r="X1965" s="142" t="str">
        <f t="shared" si="852"/>
        <v/>
      </c>
      <c r="AB1965" s="142">
        <v>1259</v>
      </c>
      <c r="AC1965" s="142">
        <f t="shared" si="870"/>
        <v>243.30013087525697</v>
      </c>
      <c r="AD1965" s="142">
        <f t="shared" si="853"/>
        <v>9.9326289862257432E-4</v>
      </c>
      <c r="AE1965" s="142">
        <f t="shared" si="854"/>
        <v>0.84989892874172268</v>
      </c>
      <c r="AF1965" s="142" t="str">
        <f t="shared" si="855"/>
        <v/>
      </c>
      <c r="AG1965" s="142">
        <f t="shared" si="856"/>
        <v>9.9326289862257432E-4</v>
      </c>
      <c r="AH1965" s="142" t="str">
        <f t="shared" si="857"/>
        <v/>
      </c>
      <c r="AI1965" s="142">
        <f t="shared" si="858"/>
        <v>3.3251673784101947E-6</v>
      </c>
      <c r="AJ1965" s="142" t="str">
        <f t="shared" si="859"/>
        <v/>
      </c>
      <c r="AK1965" s="142" t="str">
        <f t="shared" si="860"/>
        <v/>
      </c>
      <c r="AO1965" s="142">
        <v>1259</v>
      </c>
      <c r="AP1965" s="142">
        <f t="shared" si="861"/>
        <v>1489.9077705093678</v>
      </c>
      <c r="AQ1965" s="142">
        <f t="shared" si="862"/>
        <v>1.6219862598997701E-4</v>
      </c>
      <c r="AR1965" s="142">
        <f t="shared" si="863"/>
        <v>0.84989892874172246</v>
      </c>
      <c r="AS1965" s="142" t="str">
        <f t="shared" si="864"/>
        <v/>
      </c>
      <c r="AT1965" s="142">
        <f t="shared" si="865"/>
        <v>1.6219862598997701E-4</v>
      </c>
      <c r="AU1965" s="142" t="str">
        <f t="shared" si="866"/>
        <v/>
      </c>
      <c r="AV1965" s="142">
        <f t="shared" si="867"/>
        <v>0</v>
      </c>
      <c r="AW1965" s="142">
        <f t="shared" si="868"/>
        <v>1.6219862598997701E-4</v>
      </c>
      <c r="AX1965" s="142" t="str">
        <f t="shared" si="869"/>
        <v/>
      </c>
      <c r="AZ1965" s="148"/>
      <c r="BA1965" s="148">
        <f t="shared" si="832"/>
        <v>8.0896000000001536</v>
      </c>
      <c r="BB1965" s="170">
        <f t="shared" si="833"/>
        <v>0.32475945442147003</v>
      </c>
      <c r="BC1965" s="148">
        <f t="shared" si="834"/>
        <v>5.5451922437854684E-4</v>
      </c>
      <c r="BD1965" s="148" t="str">
        <f t="shared" si="830"/>
        <v/>
      </c>
      <c r="BE1965" s="143" t="str">
        <f t="shared" si="831"/>
        <v/>
      </c>
    </row>
    <row r="1966" spans="1:57" ht="20.100000000000001" customHeight="1" x14ac:dyDescent="0.25">
      <c r="A1966" s="142">
        <v>1260</v>
      </c>
      <c r="B1966" s="142">
        <f t="shared" si="835"/>
        <v>2935.0580995921064</v>
      </c>
      <c r="C1966" s="142">
        <f t="shared" si="836"/>
        <v>8.2311448951104285E-5</v>
      </c>
      <c r="D1966" s="142">
        <f t="shared" si="837"/>
        <v>0.85083004966901865</v>
      </c>
      <c r="E1966" s="142">
        <f t="shared" si="838"/>
        <v>8.2311448951104285E-5</v>
      </c>
      <c r="F1966" s="142" t="str">
        <f t="shared" si="839"/>
        <v/>
      </c>
      <c r="G1966" s="142" t="str">
        <f t="shared" si="840"/>
        <v/>
      </c>
      <c r="H1966" s="142">
        <f t="shared" si="841"/>
        <v>1.3770053272403574E-272</v>
      </c>
      <c r="I1966" s="142" t="str">
        <f t="shared" si="842"/>
        <v/>
      </c>
      <c r="J1966" s="142" t="str">
        <f t="shared" si="843"/>
        <v/>
      </c>
      <c r="O1966" s="142">
        <v>1260</v>
      </c>
      <c r="P1966" s="142">
        <f t="shared" si="844"/>
        <v>163.28049961857448</v>
      </c>
      <c r="Q1966" s="142">
        <f t="shared" si="845"/>
        <v>1.4795942289339871E-3</v>
      </c>
      <c r="R1966" s="142">
        <f t="shared" si="846"/>
        <v>0.85083004966901865</v>
      </c>
      <c r="S1966" s="142">
        <f t="shared" si="847"/>
        <v>1.4795942289339871E-3</v>
      </c>
      <c r="T1966" s="142" t="str">
        <f t="shared" si="848"/>
        <v/>
      </c>
      <c r="U1966" s="142" t="str">
        <f t="shared" si="849"/>
        <v/>
      </c>
      <c r="V1966" s="142">
        <f t="shared" si="850"/>
        <v>8.2498124570317928E-67</v>
      </c>
      <c r="W1966" s="142" t="str">
        <f t="shared" si="851"/>
        <v/>
      </c>
      <c r="X1966" s="142" t="str">
        <f t="shared" si="852"/>
        <v/>
      </c>
      <c r="AB1966" s="142">
        <v>1260</v>
      </c>
      <c r="AC1966" s="142">
        <f t="shared" si="870"/>
        <v>244.23951361994898</v>
      </c>
      <c r="AD1966" s="142">
        <f t="shared" si="853"/>
        <v>9.8914742071189708E-4</v>
      </c>
      <c r="AE1966" s="142">
        <f t="shared" si="854"/>
        <v>0.85083004966901854</v>
      </c>
      <c r="AF1966" s="142">
        <f t="shared" si="855"/>
        <v>9.8914742071189708E-4</v>
      </c>
      <c r="AG1966" s="142" t="str">
        <f t="shared" si="856"/>
        <v/>
      </c>
      <c r="AH1966" s="142" t="str">
        <f t="shared" si="857"/>
        <v/>
      </c>
      <c r="AI1966" s="142">
        <f t="shared" si="858"/>
        <v>3.2784986368236736E-6</v>
      </c>
      <c r="AJ1966" s="142" t="str">
        <f t="shared" si="859"/>
        <v/>
      </c>
      <c r="AK1966" s="142" t="str">
        <f t="shared" si="860"/>
        <v/>
      </c>
      <c r="AO1966" s="142">
        <v>1260</v>
      </c>
      <c r="AP1966" s="142">
        <f t="shared" si="861"/>
        <v>1495.6603101638448</v>
      </c>
      <c r="AQ1966" s="142">
        <f t="shared" si="862"/>
        <v>1.6152657344142238E-4</v>
      </c>
      <c r="AR1966" s="142">
        <f t="shared" si="863"/>
        <v>0.85083004966901865</v>
      </c>
      <c r="AS1966" s="142">
        <f t="shared" si="864"/>
        <v>1.6152657344142238E-4</v>
      </c>
      <c r="AT1966" s="142" t="str">
        <f t="shared" si="865"/>
        <v/>
      </c>
      <c r="AU1966" s="142" t="str">
        <f t="shared" si="866"/>
        <v/>
      </c>
      <c r="AV1966" s="142">
        <f t="shared" si="867"/>
        <v>0</v>
      </c>
      <c r="AW1966" s="142">
        <f t="shared" si="868"/>
        <v>1.6152657344142238E-4</v>
      </c>
      <c r="AX1966" s="142" t="str">
        <f t="shared" si="869"/>
        <v/>
      </c>
      <c r="AZ1966" s="148"/>
      <c r="BA1966" s="148">
        <f t="shared" si="832"/>
        <v>8.0960000000001529</v>
      </c>
      <c r="BB1966" s="170">
        <f t="shared" si="833"/>
        <v>0.32420493519709148</v>
      </c>
      <c r="BC1966" s="148">
        <f t="shared" si="834"/>
        <v>5.5384106587946791E-4</v>
      </c>
      <c r="BD1966" s="148" t="str">
        <f t="shared" si="830"/>
        <v/>
      </c>
      <c r="BE1966" s="143" t="str">
        <f t="shared" si="831"/>
        <v/>
      </c>
    </row>
    <row r="1967" spans="1:57" ht="20.100000000000001" customHeight="1" x14ac:dyDescent="0.25">
      <c r="A1967" s="142">
        <v>1261</v>
      </c>
      <c r="B1967" s="142">
        <f t="shared" si="835"/>
        <v>2946.3467845905379</v>
      </c>
      <c r="C1967" s="142">
        <f t="shared" si="836"/>
        <v>8.1969088806047992E-5</v>
      </c>
      <c r="D1967" s="142">
        <f t="shared" si="837"/>
        <v>0.85175730518404302</v>
      </c>
      <c r="E1967" s="142">
        <f t="shared" si="838"/>
        <v>8.1969088806047992E-5</v>
      </c>
      <c r="F1967" s="142" t="str">
        <f t="shared" si="839"/>
        <v/>
      </c>
      <c r="G1967" s="142" t="str">
        <f t="shared" si="840"/>
        <v/>
      </c>
      <c r="H1967" s="142">
        <f t="shared" si="841"/>
        <v>1.5847552619565175E-272</v>
      </c>
      <c r="I1967" s="142" t="str">
        <f t="shared" si="842"/>
        <v/>
      </c>
      <c r="J1967" s="142" t="str">
        <f t="shared" si="843"/>
        <v/>
      </c>
      <c r="O1967" s="142">
        <v>1261</v>
      </c>
      <c r="P1967" s="142">
        <f t="shared" si="844"/>
        <v>163.90850154018437</v>
      </c>
      <c r="Q1967" s="142">
        <f t="shared" si="845"/>
        <v>1.4734401142719648E-3</v>
      </c>
      <c r="R1967" s="142">
        <f t="shared" si="846"/>
        <v>0.85175730518404302</v>
      </c>
      <c r="S1967" s="142">
        <f t="shared" si="847"/>
        <v>1.4734401142719648E-3</v>
      </c>
      <c r="T1967" s="142" t="str">
        <f t="shared" si="848"/>
        <v/>
      </c>
      <c r="U1967" s="142" t="str">
        <f t="shared" si="849"/>
        <v/>
      </c>
      <c r="V1967" s="142">
        <f t="shared" si="850"/>
        <v>7.70436064158568E-67</v>
      </c>
      <c r="W1967" s="142" t="str">
        <f t="shared" si="851"/>
        <v/>
      </c>
      <c r="X1967" s="142" t="str">
        <f t="shared" si="852"/>
        <v/>
      </c>
      <c r="AB1967" s="142">
        <v>1261</v>
      </c>
      <c r="AC1967" s="142">
        <f t="shared" si="870"/>
        <v>245.17889636464122</v>
      </c>
      <c r="AD1967" s="142">
        <f t="shared" si="853"/>
        <v>9.8503323418314137E-4</v>
      </c>
      <c r="AE1967" s="142">
        <f t="shared" si="854"/>
        <v>0.85175730518404302</v>
      </c>
      <c r="AF1967" s="142">
        <f t="shared" si="855"/>
        <v>9.8503323418314137E-4</v>
      </c>
      <c r="AG1967" s="142" t="str">
        <f t="shared" si="856"/>
        <v/>
      </c>
      <c r="AH1967" s="142" t="str">
        <f t="shared" si="857"/>
        <v/>
      </c>
      <c r="AI1967" s="142">
        <f t="shared" si="858"/>
        <v>3.2324331719254414E-6</v>
      </c>
      <c r="AJ1967" s="142" t="str">
        <f t="shared" si="859"/>
        <v/>
      </c>
      <c r="AK1967" s="142" t="str">
        <f t="shared" si="860"/>
        <v/>
      </c>
      <c r="AO1967" s="142">
        <v>1261</v>
      </c>
      <c r="AP1967" s="142">
        <f t="shared" si="861"/>
        <v>1501.4128498183209</v>
      </c>
      <c r="AQ1967" s="142">
        <f t="shared" si="862"/>
        <v>1.6085473177396856E-4</v>
      </c>
      <c r="AR1967" s="142">
        <f t="shared" si="863"/>
        <v>0.85175730518404291</v>
      </c>
      <c r="AS1967" s="142">
        <f t="shared" si="864"/>
        <v>1.6085473177396856E-4</v>
      </c>
      <c r="AT1967" s="142" t="str">
        <f t="shared" si="865"/>
        <v/>
      </c>
      <c r="AU1967" s="142" t="str">
        <f t="shared" si="866"/>
        <v/>
      </c>
      <c r="AV1967" s="142">
        <f t="shared" si="867"/>
        <v>0</v>
      </c>
      <c r="AW1967" s="142">
        <f t="shared" si="868"/>
        <v>1.6085473177396856E-4</v>
      </c>
      <c r="AX1967" s="142" t="str">
        <f t="shared" si="869"/>
        <v/>
      </c>
      <c r="AZ1967" s="148"/>
      <c r="BA1967" s="148">
        <f t="shared" si="832"/>
        <v>8.1024000000001521</v>
      </c>
      <c r="BB1967" s="170">
        <f t="shared" si="833"/>
        <v>0.32365109413121201</v>
      </c>
      <c r="BC1967" s="148">
        <f t="shared" si="834"/>
        <v>5.531628732312055E-4</v>
      </c>
      <c r="BD1967" s="148" t="str">
        <f t="shared" si="830"/>
        <v/>
      </c>
      <c r="BE1967" s="143" t="str">
        <f t="shared" si="831"/>
        <v/>
      </c>
    </row>
    <row r="1968" spans="1:57" ht="20.100000000000001" customHeight="1" x14ac:dyDescent="0.25">
      <c r="A1968" s="148">
        <v>1262</v>
      </c>
      <c r="B1968" s="142">
        <f t="shared" si="835"/>
        <v>2957.6354695889677</v>
      </c>
      <c r="C1968" s="142">
        <f t="shared" si="836"/>
        <v>8.1626846608431018E-5</v>
      </c>
      <c r="D1968" s="142">
        <f t="shared" si="837"/>
        <v>0.85268069655912837</v>
      </c>
      <c r="E1968" s="142">
        <f t="shared" si="838"/>
        <v>8.1626846608431018E-5</v>
      </c>
      <c r="F1968" s="142" t="str">
        <f t="shared" si="839"/>
        <v/>
      </c>
      <c r="G1968" s="142" t="str">
        <f t="shared" si="840"/>
        <v/>
      </c>
      <c r="H1968" s="142">
        <f t="shared" si="841"/>
        <v>1.8238194201217147E-272</v>
      </c>
      <c r="I1968" s="142" t="str">
        <f t="shared" si="842"/>
        <v/>
      </c>
      <c r="J1968" s="142" t="str">
        <f t="shared" si="843"/>
        <v/>
      </c>
      <c r="O1968" s="148">
        <v>1262</v>
      </c>
      <c r="P1968" s="142">
        <f t="shared" si="844"/>
        <v>164.53650346179427</v>
      </c>
      <c r="Q1968" s="142">
        <f t="shared" si="845"/>
        <v>1.4672881197809841E-3</v>
      </c>
      <c r="R1968" s="142">
        <f t="shared" si="846"/>
        <v>0.85268069655912848</v>
      </c>
      <c r="S1968" s="142">
        <f t="shared" si="847"/>
        <v>1.4672881197809841E-3</v>
      </c>
      <c r="T1968" s="142" t="str">
        <f t="shared" si="848"/>
        <v/>
      </c>
      <c r="U1968" s="142" t="str">
        <f t="shared" si="849"/>
        <v/>
      </c>
      <c r="V1968" s="142">
        <f t="shared" si="850"/>
        <v>7.194857276767397E-67</v>
      </c>
      <c r="W1968" s="142" t="str">
        <f t="shared" si="851"/>
        <v/>
      </c>
      <c r="X1968" s="142" t="str">
        <f t="shared" si="852"/>
        <v/>
      </c>
      <c r="AB1968" s="148">
        <v>1262</v>
      </c>
      <c r="AC1968" s="142">
        <f t="shared" si="870"/>
        <v>246.11827910933323</v>
      </c>
      <c r="AD1968" s="142">
        <f t="shared" si="853"/>
        <v>9.8092046504415177E-4</v>
      </c>
      <c r="AE1968" s="142">
        <f t="shared" si="854"/>
        <v>0.85268069655912837</v>
      </c>
      <c r="AF1968" s="142">
        <f t="shared" si="855"/>
        <v>9.8092046504415177E-4</v>
      </c>
      <c r="AG1968" s="142" t="str">
        <f t="shared" si="856"/>
        <v/>
      </c>
      <c r="AH1968" s="142" t="str">
        <f t="shared" si="857"/>
        <v/>
      </c>
      <c r="AI1968" s="142">
        <f t="shared" si="858"/>
        <v>3.1869639709342359E-6</v>
      </c>
      <c r="AJ1968" s="142" t="str">
        <f t="shared" si="859"/>
        <v/>
      </c>
      <c r="AK1968" s="142" t="str">
        <f t="shared" si="860"/>
        <v/>
      </c>
      <c r="AO1968" s="148">
        <v>1262</v>
      </c>
      <c r="AP1968" s="142">
        <f t="shared" si="861"/>
        <v>1507.165389472797</v>
      </c>
      <c r="AQ1968" s="142">
        <f t="shared" si="862"/>
        <v>1.6018312156454342E-4</v>
      </c>
      <c r="AR1968" s="142">
        <f t="shared" si="863"/>
        <v>0.85268069655912837</v>
      </c>
      <c r="AS1968" s="142">
        <f t="shared" si="864"/>
        <v>1.6018312156454342E-4</v>
      </c>
      <c r="AT1968" s="142" t="str">
        <f t="shared" si="865"/>
        <v/>
      </c>
      <c r="AU1968" s="142" t="str">
        <f t="shared" si="866"/>
        <v/>
      </c>
      <c r="AV1968" s="142">
        <f t="shared" si="867"/>
        <v>0</v>
      </c>
      <c r="AW1968" s="142">
        <f t="shared" si="868"/>
        <v>1.6018312156454342E-4</v>
      </c>
      <c r="AX1968" s="142" t="str">
        <f t="shared" si="869"/>
        <v/>
      </c>
      <c r="AZ1968" s="148"/>
      <c r="BA1968" s="148">
        <f t="shared" si="832"/>
        <v>8.1088000000001514</v>
      </c>
      <c r="BB1968" s="170">
        <f t="shared" si="833"/>
        <v>0.32309793125798081</v>
      </c>
      <c r="BC1968" s="148">
        <f t="shared" si="834"/>
        <v>5.5248464995405477E-4</v>
      </c>
      <c r="BD1968" s="148" t="str">
        <f t="shared" si="830"/>
        <v/>
      </c>
      <c r="BE1968" s="143" t="str">
        <f t="shared" si="831"/>
        <v/>
      </c>
    </row>
    <row r="1969" spans="1:57" ht="20.100000000000001" customHeight="1" x14ac:dyDescent="0.25">
      <c r="A1969" s="142">
        <v>1263</v>
      </c>
      <c r="B1969" s="142">
        <f t="shared" si="835"/>
        <v>2968.9241545873992</v>
      </c>
      <c r="C1969" s="142">
        <f t="shared" si="836"/>
        <v>8.1284732794591815E-5</v>
      </c>
      <c r="D1969" s="142">
        <f t="shared" si="837"/>
        <v>0.85360022518469947</v>
      </c>
      <c r="E1969" s="142">
        <f t="shared" si="838"/>
        <v>8.1284732794591815E-5</v>
      </c>
      <c r="F1969" s="142" t="str">
        <f t="shared" si="839"/>
        <v/>
      </c>
      <c r="G1969" s="142" t="str">
        <f t="shared" si="840"/>
        <v/>
      </c>
      <c r="H1969" s="142">
        <f t="shared" si="841"/>
        <v>2.0989134009598639E-272</v>
      </c>
      <c r="I1969" s="142" t="str">
        <f t="shared" si="842"/>
        <v/>
      </c>
      <c r="J1969" s="142" t="str">
        <f t="shared" si="843"/>
        <v/>
      </c>
      <c r="O1969" s="142">
        <v>1263</v>
      </c>
      <c r="P1969" s="142">
        <f t="shared" si="844"/>
        <v>165.16450538340416</v>
      </c>
      <c r="Q1969" s="142">
        <f t="shared" si="845"/>
        <v>1.4611384330600549E-3</v>
      </c>
      <c r="R1969" s="142">
        <f t="shared" si="846"/>
        <v>0.85360022518469969</v>
      </c>
      <c r="S1969" s="142">
        <f t="shared" si="847"/>
        <v>1.4611384330600549E-3</v>
      </c>
      <c r="T1969" s="142" t="str">
        <f t="shared" si="848"/>
        <v/>
      </c>
      <c r="U1969" s="142" t="str">
        <f t="shared" si="849"/>
        <v/>
      </c>
      <c r="V1969" s="142">
        <f t="shared" si="850"/>
        <v>6.718940791105746E-67</v>
      </c>
      <c r="W1969" s="142" t="str">
        <f t="shared" si="851"/>
        <v/>
      </c>
      <c r="X1969" s="142" t="str">
        <f t="shared" si="852"/>
        <v/>
      </c>
      <c r="AB1969" s="142">
        <v>1263</v>
      </c>
      <c r="AC1969" s="142">
        <f t="shared" si="870"/>
        <v>247.05766185402524</v>
      </c>
      <c r="AD1969" s="142">
        <f t="shared" si="853"/>
        <v>9.7680923870976997E-4</v>
      </c>
      <c r="AE1969" s="142">
        <f t="shared" si="854"/>
        <v>0.85360022518469936</v>
      </c>
      <c r="AF1969" s="142">
        <f t="shared" si="855"/>
        <v>9.7680923870976997E-4</v>
      </c>
      <c r="AG1969" s="142" t="str">
        <f t="shared" si="856"/>
        <v/>
      </c>
      <c r="AH1969" s="142" t="str">
        <f t="shared" si="857"/>
        <v/>
      </c>
      <c r="AI1969" s="142">
        <f t="shared" si="858"/>
        <v>3.1420840912399822E-6</v>
      </c>
      <c r="AJ1969" s="142" t="str">
        <f t="shared" si="859"/>
        <v/>
      </c>
      <c r="AK1969" s="142" t="str">
        <f t="shared" si="860"/>
        <v/>
      </c>
      <c r="AO1969" s="142">
        <v>1263</v>
      </c>
      <c r="AP1969" s="142">
        <f t="shared" si="861"/>
        <v>1512.9179291272731</v>
      </c>
      <c r="AQ1969" s="142">
        <f t="shared" si="862"/>
        <v>1.595117632932385E-4</v>
      </c>
      <c r="AR1969" s="142">
        <f t="shared" si="863"/>
        <v>0.85360022518469947</v>
      </c>
      <c r="AS1969" s="142">
        <f t="shared" si="864"/>
        <v>1.595117632932385E-4</v>
      </c>
      <c r="AT1969" s="142" t="str">
        <f t="shared" si="865"/>
        <v/>
      </c>
      <c r="AU1969" s="142" t="str">
        <f t="shared" si="866"/>
        <v/>
      </c>
      <c r="AV1969" s="142">
        <f t="shared" si="867"/>
        <v>0</v>
      </c>
      <c r="AW1969" s="142">
        <f t="shared" si="868"/>
        <v>1.595117632932385E-4</v>
      </c>
      <c r="AX1969" s="142" t="str">
        <f t="shared" si="869"/>
        <v/>
      </c>
      <c r="AZ1969" s="148"/>
      <c r="BA1969" s="148">
        <f t="shared" si="832"/>
        <v>8.1152000000001507</v>
      </c>
      <c r="BB1969" s="170">
        <f t="shared" si="833"/>
        <v>0.32254544660802675</v>
      </c>
      <c r="BC1969" s="148">
        <f t="shared" si="834"/>
        <v>5.5180639955432209E-4</v>
      </c>
      <c r="BD1969" s="148" t="str">
        <f t="shared" si="830"/>
        <v/>
      </c>
      <c r="BE1969" s="143" t="str">
        <f t="shared" si="831"/>
        <v/>
      </c>
    </row>
    <row r="1970" spans="1:57" ht="20.100000000000001" customHeight="1" x14ac:dyDescent="0.25">
      <c r="A1970" s="142">
        <v>1264</v>
      </c>
      <c r="B1970" s="142">
        <f t="shared" si="835"/>
        <v>2980.2128395858308</v>
      </c>
      <c r="C1970" s="142">
        <f t="shared" si="836"/>
        <v>8.0942757751062159E-5</v>
      </c>
      <c r="D1970" s="142">
        <f t="shared" si="837"/>
        <v>0.85451589256871241</v>
      </c>
      <c r="E1970" s="142">
        <f t="shared" si="838"/>
        <v>8.0942757751062159E-5</v>
      </c>
      <c r="F1970" s="142" t="str">
        <f t="shared" si="839"/>
        <v/>
      </c>
      <c r="G1970" s="142" t="str">
        <f t="shared" si="840"/>
        <v/>
      </c>
      <c r="H1970" s="142">
        <f t="shared" si="841"/>
        <v>2.415462259964609E-272</v>
      </c>
      <c r="I1970" s="142" t="str">
        <f t="shared" si="842"/>
        <v/>
      </c>
      <c r="J1970" s="142" t="str">
        <f t="shared" si="843"/>
        <v/>
      </c>
      <c r="O1970" s="142">
        <v>1264</v>
      </c>
      <c r="P1970" s="142">
        <f t="shared" si="844"/>
        <v>165.79250730501406</v>
      </c>
      <c r="Q1970" s="142">
        <f t="shared" si="845"/>
        <v>1.4549912408128806E-3</v>
      </c>
      <c r="R1970" s="142">
        <f t="shared" si="846"/>
        <v>0.85451589256871252</v>
      </c>
      <c r="S1970" s="142">
        <f t="shared" si="847"/>
        <v>1.4549912408128806E-3</v>
      </c>
      <c r="T1970" s="142" t="str">
        <f t="shared" si="848"/>
        <v/>
      </c>
      <c r="U1970" s="142" t="str">
        <f t="shared" si="849"/>
        <v/>
      </c>
      <c r="V1970" s="142">
        <f t="shared" si="850"/>
        <v>6.2744042469457659E-67</v>
      </c>
      <c r="W1970" s="142" t="str">
        <f t="shared" si="851"/>
        <v/>
      </c>
      <c r="X1970" s="142" t="str">
        <f t="shared" si="852"/>
        <v/>
      </c>
      <c r="AB1970" s="142">
        <v>1264</v>
      </c>
      <c r="AC1970" s="142">
        <f t="shared" si="870"/>
        <v>247.99704459871748</v>
      </c>
      <c r="AD1970" s="142">
        <f t="shared" si="853"/>
        <v>9.7269967999630118E-4</v>
      </c>
      <c r="AE1970" s="142">
        <f t="shared" si="854"/>
        <v>0.85451589256871241</v>
      </c>
      <c r="AF1970" s="142">
        <f t="shared" si="855"/>
        <v>9.7269967999630118E-4</v>
      </c>
      <c r="AG1970" s="142" t="str">
        <f t="shared" si="856"/>
        <v/>
      </c>
      <c r="AH1970" s="142" t="str">
        <f t="shared" si="857"/>
        <v/>
      </c>
      <c r="AI1970" s="142">
        <f t="shared" si="858"/>
        <v>3.0977866598579756E-6</v>
      </c>
      <c r="AJ1970" s="142" t="str">
        <f t="shared" si="859"/>
        <v/>
      </c>
      <c r="AK1970" s="142" t="str">
        <f t="shared" si="860"/>
        <v/>
      </c>
      <c r="AO1970" s="142">
        <v>1264</v>
      </c>
      <c r="AP1970" s="142">
        <f t="shared" si="861"/>
        <v>1518.6704687817501</v>
      </c>
      <c r="AQ1970" s="142">
        <f t="shared" si="862"/>
        <v>1.5884067734240506E-4</v>
      </c>
      <c r="AR1970" s="142">
        <f t="shared" si="863"/>
        <v>0.85451589256871241</v>
      </c>
      <c r="AS1970" s="142">
        <f t="shared" si="864"/>
        <v>1.5884067734240506E-4</v>
      </c>
      <c r="AT1970" s="142" t="str">
        <f t="shared" si="865"/>
        <v/>
      </c>
      <c r="AU1970" s="142" t="str">
        <f t="shared" si="866"/>
        <v/>
      </c>
      <c r="AV1970" s="142">
        <f t="shared" si="867"/>
        <v>0</v>
      </c>
      <c r="AW1970" s="142">
        <f t="shared" si="868"/>
        <v>1.5884067734240506E-4</v>
      </c>
      <c r="AX1970" s="142" t="str">
        <f t="shared" si="869"/>
        <v/>
      </c>
      <c r="AZ1970" s="148"/>
      <c r="BA1970" s="148">
        <f t="shared" si="832"/>
        <v>8.12160000000015</v>
      </c>
      <c r="BB1970" s="170">
        <f t="shared" si="833"/>
        <v>0.32199364020847243</v>
      </c>
      <c r="BC1970" s="148">
        <f t="shared" si="834"/>
        <v>5.5112812552704504E-4</v>
      </c>
      <c r="BD1970" s="148" t="str">
        <f t="shared" si="830"/>
        <v/>
      </c>
      <c r="BE1970" s="143" t="str">
        <f t="shared" si="831"/>
        <v/>
      </c>
    </row>
    <row r="1971" spans="1:57" ht="20.100000000000001" customHeight="1" x14ac:dyDescent="0.25">
      <c r="A1971" s="142">
        <v>1265</v>
      </c>
      <c r="B1971" s="142">
        <f t="shared" si="835"/>
        <v>2991.5015245842624</v>
      </c>
      <c r="C1971" s="142">
        <f t="shared" si="836"/>
        <v>8.060093181411226E-5</v>
      </c>
      <c r="D1971" s="142">
        <f t="shared" si="837"/>
        <v>0.85542770033609039</v>
      </c>
      <c r="E1971" s="142">
        <f t="shared" si="838"/>
        <v>8.060093181411226E-5</v>
      </c>
      <c r="F1971" s="142" t="str">
        <f t="shared" si="839"/>
        <v/>
      </c>
      <c r="G1971" s="142" t="str">
        <f t="shared" si="840"/>
        <v/>
      </c>
      <c r="H1971" s="142">
        <f t="shared" si="841"/>
        <v>2.7797071456418256E-272</v>
      </c>
      <c r="I1971" s="142" t="str">
        <f t="shared" si="842"/>
        <v/>
      </c>
      <c r="J1971" s="142" t="str">
        <f t="shared" si="843"/>
        <v/>
      </c>
      <c r="O1971" s="142">
        <v>1265</v>
      </c>
      <c r="P1971" s="142">
        <f t="shared" si="844"/>
        <v>166.42050922662395</v>
      </c>
      <c r="Q1971" s="142">
        <f t="shared" si="845"/>
        <v>1.4488467288396869E-3</v>
      </c>
      <c r="R1971" s="142">
        <f t="shared" si="846"/>
        <v>0.85542770033609039</v>
      </c>
      <c r="S1971" s="142">
        <f t="shared" si="847"/>
        <v>1.4488467288396869E-3</v>
      </c>
      <c r="T1971" s="142" t="str">
        <f t="shared" si="848"/>
        <v/>
      </c>
      <c r="U1971" s="142" t="str">
        <f t="shared" si="849"/>
        <v/>
      </c>
      <c r="V1971" s="142">
        <f t="shared" si="850"/>
        <v>5.8591852484942822E-67</v>
      </c>
      <c r="W1971" s="142" t="str">
        <f t="shared" si="851"/>
        <v/>
      </c>
      <c r="X1971" s="142" t="str">
        <f t="shared" si="852"/>
        <v/>
      </c>
      <c r="AB1971" s="142">
        <v>1265</v>
      </c>
      <c r="AC1971" s="142">
        <f t="shared" si="870"/>
        <v>248.93642734340949</v>
      </c>
      <c r="AD1971" s="142">
        <f t="shared" si="853"/>
        <v>9.6859191311605584E-4</v>
      </c>
      <c r="AE1971" s="142">
        <f t="shared" si="854"/>
        <v>0.85542770033609028</v>
      </c>
      <c r="AF1971" s="142">
        <f t="shared" si="855"/>
        <v>9.6859191311605584E-4</v>
      </c>
      <c r="AG1971" s="142" t="str">
        <f t="shared" si="856"/>
        <v/>
      </c>
      <c r="AH1971" s="142" t="str">
        <f t="shared" si="857"/>
        <v/>
      </c>
      <c r="AI1971" s="142">
        <f t="shared" si="858"/>
        <v>3.0540648728851665E-6</v>
      </c>
      <c r="AJ1971" s="142" t="str">
        <f t="shared" si="859"/>
        <v/>
      </c>
      <c r="AK1971" s="142" t="str">
        <f t="shared" si="860"/>
        <v/>
      </c>
      <c r="AO1971" s="142">
        <v>1265</v>
      </c>
      <c r="AP1971" s="142">
        <f t="shared" si="861"/>
        <v>1524.4230084362262</v>
      </c>
      <c r="AQ1971" s="142">
        <f t="shared" si="862"/>
        <v>1.5816988399576241E-4</v>
      </c>
      <c r="AR1971" s="142">
        <f t="shared" si="863"/>
        <v>0.85542770033609039</v>
      </c>
      <c r="AS1971" s="142">
        <f t="shared" si="864"/>
        <v>1.5816988399576241E-4</v>
      </c>
      <c r="AT1971" s="142" t="str">
        <f t="shared" si="865"/>
        <v/>
      </c>
      <c r="AU1971" s="142" t="str">
        <f t="shared" si="866"/>
        <v/>
      </c>
      <c r="AV1971" s="142">
        <f t="shared" si="867"/>
        <v>0</v>
      </c>
      <c r="AW1971" s="142">
        <f t="shared" si="868"/>
        <v>1.5816988399576241E-4</v>
      </c>
      <c r="AX1971" s="142" t="str">
        <f t="shared" si="869"/>
        <v/>
      </c>
      <c r="AZ1971" s="148"/>
      <c r="BA1971" s="148">
        <f t="shared" si="832"/>
        <v>8.1280000000001493</v>
      </c>
      <c r="BB1971" s="170">
        <f t="shared" si="833"/>
        <v>0.32144251208294539</v>
      </c>
      <c r="BC1971" s="148">
        <f t="shared" si="834"/>
        <v>5.5044983135393855E-4</v>
      </c>
      <c r="BD1971" s="148" t="str">
        <f t="shared" si="830"/>
        <v/>
      </c>
      <c r="BE1971" s="143" t="str">
        <f t="shared" si="831"/>
        <v/>
      </c>
    </row>
    <row r="1972" spans="1:57" ht="20.100000000000001" customHeight="1" x14ac:dyDescent="0.25">
      <c r="A1972" s="142">
        <v>1266</v>
      </c>
      <c r="B1972" s="142">
        <f t="shared" si="835"/>
        <v>3002.7902095826921</v>
      </c>
      <c r="C1972" s="142">
        <f t="shared" si="836"/>
        <v>8.0259265269302406E-5</v>
      </c>
      <c r="D1972" s="142">
        <f t="shared" si="837"/>
        <v>0.85633565022815372</v>
      </c>
      <c r="E1972" s="142">
        <f t="shared" si="838"/>
        <v>8.0259265269302406E-5</v>
      </c>
      <c r="F1972" s="142" t="str">
        <f t="shared" si="839"/>
        <v/>
      </c>
      <c r="G1972" s="142" t="str">
        <f t="shared" si="840"/>
        <v/>
      </c>
      <c r="H1972" s="142">
        <f t="shared" si="841"/>
        <v>3.1988279495146072E-272</v>
      </c>
      <c r="I1972" s="142" t="str">
        <f t="shared" si="842"/>
        <v/>
      </c>
      <c r="J1972" s="142" t="str">
        <f t="shared" si="843"/>
        <v/>
      </c>
      <c r="O1972" s="142">
        <v>1266</v>
      </c>
      <c r="P1972" s="142">
        <f t="shared" si="844"/>
        <v>167.04851114823384</v>
      </c>
      <c r="Q1972" s="142">
        <f t="shared" si="845"/>
        <v>1.4427050820291581E-3</v>
      </c>
      <c r="R1972" s="142">
        <f t="shared" si="846"/>
        <v>0.85633565022815383</v>
      </c>
      <c r="S1972" s="142">
        <f t="shared" si="847"/>
        <v>1.4427050820291581E-3</v>
      </c>
      <c r="T1972" s="142" t="str">
        <f t="shared" si="848"/>
        <v/>
      </c>
      <c r="U1972" s="142" t="str">
        <f t="shared" si="849"/>
        <v/>
      </c>
      <c r="V1972" s="142">
        <f t="shared" si="850"/>
        <v>5.4713565063086372E-67</v>
      </c>
      <c r="W1972" s="142" t="str">
        <f t="shared" si="851"/>
        <v/>
      </c>
      <c r="X1972" s="142" t="str">
        <f t="shared" si="852"/>
        <v/>
      </c>
      <c r="AB1972" s="142">
        <v>1266</v>
      </c>
      <c r="AC1972" s="142">
        <f t="shared" si="870"/>
        <v>249.87581008810173</v>
      </c>
      <c r="AD1972" s="142">
        <f t="shared" si="853"/>
        <v>9.6448606167195039E-4</v>
      </c>
      <c r="AE1972" s="142">
        <f t="shared" si="854"/>
        <v>0.85633565022815383</v>
      </c>
      <c r="AF1972" s="142">
        <f t="shared" si="855"/>
        <v>9.6448606167195039E-4</v>
      </c>
      <c r="AG1972" s="142" t="str">
        <f t="shared" si="856"/>
        <v/>
      </c>
      <c r="AH1972" s="142" t="str">
        <f t="shared" si="857"/>
        <v/>
      </c>
      <c r="AI1972" s="142">
        <f t="shared" si="858"/>
        <v>3.010911994958552E-6</v>
      </c>
      <c r="AJ1972" s="142" t="str">
        <f t="shared" si="859"/>
        <v/>
      </c>
      <c r="AK1972" s="142" t="str">
        <f t="shared" si="860"/>
        <v/>
      </c>
      <c r="AO1972" s="142">
        <v>1266</v>
      </c>
      <c r="AP1972" s="142">
        <f t="shared" si="861"/>
        <v>1530.1755480907023</v>
      </c>
      <c r="AQ1972" s="142">
        <f t="shared" si="862"/>
        <v>1.5749940343751719E-4</v>
      </c>
      <c r="AR1972" s="142">
        <f t="shared" si="863"/>
        <v>0.85633565022815372</v>
      </c>
      <c r="AS1972" s="142">
        <f t="shared" si="864"/>
        <v>1.5749940343751719E-4</v>
      </c>
      <c r="AT1972" s="142" t="str">
        <f t="shared" si="865"/>
        <v/>
      </c>
      <c r="AU1972" s="142" t="str">
        <f t="shared" si="866"/>
        <v/>
      </c>
      <c r="AV1972" s="142">
        <f t="shared" si="867"/>
        <v>0</v>
      </c>
      <c r="AW1972" s="142">
        <f t="shared" si="868"/>
        <v>1.5749940343751719E-4</v>
      </c>
      <c r="AX1972" s="142" t="str">
        <f t="shared" si="869"/>
        <v/>
      </c>
      <c r="AZ1972" s="148"/>
      <c r="BA1972" s="148">
        <f t="shared" si="832"/>
        <v>8.1344000000001486</v>
      </c>
      <c r="BB1972" s="170">
        <f t="shared" si="833"/>
        <v>0.32089206225159145</v>
      </c>
      <c r="BC1972" s="148">
        <f t="shared" si="834"/>
        <v>5.4977152050511569E-4</v>
      </c>
      <c r="BD1972" s="148" t="str">
        <f t="shared" si="830"/>
        <v/>
      </c>
      <c r="BE1972" s="143" t="str">
        <f t="shared" si="831"/>
        <v/>
      </c>
    </row>
    <row r="1973" spans="1:57" ht="20.100000000000001" customHeight="1" x14ac:dyDescent="0.25">
      <c r="A1973" s="142">
        <v>1267</v>
      </c>
      <c r="B1973" s="142">
        <f t="shared" si="835"/>
        <v>3014.0788945811237</v>
      </c>
      <c r="C1973" s="142">
        <f t="shared" si="836"/>
        <v>7.9917768351039776E-5</v>
      </c>
      <c r="D1973" s="142">
        <f t="shared" si="837"/>
        <v>0.85723974410204506</v>
      </c>
      <c r="E1973" s="142">
        <f t="shared" si="838"/>
        <v>7.9917768351039776E-5</v>
      </c>
      <c r="F1973" s="142" t="str">
        <f t="shared" si="839"/>
        <v/>
      </c>
      <c r="G1973" s="142" t="str">
        <f t="shared" si="840"/>
        <v/>
      </c>
      <c r="H1973" s="142">
        <f t="shared" si="841"/>
        <v>3.6810843717636915E-272</v>
      </c>
      <c r="I1973" s="142" t="str">
        <f t="shared" si="842"/>
        <v/>
      </c>
      <c r="J1973" s="142" t="str">
        <f t="shared" si="843"/>
        <v/>
      </c>
      <c r="O1973" s="142">
        <v>1267</v>
      </c>
      <c r="P1973" s="142">
        <f t="shared" si="844"/>
        <v>167.67651306984374</v>
      </c>
      <c r="Q1973" s="142">
        <f t="shared" si="845"/>
        <v>1.4365664843504771E-3</v>
      </c>
      <c r="R1973" s="142">
        <f t="shared" si="846"/>
        <v>0.85723974410204518</v>
      </c>
      <c r="S1973" s="142">
        <f t="shared" si="847"/>
        <v>1.4365664843504771E-3</v>
      </c>
      <c r="T1973" s="142" t="str">
        <f t="shared" si="848"/>
        <v/>
      </c>
      <c r="U1973" s="142" t="str">
        <f t="shared" si="849"/>
        <v/>
      </c>
      <c r="V1973" s="142">
        <f t="shared" si="850"/>
        <v>5.1091170156771211E-67</v>
      </c>
      <c r="W1973" s="142" t="str">
        <f t="shared" si="851"/>
        <v/>
      </c>
      <c r="X1973" s="142" t="str">
        <f t="shared" si="852"/>
        <v/>
      </c>
      <c r="AB1973" s="142">
        <v>1267</v>
      </c>
      <c r="AC1973" s="142">
        <f t="shared" si="870"/>
        <v>250.81519283279374</v>
      </c>
      <c r="AD1973" s="142">
        <f t="shared" si="853"/>
        <v>9.603822486521945E-4</v>
      </c>
      <c r="AE1973" s="142">
        <f t="shared" si="854"/>
        <v>0.85723974410204506</v>
      </c>
      <c r="AF1973" s="142">
        <f t="shared" si="855"/>
        <v>9.603822486521945E-4</v>
      </c>
      <c r="AG1973" s="142" t="str">
        <f t="shared" si="856"/>
        <v/>
      </c>
      <c r="AH1973" s="142" t="str">
        <f t="shared" si="857"/>
        <v/>
      </c>
      <c r="AI1973" s="142">
        <f t="shared" si="858"/>
        <v>2.9683213587159197E-6</v>
      </c>
      <c r="AJ1973" s="142" t="str">
        <f t="shared" si="859"/>
        <v/>
      </c>
      <c r="AK1973" s="142" t="str">
        <f t="shared" si="860"/>
        <v/>
      </c>
      <c r="AO1973" s="142">
        <v>1267</v>
      </c>
      <c r="AP1973" s="142">
        <f t="shared" si="861"/>
        <v>1535.9280877451783</v>
      </c>
      <c r="AQ1973" s="142">
        <f t="shared" si="862"/>
        <v>1.5682925575149435E-4</v>
      </c>
      <c r="AR1973" s="142">
        <f t="shared" si="863"/>
        <v>0.85723974410204506</v>
      </c>
      <c r="AS1973" s="142">
        <f t="shared" si="864"/>
        <v>1.5682925575149435E-4</v>
      </c>
      <c r="AT1973" s="142" t="str">
        <f t="shared" si="865"/>
        <v/>
      </c>
      <c r="AU1973" s="142" t="str">
        <f t="shared" si="866"/>
        <v/>
      </c>
      <c r="AV1973" s="142">
        <f t="shared" si="867"/>
        <v>0</v>
      </c>
      <c r="AW1973" s="142">
        <f t="shared" si="868"/>
        <v>1.5682925575149435E-4</v>
      </c>
      <c r="AX1973" s="142" t="str">
        <f t="shared" si="869"/>
        <v/>
      </c>
      <c r="AZ1973" s="148"/>
      <c r="BA1973" s="148">
        <f t="shared" si="832"/>
        <v>8.1408000000001479</v>
      </c>
      <c r="BB1973" s="170">
        <f t="shared" si="833"/>
        <v>0.32034229073108633</v>
      </c>
      <c r="BC1973" s="148">
        <f t="shared" si="834"/>
        <v>5.4909319643775545E-4</v>
      </c>
      <c r="BD1973" s="148" t="str">
        <f t="shared" si="830"/>
        <v/>
      </c>
      <c r="BE1973" s="143" t="str">
        <f t="shared" si="831"/>
        <v/>
      </c>
    </row>
    <row r="1974" spans="1:57" ht="20.100000000000001" customHeight="1" x14ac:dyDescent="0.25">
      <c r="A1974" s="142">
        <v>1268</v>
      </c>
      <c r="B1974" s="142">
        <f t="shared" si="835"/>
        <v>3025.3675795795552</v>
      </c>
      <c r="C1974" s="142">
        <f t="shared" si="836"/>
        <v>7.9576451242142121E-5</v>
      </c>
      <c r="D1974" s="142">
        <f t="shared" si="837"/>
        <v>0.85813998393014912</v>
      </c>
      <c r="E1974" s="142">
        <f t="shared" si="838"/>
        <v>7.9576451242142121E-5</v>
      </c>
      <c r="F1974" s="142" t="str">
        <f t="shared" si="839"/>
        <v/>
      </c>
      <c r="G1974" s="142" t="str">
        <f t="shared" si="840"/>
        <v/>
      </c>
      <c r="H1974" s="142">
        <f t="shared" si="841"/>
        <v>4.2359781649784075E-272</v>
      </c>
      <c r="I1974" s="142" t="str">
        <f t="shared" si="842"/>
        <v/>
      </c>
      <c r="J1974" s="142" t="str">
        <f t="shared" si="843"/>
        <v/>
      </c>
      <c r="O1974" s="142">
        <v>1268</v>
      </c>
      <c r="P1974" s="142">
        <f t="shared" si="844"/>
        <v>168.30451499145363</v>
      </c>
      <c r="Q1974" s="142">
        <f t="shared" si="845"/>
        <v>1.4304311188454751E-3</v>
      </c>
      <c r="R1974" s="142">
        <f t="shared" si="846"/>
        <v>0.85813998393014912</v>
      </c>
      <c r="S1974" s="142">
        <f t="shared" si="847"/>
        <v>1.4304311188454751E-3</v>
      </c>
      <c r="T1974" s="142" t="str">
        <f t="shared" si="848"/>
        <v/>
      </c>
      <c r="U1974" s="142" t="str">
        <f t="shared" si="849"/>
        <v/>
      </c>
      <c r="V1974" s="142">
        <f t="shared" si="850"/>
        <v>4.7707838090786942E-67</v>
      </c>
      <c r="W1974" s="142" t="str">
        <f t="shared" si="851"/>
        <v/>
      </c>
      <c r="X1974" s="142" t="str">
        <f t="shared" si="852"/>
        <v/>
      </c>
      <c r="AB1974" s="142">
        <v>1268</v>
      </c>
      <c r="AC1974" s="142">
        <f t="shared" si="870"/>
        <v>251.75457557748598</v>
      </c>
      <c r="AD1974" s="142">
        <f t="shared" si="853"/>
        <v>9.5628059642503566E-4</v>
      </c>
      <c r="AE1974" s="142">
        <f t="shared" si="854"/>
        <v>0.85813998393014912</v>
      </c>
      <c r="AF1974" s="142">
        <f t="shared" si="855"/>
        <v>9.5628059642503566E-4</v>
      </c>
      <c r="AG1974" s="142" t="str">
        <f t="shared" si="856"/>
        <v/>
      </c>
      <c r="AH1974" s="142" t="str">
        <f t="shared" si="857"/>
        <v/>
      </c>
      <c r="AI1974" s="142">
        <f t="shared" si="858"/>
        <v>2.9262863642585978E-6</v>
      </c>
      <c r="AJ1974" s="142" t="str">
        <f t="shared" si="859"/>
        <v/>
      </c>
      <c r="AK1974" s="142" t="str">
        <f t="shared" si="860"/>
        <v/>
      </c>
      <c r="AO1974" s="142">
        <v>1268</v>
      </c>
      <c r="AP1974" s="142">
        <f t="shared" si="861"/>
        <v>1541.6806273996554</v>
      </c>
      <c r="AQ1974" s="142">
        <f t="shared" si="862"/>
        <v>1.5615946092028052E-4</v>
      </c>
      <c r="AR1974" s="142">
        <f t="shared" si="863"/>
        <v>0.85813998393014912</v>
      </c>
      <c r="AS1974" s="142">
        <f t="shared" si="864"/>
        <v>1.5615946092028052E-4</v>
      </c>
      <c r="AT1974" s="142" t="str">
        <f t="shared" si="865"/>
        <v/>
      </c>
      <c r="AU1974" s="142" t="str">
        <f t="shared" si="866"/>
        <v/>
      </c>
      <c r="AV1974" s="142">
        <f t="shared" si="867"/>
        <v>0</v>
      </c>
      <c r="AW1974" s="142">
        <f t="shared" si="868"/>
        <v>1.5615946092028052E-4</v>
      </c>
      <c r="AX1974" s="142" t="str">
        <f t="shared" si="869"/>
        <v/>
      </c>
      <c r="AZ1974" s="148"/>
      <c r="BA1974" s="148">
        <f t="shared" si="832"/>
        <v>8.1472000000001472</v>
      </c>
      <c r="BB1974" s="170">
        <f t="shared" si="833"/>
        <v>0.31979319753464858</v>
      </c>
      <c r="BC1974" s="148">
        <f t="shared" si="834"/>
        <v>5.4841486259721295E-4</v>
      </c>
      <c r="BD1974" s="148" t="str">
        <f t="shared" si="830"/>
        <v/>
      </c>
      <c r="BE1974" s="143" t="str">
        <f t="shared" si="831"/>
        <v/>
      </c>
    </row>
    <row r="1975" spans="1:57" ht="20.100000000000001" customHeight="1" x14ac:dyDescent="0.25">
      <c r="A1975" s="148">
        <v>1269</v>
      </c>
      <c r="B1975" s="142">
        <f t="shared" si="835"/>
        <v>3036.6562645779868</v>
      </c>
      <c r="C1975" s="142">
        <f t="shared" si="836"/>
        <v>7.9235324073406805E-5</v>
      </c>
      <c r="D1975" s="142">
        <f t="shared" si="837"/>
        <v>0.85903637179950776</v>
      </c>
      <c r="E1975" s="142">
        <f t="shared" si="838"/>
        <v>7.9235324073406805E-5</v>
      </c>
      <c r="F1975" s="142" t="str">
        <f t="shared" si="839"/>
        <v/>
      </c>
      <c r="G1975" s="142" t="str">
        <f t="shared" si="840"/>
        <v/>
      </c>
      <c r="H1975" s="142">
        <f t="shared" si="841"/>
        <v>4.8744397324671926E-272</v>
      </c>
      <c r="I1975" s="142" t="str">
        <f t="shared" si="842"/>
        <v/>
      </c>
      <c r="J1975" s="142" t="str">
        <f t="shared" si="843"/>
        <v/>
      </c>
      <c r="O1975" s="148">
        <v>1269</v>
      </c>
      <c r="P1975" s="142">
        <f t="shared" si="844"/>
        <v>168.93251691306352</v>
      </c>
      <c r="Q1975" s="142">
        <f t="shared" si="845"/>
        <v>1.4242991676208874E-3</v>
      </c>
      <c r="R1975" s="142">
        <f t="shared" si="846"/>
        <v>0.85903637179950776</v>
      </c>
      <c r="S1975" s="142">
        <f t="shared" si="847"/>
        <v>1.4242991676208874E-3</v>
      </c>
      <c r="T1975" s="142" t="str">
        <f t="shared" si="848"/>
        <v/>
      </c>
      <c r="U1975" s="142" t="str">
        <f t="shared" si="849"/>
        <v/>
      </c>
      <c r="V1975" s="142">
        <f t="shared" si="850"/>
        <v>4.4547842454955824E-67</v>
      </c>
      <c r="W1975" s="142" t="str">
        <f t="shared" si="851"/>
        <v/>
      </c>
      <c r="X1975" s="142" t="str">
        <f t="shared" si="852"/>
        <v/>
      </c>
      <c r="AB1975" s="148">
        <v>1269</v>
      </c>
      <c r="AC1975" s="142">
        <f t="shared" si="870"/>
        <v>252.69395832217799</v>
      </c>
      <c r="AD1975" s="142">
        <f t="shared" si="853"/>
        <v>9.521812267335889E-4</v>
      </c>
      <c r="AE1975" s="142">
        <f t="shared" si="854"/>
        <v>0.85903637179950776</v>
      </c>
      <c r="AF1975" s="142">
        <f t="shared" si="855"/>
        <v>9.521812267335889E-4</v>
      </c>
      <c r="AG1975" s="142" t="str">
        <f t="shared" si="856"/>
        <v/>
      </c>
      <c r="AH1975" s="142" t="str">
        <f t="shared" si="857"/>
        <v/>
      </c>
      <c r="AI1975" s="142">
        <f t="shared" si="858"/>
        <v>2.8848004786166622E-6</v>
      </c>
      <c r="AJ1975" s="142" t="str">
        <f t="shared" si="859"/>
        <v/>
      </c>
      <c r="AK1975" s="142" t="str">
        <f t="shared" si="860"/>
        <v/>
      </c>
      <c r="AO1975" s="148">
        <v>1269</v>
      </c>
      <c r="AP1975" s="142">
        <f t="shared" si="861"/>
        <v>1547.4331670541314</v>
      </c>
      <c r="AQ1975" s="142">
        <f t="shared" si="862"/>
        <v>1.5549003882437844E-4</v>
      </c>
      <c r="AR1975" s="142">
        <f t="shared" si="863"/>
        <v>0.85903637179950776</v>
      </c>
      <c r="AS1975" s="142">
        <f t="shared" si="864"/>
        <v>1.5549003882437844E-4</v>
      </c>
      <c r="AT1975" s="142" t="str">
        <f t="shared" si="865"/>
        <v/>
      </c>
      <c r="AU1975" s="142" t="str">
        <f t="shared" si="866"/>
        <v/>
      </c>
      <c r="AV1975" s="142">
        <f t="shared" si="867"/>
        <v>0</v>
      </c>
      <c r="AW1975" s="142">
        <f t="shared" si="868"/>
        <v>1.5549003882437844E-4</v>
      </c>
      <c r="AX1975" s="142" t="str">
        <f t="shared" si="869"/>
        <v/>
      </c>
      <c r="AZ1975" s="148"/>
      <c r="BA1975" s="148">
        <f t="shared" si="832"/>
        <v>8.1536000000001465</v>
      </c>
      <c r="BB1975" s="170">
        <f t="shared" si="833"/>
        <v>0.31924478267205136</v>
      </c>
      <c r="BC1975" s="148">
        <f t="shared" si="834"/>
        <v>5.4773652241696391E-4</v>
      </c>
      <c r="BD1975" s="148" t="str">
        <f t="shared" si="830"/>
        <v/>
      </c>
      <c r="BE1975" s="143" t="str">
        <f t="shared" si="831"/>
        <v/>
      </c>
    </row>
    <row r="1976" spans="1:57" ht="20.100000000000001" customHeight="1" x14ac:dyDescent="0.25">
      <c r="A1976" s="142">
        <v>1270</v>
      </c>
      <c r="B1976" s="142">
        <f t="shared" si="835"/>
        <v>3047.9449495764184</v>
      </c>
      <c r="C1976" s="142">
        <f t="shared" si="836"/>
        <v>7.889439692318599E-5</v>
      </c>
      <c r="D1976" s="142">
        <f t="shared" si="837"/>
        <v>0.85992890991123105</v>
      </c>
      <c r="E1976" s="142">
        <f t="shared" si="838"/>
        <v>7.889439692318599E-5</v>
      </c>
      <c r="F1976" s="142" t="str">
        <f t="shared" si="839"/>
        <v/>
      </c>
      <c r="G1976" s="142" t="str">
        <f t="shared" si="840"/>
        <v/>
      </c>
      <c r="H1976" s="142">
        <f t="shared" si="841"/>
        <v>5.6090427335842768E-272</v>
      </c>
      <c r="I1976" s="142" t="str">
        <f t="shared" si="842"/>
        <v/>
      </c>
      <c r="J1976" s="142" t="str">
        <f t="shared" si="843"/>
        <v/>
      </c>
      <c r="O1976" s="142">
        <v>1270</v>
      </c>
      <c r="P1976" s="142">
        <f t="shared" si="844"/>
        <v>169.56051883467342</v>
      </c>
      <c r="Q1976" s="142">
        <f t="shared" si="845"/>
        <v>1.4181708118407173E-3</v>
      </c>
      <c r="R1976" s="142">
        <f t="shared" si="846"/>
        <v>0.85992890991123094</v>
      </c>
      <c r="S1976" s="142">
        <f t="shared" si="847"/>
        <v>1.4181708118407173E-3</v>
      </c>
      <c r="T1976" s="142" t="str">
        <f t="shared" si="848"/>
        <v/>
      </c>
      <c r="U1976" s="142" t="str">
        <f t="shared" si="849"/>
        <v/>
      </c>
      <c r="V1976" s="142">
        <f t="shared" si="850"/>
        <v>4.1596488017435181E-67</v>
      </c>
      <c r="W1976" s="142" t="str">
        <f t="shared" si="851"/>
        <v/>
      </c>
      <c r="X1976" s="142" t="str">
        <f t="shared" si="852"/>
        <v/>
      </c>
      <c r="AB1976" s="142">
        <v>1270</v>
      </c>
      <c r="AC1976" s="142">
        <f t="shared" si="870"/>
        <v>253.63334106687023</v>
      </c>
      <c r="AD1976" s="142">
        <f t="shared" si="853"/>
        <v>9.4808426069072451E-4</v>
      </c>
      <c r="AE1976" s="142">
        <f t="shared" si="854"/>
        <v>0.85992890991123105</v>
      </c>
      <c r="AF1976" s="142">
        <f t="shared" si="855"/>
        <v>9.4808426069072451E-4</v>
      </c>
      <c r="AG1976" s="142" t="str">
        <f t="shared" si="856"/>
        <v/>
      </c>
      <c r="AH1976" s="142" t="str">
        <f t="shared" si="857"/>
        <v/>
      </c>
      <c r="AI1976" s="142">
        <f t="shared" si="858"/>
        <v>2.8438572352161899E-6</v>
      </c>
      <c r="AJ1976" s="142" t="str">
        <f t="shared" si="859"/>
        <v/>
      </c>
      <c r="AK1976" s="142" t="str">
        <f t="shared" si="860"/>
        <v/>
      </c>
      <c r="AO1976" s="142">
        <v>1270</v>
      </c>
      <c r="AP1976" s="142">
        <f t="shared" si="861"/>
        <v>1553.1857067086075</v>
      </c>
      <c r="AQ1976" s="142">
        <f t="shared" si="862"/>
        <v>1.5482100924137318E-4</v>
      </c>
      <c r="AR1976" s="142">
        <f t="shared" si="863"/>
        <v>0.85992890991123094</v>
      </c>
      <c r="AS1976" s="142">
        <f t="shared" si="864"/>
        <v>1.5482100924137318E-4</v>
      </c>
      <c r="AT1976" s="142" t="str">
        <f t="shared" si="865"/>
        <v/>
      </c>
      <c r="AU1976" s="142" t="str">
        <f t="shared" si="866"/>
        <v/>
      </c>
      <c r="AV1976" s="142">
        <f t="shared" si="867"/>
        <v>0</v>
      </c>
      <c r="AW1976" s="142">
        <f t="shared" si="868"/>
        <v>1.5482100924137318E-4</v>
      </c>
      <c r="AX1976" s="142" t="str">
        <f t="shared" si="869"/>
        <v/>
      </c>
      <c r="AZ1976" s="148"/>
      <c r="BA1976" s="148">
        <f t="shared" si="832"/>
        <v>8.1600000000001458</v>
      </c>
      <c r="BB1976" s="170">
        <f t="shared" si="833"/>
        <v>0.3186970461496344</v>
      </c>
      <c r="BC1976" s="148">
        <f t="shared" si="834"/>
        <v>5.4705817931677281E-4</v>
      </c>
      <c r="BD1976" s="148" t="str">
        <f t="shared" si="830"/>
        <v/>
      </c>
      <c r="BE1976" s="143" t="str">
        <f t="shared" si="831"/>
        <v/>
      </c>
    </row>
    <row r="1977" spans="1:57" ht="20.100000000000001" customHeight="1" x14ac:dyDescent="0.25">
      <c r="A1977" s="142">
        <v>1271</v>
      </c>
      <c r="B1977" s="142">
        <f t="shared" si="835"/>
        <v>3059.2336345748481</v>
      </c>
      <c r="C1977" s="142">
        <f t="shared" si="836"/>
        <v>7.8553679816967739E-5</v>
      </c>
      <c r="D1977" s="142">
        <f t="shared" si="837"/>
        <v>0.86081760057990198</v>
      </c>
      <c r="E1977" s="142">
        <f t="shared" si="838"/>
        <v>7.8553679816967739E-5</v>
      </c>
      <c r="F1977" s="142" t="str">
        <f t="shared" si="839"/>
        <v/>
      </c>
      <c r="G1977" s="142" t="str">
        <f t="shared" si="840"/>
        <v/>
      </c>
      <c r="H1977" s="142">
        <f t="shared" si="841"/>
        <v>6.4542508957263013E-272</v>
      </c>
      <c r="I1977" s="142" t="str">
        <f t="shared" si="842"/>
        <v/>
      </c>
      <c r="J1977" s="142" t="str">
        <f t="shared" si="843"/>
        <v/>
      </c>
      <c r="O1977" s="142">
        <v>1271</v>
      </c>
      <c r="P1977" s="142">
        <f t="shared" si="844"/>
        <v>170.18852075628331</v>
      </c>
      <c r="Q1977" s="142">
        <f t="shared" si="845"/>
        <v>1.412046231718709E-3</v>
      </c>
      <c r="R1977" s="142">
        <f t="shared" si="846"/>
        <v>0.86081760057990198</v>
      </c>
      <c r="S1977" s="142">
        <f t="shared" si="847"/>
        <v>1.412046231718709E-3</v>
      </c>
      <c r="T1977" s="142" t="str">
        <f t="shared" si="848"/>
        <v/>
      </c>
      <c r="U1977" s="142" t="str">
        <f t="shared" si="849"/>
        <v/>
      </c>
      <c r="V1977" s="142">
        <f t="shared" si="850"/>
        <v>3.8840043332529344E-67</v>
      </c>
      <c r="W1977" s="142" t="str">
        <f t="shared" si="851"/>
        <v/>
      </c>
      <c r="X1977" s="142" t="str">
        <f t="shared" si="852"/>
        <v/>
      </c>
      <c r="AB1977" s="142">
        <v>1271</v>
      </c>
      <c r="AC1977" s="142">
        <f t="shared" si="870"/>
        <v>254.57272381156224</v>
      </c>
      <c r="AD1977" s="142">
        <f t="shared" si="853"/>
        <v>9.4398981877404293E-4</v>
      </c>
      <c r="AE1977" s="142">
        <f t="shared" si="854"/>
        <v>0.86081760057990198</v>
      </c>
      <c r="AF1977" s="142">
        <f t="shared" si="855"/>
        <v>9.4398981877404293E-4</v>
      </c>
      <c r="AG1977" s="142" t="str">
        <f t="shared" si="856"/>
        <v/>
      </c>
      <c r="AH1977" s="142" t="str">
        <f t="shared" si="857"/>
        <v/>
      </c>
      <c r="AI1977" s="142">
        <f t="shared" si="858"/>
        <v>2.8034502333489718E-6</v>
      </c>
      <c r="AJ1977" s="142" t="str">
        <f t="shared" si="859"/>
        <v/>
      </c>
      <c r="AK1977" s="142" t="str">
        <f t="shared" si="860"/>
        <v/>
      </c>
      <c r="AO1977" s="142">
        <v>1271</v>
      </c>
      <c r="AP1977" s="142">
        <f t="shared" si="861"/>
        <v>1558.9382463630836</v>
      </c>
      <c r="AQ1977" s="142">
        <f t="shared" si="862"/>
        <v>1.541523918451103E-4</v>
      </c>
      <c r="AR1977" s="142">
        <f t="shared" si="863"/>
        <v>0.86081760057990198</v>
      </c>
      <c r="AS1977" s="142">
        <f t="shared" si="864"/>
        <v>1.541523918451103E-4</v>
      </c>
      <c r="AT1977" s="142" t="str">
        <f t="shared" si="865"/>
        <v/>
      </c>
      <c r="AU1977" s="142" t="str">
        <f t="shared" si="866"/>
        <v/>
      </c>
      <c r="AV1977" s="142">
        <f t="shared" si="867"/>
        <v>0</v>
      </c>
      <c r="AW1977" s="142">
        <f t="shared" si="868"/>
        <v>1.541523918451103E-4</v>
      </c>
      <c r="AX1977" s="142" t="str">
        <f t="shared" si="869"/>
        <v/>
      </c>
      <c r="AZ1977" s="148"/>
      <c r="BA1977" s="148">
        <f t="shared" si="832"/>
        <v>8.1664000000001451</v>
      </c>
      <c r="BB1977" s="170">
        <f t="shared" si="833"/>
        <v>0.31814998797031763</v>
      </c>
      <c r="BC1977" s="148">
        <f t="shared" si="834"/>
        <v>5.4637983670580148E-4</v>
      </c>
      <c r="BD1977" s="148" t="str">
        <f t="shared" si="830"/>
        <v/>
      </c>
      <c r="BE1977" s="143" t="str">
        <f t="shared" si="831"/>
        <v/>
      </c>
    </row>
    <row r="1978" spans="1:57" ht="20.100000000000001" customHeight="1" x14ac:dyDescent="0.25">
      <c r="A1978" s="142">
        <v>1272</v>
      </c>
      <c r="B1978" s="142">
        <f t="shared" si="835"/>
        <v>3070.5223195732797</v>
      </c>
      <c r="C1978" s="142">
        <f t="shared" si="836"/>
        <v>7.8213182726963367E-5</v>
      </c>
      <c r="D1978" s="142">
        <f t="shared" si="837"/>
        <v>0.86170244623297831</v>
      </c>
      <c r="E1978" s="142">
        <f t="shared" si="838"/>
        <v>7.8213182726963367E-5</v>
      </c>
      <c r="F1978" s="142" t="str">
        <f t="shared" si="839"/>
        <v/>
      </c>
      <c r="G1978" s="142" t="str">
        <f t="shared" si="840"/>
        <v/>
      </c>
      <c r="H1978" s="142">
        <f t="shared" si="841"/>
        <v>7.4267018618370811E-272</v>
      </c>
      <c r="I1978" s="142" t="str">
        <f t="shared" si="842"/>
        <v/>
      </c>
      <c r="J1978" s="142" t="str">
        <f t="shared" si="843"/>
        <v/>
      </c>
      <c r="O1978" s="142">
        <v>1272</v>
      </c>
      <c r="P1978" s="142">
        <f t="shared" si="844"/>
        <v>170.8165226778932</v>
      </c>
      <c r="Q1978" s="142">
        <f t="shared" si="845"/>
        <v>1.4059256065109256E-3</v>
      </c>
      <c r="R1978" s="142">
        <f t="shared" si="846"/>
        <v>0.86170244623297843</v>
      </c>
      <c r="S1978" s="142">
        <f t="shared" si="847"/>
        <v>1.4059256065109256E-3</v>
      </c>
      <c r="T1978" s="142" t="str">
        <f t="shared" si="848"/>
        <v/>
      </c>
      <c r="U1978" s="142" t="str">
        <f t="shared" si="849"/>
        <v/>
      </c>
      <c r="V1978" s="142">
        <f t="shared" si="850"/>
        <v>3.6265677738223923E-67</v>
      </c>
      <c r="W1978" s="142" t="str">
        <f t="shared" si="851"/>
        <v/>
      </c>
      <c r="X1978" s="142" t="str">
        <f t="shared" si="852"/>
        <v/>
      </c>
      <c r="AB1978" s="142">
        <v>1272</v>
      </c>
      <c r="AC1978" s="142">
        <f t="shared" si="870"/>
        <v>255.51210655625425</v>
      </c>
      <c r="AD1978" s="142">
        <f t="shared" si="853"/>
        <v>9.3989802082090803E-4</v>
      </c>
      <c r="AE1978" s="142">
        <f t="shared" si="854"/>
        <v>0.8617024462329782</v>
      </c>
      <c r="AF1978" s="142">
        <f t="shared" si="855"/>
        <v>9.3989802082090803E-4</v>
      </c>
      <c r="AG1978" s="142" t="str">
        <f t="shared" si="856"/>
        <v/>
      </c>
      <c r="AH1978" s="142" t="str">
        <f t="shared" si="857"/>
        <v/>
      </c>
      <c r="AI1978" s="142">
        <f t="shared" si="858"/>
        <v>2.7635731376443578E-6</v>
      </c>
      <c r="AJ1978" s="142" t="str">
        <f t="shared" si="859"/>
        <v/>
      </c>
      <c r="AK1978" s="142" t="str">
        <f t="shared" si="860"/>
        <v/>
      </c>
      <c r="AO1978" s="142">
        <v>1272</v>
      </c>
      <c r="AP1978" s="142">
        <f t="shared" si="861"/>
        <v>1564.6907860175606</v>
      </c>
      <c r="AQ1978" s="142">
        <f t="shared" si="862"/>
        <v>1.5348420620488591E-4</v>
      </c>
      <c r="AR1978" s="142">
        <f t="shared" si="863"/>
        <v>0.86170244623297843</v>
      </c>
      <c r="AS1978" s="142">
        <f t="shared" si="864"/>
        <v>1.5348420620488591E-4</v>
      </c>
      <c r="AT1978" s="142" t="str">
        <f t="shared" si="865"/>
        <v/>
      </c>
      <c r="AU1978" s="142" t="str">
        <f t="shared" si="866"/>
        <v/>
      </c>
      <c r="AV1978" s="142">
        <f t="shared" si="867"/>
        <v>0</v>
      </c>
      <c r="AW1978" s="142">
        <f t="shared" si="868"/>
        <v>1.5348420620488591E-4</v>
      </c>
      <c r="AX1978" s="142" t="str">
        <f t="shared" si="869"/>
        <v/>
      </c>
      <c r="AZ1978" s="148"/>
      <c r="BA1978" s="148">
        <f t="shared" si="832"/>
        <v>8.1728000000001444</v>
      </c>
      <c r="BB1978" s="170">
        <f t="shared" si="833"/>
        <v>0.31760360813361183</v>
      </c>
      <c r="BC1978" s="148">
        <f t="shared" si="834"/>
        <v>5.4570149797950052E-4</v>
      </c>
      <c r="BD1978" s="148" t="str">
        <f t="shared" si="830"/>
        <v/>
      </c>
      <c r="BE1978" s="143" t="str">
        <f t="shared" si="831"/>
        <v/>
      </c>
    </row>
    <row r="1979" spans="1:57" ht="20.100000000000001" customHeight="1" x14ac:dyDescent="0.25">
      <c r="A1979" s="142">
        <v>1273</v>
      </c>
      <c r="B1979" s="142">
        <f t="shared" si="835"/>
        <v>3081.8110045717112</v>
      </c>
      <c r="C1979" s="142">
        <f t="shared" si="836"/>
        <v>7.7872915571700624E-5</v>
      </c>
      <c r="D1979" s="142">
        <f t="shared" si="837"/>
        <v>0.86258344941018794</v>
      </c>
      <c r="E1979" s="142">
        <f t="shared" si="838"/>
        <v>7.7872915571700624E-5</v>
      </c>
      <c r="F1979" s="142" t="str">
        <f t="shared" si="839"/>
        <v/>
      </c>
      <c r="G1979" s="142" t="str">
        <f t="shared" si="840"/>
        <v/>
      </c>
      <c r="H1979" s="142">
        <f t="shared" si="841"/>
        <v>8.5455336255678214E-272</v>
      </c>
      <c r="I1979" s="142" t="str">
        <f t="shared" si="842"/>
        <v/>
      </c>
      <c r="J1979" s="142" t="str">
        <f t="shared" si="843"/>
        <v/>
      </c>
      <c r="O1979" s="142">
        <v>1273</v>
      </c>
      <c r="P1979" s="142">
        <f t="shared" si="844"/>
        <v>171.44452459950321</v>
      </c>
      <c r="Q1979" s="142">
        <f t="shared" si="845"/>
        <v>1.3998091145084382E-3</v>
      </c>
      <c r="R1979" s="142">
        <f t="shared" si="846"/>
        <v>0.86258344941018805</v>
      </c>
      <c r="S1979" s="142">
        <f t="shared" si="847"/>
        <v>1.3998091145084382E-3</v>
      </c>
      <c r="T1979" s="142" t="str">
        <f t="shared" si="848"/>
        <v/>
      </c>
      <c r="U1979" s="142" t="str">
        <f t="shared" si="849"/>
        <v/>
      </c>
      <c r="V1979" s="142">
        <f t="shared" si="850"/>
        <v>3.386140245857094E-67</v>
      </c>
      <c r="W1979" s="142" t="str">
        <f t="shared" si="851"/>
        <v/>
      </c>
      <c r="X1979" s="142" t="str">
        <f t="shared" si="852"/>
        <v/>
      </c>
      <c r="AB1979" s="142">
        <v>1273</v>
      </c>
      <c r="AC1979" s="142">
        <f t="shared" si="870"/>
        <v>256.45148930094649</v>
      </c>
      <c r="AD1979" s="142">
        <f t="shared" si="853"/>
        <v>9.3580898602356076E-4</v>
      </c>
      <c r="AE1979" s="142">
        <f t="shared" si="854"/>
        <v>0.86258344941018794</v>
      </c>
      <c r="AF1979" s="142">
        <f t="shared" si="855"/>
        <v>9.3580898602356076E-4</v>
      </c>
      <c r="AG1979" s="142" t="str">
        <f t="shared" si="856"/>
        <v/>
      </c>
      <c r="AH1979" s="142" t="str">
        <f t="shared" si="857"/>
        <v/>
      </c>
      <c r="AI1979" s="142">
        <f t="shared" si="858"/>
        <v>2.7242196775435214E-6</v>
      </c>
      <c r="AJ1979" s="142" t="str">
        <f t="shared" si="859"/>
        <v/>
      </c>
      <c r="AK1979" s="142" t="str">
        <f t="shared" si="860"/>
        <v/>
      </c>
      <c r="AO1979" s="142">
        <v>1273</v>
      </c>
      <c r="AP1979" s="142">
        <f t="shared" si="861"/>
        <v>1570.4433256720367</v>
      </c>
      <c r="AQ1979" s="142">
        <f t="shared" si="862"/>
        <v>1.5281647178464879E-4</v>
      </c>
      <c r="AR1979" s="142">
        <f t="shared" si="863"/>
        <v>0.86258344941018794</v>
      </c>
      <c r="AS1979" s="142">
        <f t="shared" si="864"/>
        <v>1.5281647178464879E-4</v>
      </c>
      <c r="AT1979" s="142" t="str">
        <f t="shared" si="865"/>
        <v/>
      </c>
      <c r="AU1979" s="142" t="str">
        <f t="shared" si="866"/>
        <v/>
      </c>
      <c r="AV1979" s="142">
        <f t="shared" si="867"/>
        <v>0</v>
      </c>
      <c r="AW1979" s="142">
        <f t="shared" si="868"/>
        <v>1.5281647178464879E-4</v>
      </c>
      <c r="AX1979" s="142" t="str">
        <f t="shared" si="869"/>
        <v/>
      </c>
      <c r="AZ1979" s="148"/>
      <c r="BA1979" s="148">
        <f t="shared" si="832"/>
        <v>8.1792000000001437</v>
      </c>
      <c r="BB1979" s="170">
        <f t="shared" si="833"/>
        <v>0.31705790663563233</v>
      </c>
      <c r="BC1979" s="148">
        <f t="shared" si="834"/>
        <v>5.4502316652282889E-4</v>
      </c>
      <c r="BD1979" s="148" t="str">
        <f t="shared" si="830"/>
        <v/>
      </c>
      <c r="BE1979" s="143" t="str">
        <f t="shared" si="831"/>
        <v/>
      </c>
    </row>
    <row r="1980" spans="1:57" ht="20.100000000000001" customHeight="1" x14ac:dyDescent="0.25">
      <c r="A1980" s="142">
        <v>1274</v>
      </c>
      <c r="B1980" s="142">
        <f t="shared" si="835"/>
        <v>3093.0996895701428</v>
      </c>
      <c r="C1980" s="142">
        <f t="shared" si="836"/>
        <v>7.7532888215623084E-5</v>
      </c>
      <c r="D1980" s="142">
        <f t="shared" si="837"/>
        <v>0.86346061276292108</v>
      </c>
      <c r="E1980" s="142">
        <f t="shared" si="838"/>
        <v>7.7532888215623084E-5</v>
      </c>
      <c r="F1980" s="142" t="str">
        <f t="shared" si="839"/>
        <v/>
      </c>
      <c r="G1980" s="142" t="str">
        <f t="shared" si="840"/>
        <v/>
      </c>
      <c r="H1980" s="142">
        <f t="shared" si="841"/>
        <v>9.832759937754246E-272</v>
      </c>
      <c r="I1980" s="142" t="str">
        <f t="shared" si="842"/>
        <v/>
      </c>
      <c r="J1980" s="142" t="str">
        <f t="shared" si="843"/>
        <v/>
      </c>
      <c r="O1980" s="142">
        <v>1274</v>
      </c>
      <c r="P1980" s="142">
        <f t="shared" si="844"/>
        <v>172.0725265211131</v>
      </c>
      <c r="Q1980" s="142">
        <f t="shared" si="845"/>
        <v>1.3936969330301261E-3</v>
      </c>
      <c r="R1980" s="142">
        <f t="shared" si="846"/>
        <v>0.86346061276292119</v>
      </c>
      <c r="S1980" s="142">
        <f t="shared" si="847"/>
        <v>1.3936969330301261E-3</v>
      </c>
      <c r="T1980" s="142" t="str">
        <f t="shared" si="848"/>
        <v/>
      </c>
      <c r="U1980" s="142" t="str">
        <f t="shared" si="849"/>
        <v/>
      </c>
      <c r="V1980" s="142">
        <f t="shared" si="850"/>
        <v>3.1616015544258858E-67</v>
      </c>
      <c r="W1980" s="142" t="str">
        <f t="shared" si="851"/>
        <v/>
      </c>
      <c r="X1980" s="142" t="str">
        <f t="shared" si="852"/>
        <v/>
      </c>
      <c r="AB1980" s="142">
        <v>1274</v>
      </c>
      <c r="AC1980" s="142">
        <f t="shared" si="870"/>
        <v>257.3908720456385</v>
      </c>
      <c r="AD1980" s="142">
        <f t="shared" si="853"/>
        <v>9.3172283292430804E-4</v>
      </c>
      <c r="AE1980" s="142">
        <f t="shared" si="854"/>
        <v>0.86346061276292096</v>
      </c>
      <c r="AF1980" s="142">
        <f t="shared" si="855"/>
        <v>9.3172283292430804E-4</v>
      </c>
      <c r="AG1980" s="142" t="str">
        <f t="shared" si="856"/>
        <v/>
      </c>
      <c r="AH1980" s="142" t="str">
        <f t="shared" si="857"/>
        <v/>
      </c>
      <c r="AI1980" s="142">
        <f t="shared" si="858"/>
        <v>2.685383646776018E-6</v>
      </c>
      <c r="AJ1980" s="142" t="str">
        <f t="shared" si="859"/>
        <v/>
      </c>
      <c r="AK1980" s="142" t="str">
        <f t="shared" si="860"/>
        <v/>
      </c>
      <c r="AO1980" s="142">
        <v>1274</v>
      </c>
      <c r="AP1980" s="142">
        <f t="shared" si="861"/>
        <v>1576.1958653265128</v>
      </c>
      <c r="AQ1980" s="142">
        <f t="shared" si="862"/>
        <v>1.5214920794221328E-4</v>
      </c>
      <c r="AR1980" s="142">
        <f t="shared" si="863"/>
        <v>0.86346061276292096</v>
      </c>
      <c r="AS1980" s="142">
        <f t="shared" si="864"/>
        <v>1.5214920794221328E-4</v>
      </c>
      <c r="AT1980" s="142" t="str">
        <f t="shared" si="865"/>
        <v/>
      </c>
      <c r="AU1980" s="142" t="str">
        <f t="shared" si="866"/>
        <v/>
      </c>
      <c r="AV1980" s="142">
        <f t="shared" si="867"/>
        <v>0</v>
      </c>
      <c r="AW1980" s="142">
        <f t="shared" si="868"/>
        <v>1.5214920794221328E-4</v>
      </c>
      <c r="AX1980" s="142" t="str">
        <f t="shared" si="869"/>
        <v/>
      </c>
      <c r="AZ1980" s="148"/>
      <c r="BA1980" s="148">
        <f t="shared" si="832"/>
        <v>8.185600000000143</v>
      </c>
      <c r="BB1980" s="170">
        <f t="shared" si="833"/>
        <v>0.3165128834691095</v>
      </c>
      <c r="BC1980" s="148">
        <f t="shared" si="834"/>
        <v>5.4434484570686781E-4</v>
      </c>
      <c r="BD1980" s="148" t="str">
        <f t="shared" si="830"/>
        <v/>
      </c>
      <c r="BE1980" s="143" t="str">
        <f t="shared" si="831"/>
        <v/>
      </c>
    </row>
    <row r="1981" spans="1:57" ht="20.100000000000001" customHeight="1" x14ac:dyDescent="0.25">
      <c r="A1981" s="148">
        <v>1275</v>
      </c>
      <c r="B1981" s="142">
        <f t="shared" si="835"/>
        <v>3104.3883745685744</v>
      </c>
      <c r="C1981" s="142">
        <f t="shared" si="836"/>
        <v>7.719311046869538E-5</v>
      </c>
      <c r="D1981" s="142">
        <f t="shared" si="837"/>
        <v>0.86433393905361744</v>
      </c>
      <c r="E1981" s="142">
        <f t="shared" si="838"/>
        <v>7.719311046869538E-5</v>
      </c>
      <c r="F1981" s="142" t="str">
        <f t="shared" si="839"/>
        <v/>
      </c>
      <c r="G1981" s="142" t="str">
        <f t="shared" si="840"/>
        <v/>
      </c>
      <c r="H1981" s="142">
        <f t="shared" si="841"/>
        <v>1.1313702023935588E-271</v>
      </c>
      <c r="I1981" s="142" t="str">
        <f t="shared" si="842"/>
        <v/>
      </c>
      <c r="J1981" s="142" t="str">
        <f t="shared" si="843"/>
        <v/>
      </c>
      <c r="O1981" s="148">
        <v>1275</v>
      </c>
      <c r="P1981" s="142">
        <f t="shared" si="844"/>
        <v>172.700528442723</v>
      </c>
      <c r="Q1981" s="142">
        <f t="shared" si="845"/>
        <v>1.3875892384155762E-3</v>
      </c>
      <c r="R1981" s="142">
        <f t="shared" si="846"/>
        <v>0.86433393905361744</v>
      </c>
      <c r="S1981" s="142">
        <f t="shared" si="847"/>
        <v>1.3875892384155762E-3</v>
      </c>
      <c r="T1981" s="142" t="str">
        <f t="shared" si="848"/>
        <v/>
      </c>
      <c r="U1981" s="142" t="str">
        <f t="shared" si="849"/>
        <v/>
      </c>
      <c r="V1981" s="142">
        <f t="shared" si="850"/>
        <v>2.9519050402200515E-67</v>
      </c>
      <c r="W1981" s="142" t="str">
        <f t="shared" si="851"/>
        <v/>
      </c>
      <c r="X1981" s="142" t="str">
        <f t="shared" si="852"/>
        <v/>
      </c>
      <c r="AB1981" s="148">
        <v>1275</v>
      </c>
      <c r="AC1981" s="142">
        <f t="shared" si="870"/>
        <v>258.33025479033074</v>
      </c>
      <c r="AD1981" s="142">
        <f t="shared" si="853"/>
        <v>9.2763967941077261E-4</v>
      </c>
      <c r="AE1981" s="142">
        <f t="shared" si="854"/>
        <v>0.86433393905361733</v>
      </c>
      <c r="AF1981" s="142">
        <f t="shared" si="855"/>
        <v>9.2763967941077261E-4</v>
      </c>
      <c r="AG1981" s="142" t="str">
        <f t="shared" si="856"/>
        <v/>
      </c>
      <c r="AH1981" s="142" t="str">
        <f t="shared" si="857"/>
        <v/>
      </c>
      <c r="AI1981" s="142">
        <f t="shared" si="858"/>
        <v>2.6470589028386416E-6</v>
      </c>
      <c r="AJ1981" s="142" t="str">
        <f t="shared" si="859"/>
        <v/>
      </c>
      <c r="AK1981" s="142" t="str">
        <f t="shared" si="860"/>
        <v/>
      </c>
      <c r="AO1981" s="148">
        <v>1275</v>
      </c>
      <c r="AP1981" s="142">
        <f t="shared" si="861"/>
        <v>1581.9484049809889</v>
      </c>
      <c r="AQ1981" s="142">
        <f t="shared" si="862"/>
        <v>1.5148243392848547E-4</v>
      </c>
      <c r="AR1981" s="142">
        <f t="shared" si="863"/>
        <v>0.86433393905361733</v>
      </c>
      <c r="AS1981" s="142">
        <f t="shared" si="864"/>
        <v>1.5148243392848547E-4</v>
      </c>
      <c r="AT1981" s="142" t="str">
        <f t="shared" si="865"/>
        <v/>
      </c>
      <c r="AU1981" s="142" t="str">
        <f t="shared" si="866"/>
        <v/>
      </c>
      <c r="AV1981" s="142">
        <f t="shared" si="867"/>
        <v>0</v>
      </c>
      <c r="AW1981" s="142">
        <f t="shared" si="868"/>
        <v>1.5148243392848547E-4</v>
      </c>
      <c r="AX1981" s="142" t="str">
        <f t="shared" si="869"/>
        <v/>
      </c>
      <c r="AZ1981" s="148"/>
      <c r="BA1981" s="148">
        <f t="shared" si="832"/>
        <v>8.1920000000001423</v>
      </c>
      <c r="BB1981" s="170">
        <f t="shared" si="833"/>
        <v>0.31596853862340263</v>
      </c>
      <c r="BC1981" s="148">
        <f t="shared" si="834"/>
        <v>5.4366653889181826E-4</v>
      </c>
      <c r="BD1981" s="148" t="str">
        <f t="shared" ref="BD1981:BD2044" si="871">IF(BB1981&lt;(1-$AZ$705),BC1981,"")</f>
        <v/>
      </c>
      <c r="BE1981" s="143" t="str">
        <f t="shared" ref="BE1981:BE2044" si="872">IF(BB1981&lt;(1-$AZ$711),BC1981,"")</f>
        <v/>
      </c>
    </row>
    <row r="1982" spans="1:57" ht="20.100000000000001" customHeight="1" x14ac:dyDescent="0.25">
      <c r="A1982" s="142">
        <v>1276</v>
      </c>
      <c r="B1982" s="142">
        <f t="shared" si="835"/>
        <v>3115.6770595670041</v>
      </c>
      <c r="C1982" s="142">
        <f t="shared" si="836"/>
        <v>7.6853592086014621E-5</v>
      </c>
      <c r="D1982" s="142">
        <f t="shared" si="837"/>
        <v>0.86520343115514875</v>
      </c>
      <c r="E1982" s="142">
        <f t="shared" si="838"/>
        <v>7.6853592086014621E-5</v>
      </c>
      <c r="F1982" s="142" t="str">
        <f t="shared" si="839"/>
        <v/>
      </c>
      <c r="G1982" s="142" t="str">
        <f t="shared" si="840"/>
        <v/>
      </c>
      <c r="H1982" s="142">
        <f t="shared" si="841"/>
        <v>1.3017485051547048E-271</v>
      </c>
      <c r="I1982" s="142" t="str">
        <f t="shared" si="842"/>
        <v/>
      </c>
      <c r="J1982" s="142" t="str">
        <f t="shared" si="843"/>
        <v/>
      </c>
      <c r="O1982" s="142">
        <v>1276</v>
      </c>
      <c r="P1982" s="142">
        <f t="shared" si="844"/>
        <v>173.32853036433289</v>
      </c>
      <c r="Q1982" s="142">
        <f t="shared" si="845"/>
        <v>1.3814862060181037E-3</v>
      </c>
      <c r="R1982" s="142">
        <f t="shared" si="846"/>
        <v>0.86520343115514886</v>
      </c>
      <c r="S1982" s="142">
        <f t="shared" si="847"/>
        <v>1.3814862060181037E-3</v>
      </c>
      <c r="T1982" s="142" t="str">
        <f t="shared" si="848"/>
        <v/>
      </c>
      <c r="U1982" s="142" t="str">
        <f t="shared" si="849"/>
        <v/>
      </c>
      <c r="V1982" s="142">
        <f t="shared" si="850"/>
        <v>2.7560727680882399E-67</v>
      </c>
      <c r="W1982" s="142" t="str">
        <f t="shared" si="851"/>
        <v/>
      </c>
      <c r="X1982" s="142" t="str">
        <f t="shared" si="852"/>
        <v/>
      </c>
      <c r="AB1982" s="142">
        <v>1276</v>
      </c>
      <c r="AC1982" s="142">
        <f t="shared" si="870"/>
        <v>259.26963753502275</v>
      </c>
      <c r="AD1982" s="142">
        <f t="shared" si="853"/>
        <v>9.2355964271123104E-4</v>
      </c>
      <c r="AE1982" s="142">
        <f t="shared" si="854"/>
        <v>0.86520343115514875</v>
      </c>
      <c r="AF1982" s="142">
        <f t="shared" si="855"/>
        <v>9.2355964271123104E-4</v>
      </c>
      <c r="AG1982" s="142" t="str">
        <f t="shared" si="856"/>
        <v/>
      </c>
      <c r="AH1982" s="142" t="str">
        <f t="shared" si="857"/>
        <v/>
      </c>
      <c r="AI1982" s="142">
        <f t="shared" si="858"/>
        <v>2.6092393664767421E-6</v>
      </c>
      <c r="AJ1982" s="142" t="str">
        <f t="shared" si="859"/>
        <v/>
      </c>
      <c r="AK1982" s="142" t="str">
        <f t="shared" si="860"/>
        <v/>
      </c>
      <c r="AO1982" s="142">
        <v>1276</v>
      </c>
      <c r="AP1982" s="142">
        <f t="shared" si="861"/>
        <v>1587.7009446354659</v>
      </c>
      <c r="AQ1982" s="142">
        <f t="shared" si="862"/>
        <v>1.5081616888670029E-4</v>
      </c>
      <c r="AR1982" s="142">
        <f t="shared" si="863"/>
        <v>0.86520343115514886</v>
      </c>
      <c r="AS1982" s="142">
        <f t="shared" si="864"/>
        <v>1.5081616888670029E-4</v>
      </c>
      <c r="AT1982" s="142" t="str">
        <f t="shared" si="865"/>
        <v/>
      </c>
      <c r="AU1982" s="142" t="str">
        <f t="shared" si="866"/>
        <v/>
      </c>
      <c r="AV1982" s="142">
        <f t="shared" si="867"/>
        <v>0</v>
      </c>
      <c r="AW1982" s="142">
        <f t="shared" si="868"/>
        <v>1.5081616888670029E-4</v>
      </c>
      <c r="AX1982" s="142" t="str">
        <f t="shared" si="869"/>
        <v/>
      </c>
      <c r="AZ1982" s="148"/>
      <c r="BA1982" s="148">
        <f t="shared" ref="BA1982:BA2045" si="873">BA1981+$BD$698</f>
        <v>8.1984000000001416</v>
      </c>
      <c r="BB1982" s="170">
        <f t="shared" ref="BB1982:BB2045" si="874">_xlfn.CHISQ.DIST.RT(BA1982,7)</f>
        <v>0.31542487208451081</v>
      </c>
      <c r="BC1982" s="148">
        <f t="shared" ref="BC1982:BC2045" si="875">BB1982-BB1983</f>
        <v>5.4298824942394797E-4</v>
      </c>
      <c r="BD1982" s="148" t="str">
        <f t="shared" si="871"/>
        <v/>
      </c>
      <c r="BE1982" s="143" t="str">
        <f t="shared" si="872"/>
        <v/>
      </c>
    </row>
    <row r="1983" spans="1:57" ht="20.100000000000001" customHeight="1" x14ac:dyDescent="0.25">
      <c r="A1983" s="142">
        <v>1277</v>
      </c>
      <c r="B1983" s="142">
        <f t="shared" si="835"/>
        <v>3126.9657445654357</v>
      </c>
      <c r="C1983" s="142">
        <f t="shared" si="836"/>
        <v>7.6514342767427905E-5</v>
      </c>
      <c r="D1983" s="142">
        <f t="shared" si="837"/>
        <v>0.86606909205019811</v>
      </c>
      <c r="E1983" s="142">
        <f t="shared" si="838"/>
        <v>7.6514342767427905E-5</v>
      </c>
      <c r="F1983" s="142" t="str">
        <f t="shared" si="839"/>
        <v/>
      </c>
      <c r="G1983" s="142" t="str">
        <f t="shared" si="840"/>
        <v/>
      </c>
      <c r="H1983" s="142">
        <f t="shared" si="841"/>
        <v>1.4977609048893153E-271</v>
      </c>
      <c r="I1983" s="142" t="str">
        <f t="shared" si="842"/>
        <v/>
      </c>
      <c r="J1983" s="142" t="str">
        <f t="shared" si="843"/>
        <v/>
      </c>
      <c r="O1983" s="142">
        <v>1277</v>
      </c>
      <c r="P1983" s="142">
        <f t="shared" si="844"/>
        <v>173.95653228594279</v>
      </c>
      <c r="Q1983" s="142">
        <f t="shared" si="845"/>
        <v>1.3753880101978744E-3</v>
      </c>
      <c r="R1983" s="142">
        <f t="shared" si="846"/>
        <v>0.86606909205019833</v>
      </c>
      <c r="S1983" s="142">
        <f t="shared" si="847"/>
        <v>1.3753880101978744E-3</v>
      </c>
      <c r="T1983" s="142" t="str">
        <f t="shared" si="848"/>
        <v/>
      </c>
      <c r="U1983" s="142" t="str">
        <f t="shared" si="849"/>
        <v/>
      </c>
      <c r="V1983" s="142">
        <f t="shared" si="850"/>
        <v>2.5731910293462014E-67</v>
      </c>
      <c r="W1983" s="142" t="str">
        <f t="shared" si="851"/>
        <v/>
      </c>
      <c r="X1983" s="142" t="str">
        <f t="shared" si="852"/>
        <v/>
      </c>
      <c r="AB1983" s="142">
        <v>1277</v>
      </c>
      <c r="AC1983" s="142">
        <f t="shared" si="870"/>
        <v>260.20902027971499</v>
      </c>
      <c r="AD1983" s="142">
        <f t="shared" si="853"/>
        <v>9.1948283939001052E-4</v>
      </c>
      <c r="AE1983" s="142">
        <f t="shared" si="854"/>
        <v>0.86606909205019811</v>
      </c>
      <c r="AF1983" s="142">
        <f t="shared" si="855"/>
        <v>9.1948283939001052E-4</v>
      </c>
      <c r="AG1983" s="142" t="str">
        <f t="shared" si="856"/>
        <v/>
      </c>
      <c r="AH1983" s="142" t="str">
        <f t="shared" si="857"/>
        <v/>
      </c>
      <c r="AI1983" s="142">
        <f t="shared" si="858"/>
        <v>2.5719190211677834E-6</v>
      </c>
      <c r="AJ1983" s="142" t="str">
        <f t="shared" si="859"/>
        <v/>
      </c>
      <c r="AK1983" s="142" t="str">
        <f t="shared" si="860"/>
        <v/>
      </c>
      <c r="AO1983" s="142">
        <v>1277</v>
      </c>
      <c r="AP1983" s="142">
        <f t="shared" si="861"/>
        <v>1593.453484289942</v>
      </c>
      <c r="AQ1983" s="142">
        <f t="shared" si="862"/>
        <v>1.5015043185167138E-4</v>
      </c>
      <c r="AR1983" s="142">
        <f t="shared" si="863"/>
        <v>0.86606909205019811</v>
      </c>
      <c r="AS1983" s="142">
        <f t="shared" si="864"/>
        <v>1.5015043185167138E-4</v>
      </c>
      <c r="AT1983" s="142" t="str">
        <f t="shared" si="865"/>
        <v/>
      </c>
      <c r="AU1983" s="142" t="str">
        <f t="shared" si="866"/>
        <v/>
      </c>
      <c r="AV1983" s="142">
        <f t="shared" si="867"/>
        <v>0</v>
      </c>
      <c r="AW1983" s="142">
        <f t="shared" si="868"/>
        <v>1.5015043185167138E-4</v>
      </c>
      <c r="AX1983" s="142" t="str">
        <f t="shared" si="869"/>
        <v/>
      </c>
      <c r="AZ1983" s="148"/>
      <c r="BA1983" s="148">
        <f t="shared" si="873"/>
        <v>8.2048000000001409</v>
      </c>
      <c r="BB1983" s="170">
        <f t="shared" si="874"/>
        <v>0.31488188383508686</v>
      </c>
      <c r="BC1983" s="148">
        <f t="shared" si="875"/>
        <v>5.4230998064047631E-4</v>
      </c>
      <c r="BD1983" s="148" t="str">
        <f t="shared" si="871"/>
        <v/>
      </c>
      <c r="BE1983" s="143" t="str">
        <f t="shared" si="872"/>
        <v/>
      </c>
    </row>
    <row r="1984" spans="1:57" ht="20.100000000000001" customHeight="1" x14ac:dyDescent="0.25">
      <c r="A1984" s="142">
        <v>1278</v>
      </c>
      <c r="B1984" s="142">
        <f t="shared" si="835"/>
        <v>3138.2544295638672</v>
      </c>
      <c r="C1984" s="142">
        <f t="shared" si="836"/>
        <v>7.6175372157156053E-5</v>
      </c>
      <c r="D1984" s="142">
        <f t="shared" si="837"/>
        <v>0.86693092483063294</v>
      </c>
      <c r="E1984" s="142">
        <f t="shared" si="838"/>
        <v>7.6175372157156053E-5</v>
      </c>
      <c r="F1984" s="142" t="str">
        <f t="shared" si="839"/>
        <v/>
      </c>
      <c r="G1984" s="142" t="str">
        <f t="shared" si="840"/>
        <v/>
      </c>
      <c r="H1984" s="142">
        <f t="shared" si="841"/>
        <v>1.7232605430438822E-271</v>
      </c>
      <c r="I1984" s="142" t="str">
        <f t="shared" si="842"/>
        <v/>
      </c>
      <c r="J1984" s="142" t="str">
        <f t="shared" si="843"/>
        <v/>
      </c>
      <c r="O1984" s="142">
        <v>1278</v>
      </c>
      <c r="P1984" s="142">
        <f t="shared" si="844"/>
        <v>174.58453420755268</v>
      </c>
      <c r="Q1984" s="142">
        <f t="shared" si="845"/>
        <v>1.3692948243151384E-3</v>
      </c>
      <c r="R1984" s="142">
        <f t="shared" si="846"/>
        <v>0.86693092483063294</v>
      </c>
      <c r="S1984" s="142">
        <f t="shared" si="847"/>
        <v>1.3692948243151384E-3</v>
      </c>
      <c r="T1984" s="142" t="str">
        <f t="shared" si="848"/>
        <v/>
      </c>
      <c r="U1984" s="142" t="str">
        <f t="shared" si="849"/>
        <v/>
      </c>
      <c r="V1984" s="142">
        <f t="shared" si="850"/>
        <v>2.4024061374673495E-67</v>
      </c>
      <c r="W1984" s="142" t="str">
        <f t="shared" si="851"/>
        <v/>
      </c>
      <c r="X1984" s="142" t="str">
        <f t="shared" si="852"/>
        <v/>
      </c>
      <c r="AB1984" s="142">
        <v>1278</v>
      </c>
      <c r="AC1984" s="142">
        <f t="shared" si="870"/>
        <v>261.148403024407</v>
      </c>
      <c r="AD1984" s="142">
        <f t="shared" si="853"/>
        <v>9.1540938534297178E-4</v>
      </c>
      <c r="AE1984" s="142">
        <f t="shared" si="854"/>
        <v>0.86693092483063294</v>
      </c>
      <c r="AF1984" s="142">
        <f t="shared" si="855"/>
        <v>9.1540938534297178E-4</v>
      </c>
      <c r="AG1984" s="142" t="str">
        <f t="shared" si="856"/>
        <v/>
      </c>
      <c r="AH1984" s="142" t="str">
        <f t="shared" si="857"/>
        <v/>
      </c>
      <c r="AI1984" s="142">
        <f t="shared" si="858"/>
        <v>2.5350919126074314E-6</v>
      </c>
      <c r="AJ1984" s="142" t="str">
        <f t="shared" si="859"/>
        <v/>
      </c>
      <c r="AK1984" s="142" t="str">
        <f t="shared" si="860"/>
        <v/>
      </c>
      <c r="AO1984" s="142">
        <v>1278</v>
      </c>
      <c r="AP1984" s="142">
        <f t="shared" si="861"/>
        <v>1599.2060239444181</v>
      </c>
      <c r="AQ1984" s="142">
        <f t="shared" si="862"/>
        <v>1.4948524174905169E-4</v>
      </c>
      <c r="AR1984" s="142">
        <f t="shared" si="863"/>
        <v>0.86693092483063294</v>
      </c>
      <c r="AS1984" s="142">
        <f t="shared" si="864"/>
        <v>1.4948524174905169E-4</v>
      </c>
      <c r="AT1984" s="142" t="str">
        <f t="shared" si="865"/>
        <v/>
      </c>
      <c r="AU1984" s="142" t="str">
        <f t="shared" si="866"/>
        <v/>
      </c>
      <c r="AV1984" s="142">
        <f t="shared" si="867"/>
        <v>0</v>
      </c>
      <c r="AW1984" s="142">
        <f t="shared" si="868"/>
        <v>1.4948524174905169E-4</v>
      </c>
      <c r="AX1984" s="142" t="str">
        <f t="shared" si="869"/>
        <v/>
      </c>
      <c r="AZ1984" s="148"/>
      <c r="BA1984" s="148">
        <f t="shared" si="873"/>
        <v>8.2112000000001402</v>
      </c>
      <c r="BB1984" s="170">
        <f t="shared" si="874"/>
        <v>0.31433957385444639</v>
      </c>
      <c r="BC1984" s="148">
        <f t="shared" si="875"/>
        <v>5.4163173586313507E-4</v>
      </c>
      <c r="BD1984" s="148" t="str">
        <f t="shared" si="871"/>
        <v/>
      </c>
      <c r="BE1984" s="143" t="str">
        <f t="shared" si="872"/>
        <v/>
      </c>
    </row>
    <row r="1985" spans="1:57" ht="20.100000000000001" customHeight="1" x14ac:dyDescent="0.25">
      <c r="A1985" s="142">
        <v>1279</v>
      </c>
      <c r="B1985" s="142">
        <f t="shared" si="835"/>
        <v>3149.5431145622988</v>
      </c>
      <c r="C1985" s="142">
        <f t="shared" si="836"/>
        <v>7.5836689843423091E-5</v>
      </c>
      <c r="D1985" s="142">
        <f t="shared" si="837"/>
        <v>0.86778893269687574</v>
      </c>
      <c r="E1985" s="142">
        <f t="shared" si="838"/>
        <v>7.5836689843423091E-5</v>
      </c>
      <c r="F1985" s="142" t="str">
        <f t="shared" si="839"/>
        <v/>
      </c>
      <c r="G1985" s="142" t="str">
        <f t="shared" si="840"/>
        <v/>
      </c>
      <c r="H1985" s="142">
        <f t="shared" si="841"/>
        <v>1.9826791952354483E-271</v>
      </c>
      <c r="I1985" s="142" t="str">
        <f t="shared" si="842"/>
        <v/>
      </c>
      <c r="J1985" s="142" t="str">
        <f t="shared" si="843"/>
        <v/>
      </c>
      <c r="O1985" s="142">
        <v>1279</v>
      </c>
      <c r="P1985" s="142">
        <f t="shared" si="844"/>
        <v>175.21253612916257</v>
      </c>
      <c r="Q1985" s="142">
        <f t="shared" si="845"/>
        <v>1.3632068207235729E-3</v>
      </c>
      <c r="R1985" s="142">
        <f t="shared" si="846"/>
        <v>0.86778893269687574</v>
      </c>
      <c r="S1985" s="142">
        <f t="shared" si="847"/>
        <v>1.3632068207235729E-3</v>
      </c>
      <c r="T1985" s="142" t="str">
        <f t="shared" si="848"/>
        <v/>
      </c>
      <c r="U1985" s="142" t="str">
        <f t="shared" si="849"/>
        <v/>
      </c>
      <c r="V1985" s="142">
        <f t="shared" si="850"/>
        <v>2.2429204980797239E-67</v>
      </c>
      <c r="W1985" s="142" t="str">
        <f t="shared" si="851"/>
        <v/>
      </c>
      <c r="X1985" s="142" t="str">
        <f t="shared" si="852"/>
        <v/>
      </c>
      <c r="AB1985" s="142">
        <v>1279</v>
      </c>
      <c r="AC1985" s="142">
        <f t="shared" si="870"/>
        <v>262.08778576909924</v>
      </c>
      <c r="AD1985" s="142">
        <f t="shared" si="853"/>
        <v>9.1133939579305225E-4</v>
      </c>
      <c r="AE1985" s="142">
        <f t="shared" si="854"/>
        <v>0.86778893269687574</v>
      </c>
      <c r="AF1985" s="142">
        <f t="shared" si="855"/>
        <v>9.1133939579305225E-4</v>
      </c>
      <c r="AG1985" s="142" t="str">
        <f t="shared" si="856"/>
        <v/>
      </c>
      <c r="AH1985" s="142" t="str">
        <f t="shared" si="857"/>
        <v/>
      </c>
      <c r="AI1985" s="142">
        <f t="shared" si="858"/>
        <v>2.4987521481979272E-6</v>
      </c>
      <c r="AJ1985" s="142" t="str">
        <f t="shared" si="859"/>
        <v/>
      </c>
      <c r="AK1985" s="142" t="str">
        <f t="shared" si="860"/>
        <v/>
      </c>
      <c r="AO1985" s="142">
        <v>1279</v>
      </c>
      <c r="AP1985" s="142">
        <f t="shared" si="861"/>
        <v>1604.9585635988942</v>
      </c>
      <c r="AQ1985" s="142">
        <f t="shared" si="862"/>
        <v>1.4882061739460753E-4</v>
      </c>
      <c r="AR1985" s="142">
        <f t="shared" si="863"/>
        <v>0.86778893269687551</v>
      </c>
      <c r="AS1985" s="142">
        <f t="shared" si="864"/>
        <v>1.4882061739460753E-4</v>
      </c>
      <c r="AT1985" s="142" t="str">
        <f t="shared" si="865"/>
        <v/>
      </c>
      <c r="AU1985" s="142" t="str">
        <f t="shared" si="866"/>
        <v/>
      </c>
      <c r="AV1985" s="142">
        <f t="shared" si="867"/>
        <v>0</v>
      </c>
      <c r="AW1985" s="142">
        <f t="shared" si="868"/>
        <v>1.4882061739460753E-4</v>
      </c>
      <c r="AX1985" s="142" t="str">
        <f t="shared" si="869"/>
        <v/>
      </c>
      <c r="AZ1985" s="148"/>
      <c r="BA1985" s="148">
        <f t="shared" si="873"/>
        <v>8.2176000000001395</v>
      </c>
      <c r="BB1985" s="170">
        <f t="shared" si="874"/>
        <v>0.31379794211858325</v>
      </c>
      <c r="BC1985" s="148">
        <f t="shared" si="875"/>
        <v>5.4095351840394157E-4</v>
      </c>
      <c r="BD1985" s="148" t="str">
        <f t="shared" si="871"/>
        <v/>
      </c>
      <c r="BE1985" s="143" t="str">
        <f t="shared" si="872"/>
        <v/>
      </c>
    </row>
    <row r="1986" spans="1:57" ht="20.100000000000001" customHeight="1" x14ac:dyDescent="0.25">
      <c r="A1986" s="142">
        <v>1280</v>
      </c>
      <c r="B1986" s="142">
        <f t="shared" ref="B1986:B2049" si="876">$B$700+(A1986*$B$703)</f>
        <v>3160.8317995607304</v>
      </c>
      <c r="C1986" s="142">
        <f t="shared" ref="C1986:C2049" si="877">_xlfn.NORM.DIST($B1986,$B$697,$B$698,0)</f>
        <v>7.549830535809218E-5</v>
      </c>
      <c r="D1986" s="142">
        <f t="shared" ref="D1986:D2049" si="878">_xlfn.NORM.DIST($B1986,$B$697,$B$698,1)</f>
        <v>0.86864311895726942</v>
      </c>
      <c r="E1986" s="142">
        <f t="shared" ref="E1986:E2049" si="879">IF(OR(D1986&lt;$F$702,D1986&gt;$F$703),C1986,"")</f>
        <v>7.549830535809218E-5</v>
      </c>
      <c r="F1986" s="142" t="str">
        <f t="shared" ref="F1986:F2049" si="880">IF(AND(D1986&gt;$F$702,D1986&lt;$F$703),C1986,"")</f>
        <v/>
      </c>
      <c r="G1986" s="142" t="str">
        <f t="shared" ref="G1986:G2049" si="881">IF(C1986=MAX($C$706:$C$2706),C1986,"")</f>
        <v/>
      </c>
      <c r="H1986" s="142">
        <f t="shared" ref="H1986:H2049" si="882">_xlfn.NORM.DIST(B1986,$F$698,$F$699,0)</f>
        <v>2.2811140841832051E-271</v>
      </c>
      <c r="I1986" s="142" t="str">
        <f t="shared" ref="I1986:I2049" si="883">IF(H1986=MAX($H$706:$H$2706),C1986,"")</f>
        <v/>
      </c>
      <c r="J1986" s="142" t="str">
        <f t="shared" ref="J1986:J2049" si="884">IF(I1986=MIN($I$706:$I$2706),I1986,"")</f>
        <v/>
      </c>
      <c r="O1986" s="142">
        <v>1280</v>
      </c>
      <c r="P1986" s="142">
        <f t="shared" ref="P1986:P2049" si="885">$P$700+(O1986*$P$703)</f>
        <v>175.84053805077247</v>
      </c>
      <c r="Q1986" s="142">
        <f t="shared" ref="Q1986:Q2049" si="886">_xlfn.NORM.DIST(P1986,P$697,P$698,0)</f>
        <v>1.3571241707637375E-3</v>
      </c>
      <c r="R1986" s="142">
        <f t="shared" ref="R1986:R2049" si="887">_xlfn.NORM.DIST(P1986,P$697,P$698,1)</f>
        <v>0.86864311895726942</v>
      </c>
      <c r="S1986" s="142">
        <f t="shared" ref="S1986:S2049" si="888">IF(OR(R1986&lt;$T$702,R1986&gt;$T$703),Q1986,"")</f>
        <v>1.3571241707637375E-3</v>
      </c>
      <c r="T1986" s="142" t="str">
        <f t="shared" ref="T1986:T2049" si="889">IF(AND(R1986&gt;$T$702,R1986&lt;$T$703),Q1986,"")</f>
        <v/>
      </c>
      <c r="U1986" s="142" t="str">
        <f t="shared" ref="U1986:U2049" si="890">IF(Q1986=MAX($Q$706:$Q$2706),Q1986,"")</f>
        <v/>
      </c>
      <c r="V1986" s="142">
        <f t="shared" ref="V1986:V2049" si="891">_xlfn.NORM.DIST(P1986,$T$698,$T$699,0)</f>
        <v>2.0939889354328904E-67</v>
      </c>
      <c r="W1986" s="142" t="str">
        <f t="shared" ref="W1986:W2049" si="892">IF(V1986=MAX($V$706:$V$2706),Q1986,"")</f>
        <v/>
      </c>
      <c r="X1986" s="142" t="str">
        <f t="shared" ref="X1986:X2049" si="893">IF(W1986=MIN($W$706:$W$2706),W1986,"")</f>
        <v/>
      </c>
      <c r="AB1986" s="142">
        <v>1280</v>
      </c>
      <c r="AC1986" s="142">
        <f t="shared" si="870"/>
        <v>263.02716851379125</v>
      </c>
      <c r="AD1986" s="142">
        <f t="shared" ref="AD1986:AD2049" si="894">_xlfn.NORM.DIST(AC1986,AC$697,AC$698,0)</f>
        <v>9.0727298528589691E-4</v>
      </c>
      <c r="AE1986" s="142">
        <f t="shared" ref="AE1986:AE2049" si="895">_xlfn.NORM.DIST(AC1986,AC$697,AC$698,1)</f>
        <v>0.86864311895726931</v>
      </c>
      <c r="AF1986" s="142">
        <f t="shared" ref="AF1986:AF2049" si="896">IF(OR(AE1986&lt;$T$702,AE1986&gt;$T$703),AD1986,"")</f>
        <v>9.0727298528589691E-4</v>
      </c>
      <c r="AG1986" s="142" t="str">
        <f t="shared" ref="AG1986:AG2049" si="897">IF(AND(AE1986&gt;$AG$702,AE1986&lt;$AG$703),AD1986,"")</f>
        <v/>
      </c>
      <c r="AH1986" s="142" t="str">
        <f t="shared" ref="AH1986:AH2049" si="898">IF(AD1986=MAX($AD$706:$AD$2706),AD1986,"")</f>
        <v/>
      </c>
      <c r="AI1986" s="142">
        <f t="shared" ref="AI1986:AI2049" si="899">_xlfn.NORM.DIST(AC1986,$AG$698,$AG$699,0)</f>
        <v>2.4628938965389951E-6</v>
      </c>
      <c r="AJ1986" s="142" t="str">
        <f t="shared" ref="AJ1986:AJ2049" si="900">IF(AI1986=MAX($AI$706:$AI$2706),AD1986,"")</f>
        <v/>
      </c>
      <c r="AK1986" s="142" t="str">
        <f t="shared" ref="AK1986:AK2049" si="901">IF(AJ1986=MIN($AJ$706:$AJ$2706),AJ1986,"")</f>
        <v/>
      </c>
      <c r="AO1986" s="142">
        <v>1280</v>
      </c>
      <c r="AP1986" s="142">
        <f t="shared" ref="AP1986:AP2049" si="902">AP$700+(AO1986*AP$703)</f>
        <v>1610.7111032533712</v>
      </c>
      <c r="AQ1986" s="142">
        <f t="shared" ref="AQ1986:AQ2049" si="903">_xlfn.NORM.DIST(AP1986,AP$697,AP$698,0)</f>
        <v>1.4815657749350314E-4</v>
      </c>
      <c r="AR1986" s="142">
        <f t="shared" ref="AR1986:AR2049" si="904">_xlfn.NORM.DIST(AP1986,AP$697,AP$698,1)</f>
        <v>0.86864311895726931</v>
      </c>
      <c r="AS1986" s="142">
        <f t="shared" ref="AS1986:AS2049" si="905">IF(OR(AR1986&lt;$T$702,AR1986&gt;$T$703),AQ1986,"")</f>
        <v>1.4815657749350314E-4</v>
      </c>
      <c r="AT1986" s="142" t="str">
        <f t="shared" ref="AT1986:AT2049" si="906">IF(AND(AR1986&gt;$AG$702,AR1986&lt;$AG$703),AQ1986,"")</f>
        <v/>
      </c>
      <c r="AU1986" s="142" t="str">
        <f t="shared" ref="AU1986:AU2049" si="907">IF(AQ1986=MAX($AQ$706:$AQ$2706),AQ1986,"")</f>
        <v/>
      </c>
      <c r="AV1986" s="142">
        <f t="shared" ref="AV1986:AV2049" si="908">_xlfn.NORM.DIST(AP1986,$AT$698,$AT$699,0)</f>
        <v>0</v>
      </c>
      <c r="AW1986" s="142">
        <f t="shared" ref="AW1986:AW2049" si="909">IF(AV1986=MAX($AV$706:$AV$2706),AQ1986,"")</f>
        <v>1.4815657749350314E-4</v>
      </c>
      <c r="AX1986" s="142" t="str">
        <f t="shared" ref="AX1986:AX2049" si="910">IF(AW1986=MIN($AW$706:$AW$2706),AW1986,"")</f>
        <v/>
      </c>
      <c r="AZ1986" s="148"/>
      <c r="BA1986" s="148">
        <f t="shared" si="873"/>
        <v>8.2240000000001388</v>
      </c>
      <c r="BB1986" s="170">
        <f t="shared" si="874"/>
        <v>0.31325698860017931</v>
      </c>
      <c r="BC1986" s="148">
        <f t="shared" si="875"/>
        <v>5.4027533156147944E-4</v>
      </c>
      <c r="BD1986" s="148" t="str">
        <f t="shared" si="871"/>
        <v/>
      </c>
      <c r="BE1986" s="143" t="str">
        <f t="shared" si="872"/>
        <v/>
      </c>
    </row>
    <row r="1987" spans="1:57" ht="20.100000000000001" customHeight="1" x14ac:dyDescent="0.25">
      <c r="A1987" s="142">
        <v>1281</v>
      </c>
      <c r="B1987" s="142">
        <f t="shared" si="876"/>
        <v>3172.1204845591601</v>
      </c>
      <c r="C1987" s="142">
        <f t="shared" si="877"/>
        <v>7.516022817630743E-5</v>
      </c>
      <c r="D1987" s="142">
        <f t="shared" si="878"/>
        <v>0.86949348702743945</v>
      </c>
      <c r="E1987" s="142">
        <f t="shared" si="879"/>
        <v>7.516022817630743E-5</v>
      </c>
      <c r="F1987" s="142" t="str">
        <f t="shared" si="880"/>
        <v/>
      </c>
      <c r="G1987" s="142" t="str">
        <f t="shared" si="881"/>
        <v/>
      </c>
      <c r="H1987" s="142">
        <f t="shared" si="882"/>
        <v>2.6244277049584375E-271</v>
      </c>
      <c r="I1987" s="142" t="str">
        <f t="shared" si="883"/>
        <v/>
      </c>
      <c r="J1987" s="142" t="str">
        <f t="shared" si="884"/>
        <v/>
      </c>
      <c r="O1987" s="142">
        <v>1281</v>
      </c>
      <c r="P1987" s="142">
        <f t="shared" si="885"/>
        <v>176.46853997238236</v>
      </c>
      <c r="Q1987" s="142">
        <f t="shared" si="886"/>
        <v>1.3510470447566352E-3</v>
      </c>
      <c r="R1987" s="142">
        <f t="shared" si="887"/>
        <v>0.86949348702743956</v>
      </c>
      <c r="S1987" s="142">
        <f t="shared" si="888"/>
        <v>1.3510470447566352E-3</v>
      </c>
      <c r="T1987" s="142" t="str">
        <f t="shared" si="889"/>
        <v/>
      </c>
      <c r="U1987" s="142" t="str">
        <f t="shared" si="890"/>
        <v/>
      </c>
      <c r="V1987" s="142">
        <f t="shared" si="891"/>
        <v>1.9549152586530874E-67</v>
      </c>
      <c r="W1987" s="142" t="str">
        <f t="shared" si="892"/>
        <v/>
      </c>
      <c r="X1987" s="142" t="str">
        <f t="shared" si="893"/>
        <v/>
      </c>
      <c r="AB1987" s="142">
        <v>1281</v>
      </c>
      <c r="AC1987" s="142">
        <f t="shared" ref="AC1987:AC2050" si="911">$AC$700+(AB1987*$AC$703)</f>
        <v>263.96655125848326</v>
      </c>
      <c r="AD1987" s="142">
        <f t="shared" si="894"/>
        <v>9.0321026768554733E-4</v>
      </c>
      <c r="AE1987" s="142">
        <f t="shared" si="895"/>
        <v>0.86949348702743934</v>
      </c>
      <c r="AF1987" s="142">
        <f t="shared" si="896"/>
        <v>9.0321026768554733E-4</v>
      </c>
      <c r="AG1987" s="142" t="str">
        <f t="shared" si="897"/>
        <v/>
      </c>
      <c r="AH1987" s="142" t="str">
        <f t="shared" si="898"/>
        <v/>
      </c>
      <c r="AI1987" s="142">
        <f t="shared" si="899"/>
        <v>2.4275113869210582E-6</v>
      </c>
      <c r="AJ1987" s="142" t="str">
        <f t="shared" si="900"/>
        <v/>
      </c>
      <c r="AK1987" s="142" t="str">
        <f t="shared" si="901"/>
        <v/>
      </c>
      <c r="AO1987" s="142">
        <v>1281</v>
      </c>
      <c r="AP1987" s="142">
        <f t="shared" si="902"/>
        <v>1616.4636429078473</v>
      </c>
      <c r="AQ1987" s="142">
        <f t="shared" si="903"/>
        <v>1.4749314063959882E-4</v>
      </c>
      <c r="AR1987" s="142">
        <f t="shared" si="904"/>
        <v>0.86949348702743945</v>
      </c>
      <c r="AS1987" s="142">
        <f t="shared" si="905"/>
        <v>1.4749314063959882E-4</v>
      </c>
      <c r="AT1987" s="142" t="str">
        <f t="shared" si="906"/>
        <v/>
      </c>
      <c r="AU1987" s="142" t="str">
        <f t="shared" si="907"/>
        <v/>
      </c>
      <c r="AV1987" s="142">
        <f t="shared" si="908"/>
        <v>0</v>
      </c>
      <c r="AW1987" s="142">
        <f t="shared" si="909"/>
        <v>1.4749314063959882E-4</v>
      </c>
      <c r="AX1987" s="142" t="str">
        <f t="shared" si="910"/>
        <v/>
      </c>
      <c r="AZ1987" s="148"/>
      <c r="BA1987" s="148">
        <f t="shared" si="873"/>
        <v>8.230400000000138</v>
      </c>
      <c r="BB1987" s="170">
        <f t="shared" si="874"/>
        <v>0.31271671326861783</v>
      </c>
      <c r="BC1987" s="148">
        <f t="shared" si="875"/>
        <v>5.3959717862289702E-4</v>
      </c>
      <c r="BD1987" s="148" t="str">
        <f t="shared" si="871"/>
        <v/>
      </c>
      <c r="BE1987" s="143" t="str">
        <f t="shared" si="872"/>
        <v/>
      </c>
    </row>
    <row r="1988" spans="1:57" ht="20.100000000000001" customHeight="1" x14ac:dyDescent="0.25">
      <c r="A1988" s="148">
        <v>1282</v>
      </c>
      <c r="B1988" s="142">
        <f t="shared" si="876"/>
        <v>3183.4091695575917</v>
      </c>
      <c r="C1988" s="142">
        <f t="shared" si="877"/>
        <v>7.4822467716141949E-5</v>
      </c>
      <c r="D1988" s="142">
        <f t="shared" si="878"/>
        <v>0.87034004042965185</v>
      </c>
      <c r="E1988" s="142">
        <f t="shared" si="879"/>
        <v>7.4822467716141949E-5</v>
      </c>
      <c r="F1988" s="142" t="str">
        <f t="shared" si="880"/>
        <v/>
      </c>
      <c r="G1988" s="142" t="str">
        <f t="shared" si="881"/>
        <v/>
      </c>
      <c r="H1988" s="142">
        <f t="shared" si="882"/>
        <v>3.0193626111287909E-271</v>
      </c>
      <c r="I1988" s="142" t="str">
        <f t="shared" si="883"/>
        <v/>
      </c>
      <c r="J1988" s="142" t="str">
        <f t="shared" si="884"/>
        <v/>
      </c>
      <c r="O1988" s="148">
        <v>1282</v>
      </c>
      <c r="P1988" s="142">
        <f t="shared" si="885"/>
        <v>177.09654189399225</v>
      </c>
      <c r="Q1988" s="142">
        <f t="shared" si="886"/>
        <v>1.3449756119973872E-3</v>
      </c>
      <c r="R1988" s="142">
        <f t="shared" si="887"/>
        <v>0.87034004042965185</v>
      </c>
      <c r="S1988" s="142">
        <f t="shared" si="888"/>
        <v>1.3449756119973872E-3</v>
      </c>
      <c r="T1988" s="142" t="str">
        <f t="shared" si="889"/>
        <v/>
      </c>
      <c r="U1988" s="142" t="str">
        <f t="shared" si="890"/>
        <v/>
      </c>
      <c r="V1988" s="142">
        <f t="shared" si="891"/>
        <v>1.825049052188538E-67</v>
      </c>
      <c r="W1988" s="142" t="str">
        <f t="shared" si="892"/>
        <v/>
      </c>
      <c r="X1988" s="142" t="str">
        <f t="shared" si="893"/>
        <v/>
      </c>
      <c r="AB1988" s="148">
        <v>1282</v>
      </c>
      <c r="AC1988" s="142">
        <f t="shared" si="911"/>
        <v>264.9059340031755</v>
      </c>
      <c r="AD1988" s="142">
        <f t="shared" si="894"/>
        <v>8.9915135617021653E-4</v>
      </c>
      <c r="AE1988" s="142">
        <f t="shared" si="895"/>
        <v>0.87034004042965174</v>
      </c>
      <c r="AF1988" s="142">
        <f t="shared" si="896"/>
        <v>8.9915135617021653E-4</v>
      </c>
      <c r="AG1988" s="142" t="str">
        <f t="shared" si="897"/>
        <v/>
      </c>
      <c r="AH1988" s="142" t="str">
        <f t="shared" si="898"/>
        <v/>
      </c>
      <c r="AI1988" s="142">
        <f t="shared" si="899"/>
        <v>2.3925989088210079E-6</v>
      </c>
      <c r="AJ1988" s="142" t="str">
        <f t="shared" si="900"/>
        <v/>
      </c>
      <c r="AK1988" s="142" t="str">
        <f t="shared" si="901"/>
        <v/>
      </c>
      <c r="AO1988" s="148">
        <v>1282</v>
      </c>
      <c r="AP1988" s="142">
        <f t="shared" si="902"/>
        <v>1622.2161825623234</v>
      </c>
      <c r="AQ1988" s="142">
        <f t="shared" si="903"/>
        <v>1.4683032531475943E-4</v>
      </c>
      <c r="AR1988" s="142">
        <f t="shared" si="904"/>
        <v>0.87034004042965174</v>
      </c>
      <c r="AS1988" s="142">
        <f t="shared" si="905"/>
        <v>1.4683032531475943E-4</v>
      </c>
      <c r="AT1988" s="142" t="str">
        <f t="shared" si="906"/>
        <v/>
      </c>
      <c r="AU1988" s="142" t="str">
        <f t="shared" si="907"/>
        <v/>
      </c>
      <c r="AV1988" s="142">
        <f t="shared" si="908"/>
        <v>0</v>
      </c>
      <c r="AW1988" s="142">
        <f t="shared" si="909"/>
        <v>1.4683032531475943E-4</v>
      </c>
      <c r="AX1988" s="142" t="str">
        <f t="shared" si="910"/>
        <v/>
      </c>
      <c r="AZ1988" s="148"/>
      <c r="BA1988" s="148">
        <f t="shared" si="873"/>
        <v>8.2368000000001373</v>
      </c>
      <c r="BB1988" s="170">
        <f t="shared" si="874"/>
        <v>0.31217711608999493</v>
      </c>
      <c r="BC1988" s="148">
        <f t="shared" si="875"/>
        <v>5.3891906286401836E-4</v>
      </c>
      <c r="BD1988" s="148" t="str">
        <f t="shared" si="871"/>
        <v/>
      </c>
      <c r="BE1988" s="143" t="str">
        <f t="shared" si="872"/>
        <v/>
      </c>
    </row>
    <row r="1989" spans="1:57" ht="20.100000000000001" customHeight="1" x14ac:dyDescent="0.25">
      <c r="A1989" s="142">
        <v>1283</v>
      </c>
      <c r="B1989" s="142">
        <f t="shared" si="876"/>
        <v>3194.6978545560232</v>
      </c>
      <c r="C1989" s="142">
        <f t="shared" si="877"/>
        <v>7.4485033338252097E-5</v>
      </c>
      <c r="D1989" s="142">
        <f t="shared" si="878"/>
        <v>0.87118278279216577</v>
      </c>
      <c r="E1989" s="142">
        <f t="shared" si="879"/>
        <v>7.4485033338252097E-5</v>
      </c>
      <c r="F1989" s="142" t="str">
        <f t="shared" si="880"/>
        <v/>
      </c>
      <c r="G1989" s="142" t="str">
        <f t="shared" si="881"/>
        <v/>
      </c>
      <c r="H1989" s="142">
        <f t="shared" si="882"/>
        <v>3.4736734018695309E-271</v>
      </c>
      <c r="I1989" s="142" t="str">
        <f t="shared" si="883"/>
        <v/>
      </c>
      <c r="J1989" s="142" t="str">
        <f t="shared" si="884"/>
        <v/>
      </c>
      <c r="O1989" s="142">
        <v>1283</v>
      </c>
      <c r="P1989" s="142">
        <f t="shared" si="885"/>
        <v>177.72454381560215</v>
      </c>
      <c r="Q1989" s="142">
        <f t="shared" si="886"/>
        <v>1.338910040749014E-3</v>
      </c>
      <c r="R1989" s="142">
        <f t="shared" si="887"/>
        <v>0.87118278279216577</v>
      </c>
      <c r="S1989" s="142">
        <f t="shared" si="888"/>
        <v>1.338910040749014E-3</v>
      </c>
      <c r="T1989" s="142" t="str">
        <f t="shared" si="889"/>
        <v/>
      </c>
      <c r="U1989" s="142" t="str">
        <f t="shared" si="890"/>
        <v/>
      </c>
      <c r="V1989" s="142">
        <f t="shared" si="891"/>
        <v>1.7037826758540559E-67</v>
      </c>
      <c r="W1989" s="142" t="str">
        <f t="shared" si="892"/>
        <v/>
      </c>
      <c r="X1989" s="142" t="str">
        <f t="shared" si="893"/>
        <v/>
      </c>
      <c r="AB1989" s="142">
        <v>1283</v>
      </c>
      <c r="AC1989" s="142">
        <f t="shared" si="911"/>
        <v>265.84531674786751</v>
      </c>
      <c r="AD1989" s="142">
        <f t="shared" si="894"/>
        <v>8.9509636322813503E-4</v>
      </c>
      <c r="AE1989" s="142">
        <f t="shared" si="895"/>
        <v>0.87118278279216566</v>
      </c>
      <c r="AF1989" s="142">
        <f t="shared" si="896"/>
        <v>8.9509636322813503E-4</v>
      </c>
      <c r="AG1989" s="142" t="str">
        <f t="shared" si="897"/>
        <v/>
      </c>
      <c r="AH1989" s="142" t="str">
        <f t="shared" si="898"/>
        <v/>
      </c>
      <c r="AI1989" s="142">
        <f t="shared" si="899"/>
        <v>2.3581508114004049E-6</v>
      </c>
      <c r="AJ1989" s="142" t="str">
        <f t="shared" si="900"/>
        <v/>
      </c>
      <c r="AK1989" s="142" t="str">
        <f t="shared" si="901"/>
        <v/>
      </c>
      <c r="AO1989" s="142">
        <v>1283</v>
      </c>
      <c r="AP1989" s="142">
        <f t="shared" si="902"/>
        <v>1627.9687222168004</v>
      </c>
      <c r="AQ1989" s="142">
        <f t="shared" si="903"/>
        <v>1.4616814988817608E-4</v>
      </c>
      <c r="AR1989" s="142">
        <f t="shared" si="904"/>
        <v>0.87118278279216577</v>
      </c>
      <c r="AS1989" s="142">
        <f t="shared" si="905"/>
        <v>1.4616814988817608E-4</v>
      </c>
      <c r="AT1989" s="142" t="str">
        <f t="shared" si="906"/>
        <v/>
      </c>
      <c r="AU1989" s="142" t="str">
        <f t="shared" si="907"/>
        <v/>
      </c>
      <c r="AV1989" s="142">
        <f t="shared" si="908"/>
        <v>0</v>
      </c>
      <c r="AW1989" s="142">
        <f t="shared" si="909"/>
        <v>1.4616814988817608E-4</v>
      </c>
      <c r="AX1989" s="142" t="str">
        <f t="shared" si="910"/>
        <v/>
      </c>
      <c r="AZ1989" s="148"/>
      <c r="BA1989" s="148">
        <f t="shared" si="873"/>
        <v>8.2432000000001366</v>
      </c>
      <c r="BB1989" s="170">
        <f t="shared" si="874"/>
        <v>0.31163819702713091</v>
      </c>
      <c r="BC1989" s="148">
        <f t="shared" si="875"/>
        <v>5.3824098754667871E-4</v>
      </c>
      <c r="BD1989" s="148" t="str">
        <f t="shared" si="871"/>
        <v/>
      </c>
      <c r="BE1989" s="143" t="str">
        <f t="shared" si="872"/>
        <v/>
      </c>
    </row>
    <row r="1990" spans="1:57" ht="20.100000000000001" customHeight="1" x14ac:dyDescent="0.25">
      <c r="A1990" s="142">
        <v>1284</v>
      </c>
      <c r="B1990" s="142">
        <f t="shared" si="876"/>
        <v>3205.9865395544548</v>
      </c>
      <c r="C1990" s="142">
        <f t="shared" si="877"/>
        <v>7.4147934345537674E-5</v>
      </c>
      <c r="D1990" s="142">
        <f t="shared" si="878"/>
        <v>0.87202171784858473</v>
      </c>
      <c r="E1990" s="142">
        <f t="shared" si="879"/>
        <v>7.4147934345537674E-5</v>
      </c>
      <c r="F1990" s="142" t="str">
        <f t="shared" si="880"/>
        <v/>
      </c>
      <c r="G1990" s="142" t="str">
        <f t="shared" si="881"/>
        <v/>
      </c>
      <c r="H1990" s="142">
        <f t="shared" si="882"/>
        <v>3.9962784852045047E-271</v>
      </c>
      <c r="I1990" s="142" t="str">
        <f t="shared" si="883"/>
        <v/>
      </c>
      <c r="J1990" s="142" t="str">
        <f t="shared" si="884"/>
        <v/>
      </c>
      <c r="O1990" s="142">
        <v>1284</v>
      </c>
      <c r="P1990" s="142">
        <f t="shared" si="885"/>
        <v>178.35254573721204</v>
      </c>
      <c r="Q1990" s="142">
        <f t="shared" si="886"/>
        <v>1.332850498236332E-3</v>
      </c>
      <c r="R1990" s="142">
        <f t="shared" si="887"/>
        <v>0.87202171784858462</v>
      </c>
      <c r="S1990" s="142">
        <f t="shared" si="888"/>
        <v>1.332850498236332E-3</v>
      </c>
      <c r="T1990" s="142" t="str">
        <f t="shared" si="889"/>
        <v/>
      </c>
      <c r="U1990" s="142" t="str">
        <f t="shared" si="890"/>
        <v/>
      </c>
      <c r="V1990" s="142">
        <f t="shared" si="891"/>
        <v>1.5905484608343948E-67</v>
      </c>
      <c r="W1990" s="142" t="str">
        <f t="shared" si="892"/>
        <v/>
      </c>
      <c r="X1990" s="142" t="str">
        <f t="shared" si="893"/>
        <v/>
      </c>
      <c r="AB1990" s="142">
        <v>1284</v>
      </c>
      <c r="AC1990" s="142">
        <f t="shared" si="911"/>
        <v>266.78469949255975</v>
      </c>
      <c r="AD1990" s="142">
        <f t="shared" si="894"/>
        <v>8.9104540065346161E-4</v>
      </c>
      <c r="AE1990" s="142">
        <f t="shared" si="895"/>
        <v>0.87202171784858462</v>
      </c>
      <c r="AF1990" s="142">
        <f t="shared" si="896"/>
        <v>8.9104540065346161E-4</v>
      </c>
      <c r="AG1990" s="142" t="str">
        <f t="shared" si="897"/>
        <v/>
      </c>
      <c r="AH1990" s="142" t="str">
        <f t="shared" si="898"/>
        <v/>
      </c>
      <c r="AI1990" s="142">
        <f t="shared" si="899"/>
        <v>2.324161503006088E-6</v>
      </c>
      <c r="AJ1990" s="142" t="str">
        <f t="shared" si="900"/>
        <v/>
      </c>
      <c r="AK1990" s="142" t="str">
        <f t="shared" si="901"/>
        <v/>
      </c>
      <c r="AO1990" s="142">
        <v>1284</v>
      </c>
      <c r="AP1990" s="142">
        <f t="shared" si="902"/>
        <v>1633.7212618712765</v>
      </c>
      <c r="AQ1990" s="142">
        <f t="shared" si="903"/>
        <v>1.4550663261569976E-4</v>
      </c>
      <c r="AR1990" s="142">
        <f t="shared" si="904"/>
        <v>0.87202171784858462</v>
      </c>
      <c r="AS1990" s="142">
        <f t="shared" si="905"/>
        <v>1.4550663261569976E-4</v>
      </c>
      <c r="AT1990" s="142" t="str">
        <f t="shared" si="906"/>
        <v/>
      </c>
      <c r="AU1990" s="142" t="str">
        <f t="shared" si="907"/>
        <v/>
      </c>
      <c r="AV1990" s="142">
        <f t="shared" si="908"/>
        <v>0</v>
      </c>
      <c r="AW1990" s="142">
        <f t="shared" si="909"/>
        <v>1.4550663261569976E-4</v>
      </c>
      <c r="AX1990" s="142" t="str">
        <f t="shared" si="910"/>
        <v/>
      </c>
      <c r="AZ1990" s="148"/>
      <c r="BA1990" s="148">
        <f t="shared" si="873"/>
        <v>8.2496000000001359</v>
      </c>
      <c r="BB1990" s="170">
        <f t="shared" si="874"/>
        <v>0.31109995603958424</v>
      </c>
      <c r="BC1990" s="148">
        <f t="shared" si="875"/>
        <v>5.3756295592255476E-4</v>
      </c>
      <c r="BD1990" s="148" t="str">
        <f t="shared" si="871"/>
        <v/>
      </c>
      <c r="BE1990" s="143" t="str">
        <f t="shared" si="872"/>
        <v/>
      </c>
    </row>
    <row r="1991" spans="1:57" ht="20.100000000000001" customHeight="1" x14ac:dyDescent="0.25">
      <c r="A1991" s="142">
        <v>1285</v>
      </c>
      <c r="B1991" s="142">
        <f t="shared" si="876"/>
        <v>3217.2752245528845</v>
      </c>
      <c r="C1991" s="142">
        <f t="shared" si="877"/>
        <v>7.3811179982808458E-5</v>
      </c>
      <c r="D1991" s="142">
        <f t="shared" si="878"/>
        <v>0.87285684943720176</v>
      </c>
      <c r="E1991" s="142">
        <f t="shared" si="879"/>
        <v>7.3811179982808458E-5</v>
      </c>
      <c r="F1991" s="142" t="str">
        <f t="shared" si="880"/>
        <v/>
      </c>
      <c r="G1991" s="142" t="str">
        <f t="shared" si="881"/>
        <v/>
      </c>
      <c r="H1991" s="142">
        <f t="shared" si="882"/>
        <v>4.597434577727517E-271</v>
      </c>
      <c r="I1991" s="142" t="str">
        <f t="shared" si="883"/>
        <v/>
      </c>
      <c r="J1991" s="142" t="str">
        <f t="shared" si="884"/>
        <v/>
      </c>
      <c r="O1991" s="142">
        <v>1285</v>
      </c>
      <c r="P1991" s="142">
        <f t="shared" si="885"/>
        <v>178.98054765882193</v>
      </c>
      <c r="Q1991" s="142">
        <f t="shared" si="886"/>
        <v>1.3267971506399543E-3</v>
      </c>
      <c r="R1991" s="142">
        <f t="shared" si="887"/>
        <v>0.87285684943720176</v>
      </c>
      <c r="S1991" s="142">
        <f t="shared" si="888"/>
        <v>1.3267971506399543E-3</v>
      </c>
      <c r="T1991" s="142" t="str">
        <f t="shared" si="889"/>
        <v/>
      </c>
      <c r="U1991" s="142" t="str">
        <f t="shared" si="890"/>
        <v/>
      </c>
      <c r="V1991" s="142">
        <f t="shared" si="891"/>
        <v>1.484816088887524E-67</v>
      </c>
      <c r="W1991" s="142" t="str">
        <f t="shared" si="892"/>
        <v/>
      </c>
      <c r="X1991" s="142" t="str">
        <f t="shared" si="893"/>
        <v/>
      </c>
      <c r="AB1991" s="142">
        <v>1285</v>
      </c>
      <c r="AC1991" s="142">
        <f t="shared" si="911"/>
        <v>267.72408223725176</v>
      </c>
      <c r="AD1991" s="142">
        <f t="shared" si="894"/>
        <v>8.869985795422825E-4</v>
      </c>
      <c r="AE1991" s="142">
        <f t="shared" si="895"/>
        <v>0.87285684943720176</v>
      </c>
      <c r="AF1991" s="142">
        <f t="shared" si="896"/>
        <v>8.869985795422825E-4</v>
      </c>
      <c r="AG1991" s="142" t="str">
        <f t="shared" si="897"/>
        <v/>
      </c>
      <c r="AH1991" s="142" t="str">
        <f t="shared" si="898"/>
        <v/>
      </c>
      <c r="AI1991" s="142">
        <f t="shared" si="899"/>
        <v>2.2906254506733987E-6</v>
      </c>
      <c r="AJ1991" s="142" t="str">
        <f t="shared" si="900"/>
        <v/>
      </c>
      <c r="AK1991" s="142" t="str">
        <f t="shared" si="901"/>
        <v/>
      </c>
      <c r="AO1991" s="142">
        <v>1285</v>
      </c>
      <c r="AP1991" s="142">
        <f t="shared" si="902"/>
        <v>1639.4738015257526</v>
      </c>
      <c r="AQ1991" s="142">
        <f t="shared" si="903"/>
        <v>1.4484579163918609E-4</v>
      </c>
      <c r="AR1991" s="142">
        <f t="shared" si="904"/>
        <v>0.87285684943720176</v>
      </c>
      <c r="AS1991" s="142">
        <f t="shared" si="905"/>
        <v>1.4484579163918609E-4</v>
      </c>
      <c r="AT1991" s="142" t="str">
        <f t="shared" si="906"/>
        <v/>
      </c>
      <c r="AU1991" s="142" t="str">
        <f t="shared" si="907"/>
        <v/>
      </c>
      <c r="AV1991" s="142">
        <f t="shared" si="908"/>
        <v>0</v>
      </c>
      <c r="AW1991" s="142">
        <f t="shared" si="909"/>
        <v>1.4484579163918609E-4</v>
      </c>
      <c r="AX1991" s="142" t="str">
        <f t="shared" si="910"/>
        <v/>
      </c>
      <c r="AZ1991" s="148"/>
      <c r="BA1991" s="148">
        <f t="shared" si="873"/>
        <v>8.2560000000001352</v>
      </c>
      <c r="BB1991" s="170">
        <f t="shared" si="874"/>
        <v>0.31056239308366168</v>
      </c>
      <c r="BC1991" s="148">
        <f t="shared" si="875"/>
        <v>5.3688497123072221E-4</v>
      </c>
      <c r="BD1991" s="148" t="str">
        <f t="shared" si="871"/>
        <v/>
      </c>
      <c r="BE1991" s="143" t="str">
        <f t="shared" si="872"/>
        <v/>
      </c>
    </row>
    <row r="1992" spans="1:57" ht="20.100000000000001" customHeight="1" x14ac:dyDescent="0.25">
      <c r="A1992" s="142">
        <v>1286</v>
      </c>
      <c r="B1992" s="142">
        <f t="shared" si="876"/>
        <v>3228.5639095513161</v>
      </c>
      <c r="C1992" s="142">
        <f t="shared" si="877"/>
        <v>7.3474779436456643E-5</v>
      </c>
      <c r="D1992" s="142">
        <f t="shared" si="878"/>
        <v>0.87368818150034278</v>
      </c>
      <c r="E1992" s="142">
        <f t="shared" si="879"/>
        <v>7.3474779436456643E-5</v>
      </c>
      <c r="F1992" s="142" t="str">
        <f t="shared" si="880"/>
        <v/>
      </c>
      <c r="G1992" s="142" t="str">
        <f t="shared" si="881"/>
        <v/>
      </c>
      <c r="H1992" s="142">
        <f t="shared" si="882"/>
        <v>5.2889373438239089E-271</v>
      </c>
      <c r="I1992" s="142" t="str">
        <f t="shared" si="883"/>
        <v/>
      </c>
      <c r="J1992" s="142" t="str">
        <f t="shared" si="884"/>
        <v/>
      </c>
      <c r="O1992" s="142">
        <v>1286</v>
      </c>
      <c r="P1992" s="142">
        <f t="shared" si="885"/>
        <v>179.60854958043183</v>
      </c>
      <c r="Q1992" s="142">
        <f t="shared" si="886"/>
        <v>1.3207501630904087E-3</v>
      </c>
      <c r="R1992" s="142">
        <f t="shared" si="887"/>
        <v>0.87368818150034278</v>
      </c>
      <c r="S1992" s="142">
        <f t="shared" si="888"/>
        <v>1.3207501630904087E-3</v>
      </c>
      <c r="T1992" s="142" t="str">
        <f t="shared" si="889"/>
        <v/>
      </c>
      <c r="U1992" s="142" t="str">
        <f t="shared" si="890"/>
        <v/>
      </c>
      <c r="V1992" s="142">
        <f t="shared" si="891"/>
        <v>1.3860901428200732E-67</v>
      </c>
      <c r="W1992" s="142" t="str">
        <f t="shared" si="892"/>
        <v/>
      </c>
      <c r="X1992" s="142" t="str">
        <f t="shared" si="893"/>
        <v/>
      </c>
      <c r="AB1992" s="142">
        <v>1286</v>
      </c>
      <c r="AC1992" s="142">
        <f t="shared" si="911"/>
        <v>268.663464981944</v>
      </c>
      <c r="AD1992" s="142">
        <f t="shared" si="894"/>
        <v>8.8295601028867015E-4</v>
      </c>
      <c r="AE1992" s="142">
        <f t="shared" si="895"/>
        <v>0.87368818150034278</v>
      </c>
      <c r="AF1992" s="142">
        <f t="shared" si="896"/>
        <v>8.8295601028867015E-4</v>
      </c>
      <c r="AG1992" s="142" t="str">
        <f t="shared" si="897"/>
        <v/>
      </c>
      <c r="AH1992" s="142" t="str">
        <f t="shared" si="898"/>
        <v/>
      </c>
      <c r="AI1992" s="142">
        <f t="shared" si="899"/>
        <v>2.2575371796317331E-6</v>
      </c>
      <c r="AJ1992" s="142" t="str">
        <f t="shared" si="900"/>
        <v/>
      </c>
      <c r="AK1992" s="142" t="str">
        <f t="shared" si="901"/>
        <v/>
      </c>
      <c r="AO1992" s="142">
        <v>1286</v>
      </c>
      <c r="AP1992" s="142">
        <f t="shared" si="902"/>
        <v>1645.2263411802287</v>
      </c>
      <c r="AQ1992" s="142">
        <f t="shared" si="903"/>
        <v>1.4418564498585348E-4</v>
      </c>
      <c r="AR1992" s="142">
        <f t="shared" si="904"/>
        <v>0.87368818150034266</v>
      </c>
      <c r="AS1992" s="142">
        <f t="shared" si="905"/>
        <v>1.4418564498585348E-4</v>
      </c>
      <c r="AT1992" s="142" t="str">
        <f t="shared" si="906"/>
        <v/>
      </c>
      <c r="AU1992" s="142" t="str">
        <f t="shared" si="907"/>
        <v/>
      </c>
      <c r="AV1992" s="142">
        <f t="shared" si="908"/>
        <v>0</v>
      </c>
      <c r="AW1992" s="142">
        <f t="shared" si="909"/>
        <v>1.4418564498585348E-4</v>
      </c>
      <c r="AX1992" s="142" t="str">
        <f t="shared" si="910"/>
        <v/>
      </c>
      <c r="AZ1992" s="148"/>
      <c r="BA1992" s="148">
        <f t="shared" si="873"/>
        <v>8.2624000000001345</v>
      </c>
      <c r="BB1992" s="170">
        <f t="shared" si="874"/>
        <v>0.31002550811243096</v>
      </c>
      <c r="BC1992" s="148">
        <f t="shared" si="875"/>
        <v>5.3620703669804426E-4</v>
      </c>
      <c r="BD1992" s="148" t="str">
        <f t="shared" si="871"/>
        <v/>
      </c>
      <c r="BE1992" s="143" t="str">
        <f t="shared" si="872"/>
        <v/>
      </c>
    </row>
    <row r="1993" spans="1:57" ht="20.100000000000001" customHeight="1" x14ac:dyDescent="0.25">
      <c r="A1993" s="142">
        <v>1287</v>
      </c>
      <c r="B1993" s="142">
        <f t="shared" si="876"/>
        <v>3239.8525945497477</v>
      </c>
      <c r="C1993" s="142">
        <f t="shared" si="877"/>
        <v>7.3138741834135628E-5</v>
      </c>
      <c r="D1993" s="142">
        <f t="shared" si="878"/>
        <v>0.87451571808370421</v>
      </c>
      <c r="E1993" s="142">
        <f t="shared" si="879"/>
        <v>7.3138741834135628E-5</v>
      </c>
      <c r="F1993" s="142" t="str">
        <f t="shared" si="880"/>
        <v/>
      </c>
      <c r="G1993" s="142" t="str">
        <f t="shared" si="881"/>
        <v/>
      </c>
      <c r="H1993" s="142">
        <f t="shared" si="882"/>
        <v>6.0843520863249216E-271</v>
      </c>
      <c r="I1993" s="142" t="str">
        <f t="shared" si="883"/>
        <v/>
      </c>
      <c r="J1993" s="142" t="str">
        <f t="shared" si="884"/>
        <v/>
      </c>
      <c r="O1993" s="142">
        <v>1287</v>
      </c>
      <c r="P1993" s="142">
        <f t="shared" si="885"/>
        <v>180.23655150204172</v>
      </c>
      <c r="Q1993" s="142">
        <f t="shared" si="886"/>
        <v>1.3147096996623589E-3</v>
      </c>
      <c r="R1993" s="142">
        <f t="shared" si="887"/>
        <v>0.87451571808370421</v>
      </c>
      <c r="S1993" s="142">
        <f t="shared" si="888"/>
        <v>1.3147096996623589E-3</v>
      </c>
      <c r="T1993" s="142" t="str">
        <f t="shared" si="889"/>
        <v/>
      </c>
      <c r="U1993" s="142" t="str">
        <f t="shared" si="890"/>
        <v/>
      </c>
      <c r="V1993" s="142">
        <f t="shared" si="891"/>
        <v>1.2939078170780124E-67</v>
      </c>
      <c r="W1993" s="142" t="str">
        <f t="shared" si="892"/>
        <v/>
      </c>
      <c r="X1993" s="142" t="str">
        <f t="shared" si="893"/>
        <v/>
      </c>
      <c r="AB1993" s="142">
        <v>1287</v>
      </c>
      <c r="AC1993" s="142">
        <f t="shared" si="911"/>
        <v>269.60284772663601</v>
      </c>
      <c r="AD1993" s="142">
        <f t="shared" si="894"/>
        <v>8.7891780258082819E-4</v>
      </c>
      <c r="AE1993" s="142">
        <f t="shared" si="895"/>
        <v>0.8745157180837041</v>
      </c>
      <c r="AF1993" s="142">
        <f t="shared" si="896"/>
        <v>8.7891780258082819E-4</v>
      </c>
      <c r="AG1993" s="142" t="str">
        <f t="shared" si="897"/>
        <v/>
      </c>
      <c r="AH1993" s="142" t="str">
        <f t="shared" si="898"/>
        <v/>
      </c>
      <c r="AI1993" s="142">
        <f t="shared" si="899"/>
        <v>2.2248912728127787E-6</v>
      </c>
      <c r="AJ1993" s="142" t="str">
        <f t="shared" si="900"/>
        <v/>
      </c>
      <c r="AK1993" s="142" t="str">
        <f t="shared" si="901"/>
        <v/>
      </c>
      <c r="AO1993" s="142">
        <v>1287</v>
      </c>
      <c r="AP1993" s="142">
        <f t="shared" si="902"/>
        <v>1650.9788808347057</v>
      </c>
      <c r="AQ1993" s="142">
        <f t="shared" si="903"/>
        <v>1.4352621056765201E-4</v>
      </c>
      <c r="AR1993" s="142">
        <f t="shared" si="904"/>
        <v>0.87451571808370421</v>
      </c>
      <c r="AS1993" s="142">
        <f t="shared" si="905"/>
        <v>1.4352621056765201E-4</v>
      </c>
      <c r="AT1993" s="142" t="str">
        <f t="shared" si="906"/>
        <v/>
      </c>
      <c r="AU1993" s="142" t="str">
        <f t="shared" si="907"/>
        <v/>
      </c>
      <c r="AV1993" s="142">
        <f t="shared" si="908"/>
        <v>0</v>
      </c>
      <c r="AW1993" s="142">
        <f t="shared" si="909"/>
        <v>1.4352621056765201E-4</v>
      </c>
      <c r="AX1993" s="142" t="str">
        <f t="shared" si="910"/>
        <v/>
      </c>
      <c r="AZ1993" s="148"/>
      <c r="BA1993" s="148">
        <f t="shared" si="873"/>
        <v>8.2688000000001338</v>
      </c>
      <c r="BB1993" s="170">
        <f t="shared" si="874"/>
        <v>0.30948930107573291</v>
      </c>
      <c r="BC1993" s="148">
        <f t="shared" si="875"/>
        <v>5.3552915553961578E-4</v>
      </c>
      <c r="BD1993" s="148" t="str">
        <f t="shared" si="871"/>
        <v/>
      </c>
      <c r="BE1993" s="143" t="str">
        <f t="shared" si="872"/>
        <v/>
      </c>
    </row>
    <row r="1994" spans="1:57" ht="20.100000000000001" customHeight="1" x14ac:dyDescent="0.25">
      <c r="A1994" s="148">
        <v>1288</v>
      </c>
      <c r="B1994" s="142">
        <f t="shared" si="876"/>
        <v>3251.1412795481792</v>
      </c>
      <c r="C1994" s="142">
        <f t="shared" si="877"/>
        <v>7.2803076244445017E-5</v>
      </c>
      <c r="D1994" s="142">
        <f t="shared" si="878"/>
        <v>0.87533946333568891</v>
      </c>
      <c r="E1994" s="142">
        <f t="shared" si="879"/>
        <v>7.2803076244445017E-5</v>
      </c>
      <c r="F1994" s="142" t="str">
        <f t="shared" si="880"/>
        <v/>
      </c>
      <c r="G1994" s="142" t="str">
        <f t="shared" si="881"/>
        <v/>
      </c>
      <c r="H1994" s="142">
        <f t="shared" si="882"/>
        <v>6.9992789853873718E-271</v>
      </c>
      <c r="I1994" s="142" t="str">
        <f t="shared" si="883"/>
        <v/>
      </c>
      <c r="J1994" s="142" t="str">
        <f t="shared" si="884"/>
        <v/>
      </c>
      <c r="O1994" s="148">
        <v>1288</v>
      </c>
      <c r="P1994" s="142">
        <f t="shared" si="885"/>
        <v>180.86455342365173</v>
      </c>
      <c r="Q1994" s="142">
        <f t="shared" si="886"/>
        <v>1.308675923368941E-3</v>
      </c>
      <c r="R1994" s="142">
        <f t="shared" si="887"/>
        <v>0.87533946333568902</v>
      </c>
      <c r="S1994" s="142">
        <f t="shared" si="888"/>
        <v>1.308675923368941E-3</v>
      </c>
      <c r="T1994" s="142" t="str">
        <f t="shared" si="889"/>
        <v/>
      </c>
      <c r="U1994" s="142" t="str">
        <f t="shared" si="890"/>
        <v/>
      </c>
      <c r="V1994" s="142">
        <f t="shared" si="891"/>
        <v>1.2078367780213661E-67</v>
      </c>
      <c r="W1994" s="142" t="str">
        <f t="shared" si="892"/>
        <v/>
      </c>
      <c r="X1994" s="142" t="str">
        <f t="shared" si="893"/>
        <v/>
      </c>
      <c r="AB1994" s="148">
        <v>1288</v>
      </c>
      <c r="AC1994" s="142">
        <f t="shared" si="911"/>
        <v>270.54223047132825</v>
      </c>
      <c r="AD1994" s="142">
        <f t="shared" si="894"/>
        <v>8.7488406539729861E-4</v>
      </c>
      <c r="AE1994" s="142">
        <f t="shared" si="895"/>
        <v>0.87533946333568902</v>
      </c>
      <c r="AF1994" s="142">
        <f t="shared" si="896"/>
        <v>8.7488406539729861E-4</v>
      </c>
      <c r="AG1994" s="142" t="str">
        <f t="shared" si="897"/>
        <v/>
      </c>
      <c r="AH1994" s="142" t="str">
        <f t="shared" si="898"/>
        <v/>
      </c>
      <c r="AI1994" s="142">
        <f t="shared" si="899"/>
        <v>2.1926823703611134E-6</v>
      </c>
      <c r="AJ1994" s="142" t="str">
        <f t="shared" si="900"/>
        <v/>
      </c>
      <c r="AK1994" s="142" t="str">
        <f t="shared" si="901"/>
        <v/>
      </c>
      <c r="AO1994" s="148">
        <v>1288</v>
      </c>
      <c r="AP1994" s="142">
        <f t="shared" si="902"/>
        <v>1656.7314204891818</v>
      </c>
      <c r="AQ1994" s="142">
        <f t="shared" si="903"/>
        <v>1.4286750618064598E-4</v>
      </c>
      <c r="AR1994" s="142">
        <f t="shared" si="904"/>
        <v>0.87533946333568891</v>
      </c>
      <c r="AS1994" s="142">
        <f t="shared" si="905"/>
        <v>1.4286750618064598E-4</v>
      </c>
      <c r="AT1994" s="142" t="str">
        <f t="shared" si="906"/>
        <v/>
      </c>
      <c r="AU1994" s="142" t="str">
        <f t="shared" si="907"/>
        <v/>
      </c>
      <c r="AV1994" s="142">
        <f t="shared" si="908"/>
        <v>0</v>
      </c>
      <c r="AW1994" s="142">
        <f t="shared" si="909"/>
        <v>1.4286750618064598E-4</v>
      </c>
      <c r="AX1994" s="142" t="str">
        <f t="shared" si="910"/>
        <v/>
      </c>
      <c r="AZ1994" s="148"/>
      <c r="BA1994" s="148">
        <f t="shared" si="873"/>
        <v>8.2752000000001331</v>
      </c>
      <c r="BB1994" s="170">
        <f t="shared" si="874"/>
        <v>0.3089537719201933</v>
      </c>
      <c r="BC1994" s="148">
        <f t="shared" si="875"/>
        <v>5.3485133095909632E-4</v>
      </c>
      <c r="BD1994" s="148" t="str">
        <f t="shared" si="871"/>
        <v/>
      </c>
      <c r="BE1994" s="143" t="str">
        <f t="shared" si="872"/>
        <v/>
      </c>
    </row>
    <row r="1995" spans="1:57" ht="20.100000000000001" customHeight="1" x14ac:dyDescent="0.25">
      <c r="A1995" s="142">
        <v>1289</v>
      </c>
      <c r="B1995" s="142">
        <f t="shared" si="876"/>
        <v>3262.4299645466108</v>
      </c>
      <c r="C1995" s="142">
        <f t="shared" si="877"/>
        <v>7.246779167662139E-5</v>
      </c>
      <c r="D1995" s="142">
        <f t="shared" si="878"/>
        <v>0.87615942150673765</v>
      </c>
      <c r="E1995" s="142">
        <f t="shared" si="879"/>
        <v>7.246779167662139E-5</v>
      </c>
      <c r="F1995" s="142" t="str">
        <f t="shared" si="880"/>
        <v/>
      </c>
      <c r="G1995" s="142" t="str">
        <f t="shared" si="881"/>
        <v/>
      </c>
      <c r="H1995" s="142">
        <f t="shared" si="882"/>
        <v>8.0516580546290135E-271</v>
      </c>
      <c r="I1995" s="142" t="str">
        <f t="shared" si="883"/>
        <v/>
      </c>
      <c r="J1995" s="142" t="str">
        <f t="shared" si="884"/>
        <v/>
      </c>
      <c r="O1995" s="142">
        <v>1289</v>
      </c>
      <c r="P1995" s="142">
        <f t="shared" si="885"/>
        <v>181.49255534526162</v>
      </c>
      <c r="Q1995" s="142">
        <f t="shared" si="886"/>
        <v>1.3026489961562135E-3</v>
      </c>
      <c r="R1995" s="142">
        <f t="shared" si="887"/>
        <v>0.87615942150673765</v>
      </c>
      <c r="S1995" s="142">
        <f t="shared" si="888"/>
        <v>1.3026489961562135E-3</v>
      </c>
      <c r="T1995" s="142" t="str">
        <f t="shared" si="889"/>
        <v/>
      </c>
      <c r="U1995" s="142" t="str">
        <f t="shared" si="890"/>
        <v/>
      </c>
      <c r="V1995" s="142">
        <f t="shared" si="891"/>
        <v>1.1274731641294259E-67</v>
      </c>
      <c r="W1995" s="142" t="str">
        <f t="shared" si="892"/>
        <v/>
      </c>
      <c r="X1995" s="142" t="str">
        <f t="shared" si="893"/>
        <v/>
      </c>
      <c r="AB1995" s="142">
        <v>1289</v>
      </c>
      <c r="AC1995" s="142">
        <f t="shared" si="911"/>
        <v>271.48161321602026</v>
      </c>
      <c r="AD1995" s="142">
        <f t="shared" si="894"/>
        <v>8.7085490700325571E-4</v>
      </c>
      <c r="AE1995" s="142">
        <f t="shared" si="895"/>
        <v>0.87615942150673753</v>
      </c>
      <c r="AF1995" s="142">
        <f t="shared" si="896"/>
        <v>8.7085490700325571E-4</v>
      </c>
      <c r="AG1995" s="142" t="str">
        <f t="shared" si="897"/>
        <v/>
      </c>
      <c r="AH1995" s="142" t="str">
        <f t="shared" si="898"/>
        <v/>
      </c>
      <c r="AI1995" s="142">
        <f t="shared" si="899"/>
        <v>2.1609051691474629E-6</v>
      </c>
      <c r="AJ1995" s="142" t="str">
        <f t="shared" si="900"/>
        <v/>
      </c>
      <c r="AK1995" s="142" t="str">
        <f t="shared" si="901"/>
        <v/>
      </c>
      <c r="AO1995" s="142">
        <v>1289</v>
      </c>
      <c r="AP1995" s="142">
        <f t="shared" si="902"/>
        <v>1662.4839601436579</v>
      </c>
      <c r="AQ1995" s="142">
        <f t="shared" si="903"/>
        <v>1.4220954950440643E-4</v>
      </c>
      <c r="AR1995" s="142">
        <f t="shared" si="904"/>
        <v>0.87615942150673753</v>
      </c>
      <c r="AS1995" s="142">
        <f t="shared" si="905"/>
        <v>1.4220954950440643E-4</v>
      </c>
      <c r="AT1995" s="142" t="str">
        <f t="shared" si="906"/>
        <v/>
      </c>
      <c r="AU1995" s="142" t="str">
        <f t="shared" si="907"/>
        <v/>
      </c>
      <c r="AV1995" s="142">
        <f t="shared" si="908"/>
        <v>0</v>
      </c>
      <c r="AW1995" s="142">
        <f t="shared" si="909"/>
        <v>1.4220954950440643E-4</v>
      </c>
      <c r="AX1995" s="142" t="str">
        <f t="shared" si="910"/>
        <v/>
      </c>
      <c r="AZ1995" s="148"/>
      <c r="BA1995" s="148">
        <f t="shared" si="873"/>
        <v>8.2816000000001324</v>
      </c>
      <c r="BB1995" s="170">
        <f t="shared" si="874"/>
        <v>0.3084189205892342</v>
      </c>
      <c r="BC1995" s="148">
        <f t="shared" si="875"/>
        <v>5.3417356614804401E-4</v>
      </c>
      <c r="BD1995" s="148" t="str">
        <f t="shared" si="871"/>
        <v/>
      </c>
      <c r="BE1995" s="143" t="str">
        <f t="shared" si="872"/>
        <v/>
      </c>
    </row>
    <row r="1996" spans="1:57" ht="20.100000000000001" customHeight="1" x14ac:dyDescent="0.25">
      <c r="A1996" s="142">
        <v>1290</v>
      </c>
      <c r="B1996" s="142">
        <f t="shared" si="876"/>
        <v>3273.7186495450405</v>
      </c>
      <c r="C1996" s="142">
        <f t="shared" si="877"/>
        <v>7.2132897080235786E-5</v>
      </c>
      <c r="D1996" s="142">
        <f t="shared" si="878"/>
        <v>0.87697559694865657</v>
      </c>
      <c r="E1996" s="142">
        <f t="shared" si="879"/>
        <v>7.2132897080235786E-5</v>
      </c>
      <c r="F1996" s="142" t="str">
        <f t="shared" si="880"/>
        <v/>
      </c>
      <c r="G1996" s="142" t="str">
        <f t="shared" si="881"/>
        <v/>
      </c>
      <c r="H1996" s="142">
        <f t="shared" si="882"/>
        <v>9.2621197562167145E-271</v>
      </c>
      <c r="I1996" s="142" t="str">
        <f t="shared" si="883"/>
        <v/>
      </c>
      <c r="J1996" s="142" t="str">
        <f t="shared" si="884"/>
        <v/>
      </c>
      <c r="O1996" s="142">
        <v>1290</v>
      </c>
      <c r="P1996" s="142">
        <f t="shared" si="885"/>
        <v>182.12055726687151</v>
      </c>
      <c r="Q1996" s="142">
        <f t="shared" si="886"/>
        <v>1.2966290788977081E-3</v>
      </c>
      <c r="R1996" s="142">
        <f t="shared" si="887"/>
        <v>0.87697559694865679</v>
      </c>
      <c r="S1996" s="142">
        <f t="shared" si="888"/>
        <v>1.2966290788977081E-3</v>
      </c>
      <c r="T1996" s="142" t="str">
        <f t="shared" si="889"/>
        <v/>
      </c>
      <c r="U1996" s="142" t="str">
        <f t="shared" si="890"/>
        <v/>
      </c>
      <c r="V1996" s="142">
        <f t="shared" si="891"/>
        <v>1.052439717016568E-67</v>
      </c>
      <c r="W1996" s="142" t="str">
        <f t="shared" si="892"/>
        <v/>
      </c>
      <c r="X1996" s="142" t="str">
        <f t="shared" si="893"/>
        <v/>
      </c>
      <c r="AB1996" s="142">
        <v>1290</v>
      </c>
      <c r="AC1996" s="142">
        <f t="shared" si="911"/>
        <v>272.42099596071228</v>
      </c>
      <c r="AD1996" s="142">
        <f t="shared" si="894"/>
        <v>8.6683043494685996E-4</v>
      </c>
      <c r="AE1996" s="142">
        <f t="shared" si="895"/>
        <v>0.87697559694865657</v>
      </c>
      <c r="AF1996" s="142">
        <f t="shared" si="896"/>
        <v>8.6683043494685996E-4</v>
      </c>
      <c r="AG1996" s="142" t="str">
        <f t="shared" si="897"/>
        <v/>
      </c>
      <c r="AH1996" s="142" t="str">
        <f t="shared" si="898"/>
        <v/>
      </c>
      <c r="AI1996" s="142">
        <f t="shared" si="899"/>
        <v>2.129554422284387E-6</v>
      </c>
      <c r="AJ1996" s="142" t="str">
        <f t="shared" si="900"/>
        <v/>
      </c>
      <c r="AK1996" s="142" t="str">
        <f t="shared" si="901"/>
        <v/>
      </c>
      <c r="AO1996" s="142">
        <v>1290</v>
      </c>
      <c r="AP1996" s="142">
        <f t="shared" si="902"/>
        <v>1668.236499798134</v>
      </c>
      <c r="AQ1996" s="142">
        <f t="shared" si="903"/>
        <v>1.4155235810141764E-4</v>
      </c>
      <c r="AR1996" s="142">
        <f t="shared" si="904"/>
        <v>0.87697559694865657</v>
      </c>
      <c r="AS1996" s="142">
        <f t="shared" si="905"/>
        <v>1.4155235810141764E-4</v>
      </c>
      <c r="AT1996" s="142" t="str">
        <f t="shared" si="906"/>
        <v/>
      </c>
      <c r="AU1996" s="142" t="str">
        <f t="shared" si="907"/>
        <v/>
      </c>
      <c r="AV1996" s="142">
        <f t="shared" si="908"/>
        <v>0</v>
      </c>
      <c r="AW1996" s="142">
        <f t="shared" si="909"/>
        <v>1.4155235810141764E-4</v>
      </c>
      <c r="AX1996" s="142" t="str">
        <f t="shared" si="910"/>
        <v/>
      </c>
      <c r="AZ1996" s="148"/>
      <c r="BA1996" s="148">
        <f t="shared" si="873"/>
        <v>8.2880000000001317</v>
      </c>
      <c r="BB1996" s="170">
        <f t="shared" si="874"/>
        <v>0.30788474702308616</v>
      </c>
      <c r="BC1996" s="148">
        <f t="shared" si="875"/>
        <v>5.3349586428491635E-4</v>
      </c>
      <c r="BD1996" s="148" t="str">
        <f t="shared" si="871"/>
        <v/>
      </c>
      <c r="BE1996" s="143" t="str">
        <f t="shared" si="872"/>
        <v/>
      </c>
    </row>
    <row r="1997" spans="1:57" ht="20.100000000000001" customHeight="1" x14ac:dyDescent="0.25">
      <c r="A1997" s="142">
        <v>1291</v>
      </c>
      <c r="B1997" s="142">
        <f t="shared" si="876"/>
        <v>3285.0073345434721</v>
      </c>
      <c r="C1997" s="142">
        <f t="shared" si="877"/>
        <v>7.1798401344896722E-5</v>
      </c>
      <c r="D1997" s="142">
        <f t="shared" si="878"/>
        <v>0.87778799411394337</v>
      </c>
      <c r="E1997" s="142">
        <f t="shared" si="879"/>
        <v>7.1798401344896722E-5</v>
      </c>
      <c r="F1997" s="142" t="str">
        <f t="shared" si="880"/>
        <v/>
      </c>
      <c r="G1997" s="142" t="str">
        <f t="shared" si="881"/>
        <v/>
      </c>
      <c r="H1997" s="142">
        <f t="shared" si="882"/>
        <v>1.0654388104613744E-270</v>
      </c>
      <c r="I1997" s="142" t="str">
        <f t="shared" si="883"/>
        <v/>
      </c>
      <c r="J1997" s="142" t="str">
        <f t="shared" si="884"/>
        <v/>
      </c>
      <c r="O1997" s="142">
        <v>1291</v>
      </c>
      <c r="P1997" s="142">
        <f t="shared" si="885"/>
        <v>182.74855918848141</v>
      </c>
      <c r="Q1997" s="142">
        <f t="shared" si="886"/>
        <v>1.2906163313890996E-3</v>
      </c>
      <c r="R1997" s="142">
        <f t="shared" si="887"/>
        <v>0.87778799411394348</v>
      </c>
      <c r="S1997" s="142">
        <f t="shared" si="888"/>
        <v>1.2906163313890996E-3</v>
      </c>
      <c r="T1997" s="142" t="str">
        <f t="shared" si="889"/>
        <v/>
      </c>
      <c r="U1997" s="142" t="str">
        <f t="shared" si="890"/>
        <v/>
      </c>
      <c r="V1997" s="142">
        <f t="shared" si="891"/>
        <v>9.8238403472882831E-68</v>
      </c>
      <c r="W1997" s="142" t="str">
        <f t="shared" si="892"/>
        <v/>
      </c>
      <c r="X1997" s="142" t="str">
        <f t="shared" si="893"/>
        <v/>
      </c>
      <c r="AB1997" s="142">
        <v>1291</v>
      </c>
      <c r="AC1997" s="142">
        <f t="shared" si="911"/>
        <v>273.36037870540451</v>
      </c>
      <c r="AD1997" s="142">
        <f t="shared" si="894"/>
        <v>8.6281075605569655E-4</v>
      </c>
      <c r="AE1997" s="142">
        <f t="shared" si="895"/>
        <v>0.87778799411394337</v>
      </c>
      <c r="AF1997" s="142">
        <f t="shared" si="896"/>
        <v>8.6281075605569655E-4</v>
      </c>
      <c r="AG1997" s="142" t="str">
        <f t="shared" si="897"/>
        <v/>
      </c>
      <c r="AH1997" s="142" t="str">
        <f t="shared" si="898"/>
        <v/>
      </c>
      <c r="AI1997" s="142">
        <f t="shared" si="899"/>
        <v>2.0986249386445812E-6</v>
      </c>
      <c r="AJ1997" s="142" t="str">
        <f t="shared" si="900"/>
        <v/>
      </c>
      <c r="AK1997" s="142" t="str">
        <f t="shared" si="901"/>
        <v/>
      </c>
      <c r="AO1997" s="142">
        <v>1291</v>
      </c>
      <c r="AP1997" s="142">
        <f t="shared" si="902"/>
        <v>1673.989039452611</v>
      </c>
      <c r="AQ1997" s="142">
        <f t="shared" si="903"/>
        <v>1.4089594941649468E-4</v>
      </c>
      <c r="AR1997" s="142">
        <f t="shared" si="904"/>
        <v>0.87778799411394348</v>
      </c>
      <c r="AS1997" s="142">
        <f t="shared" si="905"/>
        <v>1.4089594941649468E-4</v>
      </c>
      <c r="AT1997" s="142" t="str">
        <f t="shared" si="906"/>
        <v/>
      </c>
      <c r="AU1997" s="142" t="str">
        <f t="shared" si="907"/>
        <v/>
      </c>
      <c r="AV1997" s="142">
        <f t="shared" si="908"/>
        <v>0</v>
      </c>
      <c r="AW1997" s="142">
        <f t="shared" si="909"/>
        <v>1.4089594941649468E-4</v>
      </c>
      <c r="AX1997" s="142" t="str">
        <f t="shared" si="910"/>
        <v/>
      </c>
      <c r="AZ1997" s="148"/>
      <c r="BA1997" s="148">
        <f t="shared" si="873"/>
        <v>8.294400000000131</v>
      </c>
      <c r="BB1997" s="170">
        <f t="shared" si="874"/>
        <v>0.30735125115880124</v>
      </c>
      <c r="BC1997" s="148">
        <f t="shared" si="875"/>
        <v>5.3281822853840088E-4</v>
      </c>
      <c r="BD1997" s="148" t="str">
        <f t="shared" si="871"/>
        <v/>
      </c>
      <c r="BE1997" s="143" t="str">
        <f t="shared" si="872"/>
        <v/>
      </c>
    </row>
    <row r="1998" spans="1:57" ht="20.100000000000001" customHeight="1" x14ac:dyDescent="0.25">
      <c r="A1998" s="142">
        <v>1292</v>
      </c>
      <c r="B1998" s="142">
        <f t="shared" si="876"/>
        <v>3296.2960195419037</v>
      </c>
      <c r="C1998" s="142">
        <f t="shared" si="877"/>
        <v>7.1464313299959888E-5</v>
      </c>
      <c r="D1998" s="142">
        <f t="shared" si="878"/>
        <v>0.87859661755510743</v>
      </c>
      <c r="E1998" s="142">
        <f t="shared" si="879"/>
        <v>7.1464313299959888E-5</v>
      </c>
      <c r="F1998" s="142" t="str">
        <f t="shared" si="880"/>
        <v/>
      </c>
      <c r="G1998" s="142" t="str">
        <f t="shared" si="881"/>
        <v/>
      </c>
      <c r="H1998" s="142">
        <f t="shared" si="882"/>
        <v>1.2255744109365978E-270</v>
      </c>
      <c r="I1998" s="142" t="str">
        <f t="shared" si="883"/>
        <v/>
      </c>
      <c r="J1998" s="142" t="str">
        <f t="shared" si="884"/>
        <v/>
      </c>
      <c r="O1998" s="142">
        <v>1292</v>
      </c>
      <c r="P1998" s="142">
        <f t="shared" si="885"/>
        <v>183.3765611100913</v>
      </c>
      <c r="Q1998" s="142">
        <f t="shared" si="886"/>
        <v>1.284610912342984E-3</v>
      </c>
      <c r="R1998" s="142">
        <f t="shared" si="887"/>
        <v>0.87859661755510743</v>
      </c>
      <c r="S1998" s="142">
        <f t="shared" si="888"/>
        <v>1.284610912342984E-3</v>
      </c>
      <c r="T1998" s="142" t="str">
        <f t="shared" si="889"/>
        <v/>
      </c>
      <c r="U1998" s="142" t="str">
        <f t="shared" si="890"/>
        <v/>
      </c>
      <c r="V1998" s="142">
        <f t="shared" si="891"/>
        <v>9.1697693934915009E-68</v>
      </c>
      <c r="W1998" s="142" t="str">
        <f t="shared" si="892"/>
        <v/>
      </c>
      <c r="X1998" s="142" t="str">
        <f t="shared" si="893"/>
        <v/>
      </c>
      <c r="AB1998" s="142">
        <v>1292</v>
      </c>
      <c r="AC1998" s="142">
        <f t="shared" si="911"/>
        <v>274.29976145009653</v>
      </c>
      <c r="AD1998" s="142">
        <f t="shared" si="894"/>
        <v>8.5879597643328696E-4</v>
      </c>
      <c r="AE1998" s="142">
        <f t="shared" si="895"/>
        <v>0.87859661755510732</v>
      </c>
      <c r="AF1998" s="142">
        <f t="shared" si="896"/>
        <v>8.5879597643328696E-4</v>
      </c>
      <c r="AG1998" s="142" t="str">
        <f t="shared" si="897"/>
        <v/>
      </c>
      <c r="AH1998" s="142" t="str">
        <f t="shared" si="898"/>
        <v/>
      </c>
      <c r="AI1998" s="142">
        <f t="shared" si="899"/>
        <v>2.068111582381737E-6</v>
      </c>
      <c r="AJ1998" s="142" t="str">
        <f t="shared" si="900"/>
        <v/>
      </c>
      <c r="AK1998" s="142" t="str">
        <f t="shared" si="901"/>
        <v/>
      </c>
      <c r="AO1998" s="142">
        <v>1292</v>
      </c>
      <c r="AP1998" s="142">
        <f t="shared" si="902"/>
        <v>1679.7415791070871</v>
      </c>
      <c r="AQ1998" s="142">
        <f t="shared" si="903"/>
        <v>1.4024034077621375E-4</v>
      </c>
      <c r="AR1998" s="142">
        <f t="shared" si="904"/>
        <v>0.87859661755510743</v>
      </c>
      <c r="AS1998" s="142">
        <f t="shared" si="905"/>
        <v>1.4024034077621375E-4</v>
      </c>
      <c r="AT1998" s="142" t="str">
        <f t="shared" si="906"/>
        <v/>
      </c>
      <c r="AU1998" s="142" t="str">
        <f t="shared" si="907"/>
        <v/>
      </c>
      <c r="AV1998" s="142">
        <f t="shared" si="908"/>
        <v>0</v>
      </c>
      <c r="AW1998" s="142">
        <f t="shared" si="909"/>
        <v>1.4024034077621375E-4</v>
      </c>
      <c r="AX1998" s="142" t="str">
        <f t="shared" si="910"/>
        <v/>
      </c>
      <c r="AZ1998" s="148"/>
      <c r="BA1998" s="148">
        <f t="shared" si="873"/>
        <v>8.3008000000001303</v>
      </c>
      <c r="BB1998" s="170">
        <f t="shared" si="874"/>
        <v>0.30681843293026284</v>
      </c>
      <c r="BC1998" s="148">
        <f t="shared" si="875"/>
        <v>5.3214066206452859E-4</v>
      </c>
      <c r="BD1998" s="148" t="str">
        <f t="shared" si="871"/>
        <v/>
      </c>
      <c r="BE1998" s="143" t="str">
        <f t="shared" si="872"/>
        <v/>
      </c>
    </row>
    <row r="1999" spans="1:57" ht="20.100000000000001" customHeight="1" x14ac:dyDescent="0.25">
      <c r="A1999" s="142">
        <v>1293</v>
      </c>
      <c r="B1999" s="142">
        <f t="shared" si="876"/>
        <v>3307.5847045403352</v>
      </c>
      <c r="C1999" s="142">
        <f t="shared" si="877"/>
        <v>7.1130641714243801E-5</v>
      </c>
      <c r="D1999" s="142">
        <f t="shared" si="878"/>
        <v>0.87940147192398821</v>
      </c>
      <c r="E1999" s="142">
        <f t="shared" si="879"/>
        <v>7.1130641714243801E-5</v>
      </c>
      <c r="F1999" s="142" t="str">
        <f t="shared" si="880"/>
        <v/>
      </c>
      <c r="G1999" s="142" t="str">
        <f t="shared" si="881"/>
        <v/>
      </c>
      <c r="H1999" s="142">
        <f t="shared" si="882"/>
        <v>1.4097558580230776E-270</v>
      </c>
      <c r="I1999" s="142" t="str">
        <f t="shared" si="883"/>
        <v/>
      </c>
      <c r="J1999" s="142" t="str">
        <f t="shared" si="884"/>
        <v/>
      </c>
      <c r="O1999" s="142">
        <v>1293</v>
      </c>
      <c r="P1999" s="142">
        <f t="shared" si="885"/>
        <v>184.0045630317012</v>
      </c>
      <c r="Q1999" s="142">
        <f t="shared" si="886"/>
        <v>1.2786129793837663E-3</v>
      </c>
      <c r="R1999" s="142">
        <f t="shared" si="887"/>
        <v>0.87940147192398832</v>
      </c>
      <c r="S1999" s="142">
        <f t="shared" si="888"/>
        <v>1.2786129793837663E-3</v>
      </c>
      <c r="T1999" s="142" t="str">
        <f t="shared" si="889"/>
        <v/>
      </c>
      <c r="U1999" s="142" t="str">
        <f t="shared" si="890"/>
        <v/>
      </c>
      <c r="V1999" s="142">
        <f t="shared" si="891"/>
        <v>8.5591095145446956E-68</v>
      </c>
      <c r="W1999" s="142" t="str">
        <f t="shared" si="892"/>
        <v/>
      </c>
      <c r="X1999" s="142" t="str">
        <f t="shared" si="893"/>
        <v/>
      </c>
      <c r="AB1999" s="142">
        <v>1293</v>
      </c>
      <c r="AC1999" s="142">
        <f t="shared" si="911"/>
        <v>275.23914419478876</v>
      </c>
      <c r="AD1999" s="142">
        <f t="shared" si="894"/>
        <v>8.5478620145566482E-4</v>
      </c>
      <c r="AE1999" s="142">
        <f t="shared" si="895"/>
        <v>0.87940147192398821</v>
      </c>
      <c r="AF1999" s="142">
        <f t="shared" si="896"/>
        <v>8.5478620145566482E-4</v>
      </c>
      <c r="AG1999" s="142" t="str">
        <f t="shared" si="897"/>
        <v/>
      </c>
      <c r="AH1999" s="142" t="str">
        <f t="shared" si="898"/>
        <v/>
      </c>
      <c r="AI1999" s="142">
        <f t="shared" si="899"/>
        <v>2.0380092724539093E-6</v>
      </c>
      <c r="AJ1999" s="142" t="str">
        <f t="shared" si="900"/>
        <v/>
      </c>
      <c r="AK1999" s="142" t="str">
        <f t="shared" si="901"/>
        <v/>
      </c>
      <c r="AO1999" s="142">
        <v>1293</v>
      </c>
      <c r="AP1999" s="142">
        <f t="shared" si="902"/>
        <v>1685.4941187615632</v>
      </c>
      <c r="AQ1999" s="142">
        <f t="shared" si="903"/>
        <v>1.3958554938835348E-4</v>
      </c>
      <c r="AR1999" s="142">
        <f t="shared" si="904"/>
        <v>0.87940147192398821</v>
      </c>
      <c r="AS1999" s="142">
        <f t="shared" si="905"/>
        <v>1.3958554938835348E-4</v>
      </c>
      <c r="AT1999" s="142" t="str">
        <f t="shared" si="906"/>
        <v/>
      </c>
      <c r="AU1999" s="142" t="str">
        <f t="shared" si="907"/>
        <v/>
      </c>
      <c r="AV1999" s="142">
        <f t="shared" si="908"/>
        <v>0</v>
      </c>
      <c r="AW1999" s="142">
        <f t="shared" si="909"/>
        <v>1.3958554938835348E-4</v>
      </c>
      <c r="AX1999" s="142" t="str">
        <f t="shared" si="910"/>
        <v/>
      </c>
      <c r="AZ1999" s="148"/>
      <c r="BA1999" s="148">
        <f t="shared" si="873"/>
        <v>8.3072000000001296</v>
      </c>
      <c r="BB1999" s="170">
        <f t="shared" si="874"/>
        <v>0.30628629226819831</v>
      </c>
      <c r="BC1999" s="148">
        <f t="shared" si="875"/>
        <v>5.3146316800584126E-4</v>
      </c>
      <c r="BD1999" s="148" t="str">
        <f t="shared" si="871"/>
        <v/>
      </c>
      <c r="BE1999" s="143" t="str">
        <f t="shared" si="872"/>
        <v/>
      </c>
    </row>
    <row r="2000" spans="1:57" ht="20.100000000000001" customHeight="1" x14ac:dyDescent="0.25">
      <c r="A2000" s="142">
        <v>1294</v>
      </c>
      <c r="B2000" s="142">
        <f t="shared" si="876"/>
        <v>3318.8733895387668</v>
      </c>
      <c r="C2000" s="142">
        <f t="shared" si="877"/>
        <v>7.0797395295751488E-5</v>
      </c>
      <c r="D2000" s="142">
        <f t="shared" si="878"/>
        <v>0.8802025619710715</v>
      </c>
      <c r="E2000" s="142">
        <f t="shared" si="879"/>
        <v>7.0797395295751488E-5</v>
      </c>
      <c r="F2000" s="142" t="str">
        <f t="shared" si="880"/>
        <v/>
      </c>
      <c r="G2000" s="142" t="str">
        <f t="shared" si="881"/>
        <v/>
      </c>
      <c r="H2000" s="142">
        <f t="shared" si="882"/>
        <v>1.6215904666124091E-270</v>
      </c>
      <c r="I2000" s="142" t="str">
        <f t="shared" si="883"/>
        <v/>
      </c>
      <c r="J2000" s="142" t="str">
        <f t="shared" si="884"/>
        <v/>
      </c>
      <c r="O2000" s="142">
        <v>1294</v>
      </c>
      <c r="P2000" s="142">
        <f t="shared" si="885"/>
        <v>184.63256495331109</v>
      </c>
      <c r="Q2000" s="142">
        <f t="shared" si="886"/>
        <v>1.2726226890426616E-3</v>
      </c>
      <c r="R2000" s="142">
        <f t="shared" si="887"/>
        <v>0.8802025619710715</v>
      </c>
      <c r="S2000" s="142">
        <f t="shared" si="888"/>
        <v>1.2726226890426616E-3</v>
      </c>
      <c r="T2000" s="142" t="str">
        <f t="shared" si="889"/>
        <v/>
      </c>
      <c r="U2000" s="142" t="str">
        <f t="shared" si="890"/>
        <v/>
      </c>
      <c r="V2000" s="142">
        <f t="shared" si="891"/>
        <v>7.9889886445407251E-68</v>
      </c>
      <c r="W2000" s="142" t="str">
        <f t="shared" si="892"/>
        <v/>
      </c>
      <c r="X2000" s="142" t="str">
        <f t="shared" si="893"/>
        <v/>
      </c>
      <c r="AB2000" s="142">
        <v>1294</v>
      </c>
      <c r="AC2000" s="142">
        <f t="shared" si="911"/>
        <v>276.17852693948078</v>
      </c>
      <c r="AD2000" s="142">
        <f t="shared" si="894"/>
        <v>8.5078153576804072E-4</v>
      </c>
      <c r="AE2000" s="142">
        <f t="shared" si="895"/>
        <v>0.88020256197107127</v>
      </c>
      <c r="AF2000" s="142">
        <f t="shared" si="896"/>
        <v>8.5078153576804072E-4</v>
      </c>
      <c r="AG2000" s="142" t="str">
        <f t="shared" si="897"/>
        <v/>
      </c>
      <c r="AH2000" s="142" t="str">
        <f t="shared" si="898"/>
        <v/>
      </c>
      <c r="AI2000" s="142">
        <f t="shared" si="899"/>
        <v>2.0083129821495286E-6</v>
      </c>
      <c r="AJ2000" s="142" t="str">
        <f t="shared" si="900"/>
        <v/>
      </c>
      <c r="AK2000" s="142" t="str">
        <f t="shared" si="901"/>
        <v/>
      </c>
      <c r="AO2000" s="142">
        <v>1294</v>
      </c>
      <c r="AP2000" s="142">
        <f t="shared" si="902"/>
        <v>1691.2466584160393</v>
      </c>
      <c r="AQ2000" s="142">
        <f t="shared" si="903"/>
        <v>1.3893159234134946E-4</v>
      </c>
      <c r="AR2000" s="142">
        <f t="shared" si="904"/>
        <v>0.88020256197107127</v>
      </c>
      <c r="AS2000" s="142">
        <f t="shared" si="905"/>
        <v>1.3893159234134946E-4</v>
      </c>
      <c r="AT2000" s="142" t="str">
        <f t="shared" si="906"/>
        <v/>
      </c>
      <c r="AU2000" s="142" t="str">
        <f t="shared" si="907"/>
        <v/>
      </c>
      <c r="AV2000" s="142">
        <f t="shared" si="908"/>
        <v>0</v>
      </c>
      <c r="AW2000" s="142">
        <f t="shared" si="909"/>
        <v>1.3893159234134946E-4</v>
      </c>
      <c r="AX2000" s="142" t="str">
        <f t="shared" si="910"/>
        <v/>
      </c>
      <c r="AZ2000" s="148"/>
      <c r="BA2000" s="148">
        <f t="shared" si="873"/>
        <v>8.3136000000001289</v>
      </c>
      <c r="BB2000" s="170">
        <f t="shared" si="874"/>
        <v>0.30575482910019247</v>
      </c>
      <c r="BC2000" s="148">
        <f t="shared" si="875"/>
        <v>5.3078574949655399E-4</v>
      </c>
      <c r="BD2000" s="148" t="str">
        <f t="shared" si="871"/>
        <v/>
      </c>
      <c r="BE2000" s="143" t="str">
        <f t="shared" si="872"/>
        <v/>
      </c>
    </row>
    <row r="2001" spans="1:57" ht="20.100000000000001" customHeight="1" x14ac:dyDescent="0.25">
      <c r="A2001" s="148">
        <v>1295</v>
      </c>
      <c r="B2001" s="142">
        <f t="shared" si="876"/>
        <v>3330.1620745371965</v>
      </c>
      <c r="C2001" s="142">
        <f t="shared" si="877"/>
        <v>7.0464582691398531E-5</v>
      </c>
      <c r="D2001" s="142">
        <f t="shared" si="878"/>
        <v>0.88099989254479927</v>
      </c>
      <c r="E2001" s="142">
        <f t="shared" si="879"/>
        <v>7.0464582691398531E-5</v>
      </c>
      <c r="F2001" s="142" t="str">
        <f t="shared" si="880"/>
        <v/>
      </c>
      <c r="G2001" s="142" t="str">
        <f t="shared" si="881"/>
        <v/>
      </c>
      <c r="H2001" s="142">
        <f t="shared" si="882"/>
        <v>1.8652262048707376E-270</v>
      </c>
      <c r="I2001" s="142" t="str">
        <f t="shared" si="883"/>
        <v/>
      </c>
      <c r="J2001" s="142" t="str">
        <f t="shared" si="884"/>
        <v/>
      </c>
      <c r="O2001" s="148">
        <v>1295</v>
      </c>
      <c r="P2001" s="142">
        <f t="shared" si="885"/>
        <v>185.26056687492098</v>
      </c>
      <c r="Q2001" s="142">
        <f t="shared" si="886"/>
        <v>1.2666401967528021E-3</v>
      </c>
      <c r="R2001" s="142">
        <f t="shared" si="887"/>
        <v>0.88099989254479938</v>
      </c>
      <c r="S2001" s="142">
        <f t="shared" si="888"/>
        <v>1.2666401967528021E-3</v>
      </c>
      <c r="T2001" s="142" t="str">
        <f t="shared" si="889"/>
        <v/>
      </c>
      <c r="U2001" s="142" t="str">
        <f t="shared" si="890"/>
        <v/>
      </c>
      <c r="V2001" s="142">
        <f t="shared" si="891"/>
        <v>7.4567241229100316E-68</v>
      </c>
      <c r="W2001" s="142" t="str">
        <f t="shared" si="892"/>
        <v/>
      </c>
      <c r="X2001" s="142" t="str">
        <f t="shared" si="893"/>
        <v/>
      </c>
      <c r="AB2001" s="148">
        <v>1295</v>
      </c>
      <c r="AC2001" s="142">
        <f t="shared" si="911"/>
        <v>277.11790968417301</v>
      </c>
      <c r="AD2001" s="142">
        <f t="shared" si="894"/>
        <v>8.4678208328152515E-4</v>
      </c>
      <c r="AE2001" s="142">
        <f t="shared" si="895"/>
        <v>0.88099989254479938</v>
      </c>
      <c r="AF2001" s="142">
        <f t="shared" si="896"/>
        <v>8.4678208328152515E-4</v>
      </c>
      <c r="AG2001" s="142" t="str">
        <f t="shared" si="897"/>
        <v/>
      </c>
      <c r="AH2001" s="142" t="str">
        <f t="shared" si="898"/>
        <v/>
      </c>
      <c r="AI2001" s="142">
        <f t="shared" si="899"/>
        <v>1.9790177386159342E-6</v>
      </c>
      <c r="AJ2001" s="142" t="str">
        <f t="shared" si="900"/>
        <v/>
      </c>
      <c r="AK2001" s="142" t="str">
        <f t="shared" si="901"/>
        <v/>
      </c>
      <c r="AO2001" s="148">
        <v>1295</v>
      </c>
      <c r="AP2001" s="142">
        <f t="shared" si="902"/>
        <v>1696.9991980705163</v>
      </c>
      <c r="AQ2001" s="142">
        <f t="shared" si="903"/>
        <v>1.3827848660376011E-4</v>
      </c>
      <c r="AR2001" s="142">
        <f t="shared" si="904"/>
        <v>0.88099989254479938</v>
      </c>
      <c r="AS2001" s="142">
        <f t="shared" si="905"/>
        <v>1.3827848660376011E-4</v>
      </c>
      <c r="AT2001" s="142" t="str">
        <f t="shared" si="906"/>
        <v/>
      </c>
      <c r="AU2001" s="142" t="str">
        <f t="shared" si="907"/>
        <v/>
      </c>
      <c r="AV2001" s="142">
        <f t="shared" si="908"/>
        <v>0</v>
      </c>
      <c r="AW2001" s="142">
        <f t="shared" si="909"/>
        <v>1.3827848660376011E-4</v>
      </c>
      <c r="AX2001" s="142" t="str">
        <f t="shared" si="910"/>
        <v/>
      </c>
      <c r="AZ2001" s="148"/>
      <c r="BA2001" s="148">
        <f t="shared" si="873"/>
        <v>8.3200000000001282</v>
      </c>
      <c r="BB2001" s="170">
        <f t="shared" si="874"/>
        <v>0.30522404335069592</v>
      </c>
      <c r="BC2001" s="148">
        <f t="shared" si="875"/>
        <v>5.3010840965550532E-4</v>
      </c>
      <c r="BD2001" s="148" t="str">
        <f t="shared" si="871"/>
        <v/>
      </c>
      <c r="BE2001" s="143" t="str">
        <f t="shared" si="872"/>
        <v/>
      </c>
    </row>
    <row r="2002" spans="1:57" ht="20.100000000000001" customHeight="1" x14ac:dyDescent="0.25">
      <c r="A2002" s="142">
        <v>1296</v>
      </c>
      <c r="B2002" s="142">
        <f t="shared" si="876"/>
        <v>3341.4507595356281</v>
      </c>
      <c r="C2002" s="142">
        <f t="shared" si="877"/>
        <v>7.0132212486747014E-5</v>
      </c>
      <c r="D2002" s="142">
        <f t="shared" si="878"/>
        <v>0.88179346859088092</v>
      </c>
      <c r="E2002" s="142">
        <f t="shared" si="879"/>
        <v>7.0132212486747014E-5</v>
      </c>
      <c r="F2002" s="142" t="str">
        <f t="shared" si="880"/>
        <v/>
      </c>
      <c r="G2002" s="142" t="str">
        <f t="shared" si="881"/>
        <v/>
      </c>
      <c r="H2002" s="142">
        <f t="shared" si="882"/>
        <v>2.1454326491876042E-270</v>
      </c>
      <c r="I2002" s="142" t="str">
        <f t="shared" si="883"/>
        <v/>
      </c>
      <c r="J2002" s="142" t="str">
        <f t="shared" si="884"/>
        <v/>
      </c>
      <c r="O2002" s="142">
        <v>1296</v>
      </c>
      <c r="P2002" s="142">
        <f t="shared" si="885"/>
        <v>185.88856879653088</v>
      </c>
      <c r="Q2002" s="142">
        <f t="shared" si="886"/>
        <v>1.2606656568444582E-3</v>
      </c>
      <c r="R2002" s="142">
        <f t="shared" si="887"/>
        <v>0.88179346859088092</v>
      </c>
      <c r="S2002" s="142">
        <f t="shared" si="888"/>
        <v>1.2606656568444582E-3</v>
      </c>
      <c r="T2002" s="142" t="str">
        <f t="shared" si="889"/>
        <v/>
      </c>
      <c r="U2002" s="142" t="str">
        <f t="shared" si="890"/>
        <v/>
      </c>
      <c r="V2002" s="142">
        <f t="shared" si="891"/>
        <v>6.9598102441350845E-68</v>
      </c>
      <c r="W2002" s="142" t="str">
        <f t="shared" si="892"/>
        <v/>
      </c>
      <c r="X2002" s="142" t="str">
        <f t="shared" si="893"/>
        <v/>
      </c>
      <c r="AB2002" s="142">
        <v>1296</v>
      </c>
      <c r="AC2002" s="142">
        <f t="shared" si="911"/>
        <v>278.05729242886503</v>
      </c>
      <c r="AD2002" s="142">
        <f t="shared" si="894"/>
        <v>8.4278794716994003E-4</v>
      </c>
      <c r="AE2002" s="142">
        <f t="shared" si="895"/>
        <v>0.88179346859088092</v>
      </c>
      <c r="AF2002" s="142">
        <f t="shared" si="896"/>
        <v>8.4278794716994003E-4</v>
      </c>
      <c r="AG2002" s="142" t="str">
        <f t="shared" si="897"/>
        <v/>
      </c>
      <c r="AH2002" s="142" t="str">
        <f t="shared" si="898"/>
        <v/>
      </c>
      <c r="AI2002" s="142">
        <f t="shared" si="899"/>
        <v>1.9501186223905489E-6</v>
      </c>
      <c r="AJ2002" s="142" t="str">
        <f t="shared" si="900"/>
        <v/>
      </c>
      <c r="AK2002" s="142" t="str">
        <f t="shared" si="901"/>
        <v/>
      </c>
      <c r="AO2002" s="142">
        <v>1296</v>
      </c>
      <c r="AP2002" s="142">
        <f t="shared" si="902"/>
        <v>1702.7517377249924</v>
      </c>
      <c r="AQ2002" s="142">
        <f t="shared" si="903"/>
        <v>1.376262490237453E-4</v>
      </c>
      <c r="AR2002" s="142">
        <f t="shared" si="904"/>
        <v>0.88179346859088092</v>
      </c>
      <c r="AS2002" s="142">
        <f t="shared" si="905"/>
        <v>1.376262490237453E-4</v>
      </c>
      <c r="AT2002" s="142" t="str">
        <f t="shared" si="906"/>
        <v/>
      </c>
      <c r="AU2002" s="142" t="str">
        <f t="shared" si="907"/>
        <v/>
      </c>
      <c r="AV2002" s="142">
        <f t="shared" si="908"/>
        <v>0</v>
      </c>
      <c r="AW2002" s="142">
        <f t="shared" si="909"/>
        <v>1.376262490237453E-4</v>
      </c>
      <c r="AX2002" s="142" t="str">
        <f t="shared" si="910"/>
        <v/>
      </c>
      <c r="AZ2002" s="148"/>
      <c r="BA2002" s="148">
        <f t="shared" si="873"/>
        <v>8.3264000000001275</v>
      </c>
      <c r="BB2002" s="170">
        <f t="shared" si="874"/>
        <v>0.30469393494104041</v>
      </c>
      <c r="BC2002" s="148">
        <f t="shared" si="875"/>
        <v>5.2943115159220788E-4</v>
      </c>
      <c r="BD2002" s="148" t="str">
        <f t="shared" si="871"/>
        <v/>
      </c>
      <c r="BE2002" s="143" t="str">
        <f t="shared" si="872"/>
        <v/>
      </c>
    </row>
    <row r="2003" spans="1:57" ht="20.100000000000001" customHeight="1" x14ac:dyDescent="0.25">
      <c r="A2003" s="142">
        <v>1297</v>
      </c>
      <c r="B2003" s="142">
        <f t="shared" si="876"/>
        <v>3352.7394445340597</v>
      </c>
      <c r="C2003" s="142">
        <f t="shared" si="877"/>
        <v>6.9800293205745954E-5</v>
      </c>
      <c r="D2003" s="142">
        <f t="shared" si="878"/>
        <v>0.88258329515159728</v>
      </c>
      <c r="E2003" s="142">
        <f t="shared" si="879"/>
        <v>6.9800293205745954E-5</v>
      </c>
      <c r="F2003" s="142" t="str">
        <f t="shared" si="880"/>
        <v/>
      </c>
      <c r="G2003" s="142" t="str">
        <f t="shared" si="881"/>
        <v/>
      </c>
      <c r="H2003" s="142">
        <f t="shared" si="882"/>
        <v>2.4676940494771736E-270</v>
      </c>
      <c r="I2003" s="142" t="str">
        <f t="shared" si="883"/>
        <v/>
      </c>
      <c r="J2003" s="142" t="str">
        <f t="shared" si="884"/>
        <v/>
      </c>
      <c r="O2003" s="142">
        <v>1297</v>
      </c>
      <c r="P2003" s="142">
        <f t="shared" si="885"/>
        <v>186.51657071814077</v>
      </c>
      <c r="Q2003" s="142">
        <f t="shared" si="886"/>
        <v>1.2546992225403702E-3</v>
      </c>
      <c r="R2003" s="142">
        <f t="shared" si="887"/>
        <v>0.88258329515159728</v>
      </c>
      <c r="S2003" s="142">
        <f t="shared" si="888"/>
        <v>1.2546992225403702E-3</v>
      </c>
      <c r="T2003" s="142" t="str">
        <f t="shared" si="889"/>
        <v/>
      </c>
      <c r="U2003" s="142" t="str">
        <f t="shared" si="890"/>
        <v/>
      </c>
      <c r="V2003" s="142">
        <f t="shared" si="891"/>
        <v>6.4959066231786798E-68</v>
      </c>
      <c r="W2003" s="142" t="str">
        <f t="shared" si="892"/>
        <v/>
      </c>
      <c r="X2003" s="142" t="str">
        <f t="shared" si="893"/>
        <v/>
      </c>
      <c r="AB2003" s="142">
        <v>1297</v>
      </c>
      <c r="AC2003" s="142">
        <f t="shared" si="911"/>
        <v>278.99667517355726</v>
      </c>
      <c r="AD2003" s="142">
        <f t="shared" si="894"/>
        <v>8.3879922986669099E-4</v>
      </c>
      <c r="AE2003" s="142">
        <f t="shared" si="895"/>
        <v>0.88258329515159739</v>
      </c>
      <c r="AF2003" s="142">
        <f t="shared" si="896"/>
        <v>8.3879922986669099E-4</v>
      </c>
      <c r="AG2003" s="142" t="str">
        <f t="shared" si="897"/>
        <v/>
      </c>
      <c r="AH2003" s="142" t="str">
        <f t="shared" si="898"/>
        <v/>
      </c>
      <c r="AI2003" s="142">
        <f t="shared" si="899"/>
        <v>1.9216107669345834E-6</v>
      </c>
      <c r="AJ2003" s="142" t="str">
        <f t="shared" si="900"/>
        <v/>
      </c>
      <c r="AK2003" s="142" t="str">
        <f t="shared" si="901"/>
        <v/>
      </c>
      <c r="AO2003" s="142">
        <v>1297</v>
      </c>
      <c r="AP2003" s="142">
        <f t="shared" si="902"/>
        <v>1708.5042773794685</v>
      </c>
      <c r="AQ2003" s="142">
        <f t="shared" si="903"/>
        <v>1.3697489632855602E-4</v>
      </c>
      <c r="AR2003" s="142">
        <f t="shared" si="904"/>
        <v>0.88258329515159728</v>
      </c>
      <c r="AS2003" s="142">
        <f t="shared" si="905"/>
        <v>1.3697489632855602E-4</v>
      </c>
      <c r="AT2003" s="142" t="str">
        <f t="shared" si="906"/>
        <v/>
      </c>
      <c r="AU2003" s="142" t="str">
        <f t="shared" si="907"/>
        <v/>
      </c>
      <c r="AV2003" s="142">
        <f t="shared" si="908"/>
        <v>0</v>
      </c>
      <c r="AW2003" s="142">
        <f t="shared" si="909"/>
        <v>1.3697489632855602E-4</v>
      </c>
      <c r="AX2003" s="142" t="str">
        <f t="shared" si="910"/>
        <v/>
      </c>
      <c r="AZ2003" s="148"/>
      <c r="BA2003" s="148">
        <f t="shared" si="873"/>
        <v>8.3328000000001268</v>
      </c>
      <c r="BB2003" s="170">
        <f t="shared" si="874"/>
        <v>0.3041645037894482</v>
      </c>
      <c r="BC2003" s="148">
        <f t="shared" si="875"/>
        <v>5.2875397840351779E-4</v>
      </c>
      <c r="BD2003" s="148" t="str">
        <f t="shared" si="871"/>
        <v/>
      </c>
      <c r="BE2003" s="143" t="str">
        <f t="shared" si="872"/>
        <v/>
      </c>
    </row>
    <row r="2004" spans="1:57" ht="20.100000000000001" customHeight="1" x14ac:dyDescent="0.25">
      <c r="A2004" s="142">
        <v>1298</v>
      </c>
      <c r="B2004" s="142">
        <f t="shared" si="876"/>
        <v>3364.0281295324912</v>
      </c>
      <c r="C2004" s="142">
        <f t="shared" si="877"/>
        <v>6.9468833310477553E-5</v>
      </c>
      <c r="D2004" s="142">
        <f t="shared" si="878"/>
        <v>0.88336937736510468</v>
      </c>
      <c r="E2004" s="142">
        <f t="shared" si="879"/>
        <v>6.9468833310477553E-5</v>
      </c>
      <c r="F2004" s="142" t="str">
        <f t="shared" si="880"/>
        <v/>
      </c>
      <c r="G2004" s="142" t="str">
        <f t="shared" si="881"/>
        <v/>
      </c>
      <c r="H2004" s="142">
        <f t="shared" si="882"/>
        <v>2.8383163147485538E-270</v>
      </c>
      <c r="I2004" s="142" t="str">
        <f t="shared" si="883"/>
        <v/>
      </c>
      <c r="J2004" s="142" t="str">
        <f t="shared" si="884"/>
        <v/>
      </c>
      <c r="O2004" s="142">
        <v>1298</v>
      </c>
      <c r="P2004" s="142">
        <f t="shared" si="885"/>
        <v>187.14457263975066</v>
      </c>
      <c r="Q2004" s="142">
        <f t="shared" si="886"/>
        <v>1.2487410459511878E-3</v>
      </c>
      <c r="R2004" s="142">
        <f t="shared" si="887"/>
        <v>0.88336937736510468</v>
      </c>
      <c r="S2004" s="142">
        <f t="shared" si="888"/>
        <v>1.2487410459511878E-3</v>
      </c>
      <c r="T2004" s="142" t="str">
        <f t="shared" si="889"/>
        <v/>
      </c>
      <c r="U2004" s="142" t="str">
        <f t="shared" si="890"/>
        <v/>
      </c>
      <c r="V2004" s="142">
        <f t="shared" si="891"/>
        <v>6.0628273233701697E-68</v>
      </c>
      <c r="W2004" s="142" t="str">
        <f t="shared" si="892"/>
        <v/>
      </c>
      <c r="X2004" s="142" t="str">
        <f t="shared" si="893"/>
        <v/>
      </c>
      <c r="AB2004" s="142">
        <v>1298</v>
      </c>
      <c r="AC2004" s="142">
        <f t="shared" si="911"/>
        <v>279.93605791824928</v>
      </c>
      <c r="AD2004" s="142">
        <f t="shared" si="894"/>
        <v>8.348160330617255E-4</v>
      </c>
      <c r="AE2004" s="142">
        <f t="shared" si="895"/>
        <v>0.88336937736510457</v>
      </c>
      <c r="AF2004" s="142">
        <f t="shared" si="896"/>
        <v>8.348160330617255E-4</v>
      </c>
      <c r="AG2004" s="142" t="str">
        <f t="shared" si="897"/>
        <v/>
      </c>
      <c r="AH2004" s="142" t="str">
        <f t="shared" si="898"/>
        <v/>
      </c>
      <c r="AI2004" s="142">
        <f t="shared" si="899"/>
        <v>1.8934893581694378E-6</v>
      </c>
      <c r="AJ2004" s="142" t="str">
        <f t="shared" si="900"/>
        <v/>
      </c>
      <c r="AK2004" s="142" t="str">
        <f t="shared" si="901"/>
        <v/>
      </c>
      <c r="AO2004" s="142">
        <v>1298</v>
      </c>
      <c r="AP2004" s="142">
        <f t="shared" si="902"/>
        <v>1714.2568170339446</v>
      </c>
      <c r="AQ2004" s="142">
        <f t="shared" si="903"/>
        <v>1.36324445124037E-4</v>
      </c>
      <c r="AR2004" s="142">
        <f t="shared" si="904"/>
        <v>0.88336937736510457</v>
      </c>
      <c r="AS2004" s="142">
        <f t="shared" si="905"/>
        <v>1.36324445124037E-4</v>
      </c>
      <c r="AT2004" s="142" t="str">
        <f t="shared" si="906"/>
        <v/>
      </c>
      <c r="AU2004" s="142" t="str">
        <f t="shared" si="907"/>
        <v/>
      </c>
      <c r="AV2004" s="142">
        <f t="shared" si="908"/>
        <v>0</v>
      </c>
      <c r="AW2004" s="142">
        <f t="shared" si="909"/>
        <v>1.36324445124037E-4</v>
      </c>
      <c r="AX2004" s="142" t="str">
        <f t="shared" si="910"/>
        <v/>
      </c>
      <c r="AZ2004" s="148"/>
      <c r="BA2004" s="148">
        <f t="shared" si="873"/>
        <v>8.3392000000001261</v>
      </c>
      <c r="BB2004" s="170">
        <f t="shared" si="874"/>
        <v>0.30363574981104469</v>
      </c>
      <c r="BC2004" s="148">
        <f t="shared" si="875"/>
        <v>5.2807689317485584E-4</v>
      </c>
      <c r="BD2004" s="148" t="str">
        <f t="shared" si="871"/>
        <v/>
      </c>
      <c r="BE2004" s="143" t="str">
        <f t="shared" si="872"/>
        <v/>
      </c>
    </row>
    <row r="2005" spans="1:57" ht="20.100000000000001" customHeight="1" x14ac:dyDescent="0.25">
      <c r="A2005" s="142">
        <v>1299</v>
      </c>
      <c r="B2005" s="142">
        <f t="shared" si="876"/>
        <v>3375.316814530921</v>
      </c>
      <c r="C2005" s="142">
        <f t="shared" si="877"/>
        <v>6.9137841200909872E-5</v>
      </c>
      <c r="D2005" s="142">
        <f t="shared" si="878"/>
        <v>0.88415172046473456</v>
      </c>
      <c r="E2005" s="142">
        <f t="shared" si="879"/>
        <v>6.9137841200909872E-5</v>
      </c>
      <c r="F2005" s="142" t="str">
        <f t="shared" si="880"/>
        <v/>
      </c>
      <c r="G2005" s="142" t="str">
        <f t="shared" si="881"/>
        <v/>
      </c>
      <c r="H2005" s="142">
        <f t="shared" si="882"/>
        <v>3.2645499990853371E-270</v>
      </c>
      <c r="I2005" s="142" t="str">
        <f t="shared" si="883"/>
        <v/>
      </c>
      <c r="J2005" s="142" t="str">
        <f t="shared" si="884"/>
        <v/>
      </c>
      <c r="O2005" s="142">
        <v>1299</v>
      </c>
      <c r="P2005" s="142">
        <f t="shared" si="885"/>
        <v>187.77257456136056</v>
      </c>
      <c r="Q2005" s="142">
        <f t="shared" si="886"/>
        <v>1.2427912780710231E-3</v>
      </c>
      <c r="R2005" s="142">
        <f t="shared" si="887"/>
        <v>0.88415172046473456</v>
      </c>
      <c r="S2005" s="142">
        <f t="shared" si="888"/>
        <v>1.2427912780710231E-3</v>
      </c>
      <c r="T2005" s="142" t="str">
        <f t="shared" si="889"/>
        <v/>
      </c>
      <c r="U2005" s="142" t="str">
        <f t="shared" si="890"/>
        <v/>
      </c>
      <c r="V2005" s="142">
        <f t="shared" si="891"/>
        <v>5.658530696938822E-68</v>
      </c>
      <c r="W2005" s="142" t="str">
        <f t="shared" si="892"/>
        <v/>
      </c>
      <c r="X2005" s="142" t="str">
        <f t="shared" si="893"/>
        <v/>
      </c>
      <c r="AB2005" s="142">
        <v>1299</v>
      </c>
      <c r="AC2005" s="142">
        <f t="shared" si="911"/>
        <v>280.87544066294129</v>
      </c>
      <c r="AD2005" s="142">
        <f t="shared" si="894"/>
        <v>8.3083845769855373E-4</v>
      </c>
      <c r="AE2005" s="142">
        <f t="shared" si="895"/>
        <v>0.88415172046473445</v>
      </c>
      <c r="AF2005" s="142">
        <f t="shared" si="896"/>
        <v>8.3083845769855373E-4</v>
      </c>
      <c r="AG2005" s="142" t="str">
        <f t="shared" si="897"/>
        <v/>
      </c>
      <c r="AH2005" s="142" t="str">
        <f t="shared" si="898"/>
        <v/>
      </c>
      <c r="AI2005" s="142">
        <f t="shared" si="899"/>
        <v>1.8657496340155996E-6</v>
      </c>
      <c r="AJ2005" s="142" t="str">
        <f t="shared" si="900"/>
        <v/>
      </c>
      <c r="AK2005" s="142" t="str">
        <f t="shared" si="901"/>
        <v/>
      </c>
      <c r="AO2005" s="142">
        <v>1299</v>
      </c>
      <c r="AP2005" s="142">
        <f t="shared" si="902"/>
        <v>1720.0093566884216</v>
      </c>
      <c r="AQ2005" s="142">
        <f t="shared" si="903"/>
        <v>1.35674911894141E-4</v>
      </c>
      <c r="AR2005" s="142">
        <f t="shared" si="904"/>
        <v>0.88415172046473467</v>
      </c>
      <c r="AS2005" s="142">
        <f t="shared" si="905"/>
        <v>1.35674911894141E-4</v>
      </c>
      <c r="AT2005" s="142" t="str">
        <f t="shared" si="906"/>
        <v/>
      </c>
      <c r="AU2005" s="142" t="str">
        <f t="shared" si="907"/>
        <v/>
      </c>
      <c r="AV2005" s="142">
        <f t="shared" si="908"/>
        <v>0</v>
      </c>
      <c r="AW2005" s="142">
        <f t="shared" si="909"/>
        <v>1.35674911894141E-4</v>
      </c>
      <c r="AX2005" s="142" t="str">
        <f t="shared" si="910"/>
        <v/>
      </c>
      <c r="AZ2005" s="148"/>
      <c r="BA2005" s="148">
        <f t="shared" si="873"/>
        <v>8.3456000000001254</v>
      </c>
      <c r="BB2005" s="170">
        <f t="shared" si="874"/>
        <v>0.30310767291786983</v>
      </c>
      <c r="BC2005" s="148">
        <f t="shared" si="875"/>
        <v>5.2739989897970796E-4</v>
      </c>
      <c r="BD2005" s="148" t="str">
        <f t="shared" si="871"/>
        <v/>
      </c>
      <c r="BE2005" s="143" t="str">
        <f t="shared" si="872"/>
        <v/>
      </c>
    </row>
    <row r="2006" spans="1:57" ht="20.100000000000001" customHeight="1" x14ac:dyDescent="0.25">
      <c r="A2006" s="142">
        <v>1300</v>
      </c>
      <c r="B2006" s="142">
        <f t="shared" si="876"/>
        <v>3386.6054995293525</v>
      </c>
      <c r="C2006" s="142">
        <f t="shared" si="877"/>
        <v>6.8807325214655072E-5</v>
      </c>
      <c r="D2006" s="142">
        <f t="shared" si="878"/>
        <v>0.88493032977829178</v>
      </c>
      <c r="E2006" s="142">
        <f t="shared" si="879"/>
        <v>6.8807325214655072E-5</v>
      </c>
      <c r="F2006" s="142" t="str">
        <f t="shared" si="880"/>
        <v/>
      </c>
      <c r="G2006" s="142" t="str">
        <f t="shared" si="881"/>
        <v/>
      </c>
      <c r="H2006" s="142">
        <f t="shared" si="882"/>
        <v>3.7547316787534421E-270</v>
      </c>
      <c r="I2006" s="142" t="str">
        <f t="shared" si="883"/>
        <v/>
      </c>
      <c r="J2006" s="142" t="str">
        <f t="shared" si="884"/>
        <v/>
      </c>
      <c r="O2006" s="142">
        <v>1300</v>
      </c>
      <c r="P2006" s="142">
        <f t="shared" si="885"/>
        <v>188.40057648297045</v>
      </c>
      <c r="Q2006" s="142">
        <f t="shared" si="886"/>
        <v>1.2368500687731099E-3</v>
      </c>
      <c r="R2006" s="142">
        <f t="shared" si="887"/>
        <v>0.88493032977829178</v>
      </c>
      <c r="S2006" s="142">
        <f t="shared" si="888"/>
        <v>1.2368500687731099E-3</v>
      </c>
      <c r="T2006" s="142" t="str">
        <f t="shared" si="889"/>
        <v/>
      </c>
      <c r="U2006" s="142" t="str">
        <f t="shared" si="890"/>
        <v/>
      </c>
      <c r="V2006" s="142">
        <f t="shared" si="891"/>
        <v>5.2811098916444534E-68</v>
      </c>
      <c r="W2006" s="142" t="str">
        <f t="shared" si="892"/>
        <v/>
      </c>
      <c r="X2006" s="142" t="str">
        <f t="shared" si="893"/>
        <v/>
      </c>
      <c r="AB2006" s="142">
        <v>1300</v>
      </c>
      <c r="AC2006" s="142">
        <f t="shared" si="911"/>
        <v>281.81482340763353</v>
      </c>
      <c r="AD2006" s="142">
        <f t="shared" si="894"/>
        <v>8.2686660397134982E-4</v>
      </c>
      <c r="AE2006" s="142">
        <f t="shared" si="895"/>
        <v>0.88493032977829178</v>
      </c>
      <c r="AF2006" s="142">
        <f t="shared" si="896"/>
        <v>8.2686660397134982E-4</v>
      </c>
      <c r="AG2006" s="142" t="str">
        <f t="shared" si="897"/>
        <v/>
      </c>
      <c r="AH2006" s="142" t="str">
        <f t="shared" si="898"/>
        <v/>
      </c>
      <c r="AI2006" s="142">
        <f t="shared" si="899"/>
        <v>1.8383868839342356E-6</v>
      </c>
      <c r="AJ2006" s="142" t="str">
        <f t="shared" si="900"/>
        <v/>
      </c>
      <c r="AK2006" s="142" t="str">
        <f t="shared" si="901"/>
        <v/>
      </c>
      <c r="AO2006" s="142">
        <v>1300</v>
      </c>
      <c r="AP2006" s="142">
        <f t="shared" si="902"/>
        <v>1725.7618963428977</v>
      </c>
      <c r="AQ2006" s="142">
        <f t="shared" si="903"/>
        <v>1.3502631300045542E-4</v>
      </c>
      <c r="AR2006" s="142">
        <f t="shared" si="904"/>
        <v>0.88493032977829178</v>
      </c>
      <c r="AS2006" s="142">
        <f t="shared" si="905"/>
        <v>1.3502631300045542E-4</v>
      </c>
      <c r="AT2006" s="142" t="str">
        <f t="shared" si="906"/>
        <v/>
      </c>
      <c r="AU2006" s="142" t="str">
        <f t="shared" si="907"/>
        <v/>
      </c>
      <c r="AV2006" s="142">
        <f t="shared" si="908"/>
        <v>0</v>
      </c>
      <c r="AW2006" s="142">
        <f t="shared" si="909"/>
        <v>1.3502631300045542E-4</v>
      </c>
      <c r="AX2006" s="142" t="str">
        <f t="shared" si="910"/>
        <v/>
      </c>
      <c r="AZ2006" s="148"/>
      <c r="BA2006" s="148">
        <f t="shared" si="873"/>
        <v>8.3520000000001247</v>
      </c>
      <c r="BB2006" s="170">
        <f t="shared" si="874"/>
        <v>0.30258027301889012</v>
      </c>
      <c r="BC2006" s="148">
        <f t="shared" si="875"/>
        <v>5.2672299888023577E-4</v>
      </c>
      <c r="BD2006" s="148" t="str">
        <f t="shared" si="871"/>
        <v/>
      </c>
      <c r="BE2006" s="143" t="str">
        <f t="shared" si="872"/>
        <v/>
      </c>
    </row>
    <row r="2007" spans="1:57" ht="20.100000000000001" customHeight="1" x14ac:dyDescent="0.25">
      <c r="A2007" s="148">
        <v>1301</v>
      </c>
      <c r="B2007" s="142">
        <f t="shared" si="876"/>
        <v>3397.8941845277841</v>
      </c>
      <c r="C2007" s="142">
        <f t="shared" si="877"/>
        <v>6.8477293626734718E-5</v>
      </c>
      <c r="D2007" s="142">
        <f t="shared" si="878"/>
        <v>0.8857052107273482</v>
      </c>
      <c r="E2007" s="142">
        <f t="shared" si="879"/>
        <v>6.8477293626734718E-5</v>
      </c>
      <c r="F2007" s="142" t="str">
        <f t="shared" si="880"/>
        <v/>
      </c>
      <c r="G2007" s="142" t="str">
        <f t="shared" si="881"/>
        <v/>
      </c>
      <c r="H2007" s="142">
        <f t="shared" si="882"/>
        <v>4.3184464679746975E-270</v>
      </c>
      <c r="I2007" s="142" t="str">
        <f t="shared" si="883"/>
        <v/>
      </c>
      <c r="J2007" s="142" t="str">
        <f t="shared" si="884"/>
        <v/>
      </c>
      <c r="O2007" s="148">
        <v>1301</v>
      </c>
      <c r="P2007" s="142">
        <f t="shared" si="885"/>
        <v>189.02857840458034</v>
      </c>
      <c r="Q2007" s="142">
        <f t="shared" si="886"/>
        <v>1.2309175668055779E-3</v>
      </c>
      <c r="R2007" s="142">
        <f t="shared" si="887"/>
        <v>0.8857052107273482</v>
      </c>
      <c r="S2007" s="142">
        <f t="shared" si="888"/>
        <v>1.2309175668055779E-3</v>
      </c>
      <c r="T2007" s="142" t="str">
        <f t="shared" si="889"/>
        <v/>
      </c>
      <c r="U2007" s="142" t="str">
        <f t="shared" si="890"/>
        <v/>
      </c>
      <c r="V2007" s="142">
        <f t="shared" si="891"/>
        <v>4.9287839799713425E-68</v>
      </c>
      <c r="W2007" s="142" t="str">
        <f t="shared" si="892"/>
        <v/>
      </c>
      <c r="X2007" s="142" t="str">
        <f t="shared" si="893"/>
        <v/>
      </c>
      <c r="AB2007" s="148">
        <v>1301</v>
      </c>
      <c r="AC2007" s="142">
        <f t="shared" si="911"/>
        <v>282.75420615232554</v>
      </c>
      <c r="AD2007" s="142">
        <f t="shared" si="894"/>
        <v>8.2290057132212795E-4</v>
      </c>
      <c r="AE2007" s="142">
        <f t="shared" si="895"/>
        <v>0.8857052107273482</v>
      </c>
      <c r="AF2007" s="142">
        <f t="shared" si="896"/>
        <v>8.2290057132212795E-4</v>
      </c>
      <c r="AG2007" s="142" t="str">
        <f t="shared" si="897"/>
        <v/>
      </c>
      <c r="AH2007" s="142" t="str">
        <f t="shared" si="898"/>
        <v/>
      </c>
      <c r="AI2007" s="142">
        <f t="shared" si="899"/>
        <v>1.8113964484714017E-6</v>
      </c>
      <c r="AJ2007" s="142" t="str">
        <f t="shared" si="900"/>
        <v/>
      </c>
      <c r="AK2007" s="142" t="str">
        <f t="shared" si="901"/>
        <v/>
      </c>
      <c r="AO2007" s="148">
        <v>1301</v>
      </c>
      <c r="AP2007" s="142">
        <f t="shared" si="902"/>
        <v>1731.5144359973738</v>
      </c>
      <c r="AQ2007" s="142">
        <f t="shared" si="903"/>
        <v>1.3437866468174012E-4</v>
      </c>
      <c r="AR2007" s="142">
        <f t="shared" si="904"/>
        <v>0.8857052107273482</v>
      </c>
      <c r="AS2007" s="142">
        <f t="shared" si="905"/>
        <v>1.3437866468174012E-4</v>
      </c>
      <c r="AT2007" s="142" t="str">
        <f t="shared" si="906"/>
        <v/>
      </c>
      <c r="AU2007" s="142" t="str">
        <f t="shared" si="907"/>
        <v/>
      </c>
      <c r="AV2007" s="142">
        <f t="shared" si="908"/>
        <v>0</v>
      </c>
      <c r="AW2007" s="142">
        <f t="shared" si="909"/>
        <v>1.3437866468174012E-4</v>
      </c>
      <c r="AX2007" s="142" t="str">
        <f t="shared" si="910"/>
        <v/>
      </c>
      <c r="AZ2007" s="148"/>
      <c r="BA2007" s="148">
        <f t="shared" si="873"/>
        <v>8.358400000000124</v>
      </c>
      <c r="BB2007" s="170">
        <f t="shared" si="874"/>
        <v>0.30205355002000989</v>
      </c>
      <c r="BC2007" s="148">
        <f t="shared" si="875"/>
        <v>5.2604619592677704E-4</v>
      </c>
      <c r="BD2007" s="148" t="str">
        <f t="shared" si="871"/>
        <v/>
      </c>
      <c r="BE2007" s="143" t="str">
        <f t="shared" si="872"/>
        <v/>
      </c>
    </row>
    <row r="2008" spans="1:57" ht="20.100000000000001" customHeight="1" x14ac:dyDescent="0.25">
      <c r="A2008" s="142">
        <v>1302</v>
      </c>
      <c r="B2008" s="142">
        <f t="shared" si="876"/>
        <v>3409.1828695262157</v>
      </c>
      <c r="C2008" s="142">
        <f t="shared" si="877"/>
        <v>6.8147754649350358E-5</v>
      </c>
      <c r="D2008" s="142">
        <f t="shared" si="878"/>
        <v>0.88647636882653602</v>
      </c>
      <c r="E2008" s="142">
        <f t="shared" si="879"/>
        <v>6.8147754649350358E-5</v>
      </c>
      <c r="F2008" s="142" t="str">
        <f t="shared" si="880"/>
        <v/>
      </c>
      <c r="G2008" s="142" t="str">
        <f t="shared" si="881"/>
        <v/>
      </c>
      <c r="H2008" s="142">
        <f t="shared" si="882"/>
        <v>4.9667148310491287E-270</v>
      </c>
      <c r="I2008" s="142" t="str">
        <f t="shared" si="883"/>
        <v/>
      </c>
      <c r="J2008" s="142" t="str">
        <f t="shared" si="884"/>
        <v/>
      </c>
      <c r="O2008" s="142">
        <v>1302</v>
      </c>
      <c r="P2008" s="142">
        <f t="shared" si="885"/>
        <v>189.65658032619035</v>
      </c>
      <c r="Q2008" s="142">
        <f t="shared" si="886"/>
        <v>1.2249939197873309E-3</v>
      </c>
      <c r="R2008" s="142">
        <f t="shared" si="887"/>
        <v>0.88647636882653613</v>
      </c>
      <c r="S2008" s="142">
        <f t="shared" si="888"/>
        <v>1.2249939197873309E-3</v>
      </c>
      <c r="T2008" s="142" t="str">
        <f t="shared" si="889"/>
        <v/>
      </c>
      <c r="U2008" s="142" t="str">
        <f t="shared" si="890"/>
        <v/>
      </c>
      <c r="V2008" s="142">
        <f t="shared" si="891"/>
        <v>4.5998896701967021E-68</v>
      </c>
      <c r="W2008" s="142" t="str">
        <f t="shared" si="892"/>
        <v/>
      </c>
      <c r="X2008" s="142" t="str">
        <f t="shared" si="893"/>
        <v/>
      </c>
      <c r="AB2008" s="142">
        <v>1302</v>
      </c>
      <c r="AC2008" s="142">
        <f t="shared" si="911"/>
        <v>283.69358889701778</v>
      </c>
      <c r="AD2008" s="142">
        <f t="shared" si="894"/>
        <v>8.1894045843798418E-4</v>
      </c>
      <c r="AE2008" s="142">
        <f t="shared" si="895"/>
        <v>0.88647636882653602</v>
      </c>
      <c r="AF2008" s="142">
        <f t="shared" si="896"/>
        <v>8.1894045843798418E-4</v>
      </c>
      <c r="AG2008" s="142" t="str">
        <f t="shared" si="897"/>
        <v/>
      </c>
      <c r="AH2008" s="142" t="str">
        <f t="shared" si="898"/>
        <v/>
      </c>
      <c r="AI2008" s="142">
        <f t="shared" si="899"/>
        <v>1.7847737188048086E-6</v>
      </c>
      <c r="AJ2008" s="142" t="str">
        <f t="shared" si="900"/>
        <v/>
      </c>
      <c r="AK2008" s="142" t="str">
        <f t="shared" si="901"/>
        <v/>
      </c>
      <c r="AO2008" s="142">
        <v>1302</v>
      </c>
      <c r="AP2008" s="142">
        <f t="shared" si="902"/>
        <v>1737.2669756518499</v>
      </c>
      <c r="AQ2008" s="142">
        <f t="shared" si="903"/>
        <v>1.3373198305347835E-4</v>
      </c>
      <c r="AR2008" s="142">
        <f t="shared" si="904"/>
        <v>0.88647636882653591</v>
      </c>
      <c r="AS2008" s="142">
        <f t="shared" si="905"/>
        <v>1.3373198305347835E-4</v>
      </c>
      <c r="AT2008" s="142" t="str">
        <f t="shared" si="906"/>
        <v/>
      </c>
      <c r="AU2008" s="142" t="str">
        <f t="shared" si="907"/>
        <v/>
      </c>
      <c r="AV2008" s="142">
        <f t="shared" si="908"/>
        <v>0</v>
      </c>
      <c r="AW2008" s="142">
        <f t="shared" si="909"/>
        <v>1.3373198305347835E-4</v>
      </c>
      <c r="AX2008" s="142" t="str">
        <f t="shared" si="910"/>
        <v/>
      </c>
      <c r="AZ2008" s="148"/>
      <c r="BA2008" s="148">
        <f t="shared" si="873"/>
        <v>8.3648000000001232</v>
      </c>
      <c r="BB2008" s="170">
        <f t="shared" si="874"/>
        <v>0.30152750382408311</v>
      </c>
      <c r="BC2008" s="148">
        <f t="shared" si="875"/>
        <v>5.2536949315717951E-4</v>
      </c>
      <c r="BD2008" s="148" t="str">
        <f t="shared" si="871"/>
        <v/>
      </c>
      <c r="BE2008" s="143" t="str">
        <f t="shared" si="872"/>
        <v/>
      </c>
    </row>
    <row r="2009" spans="1:57" ht="20.100000000000001" customHeight="1" x14ac:dyDescent="0.25">
      <c r="A2009" s="142">
        <v>1303</v>
      </c>
      <c r="B2009" s="142">
        <f t="shared" si="876"/>
        <v>3420.4715545246472</v>
      </c>
      <c r="C2009" s="142">
        <f t="shared" si="877"/>
        <v>6.7818716431660504E-5</v>
      </c>
      <c r="D2009" s="142">
        <f t="shared" si="878"/>
        <v>0.88724380968283612</v>
      </c>
      <c r="E2009" s="142">
        <f t="shared" si="879"/>
        <v>6.7818716431660504E-5</v>
      </c>
      <c r="F2009" s="142" t="str">
        <f t="shared" si="880"/>
        <v/>
      </c>
      <c r="G2009" s="142" t="str">
        <f t="shared" si="881"/>
        <v/>
      </c>
      <c r="H2009" s="142">
        <f t="shared" si="882"/>
        <v>5.7122073196812898E-270</v>
      </c>
      <c r="I2009" s="142" t="str">
        <f t="shared" si="883"/>
        <v/>
      </c>
      <c r="J2009" s="142" t="str">
        <f t="shared" si="884"/>
        <v/>
      </c>
      <c r="O2009" s="142">
        <v>1303</v>
      </c>
      <c r="P2009" s="142">
        <f t="shared" si="885"/>
        <v>190.28458224780024</v>
      </c>
      <c r="Q2009" s="142">
        <f t="shared" si="886"/>
        <v>1.2190792742040439E-3</v>
      </c>
      <c r="R2009" s="142">
        <f t="shared" si="887"/>
        <v>0.88724380968283623</v>
      </c>
      <c r="S2009" s="142">
        <f t="shared" si="888"/>
        <v>1.2190792742040439E-3</v>
      </c>
      <c r="T2009" s="142" t="str">
        <f t="shared" si="889"/>
        <v/>
      </c>
      <c r="U2009" s="142" t="str">
        <f t="shared" si="890"/>
        <v/>
      </c>
      <c r="V2009" s="142">
        <f t="shared" si="891"/>
        <v>4.2928735612901606E-68</v>
      </c>
      <c r="W2009" s="142" t="str">
        <f t="shared" si="892"/>
        <v/>
      </c>
      <c r="X2009" s="142" t="str">
        <f t="shared" si="893"/>
        <v/>
      </c>
      <c r="AB2009" s="142">
        <v>1303</v>
      </c>
      <c r="AC2009" s="142">
        <f t="shared" si="911"/>
        <v>284.63297164170979</v>
      </c>
      <c r="AD2009" s="142">
        <f t="shared" si="894"/>
        <v>8.1498636324842143E-4</v>
      </c>
      <c r="AE2009" s="142">
        <f t="shared" si="895"/>
        <v>0.88724380968283612</v>
      </c>
      <c r="AF2009" s="142">
        <f t="shared" si="896"/>
        <v>8.1498636324842143E-4</v>
      </c>
      <c r="AG2009" s="142" t="str">
        <f t="shared" si="897"/>
        <v/>
      </c>
      <c r="AH2009" s="142" t="str">
        <f t="shared" si="898"/>
        <v/>
      </c>
      <c r="AI2009" s="142">
        <f t="shared" si="899"/>
        <v>1.758514136293301E-6</v>
      </c>
      <c r="AJ2009" s="142" t="str">
        <f t="shared" si="900"/>
        <v/>
      </c>
      <c r="AK2009" s="142" t="str">
        <f t="shared" si="901"/>
        <v/>
      </c>
      <c r="AO2009" s="142">
        <v>1303</v>
      </c>
      <c r="AP2009" s="142">
        <f t="shared" si="902"/>
        <v>1743.0195153063269</v>
      </c>
      <c r="AQ2009" s="142">
        <f t="shared" si="903"/>
        <v>1.3308628410743881E-4</v>
      </c>
      <c r="AR2009" s="142">
        <f t="shared" si="904"/>
        <v>0.88724380968283612</v>
      </c>
      <c r="AS2009" s="142">
        <f t="shared" si="905"/>
        <v>1.3308628410743881E-4</v>
      </c>
      <c r="AT2009" s="142" t="str">
        <f t="shared" si="906"/>
        <v/>
      </c>
      <c r="AU2009" s="142" t="str">
        <f t="shared" si="907"/>
        <v/>
      </c>
      <c r="AV2009" s="142">
        <f t="shared" si="908"/>
        <v>0</v>
      </c>
      <c r="AW2009" s="142">
        <f t="shared" si="909"/>
        <v>1.3308628410743881E-4</v>
      </c>
      <c r="AX2009" s="142" t="str">
        <f t="shared" si="910"/>
        <v/>
      </c>
      <c r="AZ2009" s="148"/>
      <c r="BA2009" s="148">
        <f t="shared" si="873"/>
        <v>8.3712000000001225</v>
      </c>
      <c r="BB2009" s="170">
        <f t="shared" si="874"/>
        <v>0.30100213433092593</v>
      </c>
      <c r="BC2009" s="148">
        <f t="shared" si="875"/>
        <v>5.2469289359946547E-4</v>
      </c>
      <c r="BD2009" s="148" t="str">
        <f t="shared" si="871"/>
        <v/>
      </c>
      <c r="BE2009" s="143" t="str">
        <f t="shared" si="872"/>
        <v/>
      </c>
    </row>
    <row r="2010" spans="1:57" ht="20.100000000000001" customHeight="1" x14ac:dyDescent="0.25">
      <c r="A2010" s="142">
        <v>1304</v>
      </c>
      <c r="B2010" s="142">
        <f t="shared" si="876"/>
        <v>3431.760239523077</v>
      </c>
      <c r="C2010" s="142">
        <f t="shared" si="877"/>
        <v>6.7490187059563984E-5</v>
      </c>
      <c r="D2010" s="142">
        <f t="shared" si="878"/>
        <v>0.88800753899486629</v>
      </c>
      <c r="E2010" s="142">
        <f t="shared" si="879"/>
        <v>6.7490187059563984E-5</v>
      </c>
      <c r="F2010" s="142" t="str">
        <f t="shared" si="880"/>
        <v/>
      </c>
      <c r="G2010" s="142" t="str">
        <f t="shared" si="881"/>
        <v/>
      </c>
      <c r="H2010" s="142">
        <f t="shared" si="882"/>
        <v>6.5694914059132117E-270</v>
      </c>
      <c r="I2010" s="142" t="str">
        <f t="shared" si="883"/>
        <v/>
      </c>
      <c r="J2010" s="142" t="str">
        <f t="shared" si="884"/>
        <v/>
      </c>
      <c r="O2010" s="142">
        <v>1304</v>
      </c>
      <c r="P2010" s="142">
        <f t="shared" si="885"/>
        <v>190.91258416941014</v>
      </c>
      <c r="Q2010" s="142">
        <f t="shared" si="886"/>
        <v>1.2131737754042581E-3</v>
      </c>
      <c r="R2010" s="142">
        <f t="shared" si="887"/>
        <v>0.8880075389948664</v>
      </c>
      <c r="S2010" s="142">
        <f t="shared" si="888"/>
        <v>1.2131737754042581E-3</v>
      </c>
      <c r="T2010" s="142" t="str">
        <f t="shared" si="889"/>
        <v/>
      </c>
      <c r="U2010" s="142" t="str">
        <f t="shared" si="890"/>
        <v/>
      </c>
      <c r="V2010" s="142">
        <f t="shared" si="891"/>
        <v>4.0062849060856929E-68</v>
      </c>
      <c r="W2010" s="142" t="str">
        <f t="shared" si="892"/>
        <v/>
      </c>
      <c r="X2010" s="142" t="str">
        <f t="shared" si="893"/>
        <v/>
      </c>
      <c r="AB2010" s="142">
        <v>1304</v>
      </c>
      <c r="AC2010" s="142">
        <f t="shared" si="911"/>
        <v>285.57235438640203</v>
      </c>
      <c r="AD2010" s="142">
        <f t="shared" si="894"/>
        <v>8.1103838292273783E-4</v>
      </c>
      <c r="AE2010" s="142">
        <f t="shared" si="895"/>
        <v>0.8880075389948664</v>
      </c>
      <c r="AF2010" s="142">
        <f t="shared" si="896"/>
        <v>8.1103838292273783E-4</v>
      </c>
      <c r="AG2010" s="142" t="str">
        <f t="shared" si="897"/>
        <v/>
      </c>
      <c r="AH2010" s="142" t="str">
        <f t="shared" si="898"/>
        <v/>
      </c>
      <c r="AI2010" s="142">
        <f t="shared" si="899"/>
        <v>1.732613192028914E-6</v>
      </c>
      <c r="AJ2010" s="142" t="str">
        <f t="shared" si="900"/>
        <v/>
      </c>
      <c r="AK2010" s="142" t="str">
        <f t="shared" si="901"/>
        <v/>
      </c>
      <c r="AO2010" s="142">
        <v>1304</v>
      </c>
      <c r="AP2010" s="142">
        <f t="shared" si="902"/>
        <v>1748.772054960803</v>
      </c>
      <c r="AQ2010" s="142">
        <f t="shared" si="903"/>
        <v>1.3244158371125038E-4</v>
      </c>
      <c r="AR2010" s="142">
        <f t="shared" si="904"/>
        <v>0.8880075389948664</v>
      </c>
      <c r="AS2010" s="142">
        <f t="shared" si="905"/>
        <v>1.3244158371125038E-4</v>
      </c>
      <c r="AT2010" s="142" t="str">
        <f t="shared" si="906"/>
        <v/>
      </c>
      <c r="AU2010" s="142" t="str">
        <f t="shared" si="907"/>
        <v/>
      </c>
      <c r="AV2010" s="142">
        <f t="shared" si="908"/>
        <v>0</v>
      </c>
      <c r="AW2010" s="142">
        <f t="shared" si="909"/>
        <v>1.3244158371125038E-4</v>
      </c>
      <c r="AX2010" s="142" t="str">
        <f t="shared" si="910"/>
        <v/>
      </c>
      <c r="AZ2010" s="148"/>
      <c r="BA2010" s="148">
        <f t="shared" si="873"/>
        <v>8.3776000000001218</v>
      </c>
      <c r="BB2010" s="170">
        <f t="shared" si="874"/>
        <v>0.30047744143732646</v>
      </c>
      <c r="BC2010" s="148">
        <f t="shared" si="875"/>
        <v>5.2401640026883411E-4</v>
      </c>
      <c r="BD2010" s="148" t="str">
        <f t="shared" si="871"/>
        <v/>
      </c>
      <c r="BE2010" s="143" t="str">
        <f t="shared" si="872"/>
        <v/>
      </c>
    </row>
    <row r="2011" spans="1:57" ht="20.100000000000001" customHeight="1" x14ac:dyDescent="0.25">
      <c r="A2011" s="142">
        <v>1305</v>
      </c>
      <c r="B2011" s="142">
        <f t="shared" si="876"/>
        <v>3443.0489245215085</v>
      </c>
      <c r="C2011" s="142">
        <f t="shared" si="877"/>
        <v>6.7162174555488667E-5</v>
      </c>
      <c r="D2011" s="142">
        <f t="shared" si="878"/>
        <v>0.88876756255216538</v>
      </c>
      <c r="E2011" s="142">
        <f t="shared" si="879"/>
        <v>6.7162174555488667E-5</v>
      </c>
      <c r="F2011" s="142" t="str">
        <f t="shared" si="880"/>
        <v/>
      </c>
      <c r="G2011" s="142" t="str">
        <f t="shared" si="881"/>
        <v/>
      </c>
      <c r="H2011" s="142">
        <f t="shared" si="882"/>
        <v>7.5553152032354915E-270</v>
      </c>
      <c r="I2011" s="142" t="str">
        <f t="shared" si="883"/>
        <v/>
      </c>
      <c r="J2011" s="142" t="str">
        <f t="shared" si="884"/>
        <v/>
      </c>
      <c r="O2011" s="142">
        <v>1305</v>
      </c>
      <c r="P2011" s="142">
        <f t="shared" si="885"/>
        <v>191.54058609102003</v>
      </c>
      <c r="Q2011" s="142">
        <f t="shared" si="886"/>
        <v>1.2072775675955937E-3</v>
      </c>
      <c r="R2011" s="142">
        <f t="shared" si="887"/>
        <v>0.88876756255216549</v>
      </c>
      <c r="S2011" s="142">
        <f t="shared" si="888"/>
        <v>1.2072775675955937E-3</v>
      </c>
      <c r="T2011" s="142" t="str">
        <f t="shared" si="889"/>
        <v/>
      </c>
      <c r="U2011" s="142" t="str">
        <f t="shared" si="890"/>
        <v/>
      </c>
      <c r="V2011" s="142">
        <f t="shared" si="891"/>
        <v>3.738768849474801E-68</v>
      </c>
      <c r="W2011" s="142" t="str">
        <f t="shared" si="892"/>
        <v/>
      </c>
      <c r="X2011" s="142" t="str">
        <f t="shared" si="893"/>
        <v/>
      </c>
      <c r="AB2011" s="142">
        <v>1305</v>
      </c>
      <c r="AC2011" s="142">
        <f t="shared" si="911"/>
        <v>286.51173713109404</v>
      </c>
      <c r="AD2011" s="142">
        <f t="shared" si="894"/>
        <v>8.0709661386749957E-4</v>
      </c>
      <c r="AE2011" s="142">
        <f t="shared" si="895"/>
        <v>0.88876756255216538</v>
      </c>
      <c r="AF2011" s="142">
        <f t="shared" si="896"/>
        <v>8.0709661386749957E-4</v>
      </c>
      <c r="AG2011" s="142" t="str">
        <f t="shared" si="897"/>
        <v/>
      </c>
      <c r="AH2011" s="142" t="str">
        <f t="shared" si="898"/>
        <v/>
      </c>
      <c r="AI2011" s="142">
        <f t="shared" si="899"/>
        <v>1.7070664263915936E-6</v>
      </c>
      <c r="AJ2011" s="142" t="str">
        <f t="shared" si="900"/>
        <v/>
      </c>
      <c r="AK2011" s="142" t="str">
        <f t="shared" si="901"/>
        <v/>
      </c>
      <c r="AO2011" s="142">
        <v>1305</v>
      </c>
      <c r="AP2011" s="142">
        <f t="shared" si="902"/>
        <v>1754.5245946152791</v>
      </c>
      <c r="AQ2011" s="142">
        <f t="shared" si="903"/>
        <v>1.3179789760798795E-4</v>
      </c>
      <c r="AR2011" s="142">
        <f t="shared" si="904"/>
        <v>0.88876756255216538</v>
      </c>
      <c r="AS2011" s="142">
        <f t="shared" si="905"/>
        <v>1.3179789760798795E-4</v>
      </c>
      <c r="AT2011" s="142" t="str">
        <f t="shared" si="906"/>
        <v/>
      </c>
      <c r="AU2011" s="142" t="str">
        <f t="shared" si="907"/>
        <v/>
      </c>
      <c r="AV2011" s="142">
        <f t="shared" si="908"/>
        <v>0</v>
      </c>
      <c r="AW2011" s="142">
        <f t="shared" si="909"/>
        <v>1.3179789760798795E-4</v>
      </c>
      <c r="AX2011" s="142" t="str">
        <f t="shared" si="910"/>
        <v/>
      </c>
      <c r="AZ2011" s="148"/>
      <c r="BA2011" s="148">
        <f t="shared" si="873"/>
        <v>8.3840000000001211</v>
      </c>
      <c r="BB2011" s="170">
        <f t="shared" si="874"/>
        <v>0.29995342503705763</v>
      </c>
      <c r="BC2011" s="148">
        <f t="shared" si="875"/>
        <v>5.2334001616938242E-4</v>
      </c>
      <c r="BD2011" s="148" t="str">
        <f t="shared" si="871"/>
        <v/>
      </c>
      <c r="BE2011" s="143" t="str">
        <f t="shared" si="872"/>
        <v/>
      </c>
    </row>
    <row r="2012" spans="1:57" ht="20.100000000000001" customHeight="1" x14ac:dyDescent="0.25">
      <c r="A2012" s="142">
        <v>1306</v>
      </c>
      <c r="B2012" s="142">
        <f t="shared" si="876"/>
        <v>3454.3376095199401</v>
      </c>
      <c r="C2012" s="142">
        <f t="shared" si="877"/>
        <v>6.6834686878187308E-5</v>
      </c>
      <c r="D2012" s="142">
        <f t="shared" si="878"/>
        <v>0.88952388623447554</v>
      </c>
      <c r="E2012" s="142">
        <f t="shared" si="879"/>
        <v>6.6834686878187308E-5</v>
      </c>
      <c r="F2012" s="142" t="str">
        <f t="shared" si="880"/>
        <v/>
      </c>
      <c r="G2012" s="142" t="str">
        <f t="shared" si="881"/>
        <v/>
      </c>
      <c r="H2012" s="142">
        <f t="shared" si="882"/>
        <v>8.6889335834338154E-270</v>
      </c>
      <c r="I2012" s="142" t="str">
        <f t="shared" si="883"/>
        <v/>
      </c>
      <c r="J2012" s="142" t="str">
        <f t="shared" si="884"/>
        <v/>
      </c>
      <c r="O2012" s="142">
        <v>1306</v>
      </c>
      <c r="P2012" s="142">
        <f t="shared" si="885"/>
        <v>192.16858801262993</v>
      </c>
      <c r="Q2012" s="142">
        <f t="shared" si="886"/>
        <v>1.2013907938410711E-3</v>
      </c>
      <c r="R2012" s="142">
        <f t="shared" si="887"/>
        <v>0.88952388623447565</v>
      </c>
      <c r="S2012" s="142">
        <f t="shared" si="888"/>
        <v>1.2013907938410711E-3</v>
      </c>
      <c r="T2012" s="142" t="str">
        <f t="shared" si="889"/>
        <v/>
      </c>
      <c r="U2012" s="142" t="str">
        <f t="shared" si="890"/>
        <v/>
      </c>
      <c r="V2012" s="142">
        <f t="shared" si="891"/>
        <v>3.489060110547459E-68</v>
      </c>
      <c r="W2012" s="142" t="str">
        <f t="shared" si="892"/>
        <v/>
      </c>
      <c r="X2012" s="142" t="str">
        <f t="shared" si="893"/>
        <v/>
      </c>
      <c r="AB2012" s="142">
        <v>1306</v>
      </c>
      <c r="AC2012" s="142">
        <f t="shared" si="911"/>
        <v>287.45111987578605</v>
      </c>
      <c r="AD2012" s="142">
        <f t="shared" si="894"/>
        <v>8.0316115172407454E-4</v>
      </c>
      <c r="AE2012" s="142">
        <f t="shared" si="895"/>
        <v>0.88952388623447542</v>
      </c>
      <c r="AF2012" s="142">
        <f t="shared" si="896"/>
        <v>8.0316115172407454E-4</v>
      </c>
      <c r="AG2012" s="142" t="str">
        <f t="shared" si="897"/>
        <v/>
      </c>
      <c r="AH2012" s="142" t="str">
        <f t="shared" si="898"/>
        <v/>
      </c>
      <c r="AI2012" s="142">
        <f t="shared" si="899"/>
        <v>1.6818694286065389E-6</v>
      </c>
      <c r="AJ2012" s="142" t="str">
        <f t="shared" si="900"/>
        <v/>
      </c>
      <c r="AK2012" s="142" t="str">
        <f t="shared" si="901"/>
        <v/>
      </c>
      <c r="AO2012" s="142">
        <v>1306</v>
      </c>
      <c r="AP2012" s="142">
        <f t="shared" si="902"/>
        <v>1760.2771342697552</v>
      </c>
      <c r="AQ2012" s="142">
        <f t="shared" si="903"/>
        <v>1.3115524141577101E-4</v>
      </c>
      <c r="AR2012" s="142">
        <f t="shared" si="904"/>
        <v>0.88952388623447542</v>
      </c>
      <c r="AS2012" s="142">
        <f t="shared" si="905"/>
        <v>1.3115524141577101E-4</v>
      </c>
      <c r="AT2012" s="142" t="str">
        <f t="shared" si="906"/>
        <v/>
      </c>
      <c r="AU2012" s="142" t="str">
        <f t="shared" si="907"/>
        <v/>
      </c>
      <c r="AV2012" s="142">
        <f t="shared" si="908"/>
        <v>0</v>
      </c>
      <c r="AW2012" s="142">
        <f t="shared" si="909"/>
        <v>1.3115524141577101E-4</v>
      </c>
      <c r="AX2012" s="142" t="str">
        <f t="shared" si="910"/>
        <v/>
      </c>
      <c r="AZ2012" s="148"/>
      <c r="BA2012" s="148">
        <f t="shared" si="873"/>
        <v>8.3904000000001204</v>
      </c>
      <c r="BB2012" s="170">
        <f t="shared" si="874"/>
        <v>0.29943008502088825</v>
      </c>
      <c r="BC2012" s="148">
        <f t="shared" si="875"/>
        <v>5.2266374429343898E-4</v>
      </c>
      <c r="BD2012" s="148" t="str">
        <f t="shared" si="871"/>
        <v/>
      </c>
      <c r="BE2012" s="143" t="str">
        <f t="shared" si="872"/>
        <v/>
      </c>
    </row>
    <row r="2013" spans="1:57" ht="20.100000000000001" customHeight="1" x14ac:dyDescent="0.25">
      <c r="A2013" s="142">
        <v>1307</v>
      </c>
      <c r="B2013" s="142">
        <f t="shared" si="876"/>
        <v>3465.6262945183717</v>
      </c>
      <c r="C2013" s="142">
        <f t="shared" si="877"/>
        <v>6.6507731922538533E-5</v>
      </c>
      <c r="D2013" s="142">
        <f t="shared" si="878"/>
        <v>0.89027651601102242</v>
      </c>
      <c r="E2013" s="142">
        <f t="shared" si="879"/>
        <v>6.6507731922538533E-5</v>
      </c>
      <c r="F2013" s="142" t="str">
        <f t="shared" si="880"/>
        <v/>
      </c>
      <c r="G2013" s="142" t="str">
        <f t="shared" si="881"/>
        <v/>
      </c>
      <c r="H2013" s="142">
        <f t="shared" si="882"/>
        <v>9.9924830182631376E-270</v>
      </c>
      <c r="I2013" s="142" t="str">
        <f t="shared" si="883"/>
        <v/>
      </c>
      <c r="J2013" s="142" t="str">
        <f t="shared" si="884"/>
        <v/>
      </c>
      <c r="O2013" s="142">
        <v>1307</v>
      </c>
      <c r="P2013" s="142">
        <f t="shared" si="885"/>
        <v>192.79658993423982</v>
      </c>
      <c r="Q2013" s="142">
        <f t="shared" si="886"/>
        <v>1.1955135960555398E-3</v>
      </c>
      <c r="R2013" s="142">
        <f t="shared" si="887"/>
        <v>0.89027651601102242</v>
      </c>
      <c r="S2013" s="142">
        <f t="shared" si="888"/>
        <v>1.1955135960555398E-3</v>
      </c>
      <c r="T2013" s="142" t="str">
        <f t="shared" si="889"/>
        <v/>
      </c>
      <c r="U2013" s="142" t="str">
        <f t="shared" si="890"/>
        <v/>
      </c>
      <c r="V2013" s="142">
        <f t="shared" si="891"/>
        <v>3.2559770796297053E-68</v>
      </c>
      <c r="W2013" s="142" t="str">
        <f t="shared" si="892"/>
        <v/>
      </c>
      <c r="X2013" s="142" t="str">
        <f t="shared" si="893"/>
        <v/>
      </c>
      <c r="AB2013" s="142">
        <v>1307</v>
      </c>
      <c r="AC2013" s="142">
        <f t="shared" si="911"/>
        <v>288.39050262047829</v>
      </c>
      <c r="AD2013" s="142">
        <f t="shared" si="894"/>
        <v>7.9923209136624842E-4</v>
      </c>
      <c r="AE2013" s="142">
        <f t="shared" si="895"/>
        <v>0.89027651601102242</v>
      </c>
      <c r="AF2013" s="142">
        <f t="shared" si="896"/>
        <v>7.9923209136624842E-4</v>
      </c>
      <c r="AG2013" s="142" t="str">
        <f t="shared" si="897"/>
        <v/>
      </c>
      <c r="AH2013" s="142" t="str">
        <f t="shared" si="898"/>
        <v/>
      </c>
      <c r="AI2013" s="142">
        <f t="shared" si="899"/>
        <v>1.6570178363042041E-6</v>
      </c>
      <c r="AJ2013" s="142" t="str">
        <f t="shared" si="900"/>
        <v/>
      </c>
      <c r="AK2013" s="142" t="str">
        <f t="shared" si="901"/>
        <v/>
      </c>
      <c r="AO2013" s="142">
        <v>1307</v>
      </c>
      <c r="AP2013" s="142">
        <f t="shared" si="902"/>
        <v>1766.0296739242322</v>
      </c>
      <c r="AQ2013" s="142">
        <f t="shared" si="903"/>
        <v>1.3051363062737366E-4</v>
      </c>
      <c r="AR2013" s="142">
        <f t="shared" si="904"/>
        <v>0.89027651601102242</v>
      </c>
      <c r="AS2013" s="142">
        <f t="shared" si="905"/>
        <v>1.3051363062737366E-4</v>
      </c>
      <c r="AT2013" s="142" t="str">
        <f t="shared" si="906"/>
        <v/>
      </c>
      <c r="AU2013" s="142" t="str">
        <f t="shared" si="907"/>
        <v/>
      </c>
      <c r="AV2013" s="142">
        <f t="shared" si="908"/>
        <v>0</v>
      </c>
      <c r="AW2013" s="142">
        <f t="shared" si="909"/>
        <v>1.3051363062737366E-4</v>
      </c>
      <c r="AX2013" s="142" t="str">
        <f t="shared" si="910"/>
        <v/>
      </c>
      <c r="AZ2013" s="148"/>
      <c r="BA2013" s="148">
        <f t="shared" si="873"/>
        <v>8.3968000000001197</v>
      </c>
      <c r="BB2013" s="170">
        <f t="shared" si="874"/>
        <v>0.29890742127659481</v>
      </c>
      <c r="BC2013" s="148">
        <f t="shared" si="875"/>
        <v>5.2198758762139752E-4</v>
      </c>
      <c r="BD2013" s="148" t="str">
        <f t="shared" si="871"/>
        <v/>
      </c>
      <c r="BE2013" s="143" t="str">
        <f t="shared" si="872"/>
        <v/>
      </c>
    </row>
    <row r="2014" spans="1:57" ht="20.100000000000001" customHeight="1" x14ac:dyDescent="0.25">
      <c r="A2014" s="148">
        <v>1308</v>
      </c>
      <c r="B2014" s="142">
        <f t="shared" si="876"/>
        <v>3476.9149795168032</v>
      </c>
      <c r="C2014" s="142">
        <f t="shared" si="877"/>
        <v>6.618131751935431E-5</v>
      </c>
      <c r="D2014" s="142">
        <f t="shared" si="878"/>
        <v>0.89102545793979315</v>
      </c>
      <c r="E2014" s="142">
        <f t="shared" si="879"/>
        <v>6.618131751935431E-5</v>
      </c>
      <c r="F2014" s="142" t="str">
        <f t="shared" si="880"/>
        <v/>
      </c>
      <c r="G2014" s="142" t="str">
        <f t="shared" si="881"/>
        <v/>
      </c>
      <c r="H2014" s="142">
        <f t="shared" si="882"/>
        <v>1.1491412418887257E-269</v>
      </c>
      <c r="I2014" s="142" t="str">
        <f t="shared" si="883"/>
        <v/>
      </c>
      <c r="J2014" s="142" t="str">
        <f t="shared" si="884"/>
        <v/>
      </c>
      <c r="O2014" s="148">
        <v>1308</v>
      </c>
      <c r="P2014" s="142">
        <f t="shared" si="885"/>
        <v>193.42459185584971</v>
      </c>
      <c r="Q2014" s="142">
        <f t="shared" si="886"/>
        <v>1.1896461150022158E-3</v>
      </c>
      <c r="R2014" s="142">
        <f t="shared" si="887"/>
        <v>0.89102545793979315</v>
      </c>
      <c r="S2014" s="142">
        <f t="shared" si="888"/>
        <v>1.1896461150022158E-3</v>
      </c>
      <c r="T2014" s="142" t="str">
        <f t="shared" si="889"/>
        <v/>
      </c>
      <c r="U2014" s="142" t="str">
        <f t="shared" si="890"/>
        <v/>
      </c>
      <c r="V2014" s="142">
        <f t="shared" si="891"/>
        <v>3.0384163030598482E-68</v>
      </c>
      <c r="W2014" s="142" t="str">
        <f t="shared" si="892"/>
        <v/>
      </c>
      <c r="X2014" s="142" t="str">
        <f t="shared" si="893"/>
        <v/>
      </c>
      <c r="AB2014" s="148">
        <v>1308</v>
      </c>
      <c r="AC2014" s="142">
        <f t="shared" si="911"/>
        <v>289.3298853651703</v>
      </c>
      <c r="AD2014" s="142">
        <f t="shared" si="894"/>
        <v>7.9530952689791279E-4</v>
      </c>
      <c r="AE2014" s="142">
        <f t="shared" si="895"/>
        <v>0.89102545793979293</v>
      </c>
      <c r="AF2014" s="142">
        <f t="shared" si="896"/>
        <v>7.9530952689791279E-4</v>
      </c>
      <c r="AG2014" s="142" t="str">
        <f t="shared" si="897"/>
        <v/>
      </c>
      <c r="AH2014" s="142" t="str">
        <f t="shared" si="898"/>
        <v/>
      </c>
      <c r="AI2014" s="142">
        <f t="shared" si="899"/>
        <v>1.6325073350829629E-6</v>
      </c>
      <c r="AJ2014" s="142" t="str">
        <f t="shared" si="900"/>
        <v/>
      </c>
      <c r="AK2014" s="142" t="str">
        <f t="shared" si="901"/>
        <v/>
      </c>
      <c r="AO2014" s="148">
        <v>1308</v>
      </c>
      <c r="AP2014" s="142">
        <f t="shared" si="902"/>
        <v>1771.7822135787083</v>
      </c>
      <c r="AQ2014" s="142">
        <f t="shared" si="903"/>
        <v>1.2987308060984711E-4</v>
      </c>
      <c r="AR2014" s="142">
        <f t="shared" si="904"/>
        <v>0.89102545793979304</v>
      </c>
      <c r="AS2014" s="142">
        <f t="shared" si="905"/>
        <v>1.2987308060984711E-4</v>
      </c>
      <c r="AT2014" s="142" t="str">
        <f t="shared" si="906"/>
        <v/>
      </c>
      <c r="AU2014" s="142" t="str">
        <f t="shared" si="907"/>
        <v/>
      </c>
      <c r="AV2014" s="142">
        <f t="shared" si="908"/>
        <v>0</v>
      </c>
      <c r="AW2014" s="142">
        <f t="shared" si="909"/>
        <v>1.2987308060984711E-4</v>
      </c>
      <c r="AX2014" s="142" t="str">
        <f t="shared" si="910"/>
        <v/>
      </c>
      <c r="AZ2014" s="148"/>
      <c r="BA2014" s="148">
        <f t="shared" si="873"/>
        <v>8.403200000000119</v>
      </c>
      <c r="BB2014" s="170">
        <f t="shared" si="874"/>
        <v>0.29838543368897341</v>
      </c>
      <c r="BC2014" s="148">
        <f t="shared" si="875"/>
        <v>5.2131154912332667E-4</v>
      </c>
      <c r="BD2014" s="148" t="str">
        <f t="shared" si="871"/>
        <v/>
      </c>
      <c r="BE2014" s="143" t="str">
        <f t="shared" si="872"/>
        <v/>
      </c>
    </row>
    <row r="2015" spans="1:57" ht="20.100000000000001" customHeight="1" x14ac:dyDescent="0.25">
      <c r="A2015" s="142">
        <v>1309</v>
      </c>
      <c r="B2015" s="142">
        <f t="shared" si="876"/>
        <v>3488.203664515233</v>
      </c>
      <c r="C2015" s="142">
        <f t="shared" si="877"/>
        <v>6.5855451435193628E-5</v>
      </c>
      <c r="D2015" s="142">
        <f t="shared" si="878"/>
        <v>0.89177071816681164</v>
      </c>
      <c r="E2015" s="142">
        <f t="shared" si="879"/>
        <v>6.5855451435193628E-5</v>
      </c>
      <c r="F2015" s="142" t="str">
        <f t="shared" si="880"/>
        <v/>
      </c>
      <c r="G2015" s="142" t="str">
        <f t="shared" si="881"/>
        <v/>
      </c>
      <c r="H2015" s="142">
        <f t="shared" si="882"/>
        <v>1.3214978330770965E-269</v>
      </c>
      <c r="I2015" s="142" t="str">
        <f t="shared" si="883"/>
        <v/>
      </c>
      <c r="J2015" s="142" t="str">
        <f t="shared" si="884"/>
        <v/>
      </c>
      <c r="O2015" s="142">
        <v>1309</v>
      </c>
      <c r="P2015" s="142">
        <f t="shared" si="885"/>
        <v>194.05259377745961</v>
      </c>
      <c r="Q2015" s="142">
        <f t="shared" si="886"/>
        <v>1.1837884902893294E-3</v>
      </c>
      <c r="R2015" s="142">
        <f t="shared" si="887"/>
        <v>0.89177071816681164</v>
      </c>
      <c r="S2015" s="142">
        <f t="shared" si="888"/>
        <v>1.1837884902893294E-3</v>
      </c>
      <c r="T2015" s="142" t="str">
        <f t="shared" si="889"/>
        <v/>
      </c>
      <c r="U2015" s="142" t="str">
        <f t="shared" si="890"/>
        <v/>
      </c>
      <c r="V2015" s="142">
        <f t="shared" si="891"/>
        <v>2.8353473303178224E-68</v>
      </c>
      <c r="W2015" s="142" t="str">
        <f t="shared" si="892"/>
        <v/>
      </c>
      <c r="X2015" s="142" t="str">
        <f t="shared" si="893"/>
        <v/>
      </c>
      <c r="AB2015" s="142">
        <v>1309</v>
      </c>
      <c r="AC2015" s="142">
        <f t="shared" si="911"/>
        <v>290.26926810986254</v>
      </c>
      <c r="AD2015" s="142">
        <f t="shared" si="894"/>
        <v>7.9139355165081719E-4</v>
      </c>
      <c r="AE2015" s="142">
        <f t="shared" si="895"/>
        <v>0.89177071816681164</v>
      </c>
      <c r="AF2015" s="142">
        <f t="shared" si="896"/>
        <v>7.9139355165081719E-4</v>
      </c>
      <c r="AG2015" s="142" t="str">
        <f t="shared" si="897"/>
        <v/>
      </c>
      <c r="AH2015" s="142" t="str">
        <f t="shared" si="898"/>
        <v/>
      </c>
      <c r="AI2015" s="142">
        <f t="shared" si="899"/>
        <v>1.6083336580743664E-6</v>
      </c>
      <c r="AJ2015" s="142" t="str">
        <f t="shared" si="900"/>
        <v/>
      </c>
      <c r="AK2015" s="142" t="str">
        <f t="shared" si="901"/>
        <v/>
      </c>
      <c r="AO2015" s="142">
        <v>1309</v>
      </c>
      <c r="AP2015" s="142">
        <f t="shared" si="902"/>
        <v>1777.5347532331843</v>
      </c>
      <c r="AQ2015" s="142">
        <f t="shared" si="903"/>
        <v>1.2923360660415292E-4</v>
      </c>
      <c r="AR2015" s="142">
        <f t="shared" si="904"/>
        <v>0.89177071816681164</v>
      </c>
      <c r="AS2015" s="142">
        <f t="shared" si="905"/>
        <v>1.2923360660415292E-4</v>
      </c>
      <c r="AT2015" s="142" t="str">
        <f t="shared" si="906"/>
        <v/>
      </c>
      <c r="AU2015" s="142" t="str">
        <f t="shared" si="907"/>
        <v/>
      </c>
      <c r="AV2015" s="142">
        <f t="shared" si="908"/>
        <v>0</v>
      </c>
      <c r="AW2015" s="142">
        <f t="shared" si="909"/>
        <v>1.2923360660415292E-4</v>
      </c>
      <c r="AX2015" s="142" t="str">
        <f t="shared" si="910"/>
        <v/>
      </c>
      <c r="AZ2015" s="148"/>
      <c r="BA2015" s="148">
        <f t="shared" si="873"/>
        <v>8.4096000000001183</v>
      </c>
      <c r="BB2015" s="170">
        <f t="shared" si="874"/>
        <v>0.29786412213985008</v>
      </c>
      <c r="BC2015" s="148">
        <f t="shared" si="875"/>
        <v>5.2063563175691607E-4</v>
      </c>
      <c r="BD2015" s="148" t="str">
        <f t="shared" si="871"/>
        <v/>
      </c>
      <c r="BE2015" s="143" t="str">
        <f t="shared" si="872"/>
        <v/>
      </c>
    </row>
    <row r="2016" spans="1:57" ht="20.100000000000001" customHeight="1" x14ac:dyDescent="0.25">
      <c r="A2016" s="142">
        <v>1310</v>
      </c>
      <c r="B2016" s="142">
        <f t="shared" si="876"/>
        <v>3499.4923495136645</v>
      </c>
      <c r="C2016" s="142">
        <f t="shared" si="877"/>
        <v>6.5530141372181652E-5</v>
      </c>
      <c r="D2016" s="142">
        <f t="shared" si="878"/>
        <v>0.89251230292541306</v>
      </c>
      <c r="E2016" s="142">
        <f t="shared" si="879"/>
        <v>6.5530141372181652E-5</v>
      </c>
      <c r="F2016" s="142" t="str">
        <f t="shared" si="880"/>
        <v/>
      </c>
      <c r="G2016" s="142" t="str">
        <f t="shared" si="881"/>
        <v/>
      </c>
      <c r="H2016" s="142">
        <f t="shared" si="882"/>
        <v>1.5196814087673349E-269</v>
      </c>
      <c r="I2016" s="142" t="str">
        <f t="shared" si="883"/>
        <v/>
      </c>
      <c r="J2016" s="142" t="str">
        <f t="shared" si="884"/>
        <v/>
      </c>
      <c r="O2016" s="142">
        <v>1310</v>
      </c>
      <c r="P2016" s="142">
        <f t="shared" si="885"/>
        <v>194.6805956990695</v>
      </c>
      <c r="Q2016" s="142">
        <f t="shared" si="886"/>
        <v>1.1779408603668795E-3</v>
      </c>
      <c r="R2016" s="142">
        <f t="shared" si="887"/>
        <v>0.89251230292541317</v>
      </c>
      <c r="S2016" s="142">
        <f t="shared" si="888"/>
        <v>1.1779408603668795E-3</v>
      </c>
      <c r="T2016" s="142" t="str">
        <f t="shared" si="889"/>
        <v/>
      </c>
      <c r="U2016" s="142" t="str">
        <f t="shared" si="890"/>
        <v/>
      </c>
      <c r="V2016" s="142">
        <f t="shared" si="891"/>
        <v>2.6458078997803289E-68</v>
      </c>
      <c r="W2016" s="142" t="str">
        <f t="shared" si="892"/>
        <v/>
      </c>
      <c r="X2016" s="142" t="str">
        <f t="shared" si="893"/>
        <v/>
      </c>
      <c r="AB2016" s="142">
        <v>1310</v>
      </c>
      <c r="AC2016" s="142">
        <f t="shared" si="911"/>
        <v>291.20865085455455</v>
      </c>
      <c r="AD2016" s="142">
        <f t="shared" si="894"/>
        <v>7.8748425818240761E-4</v>
      </c>
      <c r="AE2016" s="142">
        <f t="shared" si="895"/>
        <v>0.89251230292541306</v>
      </c>
      <c r="AF2016" s="142">
        <f t="shared" si="896"/>
        <v>7.8748425818240761E-4</v>
      </c>
      <c r="AG2016" s="142" t="str">
        <f t="shared" si="897"/>
        <v/>
      </c>
      <c r="AH2016" s="142" t="str">
        <f t="shared" si="898"/>
        <v/>
      </c>
      <c r="AI2016" s="142">
        <f t="shared" si="899"/>
        <v>1.5844925855111307E-6</v>
      </c>
      <c r="AJ2016" s="142" t="str">
        <f t="shared" si="900"/>
        <v/>
      </c>
      <c r="AK2016" s="142" t="str">
        <f t="shared" si="901"/>
        <v/>
      </c>
      <c r="AO2016" s="142">
        <v>1310</v>
      </c>
      <c r="AP2016" s="142">
        <f t="shared" si="902"/>
        <v>1783.2872928876604</v>
      </c>
      <c r="AQ2016" s="142">
        <f t="shared" si="903"/>
        <v>1.2859522372480952E-4</v>
      </c>
      <c r="AR2016" s="142">
        <f t="shared" si="904"/>
        <v>0.89251230292541306</v>
      </c>
      <c r="AS2016" s="142">
        <f t="shared" si="905"/>
        <v>1.2859522372480952E-4</v>
      </c>
      <c r="AT2016" s="142" t="str">
        <f t="shared" si="906"/>
        <v/>
      </c>
      <c r="AU2016" s="142" t="str">
        <f t="shared" si="907"/>
        <v/>
      </c>
      <c r="AV2016" s="142">
        <f t="shared" si="908"/>
        <v>0</v>
      </c>
      <c r="AW2016" s="142">
        <f t="shared" si="909"/>
        <v>1.2859522372480952E-4</v>
      </c>
      <c r="AX2016" s="142" t="str">
        <f t="shared" si="910"/>
        <v/>
      </c>
      <c r="AZ2016" s="148"/>
      <c r="BA2016" s="148">
        <f t="shared" si="873"/>
        <v>8.4160000000001176</v>
      </c>
      <c r="BB2016" s="170">
        <f t="shared" si="874"/>
        <v>0.29734348650809317</v>
      </c>
      <c r="BC2016" s="148">
        <f t="shared" si="875"/>
        <v>5.1995983846869764E-4</v>
      </c>
      <c r="BD2016" s="148" t="str">
        <f t="shared" si="871"/>
        <v/>
      </c>
      <c r="BE2016" s="143" t="str">
        <f t="shared" si="872"/>
        <v/>
      </c>
    </row>
    <row r="2017" spans="1:57" ht="20.100000000000001" customHeight="1" x14ac:dyDescent="0.25">
      <c r="A2017" s="142">
        <v>1311</v>
      </c>
      <c r="B2017" s="142">
        <f t="shared" si="876"/>
        <v>3510.7810345120961</v>
      </c>
      <c r="C2017" s="142">
        <f t="shared" si="877"/>
        <v>6.5205394967835588E-5</v>
      </c>
      <c r="D2017" s="142">
        <f t="shared" si="878"/>
        <v>0.89325021853551467</v>
      </c>
      <c r="E2017" s="142">
        <f t="shared" si="879"/>
        <v>6.5205394967835588E-5</v>
      </c>
      <c r="F2017" s="142" t="str">
        <f t="shared" si="880"/>
        <v/>
      </c>
      <c r="G2017" s="142" t="str">
        <f t="shared" si="881"/>
        <v/>
      </c>
      <c r="H2017" s="142">
        <f t="shared" si="882"/>
        <v>1.7475583960408634E-269</v>
      </c>
      <c r="I2017" s="142" t="str">
        <f t="shared" si="883"/>
        <v/>
      </c>
      <c r="J2017" s="142" t="str">
        <f t="shared" si="884"/>
        <v/>
      </c>
      <c r="O2017" s="142">
        <v>1311</v>
      </c>
      <c r="P2017" s="142">
        <f t="shared" si="885"/>
        <v>195.30859762067939</v>
      </c>
      <c r="Q2017" s="142">
        <f t="shared" si="886"/>
        <v>1.1721033625235002E-3</v>
      </c>
      <c r="R2017" s="142">
        <f t="shared" si="887"/>
        <v>0.89325021853551467</v>
      </c>
      <c r="S2017" s="142">
        <f t="shared" si="888"/>
        <v>1.1721033625235002E-3</v>
      </c>
      <c r="T2017" s="142" t="str">
        <f t="shared" si="889"/>
        <v/>
      </c>
      <c r="U2017" s="142" t="str">
        <f t="shared" si="890"/>
        <v/>
      </c>
      <c r="V2017" s="142">
        <f t="shared" si="891"/>
        <v>2.4688994409232966E-68</v>
      </c>
      <c r="W2017" s="142" t="str">
        <f t="shared" si="892"/>
        <v/>
      </c>
      <c r="X2017" s="142" t="str">
        <f t="shared" si="893"/>
        <v/>
      </c>
      <c r="AB2017" s="142">
        <v>1311</v>
      </c>
      <c r="AC2017" s="142">
        <f t="shared" si="911"/>
        <v>292.14803359924679</v>
      </c>
      <c r="AD2017" s="142">
        <f t="shared" si="894"/>
        <v>7.8358173827372231E-4</v>
      </c>
      <c r="AE2017" s="142">
        <f t="shared" si="895"/>
        <v>0.89325021853551467</v>
      </c>
      <c r="AF2017" s="142">
        <f t="shared" si="896"/>
        <v>7.8358173827372231E-4</v>
      </c>
      <c r="AG2017" s="142" t="str">
        <f t="shared" si="897"/>
        <v/>
      </c>
      <c r="AH2017" s="142" t="str">
        <f t="shared" si="898"/>
        <v/>
      </c>
      <c r="AI2017" s="142">
        <f t="shared" si="899"/>
        <v>1.5609799442977002E-6</v>
      </c>
      <c r="AJ2017" s="142" t="str">
        <f t="shared" si="900"/>
        <v/>
      </c>
      <c r="AK2017" s="142" t="str">
        <f t="shared" si="901"/>
        <v/>
      </c>
      <c r="AO2017" s="142">
        <v>1311</v>
      </c>
      <c r="AP2017" s="142">
        <f t="shared" si="902"/>
        <v>1789.0398325421374</v>
      </c>
      <c r="AQ2017" s="142">
        <f t="shared" si="903"/>
        <v>1.2795794695954921E-4</v>
      </c>
      <c r="AR2017" s="142">
        <f t="shared" si="904"/>
        <v>0.89325021853551467</v>
      </c>
      <c r="AS2017" s="142">
        <f t="shared" si="905"/>
        <v>1.2795794695954921E-4</v>
      </c>
      <c r="AT2017" s="142" t="str">
        <f t="shared" si="906"/>
        <v/>
      </c>
      <c r="AU2017" s="142" t="str">
        <f t="shared" si="907"/>
        <v/>
      </c>
      <c r="AV2017" s="142">
        <f t="shared" si="908"/>
        <v>0</v>
      </c>
      <c r="AW2017" s="142">
        <f t="shared" si="909"/>
        <v>1.2795794695954921E-4</v>
      </c>
      <c r="AX2017" s="142" t="str">
        <f t="shared" si="910"/>
        <v/>
      </c>
      <c r="AZ2017" s="148"/>
      <c r="BA2017" s="148">
        <f t="shared" si="873"/>
        <v>8.4224000000001169</v>
      </c>
      <c r="BB2017" s="170">
        <f t="shared" si="874"/>
        <v>0.29682352666962447</v>
      </c>
      <c r="BC2017" s="148">
        <f t="shared" si="875"/>
        <v>5.1928417219321288E-4</v>
      </c>
      <c r="BD2017" s="148" t="str">
        <f t="shared" si="871"/>
        <v/>
      </c>
      <c r="BE2017" s="143" t="str">
        <f t="shared" si="872"/>
        <v/>
      </c>
    </row>
    <row r="2018" spans="1:57" ht="20.100000000000001" customHeight="1" x14ac:dyDescent="0.25">
      <c r="A2018" s="142">
        <v>1312</v>
      </c>
      <c r="B2018" s="142">
        <f t="shared" si="876"/>
        <v>3522.0697195105276</v>
      </c>
      <c r="C2018" s="142">
        <f t="shared" si="877"/>
        <v>6.4881219794896101E-5</v>
      </c>
      <c r="D2018" s="142">
        <f t="shared" si="878"/>
        <v>0.89398447140288551</v>
      </c>
      <c r="E2018" s="142">
        <f t="shared" si="879"/>
        <v>6.4881219794896101E-5</v>
      </c>
      <c r="F2018" s="142" t="str">
        <f t="shared" si="880"/>
        <v/>
      </c>
      <c r="G2018" s="142" t="str">
        <f t="shared" si="881"/>
        <v/>
      </c>
      <c r="H2018" s="142">
        <f t="shared" si="882"/>
        <v>2.009573498089879E-269</v>
      </c>
      <c r="I2018" s="142" t="str">
        <f t="shared" si="883"/>
        <v/>
      </c>
      <c r="J2018" s="142" t="str">
        <f t="shared" si="884"/>
        <v/>
      </c>
      <c r="O2018" s="142">
        <v>1312</v>
      </c>
      <c r="P2018" s="142">
        <f t="shared" si="885"/>
        <v>195.93659954228929</v>
      </c>
      <c r="Q2018" s="142">
        <f t="shared" si="886"/>
        <v>1.166276132883431E-3</v>
      </c>
      <c r="R2018" s="142">
        <f t="shared" si="887"/>
        <v>0.89398447140288551</v>
      </c>
      <c r="S2018" s="142">
        <f t="shared" si="888"/>
        <v>1.166276132883431E-3</v>
      </c>
      <c r="T2018" s="142" t="str">
        <f t="shared" si="889"/>
        <v/>
      </c>
      <c r="U2018" s="142" t="str">
        <f t="shared" si="890"/>
        <v/>
      </c>
      <c r="V2018" s="142">
        <f t="shared" si="891"/>
        <v>2.3037828722358731E-68</v>
      </c>
      <c r="W2018" s="142" t="str">
        <f t="shared" si="892"/>
        <v/>
      </c>
      <c r="X2018" s="142" t="str">
        <f t="shared" si="893"/>
        <v/>
      </c>
      <c r="AB2018" s="142">
        <v>1312</v>
      </c>
      <c r="AC2018" s="142">
        <f t="shared" si="911"/>
        <v>293.0874163439388</v>
      </c>
      <c r="AD2018" s="142">
        <f t="shared" si="894"/>
        <v>7.7968608292737593E-4</v>
      </c>
      <c r="AE2018" s="142">
        <f t="shared" si="895"/>
        <v>0.89398447140288539</v>
      </c>
      <c r="AF2018" s="142">
        <f t="shared" si="896"/>
        <v>7.7968608292737593E-4</v>
      </c>
      <c r="AG2018" s="142" t="str">
        <f t="shared" si="897"/>
        <v/>
      </c>
      <c r="AH2018" s="142" t="str">
        <f t="shared" si="898"/>
        <v/>
      </c>
      <c r="AI2018" s="142">
        <f t="shared" si="899"/>
        <v>1.5377916075835439E-6</v>
      </c>
      <c r="AJ2018" s="142" t="str">
        <f t="shared" si="900"/>
        <v/>
      </c>
      <c r="AK2018" s="142" t="str">
        <f t="shared" si="901"/>
        <v/>
      </c>
      <c r="AO2018" s="142">
        <v>1312</v>
      </c>
      <c r="AP2018" s="142">
        <f t="shared" si="902"/>
        <v>1794.7923721966135</v>
      </c>
      <c r="AQ2018" s="142">
        <f t="shared" si="903"/>
        <v>1.2732179116898846E-4</v>
      </c>
      <c r="AR2018" s="142">
        <f t="shared" si="904"/>
        <v>0.89398447140288539</v>
      </c>
      <c r="AS2018" s="142">
        <f t="shared" si="905"/>
        <v>1.2732179116898846E-4</v>
      </c>
      <c r="AT2018" s="142" t="str">
        <f t="shared" si="906"/>
        <v/>
      </c>
      <c r="AU2018" s="142" t="str">
        <f t="shared" si="907"/>
        <v/>
      </c>
      <c r="AV2018" s="142">
        <f t="shared" si="908"/>
        <v>0</v>
      </c>
      <c r="AW2018" s="142">
        <f t="shared" si="909"/>
        <v>1.2732179116898846E-4</v>
      </c>
      <c r="AX2018" s="142" t="str">
        <f t="shared" si="910"/>
        <v/>
      </c>
      <c r="AZ2018" s="148"/>
      <c r="BA2018" s="148">
        <f t="shared" si="873"/>
        <v>8.4288000000001162</v>
      </c>
      <c r="BB2018" s="170">
        <f t="shared" si="874"/>
        <v>0.29630424249743126</v>
      </c>
      <c r="BC2018" s="148">
        <f t="shared" si="875"/>
        <v>5.1860863585490025E-4</v>
      </c>
      <c r="BD2018" s="148" t="str">
        <f t="shared" si="871"/>
        <v/>
      </c>
      <c r="BE2018" s="143" t="str">
        <f t="shared" si="872"/>
        <v/>
      </c>
    </row>
    <row r="2019" spans="1:57" ht="20.100000000000001" customHeight="1" x14ac:dyDescent="0.25">
      <c r="A2019" s="142">
        <v>1313</v>
      </c>
      <c r="B2019" s="142">
        <f t="shared" si="876"/>
        <v>3533.3584045089574</v>
      </c>
      <c r="C2019" s="142">
        <f t="shared" si="877"/>
        <v>6.4557623361164945E-5</v>
      </c>
      <c r="D2019" s="142">
        <f t="shared" si="878"/>
        <v>0.89471506801841472</v>
      </c>
      <c r="E2019" s="142">
        <f t="shared" si="879"/>
        <v>6.4557623361164945E-5</v>
      </c>
      <c r="F2019" s="142" t="str">
        <f t="shared" si="880"/>
        <v/>
      </c>
      <c r="G2019" s="142" t="str">
        <f t="shared" si="881"/>
        <v/>
      </c>
      <c r="H2019" s="142">
        <f t="shared" si="882"/>
        <v>2.3108361012252859E-269</v>
      </c>
      <c r="I2019" s="142" t="str">
        <f t="shared" si="883"/>
        <v/>
      </c>
      <c r="J2019" s="142" t="str">
        <f t="shared" si="884"/>
        <v/>
      </c>
      <c r="O2019" s="142">
        <v>1313</v>
      </c>
      <c r="P2019" s="142">
        <f t="shared" si="885"/>
        <v>196.56460146389918</v>
      </c>
      <c r="Q2019" s="142">
        <f t="shared" si="886"/>
        <v>1.1604593064035971E-3</v>
      </c>
      <c r="R2019" s="142">
        <f t="shared" si="887"/>
        <v>0.89471506801841483</v>
      </c>
      <c r="S2019" s="142">
        <f t="shared" si="888"/>
        <v>1.1604593064035971E-3</v>
      </c>
      <c r="T2019" s="142" t="str">
        <f t="shared" si="889"/>
        <v/>
      </c>
      <c r="U2019" s="142" t="str">
        <f t="shared" si="890"/>
        <v/>
      </c>
      <c r="V2019" s="142">
        <f t="shared" si="891"/>
        <v>2.1496746754716288E-68</v>
      </c>
      <c r="W2019" s="142" t="str">
        <f t="shared" si="892"/>
        <v/>
      </c>
      <c r="X2019" s="142" t="str">
        <f t="shared" si="893"/>
        <v/>
      </c>
      <c r="AB2019" s="142">
        <v>1313</v>
      </c>
      <c r="AC2019" s="142">
        <f t="shared" si="911"/>
        <v>294.02679908863104</v>
      </c>
      <c r="AD2019" s="142">
        <f t="shared" si="894"/>
        <v>7.757973823655992E-4</v>
      </c>
      <c r="AE2019" s="142">
        <f t="shared" si="895"/>
        <v>0.89471506801841483</v>
      </c>
      <c r="AF2019" s="142">
        <f t="shared" si="896"/>
        <v>7.757973823655992E-4</v>
      </c>
      <c r="AG2019" s="142" t="str">
        <f t="shared" si="897"/>
        <v/>
      </c>
      <c r="AH2019" s="142" t="str">
        <f t="shared" si="898"/>
        <v/>
      </c>
      <c r="AI2019" s="142">
        <f t="shared" si="899"/>
        <v>1.5149234943390234E-6</v>
      </c>
      <c r="AJ2019" s="142" t="str">
        <f t="shared" si="900"/>
        <v/>
      </c>
      <c r="AK2019" s="142" t="str">
        <f t="shared" si="901"/>
        <v/>
      </c>
      <c r="AO2019" s="142">
        <v>1313</v>
      </c>
      <c r="AP2019" s="142">
        <f t="shared" si="902"/>
        <v>1800.5449118510896</v>
      </c>
      <c r="AQ2019" s="142">
        <f t="shared" si="903"/>
        <v>1.2668677108630821E-4</v>
      </c>
      <c r="AR2019" s="142">
        <f t="shared" si="904"/>
        <v>0.89471506801841472</v>
      </c>
      <c r="AS2019" s="142">
        <f t="shared" si="905"/>
        <v>1.2668677108630821E-4</v>
      </c>
      <c r="AT2019" s="142" t="str">
        <f t="shared" si="906"/>
        <v/>
      </c>
      <c r="AU2019" s="142" t="str">
        <f t="shared" si="907"/>
        <v/>
      </c>
      <c r="AV2019" s="142">
        <f t="shared" si="908"/>
        <v>0</v>
      </c>
      <c r="AW2019" s="142">
        <f t="shared" si="909"/>
        <v>1.2668677108630821E-4</v>
      </c>
      <c r="AX2019" s="142" t="str">
        <f t="shared" si="910"/>
        <v/>
      </c>
      <c r="AZ2019" s="148"/>
      <c r="BA2019" s="148">
        <f t="shared" si="873"/>
        <v>8.4352000000001155</v>
      </c>
      <c r="BB2019" s="170">
        <f t="shared" si="874"/>
        <v>0.29578563386157636</v>
      </c>
      <c r="BC2019" s="148">
        <f t="shared" si="875"/>
        <v>5.1793323236509758E-4</v>
      </c>
      <c r="BD2019" s="148" t="str">
        <f t="shared" si="871"/>
        <v/>
      </c>
      <c r="BE2019" s="143" t="str">
        <f t="shared" si="872"/>
        <v/>
      </c>
    </row>
    <row r="2020" spans="1:57" ht="20.100000000000001" customHeight="1" x14ac:dyDescent="0.25">
      <c r="A2020" s="148">
        <v>1314</v>
      </c>
      <c r="B2020" s="142">
        <f t="shared" si="876"/>
        <v>3544.647089507389</v>
      </c>
      <c r="C2020" s="142">
        <f t="shared" si="877"/>
        <v>6.4234613109348307E-5</v>
      </c>
      <c r="D2020" s="142">
        <f t="shared" si="878"/>
        <v>0.89544201495737774</v>
      </c>
      <c r="E2020" s="142">
        <f t="shared" si="879"/>
        <v>6.4234613109348307E-5</v>
      </c>
      <c r="F2020" s="142" t="str">
        <f t="shared" si="880"/>
        <v/>
      </c>
      <c r="G2020" s="142" t="str">
        <f t="shared" si="881"/>
        <v/>
      </c>
      <c r="H2020" s="142">
        <f t="shared" si="882"/>
        <v>2.6572195807068658E-269</v>
      </c>
      <c r="I2020" s="142" t="str">
        <f t="shared" si="883"/>
        <v/>
      </c>
      <c r="J2020" s="142" t="str">
        <f t="shared" si="884"/>
        <v/>
      </c>
      <c r="O2020" s="148">
        <v>1314</v>
      </c>
      <c r="P2020" s="142">
        <f t="shared" si="885"/>
        <v>197.19260338550907</v>
      </c>
      <c r="Q2020" s="142">
        <f t="shared" si="886"/>
        <v>1.1546530168707974E-3</v>
      </c>
      <c r="R2020" s="142">
        <f t="shared" si="887"/>
        <v>0.89544201495737774</v>
      </c>
      <c r="S2020" s="142">
        <f t="shared" si="888"/>
        <v>1.1546530168707974E-3</v>
      </c>
      <c r="T2020" s="142" t="str">
        <f t="shared" si="889"/>
        <v/>
      </c>
      <c r="U2020" s="142" t="str">
        <f t="shared" si="890"/>
        <v/>
      </c>
      <c r="V2020" s="142">
        <f t="shared" si="891"/>
        <v>2.005843228121219E-68</v>
      </c>
      <c r="W2020" s="142" t="str">
        <f t="shared" si="892"/>
        <v/>
      </c>
      <c r="X2020" s="142" t="str">
        <f t="shared" si="893"/>
        <v/>
      </c>
      <c r="AB2020" s="148">
        <v>1314</v>
      </c>
      <c r="AC2020" s="142">
        <f t="shared" si="911"/>
        <v>294.96618183332305</v>
      </c>
      <c r="AD2020" s="142">
        <f t="shared" si="894"/>
        <v>7.7191572602836641E-4</v>
      </c>
      <c r="AE2020" s="142">
        <f t="shared" si="895"/>
        <v>0.89544201495737763</v>
      </c>
      <c r="AF2020" s="142">
        <f t="shared" si="896"/>
        <v>7.7191572602836641E-4</v>
      </c>
      <c r="AG2020" s="142" t="str">
        <f t="shared" si="897"/>
        <v/>
      </c>
      <c r="AH2020" s="142" t="str">
        <f t="shared" si="898"/>
        <v/>
      </c>
      <c r="AI2020" s="142">
        <f t="shared" si="899"/>
        <v>1.4923715689340229E-6</v>
      </c>
      <c r="AJ2020" s="142" t="str">
        <f t="shared" si="900"/>
        <v/>
      </c>
      <c r="AK2020" s="142" t="str">
        <f t="shared" si="901"/>
        <v/>
      </c>
      <c r="AO2020" s="148">
        <v>1314</v>
      </c>
      <c r="AP2020" s="142">
        <f t="shared" si="902"/>
        <v>1806.2974515055657</v>
      </c>
      <c r="AQ2020" s="142">
        <f t="shared" si="903"/>
        <v>1.2605290131694741E-4</v>
      </c>
      <c r="AR2020" s="142">
        <f t="shared" si="904"/>
        <v>0.89544201495737763</v>
      </c>
      <c r="AS2020" s="142">
        <f t="shared" si="905"/>
        <v>1.2605290131694741E-4</v>
      </c>
      <c r="AT2020" s="142" t="str">
        <f t="shared" si="906"/>
        <v/>
      </c>
      <c r="AU2020" s="142" t="str">
        <f t="shared" si="907"/>
        <v/>
      </c>
      <c r="AV2020" s="142">
        <f t="shared" si="908"/>
        <v>0</v>
      </c>
      <c r="AW2020" s="142">
        <f t="shared" si="909"/>
        <v>1.2605290131694741E-4</v>
      </c>
      <c r="AX2020" s="142" t="str">
        <f t="shared" si="910"/>
        <v/>
      </c>
      <c r="AZ2020" s="148"/>
      <c r="BA2020" s="148">
        <f t="shared" si="873"/>
        <v>8.4416000000001148</v>
      </c>
      <c r="BB2020" s="170">
        <f t="shared" si="874"/>
        <v>0.29526770062921126</v>
      </c>
      <c r="BC2020" s="148">
        <f t="shared" si="875"/>
        <v>5.1725796462487317E-4</v>
      </c>
      <c r="BD2020" s="148" t="str">
        <f t="shared" si="871"/>
        <v/>
      </c>
      <c r="BE2020" s="143" t="str">
        <f t="shared" si="872"/>
        <v/>
      </c>
    </row>
    <row r="2021" spans="1:57" ht="20.100000000000001" customHeight="1" x14ac:dyDescent="0.25">
      <c r="A2021" s="142">
        <v>1315</v>
      </c>
      <c r="B2021" s="142">
        <f t="shared" si="876"/>
        <v>3555.9357745058205</v>
      </c>
      <c r="C2021" s="142">
        <f t="shared" si="877"/>
        <v>6.3912196416906686E-5</v>
      </c>
      <c r="D2021" s="142">
        <f t="shared" si="878"/>
        <v>0.89616531887869966</v>
      </c>
      <c r="E2021" s="142">
        <f t="shared" si="879"/>
        <v>6.3912196416906686E-5</v>
      </c>
      <c r="F2021" s="142" t="str">
        <f t="shared" si="880"/>
        <v/>
      </c>
      <c r="G2021" s="142" t="str">
        <f t="shared" si="881"/>
        <v/>
      </c>
      <c r="H2021" s="142">
        <f t="shared" si="882"/>
        <v>3.0554754290879439E-269</v>
      </c>
      <c r="I2021" s="142" t="str">
        <f t="shared" si="883"/>
        <v/>
      </c>
      <c r="J2021" s="142" t="str">
        <f t="shared" si="884"/>
        <v/>
      </c>
      <c r="O2021" s="142">
        <v>1315</v>
      </c>
      <c r="P2021" s="142">
        <f t="shared" si="885"/>
        <v>197.82060530711897</v>
      </c>
      <c r="Q2021" s="142">
        <f t="shared" si="886"/>
        <v>1.1488573968989999E-3</v>
      </c>
      <c r="R2021" s="142">
        <f t="shared" si="887"/>
        <v>0.89616531887869966</v>
      </c>
      <c r="S2021" s="142">
        <f t="shared" si="888"/>
        <v>1.1488573968989999E-3</v>
      </c>
      <c r="T2021" s="142" t="str">
        <f t="shared" si="889"/>
        <v/>
      </c>
      <c r="U2021" s="142" t="str">
        <f t="shared" si="890"/>
        <v/>
      </c>
      <c r="V2021" s="142">
        <f t="shared" si="891"/>
        <v>1.8716053771806047E-68</v>
      </c>
      <c r="W2021" s="142" t="str">
        <f t="shared" si="892"/>
        <v/>
      </c>
      <c r="X2021" s="142" t="str">
        <f t="shared" si="893"/>
        <v/>
      </c>
      <c r="AB2021" s="142">
        <v>1315</v>
      </c>
      <c r="AC2021" s="142">
        <f t="shared" si="911"/>
        <v>295.90556457801506</v>
      </c>
      <c r="AD2021" s="142">
        <f t="shared" si="894"/>
        <v>7.6804120257158094E-4</v>
      </c>
      <c r="AE2021" s="142">
        <f t="shared" si="895"/>
        <v>0.89616531887869955</v>
      </c>
      <c r="AF2021" s="142">
        <f t="shared" si="896"/>
        <v>7.6804120257158094E-4</v>
      </c>
      <c r="AG2021" s="142" t="str">
        <f t="shared" si="897"/>
        <v/>
      </c>
      <c r="AH2021" s="142" t="str">
        <f t="shared" si="898"/>
        <v/>
      </c>
      <c r="AI2021" s="142">
        <f t="shared" si="899"/>
        <v>1.4701318407191257E-6</v>
      </c>
      <c r="AJ2021" s="142" t="str">
        <f t="shared" si="900"/>
        <v/>
      </c>
      <c r="AK2021" s="142" t="str">
        <f t="shared" si="901"/>
        <v/>
      </c>
      <c r="AO2021" s="142">
        <v>1315</v>
      </c>
      <c r="AP2021" s="142">
        <f t="shared" si="902"/>
        <v>1812.0499911600427</v>
      </c>
      <c r="AQ2021" s="142">
        <f t="shared" si="903"/>
        <v>1.2542019633830765E-4</v>
      </c>
      <c r="AR2021" s="142">
        <f t="shared" si="904"/>
        <v>0.89616531887869966</v>
      </c>
      <c r="AS2021" s="142">
        <f t="shared" si="905"/>
        <v>1.2542019633830765E-4</v>
      </c>
      <c r="AT2021" s="142" t="str">
        <f t="shared" si="906"/>
        <v/>
      </c>
      <c r="AU2021" s="142" t="str">
        <f t="shared" si="907"/>
        <v/>
      </c>
      <c r="AV2021" s="142">
        <f t="shared" si="908"/>
        <v>0</v>
      </c>
      <c r="AW2021" s="142">
        <f t="shared" si="909"/>
        <v>1.2542019633830765E-4</v>
      </c>
      <c r="AX2021" s="142" t="str">
        <f t="shared" si="910"/>
        <v/>
      </c>
      <c r="AZ2021" s="148"/>
      <c r="BA2021" s="148">
        <f t="shared" si="873"/>
        <v>8.4480000000001141</v>
      </c>
      <c r="BB2021" s="170">
        <f t="shared" si="874"/>
        <v>0.29475044266458639</v>
      </c>
      <c r="BC2021" s="148">
        <f t="shared" si="875"/>
        <v>5.1658283552458162E-4</v>
      </c>
      <c r="BD2021" s="148" t="str">
        <f t="shared" si="871"/>
        <v/>
      </c>
      <c r="BE2021" s="143" t="str">
        <f t="shared" si="872"/>
        <v/>
      </c>
    </row>
    <row r="2022" spans="1:57" ht="20.100000000000001" customHeight="1" x14ac:dyDescent="0.25">
      <c r="A2022" s="142">
        <v>1316</v>
      </c>
      <c r="B2022" s="142">
        <f t="shared" si="876"/>
        <v>3567.2244595042521</v>
      </c>
      <c r="C2022" s="142">
        <f t="shared" si="877"/>
        <v>6.3590380595910073E-5</v>
      </c>
      <c r="D2022" s="142">
        <f t="shared" si="878"/>
        <v>0.89688498652421877</v>
      </c>
      <c r="E2022" s="142">
        <f t="shared" si="879"/>
        <v>6.3590380595910073E-5</v>
      </c>
      <c r="F2022" s="142" t="str">
        <f t="shared" si="880"/>
        <v/>
      </c>
      <c r="G2022" s="142" t="str">
        <f t="shared" si="881"/>
        <v/>
      </c>
      <c r="H2022" s="142">
        <f t="shared" si="882"/>
        <v>3.5133644173987677E-269</v>
      </c>
      <c r="I2022" s="142" t="str">
        <f t="shared" si="883"/>
        <v/>
      </c>
      <c r="J2022" s="142" t="str">
        <f t="shared" si="884"/>
        <v/>
      </c>
      <c r="O2022" s="142">
        <v>1316</v>
      </c>
      <c r="P2022" s="142">
        <f t="shared" si="885"/>
        <v>198.44860722872897</v>
      </c>
      <c r="Q2022" s="142">
        <f t="shared" si="886"/>
        <v>1.1430725779267433E-3</v>
      </c>
      <c r="R2022" s="142">
        <f t="shared" si="887"/>
        <v>0.89688498652421877</v>
      </c>
      <c r="S2022" s="142">
        <f t="shared" si="888"/>
        <v>1.1430725779267433E-3</v>
      </c>
      <c r="T2022" s="142" t="str">
        <f t="shared" si="889"/>
        <v/>
      </c>
      <c r="U2022" s="142" t="str">
        <f t="shared" si="890"/>
        <v/>
      </c>
      <c r="V2022" s="142">
        <f t="shared" si="891"/>
        <v>1.746323238388734E-68</v>
      </c>
      <c r="W2022" s="142" t="str">
        <f t="shared" si="892"/>
        <v/>
      </c>
      <c r="X2022" s="142" t="str">
        <f t="shared" si="893"/>
        <v/>
      </c>
      <c r="AB2022" s="142">
        <v>1316</v>
      </c>
      <c r="AC2022" s="142">
        <f t="shared" si="911"/>
        <v>296.8449473227073</v>
      </c>
      <c r="AD2022" s="142">
        <f t="shared" si="894"/>
        <v>7.6417389986534136E-4</v>
      </c>
      <c r="AE2022" s="142">
        <f t="shared" si="895"/>
        <v>0.89688498652421877</v>
      </c>
      <c r="AF2022" s="142">
        <f t="shared" si="896"/>
        <v>7.6417389986534136E-4</v>
      </c>
      <c r="AG2022" s="142" t="str">
        <f t="shared" si="897"/>
        <v/>
      </c>
      <c r="AH2022" s="142" t="str">
        <f t="shared" si="898"/>
        <v/>
      </c>
      <c r="AI2022" s="142">
        <f t="shared" si="899"/>
        <v>1.4482003636095278E-6</v>
      </c>
      <c r="AJ2022" s="142" t="str">
        <f t="shared" si="900"/>
        <v/>
      </c>
      <c r="AK2022" s="142" t="str">
        <f t="shared" si="901"/>
        <v/>
      </c>
      <c r="AO2022" s="142">
        <v>1316</v>
      </c>
      <c r="AP2022" s="142">
        <f t="shared" si="902"/>
        <v>1817.8025308145188</v>
      </c>
      <c r="AQ2022" s="142">
        <f t="shared" si="903"/>
        <v>1.2478867049946967E-4</v>
      </c>
      <c r="AR2022" s="142">
        <f t="shared" si="904"/>
        <v>0.89688498652421877</v>
      </c>
      <c r="AS2022" s="142">
        <f t="shared" si="905"/>
        <v>1.2478867049946967E-4</v>
      </c>
      <c r="AT2022" s="142" t="str">
        <f t="shared" si="906"/>
        <v/>
      </c>
      <c r="AU2022" s="142" t="str">
        <f t="shared" si="907"/>
        <v/>
      </c>
      <c r="AV2022" s="142">
        <f t="shared" si="908"/>
        <v>0</v>
      </c>
      <c r="AW2022" s="142">
        <f t="shared" si="909"/>
        <v>1.2478867049946967E-4</v>
      </c>
      <c r="AX2022" s="142" t="str">
        <f t="shared" si="910"/>
        <v/>
      </c>
      <c r="AZ2022" s="148"/>
      <c r="BA2022" s="148">
        <f t="shared" si="873"/>
        <v>8.4544000000001134</v>
      </c>
      <c r="BB2022" s="170">
        <f t="shared" si="874"/>
        <v>0.29423385982906181</v>
      </c>
      <c r="BC2022" s="148">
        <f t="shared" si="875"/>
        <v>5.1590784794125488E-4</v>
      </c>
      <c r="BD2022" s="148" t="str">
        <f t="shared" si="871"/>
        <v/>
      </c>
      <c r="BE2022" s="143" t="str">
        <f t="shared" si="872"/>
        <v/>
      </c>
    </row>
    <row r="2023" spans="1:57" ht="20.100000000000001" customHeight="1" x14ac:dyDescent="0.25">
      <c r="A2023" s="142">
        <v>1317</v>
      </c>
      <c r="B2023" s="142">
        <f t="shared" si="876"/>
        <v>3578.5131445026836</v>
      </c>
      <c r="C2023" s="142">
        <f t="shared" si="877"/>
        <v>6.3269172892899562E-5</v>
      </c>
      <c r="D2023" s="142">
        <f t="shared" si="878"/>
        <v>0.89760102471794723</v>
      </c>
      <c r="E2023" s="142">
        <f t="shared" si="879"/>
        <v>6.3269172892899562E-5</v>
      </c>
      <c r="F2023" s="142" t="str">
        <f t="shared" si="880"/>
        <v/>
      </c>
      <c r="G2023" s="142" t="str">
        <f t="shared" si="881"/>
        <v/>
      </c>
      <c r="H2023" s="142">
        <f t="shared" si="882"/>
        <v>4.0398073287849444E-269</v>
      </c>
      <c r="I2023" s="142" t="str">
        <f t="shared" si="883"/>
        <v/>
      </c>
      <c r="J2023" s="142" t="str">
        <f t="shared" si="884"/>
        <v/>
      </c>
      <c r="O2023" s="142">
        <v>1317</v>
      </c>
      <c r="P2023" s="142">
        <f t="shared" si="885"/>
        <v>199.07660915033887</v>
      </c>
      <c r="Q2023" s="142">
        <f t="shared" si="886"/>
        <v>1.1372986902146484E-3</v>
      </c>
      <c r="R2023" s="142">
        <f t="shared" si="887"/>
        <v>0.89760102471794734</v>
      </c>
      <c r="S2023" s="142">
        <f t="shared" si="888"/>
        <v>1.1372986902146484E-3</v>
      </c>
      <c r="T2023" s="142" t="str">
        <f t="shared" si="889"/>
        <v/>
      </c>
      <c r="U2023" s="142" t="str">
        <f t="shared" si="890"/>
        <v/>
      </c>
      <c r="V2023" s="142">
        <f t="shared" si="891"/>
        <v>1.6294012061470759E-68</v>
      </c>
      <c r="W2023" s="142" t="str">
        <f t="shared" si="892"/>
        <v/>
      </c>
      <c r="X2023" s="142" t="str">
        <f t="shared" si="893"/>
        <v/>
      </c>
      <c r="AB2023" s="142">
        <v>1317</v>
      </c>
      <c r="AC2023" s="142">
        <f t="shared" si="911"/>
        <v>297.78433006739931</v>
      </c>
      <c r="AD2023" s="142">
        <f t="shared" si="894"/>
        <v>7.6031390499227869E-4</v>
      </c>
      <c r="AE2023" s="142">
        <f t="shared" si="895"/>
        <v>0.89760102471794712</v>
      </c>
      <c r="AF2023" s="142">
        <f t="shared" si="896"/>
        <v>7.6031390499227869E-4</v>
      </c>
      <c r="AG2023" s="142" t="str">
        <f t="shared" si="897"/>
        <v/>
      </c>
      <c r="AH2023" s="142" t="str">
        <f t="shared" si="898"/>
        <v/>
      </c>
      <c r="AI2023" s="142">
        <f t="shared" si="899"/>
        <v>1.4265732356716063E-6</v>
      </c>
      <c r="AJ2023" s="142" t="str">
        <f t="shared" si="900"/>
        <v/>
      </c>
      <c r="AK2023" s="142" t="str">
        <f t="shared" si="901"/>
        <v/>
      </c>
      <c r="AO2023" s="142">
        <v>1317</v>
      </c>
      <c r="AP2023" s="142">
        <f t="shared" si="902"/>
        <v>1823.5550704689949</v>
      </c>
      <c r="AQ2023" s="142">
        <f t="shared" si="903"/>
        <v>1.2415833802092104E-4</v>
      </c>
      <c r="AR2023" s="142">
        <f t="shared" si="904"/>
        <v>0.89760102471794712</v>
      </c>
      <c r="AS2023" s="142">
        <f t="shared" si="905"/>
        <v>1.2415833802092104E-4</v>
      </c>
      <c r="AT2023" s="142" t="str">
        <f t="shared" si="906"/>
        <v/>
      </c>
      <c r="AU2023" s="142" t="str">
        <f t="shared" si="907"/>
        <v/>
      </c>
      <c r="AV2023" s="142">
        <f t="shared" si="908"/>
        <v>0</v>
      </c>
      <c r="AW2023" s="142">
        <f t="shared" si="909"/>
        <v>1.2415833802092104E-4</v>
      </c>
      <c r="AX2023" s="142" t="str">
        <f t="shared" si="910"/>
        <v/>
      </c>
      <c r="AZ2023" s="148"/>
      <c r="BA2023" s="148">
        <f t="shared" si="873"/>
        <v>8.4608000000001127</v>
      </c>
      <c r="BB2023" s="170">
        <f t="shared" si="874"/>
        <v>0.29371795198112055</v>
      </c>
      <c r="BC2023" s="148">
        <f t="shared" si="875"/>
        <v>5.1523300474221045E-4</v>
      </c>
      <c r="BD2023" s="148" t="str">
        <f t="shared" si="871"/>
        <v/>
      </c>
      <c r="BE2023" s="143" t="str">
        <f t="shared" si="872"/>
        <v/>
      </c>
    </row>
    <row r="2024" spans="1:57" ht="20.100000000000001" customHeight="1" x14ac:dyDescent="0.25">
      <c r="A2024" s="142">
        <v>1318</v>
      </c>
      <c r="B2024" s="142">
        <f t="shared" si="876"/>
        <v>3589.8018295011134</v>
      </c>
      <c r="C2024" s="142">
        <f t="shared" si="877"/>
        <v>6.2948580488754552E-5</v>
      </c>
      <c r="D2024" s="142">
        <f t="shared" si="878"/>
        <v>0.89831344036533045</v>
      </c>
      <c r="E2024" s="142">
        <f t="shared" si="879"/>
        <v>6.2948580488754552E-5</v>
      </c>
      <c r="F2024" s="142" t="str">
        <f t="shared" si="880"/>
        <v/>
      </c>
      <c r="G2024" s="142" t="str">
        <f t="shared" si="881"/>
        <v/>
      </c>
      <c r="H2024" s="142">
        <f t="shared" si="882"/>
        <v>4.6450581824885053E-269</v>
      </c>
      <c r="I2024" s="142" t="str">
        <f t="shared" si="883"/>
        <v/>
      </c>
      <c r="J2024" s="142" t="str">
        <f t="shared" si="884"/>
        <v/>
      </c>
      <c r="O2024" s="142">
        <v>1318</v>
      </c>
      <c r="P2024" s="142">
        <f t="shared" si="885"/>
        <v>199.70461107194876</v>
      </c>
      <c r="Q2024" s="142">
        <f t="shared" si="886"/>
        <v>1.1315358628430291E-3</v>
      </c>
      <c r="R2024" s="142">
        <f t="shared" si="887"/>
        <v>0.89831344036533056</v>
      </c>
      <c r="S2024" s="142">
        <f t="shared" si="888"/>
        <v>1.1315358628430291E-3</v>
      </c>
      <c r="T2024" s="142" t="str">
        <f t="shared" si="889"/>
        <v/>
      </c>
      <c r="U2024" s="142" t="str">
        <f t="shared" si="890"/>
        <v/>
      </c>
      <c r="V2024" s="142">
        <f t="shared" si="891"/>
        <v>1.5202831602985703E-68</v>
      </c>
      <c r="W2024" s="142" t="str">
        <f t="shared" si="892"/>
        <v/>
      </c>
      <c r="X2024" s="142" t="str">
        <f t="shared" si="893"/>
        <v/>
      </c>
      <c r="AB2024" s="142">
        <v>1318</v>
      </c>
      <c r="AC2024" s="142">
        <f t="shared" si="911"/>
        <v>298.72371281209155</v>
      </c>
      <c r="AD2024" s="142">
        <f t="shared" si="894"/>
        <v>7.5646130424595584E-4</v>
      </c>
      <c r="AE2024" s="142">
        <f t="shared" si="895"/>
        <v>0.89831344036533045</v>
      </c>
      <c r="AF2024" s="142">
        <f t="shared" si="896"/>
        <v>7.5646130424595584E-4</v>
      </c>
      <c r="AG2024" s="142" t="str">
        <f t="shared" si="897"/>
        <v/>
      </c>
      <c r="AH2024" s="142" t="str">
        <f t="shared" si="898"/>
        <v/>
      </c>
      <c r="AI2024" s="142">
        <f t="shared" si="899"/>
        <v>1.4052465987120859E-6</v>
      </c>
      <c r="AJ2024" s="142" t="str">
        <f t="shared" si="900"/>
        <v/>
      </c>
      <c r="AK2024" s="142" t="str">
        <f t="shared" si="901"/>
        <v/>
      </c>
      <c r="AO2024" s="142">
        <v>1318</v>
      </c>
      <c r="AP2024" s="142">
        <f t="shared" si="902"/>
        <v>1829.307610123471</v>
      </c>
      <c r="AQ2024" s="142">
        <f t="shared" si="903"/>
        <v>1.2352921299429618E-4</v>
      </c>
      <c r="AR2024" s="142">
        <f t="shared" si="904"/>
        <v>0.89831344036533045</v>
      </c>
      <c r="AS2024" s="142">
        <f t="shared" si="905"/>
        <v>1.2352921299429618E-4</v>
      </c>
      <c r="AT2024" s="142" t="str">
        <f t="shared" si="906"/>
        <v/>
      </c>
      <c r="AU2024" s="142" t="str">
        <f t="shared" si="907"/>
        <v/>
      </c>
      <c r="AV2024" s="142">
        <f t="shared" si="908"/>
        <v>0</v>
      </c>
      <c r="AW2024" s="142">
        <f t="shared" si="909"/>
        <v>1.2352921299429618E-4</v>
      </c>
      <c r="AX2024" s="142" t="str">
        <f t="shared" si="910"/>
        <v/>
      </c>
      <c r="AZ2024" s="148"/>
      <c r="BA2024" s="148">
        <f t="shared" si="873"/>
        <v>8.467200000000112</v>
      </c>
      <c r="BB2024" s="170">
        <f t="shared" si="874"/>
        <v>0.29320271897637834</v>
      </c>
      <c r="BC2024" s="148">
        <f t="shared" si="875"/>
        <v>5.1455830878294195E-4</v>
      </c>
      <c r="BD2024" s="148" t="str">
        <f t="shared" si="871"/>
        <v/>
      </c>
      <c r="BE2024" s="143" t="str">
        <f t="shared" si="872"/>
        <v/>
      </c>
    </row>
    <row r="2025" spans="1:57" ht="20.100000000000001" customHeight="1" x14ac:dyDescent="0.25">
      <c r="A2025" s="142">
        <v>1319</v>
      </c>
      <c r="B2025" s="142">
        <f t="shared" si="876"/>
        <v>3601.090514499545</v>
      </c>
      <c r="C2025" s="142">
        <f t="shared" si="877"/>
        <v>6.2628610498566018E-5</v>
      </c>
      <c r="D2025" s="142">
        <f t="shared" si="878"/>
        <v>0.89902224045250567</v>
      </c>
      <c r="E2025" s="142">
        <f t="shared" si="879"/>
        <v>6.2628610498566018E-5</v>
      </c>
      <c r="F2025" s="142" t="str">
        <f t="shared" si="880"/>
        <v/>
      </c>
      <c r="G2025" s="142" t="str">
        <f t="shared" si="881"/>
        <v/>
      </c>
      <c r="H2025" s="142">
        <f t="shared" si="882"/>
        <v>5.3409033006809684E-269</v>
      </c>
      <c r="I2025" s="142" t="str">
        <f t="shared" si="883"/>
        <v/>
      </c>
      <c r="J2025" s="142" t="str">
        <f t="shared" si="884"/>
        <v/>
      </c>
      <c r="O2025" s="142">
        <v>1319</v>
      </c>
      <c r="P2025" s="142">
        <f t="shared" si="885"/>
        <v>200.33261299355866</v>
      </c>
      <c r="Q2025" s="142">
        <f t="shared" si="886"/>
        <v>1.1257842237096174E-3</v>
      </c>
      <c r="R2025" s="142">
        <f t="shared" si="887"/>
        <v>0.89902224045250567</v>
      </c>
      <c r="S2025" s="142">
        <f t="shared" si="888"/>
        <v>1.1257842237096174E-3</v>
      </c>
      <c r="T2025" s="142" t="str">
        <f t="shared" si="889"/>
        <v/>
      </c>
      <c r="U2025" s="142" t="str">
        <f t="shared" si="890"/>
        <v/>
      </c>
      <c r="V2025" s="142">
        <f t="shared" si="891"/>
        <v>1.4184498568491433E-68</v>
      </c>
      <c r="W2025" s="142" t="str">
        <f t="shared" si="892"/>
        <v/>
      </c>
      <c r="X2025" s="142" t="str">
        <f t="shared" si="893"/>
        <v/>
      </c>
      <c r="AB2025" s="142">
        <v>1319</v>
      </c>
      <c r="AC2025" s="142">
        <f t="shared" si="911"/>
        <v>299.66309555678356</v>
      </c>
      <c r="AD2025" s="142">
        <f t="shared" si="894"/>
        <v>7.5261618312935207E-4</v>
      </c>
      <c r="AE2025" s="142">
        <f t="shared" si="895"/>
        <v>0.89902224045250556</v>
      </c>
      <c r="AF2025" s="142">
        <f t="shared" si="896"/>
        <v>7.5261618312935207E-4</v>
      </c>
      <c r="AG2025" s="142" t="str">
        <f t="shared" si="897"/>
        <v/>
      </c>
      <c r="AH2025" s="142" t="str">
        <f t="shared" si="898"/>
        <v/>
      </c>
      <c r="AI2025" s="142">
        <f t="shared" si="899"/>
        <v>1.3842166378699466E-6</v>
      </c>
      <c r="AJ2025" s="142" t="str">
        <f t="shared" si="900"/>
        <v/>
      </c>
      <c r="AK2025" s="142" t="str">
        <f t="shared" si="901"/>
        <v/>
      </c>
      <c r="AO2025" s="142">
        <v>1319</v>
      </c>
      <c r="AP2025" s="142">
        <f t="shared" si="902"/>
        <v>1835.060149777948</v>
      </c>
      <c r="AQ2025" s="142">
        <f t="shared" si="903"/>
        <v>1.2290130938212741E-4</v>
      </c>
      <c r="AR2025" s="142">
        <f t="shared" si="904"/>
        <v>0.89902224045250567</v>
      </c>
      <c r="AS2025" s="142">
        <f t="shared" si="905"/>
        <v>1.2290130938212741E-4</v>
      </c>
      <c r="AT2025" s="142" t="str">
        <f t="shared" si="906"/>
        <v/>
      </c>
      <c r="AU2025" s="142" t="str">
        <f t="shared" si="907"/>
        <v/>
      </c>
      <c r="AV2025" s="142">
        <f t="shared" si="908"/>
        <v>0</v>
      </c>
      <c r="AW2025" s="142">
        <f t="shared" si="909"/>
        <v>1.2290130938212741E-4</v>
      </c>
      <c r="AX2025" s="142" t="str">
        <f t="shared" si="910"/>
        <v/>
      </c>
      <c r="AZ2025" s="148"/>
      <c r="BA2025" s="148">
        <f t="shared" si="873"/>
        <v>8.4736000000001113</v>
      </c>
      <c r="BB2025" s="170">
        <f t="shared" si="874"/>
        <v>0.2926881606675954</v>
      </c>
      <c r="BC2025" s="148">
        <f t="shared" si="875"/>
        <v>5.1388376290806281E-4</v>
      </c>
      <c r="BD2025" s="148" t="str">
        <f t="shared" si="871"/>
        <v/>
      </c>
      <c r="BE2025" s="143" t="str">
        <f t="shared" si="872"/>
        <v/>
      </c>
    </row>
    <row r="2026" spans="1:57" ht="20.100000000000001" customHeight="1" x14ac:dyDescent="0.25">
      <c r="A2026" s="142">
        <v>1320</v>
      </c>
      <c r="B2026" s="142">
        <f t="shared" si="876"/>
        <v>3612.3791994979765</v>
      </c>
      <c r="C2026" s="142">
        <f t="shared" si="877"/>
        <v>6.2309269971515889E-5</v>
      </c>
      <c r="D2026" s="142">
        <f t="shared" si="878"/>
        <v>0.89972743204555794</v>
      </c>
      <c r="E2026" s="142">
        <f t="shared" si="879"/>
        <v>6.2309269971515889E-5</v>
      </c>
      <c r="F2026" s="142" t="str">
        <f t="shared" si="880"/>
        <v/>
      </c>
      <c r="G2026" s="142" t="str">
        <f t="shared" si="881"/>
        <v/>
      </c>
      <c r="H2026" s="142">
        <f t="shared" si="882"/>
        <v>6.1408900698885952E-269</v>
      </c>
      <c r="I2026" s="142" t="str">
        <f t="shared" si="883"/>
        <v/>
      </c>
      <c r="J2026" s="142" t="str">
        <f t="shared" si="884"/>
        <v/>
      </c>
      <c r="O2026" s="142">
        <v>1320</v>
      </c>
      <c r="P2026" s="142">
        <f t="shared" si="885"/>
        <v>200.96061491516855</v>
      </c>
      <c r="Q2026" s="142">
        <f t="shared" si="886"/>
        <v>1.120043899527391E-3</v>
      </c>
      <c r="R2026" s="142">
        <f t="shared" si="887"/>
        <v>0.89972743204555805</v>
      </c>
      <c r="S2026" s="142">
        <f t="shared" si="888"/>
        <v>1.120043899527391E-3</v>
      </c>
      <c r="T2026" s="142" t="str">
        <f t="shared" si="889"/>
        <v/>
      </c>
      <c r="U2026" s="142" t="str">
        <f t="shared" si="890"/>
        <v/>
      </c>
      <c r="V2026" s="142">
        <f t="shared" si="891"/>
        <v>1.3234164905554712E-68</v>
      </c>
      <c r="W2026" s="142" t="str">
        <f t="shared" si="892"/>
        <v/>
      </c>
      <c r="X2026" s="142" t="str">
        <f t="shared" si="893"/>
        <v/>
      </c>
      <c r="AB2026" s="142">
        <v>1320</v>
      </c>
      <c r="AC2026" s="142">
        <f t="shared" si="911"/>
        <v>300.6024783014758</v>
      </c>
      <c r="AD2026" s="142">
        <f t="shared" si="894"/>
        <v>7.4877862635340335E-4</v>
      </c>
      <c r="AE2026" s="142">
        <f t="shared" si="895"/>
        <v>0.89972743204555794</v>
      </c>
      <c r="AF2026" s="142">
        <f t="shared" si="896"/>
        <v>7.4877862635340335E-4</v>
      </c>
      <c r="AG2026" s="142" t="str">
        <f t="shared" si="897"/>
        <v/>
      </c>
      <c r="AH2026" s="142" t="str">
        <f t="shared" si="898"/>
        <v/>
      </c>
      <c r="AI2026" s="142">
        <f t="shared" si="899"/>
        <v>1.3634795812109166E-6</v>
      </c>
      <c r="AJ2026" s="142" t="str">
        <f t="shared" si="900"/>
        <v/>
      </c>
      <c r="AK2026" s="142" t="str">
        <f t="shared" si="901"/>
        <v/>
      </c>
      <c r="AO2026" s="142">
        <v>1320</v>
      </c>
      <c r="AP2026" s="142">
        <f t="shared" si="902"/>
        <v>1840.8126894324241</v>
      </c>
      <c r="AQ2026" s="142">
        <f t="shared" si="903"/>
        <v>1.2227464101760837E-4</v>
      </c>
      <c r="AR2026" s="142">
        <f t="shared" si="904"/>
        <v>0.89972743204555794</v>
      </c>
      <c r="AS2026" s="142">
        <f t="shared" si="905"/>
        <v>1.2227464101760837E-4</v>
      </c>
      <c r="AT2026" s="142" t="str">
        <f t="shared" si="906"/>
        <v/>
      </c>
      <c r="AU2026" s="142" t="str">
        <f t="shared" si="907"/>
        <v/>
      </c>
      <c r="AV2026" s="142">
        <f t="shared" si="908"/>
        <v>0</v>
      </c>
      <c r="AW2026" s="142">
        <f t="shared" si="909"/>
        <v>1.2227464101760837E-4</v>
      </c>
      <c r="AX2026" s="142" t="str">
        <f t="shared" si="910"/>
        <v/>
      </c>
      <c r="AZ2026" s="148"/>
      <c r="BA2026" s="148">
        <f t="shared" si="873"/>
        <v>8.4800000000001106</v>
      </c>
      <c r="BB2026" s="170">
        <f t="shared" si="874"/>
        <v>0.29217427690468734</v>
      </c>
      <c r="BC2026" s="148">
        <f t="shared" si="875"/>
        <v>5.1320936995025157E-4</v>
      </c>
      <c r="BD2026" s="148" t="str">
        <f t="shared" si="871"/>
        <v/>
      </c>
      <c r="BE2026" s="143" t="str">
        <f t="shared" si="872"/>
        <v/>
      </c>
    </row>
    <row r="2027" spans="1:57" ht="20.100000000000001" customHeight="1" x14ac:dyDescent="0.25">
      <c r="A2027" s="148">
        <v>1321</v>
      </c>
      <c r="B2027" s="142">
        <f t="shared" si="876"/>
        <v>3623.6678844964081</v>
      </c>
      <c r="C2027" s="142">
        <f t="shared" si="877"/>
        <v>6.1990565890761748E-5</v>
      </c>
      <c r="D2027" s="142">
        <f t="shared" si="878"/>
        <v>0.90042902228977584</v>
      </c>
      <c r="E2027" s="142">
        <f t="shared" si="879"/>
        <v>6.1990565890761748E-5</v>
      </c>
      <c r="F2027" s="142" t="str">
        <f t="shared" si="880"/>
        <v/>
      </c>
      <c r="G2027" s="142" t="str">
        <f t="shared" si="881"/>
        <v/>
      </c>
      <c r="H2027" s="142">
        <f t="shared" si="882"/>
        <v>7.0605898223206671E-269</v>
      </c>
      <c r="I2027" s="142" t="str">
        <f t="shared" si="883"/>
        <v/>
      </c>
      <c r="J2027" s="142" t="str">
        <f t="shared" si="884"/>
        <v/>
      </c>
      <c r="O2027" s="148">
        <v>1321</v>
      </c>
      <c r="P2027" s="142">
        <f t="shared" si="885"/>
        <v>201.58861683677844</v>
      </c>
      <c r="Q2027" s="142">
        <f t="shared" si="886"/>
        <v>1.1143150158225057E-3</v>
      </c>
      <c r="R2027" s="142">
        <f t="shared" si="887"/>
        <v>0.90042902228977595</v>
      </c>
      <c r="S2027" s="142">
        <f t="shared" si="888"/>
        <v>1.1143150158225057E-3</v>
      </c>
      <c r="T2027" s="142" t="str">
        <f t="shared" si="889"/>
        <v/>
      </c>
      <c r="U2027" s="142" t="str">
        <f t="shared" si="890"/>
        <v/>
      </c>
      <c r="V2027" s="142">
        <f t="shared" si="891"/>
        <v>1.2347304180985297E-68</v>
      </c>
      <c r="W2027" s="142" t="str">
        <f t="shared" si="892"/>
        <v/>
      </c>
      <c r="X2027" s="142" t="str">
        <f t="shared" si="893"/>
        <v/>
      </c>
      <c r="AB2027" s="148">
        <v>1321</v>
      </c>
      <c r="AC2027" s="142">
        <f t="shared" si="911"/>
        <v>301.54186104616781</v>
      </c>
      <c r="AD2027" s="142">
        <f t="shared" si="894"/>
        <v>7.4494871783562823E-4</v>
      </c>
      <c r="AE2027" s="142">
        <f t="shared" si="895"/>
        <v>0.90042902228977573</v>
      </c>
      <c r="AF2027" s="142">
        <f t="shared" si="896"/>
        <v>7.4494871783562823E-4</v>
      </c>
      <c r="AG2027" s="142" t="str">
        <f t="shared" si="897"/>
        <v/>
      </c>
      <c r="AH2027" s="142" t="str">
        <f t="shared" si="898"/>
        <v/>
      </c>
      <c r="AI2027" s="142">
        <f t="shared" si="899"/>
        <v>1.3430316993246794E-6</v>
      </c>
      <c r="AJ2027" s="142" t="str">
        <f t="shared" si="900"/>
        <v/>
      </c>
      <c r="AK2027" s="142" t="str">
        <f t="shared" si="901"/>
        <v/>
      </c>
      <c r="AO2027" s="148">
        <v>1321</v>
      </c>
      <c r="AP2027" s="142">
        <f t="shared" si="902"/>
        <v>1846.5652290869002</v>
      </c>
      <c r="AQ2027" s="142">
        <f t="shared" si="903"/>
        <v>1.2164922160436747E-4</v>
      </c>
      <c r="AR2027" s="142">
        <f t="shared" si="904"/>
        <v>0.90042902228977573</v>
      </c>
      <c r="AS2027" s="142">
        <f t="shared" si="905"/>
        <v>1.2164922160436747E-4</v>
      </c>
      <c r="AT2027" s="142" t="str">
        <f t="shared" si="906"/>
        <v/>
      </c>
      <c r="AU2027" s="142" t="str">
        <f t="shared" si="907"/>
        <v/>
      </c>
      <c r="AV2027" s="142">
        <f t="shared" si="908"/>
        <v>0</v>
      </c>
      <c r="AW2027" s="142">
        <f t="shared" si="909"/>
        <v>1.2164922160436747E-4</v>
      </c>
      <c r="AX2027" s="142" t="str">
        <f t="shared" si="910"/>
        <v/>
      </c>
      <c r="AZ2027" s="148"/>
      <c r="BA2027" s="148">
        <f t="shared" si="873"/>
        <v>8.4864000000001099</v>
      </c>
      <c r="BB2027" s="170">
        <f t="shared" si="874"/>
        <v>0.29166106753473708</v>
      </c>
      <c r="BC2027" s="148">
        <f t="shared" si="875"/>
        <v>5.1253513273086249E-4</v>
      </c>
      <c r="BD2027" s="148" t="str">
        <f t="shared" si="871"/>
        <v/>
      </c>
      <c r="BE2027" s="143" t="str">
        <f t="shared" si="872"/>
        <v/>
      </c>
    </row>
    <row r="2028" spans="1:57" ht="20.100000000000001" customHeight="1" x14ac:dyDescent="0.25">
      <c r="A2028" s="142">
        <v>1322</v>
      </c>
      <c r="B2028" s="142">
        <f t="shared" si="876"/>
        <v>3634.9565694948396</v>
      </c>
      <c r="C2028" s="142">
        <f t="shared" si="877"/>
        <v>6.1672505173327976E-5</v>
      </c>
      <c r="D2028" s="142">
        <f t="shared" si="878"/>
        <v>0.90112701840890552</v>
      </c>
      <c r="E2028" s="142">
        <f t="shared" si="879"/>
        <v>6.1672505173327976E-5</v>
      </c>
      <c r="F2028" s="142" t="str">
        <f t="shared" si="880"/>
        <v/>
      </c>
      <c r="G2028" s="142" t="str">
        <f t="shared" si="881"/>
        <v/>
      </c>
      <c r="H2028" s="142">
        <f t="shared" si="882"/>
        <v>8.1178999212249972E-269</v>
      </c>
      <c r="I2028" s="142" t="str">
        <f t="shared" si="883"/>
        <v/>
      </c>
      <c r="J2028" s="142" t="str">
        <f t="shared" si="884"/>
        <v/>
      </c>
      <c r="O2028" s="142">
        <v>1322</v>
      </c>
      <c r="P2028" s="142">
        <f t="shared" si="885"/>
        <v>202.21661875838834</v>
      </c>
      <c r="Q2028" s="142">
        <f t="shared" si="886"/>
        <v>1.1085976969323337E-3</v>
      </c>
      <c r="R2028" s="142">
        <f t="shared" si="887"/>
        <v>0.90112701840890552</v>
      </c>
      <c r="S2028" s="142">
        <f t="shared" si="888"/>
        <v>1.1085976969323337E-3</v>
      </c>
      <c r="T2028" s="142" t="str">
        <f t="shared" si="889"/>
        <v/>
      </c>
      <c r="U2028" s="142" t="str">
        <f t="shared" si="890"/>
        <v/>
      </c>
      <c r="V2028" s="142">
        <f t="shared" si="891"/>
        <v>1.1519690312953779E-68</v>
      </c>
      <c r="W2028" s="142" t="str">
        <f t="shared" si="892"/>
        <v/>
      </c>
      <c r="X2028" s="142" t="str">
        <f t="shared" si="893"/>
        <v/>
      </c>
      <c r="AB2028" s="142">
        <v>1322</v>
      </c>
      <c r="AC2028" s="142">
        <f t="shared" si="911"/>
        <v>302.48124379086005</v>
      </c>
      <c r="AD2028" s="142">
        <f t="shared" si="894"/>
        <v>7.4112654069880858E-4</v>
      </c>
      <c r="AE2028" s="142">
        <f t="shared" si="895"/>
        <v>0.90112701840890552</v>
      </c>
      <c r="AF2028" s="142">
        <f t="shared" si="896"/>
        <v>7.4112654069880858E-4</v>
      </c>
      <c r="AG2028" s="142" t="str">
        <f t="shared" si="897"/>
        <v/>
      </c>
      <c r="AH2028" s="142" t="str">
        <f t="shared" si="898"/>
        <v/>
      </c>
      <c r="AI2028" s="142">
        <f t="shared" si="899"/>
        <v>1.3228693049246789E-6</v>
      </c>
      <c r="AJ2028" s="142" t="str">
        <f t="shared" si="900"/>
        <v/>
      </c>
      <c r="AK2028" s="142" t="str">
        <f t="shared" si="901"/>
        <v/>
      </c>
      <c r="AO2028" s="142">
        <v>1322</v>
      </c>
      <c r="AP2028" s="142">
        <f t="shared" si="902"/>
        <v>1852.3177687413763</v>
      </c>
      <c r="AQ2028" s="142">
        <f t="shared" si="903"/>
        <v>1.2102506471625444E-4</v>
      </c>
      <c r="AR2028" s="142">
        <f t="shared" si="904"/>
        <v>0.90112701840890541</v>
      </c>
      <c r="AS2028" s="142">
        <f t="shared" si="905"/>
        <v>1.2102506471625444E-4</v>
      </c>
      <c r="AT2028" s="142" t="str">
        <f t="shared" si="906"/>
        <v/>
      </c>
      <c r="AU2028" s="142" t="str">
        <f t="shared" si="907"/>
        <v/>
      </c>
      <c r="AV2028" s="142">
        <f t="shared" si="908"/>
        <v>0</v>
      </c>
      <c r="AW2028" s="142">
        <f t="shared" si="909"/>
        <v>1.2102506471625444E-4</v>
      </c>
      <c r="AX2028" s="142" t="str">
        <f t="shared" si="910"/>
        <v/>
      </c>
      <c r="AZ2028" s="148"/>
      <c r="BA2028" s="148">
        <f t="shared" si="873"/>
        <v>8.4928000000001092</v>
      </c>
      <c r="BB2028" s="170">
        <f t="shared" si="874"/>
        <v>0.29114853240200622</v>
      </c>
      <c r="BC2028" s="148">
        <f t="shared" si="875"/>
        <v>5.1186105406181293E-4</v>
      </c>
      <c r="BD2028" s="148" t="str">
        <f t="shared" si="871"/>
        <v/>
      </c>
      <c r="BE2028" s="143" t="str">
        <f t="shared" si="872"/>
        <v/>
      </c>
    </row>
    <row r="2029" spans="1:57" ht="20.100000000000001" customHeight="1" x14ac:dyDescent="0.25">
      <c r="A2029" s="142">
        <v>1323</v>
      </c>
      <c r="B2029" s="142">
        <f t="shared" si="876"/>
        <v>3646.2452544932694</v>
      </c>
      <c r="C2029" s="142">
        <f t="shared" si="877"/>
        <v>6.1355094670002358E-5</v>
      </c>
      <c r="D2029" s="142">
        <f t="shared" si="878"/>
        <v>0.90182142770440321</v>
      </c>
      <c r="E2029" s="142">
        <f t="shared" si="879"/>
        <v>6.1355094670002358E-5</v>
      </c>
      <c r="F2029" s="142" t="str">
        <f t="shared" si="880"/>
        <v/>
      </c>
      <c r="G2029" s="142" t="str">
        <f t="shared" si="881"/>
        <v/>
      </c>
      <c r="H2029" s="142">
        <f t="shared" si="882"/>
        <v>9.3333908912707386E-269</v>
      </c>
      <c r="I2029" s="142" t="str">
        <f t="shared" si="883"/>
        <v/>
      </c>
      <c r="J2029" s="142" t="str">
        <f t="shared" si="884"/>
        <v/>
      </c>
      <c r="O2029" s="142">
        <v>1323</v>
      </c>
      <c r="P2029" s="142">
        <f t="shared" si="885"/>
        <v>202.84462067999823</v>
      </c>
      <c r="Q2029" s="142">
        <f t="shared" si="886"/>
        <v>1.1028920660036074E-3</v>
      </c>
      <c r="R2029" s="142">
        <f t="shared" si="887"/>
        <v>0.90182142770440321</v>
      </c>
      <c r="S2029" s="142">
        <f t="shared" si="888"/>
        <v>1.1028920660036074E-3</v>
      </c>
      <c r="T2029" s="142" t="str">
        <f t="shared" si="889"/>
        <v/>
      </c>
      <c r="U2029" s="142" t="str">
        <f t="shared" si="890"/>
        <v/>
      </c>
      <c r="V2029" s="142">
        <f t="shared" si="891"/>
        <v>1.0747377704962991E-68</v>
      </c>
      <c r="W2029" s="142" t="str">
        <f t="shared" si="892"/>
        <v/>
      </c>
      <c r="X2029" s="142" t="str">
        <f t="shared" si="893"/>
        <v/>
      </c>
      <c r="AB2029" s="142">
        <v>1323</v>
      </c>
      <c r="AC2029" s="142">
        <f t="shared" si="911"/>
        <v>303.42062653555206</v>
      </c>
      <c r="AD2029" s="142">
        <f t="shared" si="894"/>
        <v>7.373121772697559E-4</v>
      </c>
      <c r="AE2029" s="142">
        <f t="shared" si="895"/>
        <v>0.90182142770440321</v>
      </c>
      <c r="AF2029" s="142">
        <f t="shared" si="896"/>
        <v>7.373121772697559E-4</v>
      </c>
      <c r="AG2029" s="142" t="str">
        <f t="shared" si="897"/>
        <v/>
      </c>
      <c r="AH2029" s="142" t="str">
        <f t="shared" si="898"/>
        <v/>
      </c>
      <c r="AI2029" s="142">
        <f t="shared" si="899"/>
        <v>1.3029887524506496E-6</v>
      </c>
      <c r="AJ2029" s="142" t="str">
        <f t="shared" si="900"/>
        <v/>
      </c>
      <c r="AK2029" s="142" t="str">
        <f t="shared" si="901"/>
        <v/>
      </c>
      <c r="AO2029" s="142">
        <v>1323</v>
      </c>
      <c r="AP2029" s="142">
        <f t="shared" si="902"/>
        <v>1858.0703083958533</v>
      </c>
      <c r="AQ2029" s="142">
        <f t="shared" si="903"/>
        <v>1.2040218379713738E-4</v>
      </c>
      <c r="AR2029" s="142">
        <f t="shared" si="904"/>
        <v>0.90182142770440321</v>
      </c>
      <c r="AS2029" s="142">
        <f t="shared" si="905"/>
        <v>1.2040218379713738E-4</v>
      </c>
      <c r="AT2029" s="142" t="str">
        <f t="shared" si="906"/>
        <v/>
      </c>
      <c r="AU2029" s="142" t="str">
        <f t="shared" si="907"/>
        <v/>
      </c>
      <c r="AV2029" s="142">
        <f t="shared" si="908"/>
        <v>0</v>
      </c>
      <c r="AW2029" s="142">
        <f t="shared" si="909"/>
        <v>1.2040218379713738E-4</v>
      </c>
      <c r="AX2029" s="142" t="str">
        <f t="shared" si="910"/>
        <v/>
      </c>
      <c r="AZ2029" s="148"/>
      <c r="BA2029" s="148">
        <f t="shared" si="873"/>
        <v>8.4992000000001084</v>
      </c>
      <c r="BB2029" s="170">
        <f t="shared" si="874"/>
        <v>0.29063667134794441</v>
      </c>
      <c r="BC2029" s="148">
        <f t="shared" si="875"/>
        <v>5.1118713674158656E-4</v>
      </c>
      <c r="BD2029" s="148" t="str">
        <f t="shared" si="871"/>
        <v/>
      </c>
      <c r="BE2029" s="143" t="str">
        <f t="shared" si="872"/>
        <v/>
      </c>
    </row>
    <row r="2030" spans="1:57" ht="20.100000000000001" customHeight="1" x14ac:dyDescent="0.25">
      <c r="A2030" s="142">
        <v>1324</v>
      </c>
      <c r="B2030" s="142">
        <f t="shared" si="876"/>
        <v>3657.5339394917009</v>
      </c>
      <c r="C2030" s="142">
        <f t="shared" si="877"/>
        <v>6.1038341165238374E-5</v>
      </c>
      <c r="D2030" s="142">
        <f t="shared" si="878"/>
        <v>0.90251225755468756</v>
      </c>
      <c r="E2030" s="142">
        <f t="shared" si="879"/>
        <v>6.1038341165238374E-5</v>
      </c>
      <c r="F2030" s="142" t="str">
        <f t="shared" si="880"/>
        <v/>
      </c>
      <c r="G2030" s="142" t="str">
        <f t="shared" si="881"/>
        <v/>
      </c>
      <c r="H2030" s="142">
        <f t="shared" si="882"/>
        <v>1.0730705304421364E-268</v>
      </c>
      <c r="I2030" s="142" t="str">
        <f t="shared" si="883"/>
        <v/>
      </c>
      <c r="J2030" s="142" t="str">
        <f t="shared" si="884"/>
        <v/>
      </c>
      <c r="O2030" s="142">
        <v>1324</v>
      </c>
      <c r="P2030" s="142">
        <f t="shared" si="885"/>
        <v>203.47262260160812</v>
      </c>
      <c r="Q2030" s="142">
        <f t="shared" si="886"/>
        <v>1.0971982449906668E-3</v>
      </c>
      <c r="R2030" s="142">
        <f t="shared" si="887"/>
        <v>0.90251225755468756</v>
      </c>
      <c r="S2030" s="142">
        <f t="shared" si="888"/>
        <v>1.0971982449906668E-3</v>
      </c>
      <c r="T2030" s="142" t="str">
        <f t="shared" si="889"/>
        <v/>
      </c>
      <c r="U2030" s="142" t="str">
        <f t="shared" si="890"/>
        <v/>
      </c>
      <c r="V2030" s="142">
        <f t="shared" si="891"/>
        <v>1.0026682689550068E-68</v>
      </c>
      <c r="W2030" s="142" t="str">
        <f t="shared" si="892"/>
        <v/>
      </c>
      <c r="X2030" s="142" t="str">
        <f t="shared" si="893"/>
        <v/>
      </c>
      <c r="AB2030" s="142">
        <v>1324</v>
      </c>
      <c r="AC2030" s="142">
        <f t="shared" si="911"/>
        <v>304.36000928024407</v>
      </c>
      <c r="AD2030" s="142">
        <f t="shared" si="894"/>
        <v>7.3350570907813396E-4</v>
      </c>
      <c r="AE2030" s="142">
        <f t="shared" si="895"/>
        <v>0.90251225755468745</v>
      </c>
      <c r="AF2030" s="142">
        <f t="shared" si="896"/>
        <v>7.3350570907813396E-4</v>
      </c>
      <c r="AG2030" s="142" t="str">
        <f t="shared" si="897"/>
        <v/>
      </c>
      <c r="AH2030" s="142" t="str">
        <f t="shared" si="898"/>
        <v/>
      </c>
      <c r="AI2030" s="142">
        <f t="shared" si="899"/>
        <v>1.2833864376737195E-6</v>
      </c>
      <c r="AJ2030" s="142" t="str">
        <f t="shared" si="900"/>
        <v/>
      </c>
      <c r="AK2030" s="142" t="str">
        <f t="shared" si="901"/>
        <v/>
      </c>
      <c r="AO2030" s="142">
        <v>1324</v>
      </c>
      <c r="AP2030" s="142">
        <f t="shared" si="902"/>
        <v>1863.8228480503294</v>
      </c>
      <c r="AQ2030" s="142">
        <f t="shared" si="903"/>
        <v>1.1978059216071178E-4</v>
      </c>
      <c r="AR2030" s="142">
        <f t="shared" si="904"/>
        <v>0.90251225755468756</v>
      </c>
      <c r="AS2030" s="142">
        <f t="shared" si="905"/>
        <v>1.1978059216071178E-4</v>
      </c>
      <c r="AT2030" s="142" t="str">
        <f t="shared" si="906"/>
        <v/>
      </c>
      <c r="AU2030" s="142" t="str">
        <f t="shared" si="907"/>
        <v/>
      </c>
      <c r="AV2030" s="142">
        <f t="shared" si="908"/>
        <v>0</v>
      </c>
      <c r="AW2030" s="142">
        <f t="shared" si="909"/>
        <v>1.1978059216071178E-4</v>
      </c>
      <c r="AX2030" s="142" t="str">
        <f t="shared" si="910"/>
        <v/>
      </c>
      <c r="AZ2030" s="148"/>
      <c r="BA2030" s="148">
        <f t="shared" si="873"/>
        <v>8.5056000000001077</v>
      </c>
      <c r="BB2030" s="170">
        <f t="shared" si="874"/>
        <v>0.29012548421120282</v>
      </c>
      <c r="BC2030" s="148">
        <f t="shared" si="875"/>
        <v>5.1051338355856402E-4</v>
      </c>
      <c r="BD2030" s="148" t="str">
        <f t="shared" si="871"/>
        <v/>
      </c>
      <c r="BE2030" s="143" t="str">
        <f t="shared" si="872"/>
        <v/>
      </c>
    </row>
    <row r="2031" spans="1:57" ht="20.100000000000001" customHeight="1" x14ac:dyDescent="0.25">
      <c r="A2031" s="142">
        <v>1325</v>
      </c>
      <c r="B2031" s="142">
        <f t="shared" si="876"/>
        <v>3668.8226244901325</v>
      </c>
      <c r="C2031" s="142">
        <f t="shared" si="877"/>
        <v>6.072225137706402E-5</v>
      </c>
      <c r="D2031" s="142">
        <f t="shared" si="878"/>
        <v>0.9031995154143897</v>
      </c>
      <c r="E2031" s="142">
        <f t="shared" si="879"/>
        <v>6.072225137706402E-5</v>
      </c>
      <c r="F2031" s="142" t="str">
        <f t="shared" si="880"/>
        <v/>
      </c>
      <c r="G2031" s="142" t="str">
        <f t="shared" si="881"/>
        <v/>
      </c>
      <c r="H2031" s="142">
        <f t="shared" si="882"/>
        <v>1.2337016130354635E-268</v>
      </c>
      <c r="I2031" s="142" t="str">
        <f t="shared" si="883"/>
        <v/>
      </c>
      <c r="J2031" s="142" t="str">
        <f t="shared" si="884"/>
        <v/>
      </c>
      <c r="O2031" s="142">
        <v>1325</v>
      </c>
      <c r="P2031" s="142">
        <f t="shared" si="885"/>
        <v>204.10062452321802</v>
      </c>
      <c r="Q2031" s="142">
        <f t="shared" si="886"/>
        <v>1.0915163546538131E-3</v>
      </c>
      <c r="R2031" s="142">
        <f t="shared" si="887"/>
        <v>0.9031995154143897</v>
      </c>
      <c r="S2031" s="142">
        <f t="shared" si="888"/>
        <v>1.0915163546538131E-3</v>
      </c>
      <c r="T2031" s="142" t="str">
        <f t="shared" si="889"/>
        <v/>
      </c>
      <c r="U2031" s="142" t="str">
        <f t="shared" si="890"/>
        <v/>
      </c>
      <c r="V2031" s="142">
        <f t="shared" si="891"/>
        <v>9.3541661956778071E-69</v>
      </c>
      <c r="W2031" s="142" t="str">
        <f t="shared" si="892"/>
        <v/>
      </c>
      <c r="X2031" s="142" t="str">
        <f t="shared" si="893"/>
        <v/>
      </c>
      <c r="AB2031" s="142">
        <v>1325</v>
      </c>
      <c r="AC2031" s="142">
        <f t="shared" si="911"/>
        <v>305.29939202493631</v>
      </c>
      <c r="AD2031" s="142">
        <f t="shared" si="894"/>
        <v>7.2970721685535931E-4</v>
      </c>
      <c r="AE2031" s="142">
        <f t="shared" si="895"/>
        <v>0.9031995154143897</v>
      </c>
      <c r="AF2031" s="142">
        <f t="shared" si="896"/>
        <v>7.2970721685535931E-4</v>
      </c>
      <c r="AG2031" s="142" t="str">
        <f t="shared" si="897"/>
        <v/>
      </c>
      <c r="AH2031" s="142" t="str">
        <f t="shared" si="898"/>
        <v/>
      </c>
      <c r="AI2031" s="142">
        <f t="shared" si="899"/>
        <v>1.2640587973042123E-6</v>
      </c>
      <c r="AJ2031" s="142" t="str">
        <f t="shared" si="900"/>
        <v/>
      </c>
      <c r="AK2031" s="142" t="str">
        <f t="shared" si="901"/>
        <v/>
      </c>
      <c r="AO2031" s="142">
        <v>1325</v>
      </c>
      <c r="AP2031" s="142">
        <f t="shared" si="902"/>
        <v>1869.5753877048055</v>
      </c>
      <c r="AQ2031" s="142">
        <f t="shared" si="903"/>
        <v>1.1916030299032E-4</v>
      </c>
      <c r="AR2031" s="142">
        <f t="shared" si="904"/>
        <v>0.9031995154143897</v>
      </c>
      <c r="AS2031" s="142">
        <f t="shared" si="905"/>
        <v>1.1916030299032E-4</v>
      </c>
      <c r="AT2031" s="142" t="str">
        <f t="shared" si="906"/>
        <v/>
      </c>
      <c r="AU2031" s="142" t="str">
        <f t="shared" si="907"/>
        <v/>
      </c>
      <c r="AV2031" s="142">
        <f t="shared" si="908"/>
        <v>0</v>
      </c>
      <c r="AW2031" s="142">
        <f t="shared" si="909"/>
        <v>1.1916030299032E-4</v>
      </c>
      <c r="AX2031" s="142" t="str">
        <f t="shared" si="910"/>
        <v/>
      </c>
      <c r="AZ2031" s="148"/>
      <c r="BA2031" s="148">
        <f t="shared" si="873"/>
        <v>8.512000000000107</v>
      </c>
      <c r="BB2031" s="170">
        <f t="shared" si="874"/>
        <v>0.28961497082764426</v>
      </c>
      <c r="BC2031" s="148">
        <f t="shared" si="875"/>
        <v>5.0983979729019024E-4</v>
      </c>
      <c r="BD2031" s="148" t="str">
        <f t="shared" si="871"/>
        <v/>
      </c>
      <c r="BE2031" s="143" t="str">
        <f t="shared" si="872"/>
        <v/>
      </c>
    </row>
    <row r="2032" spans="1:57" ht="20.100000000000001" customHeight="1" x14ac:dyDescent="0.25">
      <c r="A2032" s="142">
        <v>1326</v>
      </c>
      <c r="B2032" s="142">
        <f t="shared" si="876"/>
        <v>3680.1113094885641</v>
      </c>
      <c r="C2032" s="142">
        <f t="shared" si="877"/>
        <v>6.040683195699548E-5</v>
      </c>
      <c r="D2032" s="142">
        <f t="shared" si="878"/>
        <v>0.90388320881360318</v>
      </c>
      <c r="E2032" s="142">
        <f t="shared" si="879"/>
        <v>6.040683195699548E-5</v>
      </c>
      <c r="F2032" s="142" t="str">
        <f t="shared" si="880"/>
        <v/>
      </c>
      <c r="G2032" s="142" t="str">
        <f t="shared" si="881"/>
        <v/>
      </c>
      <c r="H2032" s="142">
        <f t="shared" si="882"/>
        <v>1.418355340779894E-268</v>
      </c>
      <c r="I2032" s="142" t="str">
        <f t="shared" si="883"/>
        <v/>
      </c>
      <c r="J2032" s="142" t="str">
        <f t="shared" si="884"/>
        <v/>
      </c>
      <c r="O2032" s="142">
        <v>1326</v>
      </c>
      <c r="P2032" s="142">
        <f t="shared" si="885"/>
        <v>204.72862644482791</v>
      </c>
      <c r="Q2032" s="142">
        <f t="shared" si="886"/>
        <v>1.0858465145577613E-3</v>
      </c>
      <c r="R2032" s="142">
        <f t="shared" si="887"/>
        <v>0.90388320881360318</v>
      </c>
      <c r="S2032" s="142">
        <f t="shared" si="888"/>
        <v>1.0858465145577613E-3</v>
      </c>
      <c r="T2032" s="142" t="str">
        <f t="shared" si="889"/>
        <v/>
      </c>
      <c r="U2032" s="142" t="str">
        <f t="shared" si="890"/>
        <v/>
      </c>
      <c r="V2032" s="142">
        <f t="shared" si="891"/>
        <v>8.7266175593595446E-69</v>
      </c>
      <c r="W2032" s="142" t="str">
        <f t="shared" si="892"/>
        <v/>
      </c>
      <c r="X2032" s="142" t="str">
        <f t="shared" si="893"/>
        <v/>
      </c>
      <c r="AB2032" s="142">
        <v>1326</v>
      </c>
      <c r="AC2032" s="142">
        <f t="shared" si="911"/>
        <v>306.23877476962832</v>
      </c>
      <c r="AD2032" s="142">
        <f t="shared" si="894"/>
        <v>7.2591678053357219E-4</v>
      </c>
      <c r="AE2032" s="142">
        <f t="shared" si="895"/>
        <v>0.90388320881360307</v>
      </c>
      <c r="AF2032" s="142">
        <f t="shared" si="896"/>
        <v>7.2591678053357219E-4</v>
      </c>
      <c r="AG2032" s="142" t="str">
        <f t="shared" si="897"/>
        <v/>
      </c>
      <c r="AH2032" s="142" t="str">
        <f t="shared" si="898"/>
        <v/>
      </c>
      <c r="AI2032" s="142">
        <f t="shared" si="899"/>
        <v>1.245002308602105E-6</v>
      </c>
      <c r="AJ2032" s="142" t="str">
        <f t="shared" si="900"/>
        <v/>
      </c>
      <c r="AK2032" s="142" t="str">
        <f t="shared" si="901"/>
        <v/>
      </c>
      <c r="AO2032" s="142">
        <v>1326</v>
      </c>
      <c r="AP2032" s="142">
        <f t="shared" si="902"/>
        <v>1875.3279273592816</v>
      </c>
      <c r="AQ2032" s="142">
        <f t="shared" si="903"/>
        <v>1.1854132933878324E-4</v>
      </c>
      <c r="AR2032" s="142">
        <f t="shared" si="904"/>
        <v>0.90388320881360307</v>
      </c>
      <c r="AS2032" s="142">
        <f t="shared" si="905"/>
        <v>1.1854132933878324E-4</v>
      </c>
      <c r="AT2032" s="142" t="str">
        <f t="shared" si="906"/>
        <v/>
      </c>
      <c r="AU2032" s="142" t="str">
        <f t="shared" si="907"/>
        <v/>
      </c>
      <c r="AV2032" s="142">
        <f t="shared" si="908"/>
        <v>0</v>
      </c>
      <c r="AW2032" s="142">
        <f t="shared" si="909"/>
        <v>1.1854132933878324E-4</v>
      </c>
      <c r="AX2032" s="142" t="str">
        <f t="shared" si="910"/>
        <v/>
      </c>
      <c r="AZ2032" s="148"/>
      <c r="BA2032" s="148">
        <f t="shared" si="873"/>
        <v>8.5184000000001063</v>
      </c>
      <c r="BB2032" s="170">
        <f t="shared" si="874"/>
        <v>0.28910513103035407</v>
      </c>
      <c r="BC2032" s="148">
        <f t="shared" si="875"/>
        <v>5.0916638070236386E-4</v>
      </c>
      <c r="BD2032" s="148" t="str">
        <f t="shared" si="871"/>
        <v/>
      </c>
      <c r="BE2032" s="143" t="str">
        <f t="shared" si="872"/>
        <v/>
      </c>
    </row>
    <row r="2033" spans="1:57" ht="20.100000000000001" customHeight="1" x14ac:dyDescent="0.25">
      <c r="A2033" s="148">
        <v>1327</v>
      </c>
      <c r="B2033" s="142">
        <f t="shared" si="876"/>
        <v>3691.3999944869938</v>
      </c>
      <c r="C2033" s="142">
        <f t="shared" si="877"/>
        <v>6.0092089489957193E-5</v>
      </c>
      <c r="D2033" s="142">
        <f t="shared" si="878"/>
        <v>0.90456334535713256</v>
      </c>
      <c r="E2033" s="142">
        <f t="shared" si="879"/>
        <v>6.0092089489957193E-5</v>
      </c>
      <c r="F2033" s="142" t="str">
        <f t="shared" si="880"/>
        <v/>
      </c>
      <c r="G2033" s="142" t="str">
        <f t="shared" si="881"/>
        <v/>
      </c>
      <c r="H2033" s="142">
        <f t="shared" si="882"/>
        <v>1.6306209410854022E-268</v>
      </c>
      <c r="I2033" s="142" t="str">
        <f t="shared" si="883"/>
        <v/>
      </c>
      <c r="J2033" s="142" t="str">
        <f t="shared" si="884"/>
        <v/>
      </c>
      <c r="O2033" s="148">
        <v>1327</v>
      </c>
      <c r="P2033" s="142">
        <f t="shared" si="885"/>
        <v>205.3566283664378</v>
      </c>
      <c r="Q2033" s="142">
        <f t="shared" si="886"/>
        <v>1.0801888430702021E-3</v>
      </c>
      <c r="R2033" s="142">
        <f t="shared" si="887"/>
        <v>0.90456334535713256</v>
      </c>
      <c r="S2033" s="142">
        <f t="shared" si="888"/>
        <v>1.0801888430702021E-3</v>
      </c>
      <c r="T2033" s="142" t="str">
        <f t="shared" si="889"/>
        <v/>
      </c>
      <c r="U2033" s="142" t="str">
        <f t="shared" si="890"/>
        <v/>
      </c>
      <c r="V2033" s="142">
        <f t="shared" si="891"/>
        <v>8.1410394023783507E-69</v>
      </c>
      <c r="W2033" s="142" t="str">
        <f t="shared" si="892"/>
        <v/>
      </c>
      <c r="X2033" s="142" t="str">
        <f t="shared" si="893"/>
        <v/>
      </c>
      <c r="AB2033" s="148">
        <v>1327</v>
      </c>
      <c r="AC2033" s="142">
        <f t="shared" si="911"/>
        <v>307.17815751432056</v>
      </c>
      <c r="AD2033" s="142">
        <f t="shared" si="894"/>
        <v>7.2213447924466612E-4</v>
      </c>
      <c r="AE2033" s="142">
        <f t="shared" si="895"/>
        <v>0.90456334535713256</v>
      </c>
      <c r="AF2033" s="142">
        <f t="shared" si="896"/>
        <v>7.2213447924466612E-4</v>
      </c>
      <c r="AG2033" s="142" t="str">
        <f t="shared" si="897"/>
        <v/>
      </c>
      <c r="AH2033" s="142" t="str">
        <f t="shared" si="898"/>
        <v/>
      </c>
      <c r="AI2033" s="142">
        <f t="shared" si="899"/>
        <v>1.2262134889900723E-6</v>
      </c>
      <c r="AJ2033" s="142" t="str">
        <f t="shared" si="900"/>
        <v/>
      </c>
      <c r="AK2033" s="142" t="str">
        <f t="shared" si="901"/>
        <v/>
      </c>
      <c r="AO2033" s="148">
        <v>1327</v>
      </c>
      <c r="AP2033" s="142">
        <f t="shared" si="902"/>
        <v>1881.0804670137586</v>
      </c>
      <c r="AQ2033" s="142">
        <f t="shared" si="903"/>
        <v>1.1792368412824383E-4</v>
      </c>
      <c r="AR2033" s="142">
        <f t="shared" si="904"/>
        <v>0.90456334535713268</v>
      </c>
      <c r="AS2033" s="142">
        <f t="shared" si="905"/>
        <v>1.1792368412824383E-4</v>
      </c>
      <c r="AT2033" s="142" t="str">
        <f t="shared" si="906"/>
        <v/>
      </c>
      <c r="AU2033" s="142" t="str">
        <f t="shared" si="907"/>
        <v/>
      </c>
      <c r="AV2033" s="142">
        <f t="shared" si="908"/>
        <v>0</v>
      </c>
      <c r="AW2033" s="142">
        <f t="shared" si="909"/>
        <v>1.1792368412824383E-4</v>
      </c>
      <c r="AX2033" s="142" t="str">
        <f t="shared" si="910"/>
        <v/>
      </c>
      <c r="AZ2033" s="148"/>
      <c r="BA2033" s="148">
        <f t="shared" si="873"/>
        <v>8.5248000000001056</v>
      </c>
      <c r="BB2033" s="170">
        <f t="shared" si="874"/>
        <v>0.2885959646496517</v>
      </c>
      <c r="BC2033" s="148">
        <f t="shared" si="875"/>
        <v>5.0849313654999229E-4</v>
      </c>
      <c r="BD2033" s="148" t="str">
        <f t="shared" si="871"/>
        <v/>
      </c>
      <c r="BE2033" s="143" t="str">
        <f t="shared" si="872"/>
        <v/>
      </c>
    </row>
    <row r="2034" spans="1:57" ht="20.100000000000001" customHeight="1" x14ac:dyDescent="0.25">
      <c r="A2034" s="142">
        <v>1328</v>
      </c>
      <c r="B2034" s="142">
        <f t="shared" si="876"/>
        <v>3702.6886794854254</v>
      </c>
      <c r="C2034" s="142">
        <f t="shared" si="877"/>
        <v>5.9778030494207212E-5</v>
      </c>
      <c r="D2034" s="142">
        <f t="shared" si="878"/>
        <v>0.90523993272374148</v>
      </c>
      <c r="E2034" s="142">
        <f t="shared" si="879"/>
        <v>5.9778030494207212E-5</v>
      </c>
      <c r="F2034" s="142" t="str">
        <f t="shared" si="880"/>
        <v/>
      </c>
      <c r="G2034" s="142" t="str">
        <f t="shared" si="881"/>
        <v/>
      </c>
      <c r="H2034" s="142">
        <f t="shared" si="882"/>
        <v>1.8746233997962212E-268</v>
      </c>
      <c r="I2034" s="142" t="str">
        <f t="shared" si="883"/>
        <v/>
      </c>
      <c r="J2034" s="142" t="str">
        <f t="shared" si="884"/>
        <v/>
      </c>
      <c r="O2034" s="142">
        <v>1328</v>
      </c>
      <c r="P2034" s="142">
        <f t="shared" si="885"/>
        <v>205.9846302880477</v>
      </c>
      <c r="Q2034" s="142">
        <f t="shared" si="886"/>
        <v>1.0745434573604632E-3</v>
      </c>
      <c r="R2034" s="142">
        <f t="shared" si="887"/>
        <v>0.90523993272374159</v>
      </c>
      <c r="S2034" s="142">
        <f t="shared" si="888"/>
        <v>1.0745434573604632E-3</v>
      </c>
      <c r="T2034" s="142" t="str">
        <f t="shared" si="889"/>
        <v/>
      </c>
      <c r="U2034" s="142" t="str">
        <f t="shared" si="890"/>
        <v/>
      </c>
      <c r="V2034" s="142">
        <f t="shared" si="891"/>
        <v>7.5946335088460574E-69</v>
      </c>
      <c r="W2034" s="142" t="str">
        <f t="shared" si="892"/>
        <v/>
      </c>
      <c r="X2034" s="142" t="str">
        <f t="shared" si="893"/>
        <v/>
      </c>
      <c r="AB2034" s="142">
        <v>1328</v>
      </c>
      <c r="AC2034" s="142">
        <f t="shared" si="911"/>
        <v>308.11754025901257</v>
      </c>
      <c r="AD2034" s="142">
        <f t="shared" si="894"/>
        <v>7.1836039131940117E-4</v>
      </c>
      <c r="AE2034" s="142">
        <f t="shared" si="895"/>
        <v>0.90523993272374148</v>
      </c>
      <c r="AF2034" s="142">
        <f t="shared" si="896"/>
        <v>7.1836039131940117E-4</v>
      </c>
      <c r="AG2034" s="142" t="str">
        <f t="shared" si="897"/>
        <v/>
      </c>
      <c r="AH2034" s="142" t="str">
        <f t="shared" si="898"/>
        <v/>
      </c>
      <c r="AI2034" s="142">
        <f t="shared" si="899"/>
        <v>1.2076888956692487E-6</v>
      </c>
      <c r="AJ2034" s="142" t="str">
        <f t="shared" si="900"/>
        <v/>
      </c>
      <c r="AK2034" s="142" t="str">
        <f t="shared" si="901"/>
        <v/>
      </c>
      <c r="AO2034" s="142">
        <v>1328</v>
      </c>
      <c r="AP2034" s="142">
        <f t="shared" si="902"/>
        <v>1886.8330066682347</v>
      </c>
      <c r="AQ2034" s="142">
        <f t="shared" si="903"/>
        <v>1.1730738015001983E-4</v>
      </c>
      <c r="AR2034" s="142">
        <f t="shared" si="904"/>
        <v>0.90523993272374159</v>
      </c>
      <c r="AS2034" s="142">
        <f t="shared" si="905"/>
        <v>1.1730738015001983E-4</v>
      </c>
      <c r="AT2034" s="142" t="str">
        <f t="shared" si="906"/>
        <v/>
      </c>
      <c r="AU2034" s="142" t="str">
        <f t="shared" si="907"/>
        <v/>
      </c>
      <c r="AV2034" s="142">
        <f t="shared" si="908"/>
        <v>0</v>
      </c>
      <c r="AW2034" s="142">
        <f t="shared" si="909"/>
        <v>1.1730738015001983E-4</v>
      </c>
      <c r="AX2034" s="142" t="str">
        <f t="shared" si="910"/>
        <v/>
      </c>
      <c r="AZ2034" s="148"/>
      <c r="BA2034" s="148">
        <f t="shared" si="873"/>
        <v>8.5312000000001049</v>
      </c>
      <c r="BB2034" s="170">
        <f t="shared" si="874"/>
        <v>0.28808747151310171</v>
      </c>
      <c r="BC2034" s="148">
        <f t="shared" si="875"/>
        <v>5.0782006757693621E-4</v>
      </c>
      <c r="BD2034" s="148" t="str">
        <f t="shared" si="871"/>
        <v/>
      </c>
      <c r="BE2034" s="143" t="str">
        <f t="shared" si="872"/>
        <v/>
      </c>
    </row>
    <row r="2035" spans="1:57" ht="20.100000000000001" customHeight="1" x14ac:dyDescent="0.25">
      <c r="A2035" s="142">
        <v>1329</v>
      </c>
      <c r="B2035" s="142">
        <f t="shared" si="876"/>
        <v>3713.9773644838569</v>
      </c>
      <c r="C2035" s="142">
        <f t="shared" si="877"/>
        <v>5.9464661421268699E-5</v>
      </c>
      <c r="D2035" s="142">
        <f t="shared" si="878"/>
        <v>0.90591297866539955</v>
      </c>
      <c r="E2035" s="142">
        <f t="shared" si="879"/>
        <v>5.9464661421268699E-5</v>
      </c>
      <c r="F2035" s="142" t="str">
        <f t="shared" si="880"/>
        <v/>
      </c>
      <c r="G2035" s="142" t="str">
        <f t="shared" si="881"/>
        <v/>
      </c>
      <c r="H2035" s="142">
        <f t="shared" si="882"/>
        <v>2.1551033569879764E-268</v>
      </c>
      <c r="I2035" s="142" t="str">
        <f t="shared" si="883"/>
        <v/>
      </c>
      <c r="J2035" s="142" t="str">
        <f t="shared" si="884"/>
        <v/>
      </c>
      <c r="O2035" s="142">
        <v>1329</v>
      </c>
      <c r="P2035" s="142">
        <f t="shared" si="885"/>
        <v>206.61263220965759</v>
      </c>
      <c r="Q2035" s="142">
        <f t="shared" si="886"/>
        <v>1.0689104733982732E-3</v>
      </c>
      <c r="R2035" s="142">
        <f t="shared" si="887"/>
        <v>0.90591297866539955</v>
      </c>
      <c r="S2035" s="142">
        <f t="shared" si="888"/>
        <v>1.0689104733982732E-3</v>
      </c>
      <c r="T2035" s="142" t="str">
        <f t="shared" si="889"/>
        <v/>
      </c>
      <c r="U2035" s="142" t="str">
        <f t="shared" si="890"/>
        <v/>
      </c>
      <c r="V2035" s="142">
        <f t="shared" si="891"/>
        <v>7.0847876339830758E-69</v>
      </c>
      <c r="W2035" s="142" t="str">
        <f t="shared" si="892"/>
        <v/>
      </c>
      <c r="X2035" s="142" t="str">
        <f t="shared" si="893"/>
        <v/>
      </c>
      <c r="AB2035" s="142">
        <v>1329</v>
      </c>
      <c r="AC2035" s="142">
        <f t="shared" si="911"/>
        <v>309.05692300370481</v>
      </c>
      <c r="AD2035" s="142">
        <f t="shared" si="894"/>
        <v>7.1459459428657073E-4</v>
      </c>
      <c r="AE2035" s="142">
        <f t="shared" si="895"/>
        <v>0.90591297866539955</v>
      </c>
      <c r="AF2035" s="142">
        <f t="shared" si="896"/>
        <v>7.1459459428657073E-4</v>
      </c>
      <c r="AG2035" s="142" t="str">
        <f t="shared" si="897"/>
        <v/>
      </c>
      <c r="AH2035" s="142" t="str">
        <f t="shared" si="898"/>
        <v/>
      </c>
      <c r="AI2035" s="142">
        <f t="shared" si="899"/>
        <v>1.1894251252375546E-6</v>
      </c>
      <c r="AJ2035" s="142" t="str">
        <f t="shared" si="900"/>
        <v/>
      </c>
      <c r="AK2035" s="142" t="str">
        <f t="shared" si="901"/>
        <v/>
      </c>
      <c r="AO2035" s="142">
        <v>1329</v>
      </c>
      <c r="AP2035" s="142">
        <f t="shared" si="902"/>
        <v>1892.5855463227108</v>
      </c>
      <c r="AQ2035" s="142">
        <f t="shared" si="903"/>
        <v>1.1669243006446933E-4</v>
      </c>
      <c r="AR2035" s="142">
        <f t="shared" si="904"/>
        <v>0.90591297866539944</v>
      </c>
      <c r="AS2035" s="142">
        <f t="shared" si="905"/>
        <v>1.1669243006446933E-4</v>
      </c>
      <c r="AT2035" s="142" t="str">
        <f t="shared" si="906"/>
        <v/>
      </c>
      <c r="AU2035" s="142" t="str">
        <f t="shared" si="907"/>
        <v/>
      </c>
      <c r="AV2035" s="142">
        <f t="shared" si="908"/>
        <v>0</v>
      </c>
      <c r="AW2035" s="142">
        <f t="shared" si="909"/>
        <v>1.1669243006446933E-4</v>
      </c>
      <c r="AX2035" s="142" t="str">
        <f t="shared" si="910"/>
        <v/>
      </c>
      <c r="AZ2035" s="148"/>
      <c r="BA2035" s="148">
        <f t="shared" si="873"/>
        <v>8.5376000000001042</v>
      </c>
      <c r="BB2035" s="170">
        <f t="shared" si="874"/>
        <v>0.28757965144552478</v>
      </c>
      <c r="BC2035" s="148">
        <f t="shared" si="875"/>
        <v>5.0714717651595409E-4</v>
      </c>
      <c r="BD2035" s="148" t="str">
        <f t="shared" si="871"/>
        <v/>
      </c>
      <c r="BE2035" s="143" t="str">
        <f t="shared" si="872"/>
        <v/>
      </c>
    </row>
    <row r="2036" spans="1:57" ht="20.100000000000001" customHeight="1" x14ac:dyDescent="0.25">
      <c r="A2036" s="142">
        <v>1330</v>
      </c>
      <c r="B2036" s="142">
        <f t="shared" si="876"/>
        <v>3725.2660494822885</v>
      </c>
      <c r="C2036" s="142">
        <f t="shared" si="877"/>
        <v>5.9151988655866833E-5</v>
      </c>
      <c r="D2036" s="142">
        <f t="shared" si="878"/>
        <v>0.90658249100652832</v>
      </c>
      <c r="E2036" s="142">
        <f t="shared" si="879"/>
        <v>5.9151988655866833E-5</v>
      </c>
      <c r="F2036" s="142" t="str">
        <f t="shared" si="880"/>
        <v/>
      </c>
      <c r="G2036" s="142" t="str">
        <f t="shared" si="881"/>
        <v/>
      </c>
      <c r="H2036" s="142">
        <f t="shared" si="882"/>
        <v>2.4775089059867348E-268</v>
      </c>
      <c r="I2036" s="142" t="str">
        <f t="shared" si="883"/>
        <v/>
      </c>
      <c r="J2036" s="142" t="str">
        <f t="shared" si="884"/>
        <v/>
      </c>
      <c r="O2036" s="142">
        <v>1330</v>
      </c>
      <c r="P2036" s="142">
        <f t="shared" si="885"/>
        <v>207.2406341312676</v>
      </c>
      <c r="Q2036" s="142">
        <f t="shared" si="886"/>
        <v>1.0632900059526292E-3</v>
      </c>
      <c r="R2036" s="142">
        <f t="shared" si="887"/>
        <v>0.90658249100652832</v>
      </c>
      <c r="S2036" s="142">
        <f t="shared" si="888"/>
        <v>1.0632900059526292E-3</v>
      </c>
      <c r="T2036" s="142" t="str">
        <f t="shared" si="889"/>
        <v/>
      </c>
      <c r="U2036" s="142" t="str">
        <f t="shared" si="890"/>
        <v/>
      </c>
      <c r="V2036" s="142">
        <f t="shared" si="891"/>
        <v>6.6090631837793995E-69</v>
      </c>
      <c r="W2036" s="142" t="str">
        <f t="shared" si="892"/>
        <v/>
      </c>
      <c r="X2036" s="142" t="str">
        <f t="shared" si="893"/>
        <v/>
      </c>
      <c r="AB2036" s="142">
        <v>1330</v>
      </c>
      <c r="AC2036" s="142">
        <f t="shared" si="911"/>
        <v>309.99630574839682</v>
      </c>
      <c r="AD2036" s="142">
        <f t="shared" si="894"/>
        <v>7.1083716487225221E-4</v>
      </c>
      <c r="AE2036" s="142">
        <f t="shared" si="895"/>
        <v>0.90658249100652821</v>
      </c>
      <c r="AF2036" s="142">
        <f t="shared" si="896"/>
        <v>7.1083716487225221E-4</v>
      </c>
      <c r="AG2036" s="142" t="str">
        <f t="shared" si="897"/>
        <v/>
      </c>
      <c r="AH2036" s="142" t="str">
        <f t="shared" si="898"/>
        <v/>
      </c>
      <c r="AI2036" s="142">
        <f t="shared" si="899"/>
        <v>1.1714188133107182E-6</v>
      </c>
      <c r="AJ2036" s="142" t="str">
        <f t="shared" si="900"/>
        <v/>
      </c>
      <c r="AK2036" s="142" t="str">
        <f t="shared" si="901"/>
        <v/>
      </c>
      <c r="AO2036" s="142">
        <v>1330</v>
      </c>
      <c r="AP2036" s="142">
        <f t="shared" si="902"/>
        <v>1898.3380859771869</v>
      </c>
      <c r="AQ2036" s="142">
        <f t="shared" si="903"/>
        <v>1.160788464008673E-4</v>
      </c>
      <c r="AR2036" s="142">
        <f t="shared" si="904"/>
        <v>0.9065824910065281</v>
      </c>
      <c r="AS2036" s="142">
        <f t="shared" si="905"/>
        <v>1.160788464008673E-4</v>
      </c>
      <c r="AT2036" s="142" t="str">
        <f t="shared" si="906"/>
        <v/>
      </c>
      <c r="AU2036" s="142" t="str">
        <f t="shared" si="907"/>
        <v/>
      </c>
      <c r="AV2036" s="142">
        <f t="shared" si="908"/>
        <v>0</v>
      </c>
      <c r="AW2036" s="142">
        <f t="shared" si="909"/>
        <v>1.160788464008673E-4</v>
      </c>
      <c r="AX2036" s="142" t="str">
        <f t="shared" si="910"/>
        <v/>
      </c>
      <c r="AZ2036" s="148"/>
      <c r="BA2036" s="148">
        <f t="shared" si="873"/>
        <v>8.5440000000001035</v>
      </c>
      <c r="BB2036" s="170">
        <f t="shared" si="874"/>
        <v>0.28707250426900882</v>
      </c>
      <c r="BC2036" s="148">
        <f t="shared" si="875"/>
        <v>5.0647446608897972E-4</v>
      </c>
      <c r="BD2036" s="148" t="str">
        <f t="shared" si="871"/>
        <v/>
      </c>
      <c r="BE2036" s="143" t="str">
        <f t="shared" si="872"/>
        <v/>
      </c>
    </row>
    <row r="2037" spans="1:57" ht="20.100000000000001" customHeight="1" x14ac:dyDescent="0.25">
      <c r="A2037" s="142">
        <v>1331</v>
      </c>
      <c r="B2037" s="142">
        <f t="shared" si="876"/>
        <v>3736.5547344807201</v>
      </c>
      <c r="C2037" s="142">
        <f t="shared" si="877"/>
        <v>5.8840018515871391E-5</v>
      </c>
      <c r="D2037" s="142">
        <f t="shared" si="878"/>
        <v>0.90724847764324723</v>
      </c>
      <c r="E2037" s="142">
        <f t="shared" si="879"/>
        <v>5.8840018515871391E-5</v>
      </c>
      <c r="F2037" s="142" t="str">
        <f t="shared" si="880"/>
        <v/>
      </c>
      <c r="G2037" s="142" t="str">
        <f t="shared" si="881"/>
        <v/>
      </c>
      <c r="H2037" s="142">
        <f t="shared" si="882"/>
        <v>2.8481010673211417E-268</v>
      </c>
      <c r="I2037" s="142" t="str">
        <f t="shared" si="883"/>
        <v/>
      </c>
      <c r="J2037" s="142" t="str">
        <f t="shared" si="884"/>
        <v/>
      </c>
      <c r="O2037" s="142">
        <v>1331</v>
      </c>
      <c r="P2037" s="142">
        <f t="shared" si="885"/>
        <v>207.86863605287749</v>
      </c>
      <c r="Q2037" s="142">
        <f t="shared" si="886"/>
        <v>1.0576821685907673E-3</v>
      </c>
      <c r="R2037" s="142">
        <f t="shared" si="887"/>
        <v>0.90724847764324734</v>
      </c>
      <c r="S2037" s="142">
        <f t="shared" si="888"/>
        <v>1.0576821685907673E-3</v>
      </c>
      <c r="T2037" s="142" t="str">
        <f t="shared" si="889"/>
        <v/>
      </c>
      <c r="U2037" s="142" t="str">
        <f t="shared" si="890"/>
        <v/>
      </c>
      <c r="V2037" s="142">
        <f t="shared" si="891"/>
        <v>6.1651837082328957E-69</v>
      </c>
      <c r="W2037" s="142" t="str">
        <f t="shared" si="892"/>
        <v/>
      </c>
      <c r="X2037" s="142" t="str">
        <f t="shared" si="893"/>
        <v/>
      </c>
      <c r="AB2037" s="142">
        <v>1331</v>
      </c>
      <c r="AC2037" s="142">
        <f t="shared" si="911"/>
        <v>310.93568849308906</v>
      </c>
      <c r="AD2037" s="142">
        <f t="shared" si="894"/>
        <v>7.0708817899910875E-4</v>
      </c>
      <c r="AE2037" s="142">
        <f t="shared" si="895"/>
        <v>0.90724847764324723</v>
      </c>
      <c r="AF2037" s="142">
        <f t="shared" si="896"/>
        <v>7.0708817899910875E-4</v>
      </c>
      <c r="AG2037" s="142" t="str">
        <f t="shared" si="897"/>
        <v/>
      </c>
      <c r="AH2037" s="142" t="str">
        <f t="shared" si="898"/>
        <v/>
      </c>
      <c r="AI2037" s="142">
        <f t="shared" si="899"/>
        <v>1.1536666341458783E-6</v>
      </c>
      <c r="AJ2037" s="142" t="str">
        <f t="shared" si="900"/>
        <v/>
      </c>
      <c r="AK2037" s="142" t="str">
        <f t="shared" si="901"/>
        <v/>
      </c>
      <c r="AO2037" s="142">
        <v>1331</v>
      </c>
      <c r="AP2037" s="142">
        <f t="shared" si="902"/>
        <v>1904.0906256316639</v>
      </c>
      <c r="AQ2037" s="142">
        <f t="shared" si="903"/>
        <v>1.1546664155729268E-4</v>
      </c>
      <c r="AR2037" s="142">
        <f t="shared" si="904"/>
        <v>0.90724847764324723</v>
      </c>
      <c r="AS2037" s="142">
        <f t="shared" si="905"/>
        <v>1.1546664155729268E-4</v>
      </c>
      <c r="AT2037" s="142" t="str">
        <f t="shared" si="906"/>
        <v/>
      </c>
      <c r="AU2037" s="142" t="str">
        <f t="shared" si="907"/>
        <v/>
      </c>
      <c r="AV2037" s="142">
        <f t="shared" si="908"/>
        <v>0</v>
      </c>
      <c r="AW2037" s="142">
        <f t="shared" si="909"/>
        <v>1.1546664155729268E-4</v>
      </c>
      <c r="AX2037" s="142" t="str">
        <f t="shared" si="910"/>
        <v/>
      </c>
      <c r="AZ2037" s="148"/>
      <c r="BA2037" s="148">
        <f t="shared" si="873"/>
        <v>8.5504000000001028</v>
      </c>
      <c r="BB2037" s="170">
        <f t="shared" si="874"/>
        <v>0.28656602980291984</v>
      </c>
      <c r="BC2037" s="148">
        <f t="shared" si="875"/>
        <v>5.0580193900684467E-4</v>
      </c>
      <c r="BD2037" s="148" t="str">
        <f t="shared" si="871"/>
        <v/>
      </c>
      <c r="BE2037" s="143" t="str">
        <f t="shared" si="872"/>
        <v/>
      </c>
    </row>
    <row r="2038" spans="1:57" ht="20.100000000000001" customHeight="1" x14ac:dyDescent="0.25">
      <c r="A2038" s="142">
        <v>1332</v>
      </c>
      <c r="B2038" s="142">
        <f t="shared" si="876"/>
        <v>3747.8434194791498</v>
      </c>
      <c r="C2038" s="142">
        <f t="shared" si="877"/>
        <v>5.8528757252244979E-5</v>
      </c>
      <c r="D2038" s="142">
        <f t="shared" si="878"/>
        <v>0.90791094654261895</v>
      </c>
      <c r="E2038" s="142">
        <f t="shared" si="879"/>
        <v>5.8528757252244979E-5</v>
      </c>
      <c r="F2038" s="142" t="str">
        <f t="shared" si="880"/>
        <v/>
      </c>
      <c r="G2038" s="142" t="str">
        <f t="shared" si="881"/>
        <v/>
      </c>
      <c r="H2038" s="142">
        <f t="shared" si="882"/>
        <v>3.2740749727423958E-268</v>
      </c>
      <c r="I2038" s="142" t="str">
        <f t="shared" si="883"/>
        <v/>
      </c>
      <c r="J2038" s="142" t="str">
        <f t="shared" si="884"/>
        <v/>
      </c>
      <c r="O2038" s="142">
        <v>1332</v>
      </c>
      <c r="P2038" s="142">
        <f t="shared" si="885"/>
        <v>208.49663797448738</v>
      </c>
      <c r="Q2038" s="142">
        <f t="shared" si="886"/>
        <v>1.0520870736772279E-3</v>
      </c>
      <c r="R2038" s="142">
        <f t="shared" si="887"/>
        <v>0.90791094654261917</v>
      </c>
      <c r="S2038" s="142">
        <f t="shared" si="888"/>
        <v>1.0520870736772279E-3</v>
      </c>
      <c r="T2038" s="142" t="str">
        <f t="shared" si="889"/>
        <v/>
      </c>
      <c r="U2038" s="142" t="str">
        <f t="shared" si="890"/>
        <v/>
      </c>
      <c r="V2038" s="142">
        <f t="shared" si="891"/>
        <v>5.7510241546133775E-69</v>
      </c>
      <c r="W2038" s="142" t="str">
        <f t="shared" si="892"/>
        <v/>
      </c>
      <c r="X2038" s="142" t="str">
        <f t="shared" si="893"/>
        <v/>
      </c>
      <c r="AB2038" s="142">
        <v>1332</v>
      </c>
      <c r="AC2038" s="142">
        <f t="shared" si="911"/>
        <v>311.87507123778107</v>
      </c>
      <c r="AD2038" s="142">
        <f t="shared" si="894"/>
        <v>7.0334771178577518E-4</v>
      </c>
      <c r="AE2038" s="142">
        <f t="shared" si="895"/>
        <v>0.90791094654261895</v>
      </c>
      <c r="AF2038" s="142">
        <f t="shared" si="896"/>
        <v>7.0334771178577518E-4</v>
      </c>
      <c r="AG2038" s="142" t="str">
        <f t="shared" si="897"/>
        <v/>
      </c>
      <c r="AH2038" s="142" t="str">
        <f t="shared" si="898"/>
        <v/>
      </c>
      <c r="AI2038" s="142">
        <f t="shared" si="899"/>
        <v>1.1361653002678699E-6</v>
      </c>
      <c r="AJ2038" s="142" t="str">
        <f t="shared" si="900"/>
        <v/>
      </c>
      <c r="AK2038" s="142" t="str">
        <f t="shared" si="901"/>
        <v/>
      </c>
      <c r="AO2038" s="142">
        <v>1332</v>
      </c>
      <c r="AP2038" s="142">
        <f t="shared" si="902"/>
        <v>1909.84316528614</v>
      </c>
      <c r="AQ2038" s="142">
        <f t="shared" si="903"/>
        <v>1.1485582780052729E-4</v>
      </c>
      <c r="AR2038" s="142">
        <f t="shared" si="904"/>
        <v>0.90791094654261906</v>
      </c>
      <c r="AS2038" s="142">
        <f t="shared" si="905"/>
        <v>1.1485582780052729E-4</v>
      </c>
      <c r="AT2038" s="142" t="str">
        <f t="shared" si="906"/>
        <v/>
      </c>
      <c r="AU2038" s="142" t="str">
        <f t="shared" si="907"/>
        <v/>
      </c>
      <c r="AV2038" s="142">
        <f t="shared" si="908"/>
        <v>0</v>
      </c>
      <c r="AW2038" s="142">
        <f t="shared" si="909"/>
        <v>1.1485582780052729E-4</v>
      </c>
      <c r="AX2038" s="142" t="str">
        <f t="shared" si="910"/>
        <v/>
      </c>
      <c r="AZ2038" s="148"/>
      <c r="BA2038" s="148">
        <f t="shared" si="873"/>
        <v>8.5568000000001021</v>
      </c>
      <c r="BB2038" s="170">
        <f t="shared" si="874"/>
        <v>0.286060227863913</v>
      </c>
      <c r="BC2038" s="148">
        <f t="shared" si="875"/>
        <v>5.0512959796883417E-4</v>
      </c>
      <c r="BD2038" s="148" t="str">
        <f t="shared" si="871"/>
        <v/>
      </c>
      <c r="BE2038" s="143" t="str">
        <f t="shared" si="872"/>
        <v/>
      </c>
    </row>
    <row r="2039" spans="1:57" ht="20.100000000000001" customHeight="1" x14ac:dyDescent="0.25">
      <c r="A2039" s="142">
        <v>1333</v>
      </c>
      <c r="B2039" s="142">
        <f t="shared" si="876"/>
        <v>3759.1321044775814</v>
      </c>
      <c r="C2039" s="142">
        <f t="shared" si="877"/>
        <v>5.82182110489969E-5</v>
      </c>
      <c r="D2039" s="142">
        <f t="shared" si="878"/>
        <v>0.90856990574189322</v>
      </c>
      <c r="E2039" s="142">
        <f t="shared" si="879"/>
        <v>5.82182110489969E-5</v>
      </c>
      <c r="F2039" s="142" t="str">
        <f t="shared" si="880"/>
        <v/>
      </c>
      <c r="G2039" s="142" t="str">
        <f t="shared" si="881"/>
        <v/>
      </c>
      <c r="H2039" s="142">
        <f t="shared" si="882"/>
        <v>3.7636990970692674E-268</v>
      </c>
      <c r="I2039" s="142" t="str">
        <f t="shared" si="883"/>
        <v/>
      </c>
      <c r="J2039" s="142" t="str">
        <f t="shared" si="884"/>
        <v/>
      </c>
      <c r="O2039" s="142">
        <v>1333</v>
      </c>
      <c r="P2039" s="142">
        <f t="shared" si="885"/>
        <v>209.12463989609728</v>
      </c>
      <c r="Q2039" s="142">
        <f t="shared" si="886"/>
        <v>1.0465048323730305E-3</v>
      </c>
      <c r="R2039" s="142">
        <f t="shared" si="887"/>
        <v>0.90856990574189334</v>
      </c>
      <c r="S2039" s="142">
        <f t="shared" si="888"/>
        <v>1.0465048323730305E-3</v>
      </c>
      <c r="T2039" s="142" t="str">
        <f t="shared" si="889"/>
        <v/>
      </c>
      <c r="U2039" s="142" t="str">
        <f t="shared" si="890"/>
        <v/>
      </c>
      <c r="V2039" s="142">
        <f t="shared" si="891"/>
        <v>5.3646008307186306E-69</v>
      </c>
      <c r="W2039" s="142" t="str">
        <f t="shared" si="892"/>
        <v/>
      </c>
      <c r="X2039" s="142" t="str">
        <f t="shared" si="893"/>
        <v/>
      </c>
      <c r="AB2039" s="142">
        <v>1333</v>
      </c>
      <c r="AC2039" s="142">
        <f t="shared" si="911"/>
        <v>312.81445398247308</v>
      </c>
      <c r="AD2039" s="142">
        <f t="shared" si="894"/>
        <v>6.9961583754629784E-4</v>
      </c>
      <c r="AE2039" s="142">
        <f t="shared" si="895"/>
        <v>0.90856990574189311</v>
      </c>
      <c r="AF2039" s="142">
        <f t="shared" si="896"/>
        <v>6.9961583754629784E-4</v>
      </c>
      <c r="AG2039" s="142" t="str">
        <f t="shared" si="897"/>
        <v/>
      </c>
      <c r="AH2039" s="142" t="str">
        <f t="shared" si="898"/>
        <v/>
      </c>
      <c r="AI2039" s="142">
        <f t="shared" si="899"/>
        <v>1.1189115620980606E-6</v>
      </c>
      <c r="AJ2039" s="142" t="str">
        <f t="shared" si="900"/>
        <v/>
      </c>
      <c r="AK2039" s="142" t="str">
        <f t="shared" si="901"/>
        <v/>
      </c>
      <c r="AO2039" s="142">
        <v>1333</v>
      </c>
      <c r="AP2039" s="142">
        <f t="shared" si="902"/>
        <v>1915.5957049406161</v>
      </c>
      <c r="AQ2039" s="142">
        <f t="shared" si="903"/>
        <v>1.1424641726596484E-4</v>
      </c>
      <c r="AR2039" s="142">
        <f t="shared" si="904"/>
        <v>0.90856990574189322</v>
      </c>
      <c r="AS2039" s="142">
        <f t="shared" si="905"/>
        <v>1.1424641726596484E-4</v>
      </c>
      <c r="AT2039" s="142" t="str">
        <f t="shared" si="906"/>
        <v/>
      </c>
      <c r="AU2039" s="142" t="str">
        <f t="shared" si="907"/>
        <v/>
      </c>
      <c r="AV2039" s="142">
        <f t="shared" si="908"/>
        <v>0</v>
      </c>
      <c r="AW2039" s="142">
        <f t="shared" si="909"/>
        <v>1.1424641726596484E-4</v>
      </c>
      <c r="AX2039" s="142" t="str">
        <f t="shared" si="910"/>
        <v/>
      </c>
      <c r="AZ2039" s="148"/>
      <c r="BA2039" s="148">
        <f t="shared" si="873"/>
        <v>8.5632000000001014</v>
      </c>
      <c r="BB2039" s="170">
        <f t="shared" si="874"/>
        <v>0.28555509826594416</v>
      </c>
      <c r="BC2039" s="148">
        <f t="shared" si="875"/>
        <v>5.0445744566440798E-4</v>
      </c>
      <c r="BD2039" s="148" t="str">
        <f t="shared" si="871"/>
        <v/>
      </c>
      <c r="BE2039" s="143" t="str">
        <f t="shared" si="872"/>
        <v/>
      </c>
    </row>
    <row r="2040" spans="1:57" ht="20.100000000000001" customHeight="1" x14ac:dyDescent="0.25">
      <c r="A2040" s="148">
        <v>1334</v>
      </c>
      <c r="B2040" s="142">
        <f t="shared" si="876"/>
        <v>3770.4207894760129</v>
      </c>
      <c r="C2040" s="142">
        <f t="shared" si="877"/>
        <v>5.7908386023142713E-5</v>
      </c>
      <c r="D2040" s="142">
        <f t="shared" si="878"/>
        <v>0.90922536334775084</v>
      </c>
      <c r="E2040" s="142">
        <f t="shared" si="879"/>
        <v>5.7908386023142713E-5</v>
      </c>
      <c r="F2040" s="142" t="str">
        <f t="shared" si="880"/>
        <v/>
      </c>
      <c r="G2040" s="142" t="str">
        <f t="shared" si="881"/>
        <v/>
      </c>
      <c r="H2040" s="142">
        <f t="shared" si="882"/>
        <v>4.3264752231190933E-268</v>
      </c>
      <c r="I2040" s="142" t="str">
        <f t="shared" si="883"/>
        <v/>
      </c>
      <c r="J2040" s="142" t="str">
        <f t="shared" si="884"/>
        <v/>
      </c>
      <c r="O2040" s="148">
        <v>1334</v>
      </c>
      <c r="P2040" s="142">
        <f t="shared" si="885"/>
        <v>209.75264181770717</v>
      </c>
      <c r="Q2040" s="142">
        <f t="shared" si="886"/>
        <v>1.0409355546349421E-3</v>
      </c>
      <c r="R2040" s="142">
        <f t="shared" si="887"/>
        <v>0.90922536334775095</v>
      </c>
      <c r="S2040" s="142">
        <f t="shared" si="888"/>
        <v>1.0409355546349421E-3</v>
      </c>
      <c r="T2040" s="142" t="str">
        <f t="shared" si="889"/>
        <v/>
      </c>
      <c r="U2040" s="142" t="str">
        <f t="shared" si="890"/>
        <v/>
      </c>
      <c r="V2040" s="142">
        <f t="shared" si="891"/>
        <v>5.0040620313641136E-69</v>
      </c>
      <c r="W2040" s="142" t="str">
        <f t="shared" si="892"/>
        <v/>
      </c>
      <c r="X2040" s="142" t="str">
        <f t="shared" si="893"/>
        <v/>
      </c>
      <c r="AB2040" s="148">
        <v>1334</v>
      </c>
      <c r="AC2040" s="142">
        <f t="shared" si="911"/>
        <v>313.75383672716532</v>
      </c>
      <c r="AD2040" s="142">
        <f t="shared" si="894"/>
        <v>6.9589262978964972E-4</v>
      </c>
      <c r="AE2040" s="142">
        <f t="shared" si="895"/>
        <v>0.90922536334775084</v>
      </c>
      <c r="AF2040" s="142">
        <f t="shared" si="896"/>
        <v>6.9589262978964972E-4</v>
      </c>
      <c r="AG2040" s="142" t="str">
        <f t="shared" si="897"/>
        <v/>
      </c>
      <c r="AH2040" s="142" t="str">
        <f t="shared" si="898"/>
        <v/>
      </c>
      <c r="AI2040" s="142">
        <f t="shared" si="899"/>
        <v>1.1019022075858694E-6</v>
      </c>
      <c r="AJ2040" s="142" t="str">
        <f t="shared" si="900"/>
        <v/>
      </c>
      <c r="AK2040" s="142" t="str">
        <f t="shared" si="901"/>
        <v/>
      </c>
      <c r="AO2040" s="148">
        <v>1334</v>
      </c>
      <c r="AP2040" s="142">
        <f t="shared" si="902"/>
        <v>1921.3482445950922</v>
      </c>
      <c r="AQ2040" s="142">
        <f t="shared" si="903"/>
        <v>1.1363842195753151E-4</v>
      </c>
      <c r="AR2040" s="142">
        <f t="shared" si="904"/>
        <v>0.90922536334775073</v>
      </c>
      <c r="AS2040" s="142">
        <f t="shared" si="905"/>
        <v>1.1363842195753151E-4</v>
      </c>
      <c r="AT2040" s="142" t="str">
        <f t="shared" si="906"/>
        <v/>
      </c>
      <c r="AU2040" s="142" t="str">
        <f t="shared" si="907"/>
        <v/>
      </c>
      <c r="AV2040" s="142">
        <f t="shared" si="908"/>
        <v>0</v>
      </c>
      <c r="AW2040" s="142">
        <f t="shared" si="909"/>
        <v>1.1363842195753151E-4</v>
      </c>
      <c r="AX2040" s="142" t="str">
        <f t="shared" si="910"/>
        <v/>
      </c>
      <c r="AZ2040" s="148"/>
      <c r="BA2040" s="148">
        <f t="shared" si="873"/>
        <v>8.5696000000001007</v>
      </c>
      <c r="BB2040" s="170">
        <f t="shared" si="874"/>
        <v>0.28505064082027975</v>
      </c>
      <c r="BC2040" s="148">
        <f t="shared" si="875"/>
        <v>5.03785484771202E-4</v>
      </c>
      <c r="BD2040" s="148" t="str">
        <f t="shared" si="871"/>
        <v/>
      </c>
      <c r="BE2040" s="143" t="str">
        <f t="shared" si="872"/>
        <v/>
      </c>
    </row>
    <row r="2041" spans="1:57" ht="20.100000000000001" customHeight="1" x14ac:dyDescent="0.25">
      <c r="A2041" s="142">
        <v>1335</v>
      </c>
      <c r="B2041" s="142">
        <f t="shared" si="876"/>
        <v>3781.7094744744445</v>
      </c>
      <c r="C2041" s="142">
        <f t="shared" si="877"/>
        <v>5.7599288224669163E-5</v>
      </c>
      <c r="D2041" s="142">
        <f t="shared" si="878"/>
        <v>0.90987732753554762</v>
      </c>
      <c r="E2041" s="142">
        <f t="shared" si="879"/>
        <v>5.7599288224669163E-5</v>
      </c>
      <c r="F2041" s="142" t="str">
        <f t="shared" si="880"/>
        <v/>
      </c>
      <c r="G2041" s="142" t="str">
        <f t="shared" si="881"/>
        <v/>
      </c>
      <c r="H2041" s="142">
        <f t="shared" si="882"/>
        <v>4.9733222241441589E-268</v>
      </c>
      <c r="I2041" s="142" t="str">
        <f t="shared" si="883"/>
        <v/>
      </c>
      <c r="J2041" s="142" t="str">
        <f t="shared" si="884"/>
        <v/>
      </c>
      <c r="O2041" s="142">
        <v>1335</v>
      </c>
      <c r="P2041" s="142">
        <f t="shared" si="885"/>
        <v>210.38064373931707</v>
      </c>
      <c r="Q2041" s="142">
        <f t="shared" si="886"/>
        <v>1.035379349214852E-3</v>
      </c>
      <c r="R2041" s="142">
        <f t="shared" si="887"/>
        <v>0.90987732753554762</v>
      </c>
      <c r="S2041" s="142">
        <f t="shared" si="888"/>
        <v>1.035379349214852E-3</v>
      </c>
      <c r="T2041" s="142" t="str">
        <f t="shared" si="889"/>
        <v/>
      </c>
      <c r="U2041" s="142" t="str">
        <f t="shared" si="890"/>
        <v/>
      </c>
      <c r="V2041" s="142">
        <f t="shared" si="891"/>
        <v>4.6676792844253539E-69</v>
      </c>
      <c r="W2041" s="142" t="str">
        <f t="shared" si="892"/>
        <v/>
      </c>
      <c r="X2041" s="142" t="str">
        <f t="shared" si="893"/>
        <v/>
      </c>
      <c r="AB2041" s="142">
        <v>1335</v>
      </c>
      <c r="AC2041" s="142">
        <f t="shared" si="911"/>
        <v>314.69321947185733</v>
      </c>
      <c r="AD2041" s="142">
        <f t="shared" si="894"/>
        <v>6.9217816121931264E-4</v>
      </c>
      <c r="AE2041" s="142">
        <f t="shared" si="895"/>
        <v>0.90987732753554751</v>
      </c>
      <c r="AF2041" s="142">
        <f t="shared" si="896"/>
        <v>6.9217816121931264E-4</v>
      </c>
      <c r="AG2041" s="142" t="str">
        <f t="shared" si="897"/>
        <v/>
      </c>
      <c r="AH2041" s="142" t="str">
        <f t="shared" si="898"/>
        <v/>
      </c>
      <c r="AI2041" s="142">
        <f t="shared" si="899"/>
        <v>1.0851340618428797E-6</v>
      </c>
      <c r="AJ2041" s="142" t="str">
        <f t="shared" si="900"/>
        <v/>
      </c>
      <c r="AK2041" s="142" t="str">
        <f t="shared" si="901"/>
        <v/>
      </c>
      <c r="AO2041" s="142">
        <v>1335</v>
      </c>
      <c r="AP2041" s="142">
        <f t="shared" si="902"/>
        <v>1927.1007842495692</v>
      </c>
      <c r="AQ2041" s="142">
        <f t="shared" si="903"/>
        <v>1.1303185374761722E-4</v>
      </c>
      <c r="AR2041" s="142">
        <f t="shared" si="904"/>
        <v>0.90987732753554751</v>
      </c>
      <c r="AS2041" s="142">
        <f t="shared" si="905"/>
        <v>1.1303185374761722E-4</v>
      </c>
      <c r="AT2041" s="142" t="str">
        <f t="shared" si="906"/>
        <v/>
      </c>
      <c r="AU2041" s="142" t="str">
        <f t="shared" si="907"/>
        <v/>
      </c>
      <c r="AV2041" s="142">
        <f t="shared" si="908"/>
        <v>0</v>
      </c>
      <c r="AW2041" s="142">
        <f t="shared" si="909"/>
        <v>1.1303185374761722E-4</v>
      </c>
      <c r="AX2041" s="142" t="str">
        <f t="shared" si="910"/>
        <v/>
      </c>
      <c r="AZ2041" s="148"/>
      <c r="BA2041" s="148">
        <f t="shared" si="873"/>
        <v>8.5760000000001</v>
      </c>
      <c r="BB2041" s="170">
        <f t="shared" si="874"/>
        <v>0.28454685533550855</v>
      </c>
      <c r="BC2041" s="148">
        <f t="shared" si="875"/>
        <v>5.0311371795569437E-4</v>
      </c>
      <c r="BD2041" s="148" t="str">
        <f t="shared" si="871"/>
        <v/>
      </c>
      <c r="BE2041" s="143" t="str">
        <f t="shared" si="872"/>
        <v/>
      </c>
    </row>
    <row r="2042" spans="1:57" ht="20.100000000000001" customHeight="1" x14ac:dyDescent="0.25">
      <c r="A2042" s="142">
        <v>1336</v>
      </c>
      <c r="B2042" s="142">
        <f t="shared" si="876"/>
        <v>3792.9981594728761</v>
      </c>
      <c r="C2042" s="142">
        <f t="shared" si="877"/>
        <v>5.7290923636504792E-5</v>
      </c>
      <c r="D2042" s="142">
        <f t="shared" si="878"/>
        <v>0.91052580654855697</v>
      </c>
      <c r="E2042" s="142">
        <f t="shared" si="879"/>
        <v>5.7290923636504792E-5</v>
      </c>
      <c r="F2042" s="142" t="str">
        <f t="shared" si="880"/>
        <v/>
      </c>
      <c r="G2042" s="142" t="str">
        <f t="shared" si="881"/>
        <v/>
      </c>
      <c r="H2042" s="142">
        <f t="shared" si="882"/>
        <v>5.7167872066441229E-268</v>
      </c>
      <c r="I2042" s="142" t="str">
        <f t="shared" si="883"/>
        <v/>
      </c>
      <c r="J2042" s="142" t="str">
        <f t="shared" si="884"/>
        <v/>
      </c>
      <c r="O2042" s="142">
        <v>1336</v>
      </c>
      <c r="P2042" s="142">
        <f t="shared" si="885"/>
        <v>211.00864566092696</v>
      </c>
      <c r="Q2042" s="142">
        <f t="shared" si="886"/>
        <v>1.0298363236592376E-3</v>
      </c>
      <c r="R2042" s="142">
        <f t="shared" si="887"/>
        <v>0.91052580654855697</v>
      </c>
      <c r="S2042" s="142">
        <f t="shared" si="888"/>
        <v>1.0298363236592376E-3</v>
      </c>
      <c r="T2042" s="142" t="str">
        <f t="shared" si="889"/>
        <v/>
      </c>
      <c r="U2042" s="142" t="str">
        <f t="shared" si="890"/>
        <v/>
      </c>
      <c r="V2042" s="142">
        <f t="shared" si="891"/>
        <v>4.3538391756153297E-69</v>
      </c>
      <c r="W2042" s="142" t="str">
        <f t="shared" si="892"/>
        <v/>
      </c>
      <c r="X2042" s="142" t="str">
        <f t="shared" si="893"/>
        <v/>
      </c>
      <c r="AB2042" s="142">
        <v>1336</v>
      </c>
      <c r="AC2042" s="142">
        <f t="shared" si="911"/>
        <v>315.63260221654957</v>
      </c>
      <c r="AD2042" s="142">
        <f t="shared" si="894"/>
        <v>6.8847250373291723E-4</v>
      </c>
      <c r="AE2042" s="142">
        <f t="shared" si="895"/>
        <v>0.91052580654855697</v>
      </c>
      <c r="AF2042" s="142">
        <f t="shared" si="896"/>
        <v>6.8847250373291723E-4</v>
      </c>
      <c r="AG2042" s="142" t="str">
        <f t="shared" si="897"/>
        <v/>
      </c>
      <c r="AH2042" s="142" t="str">
        <f t="shared" si="898"/>
        <v/>
      </c>
      <c r="AI2042" s="142">
        <f t="shared" si="899"/>
        <v>1.0686039867795338E-6</v>
      </c>
      <c r="AJ2042" s="142" t="str">
        <f t="shared" si="900"/>
        <v/>
      </c>
      <c r="AK2042" s="142" t="str">
        <f t="shared" si="901"/>
        <v/>
      </c>
      <c r="AO2042" s="142">
        <v>1336</v>
      </c>
      <c r="AP2042" s="142">
        <f t="shared" si="902"/>
        <v>1932.8533239040453</v>
      </c>
      <c r="AQ2042" s="142">
        <f t="shared" si="903"/>
        <v>1.1242672437701829E-4</v>
      </c>
      <c r="AR2042" s="142">
        <f t="shared" si="904"/>
        <v>0.91052580654855697</v>
      </c>
      <c r="AS2042" s="142">
        <f t="shared" si="905"/>
        <v>1.1242672437701829E-4</v>
      </c>
      <c r="AT2042" s="142" t="str">
        <f t="shared" si="906"/>
        <v/>
      </c>
      <c r="AU2042" s="142" t="str">
        <f t="shared" si="907"/>
        <v/>
      </c>
      <c r="AV2042" s="142">
        <f t="shared" si="908"/>
        <v>0</v>
      </c>
      <c r="AW2042" s="142">
        <f t="shared" si="909"/>
        <v>1.1242672437701829E-4</v>
      </c>
      <c r="AX2042" s="142" t="str">
        <f t="shared" si="910"/>
        <v/>
      </c>
      <c r="AZ2042" s="148"/>
      <c r="BA2042" s="148">
        <f t="shared" si="873"/>
        <v>8.5824000000000993</v>
      </c>
      <c r="BB2042" s="170">
        <f t="shared" si="874"/>
        <v>0.28404374161755286</v>
      </c>
      <c r="BC2042" s="148">
        <f t="shared" si="875"/>
        <v>5.0244214787475983E-4</v>
      </c>
      <c r="BD2042" s="148" t="str">
        <f t="shared" si="871"/>
        <v/>
      </c>
      <c r="BE2042" s="143" t="str">
        <f t="shared" si="872"/>
        <v/>
      </c>
    </row>
    <row r="2043" spans="1:57" ht="20.100000000000001" customHeight="1" x14ac:dyDescent="0.25">
      <c r="A2043" s="142">
        <v>1337</v>
      </c>
      <c r="B2043" s="142">
        <f t="shared" si="876"/>
        <v>3804.2868444713058</v>
      </c>
      <c r="C2043" s="142">
        <f t="shared" si="877"/>
        <v>5.6983298174495877E-5</v>
      </c>
      <c r="D2043" s="142">
        <f t="shared" si="878"/>
        <v>0.91117080869721345</v>
      </c>
      <c r="E2043" s="142">
        <f t="shared" si="879"/>
        <v>5.6983298174495877E-5</v>
      </c>
      <c r="F2043" s="142" t="str">
        <f t="shared" si="880"/>
        <v/>
      </c>
      <c r="G2043" s="142" t="str">
        <f t="shared" si="881"/>
        <v/>
      </c>
      <c r="H2043" s="142">
        <f t="shared" si="882"/>
        <v>6.5712880828610314E-268</v>
      </c>
      <c r="I2043" s="142" t="str">
        <f t="shared" si="883"/>
        <v/>
      </c>
      <c r="J2043" s="142" t="str">
        <f t="shared" si="884"/>
        <v/>
      </c>
      <c r="O2043" s="142">
        <v>1337</v>
      </c>
      <c r="P2043" s="142">
        <f t="shared" si="885"/>
        <v>211.63664758253685</v>
      </c>
      <c r="Q2043" s="142">
        <f t="shared" si="886"/>
        <v>1.0243065843087375E-3</v>
      </c>
      <c r="R2043" s="142">
        <f t="shared" si="887"/>
        <v>0.91117080869721345</v>
      </c>
      <c r="S2043" s="142">
        <f t="shared" si="888"/>
        <v>1.0243065843087375E-3</v>
      </c>
      <c r="T2043" s="142" t="str">
        <f t="shared" si="889"/>
        <v/>
      </c>
      <c r="U2043" s="142" t="str">
        <f t="shared" si="890"/>
        <v/>
      </c>
      <c r="V2043" s="142">
        <f t="shared" si="891"/>
        <v>4.0610357138609471E-69</v>
      </c>
      <c r="W2043" s="142" t="str">
        <f t="shared" si="892"/>
        <v/>
      </c>
      <c r="X2043" s="142" t="str">
        <f t="shared" si="893"/>
        <v/>
      </c>
      <c r="AB2043" s="142">
        <v>1337</v>
      </c>
      <c r="AC2043" s="142">
        <f t="shared" si="911"/>
        <v>316.57198496124158</v>
      </c>
      <c r="AD2043" s="142">
        <f t="shared" si="894"/>
        <v>6.8477572842196163E-4</v>
      </c>
      <c r="AE2043" s="142">
        <f t="shared" si="895"/>
        <v>0.91117080869721334</v>
      </c>
      <c r="AF2043" s="142">
        <f t="shared" si="896"/>
        <v>6.8477572842196163E-4</v>
      </c>
      <c r="AG2043" s="142" t="str">
        <f t="shared" si="897"/>
        <v/>
      </c>
      <c r="AH2043" s="142" t="str">
        <f t="shared" si="898"/>
        <v/>
      </c>
      <c r="AI2043" s="142">
        <f t="shared" si="899"/>
        <v>1.0523088807444806E-6</v>
      </c>
      <c r="AJ2043" s="142" t="str">
        <f t="shared" si="900"/>
        <v/>
      </c>
      <c r="AK2043" s="142" t="str">
        <f t="shared" si="901"/>
        <v/>
      </c>
      <c r="AO2043" s="142">
        <v>1337</v>
      </c>
      <c r="AP2043" s="142">
        <f t="shared" si="902"/>
        <v>1938.6058635585214</v>
      </c>
      <c r="AQ2043" s="142">
        <f t="shared" si="903"/>
        <v>1.118230454548898E-4</v>
      </c>
      <c r="AR2043" s="142">
        <f t="shared" si="904"/>
        <v>0.91117080869721345</v>
      </c>
      <c r="AS2043" s="142">
        <f t="shared" si="905"/>
        <v>1.118230454548898E-4</v>
      </c>
      <c r="AT2043" s="142" t="str">
        <f t="shared" si="906"/>
        <v/>
      </c>
      <c r="AU2043" s="142" t="str">
        <f t="shared" si="907"/>
        <v/>
      </c>
      <c r="AV2043" s="142">
        <f t="shared" si="908"/>
        <v>0</v>
      </c>
      <c r="AW2043" s="142">
        <f t="shared" si="909"/>
        <v>1.118230454548898E-4</v>
      </c>
      <c r="AX2043" s="142" t="str">
        <f t="shared" si="910"/>
        <v/>
      </c>
      <c r="AZ2043" s="148"/>
      <c r="BA2043" s="148">
        <f t="shared" si="873"/>
        <v>8.5888000000000986</v>
      </c>
      <c r="BB2043" s="170">
        <f t="shared" si="874"/>
        <v>0.2835412994696781</v>
      </c>
      <c r="BC2043" s="148">
        <f t="shared" si="875"/>
        <v>5.0177077717311613E-4</v>
      </c>
      <c r="BD2043" s="148" t="str">
        <f t="shared" si="871"/>
        <v/>
      </c>
      <c r="BE2043" s="143" t="str">
        <f t="shared" si="872"/>
        <v/>
      </c>
    </row>
    <row r="2044" spans="1:57" ht="20.100000000000001" customHeight="1" x14ac:dyDescent="0.25">
      <c r="A2044" s="142">
        <v>1338</v>
      </c>
      <c r="B2044" s="142">
        <f t="shared" si="876"/>
        <v>3815.5755294697374</v>
      </c>
      <c r="C2044" s="142">
        <f t="shared" si="877"/>
        <v>5.6676417687387991E-5</v>
      </c>
      <c r="D2044" s="142">
        <f t="shared" si="878"/>
        <v>0.91181234235835484</v>
      </c>
      <c r="E2044" s="142">
        <f t="shared" si="879"/>
        <v>5.6676417687387991E-5</v>
      </c>
      <c r="F2044" s="142" t="str">
        <f t="shared" si="880"/>
        <v/>
      </c>
      <c r="G2044" s="142" t="str">
        <f t="shared" si="881"/>
        <v/>
      </c>
      <c r="H2044" s="142">
        <f t="shared" si="882"/>
        <v>7.5533922469690387E-268</v>
      </c>
      <c r="I2044" s="142" t="str">
        <f t="shared" si="883"/>
        <v/>
      </c>
      <c r="J2044" s="142" t="str">
        <f t="shared" si="884"/>
        <v/>
      </c>
      <c r="O2044" s="142">
        <v>1338</v>
      </c>
      <c r="P2044" s="142">
        <f t="shared" si="885"/>
        <v>212.26464950414675</v>
      </c>
      <c r="Q2044" s="142">
        <f t="shared" si="886"/>
        <v>1.0187902362978191E-3</v>
      </c>
      <c r="R2044" s="142">
        <f t="shared" si="887"/>
        <v>0.91181234235835484</v>
      </c>
      <c r="S2044" s="142">
        <f t="shared" si="888"/>
        <v>1.0187902362978191E-3</v>
      </c>
      <c r="T2044" s="142" t="str">
        <f t="shared" si="889"/>
        <v/>
      </c>
      <c r="U2044" s="142" t="str">
        <f t="shared" si="890"/>
        <v/>
      </c>
      <c r="V2044" s="142">
        <f t="shared" si="891"/>
        <v>3.7878632016436155E-69</v>
      </c>
      <c r="W2044" s="142" t="str">
        <f t="shared" si="892"/>
        <v/>
      </c>
      <c r="X2044" s="142" t="str">
        <f t="shared" si="893"/>
        <v/>
      </c>
      <c r="AB2044" s="142">
        <v>1338</v>
      </c>
      <c r="AC2044" s="142">
        <f t="shared" si="911"/>
        <v>317.51136770593382</v>
      </c>
      <c r="AD2044" s="142">
        <f t="shared" si="894"/>
        <v>6.8108790557158368E-4</v>
      </c>
      <c r="AE2044" s="142">
        <f t="shared" si="895"/>
        <v>0.91181234235835484</v>
      </c>
      <c r="AF2044" s="142">
        <f t="shared" si="896"/>
        <v>6.8108790557158368E-4</v>
      </c>
      <c r="AG2044" s="142" t="str">
        <f t="shared" si="897"/>
        <v/>
      </c>
      <c r="AH2044" s="142" t="str">
        <f t="shared" si="898"/>
        <v/>
      </c>
      <c r="AI2044" s="142">
        <f t="shared" si="899"/>
        <v>1.0362456781664693E-6</v>
      </c>
      <c r="AJ2044" s="142" t="str">
        <f t="shared" si="900"/>
        <v/>
      </c>
      <c r="AK2044" s="142" t="str">
        <f t="shared" si="901"/>
        <v/>
      </c>
      <c r="AO2044" s="142">
        <v>1338</v>
      </c>
      <c r="AP2044" s="142">
        <f t="shared" si="902"/>
        <v>1944.3584032129975</v>
      </c>
      <c r="AQ2044" s="142">
        <f t="shared" si="903"/>
        <v>1.112208284587097E-4</v>
      </c>
      <c r="AR2044" s="142">
        <f t="shared" si="904"/>
        <v>0.91181234235835473</v>
      </c>
      <c r="AS2044" s="142">
        <f t="shared" si="905"/>
        <v>1.112208284587097E-4</v>
      </c>
      <c r="AT2044" s="142" t="str">
        <f t="shared" si="906"/>
        <v/>
      </c>
      <c r="AU2044" s="142" t="str">
        <f t="shared" si="907"/>
        <v/>
      </c>
      <c r="AV2044" s="142">
        <f t="shared" si="908"/>
        <v>0</v>
      </c>
      <c r="AW2044" s="142">
        <f t="shared" si="909"/>
        <v>1.112208284587097E-4</v>
      </c>
      <c r="AX2044" s="142" t="str">
        <f t="shared" si="910"/>
        <v/>
      </c>
      <c r="AZ2044" s="148"/>
      <c r="BA2044" s="148">
        <f t="shared" si="873"/>
        <v>8.5952000000000979</v>
      </c>
      <c r="BB2044" s="170">
        <f t="shared" si="874"/>
        <v>0.28303952869250498</v>
      </c>
      <c r="BC2044" s="148">
        <f t="shared" si="875"/>
        <v>5.0109960848493396E-4</v>
      </c>
      <c r="BD2044" s="148" t="str">
        <f t="shared" si="871"/>
        <v/>
      </c>
      <c r="BE2044" s="143" t="str">
        <f t="shared" si="872"/>
        <v/>
      </c>
    </row>
    <row r="2045" spans="1:57" ht="20.100000000000001" customHeight="1" x14ac:dyDescent="0.25">
      <c r="A2045" s="142">
        <v>1339</v>
      </c>
      <c r="B2045" s="142">
        <f t="shared" si="876"/>
        <v>3826.8642144681689</v>
      </c>
      <c r="C2045" s="142">
        <f t="shared" si="877"/>
        <v>5.637028795681317E-5</v>
      </c>
      <c r="D2045" s="142">
        <f t="shared" si="878"/>
        <v>0.91245041597446475</v>
      </c>
      <c r="E2045" s="142">
        <f t="shared" si="879"/>
        <v>5.637028795681317E-5</v>
      </c>
      <c r="F2045" s="142" t="str">
        <f t="shared" si="880"/>
        <v/>
      </c>
      <c r="G2045" s="142" t="str">
        <f t="shared" si="881"/>
        <v/>
      </c>
      <c r="H2045" s="142">
        <f t="shared" si="882"/>
        <v>8.682136723380382E-268</v>
      </c>
      <c r="I2045" s="142" t="str">
        <f t="shared" si="883"/>
        <v/>
      </c>
      <c r="J2045" s="142" t="str">
        <f t="shared" si="884"/>
        <v/>
      </c>
      <c r="O2045" s="142">
        <v>1339</v>
      </c>
      <c r="P2045" s="142">
        <f t="shared" si="885"/>
        <v>212.89265142575664</v>
      </c>
      <c r="Q2045" s="142">
        <f t="shared" si="886"/>
        <v>1.0132873835545432E-3</v>
      </c>
      <c r="R2045" s="142">
        <f t="shared" si="887"/>
        <v>0.91245041597446475</v>
      </c>
      <c r="S2045" s="142">
        <f t="shared" si="888"/>
        <v>1.0132873835545432E-3</v>
      </c>
      <c r="T2045" s="142" t="str">
        <f t="shared" si="889"/>
        <v/>
      </c>
      <c r="U2045" s="142" t="str">
        <f t="shared" si="890"/>
        <v/>
      </c>
      <c r="V2045" s="142">
        <f t="shared" si="891"/>
        <v>3.5330095770175863E-69</v>
      </c>
      <c r="W2045" s="142" t="str">
        <f t="shared" si="892"/>
        <v/>
      </c>
      <c r="X2045" s="142" t="str">
        <f t="shared" si="893"/>
        <v/>
      </c>
      <c r="AB2045" s="142">
        <v>1339</v>
      </c>
      <c r="AC2045" s="142">
        <f t="shared" si="911"/>
        <v>318.45075045062583</v>
      </c>
      <c r="AD2045" s="142">
        <f t="shared" si="894"/>
        <v>6.7740910466041078E-4</v>
      </c>
      <c r="AE2045" s="142">
        <f t="shared" si="895"/>
        <v>0.91245041597446463</v>
      </c>
      <c r="AF2045" s="142">
        <f t="shared" si="896"/>
        <v>6.7740910466041078E-4</v>
      </c>
      <c r="AG2045" s="142" t="str">
        <f t="shared" si="897"/>
        <v/>
      </c>
      <c r="AH2045" s="142" t="str">
        <f t="shared" si="898"/>
        <v/>
      </c>
      <c r="AI2045" s="142">
        <f t="shared" si="899"/>
        <v>1.0204113491988882E-6</v>
      </c>
      <c r="AJ2045" s="142" t="str">
        <f t="shared" si="900"/>
        <v/>
      </c>
      <c r="AK2045" s="142" t="str">
        <f t="shared" si="901"/>
        <v/>
      </c>
      <c r="AO2045" s="142">
        <v>1339</v>
      </c>
      <c r="AP2045" s="142">
        <f t="shared" si="902"/>
        <v>1950.1109428674745</v>
      </c>
      <c r="AQ2045" s="142">
        <f t="shared" si="903"/>
        <v>1.1062008473425316E-4</v>
      </c>
      <c r="AR2045" s="142">
        <f t="shared" si="904"/>
        <v>0.91245041597446475</v>
      </c>
      <c r="AS2045" s="142">
        <f t="shared" si="905"/>
        <v>1.1062008473425316E-4</v>
      </c>
      <c r="AT2045" s="142" t="str">
        <f t="shared" si="906"/>
        <v/>
      </c>
      <c r="AU2045" s="142" t="str">
        <f t="shared" si="907"/>
        <v/>
      </c>
      <c r="AV2045" s="142">
        <f t="shared" si="908"/>
        <v>0</v>
      </c>
      <c r="AW2045" s="142">
        <f t="shared" si="909"/>
        <v>1.1062008473425316E-4</v>
      </c>
      <c r="AX2045" s="142" t="str">
        <f t="shared" si="910"/>
        <v/>
      </c>
      <c r="AZ2045" s="148"/>
      <c r="BA2045" s="148">
        <f t="shared" si="873"/>
        <v>8.6016000000000972</v>
      </c>
      <c r="BB2045" s="170">
        <f t="shared" si="874"/>
        <v>0.28253842908402005</v>
      </c>
      <c r="BC2045" s="148">
        <f t="shared" si="875"/>
        <v>5.0042864443394786E-4</v>
      </c>
      <c r="BD2045" s="148" t="str">
        <f t="shared" ref="BD2045:BD2108" si="912">IF(BB2045&lt;(1-$AZ$705),BC2045,"")</f>
        <v/>
      </c>
      <c r="BE2045" s="143" t="str">
        <f t="shared" ref="BE2045:BE2108" si="913">IF(BB2045&lt;(1-$AZ$711),BC2045,"")</f>
        <v/>
      </c>
    </row>
    <row r="2046" spans="1:57" ht="20.100000000000001" customHeight="1" x14ac:dyDescent="0.25">
      <c r="A2046" s="148">
        <v>1340</v>
      </c>
      <c r="B2046" s="142">
        <f t="shared" si="876"/>
        <v>3838.1528994666005</v>
      </c>
      <c r="C2046" s="142">
        <f t="shared" si="877"/>
        <v>5.6064914697282094E-5</v>
      </c>
      <c r="D2046" s="142">
        <f t="shared" si="878"/>
        <v>0.91308503805291497</v>
      </c>
      <c r="E2046" s="142">
        <f t="shared" si="879"/>
        <v>5.6064914697282094E-5</v>
      </c>
      <c r="F2046" s="142" t="str">
        <f t="shared" si="880"/>
        <v/>
      </c>
      <c r="G2046" s="142" t="str">
        <f t="shared" si="881"/>
        <v/>
      </c>
      <c r="H2046" s="142">
        <f t="shared" si="882"/>
        <v>9.9793959530434397E-268</v>
      </c>
      <c r="I2046" s="142" t="str">
        <f t="shared" si="883"/>
        <v/>
      </c>
      <c r="J2046" s="142" t="str">
        <f t="shared" si="884"/>
        <v/>
      </c>
      <c r="O2046" s="148">
        <v>1340</v>
      </c>
      <c r="P2046" s="142">
        <f t="shared" si="885"/>
        <v>213.52065334736653</v>
      </c>
      <c r="Q2046" s="142">
        <f t="shared" si="886"/>
        <v>1.0077981288004285E-3</v>
      </c>
      <c r="R2046" s="142">
        <f t="shared" si="887"/>
        <v>0.91308503805291497</v>
      </c>
      <c r="S2046" s="142">
        <f t="shared" si="888"/>
        <v>1.0077981288004285E-3</v>
      </c>
      <c r="T2046" s="142" t="str">
        <f t="shared" si="889"/>
        <v/>
      </c>
      <c r="U2046" s="142" t="str">
        <f t="shared" si="890"/>
        <v/>
      </c>
      <c r="V2046" s="142">
        <f t="shared" si="891"/>
        <v>3.2952501961982867E-69</v>
      </c>
      <c r="W2046" s="142" t="str">
        <f t="shared" si="892"/>
        <v/>
      </c>
      <c r="X2046" s="142" t="str">
        <f t="shared" si="893"/>
        <v/>
      </c>
      <c r="AB2046" s="148">
        <v>1340</v>
      </c>
      <c r="AC2046" s="142">
        <f t="shared" si="911"/>
        <v>319.39013319531784</v>
      </c>
      <c r="AD2046" s="142">
        <f t="shared" si="894"/>
        <v>6.7373939436046293E-4</v>
      </c>
      <c r="AE2046" s="142">
        <f t="shared" si="895"/>
        <v>0.91308503805291497</v>
      </c>
      <c r="AF2046" s="142">
        <f t="shared" si="896"/>
        <v>6.7373939436046293E-4</v>
      </c>
      <c r="AG2046" s="142" t="str">
        <f t="shared" si="897"/>
        <v/>
      </c>
      <c r="AH2046" s="142" t="str">
        <f t="shared" si="898"/>
        <v/>
      </c>
      <c r="AI2046" s="142">
        <f t="shared" si="899"/>
        <v>1.0048028993668423E-6</v>
      </c>
      <c r="AJ2046" s="142" t="str">
        <f t="shared" si="900"/>
        <v/>
      </c>
      <c r="AK2046" s="142" t="str">
        <f t="shared" si="901"/>
        <v/>
      </c>
      <c r="AO2046" s="148">
        <v>1340</v>
      </c>
      <c r="AP2046" s="142">
        <f t="shared" si="902"/>
        <v>1955.8634825219506</v>
      </c>
      <c r="AQ2046" s="142">
        <f t="shared" si="903"/>
        <v>1.1002082549557796E-4</v>
      </c>
      <c r="AR2046" s="142">
        <f t="shared" si="904"/>
        <v>0.91308503805291497</v>
      </c>
      <c r="AS2046" s="142">
        <f t="shared" si="905"/>
        <v>1.1002082549557796E-4</v>
      </c>
      <c r="AT2046" s="142" t="str">
        <f t="shared" si="906"/>
        <v/>
      </c>
      <c r="AU2046" s="142" t="str">
        <f t="shared" si="907"/>
        <v/>
      </c>
      <c r="AV2046" s="142">
        <f t="shared" si="908"/>
        <v>0</v>
      </c>
      <c r="AW2046" s="142">
        <f t="shared" si="909"/>
        <v>1.1002082549557796E-4</v>
      </c>
      <c r="AX2046" s="142" t="str">
        <f t="shared" si="910"/>
        <v/>
      </c>
      <c r="AZ2046" s="148"/>
      <c r="BA2046" s="148">
        <f t="shared" ref="BA2046:BA2109" si="914">BA2045+$BD$698</f>
        <v>8.6080000000000965</v>
      </c>
      <c r="BB2046" s="170">
        <f t="shared" ref="BB2046:BB2109" si="915">_xlfn.CHISQ.DIST.RT(BA2046,7)</f>
        <v>0.2820380004395861</v>
      </c>
      <c r="BC2046" s="148">
        <f t="shared" ref="BC2046:BC2109" si="916">BB2046-BB2047</f>
        <v>4.9975788763267914E-4</v>
      </c>
      <c r="BD2046" s="148" t="str">
        <f t="shared" si="912"/>
        <v/>
      </c>
      <c r="BE2046" s="143" t="str">
        <f t="shared" si="913"/>
        <v/>
      </c>
    </row>
    <row r="2047" spans="1:57" ht="20.100000000000001" customHeight="1" x14ac:dyDescent="0.25">
      <c r="A2047" s="142">
        <v>1341</v>
      </c>
      <c r="B2047" s="142">
        <f t="shared" si="876"/>
        <v>3849.4415844650321</v>
      </c>
      <c r="C2047" s="142">
        <f t="shared" si="877"/>
        <v>5.5760303556182044E-5</v>
      </c>
      <c r="D2047" s="142">
        <f t="shared" si="878"/>
        <v>0.9137162171652079</v>
      </c>
      <c r="E2047" s="142">
        <f t="shared" si="879"/>
        <v>5.5760303556182044E-5</v>
      </c>
      <c r="F2047" s="142" t="str">
        <f t="shared" si="880"/>
        <v/>
      </c>
      <c r="G2047" s="142" t="str">
        <f t="shared" si="881"/>
        <v/>
      </c>
      <c r="H2047" s="142">
        <f t="shared" si="882"/>
        <v>1.1470304299483807E-267</v>
      </c>
      <c r="I2047" s="142" t="str">
        <f t="shared" si="883"/>
        <v/>
      </c>
      <c r="J2047" s="142" t="str">
        <f t="shared" si="884"/>
        <v/>
      </c>
      <c r="O2047" s="142">
        <v>1341</v>
      </c>
      <c r="P2047" s="142">
        <f t="shared" si="885"/>
        <v>214.14865526897643</v>
      </c>
      <c r="Q2047" s="142">
        <f t="shared" si="886"/>
        <v>1.0023225735504126E-3</v>
      </c>
      <c r="R2047" s="142">
        <f t="shared" si="887"/>
        <v>0.9137162171652079</v>
      </c>
      <c r="S2047" s="142">
        <f t="shared" si="888"/>
        <v>1.0023225735504126E-3</v>
      </c>
      <c r="T2047" s="142" t="str">
        <f t="shared" si="889"/>
        <v/>
      </c>
      <c r="U2047" s="142" t="str">
        <f t="shared" si="890"/>
        <v/>
      </c>
      <c r="V2047" s="142">
        <f t="shared" si="891"/>
        <v>3.0734420276661561E-69</v>
      </c>
      <c r="W2047" s="142" t="str">
        <f t="shared" si="892"/>
        <v/>
      </c>
      <c r="X2047" s="142" t="str">
        <f t="shared" si="893"/>
        <v/>
      </c>
      <c r="AB2047" s="142">
        <v>1341</v>
      </c>
      <c r="AC2047" s="142">
        <f t="shared" si="911"/>
        <v>320.32951594001008</v>
      </c>
      <c r="AD2047" s="142">
        <f t="shared" si="894"/>
        <v>6.7007884253712856E-4</v>
      </c>
      <c r="AE2047" s="142">
        <f t="shared" si="895"/>
        <v>0.91371621716520779</v>
      </c>
      <c r="AF2047" s="142">
        <f t="shared" si="896"/>
        <v>6.7007884253712856E-4</v>
      </c>
      <c r="AG2047" s="142" t="str">
        <f t="shared" si="897"/>
        <v/>
      </c>
      <c r="AH2047" s="142" t="str">
        <f t="shared" si="898"/>
        <v/>
      </c>
      <c r="AI2047" s="142">
        <f t="shared" si="899"/>
        <v>9.8941736921684426E-7</v>
      </c>
      <c r="AJ2047" s="142" t="str">
        <f t="shared" si="900"/>
        <v/>
      </c>
      <c r="AK2047" s="142" t="str">
        <f t="shared" si="901"/>
        <v/>
      </c>
      <c r="AO2047" s="142">
        <v>1341</v>
      </c>
      <c r="AP2047" s="142">
        <f t="shared" si="902"/>
        <v>1961.6160221764267</v>
      </c>
      <c r="AQ2047" s="142">
        <f t="shared" si="903"/>
        <v>1.0942306182501983E-4</v>
      </c>
      <c r="AR2047" s="142">
        <f t="shared" si="904"/>
        <v>0.91371621716520779</v>
      </c>
      <c r="AS2047" s="142">
        <f t="shared" si="905"/>
        <v>1.0942306182501983E-4</v>
      </c>
      <c r="AT2047" s="142" t="str">
        <f t="shared" si="906"/>
        <v/>
      </c>
      <c r="AU2047" s="142" t="str">
        <f t="shared" si="907"/>
        <v/>
      </c>
      <c r="AV2047" s="142">
        <f t="shared" si="908"/>
        <v>0</v>
      </c>
      <c r="AW2047" s="142">
        <f t="shared" si="909"/>
        <v>1.0942306182501983E-4</v>
      </c>
      <c r="AX2047" s="142" t="str">
        <f t="shared" si="910"/>
        <v/>
      </c>
      <c r="AZ2047" s="148"/>
      <c r="BA2047" s="148">
        <f t="shared" si="914"/>
        <v>8.6144000000000958</v>
      </c>
      <c r="BB2047" s="170">
        <f t="shared" si="915"/>
        <v>0.28153824255195342</v>
      </c>
      <c r="BC2047" s="148">
        <f t="shared" si="916"/>
        <v>4.9908734068326854E-4</v>
      </c>
      <c r="BD2047" s="148" t="str">
        <f t="shared" si="912"/>
        <v/>
      </c>
      <c r="BE2047" s="143" t="str">
        <f t="shared" si="913"/>
        <v/>
      </c>
    </row>
    <row r="2048" spans="1:57" ht="20.100000000000001" customHeight="1" x14ac:dyDescent="0.25">
      <c r="A2048" s="142">
        <v>1342</v>
      </c>
      <c r="B2048" s="142">
        <f t="shared" si="876"/>
        <v>3860.7302694634618</v>
      </c>
      <c r="C2048" s="142">
        <f t="shared" si="877"/>
        <v>5.5456460113780022E-5</v>
      </c>
      <c r="D2048" s="142">
        <f t="shared" si="878"/>
        <v>0.91434396194621825</v>
      </c>
      <c r="E2048" s="142">
        <f t="shared" si="879"/>
        <v>5.5456460113780022E-5</v>
      </c>
      <c r="F2048" s="142" t="str">
        <f t="shared" si="880"/>
        <v/>
      </c>
      <c r="G2048" s="142" t="str">
        <f t="shared" si="881"/>
        <v/>
      </c>
      <c r="H2048" s="142">
        <f t="shared" si="882"/>
        <v>1.318374140805008E-267</v>
      </c>
      <c r="I2048" s="142" t="str">
        <f t="shared" si="883"/>
        <v/>
      </c>
      <c r="J2048" s="142" t="str">
        <f t="shared" si="884"/>
        <v/>
      </c>
      <c r="O2048" s="142">
        <v>1342</v>
      </c>
      <c r="P2048" s="142">
        <f t="shared" si="885"/>
        <v>214.77665719058632</v>
      </c>
      <c r="Q2048" s="142">
        <f t="shared" si="886"/>
        <v>9.9686081811290882E-4</v>
      </c>
      <c r="R2048" s="142">
        <f t="shared" si="887"/>
        <v>0.91434396194621825</v>
      </c>
      <c r="S2048" s="142">
        <f t="shared" si="888"/>
        <v>9.9686081811290882E-4</v>
      </c>
      <c r="T2048" s="142" t="str">
        <f t="shared" si="889"/>
        <v/>
      </c>
      <c r="U2048" s="142" t="str">
        <f t="shared" si="890"/>
        <v/>
      </c>
      <c r="V2048" s="142">
        <f t="shared" si="891"/>
        <v>2.8665182306332054E-69</v>
      </c>
      <c r="W2048" s="142" t="str">
        <f t="shared" si="892"/>
        <v/>
      </c>
      <c r="X2048" s="142" t="str">
        <f t="shared" si="893"/>
        <v/>
      </c>
      <c r="AB2048" s="142">
        <v>1342</v>
      </c>
      <c r="AC2048" s="142">
        <f t="shared" si="911"/>
        <v>321.26889868470209</v>
      </c>
      <c r="AD2048" s="142">
        <f t="shared" si="894"/>
        <v>6.6642751624920585E-4</v>
      </c>
      <c r="AE2048" s="142">
        <f t="shared" si="895"/>
        <v>0.91434396194621814</v>
      </c>
      <c r="AF2048" s="142">
        <f t="shared" si="896"/>
        <v>6.6642751624920585E-4</v>
      </c>
      <c r="AG2048" s="142" t="str">
        <f t="shared" si="897"/>
        <v/>
      </c>
      <c r="AH2048" s="142" t="str">
        <f t="shared" si="898"/>
        <v/>
      </c>
      <c r="AI2048" s="142">
        <f t="shared" si="899"/>
        <v>9.7425183396908638E-7</v>
      </c>
      <c r="AJ2048" s="142" t="str">
        <f t="shared" si="900"/>
        <v/>
      </c>
      <c r="AK2048" s="142" t="str">
        <f t="shared" si="901"/>
        <v/>
      </c>
      <c r="AO2048" s="142">
        <v>1342</v>
      </c>
      <c r="AP2048" s="142">
        <f t="shared" si="902"/>
        <v>1967.3685618309028</v>
      </c>
      <c r="AQ2048" s="142">
        <f t="shared" si="903"/>
        <v>1.0882680467319882E-4</v>
      </c>
      <c r="AR2048" s="142">
        <f t="shared" si="904"/>
        <v>0.91434396194621825</v>
      </c>
      <c r="AS2048" s="142">
        <f t="shared" si="905"/>
        <v>1.0882680467319882E-4</v>
      </c>
      <c r="AT2048" s="142" t="str">
        <f t="shared" si="906"/>
        <v/>
      </c>
      <c r="AU2048" s="142" t="str">
        <f t="shared" si="907"/>
        <v/>
      </c>
      <c r="AV2048" s="142">
        <f t="shared" si="908"/>
        <v>0</v>
      </c>
      <c r="AW2048" s="142">
        <f t="shared" si="909"/>
        <v>1.0882680467319882E-4</v>
      </c>
      <c r="AX2048" s="142" t="str">
        <f t="shared" si="910"/>
        <v/>
      </c>
      <c r="AZ2048" s="148"/>
      <c r="BA2048" s="148">
        <f t="shared" si="914"/>
        <v>8.6208000000000951</v>
      </c>
      <c r="BB2048" s="170">
        <f t="shared" si="915"/>
        <v>0.28103915521127015</v>
      </c>
      <c r="BC2048" s="148">
        <f t="shared" si="916"/>
        <v>4.9841700617642148E-4</v>
      </c>
      <c r="BD2048" s="148" t="str">
        <f t="shared" si="912"/>
        <v/>
      </c>
      <c r="BE2048" s="143" t="str">
        <f t="shared" si="913"/>
        <v/>
      </c>
    </row>
    <row r="2049" spans="1:57" ht="20.100000000000001" customHeight="1" x14ac:dyDescent="0.25">
      <c r="A2049" s="142">
        <v>1343</v>
      </c>
      <c r="B2049" s="142">
        <f t="shared" si="876"/>
        <v>3872.0189544618934</v>
      </c>
      <c r="C2049" s="142">
        <f t="shared" si="877"/>
        <v>5.5153389883231174E-5</v>
      </c>
      <c r="D2049" s="142">
        <f t="shared" si="878"/>
        <v>0.91496828109343631</v>
      </c>
      <c r="E2049" s="142">
        <f t="shared" si="879"/>
        <v>5.5153389883231174E-5</v>
      </c>
      <c r="F2049" s="142" t="str">
        <f t="shared" si="880"/>
        <v/>
      </c>
      <c r="G2049" s="142" t="str">
        <f t="shared" si="881"/>
        <v/>
      </c>
      <c r="H2049" s="142">
        <f t="shared" si="882"/>
        <v>1.5152889759673649E-267</v>
      </c>
      <c r="I2049" s="142" t="str">
        <f t="shared" si="883"/>
        <v/>
      </c>
      <c r="J2049" s="142" t="str">
        <f t="shared" si="884"/>
        <v/>
      </c>
      <c r="O2049" s="142">
        <v>1343</v>
      </c>
      <c r="P2049" s="142">
        <f t="shared" si="885"/>
        <v>215.40465911219621</v>
      </c>
      <c r="Q2049" s="142">
        <f t="shared" si="886"/>
        <v>9.9141296158995903E-4</v>
      </c>
      <c r="R2049" s="142">
        <f t="shared" si="887"/>
        <v>0.91496828109343631</v>
      </c>
      <c r="S2049" s="142">
        <f t="shared" si="888"/>
        <v>9.9141296158995903E-4</v>
      </c>
      <c r="T2049" s="142" t="str">
        <f t="shared" si="889"/>
        <v/>
      </c>
      <c r="U2049" s="142" t="str">
        <f t="shared" si="890"/>
        <v/>
      </c>
      <c r="V2049" s="142">
        <f t="shared" si="891"/>
        <v>2.6734830925103232E-69</v>
      </c>
      <c r="W2049" s="142" t="str">
        <f t="shared" si="892"/>
        <v/>
      </c>
      <c r="X2049" s="142" t="str">
        <f t="shared" si="893"/>
        <v/>
      </c>
      <c r="AB2049" s="142">
        <v>1343</v>
      </c>
      <c r="AC2049" s="142">
        <f t="shared" si="911"/>
        <v>322.20828142939433</v>
      </c>
      <c r="AD2049" s="142">
        <f t="shared" si="894"/>
        <v>6.6278548174899827E-4</v>
      </c>
      <c r="AE2049" s="142">
        <f t="shared" si="895"/>
        <v>0.91496828109343631</v>
      </c>
      <c r="AF2049" s="142">
        <f t="shared" si="896"/>
        <v>6.6278548174899827E-4</v>
      </c>
      <c r="AG2049" s="142" t="str">
        <f t="shared" si="897"/>
        <v/>
      </c>
      <c r="AH2049" s="142" t="str">
        <f t="shared" si="898"/>
        <v/>
      </c>
      <c r="AI2049" s="142">
        <f t="shared" si="899"/>
        <v>9.5930340317223931E-7</v>
      </c>
      <c r="AJ2049" s="142" t="str">
        <f t="shared" si="900"/>
        <v/>
      </c>
      <c r="AK2049" s="142" t="str">
        <f t="shared" si="901"/>
        <v/>
      </c>
      <c r="AO2049" s="142">
        <v>1343</v>
      </c>
      <c r="AP2049" s="142">
        <f t="shared" si="902"/>
        <v>1973.1211014853798</v>
      </c>
      <c r="AQ2049" s="142">
        <f t="shared" si="903"/>
        <v>1.0823206485903588E-4</v>
      </c>
      <c r="AR2049" s="142">
        <f t="shared" si="904"/>
        <v>0.91496828109343631</v>
      </c>
      <c r="AS2049" s="142">
        <f t="shared" si="905"/>
        <v>1.0823206485903588E-4</v>
      </c>
      <c r="AT2049" s="142" t="str">
        <f t="shared" si="906"/>
        <v/>
      </c>
      <c r="AU2049" s="142" t="str">
        <f t="shared" si="907"/>
        <v/>
      </c>
      <c r="AV2049" s="142">
        <f t="shared" si="908"/>
        <v>0</v>
      </c>
      <c r="AW2049" s="142">
        <f t="shared" si="909"/>
        <v>1.0823206485903588E-4</v>
      </c>
      <c r="AX2049" s="142" t="str">
        <f t="shared" si="910"/>
        <v/>
      </c>
      <c r="AZ2049" s="148"/>
      <c r="BA2049" s="148">
        <f t="shared" si="914"/>
        <v>8.6272000000000943</v>
      </c>
      <c r="BB2049" s="170">
        <f t="shared" si="915"/>
        <v>0.28054073820509373</v>
      </c>
      <c r="BC2049" s="148">
        <f t="shared" si="916"/>
        <v>4.9774688669268485E-4</v>
      </c>
      <c r="BD2049" s="148" t="str">
        <f t="shared" si="912"/>
        <v/>
      </c>
      <c r="BE2049" s="143" t="str">
        <f t="shared" si="913"/>
        <v/>
      </c>
    </row>
    <row r="2050" spans="1:57" ht="20.100000000000001" customHeight="1" x14ac:dyDescent="0.25">
      <c r="A2050" s="142">
        <v>1344</v>
      </c>
      <c r="B2050" s="142">
        <f t="shared" ref="B2050:B2113" si="917">$B$700+(A2050*$B$703)</f>
        <v>3883.3076394603249</v>
      </c>
      <c r="C2050" s="142">
        <f t="shared" ref="C2050:C2113" si="918">_xlfn.NORM.DIST($B2050,$B$697,$B$698,0)</f>
        <v>5.4851098310592835E-5</v>
      </c>
      <c r="D2050" s="142">
        <f t="shared" ref="D2050:D2113" si="919">_xlfn.NORM.DIST($B2050,$B$697,$B$698,1)</f>
        <v>0.91558918336620954</v>
      </c>
      <c r="E2050" s="142">
        <f t="shared" ref="E2050:E2113" si="920">IF(OR(D2050&lt;$F$702,D2050&gt;$F$703),C2050,"")</f>
        <v>5.4851098310592835E-5</v>
      </c>
      <c r="F2050" s="142" t="str">
        <f t="shared" ref="F2050:F2113" si="921">IF(AND(D2050&gt;$F$702,D2050&lt;$F$703),C2050,"")</f>
        <v/>
      </c>
      <c r="G2050" s="142" t="str">
        <f t="shared" ref="G2050:G2113" si="922">IF(C2050=MAX($C$706:$C$2706),C2050,"")</f>
        <v/>
      </c>
      <c r="H2050" s="142">
        <f t="shared" ref="H2050:H2113" si="923">_xlfn.NORM.DIST(B2050,$F$698,$F$699,0)</f>
        <v>1.7415875147320435E-267</v>
      </c>
      <c r="I2050" s="142" t="str">
        <f t="shared" ref="I2050:I2113" si="924">IF(H2050=MAX($H$706:$H$2706),C2050,"")</f>
        <v/>
      </c>
      <c r="J2050" s="142" t="str">
        <f t="shared" ref="J2050:J2113" si="925">IF(I2050=MIN($I$706:$I$2706),I2050,"")</f>
        <v/>
      </c>
      <c r="O2050" s="142">
        <v>1344</v>
      </c>
      <c r="P2050" s="142">
        <f t="shared" ref="P2050:P2113" si="926">$P$700+(O2050*$P$703)</f>
        <v>216.03266103380611</v>
      </c>
      <c r="Q2050" s="142">
        <f t="shared" ref="Q2050:Q2113" si="927">_xlfn.NORM.DIST(P2050,P$697,P$698,0)</f>
        <v>9.8597910187748139E-4</v>
      </c>
      <c r="R2050" s="142">
        <f t="shared" ref="R2050:R2113" si="928">_xlfn.NORM.DIST(P2050,P$697,P$698,1)</f>
        <v>0.91558918336620954</v>
      </c>
      <c r="S2050" s="142">
        <f t="shared" ref="S2050:S2113" si="929">IF(OR(R2050&lt;$T$702,R2050&gt;$T$703),Q2050,"")</f>
        <v>9.8597910187748139E-4</v>
      </c>
      <c r="T2050" s="142" t="str">
        <f t="shared" ref="T2050:T2113" si="930">IF(AND(R2050&gt;$T$702,R2050&lt;$T$703),Q2050,"")</f>
        <v/>
      </c>
      <c r="U2050" s="142" t="str">
        <f t="shared" ref="U2050:U2113" si="931">IF(Q2050=MAX($Q$706:$Q$2706),Q2050,"")</f>
        <v/>
      </c>
      <c r="V2050" s="142">
        <f t="shared" ref="V2050:V2113" si="932">_xlfn.NORM.DIST(P2050,$T$698,$T$699,0)</f>
        <v>2.4934073016812952E-69</v>
      </c>
      <c r="W2050" s="142" t="str">
        <f t="shared" ref="W2050:W2113" si="933">IF(V2050=MAX($V$706:$V$2706),Q2050,"")</f>
        <v/>
      </c>
      <c r="X2050" s="142" t="str">
        <f t="shared" ref="X2050:X2113" si="934">IF(W2050=MIN($W$706:$W$2706),W2050,"")</f>
        <v/>
      </c>
      <c r="AB2050" s="142">
        <v>1344</v>
      </c>
      <c r="AC2050" s="142">
        <f t="shared" si="911"/>
        <v>323.14766417408634</v>
      </c>
      <c r="AD2050" s="142">
        <f t="shared" ref="AD2050:AD2113" si="935">_xlfn.NORM.DIST(AC2050,AC$697,AC$698,0)</f>
        <v>6.5915280448248896E-4</v>
      </c>
      <c r="AE2050" s="142">
        <f t="shared" ref="AE2050:AE2113" si="936">_xlfn.NORM.DIST(AC2050,AC$697,AC$698,1)</f>
        <v>0.91558918336620954</v>
      </c>
      <c r="AF2050" s="142">
        <f t="shared" ref="AF2050:AF2113" si="937">IF(OR(AE2050&lt;$T$702,AE2050&gt;$T$703),AD2050,"")</f>
        <v>6.5915280448248896E-4</v>
      </c>
      <c r="AG2050" s="142" t="str">
        <f t="shared" ref="AG2050:AG2113" si="938">IF(AND(AE2050&gt;$AG$702,AE2050&lt;$AG$703),AD2050,"")</f>
        <v/>
      </c>
      <c r="AH2050" s="142" t="str">
        <f t="shared" ref="AH2050:AH2113" si="939">IF(AD2050=MAX($AD$706:$AD$2706),AD2050,"")</f>
        <v/>
      </c>
      <c r="AI2050" s="142">
        <f t="shared" ref="AI2050:AI2113" si="940">_xlfn.NORM.DIST(AC2050,$AG$698,$AG$699,0)</f>
        <v>9.4456922036086883E-7</v>
      </c>
      <c r="AJ2050" s="142" t="str">
        <f t="shared" ref="AJ2050:AJ2113" si="941">IF(AI2050=MAX($AI$706:$AI$2706),AD2050,"")</f>
        <v/>
      </c>
      <c r="AK2050" s="142" t="str">
        <f t="shared" ref="AK2050:AK2113" si="942">IF(AJ2050=MIN($AJ$706:$AJ$2706),AJ2050,"")</f>
        <v/>
      </c>
      <c r="AO2050" s="142">
        <v>1344</v>
      </c>
      <c r="AP2050" s="142">
        <f t="shared" ref="AP2050:AP2113" si="943">AP$700+(AO2050*AP$703)</f>
        <v>1978.8736411398559</v>
      </c>
      <c r="AQ2050" s="142">
        <f t="shared" ref="AQ2050:AQ2113" si="944">_xlfn.NORM.DIST(AP2050,AP$697,AP$698,0)</f>
        <v>1.0763885306978051E-4</v>
      </c>
      <c r="AR2050" s="142">
        <f t="shared" ref="AR2050:AR2113" si="945">_xlfn.NORM.DIST(AP2050,AP$697,AP$698,1)</f>
        <v>0.91558918336620954</v>
      </c>
      <c r="AS2050" s="142">
        <f t="shared" ref="AS2050:AS2113" si="946">IF(OR(AR2050&lt;$T$702,AR2050&gt;$T$703),AQ2050,"")</f>
        <v>1.0763885306978051E-4</v>
      </c>
      <c r="AT2050" s="142" t="str">
        <f t="shared" ref="AT2050:AT2113" si="947">IF(AND(AR2050&gt;$AG$702,AR2050&lt;$AG$703),AQ2050,"")</f>
        <v/>
      </c>
      <c r="AU2050" s="142" t="str">
        <f t="shared" ref="AU2050:AU2113" si="948">IF(AQ2050=MAX($AQ$706:$AQ$2706),AQ2050,"")</f>
        <v/>
      </c>
      <c r="AV2050" s="142">
        <f t="shared" ref="AV2050:AV2113" si="949">_xlfn.NORM.DIST(AP2050,$AT$698,$AT$699,0)</f>
        <v>0</v>
      </c>
      <c r="AW2050" s="142">
        <f t="shared" ref="AW2050:AW2113" si="950">IF(AV2050=MAX($AV$706:$AV$2706),AQ2050,"")</f>
        <v>1.0763885306978051E-4</v>
      </c>
      <c r="AX2050" s="142" t="str">
        <f t="shared" ref="AX2050:AX2113" si="951">IF(AW2050=MIN($AW$706:$AW$2706),AW2050,"")</f>
        <v/>
      </c>
      <c r="AZ2050" s="148"/>
      <c r="BA2050" s="148">
        <f t="shared" si="914"/>
        <v>8.6336000000000936</v>
      </c>
      <c r="BB2050" s="170">
        <f t="shared" si="915"/>
        <v>0.28004299131840105</v>
      </c>
      <c r="BC2050" s="148">
        <f t="shared" si="916"/>
        <v>4.9707698480189189E-4</v>
      </c>
      <c r="BD2050" s="148" t="str">
        <f t="shared" si="912"/>
        <v/>
      </c>
      <c r="BE2050" s="143" t="str">
        <f t="shared" si="913"/>
        <v/>
      </c>
    </row>
    <row r="2051" spans="1:57" ht="20.100000000000001" customHeight="1" x14ac:dyDescent="0.25">
      <c r="A2051" s="142">
        <v>1345</v>
      </c>
      <c r="B2051" s="142">
        <f t="shared" si="917"/>
        <v>3894.5963244587565</v>
      </c>
      <c r="C2051" s="142">
        <f t="shared" si="918"/>
        <v>5.4549590774843415E-5</v>
      </c>
      <c r="D2051" s="142">
        <f t="shared" si="919"/>
        <v>0.91620667758498575</v>
      </c>
      <c r="E2051" s="142">
        <f t="shared" si="920"/>
        <v>5.4549590774843415E-5</v>
      </c>
      <c r="F2051" s="142" t="str">
        <f t="shared" si="921"/>
        <v/>
      </c>
      <c r="G2051" s="142" t="str">
        <f t="shared" si="922"/>
        <v/>
      </c>
      <c r="H2051" s="142">
        <f t="shared" si="923"/>
        <v>2.001650239611054E-267</v>
      </c>
      <c r="I2051" s="142" t="str">
        <f t="shared" si="924"/>
        <v/>
      </c>
      <c r="J2051" s="142" t="str">
        <f t="shared" si="925"/>
        <v/>
      </c>
      <c r="O2051" s="142">
        <v>1345</v>
      </c>
      <c r="P2051" s="142">
        <f t="shared" si="926"/>
        <v>216.66066295541611</v>
      </c>
      <c r="Q2051" s="142">
        <f t="shared" si="927"/>
        <v>9.8055933566561443E-4</v>
      </c>
      <c r="R2051" s="142">
        <f t="shared" si="928"/>
        <v>0.91620667758498586</v>
      </c>
      <c r="S2051" s="142">
        <f t="shared" si="929"/>
        <v>9.8055933566561443E-4</v>
      </c>
      <c r="T2051" s="142" t="str">
        <f t="shared" si="930"/>
        <v/>
      </c>
      <c r="U2051" s="142" t="str">
        <f t="shared" si="931"/>
        <v/>
      </c>
      <c r="V2051" s="142">
        <f t="shared" si="932"/>
        <v>2.3254235334460857E-69</v>
      </c>
      <c r="W2051" s="142" t="str">
        <f t="shared" si="933"/>
        <v/>
      </c>
      <c r="X2051" s="142" t="str">
        <f t="shared" si="934"/>
        <v/>
      </c>
      <c r="AB2051" s="142">
        <v>1345</v>
      </c>
      <c r="AC2051" s="142">
        <f t="shared" ref="AC2051:AC2114" si="952">$AC$700+(AB2051*$AC$703)</f>
        <v>324.08704691877858</v>
      </c>
      <c r="AD2051" s="142">
        <f t="shared" si="935"/>
        <v>6.5552954908956154E-4</v>
      </c>
      <c r="AE2051" s="142">
        <f t="shared" si="936"/>
        <v>0.91620667758498575</v>
      </c>
      <c r="AF2051" s="142">
        <f t="shared" si="937"/>
        <v>6.5552954908956154E-4</v>
      </c>
      <c r="AG2051" s="142" t="str">
        <f t="shared" si="938"/>
        <v/>
      </c>
      <c r="AH2051" s="142" t="str">
        <f t="shared" si="939"/>
        <v/>
      </c>
      <c r="AI2051" s="142">
        <f t="shared" si="940"/>
        <v>9.3004646271535752E-7</v>
      </c>
      <c r="AJ2051" s="142" t="str">
        <f t="shared" si="941"/>
        <v/>
      </c>
      <c r="AK2051" s="142" t="str">
        <f t="shared" si="942"/>
        <v/>
      </c>
      <c r="AO2051" s="142">
        <v>1345</v>
      </c>
      <c r="AP2051" s="142">
        <f t="shared" si="943"/>
        <v>1984.626180794332</v>
      </c>
      <c r="AQ2051" s="142">
        <f t="shared" si="944"/>
        <v>1.0704717986104744E-4</v>
      </c>
      <c r="AR2051" s="142">
        <f t="shared" si="945"/>
        <v>0.91620667758498575</v>
      </c>
      <c r="AS2051" s="142">
        <f t="shared" si="946"/>
        <v>1.0704717986104744E-4</v>
      </c>
      <c r="AT2051" s="142" t="str">
        <f t="shared" si="947"/>
        <v/>
      </c>
      <c r="AU2051" s="142" t="str">
        <f t="shared" si="948"/>
        <v/>
      </c>
      <c r="AV2051" s="142">
        <f t="shared" si="949"/>
        <v>0</v>
      </c>
      <c r="AW2051" s="142">
        <f t="shared" si="950"/>
        <v>1.0704717986104744E-4</v>
      </c>
      <c r="AX2051" s="142" t="str">
        <f t="shared" si="951"/>
        <v/>
      </c>
      <c r="AZ2051" s="148"/>
      <c r="BA2051" s="148">
        <f t="shared" si="914"/>
        <v>8.6400000000000929</v>
      </c>
      <c r="BB2051" s="170">
        <f t="shared" si="915"/>
        <v>0.27954591433359915</v>
      </c>
      <c r="BC2051" s="148">
        <f t="shared" si="916"/>
        <v>4.9640730306238501E-4</v>
      </c>
      <c r="BD2051" s="148" t="str">
        <f t="shared" si="912"/>
        <v/>
      </c>
      <c r="BE2051" s="143" t="str">
        <f t="shared" si="913"/>
        <v/>
      </c>
    </row>
    <row r="2052" spans="1:57" ht="20.100000000000001" customHeight="1" x14ac:dyDescent="0.25">
      <c r="A2052" s="142">
        <v>1346</v>
      </c>
      <c r="B2052" s="142">
        <f t="shared" si="917"/>
        <v>3905.8850094571862</v>
      </c>
      <c r="C2052" s="142">
        <f t="shared" si="918"/>
        <v>5.4248872587906926E-5</v>
      </c>
      <c r="D2052" s="142">
        <f t="shared" si="919"/>
        <v>0.91682077263055572</v>
      </c>
      <c r="E2052" s="142">
        <f t="shared" si="920"/>
        <v>5.4248872587906926E-5</v>
      </c>
      <c r="F2052" s="142" t="str">
        <f t="shared" si="921"/>
        <v/>
      </c>
      <c r="G2052" s="142" t="str">
        <f t="shared" si="922"/>
        <v/>
      </c>
      <c r="H2052" s="142">
        <f t="shared" si="923"/>
        <v>2.3005100476995102E-267</v>
      </c>
      <c r="I2052" s="142" t="str">
        <f t="shared" si="924"/>
        <v/>
      </c>
      <c r="J2052" s="142" t="str">
        <f t="shared" si="925"/>
        <v/>
      </c>
      <c r="O2052" s="142">
        <v>1346</v>
      </c>
      <c r="P2052" s="142">
        <f t="shared" si="926"/>
        <v>217.28866487702601</v>
      </c>
      <c r="Q2052" s="142">
        <f t="shared" si="927"/>
        <v>9.7515375843915749E-4</v>
      </c>
      <c r="R2052" s="142">
        <f t="shared" si="928"/>
        <v>0.91682077263055584</v>
      </c>
      <c r="S2052" s="142">
        <f t="shared" si="929"/>
        <v>9.7515375843915749E-4</v>
      </c>
      <c r="T2052" s="142" t="str">
        <f t="shared" si="930"/>
        <v/>
      </c>
      <c r="U2052" s="142" t="str">
        <f t="shared" si="931"/>
        <v/>
      </c>
      <c r="V2052" s="142">
        <f t="shared" si="932"/>
        <v>2.1687223284528756E-69</v>
      </c>
      <c r="W2052" s="142" t="str">
        <f t="shared" si="933"/>
        <v/>
      </c>
      <c r="X2052" s="142" t="str">
        <f t="shared" si="934"/>
        <v/>
      </c>
      <c r="AB2052" s="142">
        <v>1346</v>
      </c>
      <c r="AC2052" s="142">
        <f t="shared" si="952"/>
        <v>325.02642966347059</v>
      </c>
      <c r="AD2052" s="142">
        <f t="shared" si="935"/>
        <v>6.5191577940430074E-4</v>
      </c>
      <c r="AE2052" s="142">
        <f t="shared" si="936"/>
        <v>0.91682077263055572</v>
      </c>
      <c r="AF2052" s="142">
        <f t="shared" si="937"/>
        <v>6.5191577940430074E-4</v>
      </c>
      <c r="AG2052" s="142" t="str">
        <f t="shared" si="938"/>
        <v/>
      </c>
      <c r="AH2052" s="142" t="str">
        <f t="shared" si="939"/>
        <v/>
      </c>
      <c r="AI2052" s="142">
        <f t="shared" si="940"/>
        <v>9.1573234072442628E-7</v>
      </c>
      <c r="AJ2052" s="142" t="str">
        <f t="shared" si="941"/>
        <v/>
      </c>
      <c r="AK2052" s="142" t="str">
        <f t="shared" si="942"/>
        <v/>
      </c>
      <c r="AO2052" s="142">
        <v>1346</v>
      </c>
      <c r="AP2052" s="142">
        <f t="shared" si="943"/>
        <v>1990.3787204488081</v>
      </c>
      <c r="AQ2052" s="142">
        <f t="shared" si="944"/>
        <v>1.0645705565686504E-4</v>
      </c>
      <c r="AR2052" s="142">
        <f t="shared" si="945"/>
        <v>0.91682077263055572</v>
      </c>
      <c r="AS2052" s="142">
        <f t="shared" si="946"/>
        <v>1.0645705565686504E-4</v>
      </c>
      <c r="AT2052" s="142" t="str">
        <f t="shared" si="947"/>
        <v/>
      </c>
      <c r="AU2052" s="142" t="str">
        <f t="shared" si="948"/>
        <v/>
      </c>
      <c r="AV2052" s="142">
        <f t="shared" si="949"/>
        <v>0</v>
      </c>
      <c r="AW2052" s="142">
        <f t="shared" si="950"/>
        <v>1.0645705565686504E-4</v>
      </c>
      <c r="AX2052" s="142" t="str">
        <f t="shared" si="951"/>
        <v/>
      </c>
      <c r="AZ2052" s="148"/>
      <c r="BA2052" s="148">
        <f t="shared" si="914"/>
        <v>8.6464000000000922</v>
      </c>
      <c r="BB2052" s="170">
        <f t="shared" si="915"/>
        <v>0.27904950703053677</v>
      </c>
      <c r="BC2052" s="148">
        <f t="shared" si="916"/>
        <v>4.9573784402290322E-4</v>
      </c>
      <c r="BD2052" s="148" t="str">
        <f t="shared" si="912"/>
        <v/>
      </c>
      <c r="BE2052" s="143" t="str">
        <f t="shared" si="913"/>
        <v/>
      </c>
    </row>
    <row r="2053" spans="1:57" ht="20.100000000000001" customHeight="1" x14ac:dyDescent="0.25">
      <c r="A2053" s="148">
        <v>1347</v>
      </c>
      <c r="B2053" s="142">
        <f t="shared" si="917"/>
        <v>3917.1736944556178</v>
      </c>
      <c r="C2053" s="142">
        <f t="shared" si="918"/>
        <v>5.3948948994682295E-5</v>
      </c>
      <c r="D2053" s="142">
        <f t="shared" si="919"/>
        <v>0.91743147744329667</v>
      </c>
      <c r="E2053" s="142">
        <f t="shared" si="920"/>
        <v>5.3948948994682295E-5</v>
      </c>
      <c r="F2053" s="142" t="str">
        <f t="shared" si="921"/>
        <v/>
      </c>
      <c r="G2053" s="142" t="str">
        <f t="shared" si="922"/>
        <v/>
      </c>
      <c r="H2053" s="142">
        <f t="shared" si="923"/>
        <v>2.6439493263958604E-267</v>
      </c>
      <c r="I2053" s="142" t="str">
        <f t="shared" si="924"/>
        <v/>
      </c>
      <c r="J2053" s="142" t="str">
        <f t="shared" si="925"/>
        <v/>
      </c>
      <c r="O2053" s="148">
        <v>1347</v>
      </c>
      <c r="P2053" s="142">
        <f t="shared" si="926"/>
        <v>217.9166667986359</v>
      </c>
      <c r="Q2053" s="142">
        <f t="shared" si="927"/>
        <v>9.6976246447809595E-4</v>
      </c>
      <c r="R2053" s="142">
        <f t="shared" si="928"/>
        <v>0.91743147744329678</v>
      </c>
      <c r="S2053" s="142">
        <f t="shared" si="929"/>
        <v>9.6976246447809595E-4</v>
      </c>
      <c r="T2053" s="142" t="str">
        <f t="shared" si="930"/>
        <v/>
      </c>
      <c r="U2053" s="142" t="str">
        <f t="shared" si="931"/>
        <v/>
      </c>
      <c r="V2053" s="142">
        <f t="shared" si="932"/>
        <v>2.0225482443008544E-69</v>
      </c>
      <c r="W2053" s="142" t="str">
        <f t="shared" si="933"/>
        <v/>
      </c>
      <c r="X2053" s="142" t="str">
        <f t="shared" si="934"/>
        <v/>
      </c>
      <c r="AB2053" s="148">
        <v>1347</v>
      </c>
      <c r="AC2053" s="142">
        <f t="shared" si="952"/>
        <v>325.96581240816283</v>
      </c>
      <c r="AD2053" s="142">
        <f t="shared" si="935"/>
        <v>6.4831155845534061E-4</v>
      </c>
      <c r="AE2053" s="142">
        <f t="shared" si="936"/>
        <v>0.91743147744329667</v>
      </c>
      <c r="AF2053" s="142">
        <f t="shared" si="937"/>
        <v>6.4831155845534061E-4</v>
      </c>
      <c r="AG2053" s="142" t="str">
        <f t="shared" si="938"/>
        <v/>
      </c>
      <c r="AH2053" s="142" t="str">
        <f t="shared" si="939"/>
        <v/>
      </c>
      <c r="AI2053" s="142">
        <f t="shared" si="940"/>
        <v>9.0162409785014477E-7</v>
      </c>
      <c r="AJ2053" s="142" t="str">
        <f t="shared" si="941"/>
        <v/>
      </c>
      <c r="AK2053" s="142" t="str">
        <f t="shared" si="942"/>
        <v/>
      </c>
      <c r="AO2053" s="148">
        <v>1347</v>
      </c>
      <c r="AP2053" s="142">
        <f t="shared" si="943"/>
        <v>1996.1312601032851</v>
      </c>
      <c r="AQ2053" s="142">
        <f t="shared" si="944"/>
        <v>1.0586849074973288E-4</v>
      </c>
      <c r="AR2053" s="142">
        <f t="shared" si="945"/>
        <v>0.91743147744329667</v>
      </c>
      <c r="AS2053" s="142">
        <f t="shared" si="946"/>
        <v>1.0586849074973288E-4</v>
      </c>
      <c r="AT2053" s="142" t="str">
        <f t="shared" si="947"/>
        <v/>
      </c>
      <c r="AU2053" s="142" t="str">
        <f t="shared" si="948"/>
        <v/>
      </c>
      <c r="AV2053" s="142">
        <f t="shared" si="949"/>
        <v>0</v>
      </c>
      <c r="AW2053" s="142">
        <f t="shared" si="950"/>
        <v>1.0586849074973288E-4</v>
      </c>
      <c r="AX2053" s="142" t="str">
        <f t="shared" si="951"/>
        <v/>
      </c>
      <c r="AZ2053" s="148"/>
      <c r="BA2053" s="148">
        <f t="shared" si="914"/>
        <v>8.6528000000000915</v>
      </c>
      <c r="BB2053" s="170">
        <f t="shared" si="915"/>
        <v>0.27855376918651387</v>
      </c>
      <c r="BC2053" s="148">
        <f t="shared" si="916"/>
        <v>4.9506861022108328E-4</v>
      </c>
      <c r="BD2053" s="148" t="str">
        <f t="shared" si="912"/>
        <v/>
      </c>
      <c r="BE2053" s="143" t="str">
        <f t="shared" si="913"/>
        <v/>
      </c>
    </row>
    <row r="2054" spans="1:57" ht="20.100000000000001" customHeight="1" x14ac:dyDescent="0.25">
      <c r="A2054" s="142">
        <v>1348</v>
      </c>
      <c r="B2054" s="142">
        <f t="shared" si="917"/>
        <v>3928.4623794540494</v>
      </c>
      <c r="C2054" s="142">
        <f t="shared" si="918"/>
        <v>5.3649825173078353E-5</v>
      </c>
      <c r="D2054" s="142">
        <f t="shared" si="919"/>
        <v>0.91803880102241564</v>
      </c>
      <c r="E2054" s="142">
        <f t="shared" si="920"/>
        <v>5.3649825173078353E-5</v>
      </c>
      <c r="F2054" s="142" t="str">
        <f t="shared" si="921"/>
        <v/>
      </c>
      <c r="G2054" s="142" t="str">
        <f t="shared" si="922"/>
        <v/>
      </c>
      <c r="H2054" s="142">
        <f t="shared" si="923"/>
        <v>3.0386114596405325E-267</v>
      </c>
      <c r="I2054" s="142" t="str">
        <f t="shared" si="924"/>
        <v/>
      </c>
      <c r="J2054" s="142" t="str">
        <f t="shared" si="925"/>
        <v/>
      </c>
      <c r="O2054" s="142">
        <v>1348</v>
      </c>
      <c r="P2054" s="142">
        <f t="shared" si="926"/>
        <v>218.5446687202458</v>
      </c>
      <c r="Q2054" s="142">
        <f t="shared" si="927"/>
        <v>9.6438554685823047E-4</v>
      </c>
      <c r="R2054" s="142">
        <f t="shared" si="928"/>
        <v>0.91803880102241564</v>
      </c>
      <c r="S2054" s="142">
        <f t="shared" si="929"/>
        <v>9.6438554685823047E-4</v>
      </c>
      <c r="T2054" s="142" t="str">
        <f t="shared" si="930"/>
        <v/>
      </c>
      <c r="U2054" s="142" t="str">
        <f t="shared" si="931"/>
        <v/>
      </c>
      <c r="V2054" s="142">
        <f t="shared" si="932"/>
        <v>1.8861962622682922E-69</v>
      </c>
      <c r="W2054" s="142" t="str">
        <f t="shared" si="933"/>
        <v/>
      </c>
      <c r="X2054" s="142" t="str">
        <f t="shared" si="934"/>
        <v/>
      </c>
      <c r="AB2054" s="142">
        <v>1348</v>
      </c>
      <c r="AC2054" s="142">
        <f t="shared" si="952"/>
        <v>326.90519515285484</v>
      </c>
      <c r="AD2054" s="142">
        <f t="shared" si="935"/>
        <v>6.4471694846628862E-4</v>
      </c>
      <c r="AE2054" s="142">
        <f t="shared" si="936"/>
        <v>0.91803880102241553</v>
      </c>
      <c r="AF2054" s="142">
        <f t="shared" si="937"/>
        <v>6.4471694846628862E-4</v>
      </c>
      <c r="AG2054" s="142" t="str">
        <f t="shared" si="938"/>
        <v/>
      </c>
      <c r="AH2054" s="142" t="str">
        <f t="shared" si="939"/>
        <v/>
      </c>
      <c r="AI2054" s="142">
        <f t="shared" si="940"/>
        <v>8.8771901019552836E-7</v>
      </c>
      <c r="AJ2054" s="142" t="str">
        <f t="shared" si="941"/>
        <v/>
      </c>
      <c r="AK2054" s="142" t="str">
        <f t="shared" si="942"/>
        <v/>
      </c>
      <c r="AO2054" s="142">
        <v>1348</v>
      </c>
      <c r="AP2054" s="142">
        <f t="shared" si="943"/>
        <v>2001.8837997577612</v>
      </c>
      <c r="AQ2054" s="142">
        <f t="shared" si="944"/>
        <v>1.052814953006905E-4</v>
      </c>
      <c r="AR2054" s="142">
        <f t="shared" si="945"/>
        <v>0.91803880102241553</v>
      </c>
      <c r="AS2054" s="142">
        <f t="shared" si="946"/>
        <v>1.052814953006905E-4</v>
      </c>
      <c r="AT2054" s="142" t="str">
        <f t="shared" si="947"/>
        <v/>
      </c>
      <c r="AU2054" s="142" t="str">
        <f t="shared" si="948"/>
        <v/>
      </c>
      <c r="AV2054" s="142">
        <f t="shared" si="949"/>
        <v>0</v>
      </c>
      <c r="AW2054" s="142">
        <f t="shared" si="950"/>
        <v>1.052814953006905E-4</v>
      </c>
      <c r="AX2054" s="142" t="str">
        <f t="shared" si="951"/>
        <v/>
      </c>
      <c r="AZ2054" s="148"/>
      <c r="BA2054" s="148">
        <f t="shared" si="914"/>
        <v>8.6592000000000908</v>
      </c>
      <c r="BB2054" s="170">
        <f t="shared" si="915"/>
        <v>0.27805870057629278</v>
      </c>
      <c r="BC2054" s="148">
        <f t="shared" si="916"/>
        <v>4.9439960418307116E-4</v>
      </c>
      <c r="BD2054" s="148" t="str">
        <f t="shared" si="912"/>
        <v/>
      </c>
      <c r="BE2054" s="143" t="str">
        <f t="shared" si="913"/>
        <v/>
      </c>
    </row>
    <row r="2055" spans="1:57" ht="20.100000000000001" customHeight="1" x14ac:dyDescent="0.25">
      <c r="A2055" s="142">
        <v>1349</v>
      </c>
      <c r="B2055" s="142">
        <f t="shared" si="917"/>
        <v>3939.7510644524809</v>
      </c>
      <c r="C2055" s="142">
        <f t="shared" si="918"/>
        <v>5.3351506234053671E-5</v>
      </c>
      <c r="D2055" s="142">
        <f t="shared" si="919"/>
        <v>0.91864275242519333</v>
      </c>
      <c r="E2055" s="142">
        <f t="shared" si="920"/>
        <v>5.3351506234053671E-5</v>
      </c>
      <c r="F2055" s="142" t="str">
        <f t="shared" si="921"/>
        <v/>
      </c>
      <c r="G2055" s="142" t="str">
        <f t="shared" si="922"/>
        <v/>
      </c>
      <c r="H2055" s="142">
        <f t="shared" si="923"/>
        <v>3.4921289077310923E-267</v>
      </c>
      <c r="I2055" s="142" t="str">
        <f t="shared" si="924"/>
        <v/>
      </c>
      <c r="J2055" s="142" t="str">
        <f t="shared" si="925"/>
        <v/>
      </c>
      <c r="O2055" s="142">
        <v>1349</v>
      </c>
      <c r="P2055" s="142">
        <f t="shared" si="926"/>
        <v>219.17267064185569</v>
      </c>
      <c r="Q2055" s="142">
        <f t="shared" si="927"/>
        <v>9.5902309745189327E-4</v>
      </c>
      <c r="R2055" s="142">
        <f t="shared" si="928"/>
        <v>0.91864275242519333</v>
      </c>
      <c r="S2055" s="142">
        <f t="shared" si="929"/>
        <v>9.5902309745189327E-4</v>
      </c>
      <c r="T2055" s="142" t="str">
        <f t="shared" si="930"/>
        <v/>
      </c>
      <c r="U2055" s="142" t="str">
        <f t="shared" si="931"/>
        <v/>
      </c>
      <c r="V2055" s="142">
        <f t="shared" si="932"/>
        <v>1.7590084323049966E-69</v>
      </c>
      <c r="W2055" s="142" t="str">
        <f t="shared" si="933"/>
        <v/>
      </c>
      <c r="X2055" s="142" t="str">
        <f t="shared" si="934"/>
        <v/>
      </c>
      <c r="AB2055" s="142">
        <v>1349</v>
      </c>
      <c r="AC2055" s="142">
        <f t="shared" si="952"/>
        <v>327.84457789754686</v>
      </c>
      <c r="AD2055" s="142">
        <f t="shared" si="935"/>
        <v>6.4113201085619961E-4</v>
      </c>
      <c r="AE2055" s="142">
        <f t="shared" si="936"/>
        <v>0.91864275242519322</v>
      </c>
      <c r="AF2055" s="142">
        <f t="shared" si="937"/>
        <v>6.4113201085619961E-4</v>
      </c>
      <c r="AG2055" s="142" t="str">
        <f t="shared" si="938"/>
        <v/>
      </c>
      <c r="AH2055" s="142" t="str">
        <f t="shared" si="939"/>
        <v/>
      </c>
      <c r="AI2055" s="142">
        <f t="shared" si="940"/>
        <v>8.7401438617462231E-7</v>
      </c>
      <c r="AJ2055" s="142" t="str">
        <f t="shared" si="941"/>
        <v/>
      </c>
      <c r="AK2055" s="142" t="str">
        <f t="shared" si="942"/>
        <v/>
      </c>
      <c r="AO2055" s="142">
        <v>1349</v>
      </c>
      <c r="AP2055" s="142">
        <f t="shared" si="943"/>
        <v>2007.6363394122372</v>
      </c>
      <c r="AQ2055" s="142">
        <f t="shared" si="944"/>
        <v>1.0469607933939499E-4</v>
      </c>
      <c r="AR2055" s="142">
        <f t="shared" si="945"/>
        <v>0.91864275242519322</v>
      </c>
      <c r="AS2055" s="142">
        <f t="shared" si="946"/>
        <v>1.0469607933939499E-4</v>
      </c>
      <c r="AT2055" s="142" t="str">
        <f t="shared" si="947"/>
        <v/>
      </c>
      <c r="AU2055" s="142" t="str">
        <f t="shared" si="948"/>
        <v/>
      </c>
      <c r="AV2055" s="142">
        <f t="shared" si="949"/>
        <v>0</v>
      </c>
      <c r="AW2055" s="142">
        <f t="shared" si="950"/>
        <v>1.0469607933939499E-4</v>
      </c>
      <c r="AX2055" s="142" t="str">
        <f t="shared" si="951"/>
        <v/>
      </c>
      <c r="AZ2055" s="148"/>
      <c r="BA2055" s="148">
        <f t="shared" si="914"/>
        <v>8.6656000000000901</v>
      </c>
      <c r="BB2055" s="170">
        <f t="shared" si="915"/>
        <v>0.27756430097210971</v>
      </c>
      <c r="BC2055" s="148">
        <f t="shared" si="916"/>
        <v>4.9373082842613103E-4</v>
      </c>
      <c r="BD2055" s="148" t="str">
        <f t="shared" si="912"/>
        <v/>
      </c>
      <c r="BE2055" s="143" t="str">
        <f t="shared" si="913"/>
        <v/>
      </c>
    </row>
    <row r="2056" spans="1:57" ht="20.100000000000001" customHeight="1" x14ac:dyDescent="0.25">
      <c r="A2056" s="142">
        <v>1350</v>
      </c>
      <c r="B2056" s="142">
        <f t="shared" si="917"/>
        <v>3951.0397494509125</v>
      </c>
      <c r="C2056" s="142">
        <f t="shared" si="918"/>
        <v>5.3053997221661471E-5</v>
      </c>
      <c r="D2056" s="142">
        <f t="shared" si="919"/>
        <v>0.91924334076622904</v>
      </c>
      <c r="E2056" s="142">
        <f t="shared" si="920"/>
        <v>5.3053997221661471E-5</v>
      </c>
      <c r="F2056" s="142" t="str">
        <f t="shared" si="921"/>
        <v/>
      </c>
      <c r="G2056" s="142" t="str">
        <f t="shared" si="922"/>
        <v/>
      </c>
      <c r="H2056" s="142">
        <f t="shared" si="923"/>
        <v>4.0132703217632461E-267</v>
      </c>
      <c r="I2056" s="142" t="str">
        <f t="shared" si="924"/>
        <v/>
      </c>
      <c r="J2056" s="142" t="str">
        <f t="shared" si="925"/>
        <v/>
      </c>
      <c r="O2056" s="142">
        <v>1350</v>
      </c>
      <c r="P2056" s="142">
        <f t="shared" si="926"/>
        <v>219.80067256346558</v>
      </c>
      <c r="Q2056" s="142">
        <f t="shared" si="927"/>
        <v>9.5367520692875589E-4</v>
      </c>
      <c r="R2056" s="142">
        <f t="shared" si="928"/>
        <v>0.91924334076622904</v>
      </c>
      <c r="S2056" s="142">
        <f t="shared" si="929"/>
        <v>9.5367520692875589E-4</v>
      </c>
      <c r="T2056" s="142" t="str">
        <f t="shared" si="930"/>
        <v/>
      </c>
      <c r="U2056" s="142" t="str">
        <f t="shared" si="931"/>
        <v/>
      </c>
      <c r="V2056" s="142">
        <f t="shared" si="932"/>
        <v>1.6403707405425413E-69</v>
      </c>
      <c r="W2056" s="142" t="str">
        <f t="shared" si="933"/>
        <v/>
      </c>
      <c r="X2056" s="142" t="str">
        <f t="shared" si="934"/>
        <v/>
      </c>
      <c r="AB2056" s="142">
        <v>1350</v>
      </c>
      <c r="AC2056" s="142">
        <f t="shared" si="952"/>
        <v>328.78396064223909</v>
      </c>
      <c r="AD2056" s="142">
        <f t="shared" si="935"/>
        <v>6.3755680624011856E-4</v>
      </c>
      <c r="AE2056" s="142">
        <f t="shared" si="936"/>
        <v>0.91924334076622893</v>
      </c>
      <c r="AF2056" s="142">
        <f t="shared" si="937"/>
        <v>6.3755680624011856E-4</v>
      </c>
      <c r="AG2056" s="142" t="str">
        <f t="shared" si="938"/>
        <v/>
      </c>
      <c r="AH2056" s="142" t="str">
        <f t="shared" si="939"/>
        <v/>
      </c>
      <c r="AI2056" s="142">
        <f t="shared" si="940"/>
        <v>8.6050756618512284E-7</v>
      </c>
      <c r="AJ2056" s="142" t="str">
        <f t="shared" si="941"/>
        <v/>
      </c>
      <c r="AK2056" s="142" t="str">
        <f t="shared" si="942"/>
        <v/>
      </c>
      <c r="AO2056" s="142">
        <v>1350</v>
      </c>
      <c r="AP2056" s="142">
        <f t="shared" si="943"/>
        <v>2013.3888790667133</v>
      </c>
      <c r="AQ2056" s="142">
        <f t="shared" si="944"/>
        <v>1.0411225276420988E-4</v>
      </c>
      <c r="AR2056" s="142">
        <f t="shared" si="945"/>
        <v>0.91924334076622893</v>
      </c>
      <c r="AS2056" s="142">
        <f t="shared" si="946"/>
        <v>1.0411225276420988E-4</v>
      </c>
      <c r="AT2056" s="142" t="str">
        <f t="shared" si="947"/>
        <v/>
      </c>
      <c r="AU2056" s="142" t="str">
        <f t="shared" si="948"/>
        <v/>
      </c>
      <c r="AV2056" s="142">
        <f t="shared" si="949"/>
        <v>0</v>
      </c>
      <c r="AW2056" s="142">
        <f t="shared" si="950"/>
        <v>1.0411225276420988E-4</v>
      </c>
      <c r="AX2056" s="142" t="str">
        <f t="shared" si="951"/>
        <v/>
      </c>
      <c r="AZ2056" s="148"/>
      <c r="BA2056" s="148">
        <f t="shared" si="914"/>
        <v>8.6720000000000894</v>
      </c>
      <c r="BB2056" s="170">
        <f t="shared" si="915"/>
        <v>0.27707057014368358</v>
      </c>
      <c r="BC2056" s="148">
        <f t="shared" si="916"/>
        <v>4.930622854557587E-4</v>
      </c>
      <c r="BD2056" s="148" t="str">
        <f t="shared" si="912"/>
        <v/>
      </c>
      <c r="BE2056" s="143" t="str">
        <f t="shared" si="913"/>
        <v/>
      </c>
    </row>
    <row r="2057" spans="1:57" ht="20.100000000000001" customHeight="1" x14ac:dyDescent="0.25">
      <c r="A2057" s="142">
        <v>1351</v>
      </c>
      <c r="B2057" s="142">
        <f t="shared" si="917"/>
        <v>3962.3284344493422</v>
      </c>
      <c r="C2057" s="142">
        <f t="shared" si="918"/>
        <v>5.2757303113099924E-5</v>
      </c>
      <c r="D2057" s="142">
        <f t="shared" si="919"/>
        <v>0.91984057521668516</v>
      </c>
      <c r="E2057" s="142">
        <f t="shared" si="920"/>
        <v>5.2757303113099924E-5</v>
      </c>
      <c r="F2057" s="142" t="str">
        <f t="shared" si="921"/>
        <v/>
      </c>
      <c r="G2057" s="142" t="str">
        <f t="shared" si="922"/>
        <v/>
      </c>
      <c r="H2057" s="142">
        <f t="shared" si="923"/>
        <v>4.6121095187907583E-267</v>
      </c>
      <c r="I2057" s="142" t="str">
        <f t="shared" si="924"/>
        <v/>
      </c>
      <c r="J2057" s="142" t="str">
        <f t="shared" si="925"/>
        <v/>
      </c>
      <c r="O2057" s="142">
        <v>1351</v>
      </c>
      <c r="P2057" s="142">
        <f t="shared" si="926"/>
        <v>220.42867448507548</v>
      </c>
      <c r="Q2057" s="142">
        <f t="shared" si="927"/>
        <v>9.4834196475673197E-4</v>
      </c>
      <c r="R2057" s="142">
        <f t="shared" si="928"/>
        <v>0.91984057521668516</v>
      </c>
      <c r="S2057" s="142">
        <f t="shared" si="929"/>
        <v>9.4834196475673197E-4</v>
      </c>
      <c r="T2057" s="142" t="str">
        <f t="shared" si="930"/>
        <v/>
      </c>
      <c r="U2057" s="142" t="str">
        <f t="shared" si="931"/>
        <v/>
      </c>
      <c r="V2057" s="142">
        <f t="shared" si="932"/>
        <v>1.5297101846110809E-69</v>
      </c>
      <c r="W2057" s="142" t="str">
        <f t="shared" si="933"/>
        <v/>
      </c>
      <c r="X2057" s="142" t="str">
        <f t="shared" si="934"/>
        <v/>
      </c>
      <c r="AB2057" s="142">
        <v>1351</v>
      </c>
      <c r="AC2057" s="142">
        <f t="shared" si="952"/>
        <v>329.72334338693111</v>
      </c>
      <c r="AD2057" s="142">
        <f t="shared" si="935"/>
        <v>6.3399139442968627E-4</v>
      </c>
      <c r="AE2057" s="142">
        <f t="shared" si="936"/>
        <v>0.91984057521668505</v>
      </c>
      <c r="AF2057" s="142">
        <f t="shared" si="937"/>
        <v>6.3399139442968627E-4</v>
      </c>
      <c r="AG2057" s="142" t="str">
        <f t="shared" si="938"/>
        <v/>
      </c>
      <c r="AH2057" s="142" t="str">
        <f t="shared" si="939"/>
        <v/>
      </c>
      <c r="AI2057" s="142">
        <f t="shared" si="940"/>
        <v>8.4719592228353204E-7</v>
      </c>
      <c r="AJ2057" s="142" t="str">
        <f t="shared" si="941"/>
        <v/>
      </c>
      <c r="AK2057" s="142" t="str">
        <f t="shared" si="942"/>
        <v/>
      </c>
      <c r="AO2057" s="142">
        <v>1351</v>
      </c>
      <c r="AP2057" s="142">
        <f t="shared" si="943"/>
        <v>2019.1414187211903</v>
      </c>
      <c r="AQ2057" s="142">
        <f t="shared" si="944"/>
        <v>1.0353002534230308E-4</v>
      </c>
      <c r="AR2057" s="142">
        <f t="shared" si="945"/>
        <v>0.91984057521668516</v>
      </c>
      <c r="AS2057" s="142">
        <f t="shared" si="946"/>
        <v>1.0353002534230308E-4</v>
      </c>
      <c r="AT2057" s="142" t="str">
        <f t="shared" si="947"/>
        <v/>
      </c>
      <c r="AU2057" s="142" t="str">
        <f t="shared" si="948"/>
        <v/>
      </c>
      <c r="AV2057" s="142">
        <f t="shared" si="949"/>
        <v>0</v>
      </c>
      <c r="AW2057" s="142">
        <f t="shared" si="950"/>
        <v>1.0353002534230308E-4</v>
      </c>
      <c r="AX2057" s="142" t="str">
        <f t="shared" si="951"/>
        <v/>
      </c>
      <c r="AZ2057" s="148"/>
      <c r="BA2057" s="148">
        <f t="shared" si="914"/>
        <v>8.6784000000000887</v>
      </c>
      <c r="BB2057" s="170">
        <f t="shared" si="915"/>
        <v>0.27657750785822782</v>
      </c>
      <c r="BC2057" s="148">
        <f t="shared" si="916"/>
        <v>4.9239397776645877E-4</v>
      </c>
      <c r="BD2057" s="148" t="str">
        <f t="shared" si="912"/>
        <v/>
      </c>
      <c r="BE2057" s="143" t="str">
        <f t="shared" si="913"/>
        <v/>
      </c>
    </row>
    <row r="2058" spans="1:57" ht="20.100000000000001" customHeight="1" x14ac:dyDescent="0.25">
      <c r="A2058" s="142">
        <v>1352</v>
      </c>
      <c r="B2058" s="142">
        <f t="shared" si="917"/>
        <v>3973.6171194477738</v>
      </c>
      <c r="C2058" s="142">
        <f t="shared" si="918"/>
        <v>5.2461428818767053E-5</v>
      </c>
      <c r="D2058" s="142">
        <f t="shared" si="919"/>
        <v>0.92043446500353321</v>
      </c>
      <c r="E2058" s="142">
        <f t="shared" si="920"/>
        <v>5.2461428818767053E-5</v>
      </c>
      <c r="F2058" s="142" t="str">
        <f t="shared" si="921"/>
        <v/>
      </c>
      <c r="G2058" s="142" t="str">
        <f t="shared" si="922"/>
        <v/>
      </c>
      <c r="H2058" s="142">
        <f t="shared" si="923"/>
        <v>5.300219563037972E-267</v>
      </c>
      <c r="I2058" s="142" t="str">
        <f t="shared" si="924"/>
        <v/>
      </c>
      <c r="J2058" s="142" t="str">
        <f t="shared" si="925"/>
        <v/>
      </c>
      <c r="O2058" s="142">
        <v>1352</v>
      </c>
      <c r="P2058" s="142">
        <f t="shared" si="926"/>
        <v>221.05667640668537</v>
      </c>
      <c r="Q2058" s="142">
        <f t="shared" si="927"/>
        <v>9.4302345920296762E-4</v>
      </c>
      <c r="R2058" s="142">
        <f t="shared" si="928"/>
        <v>0.92043446500353332</v>
      </c>
      <c r="S2058" s="142">
        <f t="shared" si="929"/>
        <v>9.4302345920296762E-4</v>
      </c>
      <c r="T2058" s="142" t="str">
        <f t="shared" si="930"/>
        <v/>
      </c>
      <c r="U2058" s="142" t="str">
        <f t="shared" si="931"/>
        <v/>
      </c>
      <c r="V2058" s="142">
        <f t="shared" si="932"/>
        <v>1.4264920430223203E-69</v>
      </c>
      <c r="W2058" s="142" t="str">
        <f t="shared" si="933"/>
        <v/>
      </c>
      <c r="X2058" s="142" t="str">
        <f t="shared" si="934"/>
        <v/>
      </c>
      <c r="AB2058" s="142">
        <v>1352</v>
      </c>
      <c r="AC2058" s="142">
        <f t="shared" si="952"/>
        <v>330.66272613162334</v>
      </c>
      <c r="AD2058" s="142">
        <f t="shared" si="935"/>
        <v>6.3043583443379533E-4</v>
      </c>
      <c r="AE2058" s="142">
        <f t="shared" si="936"/>
        <v>0.92043446500353332</v>
      </c>
      <c r="AF2058" s="142">
        <f t="shared" si="937"/>
        <v>6.3043583443379533E-4</v>
      </c>
      <c r="AG2058" s="142" t="str">
        <f t="shared" si="938"/>
        <v/>
      </c>
      <c r="AH2058" s="142" t="str">
        <f t="shared" si="939"/>
        <v/>
      </c>
      <c r="AI2058" s="142">
        <f t="shared" si="940"/>
        <v>8.3407685786276245E-7</v>
      </c>
      <c r="AJ2058" s="142" t="str">
        <f t="shared" si="941"/>
        <v/>
      </c>
      <c r="AK2058" s="142" t="str">
        <f t="shared" si="942"/>
        <v/>
      </c>
      <c r="AO2058" s="142">
        <v>1352</v>
      </c>
      <c r="AP2058" s="142">
        <f t="shared" si="943"/>
        <v>2024.8939583756664</v>
      </c>
      <c r="AQ2058" s="142">
        <f t="shared" si="944"/>
        <v>1.0294940670975566E-4</v>
      </c>
      <c r="AR2058" s="142">
        <f t="shared" si="945"/>
        <v>0.92043446500353321</v>
      </c>
      <c r="AS2058" s="142">
        <f t="shared" si="946"/>
        <v>1.0294940670975566E-4</v>
      </c>
      <c r="AT2058" s="142" t="str">
        <f t="shared" si="947"/>
        <v/>
      </c>
      <c r="AU2058" s="142" t="str">
        <f t="shared" si="948"/>
        <v/>
      </c>
      <c r="AV2058" s="142">
        <f t="shared" si="949"/>
        <v>0</v>
      </c>
      <c r="AW2058" s="142">
        <f t="shared" si="950"/>
        <v>1.0294940670975566E-4</v>
      </c>
      <c r="AX2058" s="142" t="str">
        <f t="shared" si="951"/>
        <v/>
      </c>
      <c r="AZ2058" s="148"/>
      <c r="BA2058" s="148">
        <f t="shared" si="914"/>
        <v>8.684800000000088</v>
      </c>
      <c r="BB2058" s="170">
        <f t="shared" si="915"/>
        <v>0.27608511388046136</v>
      </c>
      <c r="BC2058" s="148">
        <f t="shared" si="916"/>
        <v>4.9172590784363202E-4</v>
      </c>
      <c r="BD2058" s="148" t="str">
        <f t="shared" si="912"/>
        <v/>
      </c>
      <c r="BE2058" s="143" t="str">
        <f t="shared" si="913"/>
        <v/>
      </c>
    </row>
    <row r="2059" spans="1:57" ht="20.100000000000001" customHeight="1" x14ac:dyDescent="0.25">
      <c r="A2059" s="148">
        <v>1353</v>
      </c>
      <c r="B2059" s="142">
        <f t="shared" si="917"/>
        <v>3984.9058044462054</v>
      </c>
      <c r="C2059" s="142">
        <f t="shared" si="918"/>
        <v>5.2166379182321123E-5</v>
      </c>
      <c r="D2059" s="142">
        <f t="shared" si="919"/>
        <v>0.92102501940879988</v>
      </c>
      <c r="E2059" s="142">
        <f t="shared" si="920"/>
        <v>5.2166379182321123E-5</v>
      </c>
      <c r="F2059" s="142" t="str">
        <f t="shared" si="921"/>
        <v/>
      </c>
      <c r="G2059" s="142" t="str">
        <f t="shared" si="922"/>
        <v/>
      </c>
      <c r="H2059" s="142">
        <f t="shared" si="923"/>
        <v>6.090895679801044E-267</v>
      </c>
      <c r="I2059" s="142" t="str">
        <f t="shared" si="924"/>
        <v/>
      </c>
      <c r="J2059" s="142" t="str">
        <f t="shared" si="925"/>
        <v/>
      </c>
      <c r="O2059" s="148">
        <v>1353</v>
      </c>
      <c r="P2059" s="142">
        <f t="shared" si="926"/>
        <v>221.68467832829526</v>
      </c>
      <c r="Q2059" s="142">
        <f t="shared" si="927"/>
        <v>9.3771977733492348E-4</v>
      </c>
      <c r="R2059" s="142">
        <f t="shared" si="928"/>
        <v>0.92102501940879988</v>
      </c>
      <c r="S2059" s="142">
        <f t="shared" si="929"/>
        <v>9.3771977733492348E-4</v>
      </c>
      <c r="T2059" s="142" t="str">
        <f t="shared" si="930"/>
        <v/>
      </c>
      <c r="U2059" s="142" t="str">
        <f t="shared" si="931"/>
        <v/>
      </c>
      <c r="V2059" s="142">
        <f t="shared" si="932"/>
        <v>1.3302173257811403E-69</v>
      </c>
      <c r="W2059" s="142" t="str">
        <f t="shared" si="933"/>
        <v/>
      </c>
      <c r="X2059" s="142" t="str">
        <f t="shared" si="934"/>
        <v/>
      </c>
      <c r="AB2059" s="148">
        <v>1353</v>
      </c>
      <c r="AC2059" s="142">
        <f t="shared" si="952"/>
        <v>331.60210887631536</v>
      </c>
      <c r="AD2059" s="142">
        <f t="shared" si="935"/>
        <v>6.2689018445932115E-4</v>
      </c>
      <c r="AE2059" s="142">
        <f t="shared" si="936"/>
        <v>0.92102501940879988</v>
      </c>
      <c r="AF2059" s="142">
        <f t="shared" si="937"/>
        <v>6.2689018445932115E-4</v>
      </c>
      <c r="AG2059" s="142" t="str">
        <f t="shared" si="938"/>
        <v/>
      </c>
      <c r="AH2059" s="142" t="str">
        <f t="shared" si="939"/>
        <v/>
      </c>
      <c r="AI2059" s="142">
        <f t="shared" si="940"/>
        <v>8.2114780733230368E-7</v>
      </c>
      <c r="AJ2059" s="142" t="str">
        <f t="shared" si="941"/>
        <v/>
      </c>
      <c r="AK2059" s="142" t="str">
        <f t="shared" si="942"/>
        <v/>
      </c>
      <c r="AO2059" s="148">
        <v>1353</v>
      </c>
      <c r="AP2059" s="142">
        <f t="shared" si="943"/>
        <v>2030.6464980301425</v>
      </c>
      <c r="AQ2059" s="142">
        <f t="shared" si="944"/>
        <v>1.0237040637167935E-4</v>
      </c>
      <c r="AR2059" s="142">
        <f t="shared" si="945"/>
        <v>0.92102501940879988</v>
      </c>
      <c r="AS2059" s="142">
        <f t="shared" si="946"/>
        <v>1.0237040637167935E-4</v>
      </c>
      <c r="AT2059" s="142" t="str">
        <f t="shared" si="947"/>
        <v/>
      </c>
      <c r="AU2059" s="142" t="str">
        <f t="shared" si="948"/>
        <v/>
      </c>
      <c r="AV2059" s="142">
        <f t="shared" si="949"/>
        <v>0</v>
      </c>
      <c r="AW2059" s="142">
        <f t="shared" si="950"/>
        <v>1.0237040637167935E-4</v>
      </c>
      <c r="AX2059" s="142" t="str">
        <f t="shared" si="951"/>
        <v/>
      </c>
      <c r="AZ2059" s="148"/>
      <c r="BA2059" s="148">
        <f t="shared" si="914"/>
        <v>8.6912000000000873</v>
      </c>
      <c r="BB2059" s="170">
        <f t="shared" si="915"/>
        <v>0.27559338797261773</v>
      </c>
      <c r="BC2059" s="148">
        <f t="shared" si="916"/>
        <v>4.9105807816074432E-4</v>
      </c>
      <c r="BD2059" s="148" t="str">
        <f t="shared" si="912"/>
        <v/>
      </c>
      <c r="BE2059" s="143" t="str">
        <f t="shared" si="913"/>
        <v/>
      </c>
    </row>
    <row r="2060" spans="1:57" ht="20.100000000000001" customHeight="1" x14ac:dyDescent="0.25">
      <c r="A2060" s="142">
        <v>1354</v>
      </c>
      <c r="B2060" s="142">
        <f t="shared" si="917"/>
        <v>3996.1944894446369</v>
      </c>
      <c r="C2060" s="142">
        <f t="shared" si="918"/>
        <v>5.1872158980745798E-5</v>
      </c>
      <c r="D2060" s="142">
        <f t="shared" si="919"/>
        <v>0.9216122477688139</v>
      </c>
      <c r="E2060" s="142">
        <f t="shared" si="920"/>
        <v>5.1872158980745798E-5</v>
      </c>
      <c r="F2060" s="142" t="str">
        <f t="shared" si="921"/>
        <v/>
      </c>
      <c r="G2060" s="142" t="str">
        <f t="shared" si="922"/>
        <v/>
      </c>
      <c r="H2060" s="142">
        <f t="shared" si="923"/>
        <v>6.999411281284062E-267</v>
      </c>
      <c r="I2060" s="142" t="str">
        <f t="shared" si="924"/>
        <v/>
      </c>
      <c r="J2060" s="142" t="str">
        <f t="shared" si="925"/>
        <v/>
      </c>
      <c r="O2060" s="142">
        <v>1354</v>
      </c>
      <c r="P2060" s="142">
        <f t="shared" si="926"/>
        <v>222.31268024990516</v>
      </c>
      <c r="Q2060" s="142">
        <f t="shared" si="927"/>
        <v>9.3243100502154541E-4</v>
      </c>
      <c r="R2060" s="142">
        <f t="shared" si="928"/>
        <v>0.9216122477688139</v>
      </c>
      <c r="S2060" s="142">
        <f t="shared" si="929"/>
        <v>9.3243100502154541E-4</v>
      </c>
      <c r="T2060" s="142" t="str">
        <f t="shared" si="930"/>
        <v/>
      </c>
      <c r="U2060" s="142" t="str">
        <f t="shared" si="931"/>
        <v/>
      </c>
      <c r="V2060" s="142">
        <f t="shared" si="932"/>
        <v>1.2404203942391808E-69</v>
      </c>
      <c r="W2060" s="142" t="str">
        <f t="shared" si="933"/>
        <v/>
      </c>
      <c r="X2060" s="142" t="str">
        <f t="shared" si="934"/>
        <v/>
      </c>
      <c r="AB2060" s="142">
        <v>1354</v>
      </c>
      <c r="AC2060" s="142">
        <f t="shared" si="952"/>
        <v>332.54149162100759</v>
      </c>
      <c r="AD2060" s="142">
        <f t="shared" si="935"/>
        <v>6.2335450191189725E-4</v>
      </c>
      <c r="AE2060" s="142">
        <f t="shared" si="936"/>
        <v>0.9216122477688139</v>
      </c>
      <c r="AF2060" s="142">
        <f t="shared" si="937"/>
        <v>6.2335450191189725E-4</v>
      </c>
      <c r="AG2060" s="142" t="str">
        <f t="shared" si="938"/>
        <v/>
      </c>
      <c r="AH2060" s="142" t="str">
        <f t="shared" si="939"/>
        <v/>
      </c>
      <c r="AI2060" s="142">
        <f t="shared" si="940"/>
        <v>8.0840623580082087E-7</v>
      </c>
      <c r="AJ2060" s="142" t="str">
        <f t="shared" si="941"/>
        <v/>
      </c>
      <c r="AK2060" s="142" t="str">
        <f t="shared" si="942"/>
        <v/>
      </c>
      <c r="AO2060" s="142">
        <v>1354</v>
      </c>
      <c r="AP2060" s="142">
        <f t="shared" si="943"/>
        <v>2036.3990376846186</v>
      </c>
      <c r="AQ2060" s="142">
        <f t="shared" si="944"/>
        <v>1.0179303370234463E-4</v>
      </c>
      <c r="AR2060" s="142">
        <f t="shared" si="945"/>
        <v>0.92161224776881379</v>
      </c>
      <c r="AS2060" s="142">
        <f t="shared" si="946"/>
        <v>1.0179303370234463E-4</v>
      </c>
      <c r="AT2060" s="142" t="str">
        <f t="shared" si="947"/>
        <v/>
      </c>
      <c r="AU2060" s="142" t="str">
        <f t="shared" si="948"/>
        <v/>
      </c>
      <c r="AV2060" s="142">
        <f t="shared" si="949"/>
        <v>0</v>
      </c>
      <c r="AW2060" s="142">
        <f t="shared" si="950"/>
        <v>1.0179303370234463E-4</v>
      </c>
      <c r="AX2060" s="142" t="str">
        <f t="shared" si="951"/>
        <v/>
      </c>
      <c r="AZ2060" s="148"/>
      <c r="BA2060" s="148">
        <f t="shared" si="914"/>
        <v>8.6976000000000866</v>
      </c>
      <c r="BB2060" s="170">
        <f t="shared" si="915"/>
        <v>0.27510232989445699</v>
      </c>
      <c r="BC2060" s="148">
        <f t="shared" si="916"/>
        <v>4.9039049118188016E-4</v>
      </c>
      <c r="BD2060" s="148" t="str">
        <f t="shared" si="912"/>
        <v/>
      </c>
      <c r="BE2060" s="143" t="str">
        <f t="shared" si="913"/>
        <v/>
      </c>
    </row>
    <row r="2061" spans="1:57" ht="20.100000000000001" customHeight="1" x14ac:dyDescent="0.25">
      <c r="A2061" s="142">
        <v>1355</v>
      </c>
      <c r="B2061" s="142">
        <f t="shared" si="917"/>
        <v>4007.4831744430685</v>
      </c>
      <c r="C2061" s="142">
        <f t="shared" si="918"/>
        <v>5.157877292442018E-5</v>
      </c>
      <c r="D2061" s="142">
        <f t="shared" si="919"/>
        <v>0.92219615947345368</v>
      </c>
      <c r="E2061" s="142">
        <f t="shared" si="920"/>
        <v>5.157877292442018E-5</v>
      </c>
      <c r="F2061" s="142" t="str">
        <f t="shared" si="921"/>
        <v/>
      </c>
      <c r="G2061" s="142" t="str">
        <f t="shared" si="922"/>
        <v/>
      </c>
      <c r="H2061" s="142">
        <f t="shared" si="923"/>
        <v>8.0433120181579759E-267</v>
      </c>
      <c r="I2061" s="142" t="str">
        <f t="shared" si="924"/>
        <v/>
      </c>
      <c r="J2061" s="142" t="str">
        <f t="shared" si="925"/>
        <v/>
      </c>
      <c r="O2061" s="142">
        <v>1355</v>
      </c>
      <c r="P2061" s="142">
        <f t="shared" si="926"/>
        <v>222.94068217151505</v>
      </c>
      <c r="Q2061" s="142">
        <f t="shared" si="927"/>
        <v>9.2715722693452658E-4</v>
      </c>
      <c r="R2061" s="142">
        <f t="shared" si="928"/>
        <v>0.92219615947345368</v>
      </c>
      <c r="S2061" s="142">
        <f t="shared" si="929"/>
        <v>9.2715722693452658E-4</v>
      </c>
      <c r="T2061" s="142" t="str">
        <f t="shared" si="930"/>
        <v/>
      </c>
      <c r="U2061" s="142" t="str">
        <f t="shared" si="931"/>
        <v/>
      </c>
      <c r="V2061" s="142">
        <f t="shared" si="932"/>
        <v>1.1566667389884786E-69</v>
      </c>
      <c r="W2061" s="142" t="str">
        <f t="shared" si="933"/>
        <v/>
      </c>
      <c r="X2061" s="142" t="str">
        <f t="shared" si="934"/>
        <v/>
      </c>
      <c r="AB2061" s="142">
        <v>1355</v>
      </c>
      <c r="AC2061" s="142">
        <f t="shared" si="952"/>
        <v>333.48087436569961</v>
      </c>
      <c r="AD2061" s="142">
        <f t="shared" si="935"/>
        <v>6.1982884339676562E-4</v>
      </c>
      <c r="AE2061" s="142">
        <f t="shared" si="936"/>
        <v>0.92219615947345357</v>
      </c>
      <c r="AF2061" s="142">
        <f t="shared" si="937"/>
        <v>6.1982884339676562E-4</v>
      </c>
      <c r="AG2061" s="142" t="str">
        <f t="shared" si="938"/>
        <v/>
      </c>
      <c r="AH2061" s="142" t="str">
        <f t="shared" si="939"/>
        <v/>
      </c>
      <c r="AI2061" s="142">
        <f t="shared" si="940"/>
        <v>7.9584963876128074E-7</v>
      </c>
      <c r="AJ2061" s="142" t="str">
        <f t="shared" si="941"/>
        <v/>
      </c>
      <c r="AK2061" s="142" t="str">
        <f t="shared" si="942"/>
        <v/>
      </c>
      <c r="AO2061" s="142">
        <v>1355</v>
      </c>
      <c r="AP2061" s="142">
        <f t="shared" si="943"/>
        <v>2042.1515773390956</v>
      </c>
      <c r="AQ2061" s="142">
        <f t="shared" si="944"/>
        <v>1.0121729794531858E-4</v>
      </c>
      <c r="AR2061" s="142">
        <f t="shared" si="945"/>
        <v>0.92219615947345368</v>
      </c>
      <c r="AS2061" s="142">
        <f t="shared" si="946"/>
        <v>1.0121729794531858E-4</v>
      </c>
      <c r="AT2061" s="142" t="str">
        <f t="shared" si="947"/>
        <v/>
      </c>
      <c r="AU2061" s="142" t="str">
        <f t="shared" si="948"/>
        <v/>
      </c>
      <c r="AV2061" s="142">
        <f t="shared" si="949"/>
        <v>0</v>
      </c>
      <c r="AW2061" s="142">
        <f t="shared" si="950"/>
        <v>1.0121729794531858E-4</v>
      </c>
      <c r="AX2061" s="142" t="str">
        <f t="shared" si="951"/>
        <v/>
      </c>
      <c r="AZ2061" s="148"/>
      <c r="BA2061" s="148">
        <f t="shared" si="914"/>
        <v>8.7040000000000859</v>
      </c>
      <c r="BB2061" s="170">
        <f t="shared" si="915"/>
        <v>0.27461193940327511</v>
      </c>
      <c r="BC2061" s="148">
        <f t="shared" si="916"/>
        <v>4.8972314935930017E-4</v>
      </c>
      <c r="BD2061" s="148" t="str">
        <f t="shared" si="912"/>
        <v/>
      </c>
      <c r="BE2061" s="143" t="str">
        <f t="shared" si="913"/>
        <v/>
      </c>
    </row>
    <row r="2062" spans="1:57" ht="20.100000000000001" customHeight="1" x14ac:dyDescent="0.25">
      <c r="A2062" s="142">
        <v>1356</v>
      </c>
      <c r="B2062" s="142">
        <f t="shared" si="917"/>
        <v>4018.7718594414982</v>
      </c>
      <c r="C2062" s="142">
        <f t="shared" si="918"/>
        <v>5.1286225657193869E-5</v>
      </c>
      <c r="D2062" s="142">
        <f t="shared" si="919"/>
        <v>0.92277676396539621</v>
      </c>
      <c r="E2062" s="142">
        <f t="shared" si="920"/>
        <v>5.1286225657193869E-5</v>
      </c>
      <c r="F2062" s="142" t="str">
        <f t="shared" si="921"/>
        <v/>
      </c>
      <c r="G2062" s="142" t="str">
        <f t="shared" si="922"/>
        <v/>
      </c>
      <c r="H2062" s="142">
        <f t="shared" si="923"/>
        <v>9.2427534991154592E-267</v>
      </c>
      <c r="I2062" s="142" t="str">
        <f t="shared" si="924"/>
        <v/>
      </c>
      <c r="J2062" s="142" t="str">
        <f t="shared" si="925"/>
        <v/>
      </c>
      <c r="O2062" s="142">
        <v>1356</v>
      </c>
      <c r="P2062" s="142">
        <f t="shared" si="926"/>
        <v>223.56868409312494</v>
      </c>
      <c r="Q2062" s="142">
        <f t="shared" si="927"/>
        <v>9.2189852654965532E-4</v>
      </c>
      <c r="R2062" s="142">
        <f t="shared" si="928"/>
        <v>0.92277676396539632</v>
      </c>
      <c r="S2062" s="142">
        <f t="shared" si="929"/>
        <v>9.2189852654965532E-4</v>
      </c>
      <c r="T2062" s="142" t="str">
        <f t="shared" si="930"/>
        <v/>
      </c>
      <c r="U2062" s="142" t="str">
        <f t="shared" si="931"/>
        <v/>
      </c>
      <c r="V2062" s="142">
        <f t="shared" si="932"/>
        <v>1.0785509053379968E-69</v>
      </c>
      <c r="W2062" s="142" t="str">
        <f t="shared" si="933"/>
        <v/>
      </c>
      <c r="X2062" s="142" t="str">
        <f t="shared" si="934"/>
        <v/>
      </c>
      <c r="AB2062" s="142">
        <v>1356</v>
      </c>
      <c r="AC2062" s="142">
        <f t="shared" si="952"/>
        <v>334.42025711039184</v>
      </c>
      <c r="AD2062" s="142">
        <f t="shared" si="935"/>
        <v>6.1631326471967051E-4</v>
      </c>
      <c r="AE2062" s="142">
        <f t="shared" si="936"/>
        <v>0.92277676396539632</v>
      </c>
      <c r="AF2062" s="142">
        <f t="shared" si="937"/>
        <v>6.1631326471967051E-4</v>
      </c>
      <c r="AG2062" s="142" t="str">
        <f t="shared" si="938"/>
        <v/>
      </c>
      <c r="AH2062" s="142" t="str">
        <f t="shared" si="939"/>
        <v/>
      </c>
      <c r="AI2062" s="142">
        <f t="shared" si="940"/>
        <v>7.8347554177850523E-7</v>
      </c>
      <c r="AJ2062" s="142" t="str">
        <f t="shared" si="941"/>
        <v/>
      </c>
      <c r="AK2062" s="142" t="str">
        <f t="shared" si="942"/>
        <v/>
      </c>
      <c r="AO2062" s="142">
        <v>1356</v>
      </c>
      <c r="AP2062" s="142">
        <f t="shared" si="943"/>
        <v>2047.9041169935717</v>
      </c>
      <c r="AQ2062" s="142">
        <f t="shared" si="944"/>
        <v>1.0064320821361201E-4</v>
      </c>
      <c r="AR2062" s="142">
        <f t="shared" si="945"/>
        <v>0.92277676396539621</v>
      </c>
      <c r="AS2062" s="142">
        <f t="shared" si="946"/>
        <v>1.0064320821361201E-4</v>
      </c>
      <c r="AT2062" s="142" t="str">
        <f t="shared" si="947"/>
        <v/>
      </c>
      <c r="AU2062" s="142" t="str">
        <f t="shared" si="948"/>
        <v/>
      </c>
      <c r="AV2062" s="142">
        <f t="shared" si="949"/>
        <v>0</v>
      </c>
      <c r="AW2062" s="142">
        <f t="shared" si="950"/>
        <v>1.0064320821361201E-4</v>
      </c>
      <c r="AX2062" s="142" t="str">
        <f t="shared" si="951"/>
        <v/>
      </c>
      <c r="AZ2062" s="148"/>
      <c r="BA2062" s="148">
        <f t="shared" si="914"/>
        <v>8.7104000000000852</v>
      </c>
      <c r="BB2062" s="170">
        <f t="shared" si="915"/>
        <v>0.27412221625391581</v>
      </c>
      <c r="BC2062" s="148">
        <f t="shared" si="916"/>
        <v>4.8905605513660522E-4</v>
      </c>
      <c r="BD2062" s="148" t="str">
        <f t="shared" si="912"/>
        <v/>
      </c>
      <c r="BE2062" s="143" t="str">
        <f t="shared" si="913"/>
        <v/>
      </c>
    </row>
    <row r="2063" spans="1:57" ht="20.100000000000001" customHeight="1" x14ac:dyDescent="0.25">
      <c r="A2063" s="142">
        <v>1357</v>
      </c>
      <c r="B2063" s="142">
        <f t="shared" si="917"/>
        <v>4030.0605444399298</v>
      </c>
      <c r="C2063" s="142">
        <f t="shared" si="918"/>
        <v>5.0994521756466862E-5</v>
      </c>
      <c r="D2063" s="142">
        <f t="shared" si="919"/>
        <v>0.92335407073936659</v>
      </c>
      <c r="E2063" s="142">
        <f t="shared" si="920"/>
        <v>5.0994521756466862E-5</v>
      </c>
      <c r="F2063" s="142" t="str">
        <f t="shared" si="921"/>
        <v/>
      </c>
      <c r="G2063" s="142" t="str">
        <f t="shared" si="922"/>
        <v/>
      </c>
      <c r="H2063" s="142">
        <f t="shared" si="923"/>
        <v>1.0620889157056142E-266</v>
      </c>
      <c r="I2063" s="142" t="str">
        <f t="shared" si="924"/>
        <v/>
      </c>
      <c r="J2063" s="142" t="str">
        <f t="shared" si="925"/>
        <v/>
      </c>
      <c r="O2063" s="142">
        <v>1357</v>
      </c>
      <c r="P2063" s="142">
        <f t="shared" si="926"/>
        <v>224.19668601473484</v>
      </c>
      <c r="Q2063" s="142">
        <f t="shared" si="927"/>
        <v>9.1665498614825153E-4</v>
      </c>
      <c r="R2063" s="142">
        <f t="shared" si="928"/>
        <v>0.92335407073936659</v>
      </c>
      <c r="S2063" s="142">
        <f t="shared" si="929"/>
        <v>9.1665498614825153E-4</v>
      </c>
      <c r="T2063" s="142" t="str">
        <f t="shared" si="930"/>
        <v/>
      </c>
      <c r="U2063" s="142" t="str">
        <f t="shared" si="931"/>
        <v/>
      </c>
      <c r="V2063" s="142">
        <f t="shared" si="932"/>
        <v>1.0056945566003908E-69</v>
      </c>
      <c r="W2063" s="142" t="str">
        <f t="shared" si="933"/>
        <v/>
      </c>
      <c r="X2063" s="142" t="str">
        <f t="shared" si="934"/>
        <v/>
      </c>
      <c r="AB2063" s="142">
        <v>1357</v>
      </c>
      <c r="AC2063" s="142">
        <f t="shared" si="952"/>
        <v>335.35963985508386</v>
      </c>
      <c r="AD2063" s="142">
        <f t="shared" si="935"/>
        <v>6.128078208878277E-4</v>
      </c>
      <c r="AE2063" s="142">
        <f t="shared" si="936"/>
        <v>0.92335407073936659</v>
      </c>
      <c r="AF2063" s="142">
        <f t="shared" si="937"/>
        <v>6.128078208878277E-4</v>
      </c>
      <c r="AG2063" s="142" t="str">
        <f t="shared" si="938"/>
        <v/>
      </c>
      <c r="AH2063" s="142" t="str">
        <f t="shared" si="939"/>
        <v/>
      </c>
      <c r="AI2063" s="142">
        <f t="shared" si="940"/>
        <v>7.7128150017923381E-7</v>
      </c>
      <c r="AJ2063" s="142" t="str">
        <f t="shared" si="941"/>
        <v/>
      </c>
      <c r="AK2063" s="142" t="str">
        <f t="shared" si="942"/>
        <v/>
      </c>
      <c r="AO2063" s="142">
        <v>1357</v>
      </c>
      <c r="AP2063" s="142">
        <f t="shared" si="943"/>
        <v>2053.6566566480478</v>
      </c>
      <c r="AQ2063" s="142">
        <f t="shared" si="944"/>
        <v>1.0007077348983598E-4</v>
      </c>
      <c r="AR2063" s="142">
        <f t="shared" si="945"/>
        <v>0.92335407073936648</v>
      </c>
      <c r="AS2063" s="142">
        <f t="shared" si="946"/>
        <v>1.0007077348983598E-4</v>
      </c>
      <c r="AT2063" s="142" t="str">
        <f t="shared" si="947"/>
        <v/>
      </c>
      <c r="AU2063" s="142" t="str">
        <f t="shared" si="948"/>
        <v/>
      </c>
      <c r="AV2063" s="142">
        <f t="shared" si="949"/>
        <v>0</v>
      </c>
      <c r="AW2063" s="142">
        <f t="shared" si="950"/>
        <v>1.0007077348983598E-4</v>
      </c>
      <c r="AX2063" s="142" t="str">
        <f t="shared" si="951"/>
        <v/>
      </c>
      <c r="AZ2063" s="148"/>
      <c r="BA2063" s="148">
        <f t="shared" si="914"/>
        <v>8.7168000000000845</v>
      </c>
      <c r="BB2063" s="170">
        <f t="shared" si="915"/>
        <v>0.2736331601987792</v>
      </c>
      <c r="BC2063" s="148">
        <f t="shared" si="916"/>
        <v>4.8838921094546128E-4</v>
      </c>
      <c r="BD2063" s="148" t="str">
        <f t="shared" si="912"/>
        <v/>
      </c>
      <c r="BE2063" s="143" t="str">
        <f t="shared" si="913"/>
        <v/>
      </c>
    </row>
    <row r="2064" spans="1:57" ht="20.100000000000001" customHeight="1" x14ac:dyDescent="0.25">
      <c r="A2064" s="142">
        <v>1358</v>
      </c>
      <c r="B2064" s="142">
        <f t="shared" si="917"/>
        <v>4041.3492294383614</v>
      </c>
      <c r="C2064" s="142">
        <f t="shared" si="918"/>
        <v>5.0703665733274381E-5</v>
      </c>
      <c r="D2064" s="142">
        <f t="shared" si="919"/>
        <v>0.92392808934138748</v>
      </c>
      <c r="E2064" s="142">
        <f t="shared" si="920"/>
        <v>5.0703665733274381E-5</v>
      </c>
      <c r="F2064" s="142" t="str">
        <f t="shared" si="921"/>
        <v/>
      </c>
      <c r="G2064" s="142" t="str">
        <f t="shared" si="922"/>
        <v/>
      </c>
      <c r="H2064" s="142">
        <f t="shared" si="923"/>
        <v>1.220431570085182E-266</v>
      </c>
      <c r="I2064" s="142" t="str">
        <f t="shared" si="924"/>
        <v/>
      </c>
      <c r="J2064" s="142" t="str">
        <f t="shared" si="925"/>
        <v/>
      </c>
      <c r="O2064" s="142">
        <v>1358</v>
      </c>
      <c r="P2064" s="142">
        <f t="shared" si="926"/>
        <v>224.82468793634473</v>
      </c>
      <c r="Q2064" s="142">
        <f t="shared" si="927"/>
        <v>9.1142668681869058E-4</v>
      </c>
      <c r="R2064" s="142">
        <f t="shared" si="928"/>
        <v>0.92392808934138748</v>
      </c>
      <c r="S2064" s="142">
        <f t="shared" si="929"/>
        <v>9.1142668681869058E-4</v>
      </c>
      <c r="T2064" s="142" t="str">
        <f t="shared" si="930"/>
        <v/>
      </c>
      <c r="U2064" s="142" t="str">
        <f t="shared" si="931"/>
        <v/>
      </c>
      <c r="V2064" s="142">
        <f t="shared" si="932"/>
        <v>9.3774466606520125E-70</v>
      </c>
      <c r="W2064" s="142" t="str">
        <f t="shared" si="933"/>
        <v/>
      </c>
      <c r="X2064" s="142" t="str">
        <f t="shared" si="934"/>
        <v/>
      </c>
      <c r="AB2064" s="142">
        <v>1358</v>
      </c>
      <c r="AC2064" s="142">
        <f t="shared" si="952"/>
        <v>336.29902259977587</v>
      </c>
      <c r="AD2064" s="142">
        <f t="shared" si="935"/>
        <v>6.0931256611093502E-4</v>
      </c>
      <c r="AE2064" s="142">
        <f t="shared" si="936"/>
        <v>0.92392808934138748</v>
      </c>
      <c r="AF2064" s="142">
        <f t="shared" si="937"/>
        <v>6.0931256611093502E-4</v>
      </c>
      <c r="AG2064" s="142" t="str">
        <f t="shared" si="938"/>
        <v/>
      </c>
      <c r="AH2064" s="142" t="str">
        <f t="shared" si="939"/>
        <v/>
      </c>
      <c r="AI2064" s="142">
        <f t="shared" si="940"/>
        <v>7.5926509874459596E-7</v>
      </c>
      <c r="AJ2064" s="142" t="str">
        <f t="shared" si="941"/>
        <v/>
      </c>
      <c r="AK2064" s="142" t="str">
        <f t="shared" si="942"/>
        <v/>
      </c>
      <c r="AO2064" s="142">
        <v>1358</v>
      </c>
      <c r="AP2064" s="142">
        <f t="shared" si="943"/>
        <v>2059.4091963025239</v>
      </c>
      <c r="AQ2064" s="142">
        <f t="shared" si="944"/>
        <v>9.9500002626368571E-5</v>
      </c>
      <c r="AR2064" s="142">
        <f t="shared" si="945"/>
        <v>0.92392808934138748</v>
      </c>
      <c r="AS2064" s="142">
        <f t="shared" si="946"/>
        <v>9.9500002626368571E-5</v>
      </c>
      <c r="AT2064" s="142" t="str">
        <f t="shared" si="947"/>
        <v/>
      </c>
      <c r="AU2064" s="142" t="str">
        <f t="shared" si="948"/>
        <v/>
      </c>
      <c r="AV2064" s="142">
        <f t="shared" si="949"/>
        <v>0</v>
      </c>
      <c r="AW2064" s="142">
        <f t="shared" si="950"/>
        <v>9.9500002626368571E-5</v>
      </c>
      <c r="AX2064" s="142" t="str">
        <f t="shared" si="951"/>
        <v/>
      </c>
      <c r="AZ2064" s="148"/>
      <c r="BA2064" s="148">
        <f t="shared" si="914"/>
        <v>8.7232000000000838</v>
      </c>
      <c r="BB2064" s="170">
        <f t="shared" si="915"/>
        <v>0.27314477098783374</v>
      </c>
      <c r="BC2064" s="148">
        <f t="shared" si="916"/>
        <v>4.8772261920726478E-4</v>
      </c>
      <c r="BD2064" s="148" t="str">
        <f t="shared" si="912"/>
        <v/>
      </c>
      <c r="BE2064" s="143" t="str">
        <f t="shared" si="913"/>
        <v/>
      </c>
    </row>
    <row r="2065" spans="1:57" ht="20.100000000000001" customHeight="1" x14ac:dyDescent="0.25">
      <c r="A2065" s="142">
        <v>1359</v>
      </c>
      <c r="B2065" s="142">
        <f t="shared" si="917"/>
        <v>4052.6379144367929</v>
      </c>
      <c r="C2065" s="142">
        <f t="shared" si="918"/>
        <v>5.0413662032376511E-5</v>
      </c>
      <c r="D2065" s="142">
        <f t="shared" si="919"/>
        <v>0.92449882936803163</v>
      </c>
      <c r="E2065" s="142">
        <f t="shared" si="920"/>
        <v>5.0413662032376511E-5</v>
      </c>
      <c r="F2065" s="142" t="str">
        <f t="shared" si="921"/>
        <v/>
      </c>
      <c r="G2065" s="142" t="str">
        <f t="shared" si="922"/>
        <v/>
      </c>
      <c r="H2065" s="142">
        <f t="shared" si="923"/>
        <v>1.4023584694034613E-266</v>
      </c>
      <c r="I2065" s="142" t="str">
        <f t="shared" si="924"/>
        <v/>
      </c>
      <c r="J2065" s="142" t="str">
        <f t="shared" si="925"/>
        <v/>
      </c>
      <c r="O2065" s="142">
        <v>1359</v>
      </c>
      <c r="P2065" s="142">
        <f t="shared" si="926"/>
        <v>225.45268985795474</v>
      </c>
      <c r="Q2065" s="142">
        <f t="shared" si="927"/>
        <v>9.0621370845801405E-4</v>
      </c>
      <c r="R2065" s="142">
        <f t="shared" si="928"/>
        <v>0.92449882936803163</v>
      </c>
      <c r="S2065" s="142">
        <f t="shared" si="929"/>
        <v>9.0621370845801405E-4</v>
      </c>
      <c r="T2065" s="142" t="str">
        <f t="shared" si="930"/>
        <v/>
      </c>
      <c r="U2065" s="142" t="str">
        <f t="shared" si="931"/>
        <v/>
      </c>
      <c r="V2065" s="142">
        <f t="shared" si="932"/>
        <v>8.7437182913449571E-70</v>
      </c>
      <c r="W2065" s="142" t="str">
        <f t="shared" si="933"/>
        <v/>
      </c>
      <c r="X2065" s="142" t="str">
        <f t="shared" si="934"/>
        <v/>
      </c>
      <c r="AB2065" s="142">
        <v>1359</v>
      </c>
      <c r="AC2065" s="142">
        <f t="shared" si="952"/>
        <v>337.23840534446811</v>
      </c>
      <c r="AD2065" s="142">
        <f t="shared" si="935"/>
        <v>6.0582755380225294E-4</v>
      </c>
      <c r="AE2065" s="142">
        <f t="shared" si="936"/>
        <v>0.92449882936803152</v>
      </c>
      <c r="AF2065" s="142">
        <f t="shared" si="937"/>
        <v>6.0582755380225294E-4</v>
      </c>
      <c r="AG2065" s="142" t="str">
        <f t="shared" si="938"/>
        <v/>
      </c>
      <c r="AH2065" s="142" t="str">
        <f t="shared" si="939"/>
        <v/>
      </c>
      <c r="AI2065" s="142">
        <f t="shared" si="940"/>
        <v>7.4742395140505866E-7</v>
      </c>
      <c r="AJ2065" s="142" t="str">
        <f t="shared" si="941"/>
        <v/>
      </c>
      <c r="AK2065" s="142" t="str">
        <f t="shared" si="942"/>
        <v/>
      </c>
      <c r="AO2065" s="142">
        <v>1359</v>
      </c>
      <c r="AP2065" s="142">
        <f t="shared" si="943"/>
        <v>2065.1617359570009</v>
      </c>
      <c r="AQ2065" s="142">
        <f t="shared" si="944"/>
        <v>9.8930904345530471E-5</v>
      </c>
      <c r="AR2065" s="142">
        <f t="shared" si="945"/>
        <v>0.92449882936803163</v>
      </c>
      <c r="AS2065" s="142">
        <f t="shared" si="946"/>
        <v>9.8930904345530471E-5</v>
      </c>
      <c r="AT2065" s="142" t="str">
        <f t="shared" si="947"/>
        <v/>
      </c>
      <c r="AU2065" s="142" t="str">
        <f t="shared" si="948"/>
        <v/>
      </c>
      <c r="AV2065" s="142">
        <f t="shared" si="949"/>
        <v>0</v>
      </c>
      <c r="AW2065" s="142">
        <f t="shared" si="950"/>
        <v>9.8930904345530471E-5</v>
      </c>
      <c r="AX2065" s="142" t="str">
        <f t="shared" si="951"/>
        <v/>
      </c>
      <c r="AZ2065" s="148"/>
      <c r="BA2065" s="148">
        <f t="shared" si="914"/>
        <v>8.7296000000000831</v>
      </c>
      <c r="BB2065" s="170">
        <f t="shared" si="915"/>
        <v>0.27265704836862648</v>
      </c>
      <c r="BC2065" s="148">
        <f t="shared" si="916"/>
        <v>4.8705628233403075E-4</v>
      </c>
      <c r="BD2065" s="148" t="str">
        <f t="shared" si="912"/>
        <v/>
      </c>
      <c r="BE2065" s="143" t="str">
        <f t="shared" si="913"/>
        <v/>
      </c>
    </row>
    <row r="2066" spans="1:57" ht="20.100000000000001" customHeight="1" x14ac:dyDescent="0.25">
      <c r="A2066" s="148">
        <v>1360</v>
      </c>
      <c r="B2066" s="142">
        <f t="shared" si="917"/>
        <v>4063.9265994352227</v>
      </c>
      <c r="C2066" s="142">
        <f t="shared" si="918"/>
        <v>5.0124515032352476E-5</v>
      </c>
      <c r="D2066" s="142">
        <f t="shared" si="919"/>
        <v>0.92506630046567295</v>
      </c>
      <c r="E2066" s="142">
        <f t="shared" si="920"/>
        <v>5.0124515032352476E-5</v>
      </c>
      <c r="F2066" s="142" t="str">
        <f t="shared" si="921"/>
        <v/>
      </c>
      <c r="G2066" s="142" t="str">
        <f t="shared" si="922"/>
        <v/>
      </c>
      <c r="H2066" s="142">
        <f t="shared" si="923"/>
        <v>1.6113790067506495E-266</v>
      </c>
      <c r="I2066" s="142" t="str">
        <f t="shared" si="924"/>
        <v/>
      </c>
      <c r="J2066" s="142" t="str">
        <f t="shared" si="925"/>
        <v/>
      </c>
      <c r="O2066" s="148">
        <v>1360</v>
      </c>
      <c r="P2066" s="142">
        <f t="shared" si="926"/>
        <v>226.08069177956463</v>
      </c>
      <c r="Q2066" s="142">
        <f t="shared" si="927"/>
        <v>9.0101612977362786E-4</v>
      </c>
      <c r="R2066" s="142">
        <f t="shared" si="928"/>
        <v>0.92506630046567306</v>
      </c>
      <c r="S2066" s="142">
        <f t="shared" si="929"/>
        <v>9.0101612977362786E-4</v>
      </c>
      <c r="T2066" s="142" t="str">
        <f t="shared" si="930"/>
        <v/>
      </c>
      <c r="U2066" s="142" t="str">
        <f t="shared" si="931"/>
        <v/>
      </c>
      <c r="V2066" s="142">
        <f t="shared" si="932"/>
        <v>8.1526868766135014E-70</v>
      </c>
      <c r="W2066" s="142" t="str">
        <f t="shared" si="933"/>
        <v/>
      </c>
      <c r="X2066" s="142" t="str">
        <f t="shared" si="934"/>
        <v/>
      </c>
      <c r="AB2066" s="148">
        <v>1360</v>
      </c>
      <c r="AC2066" s="142">
        <f t="shared" si="952"/>
        <v>338.17778808916012</v>
      </c>
      <c r="AD2066" s="142">
        <f t="shared" si="935"/>
        <v>6.0235283657974039E-4</v>
      </c>
      <c r="AE2066" s="142">
        <f t="shared" si="936"/>
        <v>0.92506630046567295</v>
      </c>
      <c r="AF2066" s="142">
        <f t="shared" si="937"/>
        <v>6.0235283657974039E-4</v>
      </c>
      <c r="AG2066" s="142" t="str">
        <f t="shared" si="938"/>
        <v/>
      </c>
      <c r="AH2066" s="142" t="str">
        <f t="shared" si="939"/>
        <v/>
      </c>
      <c r="AI2066" s="142">
        <f t="shared" si="940"/>
        <v>7.3575570093781681E-7</v>
      </c>
      <c r="AJ2066" s="142" t="str">
        <f t="shared" si="941"/>
        <v/>
      </c>
      <c r="AK2066" s="142" t="str">
        <f t="shared" si="942"/>
        <v/>
      </c>
      <c r="AO2066" s="148">
        <v>1360</v>
      </c>
      <c r="AP2066" s="142">
        <f t="shared" si="943"/>
        <v>2070.914275611477</v>
      </c>
      <c r="AQ2066" s="142">
        <f t="shared" si="944"/>
        <v>9.8363487239770388E-5</v>
      </c>
      <c r="AR2066" s="142">
        <f t="shared" si="945"/>
        <v>0.92506630046567295</v>
      </c>
      <c r="AS2066" s="142">
        <f t="shared" si="946"/>
        <v>9.8363487239770388E-5</v>
      </c>
      <c r="AT2066" s="142" t="str">
        <f t="shared" si="947"/>
        <v/>
      </c>
      <c r="AU2066" s="142" t="str">
        <f t="shared" si="948"/>
        <v/>
      </c>
      <c r="AV2066" s="142">
        <f t="shared" si="949"/>
        <v>0</v>
      </c>
      <c r="AW2066" s="142">
        <f t="shared" si="950"/>
        <v>9.8363487239770388E-5</v>
      </c>
      <c r="AX2066" s="142" t="str">
        <f t="shared" si="951"/>
        <v/>
      </c>
      <c r="AZ2066" s="148"/>
      <c r="BA2066" s="148">
        <f t="shared" si="914"/>
        <v>8.7360000000000824</v>
      </c>
      <c r="BB2066" s="170">
        <f t="shared" si="915"/>
        <v>0.27216999208629244</v>
      </c>
      <c r="BC2066" s="148">
        <f t="shared" si="916"/>
        <v>4.8639020272600586E-4</v>
      </c>
      <c r="BD2066" s="148" t="str">
        <f t="shared" si="912"/>
        <v/>
      </c>
      <c r="BE2066" s="143" t="str">
        <f t="shared" si="913"/>
        <v/>
      </c>
    </row>
    <row r="2067" spans="1:57" ht="20.100000000000001" customHeight="1" x14ac:dyDescent="0.25">
      <c r="A2067" s="142">
        <v>1361</v>
      </c>
      <c r="B2067" s="142">
        <f t="shared" si="917"/>
        <v>4075.2152844336542</v>
      </c>
      <c r="C2067" s="142">
        <f t="shared" si="918"/>
        <v>4.9836229045699591E-5</v>
      </c>
      <c r="D2067" s="142">
        <f t="shared" si="919"/>
        <v>0.92563051232974147</v>
      </c>
      <c r="E2067" s="142">
        <f t="shared" si="920"/>
        <v>4.9836229045699591E-5</v>
      </c>
      <c r="F2067" s="142" t="str">
        <f t="shared" si="921"/>
        <v/>
      </c>
      <c r="G2067" s="142" t="str">
        <f t="shared" si="922"/>
        <v/>
      </c>
      <c r="H2067" s="142">
        <f t="shared" si="923"/>
        <v>1.851524282630187E-266</v>
      </c>
      <c r="I2067" s="142" t="str">
        <f t="shared" si="924"/>
        <v/>
      </c>
      <c r="J2067" s="142" t="str">
        <f t="shared" si="925"/>
        <v/>
      </c>
      <c r="O2067" s="142">
        <v>1361</v>
      </c>
      <c r="P2067" s="142">
        <f t="shared" si="926"/>
        <v>226.70869370117452</v>
      </c>
      <c r="Q2067" s="142">
        <f t="shared" si="927"/>
        <v>8.9583402828507901E-4</v>
      </c>
      <c r="R2067" s="142">
        <f t="shared" si="928"/>
        <v>0.92563051232974147</v>
      </c>
      <c r="S2067" s="142">
        <f t="shared" si="929"/>
        <v>8.9583402828507901E-4</v>
      </c>
      <c r="T2067" s="142" t="str">
        <f t="shared" si="930"/>
        <v/>
      </c>
      <c r="U2067" s="142" t="str">
        <f t="shared" si="931"/>
        <v/>
      </c>
      <c r="V2067" s="142">
        <f t="shared" si="932"/>
        <v>7.6014845905482971E-70</v>
      </c>
      <c r="W2067" s="142" t="str">
        <f t="shared" si="933"/>
        <v/>
      </c>
      <c r="X2067" s="142" t="str">
        <f t="shared" si="934"/>
        <v/>
      </c>
      <c r="AB2067" s="142">
        <v>1361</v>
      </c>
      <c r="AC2067" s="142">
        <f t="shared" si="952"/>
        <v>339.11717083385236</v>
      </c>
      <c r="AD2067" s="142">
        <f t="shared" si="935"/>
        <v>5.9888846626723966E-4</v>
      </c>
      <c r="AE2067" s="142">
        <f t="shared" si="936"/>
        <v>0.92563051232974147</v>
      </c>
      <c r="AF2067" s="142">
        <f t="shared" si="937"/>
        <v>5.9888846626723966E-4</v>
      </c>
      <c r="AG2067" s="142" t="str">
        <f t="shared" si="938"/>
        <v/>
      </c>
      <c r="AH2067" s="142" t="str">
        <f t="shared" si="939"/>
        <v/>
      </c>
      <c r="AI2067" s="142">
        <f t="shared" si="940"/>
        <v>7.2425801866656513E-7</v>
      </c>
      <c r="AJ2067" s="142" t="str">
        <f t="shared" si="941"/>
        <v/>
      </c>
      <c r="AK2067" s="142" t="str">
        <f t="shared" si="942"/>
        <v/>
      </c>
      <c r="AO2067" s="142">
        <v>1361</v>
      </c>
      <c r="AP2067" s="142">
        <f t="shared" si="943"/>
        <v>2076.6668152659531</v>
      </c>
      <c r="AQ2067" s="142">
        <f t="shared" si="944"/>
        <v>9.77977597718591E-5</v>
      </c>
      <c r="AR2067" s="142">
        <f t="shared" si="945"/>
        <v>0.92563051232974136</v>
      </c>
      <c r="AS2067" s="142">
        <f t="shared" si="946"/>
        <v>9.77977597718591E-5</v>
      </c>
      <c r="AT2067" s="142" t="str">
        <f t="shared" si="947"/>
        <v/>
      </c>
      <c r="AU2067" s="142" t="str">
        <f t="shared" si="948"/>
        <v/>
      </c>
      <c r="AV2067" s="142">
        <f t="shared" si="949"/>
        <v>0</v>
      </c>
      <c r="AW2067" s="142">
        <f t="shared" si="950"/>
        <v>9.77977597718591E-5</v>
      </c>
      <c r="AX2067" s="142" t="str">
        <f t="shared" si="951"/>
        <v/>
      </c>
      <c r="AZ2067" s="148"/>
      <c r="BA2067" s="148">
        <f t="shared" si="914"/>
        <v>8.7424000000000817</v>
      </c>
      <c r="BB2067" s="170">
        <f t="shared" si="915"/>
        <v>0.27168360188356644</v>
      </c>
      <c r="BC2067" s="148">
        <f t="shared" si="916"/>
        <v>4.8572438277455499E-4</v>
      </c>
      <c r="BD2067" s="148" t="str">
        <f t="shared" si="912"/>
        <v/>
      </c>
      <c r="BE2067" s="143" t="str">
        <f t="shared" si="913"/>
        <v/>
      </c>
    </row>
    <row r="2068" spans="1:57" ht="20.100000000000001" customHeight="1" x14ac:dyDescent="0.25">
      <c r="A2068" s="142">
        <v>1362</v>
      </c>
      <c r="B2068" s="142">
        <f t="shared" si="917"/>
        <v>4086.5039694320858</v>
      </c>
      <c r="C2068" s="142">
        <f t="shared" si="918"/>
        <v>4.9548808318937392E-5</v>
      </c>
      <c r="D2068" s="142">
        <f t="shared" si="919"/>
        <v>0.92619147470397656</v>
      </c>
      <c r="E2068" s="142">
        <f t="shared" si="920"/>
        <v>4.9548808318937392E-5</v>
      </c>
      <c r="F2068" s="142" t="str">
        <f t="shared" si="921"/>
        <v/>
      </c>
      <c r="G2068" s="142" t="str">
        <f t="shared" si="922"/>
        <v/>
      </c>
      <c r="H2068" s="142">
        <f t="shared" si="923"/>
        <v>2.1274245878661584E-266</v>
      </c>
      <c r="I2068" s="142" t="str">
        <f t="shared" si="924"/>
        <v/>
      </c>
      <c r="J2068" s="142" t="str">
        <f t="shared" si="925"/>
        <v/>
      </c>
      <c r="O2068" s="142">
        <v>1362</v>
      </c>
      <c r="P2068" s="142">
        <f t="shared" si="926"/>
        <v>227.33669562278442</v>
      </c>
      <c r="Q2068" s="142">
        <f t="shared" si="927"/>
        <v>8.9066748032592513E-4</v>
      </c>
      <c r="R2068" s="142">
        <f t="shared" si="928"/>
        <v>0.92619147470397656</v>
      </c>
      <c r="S2068" s="142">
        <f t="shared" si="929"/>
        <v>8.9066748032592513E-4</v>
      </c>
      <c r="T2068" s="142" t="str">
        <f t="shared" si="930"/>
        <v/>
      </c>
      <c r="U2068" s="142" t="str">
        <f t="shared" si="931"/>
        <v/>
      </c>
      <c r="V2068" s="142">
        <f t="shared" si="932"/>
        <v>7.0874356320987006E-70</v>
      </c>
      <c r="W2068" s="142" t="str">
        <f t="shared" si="933"/>
        <v/>
      </c>
      <c r="X2068" s="142" t="str">
        <f t="shared" si="934"/>
        <v/>
      </c>
      <c r="AB2068" s="142">
        <v>1362</v>
      </c>
      <c r="AC2068" s="142">
        <f t="shared" si="952"/>
        <v>340.05655357854437</v>
      </c>
      <c r="AD2068" s="142">
        <f t="shared" si="935"/>
        <v>5.9543449389573154E-4</v>
      </c>
      <c r="AE2068" s="142">
        <f t="shared" si="936"/>
        <v>0.92619147470397645</v>
      </c>
      <c r="AF2068" s="142">
        <f t="shared" si="937"/>
        <v>5.9543449389573154E-4</v>
      </c>
      <c r="AG2068" s="142" t="str">
        <f t="shared" si="938"/>
        <v/>
      </c>
      <c r="AH2068" s="142" t="str">
        <f t="shared" si="939"/>
        <v/>
      </c>
      <c r="AI2068" s="142">
        <f t="shared" si="940"/>
        <v>7.1292860416375305E-7</v>
      </c>
      <c r="AJ2068" s="142" t="str">
        <f t="shared" si="941"/>
        <v/>
      </c>
      <c r="AK2068" s="142" t="str">
        <f t="shared" si="942"/>
        <v/>
      </c>
      <c r="AO2068" s="142">
        <v>1362</v>
      </c>
      <c r="AP2068" s="142">
        <f t="shared" si="943"/>
        <v>2082.4193549204292</v>
      </c>
      <c r="AQ2068" s="142">
        <f t="shared" si="944"/>
        <v>9.7233730275093525E-5</v>
      </c>
      <c r="AR2068" s="142">
        <f t="shared" si="945"/>
        <v>0.92619147470397645</v>
      </c>
      <c r="AS2068" s="142">
        <f t="shared" si="946"/>
        <v>9.7233730275093525E-5</v>
      </c>
      <c r="AT2068" s="142" t="str">
        <f t="shared" si="947"/>
        <v/>
      </c>
      <c r="AU2068" s="142" t="str">
        <f t="shared" si="948"/>
        <v/>
      </c>
      <c r="AV2068" s="142">
        <f t="shared" si="949"/>
        <v>0</v>
      </c>
      <c r="AW2068" s="142">
        <f t="shared" si="950"/>
        <v>9.7233730275093525E-5</v>
      </c>
      <c r="AX2068" s="142" t="str">
        <f t="shared" si="951"/>
        <v/>
      </c>
      <c r="AZ2068" s="148"/>
      <c r="BA2068" s="148">
        <f t="shared" si="914"/>
        <v>8.748800000000081</v>
      </c>
      <c r="BB2068" s="170">
        <f t="shared" si="915"/>
        <v>0.27119787750079188</v>
      </c>
      <c r="BC2068" s="148">
        <f t="shared" si="916"/>
        <v>4.8505882485927465E-4</v>
      </c>
      <c r="BD2068" s="148" t="str">
        <f t="shared" si="912"/>
        <v/>
      </c>
      <c r="BE2068" s="143" t="str">
        <f t="shared" si="913"/>
        <v/>
      </c>
    </row>
    <row r="2069" spans="1:57" ht="20.100000000000001" customHeight="1" x14ac:dyDescent="0.25">
      <c r="A2069" s="142">
        <v>1363</v>
      </c>
      <c r="B2069" s="142">
        <f t="shared" si="917"/>
        <v>4097.7926544305174</v>
      </c>
      <c r="C2069" s="142">
        <f t="shared" si="918"/>
        <v>4.9262257032715916E-5</v>
      </c>
      <c r="D2069" s="142">
        <f t="shared" si="919"/>
        <v>0.92674919737968342</v>
      </c>
      <c r="E2069" s="142">
        <f t="shared" si="920"/>
        <v>4.9262257032715916E-5</v>
      </c>
      <c r="F2069" s="142" t="str">
        <f t="shared" si="921"/>
        <v/>
      </c>
      <c r="G2069" s="142" t="str">
        <f t="shared" si="922"/>
        <v/>
      </c>
      <c r="H2069" s="142">
        <f t="shared" si="923"/>
        <v>2.4443983830677958E-266</v>
      </c>
      <c r="I2069" s="142" t="str">
        <f t="shared" si="924"/>
        <v/>
      </c>
      <c r="J2069" s="142" t="str">
        <f t="shared" si="925"/>
        <v/>
      </c>
      <c r="O2069" s="142">
        <v>1363</v>
      </c>
      <c r="P2069" s="142">
        <f t="shared" si="926"/>
        <v>227.96469754439431</v>
      </c>
      <c r="Q2069" s="142">
        <f t="shared" si="927"/>
        <v>8.8551656104568304E-4</v>
      </c>
      <c r="R2069" s="142">
        <f t="shared" si="928"/>
        <v>0.92674919737968342</v>
      </c>
      <c r="S2069" s="142">
        <f t="shared" si="929"/>
        <v>8.8551656104568304E-4</v>
      </c>
      <c r="T2069" s="142" t="str">
        <f t="shared" si="930"/>
        <v/>
      </c>
      <c r="U2069" s="142" t="str">
        <f t="shared" si="931"/>
        <v/>
      </c>
      <c r="V2069" s="142">
        <f t="shared" si="932"/>
        <v>6.6080434077482425E-70</v>
      </c>
      <c r="W2069" s="142" t="str">
        <f t="shared" si="933"/>
        <v/>
      </c>
      <c r="X2069" s="142" t="str">
        <f t="shared" si="934"/>
        <v/>
      </c>
      <c r="AB2069" s="142">
        <v>1363</v>
      </c>
      <c r="AC2069" s="142">
        <f t="shared" si="952"/>
        <v>340.99593632323661</v>
      </c>
      <c r="AD2069" s="142">
        <f t="shared" si="935"/>
        <v>5.9199096970463086E-4</v>
      </c>
      <c r="AE2069" s="142">
        <f t="shared" si="936"/>
        <v>0.92674919737968342</v>
      </c>
      <c r="AF2069" s="142">
        <f t="shared" si="937"/>
        <v>5.9199096970463086E-4</v>
      </c>
      <c r="AG2069" s="142" t="str">
        <f t="shared" si="938"/>
        <v/>
      </c>
      <c r="AH2069" s="142" t="str">
        <f t="shared" si="939"/>
        <v/>
      </c>
      <c r="AI2069" s="142">
        <f t="shared" si="940"/>
        <v>7.0176518495518584E-7</v>
      </c>
      <c r="AJ2069" s="142" t="str">
        <f t="shared" si="941"/>
        <v/>
      </c>
      <c r="AK2069" s="142" t="str">
        <f t="shared" si="942"/>
        <v/>
      </c>
      <c r="AO2069" s="142">
        <v>1363</v>
      </c>
      <c r="AP2069" s="142">
        <f t="shared" si="943"/>
        <v>2088.1718945749062</v>
      </c>
      <c r="AQ2069" s="142">
        <f t="shared" si="944"/>
        <v>9.6671406953509353E-5</v>
      </c>
      <c r="AR2069" s="142">
        <f t="shared" si="945"/>
        <v>0.92674919737968342</v>
      </c>
      <c r="AS2069" s="142">
        <f t="shared" si="946"/>
        <v>9.6671406953509353E-5</v>
      </c>
      <c r="AT2069" s="142" t="str">
        <f t="shared" si="947"/>
        <v/>
      </c>
      <c r="AU2069" s="142" t="str">
        <f t="shared" si="948"/>
        <v/>
      </c>
      <c r="AV2069" s="142">
        <f t="shared" si="949"/>
        <v>0</v>
      </c>
      <c r="AW2069" s="142">
        <f t="shared" si="950"/>
        <v>9.6671406953509353E-5</v>
      </c>
      <c r="AX2069" s="142" t="str">
        <f t="shared" si="951"/>
        <v/>
      </c>
      <c r="AZ2069" s="148"/>
      <c r="BA2069" s="148">
        <f t="shared" si="914"/>
        <v>8.7552000000000803</v>
      </c>
      <c r="BB2069" s="170">
        <f t="shared" si="915"/>
        <v>0.27071281867593261</v>
      </c>
      <c r="BC2069" s="148">
        <f t="shared" si="916"/>
        <v>4.8439353135071306E-4</v>
      </c>
      <c r="BD2069" s="148" t="str">
        <f t="shared" si="912"/>
        <v/>
      </c>
      <c r="BE2069" s="143" t="str">
        <f t="shared" si="913"/>
        <v/>
      </c>
    </row>
    <row r="2070" spans="1:57" ht="20.100000000000001" customHeight="1" x14ac:dyDescent="0.25">
      <c r="A2070" s="142">
        <v>1364</v>
      </c>
      <c r="B2070" s="142">
        <f t="shared" si="917"/>
        <v>4109.0813394289489</v>
      </c>
      <c r="C2070" s="142">
        <f t="shared" si="918"/>
        <v>4.8976579301928781E-5</v>
      </c>
      <c r="D2070" s="142">
        <f t="shared" si="919"/>
        <v>0.92730369019499026</v>
      </c>
      <c r="E2070" s="142">
        <f t="shared" si="920"/>
        <v>4.8976579301928781E-5</v>
      </c>
      <c r="F2070" s="142" t="str">
        <f t="shared" si="921"/>
        <v/>
      </c>
      <c r="G2070" s="142" t="str">
        <f t="shared" si="922"/>
        <v/>
      </c>
      <c r="H2070" s="142">
        <f t="shared" si="923"/>
        <v>2.8085544788053773E-266</v>
      </c>
      <c r="I2070" s="142" t="str">
        <f t="shared" si="924"/>
        <v/>
      </c>
      <c r="J2070" s="142" t="str">
        <f t="shared" si="925"/>
        <v/>
      </c>
      <c r="O2070" s="142">
        <v>1364</v>
      </c>
      <c r="P2070" s="142">
        <f t="shared" si="926"/>
        <v>228.59269946600421</v>
      </c>
      <c r="Q2070" s="142">
        <f t="shared" si="927"/>
        <v>8.8038134441186259E-4</v>
      </c>
      <c r="R2070" s="142">
        <f t="shared" si="928"/>
        <v>0.92730369019499026</v>
      </c>
      <c r="S2070" s="142">
        <f t="shared" si="929"/>
        <v>8.8038134441186259E-4</v>
      </c>
      <c r="T2070" s="142" t="str">
        <f t="shared" si="930"/>
        <v/>
      </c>
      <c r="U2070" s="142" t="str">
        <f t="shared" si="931"/>
        <v/>
      </c>
      <c r="V2070" s="142">
        <f t="shared" si="932"/>
        <v>6.1609785670168931E-70</v>
      </c>
      <c r="W2070" s="142" t="str">
        <f t="shared" si="933"/>
        <v/>
      </c>
      <c r="X2070" s="142" t="str">
        <f t="shared" si="934"/>
        <v/>
      </c>
      <c r="AB2070" s="142">
        <v>1364</v>
      </c>
      <c r="AC2070" s="142">
        <f t="shared" si="952"/>
        <v>341.93531906792862</v>
      </c>
      <c r="AD2070" s="142">
        <f t="shared" si="935"/>
        <v>5.8855794314315295E-4</v>
      </c>
      <c r="AE2070" s="142">
        <f t="shared" si="936"/>
        <v>0.92730369019499026</v>
      </c>
      <c r="AF2070" s="142">
        <f t="shared" si="937"/>
        <v>5.8855794314315295E-4</v>
      </c>
      <c r="AG2070" s="142" t="str">
        <f t="shared" si="938"/>
        <v/>
      </c>
      <c r="AH2070" s="142" t="str">
        <f t="shared" si="939"/>
        <v/>
      </c>
      <c r="AI2070" s="142">
        <f t="shared" si="940"/>
        <v>6.9076551622708199E-7</v>
      </c>
      <c r="AJ2070" s="142" t="str">
        <f t="shared" si="941"/>
        <v/>
      </c>
      <c r="AK2070" s="142" t="str">
        <f t="shared" si="942"/>
        <v/>
      </c>
      <c r="AO2070" s="142">
        <v>1364</v>
      </c>
      <c r="AP2070" s="142">
        <f t="shared" si="943"/>
        <v>2093.9244342293823</v>
      </c>
      <c r="AQ2070" s="142">
        <f t="shared" si="944"/>
        <v>9.611079788210331E-5</v>
      </c>
      <c r="AR2070" s="142">
        <f t="shared" si="945"/>
        <v>0.92730369019499026</v>
      </c>
      <c r="AS2070" s="142">
        <f t="shared" si="946"/>
        <v>9.611079788210331E-5</v>
      </c>
      <c r="AT2070" s="142" t="str">
        <f t="shared" si="947"/>
        <v/>
      </c>
      <c r="AU2070" s="142" t="str">
        <f t="shared" si="948"/>
        <v/>
      </c>
      <c r="AV2070" s="142">
        <f t="shared" si="949"/>
        <v>0</v>
      </c>
      <c r="AW2070" s="142">
        <f t="shared" si="950"/>
        <v>9.611079788210331E-5</v>
      </c>
      <c r="AX2070" s="142" t="str">
        <f t="shared" si="951"/>
        <v/>
      </c>
      <c r="AZ2070" s="148"/>
      <c r="BA2070" s="148">
        <f t="shared" si="914"/>
        <v>8.7616000000000795</v>
      </c>
      <c r="BB2070" s="170">
        <f t="shared" si="915"/>
        <v>0.2702284251445819</v>
      </c>
      <c r="BC2070" s="148">
        <f t="shared" si="916"/>
        <v>4.8372850460798311E-4</v>
      </c>
      <c r="BD2070" s="148" t="str">
        <f t="shared" si="912"/>
        <v/>
      </c>
      <c r="BE2070" s="143" t="str">
        <f t="shared" si="913"/>
        <v/>
      </c>
    </row>
    <row r="2071" spans="1:57" ht="20.100000000000001" customHeight="1" x14ac:dyDescent="0.25">
      <c r="A2071" s="142">
        <v>1365</v>
      </c>
      <c r="B2071" s="142">
        <f t="shared" si="917"/>
        <v>4120.3700244273787</v>
      </c>
      <c r="C2071" s="142">
        <f t="shared" si="918"/>
        <v>4.8691779175831032E-5</v>
      </c>
      <c r="D2071" s="142">
        <f t="shared" si="919"/>
        <v>0.92785496303410619</v>
      </c>
      <c r="E2071" s="142">
        <f t="shared" si="920"/>
        <v>4.8691779175831032E-5</v>
      </c>
      <c r="F2071" s="142" t="str">
        <f t="shared" si="921"/>
        <v/>
      </c>
      <c r="G2071" s="142" t="str">
        <f t="shared" si="922"/>
        <v/>
      </c>
      <c r="H2071" s="142">
        <f t="shared" si="923"/>
        <v>3.2269093730441975E-266</v>
      </c>
      <c r="I2071" s="142" t="str">
        <f t="shared" si="924"/>
        <v/>
      </c>
      <c r="J2071" s="142" t="str">
        <f t="shared" si="925"/>
        <v/>
      </c>
      <c r="O2071" s="142">
        <v>1365</v>
      </c>
      <c r="P2071" s="142">
        <f t="shared" si="926"/>
        <v>229.2207013876141</v>
      </c>
      <c r="Q2071" s="142">
        <f t="shared" si="927"/>
        <v>8.7526190321208163E-4</v>
      </c>
      <c r="R2071" s="142">
        <f t="shared" si="928"/>
        <v>0.92785496303410631</v>
      </c>
      <c r="S2071" s="142">
        <f t="shared" si="929"/>
        <v>8.7526190321208163E-4</v>
      </c>
      <c r="T2071" s="142" t="str">
        <f t="shared" si="930"/>
        <v/>
      </c>
      <c r="U2071" s="142" t="str">
        <f t="shared" si="931"/>
        <v/>
      </c>
      <c r="V2071" s="142">
        <f t="shared" si="932"/>
        <v>5.744067834221613E-70</v>
      </c>
      <c r="W2071" s="142" t="str">
        <f t="shared" si="933"/>
        <v/>
      </c>
      <c r="X2071" s="142" t="str">
        <f t="shared" si="934"/>
        <v/>
      </c>
      <c r="AB2071" s="142">
        <v>1365</v>
      </c>
      <c r="AC2071" s="142">
        <f t="shared" si="952"/>
        <v>342.87470181262086</v>
      </c>
      <c r="AD2071" s="142">
        <f t="shared" si="935"/>
        <v>5.8513546287172129E-4</v>
      </c>
      <c r="AE2071" s="142">
        <f t="shared" si="936"/>
        <v>0.92785496303410631</v>
      </c>
      <c r="AF2071" s="142">
        <f t="shared" si="937"/>
        <v>5.8513546287172129E-4</v>
      </c>
      <c r="AG2071" s="142" t="str">
        <f t="shared" si="938"/>
        <v/>
      </c>
      <c r="AH2071" s="142" t="str">
        <f t="shared" si="939"/>
        <v/>
      </c>
      <c r="AI2071" s="142">
        <f t="shared" si="940"/>
        <v>6.7992738053546559E-7</v>
      </c>
      <c r="AJ2071" s="142" t="str">
        <f t="shared" si="941"/>
        <v/>
      </c>
      <c r="AK2071" s="142" t="str">
        <f t="shared" si="942"/>
        <v/>
      </c>
      <c r="AO2071" s="142">
        <v>1365</v>
      </c>
      <c r="AP2071" s="142">
        <f t="shared" si="943"/>
        <v>2099.6769738838584</v>
      </c>
      <c r="AQ2071" s="142">
        <f t="shared" si="944"/>
        <v>9.555191100706378E-5</v>
      </c>
      <c r="AR2071" s="142">
        <f t="shared" si="945"/>
        <v>0.92785496303410619</v>
      </c>
      <c r="AS2071" s="142">
        <f t="shared" si="946"/>
        <v>9.555191100706378E-5</v>
      </c>
      <c r="AT2071" s="142" t="str">
        <f t="shared" si="947"/>
        <v/>
      </c>
      <c r="AU2071" s="142" t="str">
        <f t="shared" si="948"/>
        <v/>
      </c>
      <c r="AV2071" s="142">
        <f t="shared" si="949"/>
        <v>0</v>
      </c>
      <c r="AW2071" s="142">
        <f t="shared" si="950"/>
        <v>9.555191100706378E-5</v>
      </c>
      <c r="AX2071" s="142" t="str">
        <f t="shared" si="951"/>
        <v/>
      </c>
      <c r="AZ2071" s="148"/>
      <c r="BA2071" s="148">
        <f t="shared" si="914"/>
        <v>8.7680000000000788</v>
      </c>
      <c r="BB2071" s="170">
        <f t="shared" si="915"/>
        <v>0.26974469663997391</v>
      </c>
      <c r="BC2071" s="148">
        <f t="shared" si="916"/>
        <v>4.8306374698103838E-4</v>
      </c>
      <c r="BD2071" s="148" t="str">
        <f t="shared" si="912"/>
        <v/>
      </c>
      <c r="BE2071" s="143" t="str">
        <f t="shared" si="913"/>
        <v/>
      </c>
    </row>
    <row r="2072" spans="1:57" ht="20.100000000000001" customHeight="1" x14ac:dyDescent="0.25">
      <c r="A2072" s="148">
        <v>1366</v>
      </c>
      <c r="B2072" s="142">
        <f t="shared" si="917"/>
        <v>4131.6587094258102</v>
      </c>
      <c r="C2072" s="142">
        <f t="shared" si="918"/>
        <v>4.8407860638161072E-5</v>
      </c>
      <c r="D2072" s="142">
        <f t="shared" si="919"/>
        <v>0.92840302582658141</v>
      </c>
      <c r="E2072" s="142">
        <f t="shared" si="920"/>
        <v>4.8407860638161072E-5</v>
      </c>
      <c r="F2072" s="142" t="str">
        <f t="shared" si="921"/>
        <v/>
      </c>
      <c r="G2072" s="142" t="str">
        <f t="shared" si="922"/>
        <v/>
      </c>
      <c r="H2072" s="142">
        <f t="shared" si="923"/>
        <v>3.7075219920603416E-266</v>
      </c>
      <c r="I2072" s="142" t="str">
        <f t="shared" si="924"/>
        <v/>
      </c>
      <c r="J2072" s="142" t="str">
        <f t="shared" si="925"/>
        <v/>
      </c>
      <c r="O2072" s="148">
        <v>1366</v>
      </c>
      <c r="P2072" s="142">
        <f t="shared" si="926"/>
        <v>229.84870330922399</v>
      </c>
      <c r="Q2072" s="142">
        <f t="shared" si="927"/>
        <v>8.7015830905626289E-4</v>
      </c>
      <c r="R2072" s="142">
        <f t="shared" si="928"/>
        <v>0.92840302582658141</v>
      </c>
      <c r="S2072" s="142">
        <f t="shared" si="929"/>
        <v>8.7015830905626289E-4</v>
      </c>
      <c r="T2072" s="142" t="str">
        <f t="shared" si="930"/>
        <v/>
      </c>
      <c r="U2072" s="142" t="str">
        <f t="shared" si="931"/>
        <v/>
      </c>
      <c r="V2072" s="142">
        <f t="shared" si="932"/>
        <v>5.3552835836747473E-70</v>
      </c>
      <c r="W2072" s="142" t="str">
        <f t="shared" si="933"/>
        <v/>
      </c>
      <c r="X2072" s="142" t="str">
        <f t="shared" si="934"/>
        <v/>
      </c>
      <c r="AB2072" s="148">
        <v>1366</v>
      </c>
      <c r="AC2072" s="142">
        <f t="shared" si="952"/>
        <v>343.81408455731287</v>
      </c>
      <c r="AD2072" s="142">
        <f t="shared" si="935"/>
        <v>5.8172357676344346E-4</v>
      </c>
      <c r="AE2072" s="142">
        <f t="shared" si="936"/>
        <v>0.92840302582658141</v>
      </c>
      <c r="AF2072" s="142">
        <f t="shared" si="937"/>
        <v>5.8172357676344346E-4</v>
      </c>
      <c r="AG2072" s="142" t="str">
        <f t="shared" si="938"/>
        <v/>
      </c>
      <c r="AH2072" s="142" t="str">
        <f t="shared" si="939"/>
        <v/>
      </c>
      <c r="AI2072" s="142">
        <f t="shared" si="940"/>
        <v>6.6924858751799235E-7</v>
      </c>
      <c r="AJ2072" s="142" t="str">
        <f t="shared" si="941"/>
        <v/>
      </c>
      <c r="AK2072" s="142" t="str">
        <f t="shared" si="942"/>
        <v/>
      </c>
      <c r="AO2072" s="148">
        <v>1366</v>
      </c>
      <c r="AP2072" s="142">
        <f t="shared" si="943"/>
        <v>2105.4295135383354</v>
      </c>
      <c r="AQ2072" s="142">
        <f t="shared" si="944"/>
        <v>9.4994754146010674E-5</v>
      </c>
      <c r="AR2072" s="142">
        <f t="shared" si="945"/>
        <v>0.92840302582658141</v>
      </c>
      <c r="AS2072" s="142">
        <f t="shared" si="946"/>
        <v>9.4994754146010674E-5</v>
      </c>
      <c r="AT2072" s="142" t="str">
        <f t="shared" si="947"/>
        <v/>
      </c>
      <c r="AU2072" s="142" t="str">
        <f t="shared" si="948"/>
        <v/>
      </c>
      <c r="AV2072" s="142">
        <f t="shared" si="949"/>
        <v>0</v>
      </c>
      <c r="AW2072" s="142">
        <f t="shared" si="950"/>
        <v>9.4994754146010674E-5</v>
      </c>
      <c r="AX2072" s="142" t="str">
        <f t="shared" si="951"/>
        <v/>
      </c>
      <c r="AZ2072" s="148"/>
      <c r="BA2072" s="148">
        <f t="shared" si="914"/>
        <v>8.7744000000000781</v>
      </c>
      <c r="BB2072" s="170">
        <f t="shared" si="915"/>
        <v>0.26926163289299287</v>
      </c>
      <c r="BC2072" s="148">
        <f t="shared" si="916"/>
        <v>4.8239926080884121E-4</v>
      </c>
      <c r="BD2072" s="148" t="str">
        <f t="shared" si="912"/>
        <v/>
      </c>
      <c r="BE2072" s="143" t="str">
        <f t="shared" si="913"/>
        <v/>
      </c>
    </row>
    <row r="2073" spans="1:57" ht="20.100000000000001" customHeight="1" x14ac:dyDescent="0.25">
      <c r="A2073" s="142">
        <v>1367</v>
      </c>
      <c r="B2073" s="142">
        <f t="shared" si="917"/>
        <v>4142.9473944242418</v>
      </c>
      <c r="C2073" s="142">
        <f t="shared" si="918"/>
        <v>4.8124827607267848E-5</v>
      </c>
      <c r="D2073" s="142">
        <f t="shared" si="919"/>
        <v>0.92894788854656785</v>
      </c>
      <c r="E2073" s="142">
        <f t="shared" si="920"/>
        <v>4.8124827607267848E-5</v>
      </c>
      <c r="F2073" s="142" t="str">
        <f t="shared" si="921"/>
        <v/>
      </c>
      <c r="G2073" s="142" t="str">
        <f t="shared" si="922"/>
        <v/>
      </c>
      <c r="H2073" s="142">
        <f t="shared" si="923"/>
        <v>4.2596484136429385E-266</v>
      </c>
      <c r="I2073" s="142" t="str">
        <f t="shared" si="924"/>
        <v/>
      </c>
      <c r="J2073" s="142" t="str">
        <f t="shared" si="925"/>
        <v/>
      </c>
      <c r="O2073" s="142">
        <v>1367</v>
      </c>
      <c r="P2073" s="142">
        <f t="shared" si="926"/>
        <v>230.47670523083389</v>
      </c>
      <c r="Q2073" s="142">
        <f t="shared" si="927"/>
        <v>8.6507063237891465E-4</v>
      </c>
      <c r="R2073" s="142">
        <f t="shared" si="928"/>
        <v>0.92894788854656785</v>
      </c>
      <c r="S2073" s="142">
        <f t="shared" si="929"/>
        <v>8.6507063237891465E-4</v>
      </c>
      <c r="T2073" s="142" t="str">
        <f t="shared" si="930"/>
        <v/>
      </c>
      <c r="U2073" s="142" t="str">
        <f t="shared" si="931"/>
        <v/>
      </c>
      <c r="V2073" s="142">
        <f t="shared" si="932"/>
        <v>4.9927341089866453E-70</v>
      </c>
      <c r="W2073" s="142" t="str">
        <f t="shared" si="933"/>
        <v/>
      </c>
      <c r="X2073" s="142" t="str">
        <f t="shared" si="934"/>
        <v/>
      </c>
      <c r="AB2073" s="142">
        <v>1367</v>
      </c>
      <c r="AC2073" s="142">
        <f t="shared" si="952"/>
        <v>344.75346730200488</v>
      </c>
      <c r="AD2073" s="142">
        <f t="shared" si="935"/>
        <v>5.7832233190562824E-4</v>
      </c>
      <c r="AE2073" s="142">
        <f t="shared" si="936"/>
        <v>0.92894788854656762</v>
      </c>
      <c r="AF2073" s="142">
        <f t="shared" si="937"/>
        <v>5.7832233190562824E-4</v>
      </c>
      <c r="AG2073" s="142" t="str">
        <f t="shared" si="938"/>
        <v/>
      </c>
      <c r="AH2073" s="142" t="str">
        <f t="shared" si="939"/>
        <v/>
      </c>
      <c r="AI2073" s="142">
        <f t="shared" si="940"/>
        <v>6.5872697360809549E-7</v>
      </c>
      <c r="AJ2073" s="142" t="str">
        <f t="shared" si="941"/>
        <v/>
      </c>
      <c r="AK2073" s="142" t="str">
        <f t="shared" si="942"/>
        <v/>
      </c>
      <c r="AO2073" s="142">
        <v>1367</v>
      </c>
      <c r="AP2073" s="142">
        <f t="shared" si="943"/>
        <v>2111.1820531928115</v>
      </c>
      <c r="AQ2073" s="142">
        <f t="shared" si="944"/>
        <v>9.4439334988244699E-5</v>
      </c>
      <c r="AR2073" s="142">
        <f t="shared" si="945"/>
        <v>0.92894788854656785</v>
      </c>
      <c r="AS2073" s="142">
        <f t="shared" si="946"/>
        <v>9.4439334988244699E-5</v>
      </c>
      <c r="AT2073" s="142" t="str">
        <f t="shared" si="947"/>
        <v/>
      </c>
      <c r="AU2073" s="142" t="str">
        <f t="shared" si="948"/>
        <v/>
      </c>
      <c r="AV2073" s="142">
        <f t="shared" si="949"/>
        <v>0</v>
      </c>
      <c r="AW2073" s="142">
        <f t="shared" si="950"/>
        <v>9.4439334988244699E-5</v>
      </c>
      <c r="AX2073" s="142" t="str">
        <f t="shared" si="951"/>
        <v/>
      </c>
      <c r="AZ2073" s="148"/>
      <c r="BA2073" s="148">
        <f t="shared" si="914"/>
        <v>8.7808000000000774</v>
      </c>
      <c r="BB2073" s="170">
        <f t="shared" si="915"/>
        <v>0.26877923363218403</v>
      </c>
      <c r="BC2073" s="148">
        <f t="shared" si="916"/>
        <v>4.8173504841997339E-4</v>
      </c>
      <c r="BD2073" s="148" t="str">
        <f t="shared" si="912"/>
        <v/>
      </c>
      <c r="BE2073" s="143" t="str">
        <f t="shared" si="913"/>
        <v/>
      </c>
    </row>
    <row r="2074" spans="1:57" ht="20.100000000000001" customHeight="1" x14ac:dyDescent="0.25">
      <c r="A2074" s="142">
        <v>1368</v>
      </c>
      <c r="B2074" s="142">
        <f t="shared" si="917"/>
        <v>4154.2360794226734</v>
      </c>
      <c r="C2074" s="142">
        <f t="shared" si="918"/>
        <v>4.7842683936241795E-5</v>
      </c>
      <c r="D2074" s="142">
        <f t="shared" si="919"/>
        <v>0.92948956121208193</v>
      </c>
      <c r="E2074" s="142">
        <f t="shared" si="920"/>
        <v>4.7842683936241795E-5</v>
      </c>
      <c r="F2074" s="142" t="str">
        <f t="shared" si="921"/>
        <v/>
      </c>
      <c r="G2074" s="142" t="str">
        <f t="shared" si="922"/>
        <v/>
      </c>
      <c r="H2074" s="142">
        <f t="shared" si="923"/>
        <v>4.8939195331427191E-266</v>
      </c>
      <c r="I2074" s="142" t="str">
        <f t="shared" si="924"/>
        <v/>
      </c>
      <c r="J2074" s="142" t="str">
        <f t="shared" si="925"/>
        <v/>
      </c>
      <c r="O2074" s="142">
        <v>1368</v>
      </c>
      <c r="P2074" s="142">
        <f t="shared" si="926"/>
        <v>231.10470715244378</v>
      </c>
      <c r="Q2074" s="142">
        <f t="shared" si="927"/>
        <v>8.599989424414871E-4</v>
      </c>
      <c r="R2074" s="142">
        <f t="shared" si="928"/>
        <v>0.92948956121208193</v>
      </c>
      <c r="S2074" s="142">
        <f t="shared" si="929"/>
        <v>8.599989424414871E-4</v>
      </c>
      <c r="T2074" s="142" t="str">
        <f t="shared" si="930"/>
        <v/>
      </c>
      <c r="U2074" s="142" t="str">
        <f t="shared" si="931"/>
        <v/>
      </c>
      <c r="V2074" s="142">
        <f t="shared" si="932"/>
        <v>4.6546545404089088E-70</v>
      </c>
      <c r="W2074" s="142" t="str">
        <f t="shared" si="933"/>
        <v/>
      </c>
      <c r="X2074" s="142" t="str">
        <f t="shared" si="934"/>
        <v/>
      </c>
      <c r="AB2074" s="142">
        <v>1368</v>
      </c>
      <c r="AC2074" s="142">
        <f t="shared" si="952"/>
        <v>345.69285004669712</v>
      </c>
      <c r="AD2074" s="142">
        <f t="shared" si="935"/>
        <v>5.7493177460136546E-4</v>
      </c>
      <c r="AE2074" s="142">
        <f t="shared" si="936"/>
        <v>0.92948956121208193</v>
      </c>
      <c r="AF2074" s="142">
        <f t="shared" si="937"/>
        <v>5.7493177460136546E-4</v>
      </c>
      <c r="AG2074" s="142" t="str">
        <f t="shared" si="938"/>
        <v/>
      </c>
      <c r="AH2074" s="142" t="str">
        <f t="shared" si="939"/>
        <v/>
      </c>
      <c r="AI2074" s="142">
        <f t="shared" si="940"/>
        <v>6.4836040175152791E-7</v>
      </c>
      <c r="AJ2074" s="142" t="str">
        <f t="shared" si="941"/>
        <v/>
      </c>
      <c r="AK2074" s="142" t="str">
        <f t="shared" si="942"/>
        <v/>
      </c>
      <c r="AO2074" s="142">
        <v>1368</v>
      </c>
      <c r="AP2074" s="142">
        <f t="shared" si="943"/>
        <v>2116.9345928472876</v>
      </c>
      <c r="AQ2074" s="142">
        <f t="shared" si="944"/>
        <v>9.388566109500426E-5</v>
      </c>
      <c r="AR2074" s="142">
        <f t="shared" si="945"/>
        <v>0.92948956121208193</v>
      </c>
      <c r="AS2074" s="142">
        <f t="shared" si="946"/>
        <v>9.388566109500426E-5</v>
      </c>
      <c r="AT2074" s="142" t="str">
        <f t="shared" si="947"/>
        <v/>
      </c>
      <c r="AU2074" s="142" t="str">
        <f t="shared" si="948"/>
        <v/>
      </c>
      <c r="AV2074" s="142">
        <f t="shared" si="949"/>
        <v>0</v>
      </c>
      <c r="AW2074" s="142">
        <f t="shared" si="950"/>
        <v>9.388566109500426E-5</v>
      </c>
      <c r="AX2074" s="142" t="str">
        <f t="shared" si="951"/>
        <v/>
      </c>
      <c r="AZ2074" s="148"/>
      <c r="BA2074" s="148">
        <f t="shared" si="914"/>
        <v>8.7872000000000767</v>
      </c>
      <c r="BB2074" s="170">
        <f t="shared" si="915"/>
        <v>0.26829749858376406</v>
      </c>
      <c r="BC2074" s="148">
        <f t="shared" si="916"/>
        <v>4.8107111213352427E-4</v>
      </c>
      <c r="BD2074" s="148" t="str">
        <f t="shared" si="912"/>
        <v/>
      </c>
      <c r="BE2074" s="143" t="str">
        <f t="shared" si="913"/>
        <v/>
      </c>
    </row>
    <row r="2075" spans="1:57" ht="20.100000000000001" customHeight="1" x14ac:dyDescent="0.25">
      <c r="A2075" s="142">
        <v>1369</v>
      </c>
      <c r="B2075" s="142">
        <f t="shared" si="917"/>
        <v>4165.5247644211049</v>
      </c>
      <c r="C2075" s="142">
        <f t="shared" si="918"/>
        <v>4.7561433413050614E-5</v>
      </c>
      <c r="D2075" s="142">
        <f t="shared" si="919"/>
        <v>0.93002805388426901</v>
      </c>
      <c r="E2075" s="142">
        <f t="shared" si="920"/>
        <v>4.7561433413050614E-5</v>
      </c>
      <c r="F2075" s="142" t="str">
        <f t="shared" si="921"/>
        <v/>
      </c>
      <c r="G2075" s="142" t="str">
        <f t="shared" si="922"/>
        <v/>
      </c>
      <c r="H2075" s="142">
        <f t="shared" si="923"/>
        <v>5.6225450711049458E-266</v>
      </c>
      <c r="I2075" s="142" t="str">
        <f t="shared" si="924"/>
        <v/>
      </c>
      <c r="J2075" s="142" t="str">
        <f t="shared" si="925"/>
        <v/>
      </c>
      <c r="O2075" s="142">
        <v>1369</v>
      </c>
      <c r="P2075" s="142">
        <f t="shared" si="926"/>
        <v>231.73270907405367</v>
      </c>
      <c r="Q2075" s="142">
        <f t="shared" si="927"/>
        <v>8.5494330733481411E-4</v>
      </c>
      <c r="R2075" s="142">
        <f t="shared" si="928"/>
        <v>0.9300280538842689</v>
      </c>
      <c r="S2075" s="142">
        <f t="shared" si="929"/>
        <v>8.5494330733481411E-4</v>
      </c>
      <c r="T2075" s="142" t="str">
        <f t="shared" si="930"/>
        <v/>
      </c>
      <c r="U2075" s="142" t="str">
        <f t="shared" si="931"/>
        <v/>
      </c>
      <c r="V2075" s="142">
        <f t="shared" si="932"/>
        <v>4.3393983671957654E-70</v>
      </c>
      <c r="W2075" s="142" t="str">
        <f t="shared" si="933"/>
        <v/>
      </c>
      <c r="X2075" s="142" t="str">
        <f t="shared" si="934"/>
        <v/>
      </c>
      <c r="AB2075" s="142">
        <v>1369</v>
      </c>
      <c r="AC2075" s="142">
        <f t="shared" si="952"/>
        <v>346.63223279138913</v>
      </c>
      <c r="AD2075" s="142">
        <f t="shared" si="935"/>
        <v>5.715519503711584E-4</v>
      </c>
      <c r="AE2075" s="142">
        <f t="shared" si="936"/>
        <v>0.93002805388426879</v>
      </c>
      <c r="AF2075" s="142">
        <f t="shared" si="937"/>
        <v>5.715519503711584E-4</v>
      </c>
      <c r="AG2075" s="142" t="str">
        <f t="shared" si="938"/>
        <v/>
      </c>
      <c r="AH2075" s="142" t="str">
        <f t="shared" si="939"/>
        <v/>
      </c>
      <c r="AI2075" s="142">
        <f t="shared" si="940"/>
        <v>6.3814676112524842E-7</v>
      </c>
      <c r="AJ2075" s="142" t="str">
        <f t="shared" si="941"/>
        <v/>
      </c>
      <c r="AK2075" s="142" t="str">
        <f t="shared" si="942"/>
        <v/>
      </c>
      <c r="AO2075" s="142">
        <v>1369</v>
      </c>
      <c r="AP2075" s="142">
        <f t="shared" si="943"/>
        <v>2122.6871325017637</v>
      </c>
      <c r="AQ2075" s="142">
        <f t="shared" si="944"/>
        <v>9.3333739899732136E-5</v>
      </c>
      <c r="AR2075" s="142">
        <f t="shared" si="945"/>
        <v>0.9300280538842689</v>
      </c>
      <c r="AS2075" s="142">
        <f t="shared" si="946"/>
        <v>9.3333739899732136E-5</v>
      </c>
      <c r="AT2075" s="142" t="str">
        <f t="shared" si="947"/>
        <v/>
      </c>
      <c r="AU2075" s="142" t="str">
        <f t="shared" si="948"/>
        <v/>
      </c>
      <c r="AV2075" s="142">
        <f t="shared" si="949"/>
        <v>0</v>
      </c>
      <c r="AW2075" s="142">
        <f t="shared" si="950"/>
        <v>9.3333739899732136E-5</v>
      </c>
      <c r="AX2075" s="142" t="str">
        <f t="shared" si="951"/>
        <v/>
      </c>
      <c r="AZ2075" s="148"/>
      <c r="BA2075" s="148">
        <f t="shared" si="914"/>
        <v>8.793600000000076</v>
      </c>
      <c r="BB2075" s="170">
        <f t="shared" si="915"/>
        <v>0.26781642747163054</v>
      </c>
      <c r="BC2075" s="148">
        <f t="shared" si="916"/>
        <v>4.8040745425798059E-4</v>
      </c>
      <c r="BD2075" s="148" t="str">
        <f t="shared" si="912"/>
        <v/>
      </c>
      <c r="BE2075" s="143" t="str">
        <f t="shared" si="913"/>
        <v/>
      </c>
    </row>
    <row r="2076" spans="1:57" ht="20.100000000000001" customHeight="1" x14ac:dyDescent="0.25">
      <c r="A2076" s="142">
        <v>1370</v>
      </c>
      <c r="B2076" s="142">
        <f t="shared" si="917"/>
        <v>4176.8134494195347</v>
      </c>
      <c r="C2076" s="142">
        <f t="shared" si="918"/>
        <v>4.7281079760679388E-5</v>
      </c>
      <c r="D2076" s="142">
        <f t="shared" si="919"/>
        <v>0.93056337666666833</v>
      </c>
      <c r="E2076" s="142">
        <f t="shared" si="920"/>
        <v>4.7281079760679388E-5</v>
      </c>
      <c r="F2076" s="142" t="str">
        <f t="shared" si="921"/>
        <v/>
      </c>
      <c r="G2076" s="142" t="str">
        <f t="shared" si="922"/>
        <v/>
      </c>
      <c r="H2076" s="142">
        <f t="shared" si="923"/>
        <v>6.4595478242667512E-266</v>
      </c>
      <c r="I2076" s="142" t="str">
        <f t="shared" si="924"/>
        <v/>
      </c>
      <c r="J2076" s="142" t="str">
        <f t="shared" si="925"/>
        <v/>
      </c>
      <c r="O2076" s="142">
        <v>1370</v>
      </c>
      <c r="P2076" s="142">
        <f t="shared" si="926"/>
        <v>232.36071099566357</v>
      </c>
      <c r="Q2076" s="142">
        <f t="shared" si="927"/>
        <v>8.4990379398162974E-4</v>
      </c>
      <c r="R2076" s="142">
        <f t="shared" si="928"/>
        <v>0.93056337666666833</v>
      </c>
      <c r="S2076" s="142">
        <f t="shared" si="929"/>
        <v>8.4990379398162974E-4</v>
      </c>
      <c r="T2076" s="142" t="str">
        <f t="shared" si="930"/>
        <v/>
      </c>
      <c r="U2076" s="142" t="str">
        <f t="shared" si="931"/>
        <v/>
      </c>
      <c r="V2076" s="142">
        <f t="shared" si="932"/>
        <v>4.0454295248141018E-70</v>
      </c>
      <c r="W2076" s="142" t="str">
        <f t="shared" si="933"/>
        <v/>
      </c>
      <c r="X2076" s="142" t="str">
        <f t="shared" si="934"/>
        <v/>
      </c>
      <c r="AB2076" s="142">
        <v>1370</v>
      </c>
      <c r="AC2076" s="142">
        <f t="shared" si="952"/>
        <v>347.57161553608137</v>
      </c>
      <c r="AD2076" s="142">
        <f t="shared" si="935"/>
        <v>5.6818290395460255E-4</v>
      </c>
      <c r="AE2076" s="142">
        <f t="shared" si="936"/>
        <v>0.93056337666666833</v>
      </c>
      <c r="AF2076" s="142">
        <f t="shared" si="937"/>
        <v>5.6818290395460255E-4</v>
      </c>
      <c r="AG2076" s="142" t="str">
        <f t="shared" si="938"/>
        <v/>
      </c>
      <c r="AH2076" s="142" t="str">
        <f t="shared" si="939"/>
        <v/>
      </c>
      <c r="AI2076" s="142">
        <f t="shared" si="940"/>
        <v>6.2808396685862082E-7</v>
      </c>
      <c r="AJ2076" s="142" t="str">
        <f t="shared" si="941"/>
        <v/>
      </c>
      <c r="AK2076" s="142" t="str">
        <f t="shared" si="942"/>
        <v/>
      </c>
      <c r="AO2076" s="142">
        <v>1370</v>
      </c>
      <c r="AP2076" s="142">
        <f t="shared" si="943"/>
        <v>2128.4396721562407</v>
      </c>
      <c r="AQ2076" s="142">
        <f t="shared" si="944"/>
        <v>9.2783578708350063E-5</v>
      </c>
      <c r="AR2076" s="142">
        <f t="shared" si="945"/>
        <v>0.93056337666666833</v>
      </c>
      <c r="AS2076" s="142">
        <f t="shared" si="946"/>
        <v>9.2783578708350063E-5</v>
      </c>
      <c r="AT2076" s="142" t="str">
        <f t="shared" si="947"/>
        <v/>
      </c>
      <c r="AU2076" s="142" t="str">
        <f t="shared" si="948"/>
        <v/>
      </c>
      <c r="AV2076" s="142">
        <f t="shared" si="949"/>
        <v>0</v>
      </c>
      <c r="AW2076" s="142">
        <f t="shared" si="950"/>
        <v>9.2783578708350063E-5</v>
      </c>
      <c r="AX2076" s="142" t="str">
        <f t="shared" si="951"/>
        <v/>
      </c>
      <c r="AZ2076" s="148"/>
      <c r="BA2076" s="148">
        <f t="shared" si="914"/>
        <v>8.8000000000000753</v>
      </c>
      <c r="BB2076" s="170">
        <f t="shared" si="915"/>
        <v>0.26733602001737256</v>
      </c>
      <c r="BC2076" s="148">
        <f t="shared" si="916"/>
        <v>4.7974407709222566E-4</v>
      </c>
      <c r="BD2076" s="148" t="str">
        <f t="shared" si="912"/>
        <v/>
      </c>
      <c r="BE2076" s="143" t="str">
        <f t="shared" si="913"/>
        <v/>
      </c>
    </row>
    <row r="2077" spans="1:57" ht="20.100000000000001" customHeight="1" x14ac:dyDescent="0.25">
      <c r="A2077" s="142">
        <v>1371</v>
      </c>
      <c r="B2077" s="142">
        <f t="shared" si="917"/>
        <v>4188.1021344179662</v>
      </c>
      <c r="C2077" s="142">
        <f t="shared" si="918"/>
        <v>4.7001626637274838E-5</v>
      </c>
      <c r="D2077" s="142">
        <f t="shared" si="919"/>
        <v>0.931095539704481</v>
      </c>
      <c r="E2077" s="142">
        <f t="shared" si="920"/>
        <v>4.7001626637274838E-5</v>
      </c>
      <c r="F2077" s="142" t="str">
        <f t="shared" si="921"/>
        <v/>
      </c>
      <c r="G2077" s="142" t="str">
        <f t="shared" si="922"/>
        <v/>
      </c>
      <c r="H2077" s="142">
        <f t="shared" si="923"/>
        <v>7.4210326390488223E-266</v>
      </c>
      <c r="I2077" s="142" t="str">
        <f t="shared" si="924"/>
        <v/>
      </c>
      <c r="J2077" s="142" t="str">
        <f t="shared" si="925"/>
        <v/>
      </c>
      <c r="O2077" s="142">
        <v>1371</v>
      </c>
      <c r="P2077" s="142">
        <f t="shared" si="926"/>
        <v>232.98871291727346</v>
      </c>
      <c r="Q2077" s="142">
        <f t="shared" si="927"/>
        <v>8.4488046813916318E-4</v>
      </c>
      <c r="R2077" s="142">
        <f t="shared" si="928"/>
        <v>0.931095539704481</v>
      </c>
      <c r="S2077" s="142">
        <f t="shared" si="929"/>
        <v>8.4488046813916318E-4</v>
      </c>
      <c r="T2077" s="142" t="str">
        <f t="shared" si="930"/>
        <v/>
      </c>
      <c r="U2077" s="142" t="str">
        <f t="shared" si="931"/>
        <v/>
      </c>
      <c r="V2077" s="142">
        <f t="shared" si="932"/>
        <v>3.771315009483237E-70</v>
      </c>
      <c r="W2077" s="142" t="str">
        <f t="shared" si="933"/>
        <v/>
      </c>
      <c r="X2077" s="142" t="str">
        <f t="shared" si="934"/>
        <v/>
      </c>
      <c r="AB2077" s="142">
        <v>1371</v>
      </c>
      <c r="AC2077" s="142">
        <f t="shared" si="952"/>
        <v>348.51099828077338</v>
      </c>
      <c r="AD2077" s="142">
        <f t="shared" si="935"/>
        <v>5.6482467931212707E-4</v>
      </c>
      <c r="AE2077" s="142">
        <f t="shared" si="936"/>
        <v>0.931095539704481</v>
      </c>
      <c r="AF2077" s="142">
        <f t="shared" si="937"/>
        <v>5.6482467931212707E-4</v>
      </c>
      <c r="AG2077" s="142" t="str">
        <f t="shared" si="938"/>
        <v/>
      </c>
      <c r="AH2077" s="142" t="str">
        <f t="shared" si="939"/>
        <v/>
      </c>
      <c r="AI2077" s="142">
        <f t="shared" si="940"/>
        <v>6.1816995975698683E-7</v>
      </c>
      <c r="AJ2077" s="142" t="str">
        <f t="shared" si="941"/>
        <v/>
      </c>
      <c r="AK2077" s="142" t="str">
        <f t="shared" si="942"/>
        <v/>
      </c>
      <c r="AO2077" s="142">
        <v>1371</v>
      </c>
      <c r="AP2077" s="142">
        <f t="shared" si="943"/>
        <v>2134.1922118107168</v>
      </c>
      <c r="AQ2077" s="142">
        <f t="shared" si="944"/>
        <v>9.2235184699542743E-5</v>
      </c>
      <c r="AR2077" s="142">
        <f t="shared" si="945"/>
        <v>0.931095539704481</v>
      </c>
      <c r="AS2077" s="142">
        <f t="shared" si="946"/>
        <v>9.2235184699542743E-5</v>
      </c>
      <c r="AT2077" s="142" t="str">
        <f t="shared" si="947"/>
        <v/>
      </c>
      <c r="AU2077" s="142" t="str">
        <f t="shared" si="948"/>
        <v/>
      </c>
      <c r="AV2077" s="142">
        <f t="shared" si="949"/>
        <v>0</v>
      </c>
      <c r="AW2077" s="142">
        <f t="shared" si="950"/>
        <v>9.2235184699542743E-5</v>
      </c>
      <c r="AX2077" s="142" t="str">
        <f t="shared" si="951"/>
        <v/>
      </c>
      <c r="AZ2077" s="148"/>
      <c r="BA2077" s="148">
        <f t="shared" si="914"/>
        <v>8.8064000000000746</v>
      </c>
      <c r="BB2077" s="170">
        <f t="shared" si="915"/>
        <v>0.26685627594028033</v>
      </c>
      <c r="BC2077" s="148">
        <f t="shared" si="916"/>
        <v>4.7908098292381851E-4</v>
      </c>
      <c r="BD2077" s="148" t="str">
        <f t="shared" si="912"/>
        <v/>
      </c>
      <c r="BE2077" s="143" t="str">
        <f t="shared" si="913"/>
        <v/>
      </c>
    </row>
    <row r="2078" spans="1:57" ht="20.100000000000001" customHeight="1" x14ac:dyDescent="0.25">
      <c r="A2078" s="142">
        <v>1372</v>
      </c>
      <c r="B2078" s="142">
        <f t="shared" si="917"/>
        <v>4199.3908194163978</v>
      </c>
      <c r="C2078" s="142">
        <f t="shared" si="918"/>
        <v>4.6723077636294339E-5</v>
      </c>
      <c r="D2078" s="142">
        <f t="shared" si="919"/>
        <v>0.9316245531838383</v>
      </c>
      <c r="E2078" s="142">
        <f t="shared" si="920"/>
        <v>4.6723077636294339E-5</v>
      </c>
      <c r="F2078" s="142" t="str">
        <f t="shared" si="921"/>
        <v/>
      </c>
      <c r="G2078" s="142" t="str">
        <f t="shared" si="922"/>
        <v/>
      </c>
      <c r="H2078" s="142">
        <f t="shared" si="923"/>
        <v>8.5254952494321811E-266</v>
      </c>
      <c r="I2078" s="142" t="str">
        <f t="shared" si="924"/>
        <v/>
      </c>
      <c r="J2078" s="142" t="str">
        <f t="shared" si="925"/>
        <v/>
      </c>
      <c r="O2078" s="142">
        <v>1372</v>
      </c>
      <c r="P2078" s="142">
        <f t="shared" si="926"/>
        <v>233.61671483888335</v>
      </c>
      <c r="Q2078" s="142">
        <f t="shared" si="927"/>
        <v>8.3987339440181621E-4</v>
      </c>
      <c r="R2078" s="142">
        <f t="shared" si="928"/>
        <v>0.9316245531838383</v>
      </c>
      <c r="S2078" s="142">
        <f t="shared" si="929"/>
        <v>8.3987339440181621E-4</v>
      </c>
      <c r="T2078" s="142" t="str">
        <f t="shared" si="930"/>
        <v/>
      </c>
      <c r="U2078" s="142" t="str">
        <f t="shared" si="931"/>
        <v/>
      </c>
      <c r="V2078" s="142">
        <f t="shared" si="932"/>
        <v>3.5157179850161364E-70</v>
      </c>
      <c r="W2078" s="142" t="str">
        <f t="shared" si="933"/>
        <v/>
      </c>
      <c r="X2078" s="142" t="str">
        <f t="shared" si="934"/>
        <v/>
      </c>
      <c r="AB2078" s="142">
        <v>1372</v>
      </c>
      <c r="AC2078" s="142">
        <f t="shared" si="952"/>
        <v>349.45038102546562</v>
      </c>
      <c r="AD2078" s="142">
        <f t="shared" si="935"/>
        <v>5.6147731962677622E-4</v>
      </c>
      <c r="AE2078" s="142">
        <f t="shared" si="936"/>
        <v>0.9316245531838383</v>
      </c>
      <c r="AF2078" s="142">
        <f t="shared" si="937"/>
        <v>5.6147731962677622E-4</v>
      </c>
      <c r="AG2078" s="142" t="str">
        <f t="shared" si="938"/>
        <v/>
      </c>
      <c r="AH2078" s="142" t="str">
        <f t="shared" si="939"/>
        <v/>
      </c>
      <c r="AI2078" s="142">
        <f t="shared" si="940"/>
        <v>6.0840270602751294E-7</v>
      </c>
      <c r="AJ2078" s="142" t="str">
        <f t="shared" si="941"/>
        <v/>
      </c>
      <c r="AK2078" s="142" t="str">
        <f t="shared" si="942"/>
        <v/>
      </c>
      <c r="AO2078" s="142">
        <v>1372</v>
      </c>
      <c r="AP2078" s="142">
        <f t="shared" si="943"/>
        <v>2139.9447514651929</v>
      </c>
      <c r="AQ2078" s="142">
        <f t="shared" si="944"/>
        <v>9.1688564925048954E-5</v>
      </c>
      <c r="AR2078" s="142">
        <f t="shared" si="945"/>
        <v>0.9316245531838383</v>
      </c>
      <c r="AS2078" s="142">
        <f t="shared" si="946"/>
        <v>9.1688564925048954E-5</v>
      </c>
      <c r="AT2078" s="142" t="str">
        <f t="shared" si="947"/>
        <v/>
      </c>
      <c r="AU2078" s="142" t="str">
        <f t="shared" si="948"/>
        <v/>
      </c>
      <c r="AV2078" s="142">
        <f t="shared" si="949"/>
        <v>0</v>
      </c>
      <c r="AW2078" s="142">
        <f t="shared" si="950"/>
        <v>9.1688564925048954E-5</v>
      </c>
      <c r="AX2078" s="142" t="str">
        <f t="shared" si="951"/>
        <v/>
      </c>
      <c r="AZ2078" s="148"/>
      <c r="BA2078" s="148">
        <f t="shared" si="914"/>
        <v>8.8128000000000739</v>
      </c>
      <c r="BB2078" s="170">
        <f t="shared" si="915"/>
        <v>0.26637719495735651</v>
      </c>
      <c r="BC2078" s="148">
        <f t="shared" si="916"/>
        <v>4.7841817403093678E-4</v>
      </c>
      <c r="BD2078" s="148" t="str">
        <f t="shared" si="912"/>
        <v/>
      </c>
      <c r="BE2078" s="143" t="str">
        <f t="shared" si="913"/>
        <v/>
      </c>
    </row>
    <row r="2079" spans="1:57" ht="20.100000000000001" customHeight="1" x14ac:dyDescent="0.25">
      <c r="A2079" s="148">
        <v>1373</v>
      </c>
      <c r="B2079" s="142">
        <f t="shared" si="917"/>
        <v>4210.6795044148294</v>
      </c>
      <c r="C2079" s="142">
        <f t="shared" si="918"/>
        <v>4.6445436286658873E-5</v>
      </c>
      <c r="D2079" s="142">
        <f t="shared" si="919"/>
        <v>0.93215042733107256</v>
      </c>
      <c r="E2079" s="142">
        <f t="shared" si="920"/>
        <v>4.6445436286658873E-5</v>
      </c>
      <c r="F2079" s="142" t="str">
        <f t="shared" si="921"/>
        <v/>
      </c>
      <c r="G2079" s="142" t="str">
        <f t="shared" si="922"/>
        <v/>
      </c>
      <c r="H2079" s="142">
        <f t="shared" si="923"/>
        <v>9.7941768817809619E-266</v>
      </c>
      <c r="I2079" s="142" t="str">
        <f t="shared" si="924"/>
        <v/>
      </c>
      <c r="J2079" s="142" t="str">
        <f t="shared" si="925"/>
        <v/>
      </c>
      <c r="O2079" s="148">
        <v>1373</v>
      </c>
      <c r="P2079" s="142">
        <f t="shared" si="926"/>
        <v>234.24471676049336</v>
      </c>
      <c r="Q2079" s="142">
        <f t="shared" si="927"/>
        <v>8.3488263620391117E-4</v>
      </c>
      <c r="R2079" s="142">
        <f t="shared" si="928"/>
        <v>0.93215042733107256</v>
      </c>
      <c r="S2079" s="142">
        <f t="shared" si="929"/>
        <v>8.3488263620391117E-4</v>
      </c>
      <c r="T2079" s="142" t="str">
        <f t="shared" si="930"/>
        <v/>
      </c>
      <c r="U2079" s="142" t="str">
        <f t="shared" si="931"/>
        <v/>
      </c>
      <c r="V2079" s="142">
        <f t="shared" si="932"/>
        <v>3.2773913492506698E-70</v>
      </c>
      <c r="W2079" s="142" t="str">
        <f t="shared" si="933"/>
        <v/>
      </c>
      <c r="X2079" s="142" t="str">
        <f t="shared" si="934"/>
        <v/>
      </c>
      <c r="AB2079" s="148">
        <v>1373</v>
      </c>
      <c r="AC2079" s="142">
        <f t="shared" si="952"/>
        <v>350.38976377015763</v>
      </c>
      <c r="AD2079" s="142">
        <f t="shared" si="935"/>
        <v>5.581408673060546E-4</v>
      </c>
      <c r="AE2079" s="142">
        <f t="shared" si="936"/>
        <v>0.93215042733107245</v>
      </c>
      <c r="AF2079" s="142">
        <f t="shared" si="937"/>
        <v>5.581408673060546E-4</v>
      </c>
      <c r="AG2079" s="142" t="str">
        <f t="shared" si="938"/>
        <v/>
      </c>
      <c r="AH2079" s="142" t="str">
        <f t="shared" si="939"/>
        <v/>
      </c>
      <c r="AI2079" s="142">
        <f t="shared" si="940"/>
        <v>5.9878019700738871E-7</v>
      </c>
      <c r="AJ2079" s="142" t="str">
        <f t="shared" si="941"/>
        <v/>
      </c>
      <c r="AK2079" s="142" t="str">
        <f t="shared" si="942"/>
        <v/>
      </c>
      <c r="AO2079" s="148">
        <v>1373</v>
      </c>
      <c r="AP2079" s="142">
        <f t="shared" si="943"/>
        <v>2145.697291119669</v>
      </c>
      <c r="AQ2079" s="142">
        <f t="shared" si="944"/>
        <v>9.1143726309962644E-5</v>
      </c>
      <c r="AR2079" s="142">
        <f t="shared" si="945"/>
        <v>0.93215042733107245</v>
      </c>
      <c r="AS2079" s="142">
        <f t="shared" si="946"/>
        <v>9.1143726309962644E-5</v>
      </c>
      <c r="AT2079" s="142" t="str">
        <f t="shared" si="947"/>
        <v/>
      </c>
      <c r="AU2079" s="142" t="str">
        <f t="shared" si="948"/>
        <v/>
      </c>
      <c r="AV2079" s="142">
        <f t="shared" si="949"/>
        <v>0</v>
      </c>
      <c r="AW2079" s="142">
        <f t="shared" si="950"/>
        <v>9.1143726309962644E-5</v>
      </c>
      <c r="AX2079" s="142" t="str">
        <f t="shared" si="951"/>
        <v/>
      </c>
      <c r="AZ2079" s="148"/>
      <c r="BA2079" s="148">
        <f t="shared" si="914"/>
        <v>8.8192000000000732</v>
      </c>
      <c r="BB2079" s="170">
        <f t="shared" si="915"/>
        <v>0.26589877678332557</v>
      </c>
      <c r="BC2079" s="148">
        <f t="shared" si="916"/>
        <v>4.777556526821547E-4</v>
      </c>
      <c r="BD2079" s="148" t="str">
        <f t="shared" si="912"/>
        <v/>
      </c>
      <c r="BE2079" s="143" t="str">
        <f t="shared" si="913"/>
        <v/>
      </c>
    </row>
    <row r="2080" spans="1:57" ht="20.100000000000001" customHeight="1" x14ac:dyDescent="0.25">
      <c r="A2080" s="142">
        <v>1374</v>
      </c>
      <c r="B2080" s="142">
        <f t="shared" si="917"/>
        <v>4221.9681894132591</v>
      </c>
      <c r="C2080" s="142">
        <f t="shared" si="918"/>
        <v>4.6168706052910245E-5</v>
      </c>
      <c r="D2080" s="142">
        <f t="shared" si="919"/>
        <v>0.93267317241198922</v>
      </c>
      <c r="E2080" s="142">
        <f t="shared" si="920"/>
        <v>4.6168706052910245E-5</v>
      </c>
      <c r="F2080" s="142" t="str">
        <f t="shared" si="921"/>
        <v/>
      </c>
      <c r="G2080" s="142" t="str">
        <f t="shared" si="922"/>
        <v/>
      </c>
      <c r="H2080" s="142">
        <f t="shared" si="923"/>
        <v>1.1251471402300938E-265</v>
      </c>
      <c r="I2080" s="142" t="str">
        <f t="shared" si="924"/>
        <v/>
      </c>
      <c r="J2080" s="142" t="str">
        <f t="shared" si="925"/>
        <v/>
      </c>
      <c r="O2080" s="142">
        <v>1374</v>
      </c>
      <c r="P2080" s="142">
        <f t="shared" si="926"/>
        <v>234.87271868210325</v>
      </c>
      <c r="Q2080" s="142">
        <f t="shared" si="927"/>
        <v>8.2990825582252232E-4</v>
      </c>
      <c r="R2080" s="142">
        <f t="shared" si="928"/>
        <v>0.93267317241198944</v>
      </c>
      <c r="S2080" s="142">
        <f t="shared" si="929"/>
        <v>8.2990825582252232E-4</v>
      </c>
      <c r="T2080" s="142" t="str">
        <f t="shared" si="930"/>
        <v/>
      </c>
      <c r="U2080" s="142" t="str">
        <f t="shared" si="931"/>
        <v/>
      </c>
      <c r="V2080" s="142">
        <f t="shared" si="932"/>
        <v>3.0551717295277429E-70</v>
      </c>
      <c r="W2080" s="142" t="str">
        <f t="shared" si="933"/>
        <v/>
      </c>
      <c r="X2080" s="142" t="str">
        <f t="shared" si="934"/>
        <v/>
      </c>
      <c r="AB2080" s="142">
        <v>1374</v>
      </c>
      <c r="AC2080" s="142">
        <f t="shared" si="952"/>
        <v>351.32914651484964</v>
      </c>
      <c r="AD2080" s="142">
        <f t="shared" si="935"/>
        <v>5.5481536398381255E-4</v>
      </c>
      <c r="AE2080" s="142">
        <f t="shared" si="936"/>
        <v>0.93267317241198922</v>
      </c>
      <c r="AF2080" s="142">
        <f t="shared" si="937"/>
        <v>5.5481536398381255E-4</v>
      </c>
      <c r="AG2080" s="142" t="str">
        <f t="shared" si="938"/>
        <v/>
      </c>
      <c r="AH2080" s="142" t="str">
        <f t="shared" si="939"/>
        <v/>
      </c>
      <c r="AI2080" s="142">
        <f t="shared" si="940"/>
        <v>5.8930044889428431E-7</v>
      </c>
      <c r="AJ2080" s="142" t="str">
        <f t="shared" si="941"/>
        <v/>
      </c>
      <c r="AK2080" s="142" t="str">
        <f t="shared" si="942"/>
        <v/>
      </c>
      <c r="AO2080" s="142">
        <v>1374</v>
      </c>
      <c r="AP2080" s="142">
        <f t="shared" si="943"/>
        <v>2151.449830774146</v>
      </c>
      <c r="AQ2080" s="142">
        <f t="shared" si="944"/>
        <v>9.0600675653041009E-5</v>
      </c>
      <c r="AR2080" s="142">
        <f t="shared" si="945"/>
        <v>0.93267317241198933</v>
      </c>
      <c r="AS2080" s="142">
        <f t="shared" si="946"/>
        <v>9.0600675653041009E-5</v>
      </c>
      <c r="AT2080" s="142" t="str">
        <f t="shared" si="947"/>
        <v/>
      </c>
      <c r="AU2080" s="142" t="str">
        <f t="shared" si="948"/>
        <v/>
      </c>
      <c r="AV2080" s="142">
        <f t="shared" si="949"/>
        <v>0</v>
      </c>
      <c r="AW2080" s="142">
        <f t="shared" si="950"/>
        <v>9.0600675653041009E-5</v>
      </c>
      <c r="AX2080" s="142" t="str">
        <f t="shared" si="951"/>
        <v/>
      </c>
      <c r="AZ2080" s="148"/>
      <c r="BA2080" s="148">
        <f t="shared" si="914"/>
        <v>8.8256000000000725</v>
      </c>
      <c r="BB2080" s="170">
        <f t="shared" si="915"/>
        <v>0.26542102113064342</v>
      </c>
      <c r="BC2080" s="148">
        <f t="shared" si="916"/>
        <v>4.7709342113561037E-4</v>
      </c>
      <c r="BD2080" s="148" t="str">
        <f t="shared" si="912"/>
        <v/>
      </c>
      <c r="BE2080" s="143" t="str">
        <f t="shared" si="913"/>
        <v/>
      </c>
    </row>
    <row r="2081" spans="1:57" ht="20.100000000000001" customHeight="1" x14ac:dyDescent="0.25">
      <c r="A2081" s="142">
        <v>1375</v>
      </c>
      <c r="B2081" s="142">
        <f t="shared" si="917"/>
        <v>4233.2568744116907</v>
      </c>
      <c r="C2081" s="142">
        <f t="shared" si="918"/>
        <v>4.5892890335372533E-5</v>
      </c>
      <c r="D2081" s="142">
        <f t="shared" si="919"/>
        <v>0.93319279873114191</v>
      </c>
      <c r="E2081" s="142">
        <f t="shared" si="920"/>
        <v>4.5892890335372533E-5</v>
      </c>
      <c r="F2081" s="142" t="str">
        <f t="shared" si="921"/>
        <v/>
      </c>
      <c r="G2081" s="142" t="str">
        <f t="shared" si="922"/>
        <v/>
      </c>
      <c r="H2081" s="142">
        <f t="shared" si="923"/>
        <v>1.2925392785050497E-265</v>
      </c>
      <c r="I2081" s="142" t="str">
        <f t="shared" si="924"/>
        <v/>
      </c>
      <c r="J2081" s="142" t="str">
        <f t="shared" si="925"/>
        <v/>
      </c>
      <c r="O2081" s="142">
        <v>1375</v>
      </c>
      <c r="P2081" s="142">
        <f t="shared" si="926"/>
        <v>235.50072060371315</v>
      </c>
      <c r="Q2081" s="142">
        <f t="shared" si="927"/>
        <v>8.2495031438037294E-4</v>
      </c>
      <c r="R2081" s="142">
        <f t="shared" si="928"/>
        <v>0.93319279873114203</v>
      </c>
      <c r="S2081" s="142">
        <f t="shared" si="929"/>
        <v>8.2495031438037294E-4</v>
      </c>
      <c r="T2081" s="142" t="str">
        <f t="shared" si="930"/>
        <v/>
      </c>
      <c r="U2081" s="142" t="str">
        <f t="shared" si="931"/>
        <v/>
      </c>
      <c r="V2081" s="142">
        <f t="shared" si="932"/>
        <v>2.8479738786901961E-70</v>
      </c>
      <c r="W2081" s="142" t="str">
        <f t="shared" si="933"/>
        <v/>
      </c>
      <c r="X2081" s="142" t="str">
        <f t="shared" si="934"/>
        <v/>
      </c>
      <c r="AB2081" s="142">
        <v>1375</v>
      </c>
      <c r="AC2081" s="142">
        <f t="shared" si="952"/>
        <v>352.26852925954188</v>
      </c>
      <c r="AD2081" s="142">
        <f t="shared" si="935"/>
        <v>5.5150085052218796E-4</v>
      </c>
      <c r="AE2081" s="142">
        <f t="shared" si="936"/>
        <v>0.93319279873114191</v>
      </c>
      <c r="AF2081" s="142">
        <f t="shared" si="937"/>
        <v>5.5150085052218796E-4</v>
      </c>
      <c r="AG2081" s="142" t="str">
        <f t="shared" si="938"/>
        <v/>
      </c>
      <c r="AH2081" s="142" t="str">
        <f t="shared" si="939"/>
        <v/>
      </c>
      <c r="AI2081" s="142">
        <f t="shared" si="940"/>
        <v>5.7996150247912139E-7</v>
      </c>
      <c r="AJ2081" s="142" t="str">
        <f t="shared" si="941"/>
        <v/>
      </c>
      <c r="AK2081" s="142" t="str">
        <f t="shared" si="942"/>
        <v/>
      </c>
      <c r="AO2081" s="142">
        <v>1375</v>
      </c>
      <c r="AP2081" s="142">
        <f t="shared" si="943"/>
        <v>2157.2023704286221</v>
      </c>
      <c r="AQ2081" s="142">
        <f t="shared" si="944"/>
        <v>9.0059419627021905E-5</v>
      </c>
      <c r="AR2081" s="142">
        <f t="shared" si="945"/>
        <v>0.93319279873114191</v>
      </c>
      <c r="AS2081" s="142">
        <f t="shared" si="946"/>
        <v>9.0059419627021905E-5</v>
      </c>
      <c r="AT2081" s="142" t="str">
        <f t="shared" si="947"/>
        <v/>
      </c>
      <c r="AU2081" s="142" t="str">
        <f t="shared" si="948"/>
        <v/>
      </c>
      <c r="AV2081" s="142">
        <f t="shared" si="949"/>
        <v>0</v>
      </c>
      <c r="AW2081" s="142">
        <f t="shared" si="950"/>
        <v>9.0059419627021905E-5</v>
      </c>
      <c r="AX2081" s="142" t="str">
        <f t="shared" si="951"/>
        <v/>
      </c>
      <c r="AZ2081" s="148"/>
      <c r="BA2081" s="148">
        <f t="shared" si="914"/>
        <v>8.8320000000000718</v>
      </c>
      <c r="BB2081" s="170">
        <f t="shared" si="915"/>
        <v>0.26494392770950781</v>
      </c>
      <c r="BC2081" s="148">
        <f t="shared" si="916"/>
        <v>4.7643148163839522E-4</v>
      </c>
      <c r="BD2081" s="148" t="str">
        <f t="shared" si="912"/>
        <v/>
      </c>
      <c r="BE2081" s="143" t="str">
        <f t="shared" si="913"/>
        <v/>
      </c>
    </row>
    <row r="2082" spans="1:57" ht="20.100000000000001" customHeight="1" x14ac:dyDescent="0.25">
      <c r="A2082" s="142">
        <v>1376</v>
      </c>
      <c r="B2082" s="142">
        <f t="shared" si="917"/>
        <v>4244.5455594101222</v>
      </c>
      <c r="C2082" s="142">
        <f t="shared" si="918"/>
        <v>4.5617992470317979E-5</v>
      </c>
      <c r="D2082" s="142">
        <f t="shared" si="919"/>
        <v>0.93370931663110701</v>
      </c>
      <c r="E2082" s="142">
        <f t="shared" si="920"/>
        <v>4.5617992470317979E-5</v>
      </c>
      <c r="F2082" s="142" t="str">
        <f t="shared" si="921"/>
        <v/>
      </c>
      <c r="G2082" s="142" t="str">
        <f t="shared" si="922"/>
        <v/>
      </c>
      <c r="H2082" s="142">
        <f t="shared" si="923"/>
        <v>1.4848111828522497E-265</v>
      </c>
      <c r="I2082" s="142" t="str">
        <f t="shared" si="924"/>
        <v/>
      </c>
      <c r="J2082" s="142" t="str">
        <f t="shared" si="925"/>
        <v/>
      </c>
      <c r="O2082" s="142">
        <v>1376</v>
      </c>
      <c r="P2082" s="142">
        <f t="shared" si="926"/>
        <v>236.12872252532304</v>
      </c>
      <c r="Q2082" s="142">
        <f t="shared" si="927"/>
        <v>8.2000887184881699E-4</v>
      </c>
      <c r="R2082" s="142">
        <f t="shared" si="928"/>
        <v>0.93370931663110701</v>
      </c>
      <c r="S2082" s="142">
        <f t="shared" si="929"/>
        <v>8.2000887184881699E-4</v>
      </c>
      <c r="T2082" s="142" t="str">
        <f t="shared" si="930"/>
        <v/>
      </c>
      <c r="U2082" s="142" t="str">
        <f t="shared" si="931"/>
        <v/>
      </c>
      <c r="V2082" s="142">
        <f t="shared" si="932"/>
        <v>2.6547854449774338E-70</v>
      </c>
      <c r="W2082" s="142" t="str">
        <f t="shared" si="933"/>
        <v/>
      </c>
      <c r="X2082" s="142" t="str">
        <f t="shared" si="934"/>
        <v/>
      </c>
      <c r="AB2082" s="142">
        <v>1376</v>
      </c>
      <c r="AC2082" s="142">
        <f t="shared" si="952"/>
        <v>353.20791200423389</v>
      </c>
      <c r="AD2082" s="142">
        <f t="shared" si="935"/>
        <v>5.4819736701360077E-4</v>
      </c>
      <c r="AE2082" s="142">
        <f t="shared" si="936"/>
        <v>0.93370931663110701</v>
      </c>
      <c r="AF2082" s="142">
        <f t="shared" si="937"/>
        <v>5.4819736701360077E-4</v>
      </c>
      <c r="AG2082" s="142" t="str">
        <f t="shared" si="938"/>
        <v/>
      </c>
      <c r="AH2082" s="142" t="str">
        <f t="shared" si="939"/>
        <v/>
      </c>
      <c r="AI2082" s="142">
        <f t="shared" si="940"/>
        <v>5.7076142288112013E-7</v>
      </c>
      <c r="AJ2082" s="142" t="str">
        <f t="shared" si="941"/>
        <v/>
      </c>
      <c r="AK2082" s="142" t="str">
        <f t="shared" si="942"/>
        <v/>
      </c>
      <c r="AO2082" s="142">
        <v>1376</v>
      </c>
      <c r="AP2082" s="142">
        <f t="shared" si="943"/>
        <v>2162.9549100830982</v>
      </c>
      <c r="AQ2082" s="142">
        <f t="shared" si="944"/>
        <v>8.9519964778948444E-5</v>
      </c>
      <c r="AR2082" s="142">
        <f t="shared" si="945"/>
        <v>0.93370931663110701</v>
      </c>
      <c r="AS2082" s="142">
        <f t="shared" si="946"/>
        <v>8.9519964778948444E-5</v>
      </c>
      <c r="AT2082" s="142" t="str">
        <f t="shared" si="947"/>
        <v/>
      </c>
      <c r="AU2082" s="142" t="str">
        <f t="shared" si="948"/>
        <v/>
      </c>
      <c r="AV2082" s="142">
        <f t="shared" si="949"/>
        <v>0</v>
      </c>
      <c r="AW2082" s="142">
        <f t="shared" si="950"/>
        <v>8.9519964778948444E-5</v>
      </c>
      <c r="AX2082" s="142" t="str">
        <f t="shared" si="951"/>
        <v/>
      </c>
      <c r="AZ2082" s="148"/>
      <c r="BA2082" s="148">
        <f t="shared" si="914"/>
        <v>8.8384000000000711</v>
      </c>
      <c r="BB2082" s="170">
        <f t="shared" si="915"/>
        <v>0.26446749622786941</v>
      </c>
      <c r="BC2082" s="148">
        <f t="shared" si="916"/>
        <v>4.7576983642927395E-4</v>
      </c>
      <c r="BD2082" s="148" t="str">
        <f t="shared" si="912"/>
        <v/>
      </c>
      <c r="BE2082" s="143" t="str">
        <f t="shared" si="913"/>
        <v/>
      </c>
    </row>
    <row r="2083" spans="1:57" ht="20.100000000000001" customHeight="1" x14ac:dyDescent="0.25">
      <c r="A2083" s="142">
        <v>1377</v>
      </c>
      <c r="B2083" s="142">
        <f t="shared" si="917"/>
        <v>4255.8342444085538</v>
      </c>
      <c r="C2083" s="142">
        <f t="shared" si="918"/>
        <v>4.5344015730136511E-5</v>
      </c>
      <c r="D2083" s="142">
        <f t="shared" si="919"/>
        <v>0.93422273649176257</v>
      </c>
      <c r="E2083" s="142">
        <f t="shared" si="920"/>
        <v>4.5344015730136511E-5</v>
      </c>
      <c r="F2083" s="142" t="str">
        <f t="shared" si="921"/>
        <v/>
      </c>
      <c r="G2083" s="142" t="str">
        <f t="shared" si="922"/>
        <v/>
      </c>
      <c r="H2083" s="142">
        <f t="shared" si="923"/>
        <v>1.7056572369133519E-265</v>
      </c>
      <c r="I2083" s="142" t="str">
        <f t="shared" si="924"/>
        <v/>
      </c>
      <c r="J2083" s="142" t="str">
        <f t="shared" si="925"/>
        <v/>
      </c>
      <c r="O2083" s="142">
        <v>1377</v>
      </c>
      <c r="P2083" s="142">
        <f t="shared" si="926"/>
        <v>236.75672444693294</v>
      </c>
      <c r="Q2083" s="142">
        <f t="shared" si="927"/>
        <v>8.1508398705089E-4</v>
      </c>
      <c r="R2083" s="142">
        <f t="shared" si="928"/>
        <v>0.93422273649176257</v>
      </c>
      <c r="S2083" s="142">
        <f t="shared" si="929"/>
        <v>8.1508398705089E-4</v>
      </c>
      <c r="T2083" s="142" t="str">
        <f t="shared" si="930"/>
        <v/>
      </c>
      <c r="U2083" s="142" t="str">
        <f t="shared" si="931"/>
        <v/>
      </c>
      <c r="V2083" s="142">
        <f t="shared" si="932"/>
        <v>2.4746620909443246E-70</v>
      </c>
      <c r="W2083" s="142" t="str">
        <f t="shared" si="933"/>
        <v/>
      </c>
      <c r="X2083" s="142" t="str">
        <f t="shared" si="934"/>
        <v/>
      </c>
      <c r="AB2083" s="142">
        <v>1377</v>
      </c>
      <c r="AC2083" s="142">
        <f t="shared" si="952"/>
        <v>354.14729474892613</v>
      </c>
      <c r="AD2083" s="142">
        <f t="shared" si="935"/>
        <v>5.449049527827864E-4</v>
      </c>
      <c r="AE2083" s="142">
        <f t="shared" si="936"/>
        <v>0.93422273649176257</v>
      </c>
      <c r="AF2083" s="142">
        <f t="shared" si="937"/>
        <v>5.449049527827864E-4</v>
      </c>
      <c r="AG2083" s="142" t="str">
        <f t="shared" si="938"/>
        <v/>
      </c>
      <c r="AH2083" s="142" t="str">
        <f t="shared" si="939"/>
        <v/>
      </c>
      <c r="AI2083" s="142">
        <f t="shared" si="940"/>
        <v>5.616982992850912E-7</v>
      </c>
      <c r="AJ2083" s="142" t="str">
        <f t="shared" si="941"/>
        <v/>
      </c>
      <c r="AK2083" s="142" t="str">
        <f t="shared" si="942"/>
        <v/>
      </c>
      <c r="AO2083" s="142">
        <v>1377</v>
      </c>
      <c r="AP2083" s="142">
        <f t="shared" si="943"/>
        <v>2168.7074497375743</v>
      </c>
      <c r="AQ2083" s="142">
        <f t="shared" si="944"/>
        <v>8.8982317530502525E-5</v>
      </c>
      <c r="AR2083" s="142">
        <f t="shared" si="945"/>
        <v>0.93422273649176257</v>
      </c>
      <c r="AS2083" s="142">
        <f t="shared" si="946"/>
        <v>8.8982317530502525E-5</v>
      </c>
      <c r="AT2083" s="142" t="str">
        <f t="shared" si="947"/>
        <v/>
      </c>
      <c r="AU2083" s="142" t="str">
        <f t="shared" si="948"/>
        <v/>
      </c>
      <c r="AV2083" s="142">
        <f t="shared" si="949"/>
        <v>0</v>
      </c>
      <c r="AW2083" s="142">
        <f t="shared" si="950"/>
        <v>8.8982317530502525E-5</v>
      </c>
      <c r="AX2083" s="142" t="str">
        <f t="shared" si="951"/>
        <v/>
      </c>
      <c r="AZ2083" s="148"/>
      <c r="BA2083" s="148">
        <f t="shared" si="914"/>
        <v>8.8448000000000704</v>
      </c>
      <c r="BB2083" s="170">
        <f t="shared" si="915"/>
        <v>0.26399172639144014</v>
      </c>
      <c r="BC2083" s="148">
        <f t="shared" si="916"/>
        <v>4.7510848773557601E-4</v>
      </c>
      <c r="BD2083" s="148" t="str">
        <f t="shared" si="912"/>
        <v/>
      </c>
      <c r="BE2083" s="143" t="str">
        <f t="shared" si="913"/>
        <v/>
      </c>
    </row>
    <row r="2084" spans="1:57" ht="20.100000000000001" customHeight="1" x14ac:dyDescent="0.25">
      <c r="A2084" s="142">
        <v>1378</v>
      </c>
      <c r="B2084" s="142">
        <f t="shared" si="917"/>
        <v>4267.1229294069853</v>
      </c>
      <c r="C2084" s="142">
        <f t="shared" si="918"/>
        <v>4.5070963323509721E-5</v>
      </c>
      <c r="D2084" s="142">
        <f t="shared" si="919"/>
        <v>0.93473306872956796</v>
      </c>
      <c r="E2084" s="142">
        <f t="shared" si="920"/>
        <v>4.5070963323509721E-5</v>
      </c>
      <c r="F2084" s="142" t="str">
        <f t="shared" si="921"/>
        <v/>
      </c>
      <c r="G2084" s="142" t="str">
        <f t="shared" si="922"/>
        <v/>
      </c>
      <c r="H2084" s="142">
        <f t="shared" si="923"/>
        <v>1.9593198755095807E-265</v>
      </c>
      <c r="I2084" s="142" t="str">
        <f t="shared" si="924"/>
        <v/>
      </c>
      <c r="J2084" s="142" t="str">
        <f t="shared" si="925"/>
        <v/>
      </c>
      <c r="O2084" s="142">
        <v>1378</v>
      </c>
      <c r="P2084" s="142">
        <f t="shared" si="926"/>
        <v>237.38472636854283</v>
      </c>
      <c r="Q2084" s="142">
        <f t="shared" si="927"/>
        <v>8.1017571766443396E-4</v>
      </c>
      <c r="R2084" s="142">
        <f t="shared" si="928"/>
        <v>0.93473306872956796</v>
      </c>
      <c r="S2084" s="142">
        <f t="shared" si="929"/>
        <v>8.1017571766443396E-4</v>
      </c>
      <c r="T2084" s="142" t="str">
        <f t="shared" si="930"/>
        <v/>
      </c>
      <c r="U2084" s="142" t="str">
        <f t="shared" si="931"/>
        <v/>
      </c>
      <c r="V2084" s="142">
        <f t="shared" si="932"/>
        <v>2.306722938189511E-70</v>
      </c>
      <c r="W2084" s="142" t="str">
        <f t="shared" si="933"/>
        <v/>
      </c>
      <c r="X2084" s="142" t="str">
        <f t="shared" si="934"/>
        <v/>
      </c>
      <c r="AB2084" s="142">
        <v>1378</v>
      </c>
      <c r="AC2084" s="142">
        <f t="shared" si="952"/>
        <v>355.08667749361814</v>
      </c>
      <c r="AD2084" s="142">
        <f t="shared" si="935"/>
        <v>5.4162364638889117E-4</v>
      </c>
      <c r="AE2084" s="142">
        <f t="shared" si="936"/>
        <v>0.93473306872956785</v>
      </c>
      <c r="AF2084" s="142">
        <f t="shared" si="937"/>
        <v>5.4162364638889117E-4</v>
      </c>
      <c r="AG2084" s="142" t="str">
        <f t="shared" si="938"/>
        <v/>
      </c>
      <c r="AH2084" s="142" t="str">
        <f t="shared" si="939"/>
        <v/>
      </c>
      <c r="AI2084" s="142">
        <f t="shared" si="940"/>
        <v>5.527702446810096E-7</v>
      </c>
      <c r="AJ2084" s="142" t="str">
        <f t="shared" si="941"/>
        <v/>
      </c>
      <c r="AK2084" s="142" t="str">
        <f t="shared" si="942"/>
        <v/>
      </c>
      <c r="AO2084" s="142">
        <v>1378</v>
      </c>
      <c r="AP2084" s="142">
        <f t="shared" si="943"/>
        <v>2174.4599893920513</v>
      </c>
      <c r="AQ2084" s="142">
        <f t="shared" si="944"/>
        <v>8.8446484178345583E-5</v>
      </c>
      <c r="AR2084" s="142">
        <f t="shared" si="945"/>
        <v>0.93473306872956796</v>
      </c>
      <c r="AS2084" s="142">
        <f t="shared" si="946"/>
        <v>8.8446484178345583E-5</v>
      </c>
      <c r="AT2084" s="142" t="str">
        <f t="shared" si="947"/>
        <v/>
      </c>
      <c r="AU2084" s="142" t="str">
        <f t="shared" si="948"/>
        <v/>
      </c>
      <c r="AV2084" s="142">
        <f t="shared" si="949"/>
        <v>0</v>
      </c>
      <c r="AW2084" s="142">
        <f t="shared" si="950"/>
        <v>8.8446484178345583E-5</v>
      </c>
      <c r="AX2084" s="142" t="str">
        <f t="shared" si="951"/>
        <v/>
      </c>
      <c r="AZ2084" s="148"/>
      <c r="BA2084" s="148">
        <f t="shared" si="914"/>
        <v>8.8512000000000697</v>
      </c>
      <c r="BB2084" s="170">
        <f t="shared" si="915"/>
        <v>0.26351661790370456</v>
      </c>
      <c r="BC2084" s="148">
        <f t="shared" si="916"/>
        <v>4.7444743777597109E-4</v>
      </c>
      <c r="BD2084" s="148" t="str">
        <f t="shared" si="912"/>
        <v/>
      </c>
      <c r="BE2084" s="143" t="str">
        <f t="shared" si="913"/>
        <v/>
      </c>
    </row>
    <row r="2085" spans="1:57" ht="20.100000000000001" customHeight="1" x14ac:dyDescent="0.25">
      <c r="A2085" s="148">
        <v>1379</v>
      </c>
      <c r="B2085" s="142">
        <f t="shared" si="917"/>
        <v>4278.4116144054151</v>
      </c>
      <c r="C2085" s="142">
        <f t="shared" si="918"/>
        <v>4.4798838395588706E-5</v>
      </c>
      <c r="D2085" s="142">
        <f t="shared" si="919"/>
        <v>0.93524032379684541</v>
      </c>
      <c r="E2085" s="142">
        <f t="shared" si="920"/>
        <v>4.4798838395588706E-5</v>
      </c>
      <c r="F2085" s="142" t="str">
        <f t="shared" si="921"/>
        <v/>
      </c>
      <c r="G2085" s="142" t="str">
        <f t="shared" si="922"/>
        <v/>
      </c>
      <c r="H2085" s="142">
        <f t="shared" si="923"/>
        <v>2.2506708083128419E-265</v>
      </c>
      <c r="I2085" s="142" t="str">
        <f t="shared" si="924"/>
        <v/>
      </c>
      <c r="J2085" s="142" t="str">
        <f t="shared" si="925"/>
        <v/>
      </c>
      <c r="O2085" s="148">
        <v>1379</v>
      </c>
      <c r="P2085" s="142">
        <f t="shared" si="926"/>
        <v>238.01272829015272</v>
      </c>
      <c r="Q2085" s="142">
        <f t="shared" si="927"/>
        <v>8.052841202252954E-4</v>
      </c>
      <c r="R2085" s="142">
        <f t="shared" si="928"/>
        <v>0.93524032379684541</v>
      </c>
      <c r="S2085" s="142">
        <f t="shared" si="929"/>
        <v>8.052841202252954E-4</v>
      </c>
      <c r="T2085" s="142" t="str">
        <f t="shared" si="930"/>
        <v/>
      </c>
      <c r="U2085" s="142" t="str">
        <f t="shared" si="931"/>
        <v/>
      </c>
      <c r="V2085" s="142">
        <f t="shared" si="932"/>
        <v>2.150146316214466E-70</v>
      </c>
      <c r="W2085" s="142" t="str">
        <f t="shared" si="933"/>
        <v/>
      </c>
      <c r="X2085" s="142" t="str">
        <f t="shared" si="934"/>
        <v/>
      </c>
      <c r="AB2085" s="148">
        <v>1379</v>
      </c>
      <c r="AC2085" s="142">
        <f t="shared" si="952"/>
        <v>356.02606023831038</v>
      </c>
      <c r="AD2085" s="142">
        <f t="shared" si="935"/>
        <v>5.3835348562760441E-4</v>
      </c>
      <c r="AE2085" s="142">
        <f t="shared" si="936"/>
        <v>0.93524032379684541</v>
      </c>
      <c r="AF2085" s="142">
        <f t="shared" si="937"/>
        <v>5.3835348562760441E-4</v>
      </c>
      <c r="AG2085" s="142" t="str">
        <f t="shared" si="938"/>
        <v/>
      </c>
      <c r="AH2085" s="142" t="str">
        <f t="shared" si="939"/>
        <v/>
      </c>
      <c r="AI2085" s="142">
        <f t="shared" si="940"/>
        <v>5.4397539560581141E-7</v>
      </c>
      <c r="AJ2085" s="142" t="str">
        <f t="shared" si="941"/>
        <v/>
      </c>
      <c r="AK2085" s="142" t="str">
        <f t="shared" si="942"/>
        <v/>
      </c>
      <c r="AO2085" s="148">
        <v>1379</v>
      </c>
      <c r="AP2085" s="142">
        <f t="shared" si="943"/>
        <v>2180.2125290465274</v>
      </c>
      <c r="AQ2085" s="142">
        <f t="shared" si="944"/>
        <v>8.7912470894468283E-5</v>
      </c>
      <c r="AR2085" s="142">
        <f t="shared" si="945"/>
        <v>0.93524032379684541</v>
      </c>
      <c r="AS2085" s="142">
        <f t="shared" si="946"/>
        <v>8.7912470894468283E-5</v>
      </c>
      <c r="AT2085" s="142" t="str">
        <f t="shared" si="947"/>
        <v/>
      </c>
      <c r="AU2085" s="142" t="str">
        <f t="shared" si="948"/>
        <v/>
      </c>
      <c r="AV2085" s="142">
        <f t="shared" si="949"/>
        <v>0</v>
      </c>
      <c r="AW2085" s="142">
        <f t="shared" si="950"/>
        <v>8.7912470894468283E-5</v>
      </c>
      <c r="AX2085" s="142" t="str">
        <f t="shared" si="951"/>
        <v/>
      </c>
      <c r="AZ2085" s="148"/>
      <c r="BA2085" s="148">
        <f t="shared" si="914"/>
        <v>8.857600000000069</v>
      </c>
      <c r="BB2085" s="170">
        <f t="shared" si="915"/>
        <v>0.26304217046592859</v>
      </c>
      <c r="BC2085" s="148">
        <f t="shared" si="916"/>
        <v>4.7378668875797114E-4</v>
      </c>
      <c r="BD2085" s="148" t="str">
        <f t="shared" si="912"/>
        <v/>
      </c>
      <c r="BE2085" s="143" t="str">
        <f t="shared" si="913"/>
        <v/>
      </c>
    </row>
    <row r="2086" spans="1:57" ht="20.100000000000001" customHeight="1" x14ac:dyDescent="0.25">
      <c r="A2086" s="142">
        <v>1380</v>
      </c>
      <c r="B2086" s="142">
        <f t="shared" si="917"/>
        <v>4289.7002994038467</v>
      </c>
      <c r="C2086" s="142">
        <f t="shared" si="918"/>
        <v>4.4527644028175877E-5</v>
      </c>
      <c r="D2086" s="142">
        <f t="shared" si="919"/>
        <v>0.93574451218106425</v>
      </c>
      <c r="E2086" s="142">
        <f t="shared" si="920"/>
        <v>4.4527644028175877E-5</v>
      </c>
      <c r="F2086" s="142" t="str">
        <f t="shared" si="921"/>
        <v/>
      </c>
      <c r="G2086" s="142" t="str">
        <f t="shared" si="922"/>
        <v/>
      </c>
      <c r="H2086" s="142">
        <f t="shared" si="923"/>
        <v>2.5853042696351468E-265</v>
      </c>
      <c r="I2086" s="142" t="str">
        <f t="shared" si="924"/>
        <v/>
      </c>
      <c r="J2086" s="142" t="str">
        <f t="shared" si="925"/>
        <v/>
      </c>
      <c r="O2086" s="142">
        <v>1380</v>
      </c>
      <c r="P2086" s="142">
        <f t="shared" si="926"/>
        <v>238.64073021176262</v>
      </c>
      <c r="Q2086" s="142">
        <f t="shared" si="927"/>
        <v>8.0040925013059243E-4</v>
      </c>
      <c r="R2086" s="142">
        <f t="shared" si="928"/>
        <v>0.93574451218106425</v>
      </c>
      <c r="S2086" s="142">
        <f t="shared" si="929"/>
        <v>8.0040925013059243E-4</v>
      </c>
      <c r="T2086" s="142" t="str">
        <f t="shared" si="930"/>
        <v/>
      </c>
      <c r="U2086" s="142" t="str">
        <f t="shared" si="931"/>
        <v/>
      </c>
      <c r="V2086" s="142">
        <f t="shared" si="932"/>
        <v>2.0041657951707943E-70</v>
      </c>
      <c r="W2086" s="142" t="str">
        <f t="shared" si="933"/>
        <v/>
      </c>
      <c r="X2086" s="142" t="str">
        <f t="shared" si="934"/>
        <v/>
      </c>
      <c r="AB2086" s="142">
        <v>1380</v>
      </c>
      <c r="AC2086" s="142">
        <f t="shared" si="952"/>
        <v>356.96544298300239</v>
      </c>
      <c r="AD2086" s="142">
        <f t="shared" si="935"/>
        <v>5.3509450753335048E-4</v>
      </c>
      <c r="AE2086" s="142">
        <f t="shared" si="936"/>
        <v>0.93574451218106414</v>
      </c>
      <c r="AF2086" s="142">
        <f t="shared" si="937"/>
        <v>5.3509450753335048E-4</v>
      </c>
      <c r="AG2086" s="142" t="str">
        <f t="shared" si="938"/>
        <v/>
      </c>
      <c r="AH2086" s="142" t="str">
        <f t="shared" si="939"/>
        <v/>
      </c>
      <c r="AI2086" s="142">
        <f t="shared" si="940"/>
        <v>5.3531191188744181E-7</v>
      </c>
      <c r="AJ2086" s="142" t="str">
        <f t="shared" si="941"/>
        <v/>
      </c>
      <c r="AK2086" s="142" t="str">
        <f t="shared" si="942"/>
        <v/>
      </c>
      <c r="AO2086" s="142">
        <v>1380</v>
      </c>
      <c r="AP2086" s="142">
        <f t="shared" si="943"/>
        <v>2185.9650687010035</v>
      </c>
      <c r="AQ2086" s="142">
        <f t="shared" si="944"/>
        <v>8.7380283726546754E-5</v>
      </c>
      <c r="AR2086" s="142">
        <f t="shared" si="945"/>
        <v>0.93574451218106425</v>
      </c>
      <c r="AS2086" s="142">
        <f t="shared" si="946"/>
        <v>8.7380283726546754E-5</v>
      </c>
      <c r="AT2086" s="142" t="str">
        <f t="shared" si="947"/>
        <v/>
      </c>
      <c r="AU2086" s="142" t="str">
        <f t="shared" si="948"/>
        <v/>
      </c>
      <c r="AV2086" s="142">
        <f t="shared" si="949"/>
        <v>0</v>
      </c>
      <c r="AW2086" s="142">
        <f t="shared" si="950"/>
        <v>8.7380283726546754E-5</v>
      </c>
      <c r="AX2086" s="142" t="str">
        <f t="shared" si="951"/>
        <v/>
      </c>
      <c r="AZ2086" s="148"/>
      <c r="BA2086" s="148">
        <f t="shared" si="914"/>
        <v>8.8640000000000683</v>
      </c>
      <c r="BB2086" s="170">
        <f t="shared" si="915"/>
        <v>0.26256838377717062</v>
      </c>
      <c r="BC2086" s="148">
        <f t="shared" si="916"/>
        <v>4.7312624287942917E-4</v>
      </c>
      <c r="BD2086" s="148" t="str">
        <f t="shared" si="912"/>
        <v/>
      </c>
      <c r="BE2086" s="143" t="str">
        <f t="shared" si="913"/>
        <v/>
      </c>
    </row>
    <row r="2087" spans="1:57" ht="20.100000000000001" customHeight="1" x14ac:dyDescent="0.25">
      <c r="A2087" s="142">
        <v>1381</v>
      </c>
      <c r="B2087" s="142">
        <f t="shared" si="917"/>
        <v>4300.9889844022782</v>
      </c>
      <c r="C2087" s="142">
        <f t="shared" si="918"/>
        <v>4.4257383239911024E-5</v>
      </c>
      <c r="D2087" s="142">
        <f t="shared" si="919"/>
        <v>0.93624564440412628</v>
      </c>
      <c r="E2087" s="142">
        <f t="shared" si="920"/>
        <v>4.4257383239911024E-5</v>
      </c>
      <c r="F2087" s="142" t="str">
        <f t="shared" si="921"/>
        <v/>
      </c>
      <c r="G2087" s="142" t="str">
        <f t="shared" si="922"/>
        <v/>
      </c>
      <c r="H2087" s="142">
        <f t="shared" si="923"/>
        <v>2.9696440732204742E-265</v>
      </c>
      <c r="I2087" s="142" t="str">
        <f t="shared" si="924"/>
        <v/>
      </c>
      <c r="J2087" s="142" t="str">
        <f t="shared" si="925"/>
        <v/>
      </c>
      <c r="O2087" s="142">
        <v>1381</v>
      </c>
      <c r="P2087" s="142">
        <f t="shared" si="926"/>
        <v>239.26873213337251</v>
      </c>
      <c r="Q2087" s="142">
        <f t="shared" si="927"/>
        <v>7.9555116164205968E-4</v>
      </c>
      <c r="R2087" s="142">
        <f t="shared" si="928"/>
        <v>0.93624564440412639</v>
      </c>
      <c r="S2087" s="142">
        <f t="shared" si="929"/>
        <v>7.9555116164205968E-4</v>
      </c>
      <c r="T2087" s="142" t="str">
        <f t="shared" si="930"/>
        <v/>
      </c>
      <c r="U2087" s="142" t="str">
        <f t="shared" si="931"/>
        <v/>
      </c>
      <c r="V2087" s="142">
        <f t="shared" si="932"/>
        <v>1.8680664836009635E-70</v>
      </c>
      <c r="W2087" s="142" t="str">
        <f t="shared" si="933"/>
        <v/>
      </c>
      <c r="X2087" s="142" t="str">
        <f t="shared" si="934"/>
        <v/>
      </c>
      <c r="AB2087" s="142">
        <v>1381</v>
      </c>
      <c r="AC2087" s="142">
        <f t="shared" si="952"/>
        <v>357.90482572769463</v>
      </c>
      <c r="AD2087" s="142">
        <f t="shared" si="935"/>
        <v>5.3184674838151528E-4</v>
      </c>
      <c r="AE2087" s="142">
        <f t="shared" si="936"/>
        <v>0.93624564440412639</v>
      </c>
      <c r="AF2087" s="142">
        <f t="shared" si="937"/>
        <v>5.3184674838151528E-4</v>
      </c>
      <c r="AG2087" s="142" t="str">
        <f t="shared" si="938"/>
        <v/>
      </c>
      <c r="AH2087" s="142" t="str">
        <f t="shared" si="939"/>
        <v/>
      </c>
      <c r="AI2087" s="142">
        <f t="shared" si="940"/>
        <v>5.2677797639109885E-7</v>
      </c>
      <c r="AJ2087" s="142" t="str">
        <f t="shared" si="941"/>
        <v/>
      </c>
      <c r="AK2087" s="142" t="str">
        <f t="shared" si="942"/>
        <v/>
      </c>
      <c r="AO2087" s="142">
        <v>1381</v>
      </c>
      <c r="AP2087" s="142">
        <f t="shared" si="943"/>
        <v>2191.7176083554796</v>
      </c>
      <c r="AQ2087" s="142">
        <f t="shared" si="944"/>
        <v>8.6849928598307821E-5</v>
      </c>
      <c r="AR2087" s="142">
        <f t="shared" si="945"/>
        <v>0.93624564440412628</v>
      </c>
      <c r="AS2087" s="142">
        <f t="shared" si="946"/>
        <v>8.6849928598307821E-5</v>
      </c>
      <c r="AT2087" s="142" t="str">
        <f t="shared" si="947"/>
        <v/>
      </c>
      <c r="AU2087" s="142" t="str">
        <f t="shared" si="948"/>
        <v/>
      </c>
      <c r="AV2087" s="142">
        <f t="shared" si="949"/>
        <v>0</v>
      </c>
      <c r="AW2087" s="142">
        <f t="shared" si="950"/>
        <v>8.6849928598307821E-5</v>
      </c>
      <c r="AX2087" s="142" t="str">
        <f t="shared" si="951"/>
        <v/>
      </c>
      <c r="AZ2087" s="148"/>
      <c r="BA2087" s="148">
        <f t="shared" si="914"/>
        <v>8.8704000000000676</v>
      </c>
      <c r="BB2087" s="170">
        <f t="shared" si="915"/>
        <v>0.26209525753429119</v>
      </c>
      <c r="BC2087" s="148">
        <f t="shared" si="916"/>
        <v>4.7246610232931641E-4</v>
      </c>
      <c r="BD2087" s="148" t="str">
        <f t="shared" si="912"/>
        <v/>
      </c>
      <c r="BE2087" s="143" t="str">
        <f t="shared" si="913"/>
        <v/>
      </c>
    </row>
    <row r="2088" spans="1:57" ht="20.100000000000001" customHeight="1" x14ac:dyDescent="0.25">
      <c r="A2088" s="142">
        <v>1382</v>
      </c>
      <c r="B2088" s="142">
        <f t="shared" si="917"/>
        <v>4312.2776694007098</v>
      </c>
      <c r="C2088" s="142">
        <f t="shared" si="918"/>
        <v>4.3988058986460837E-5</v>
      </c>
      <c r="D2088" s="142">
        <f t="shared" si="919"/>
        <v>0.93674373102165465</v>
      </c>
      <c r="E2088" s="142">
        <f t="shared" si="920"/>
        <v>4.3988058986460837E-5</v>
      </c>
      <c r="F2088" s="142" t="str">
        <f t="shared" si="921"/>
        <v/>
      </c>
      <c r="G2088" s="142" t="str">
        <f t="shared" si="922"/>
        <v/>
      </c>
      <c r="H2088" s="142">
        <f t="shared" si="923"/>
        <v>3.4110665138120999E-265</v>
      </c>
      <c r="I2088" s="142" t="str">
        <f t="shared" si="924"/>
        <v/>
      </c>
      <c r="J2088" s="142" t="str">
        <f t="shared" si="925"/>
        <v/>
      </c>
      <c r="O2088" s="142">
        <v>1382</v>
      </c>
      <c r="P2088" s="142">
        <f t="shared" si="926"/>
        <v>239.8967340549824</v>
      </c>
      <c r="Q2088" s="142">
        <f t="shared" si="927"/>
        <v>7.9070990788945525E-4</v>
      </c>
      <c r="R2088" s="142">
        <f t="shared" si="928"/>
        <v>0.93674373102165465</v>
      </c>
      <c r="S2088" s="142">
        <f t="shared" si="929"/>
        <v>7.9070990788945525E-4</v>
      </c>
      <c r="T2088" s="142" t="str">
        <f t="shared" si="930"/>
        <v/>
      </c>
      <c r="U2088" s="142" t="str">
        <f t="shared" si="931"/>
        <v/>
      </c>
      <c r="V2088" s="142">
        <f t="shared" si="932"/>
        <v>1.7411815735255625E-70</v>
      </c>
      <c r="W2088" s="142" t="str">
        <f t="shared" si="933"/>
        <v/>
      </c>
      <c r="X2088" s="142" t="str">
        <f t="shared" si="934"/>
        <v/>
      </c>
      <c r="AB2088" s="142">
        <v>1382</v>
      </c>
      <c r="AC2088" s="142">
        <f t="shared" si="952"/>
        <v>358.84420847238664</v>
      </c>
      <c r="AD2088" s="142">
        <f t="shared" si="935"/>
        <v>5.2861024369073274E-4</v>
      </c>
      <c r="AE2088" s="142">
        <f t="shared" si="936"/>
        <v>0.93674373102165465</v>
      </c>
      <c r="AF2088" s="142">
        <f t="shared" si="937"/>
        <v>5.2861024369073274E-4</v>
      </c>
      <c r="AG2088" s="142" t="str">
        <f t="shared" si="938"/>
        <v/>
      </c>
      <c r="AH2088" s="142" t="str">
        <f t="shared" si="939"/>
        <v/>
      </c>
      <c r="AI2088" s="142">
        <f t="shared" si="940"/>
        <v>5.1837179476773356E-7</v>
      </c>
      <c r="AJ2088" s="142" t="str">
        <f t="shared" si="941"/>
        <v/>
      </c>
      <c r="AK2088" s="142" t="str">
        <f t="shared" si="942"/>
        <v/>
      </c>
      <c r="AO2088" s="142">
        <v>1382</v>
      </c>
      <c r="AP2088" s="142">
        <f t="shared" si="943"/>
        <v>2197.4701480099566</v>
      </c>
      <c r="AQ2088" s="142">
        <f t="shared" si="944"/>
        <v>8.6321411309900909E-5</v>
      </c>
      <c r="AR2088" s="142">
        <f t="shared" si="945"/>
        <v>0.93674373102165465</v>
      </c>
      <c r="AS2088" s="142">
        <f t="shared" si="946"/>
        <v>8.6321411309900909E-5</v>
      </c>
      <c r="AT2088" s="142" t="str">
        <f t="shared" si="947"/>
        <v/>
      </c>
      <c r="AU2088" s="142" t="str">
        <f t="shared" si="948"/>
        <v/>
      </c>
      <c r="AV2088" s="142">
        <f t="shared" si="949"/>
        <v>0</v>
      </c>
      <c r="AW2088" s="142">
        <f t="shared" si="950"/>
        <v>8.6321411309900909E-5</v>
      </c>
      <c r="AX2088" s="142" t="str">
        <f t="shared" si="951"/>
        <v/>
      </c>
      <c r="AZ2088" s="148"/>
      <c r="BA2088" s="148">
        <f t="shared" si="914"/>
        <v>8.8768000000000669</v>
      </c>
      <c r="BB2088" s="170">
        <f t="shared" si="915"/>
        <v>0.26162279143196188</v>
      </c>
      <c r="BC2088" s="148">
        <f t="shared" si="916"/>
        <v>4.7180626928500224E-4</v>
      </c>
      <c r="BD2088" s="148" t="str">
        <f t="shared" si="912"/>
        <v/>
      </c>
      <c r="BE2088" s="143" t="str">
        <f t="shared" si="913"/>
        <v/>
      </c>
    </row>
    <row r="2089" spans="1:57" ht="20.100000000000001" customHeight="1" x14ac:dyDescent="0.25">
      <c r="A2089" s="142">
        <v>1383</v>
      </c>
      <c r="B2089" s="142">
        <f t="shared" si="917"/>
        <v>4323.5663543991413</v>
      </c>
      <c r="C2089" s="142">
        <f t="shared" si="918"/>
        <v>4.371967416071266E-5</v>
      </c>
      <c r="D2089" s="142">
        <f t="shared" si="919"/>
        <v>0.93723878262228322</v>
      </c>
      <c r="E2089" s="142">
        <f t="shared" si="920"/>
        <v>4.371967416071266E-5</v>
      </c>
      <c r="F2089" s="142" t="str">
        <f t="shared" si="921"/>
        <v/>
      </c>
      <c r="G2089" s="142" t="str">
        <f t="shared" si="922"/>
        <v/>
      </c>
      <c r="H2089" s="142">
        <f t="shared" si="923"/>
        <v>3.91804145893098E-265</v>
      </c>
      <c r="I2089" s="142" t="str">
        <f t="shared" si="924"/>
        <v/>
      </c>
      <c r="J2089" s="142" t="str">
        <f t="shared" si="925"/>
        <v/>
      </c>
      <c r="O2089" s="142">
        <v>1383</v>
      </c>
      <c r="P2089" s="142">
        <f t="shared" si="926"/>
        <v>240.5247359765923</v>
      </c>
      <c r="Q2089" s="142">
        <f t="shared" si="927"/>
        <v>7.8588554087404418E-4</v>
      </c>
      <c r="R2089" s="142">
        <f t="shared" si="928"/>
        <v>0.93723878262228311</v>
      </c>
      <c r="S2089" s="142">
        <f t="shared" si="929"/>
        <v>7.8588554087404418E-4</v>
      </c>
      <c r="T2089" s="142" t="str">
        <f t="shared" si="930"/>
        <v/>
      </c>
      <c r="U2089" s="142" t="str">
        <f t="shared" si="931"/>
        <v/>
      </c>
      <c r="V2089" s="142">
        <f t="shared" si="932"/>
        <v>1.6228891164070903E-70</v>
      </c>
      <c r="W2089" s="142" t="str">
        <f t="shared" si="933"/>
        <v/>
      </c>
      <c r="X2089" s="142" t="str">
        <f t="shared" si="934"/>
        <v/>
      </c>
      <c r="AB2089" s="142">
        <v>1383</v>
      </c>
      <c r="AC2089" s="142">
        <f t="shared" si="952"/>
        <v>359.78359121707865</v>
      </c>
      <c r="AD2089" s="142">
        <f t="shared" si="935"/>
        <v>5.2538502822520642E-4</v>
      </c>
      <c r="AE2089" s="142">
        <f t="shared" si="936"/>
        <v>0.937238782622283</v>
      </c>
      <c r="AF2089" s="142">
        <f t="shared" si="937"/>
        <v>5.2538502822520642E-4</v>
      </c>
      <c r="AG2089" s="142" t="str">
        <f t="shared" si="938"/>
        <v/>
      </c>
      <c r="AH2089" s="142" t="str">
        <f t="shared" si="939"/>
        <v/>
      </c>
      <c r="AI2089" s="142">
        <f t="shared" si="940"/>
        <v>5.1009159520468964E-7</v>
      </c>
      <c r="AJ2089" s="142" t="str">
        <f t="shared" si="941"/>
        <v/>
      </c>
      <c r="AK2089" s="142" t="str">
        <f t="shared" si="942"/>
        <v/>
      </c>
      <c r="AO2089" s="142">
        <v>1383</v>
      </c>
      <c r="AP2089" s="142">
        <f t="shared" si="943"/>
        <v>2203.2226876644327</v>
      </c>
      <c r="AQ2089" s="142">
        <f t="shared" si="944"/>
        <v>8.5794737538278645E-5</v>
      </c>
      <c r="AR2089" s="142">
        <f t="shared" si="945"/>
        <v>0.93723878262228311</v>
      </c>
      <c r="AS2089" s="142">
        <f t="shared" si="946"/>
        <v>8.5794737538278645E-5</v>
      </c>
      <c r="AT2089" s="142" t="str">
        <f t="shared" si="947"/>
        <v/>
      </c>
      <c r="AU2089" s="142" t="str">
        <f t="shared" si="948"/>
        <v/>
      </c>
      <c r="AV2089" s="142">
        <f t="shared" si="949"/>
        <v>0</v>
      </c>
      <c r="AW2089" s="142">
        <f t="shared" si="950"/>
        <v>8.5794737538278645E-5</v>
      </c>
      <c r="AX2089" s="142" t="str">
        <f t="shared" si="951"/>
        <v/>
      </c>
      <c r="AZ2089" s="148"/>
      <c r="BA2089" s="148">
        <f t="shared" si="914"/>
        <v>8.8832000000000662</v>
      </c>
      <c r="BB2089" s="170">
        <f t="shared" si="915"/>
        <v>0.26115098516267687</v>
      </c>
      <c r="BC2089" s="148">
        <f t="shared" si="916"/>
        <v>4.7114674591552941E-4</v>
      </c>
      <c r="BD2089" s="148" t="str">
        <f t="shared" si="912"/>
        <v/>
      </c>
      <c r="BE2089" s="143" t="str">
        <f t="shared" si="913"/>
        <v/>
      </c>
    </row>
    <row r="2090" spans="1:57" ht="20.100000000000001" customHeight="1" x14ac:dyDescent="0.25">
      <c r="A2090" s="142">
        <v>1384</v>
      </c>
      <c r="B2090" s="142">
        <f t="shared" si="917"/>
        <v>4334.8550393975711</v>
      </c>
      <c r="C2090" s="142">
        <f t="shared" si="918"/>
        <v>4.345223159297199E-5</v>
      </c>
      <c r="D2090" s="142">
        <f t="shared" si="919"/>
        <v>0.93773080982694901</v>
      </c>
      <c r="E2090" s="142">
        <f t="shared" si="920"/>
        <v>4.345223159297199E-5</v>
      </c>
      <c r="F2090" s="142" t="str">
        <f t="shared" si="921"/>
        <v/>
      </c>
      <c r="G2090" s="142" t="str">
        <f t="shared" si="922"/>
        <v/>
      </c>
      <c r="H2090" s="142">
        <f t="shared" si="923"/>
        <v>4.5002943205363524E-265</v>
      </c>
      <c r="I2090" s="142" t="str">
        <f t="shared" si="924"/>
        <v/>
      </c>
      <c r="J2090" s="142" t="str">
        <f t="shared" si="925"/>
        <v/>
      </c>
      <c r="O2090" s="142">
        <v>1384</v>
      </c>
      <c r="P2090" s="142">
        <f t="shared" si="926"/>
        <v>241.15273789820219</v>
      </c>
      <c r="Q2090" s="142">
        <f t="shared" si="927"/>
        <v>7.8107811147214515E-4</v>
      </c>
      <c r="R2090" s="142">
        <f t="shared" si="928"/>
        <v>0.93773080982694912</v>
      </c>
      <c r="S2090" s="142">
        <f t="shared" si="929"/>
        <v>7.8107811147214515E-4</v>
      </c>
      <c r="T2090" s="142" t="str">
        <f t="shared" si="930"/>
        <v/>
      </c>
      <c r="U2090" s="142" t="str">
        <f t="shared" si="931"/>
        <v/>
      </c>
      <c r="V2090" s="142">
        <f t="shared" si="932"/>
        <v>1.5126090146080344E-70</v>
      </c>
      <c r="W2090" s="142" t="str">
        <f t="shared" si="933"/>
        <v/>
      </c>
      <c r="X2090" s="142" t="str">
        <f t="shared" si="934"/>
        <v/>
      </c>
      <c r="AB2090" s="142">
        <v>1384</v>
      </c>
      <c r="AC2090" s="142">
        <f t="shared" si="952"/>
        <v>360.72297396177089</v>
      </c>
      <c r="AD2090" s="142">
        <f t="shared" si="935"/>
        <v>5.2217113599708532E-4</v>
      </c>
      <c r="AE2090" s="142">
        <f t="shared" si="936"/>
        <v>0.93773080982694912</v>
      </c>
      <c r="AF2090" s="142">
        <f t="shared" si="937"/>
        <v>5.2217113599708532E-4</v>
      </c>
      <c r="AG2090" s="142" t="str">
        <f t="shared" si="938"/>
        <v/>
      </c>
      <c r="AH2090" s="142" t="str">
        <f t="shared" si="939"/>
        <v/>
      </c>
      <c r="AI2090" s="142">
        <f t="shared" si="940"/>
        <v>5.0193562817858046E-7</v>
      </c>
      <c r="AJ2090" s="142" t="str">
        <f t="shared" si="941"/>
        <v/>
      </c>
      <c r="AK2090" s="142" t="str">
        <f t="shared" si="942"/>
        <v/>
      </c>
      <c r="AO2090" s="142">
        <v>1384</v>
      </c>
      <c r="AP2090" s="142">
        <f t="shared" si="943"/>
        <v>2208.9752273189088</v>
      </c>
      <c r="AQ2090" s="142">
        <f t="shared" si="944"/>
        <v>8.5269912837583693E-5</v>
      </c>
      <c r="AR2090" s="142">
        <f t="shared" si="945"/>
        <v>0.93773080982694901</v>
      </c>
      <c r="AS2090" s="142">
        <f t="shared" si="946"/>
        <v>8.5269912837583693E-5</v>
      </c>
      <c r="AT2090" s="142" t="str">
        <f t="shared" si="947"/>
        <v/>
      </c>
      <c r="AU2090" s="142" t="str">
        <f t="shared" si="948"/>
        <v/>
      </c>
      <c r="AV2090" s="142">
        <f t="shared" si="949"/>
        <v>0</v>
      </c>
      <c r="AW2090" s="142">
        <f t="shared" si="950"/>
        <v>8.5269912837583693E-5</v>
      </c>
      <c r="AX2090" s="142" t="str">
        <f t="shared" si="951"/>
        <v/>
      </c>
      <c r="AZ2090" s="148"/>
      <c r="BA2090" s="148">
        <f t="shared" si="914"/>
        <v>8.8896000000000654</v>
      </c>
      <c r="BB2090" s="170">
        <f t="shared" si="915"/>
        <v>0.26067983841676134</v>
      </c>
      <c r="BC2090" s="148">
        <f t="shared" si="916"/>
        <v>4.7048753437906043E-4</v>
      </c>
      <c r="BD2090" s="148" t="str">
        <f t="shared" si="912"/>
        <v/>
      </c>
      <c r="BE2090" s="143" t="str">
        <f t="shared" si="913"/>
        <v/>
      </c>
    </row>
    <row r="2091" spans="1:57" ht="20.100000000000001" customHeight="1" x14ac:dyDescent="0.25">
      <c r="A2091" s="142">
        <v>1385</v>
      </c>
      <c r="B2091" s="142">
        <f t="shared" si="917"/>
        <v>4346.1437243960027</v>
      </c>
      <c r="C2091" s="142">
        <f t="shared" si="918"/>
        <v>4.3185734051163441E-5</v>
      </c>
      <c r="D2091" s="142">
        <f t="shared" si="919"/>
        <v>0.93821982328818809</v>
      </c>
      <c r="E2091" s="142">
        <f t="shared" si="920"/>
        <v>4.3185734051163441E-5</v>
      </c>
      <c r="F2091" s="142" t="str">
        <f t="shared" si="921"/>
        <v/>
      </c>
      <c r="G2091" s="142" t="str">
        <f t="shared" si="922"/>
        <v/>
      </c>
      <c r="H2091" s="142">
        <f t="shared" si="923"/>
        <v>5.1689919935627996E-265</v>
      </c>
      <c r="I2091" s="142" t="str">
        <f t="shared" si="924"/>
        <v/>
      </c>
      <c r="J2091" s="142" t="str">
        <f t="shared" si="925"/>
        <v/>
      </c>
      <c r="O2091" s="142">
        <v>1385</v>
      </c>
      <c r="P2091" s="142">
        <f t="shared" si="926"/>
        <v>241.78073981981208</v>
      </c>
      <c r="Q2091" s="142">
        <f t="shared" si="927"/>
        <v>7.7628766943875016E-4</v>
      </c>
      <c r="R2091" s="142">
        <f t="shared" si="928"/>
        <v>0.93821982328818809</v>
      </c>
      <c r="S2091" s="142">
        <f t="shared" si="929"/>
        <v>7.7628766943875016E-4</v>
      </c>
      <c r="T2091" s="142" t="str">
        <f t="shared" si="930"/>
        <v/>
      </c>
      <c r="U2091" s="142" t="str">
        <f t="shared" si="931"/>
        <v/>
      </c>
      <c r="V2091" s="142">
        <f t="shared" si="932"/>
        <v>1.4098002139881861E-70</v>
      </c>
      <c r="W2091" s="142" t="str">
        <f t="shared" si="933"/>
        <v/>
      </c>
      <c r="X2091" s="142" t="str">
        <f t="shared" si="934"/>
        <v/>
      </c>
      <c r="AB2091" s="142">
        <v>1385</v>
      </c>
      <c r="AC2091" s="142">
        <f t="shared" si="952"/>
        <v>361.6623567064629</v>
      </c>
      <c r="AD2091" s="142">
        <f t="shared" si="935"/>
        <v>5.1896860026888383E-4</v>
      </c>
      <c r="AE2091" s="142">
        <f t="shared" si="936"/>
        <v>0.93821982328818809</v>
      </c>
      <c r="AF2091" s="142">
        <f t="shared" si="937"/>
        <v>5.1896860026888383E-4</v>
      </c>
      <c r="AG2091" s="142" t="str">
        <f t="shared" si="938"/>
        <v/>
      </c>
      <c r="AH2091" s="142" t="str">
        <f t="shared" si="939"/>
        <v/>
      </c>
      <c r="AI2091" s="142">
        <f t="shared" si="940"/>
        <v>4.939021662103282E-7</v>
      </c>
      <c r="AJ2091" s="142" t="str">
        <f t="shared" si="941"/>
        <v/>
      </c>
      <c r="AK2091" s="142" t="str">
        <f t="shared" si="942"/>
        <v/>
      </c>
      <c r="AO2091" s="142">
        <v>1385</v>
      </c>
      <c r="AP2091" s="142">
        <f t="shared" si="943"/>
        <v>2214.7277669733849</v>
      </c>
      <c r="AQ2091" s="142">
        <f t="shared" si="944"/>
        <v>8.4746942639543955E-5</v>
      </c>
      <c r="AR2091" s="142">
        <f t="shared" si="945"/>
        <v>0.93821982328818809</v>
      </c>
      <c r="AS2091" s="142">
        <f t="shared" si="946"/>
        <v>8.4746942639543955E-5</v>
      </c>
      <c r="AT2091" s="142" t="str">
        <f t="shared" si="947"/>
        <v/>
      </c>
      <c r="AU2091" s="142" t="str">
        <f t="shared" si="948"/>
        <v/>
      </c>
      <c r="AV2091" s="142">
        <f t="shared" si="949"/>
        <v>0</v>
      </c>
      <c r="AW2091" s="142">
        <f t="shared" si="950"/>
        <v>8.4746942639543955E-5</v>
      </c>
      <c r="AX2091" s="142" t="str">
        <f t="shared" si="951"/>
        <v/>
      </c>
      <c r="AZ2091" s="148"/>
      <c r="BA2091" s="148">
        <f t="shared" si="914"/>
        <v>8.8960000000000647</v>
      </c>
      <c r="BB2091" s="170">
        <f t="shared" si="915"/>
        <v>0.26020935088238228</v>
      </c>
      <c r="BC2091" s="148">
        <f t="shared" si="916"/>
        <v>4.6982863682459852E-4</v>
      </c>
      <c r="BD2091" s="148" t="str">
        <f t="shared" si="912"/>
        <v/>
      </c>
      <c r="BE2091" s="143" t="str">
        <f t="shared" si="913"/>
        <v/>
      </c>
    </row>
    <row r="2092" spans="1:57" ht="20.100000000000001" customHeight="1" x14ac:dyDescent="0.25">
      <c r="A2092" s="148">
        <v>1386</v>
      </c>
      <c r="B2092" s="142">
        <f t="shared" si="917"/>
        <v>4357.4324093944342</v>
      </c>
      <c r="C2092" s="142">
        <f t="shared" si="918"/>
        <v>4.2920184241036119E-5</v>
      </c>
      <c r="D2092" s="142">
        <f t="shared" si="919"/>
        <v>0.93870583368943084</v>
      </c>
      <c r="E2092" s="142">
        <f t="shared" si="920"/>
        <v>4.2920184241036119E-5</v>
      </c>
      <c r="F2092" s="142" t="str">
        <f t="shared" si="921"/>
        <v/>
      </c>
      <c r="G2092" s="142" t="str">
        <f t="shared" si="922"/>
        <v/>
      </c>
      <c r="H2092" s="142">
        <f t="shared" si="923"/>
        <v>5.9369563042506642E-265</v>
      </c>
      <c r="I2092" s="142" t="str">
        <f t="shared" si="924"/>
        <v/>
      </c>
      <c r="J2092" s="142" t="str">
        <f t="shared" si="925"/>
        <v/>
      </c>
      <c r="O2092" s="148">
        <v>1386</v>
      </c>
      <c r="P2092" s="142">
        <f t="shared" si="926"/>
        <v>242.40874174142198</v>
      </c>
      <c r="Q2092" s="142">
        <f t="shared" si="927"/>
        <v>7.7151426341120848E-4</v>
      </c>
      <c r="R2092" s="142">
        <f t="shared" si="928"/>
        <v>0.93870583368943084</v>
      </c>
      <c r="S2092" s="142">
        <f t="shared" si="929"/>
        <v>7.7151426341120848E-4</v>
      </c>
      <c r="T2092" s="142" t="str">
        <f t="shared" si="930"/>
        <v/>
      </c>
      <c r="U2092" s="142" t="str">
        <f t="shared" si="931"/>
        <v/>
      </c>
      <c r="V2092" s="142">
        <f t="shared" si="932"/>
        <v>1.3139580842339168E-70</v>
      </c>
      <c r="W2092" s="142" t="str">
        <f t="shared" si="933"/>
        <v/>
      </c>
      <c r="X2092" s="142" t="str">
        <f t="shared" si="934"/>
        <v/>
      </c>
      <c r="AB2092" s="148">
        <v>1386</v>
      </c>
      <c r="AC2092" s="142">
        <f t="shared" si="952"/>
        <v>362.60173945115514</v>
      </c>
      <c r="AD2092" s="142">
        <f t="shared" si="935"/>
        <v>5.1577745355593958E-4</v>
      </c>
      <c r="AE2092" s="142">
        <f t="shared" si="936"/>
        <v>0.93870583368943084</v>
      </c>
      <c r="AF2092" s="142">
        <f t="shared" si="937"/>
        <v>5.1577745355593958E-4</v>
      </c>
      <c r="AG2092" s="142" t="str">
        <f t="shared" si="938"/>
        <v/>
      </c>
      <c r="AH2092" s="142" t="str">
        <f t="shared" si="939"/>
        <v/>
      </c>
      <c r="AI2092" s="142">
        <f t="shared" si="940"/>
        <v>4.8598950362235092E-7</v>
      </c>
      <c r="AJ2092" s="142" t="str">
        <f t="shared" si="941"/>
        <v/>
      </c>
      <c r="AK2092" s="142" t="str">
        <f t="shared" si="942"/>
        <v/>
      </c>
      <c r="AO2092" s="148">
        <v>1386</v>
      </c>
      <c r="AP2092" s="142">
        <f t="shared" si="943"/>
        <v>2220.4803066278619</v>
      </c>
      <c r="AQ2092" s="142">
        <f t="shared" si="944"/>
        <v>8.4225832253874921E-5</v>
      </c>
      <c r="AR2092" s="142">
        <f t="shared" si="945"/>
        <v>0.93870583368943095</v>
      </c>
      <c r="AS2092" s="142">
        <f t="shared" si="946"/>
        <v>8.4225832253874921E-5</v>
      </c>
      <c r="AT2092" s="142" t="str">
        <f t="shared" si="947"/>
        <v/>
      </c>
      <c r="AU2092" s="142" t="str">
        <f t="shared" si="948"/>
        <v/>
      </c>
      <c r="AV2092" s="142">
        <f t="shared" si="949"/>
        <v>0</v>
      </c>
      <c r="AW2092" s="142">
        <f t="shared" si="950"/>
        <v>8.4225832253874921E-5</v>
      </c>
      <c r="AX2092" s="142" t="str">
        <f t="shared" si="951"/>
        <v/>
      </c>
      <c r="AZ2092" s="148"/>
      <c r="BA2092" s="148">
        <f t="shared" si="914"/>
        <v>8.902400000000064</v>
      </c>
      <c r="BB2092" s="170">
        <f t="shared" si="915"/>
        <v>0.25973952224555769</v>
      </c>
      <c r="BC2092" s="148">
        <f t="shared" si="916"/>
        <v>4.6917005539109935E-4</v>
      </c>
      <c r="BD2092" s="148" t="str">
        <f t="shared" si="912"/>
        <v/>
      </c>
      <c r="BE2092" s="143" t="str">
        <f t="shared" si="913"/>
        <v/>
      </c>
    </row>
    <row r="2093" spans="1:57" ht="20.100000000000001" customHeight="1" x14ac:dyDescent="0.25">
      <c r="A2093" s="142">
        <v>1387</v>
      </c>
      <c r="B2093" s="142">
        <f t="shared" si="917"/>
        <v>4368.7210943928658</v>
      </c>
      <c r="C2093" s="142">
        <f t="shared" si="918"/>
        <v>4.2655584806372115E-5</v>
      </c>
      <c r="D2093" s="142">
        <f t="shared" si="919"/>
        <v>0.93918885174430233</v>
      </c>
      <c r="E2093" s="142">
        <f t="shared" si="920"/>
        <v>4.2655584806372115E-5</v>
      </c>
      <c r="F2093" s="142" t="str">
        <f t="shared" si="921"/>
        <v/>
      </c>
      <c r="G2093" s="142" t="str">
        <f t="shared" si="922"/>
        <v/>
      </c>
      <c r="H2093" s="142">
        <f t="shared" si="923"/>
        <v>6.818909034445188E-265</v>
      </c>
      <c r="I2093" s="142" t="str">
        <f t="shared" si="924"/>
        <v/>
      </c>
      <c r="J2093" s="142" t="str">
        <f t="shared" si="925"/>
        <v/>
      </c>
      <c r="O2093" s="142">
        <v>1387</v>
      </c>
      <c r="P2093" s="142">
        <f t="shared" si="926"/>
        <v>243.03674366303198</v>
      </c>
      <c r="Q2093" s="142">
        <f t="shared" si="927"/>
        <v>7.6675794091297792E-4</v>
      </c>
      <c r="R2093" s="142">
        <f t="shared" si="928"/>
        <v>0.93918885174430244</v>
      </c>
      <c r="S2093" s="142">
        <f t="shared" si="929"/>
        <v>7.6675794091297792E-4</v>
      </c>
      <c r="T2093" s="142" t="str">
        <f t="shared" si="930"/>
        <v/>
      </c>
      <c r="U2093" s="142" t="str">
        <f t="shared" si="931"/>
        <v/>
      </c>
      <c r="V2093" s="142">
        <f t="shared" si="932"/>
        <v>1.2246119744066725E-70</v>
      </c>
      <c r="W2093" s="142" t="str">
        <f t="shared" si="933"/>
        <v/>
      </c>
      <c r="X2093" s="142" t="str">
        <f t="shared" si="934"/>
        <v/>
      </c>
      <c r="AB2093" s="142">
        <v>1387</v>
      </c>
      <c r="AC2093" s="142">
        <f t="shared" si="952"/>
        <v>363.54112219584715</v>
      </c>
      <c r="AD2093" s="142">
        <f t="shared" si="935"/>
        <v>5.1259772762892819E-4</v>
      </c>
      <c r="AE2093" s="142">
        <f t="shared" si="936"/>
        <v>0.93918885174430222</v>
      </c>
      <c r="AF2093" s="142">
        <f t="shared" si="937"/>
        <v>5.1259772762892819E-4</v>
      </c>
      <c r="AG2093" s="142" t="str">
        <f t="shared" si="938"/>
        <v/>
      </c>
      <c r="AH2093" s="142" t="str">
        <f t="shared" si="939"/>
        <v/>
      </c>
      <c r="AI2093" s="142">
        <f t="shared" si="940"/>
        <v>4.781959562979345E-7</v>
      </c>
      <c r="AJ2093" s="142" t="str">
        <f t="shared" si="941"/>
        <v/>
      </c>
      <c r="AK2093" s="142" t="str">
        <f t="shared" si="942"/>
        <v/>
      </c>
      <c r="AO2093" s="142">
        <v>1387</v>
      </c>
      <c r="AP2093" s="142">
        <f t="shared" si="943"/>
        <v>2226.232846282338</v>
      </c>
      <c r="AQ2093" s="142">
        <f t="shared" si="944"/>
        <v>8.3706586868689172E-5</v>
      </c>
      <c r="AR2093" s="142">
        <f t="shared" si="945"/>
        <v>0.93918885174430233</v>
      </c>
      <c r="AS2093" s="142">
        <f t="shared" si="946"/>
        <v>8.3706586868689172E-5</v>
      </c>
      <c r="AT2093" s="142" t="str">
        <f t="shared" si="947"/>
        <v/>
      </c>
      <c r="AU2093" s="142" t="str">
        <f t="shared" si="948"/>
        <v/>
      </c>
      <c r="AV2093" s="142">
        <f t="shared" si="949"/>
        <v>0</v>
      </c>
      <c r="AW2093" s="142">
        <f t="shared" si="950"/>
        <v>8.3706586868689172E-5</v>
      </c>
      <c r="AX2093" s="142" t="str">
        <f t="shared" si="951"/>
        <v/>
      </c>
      <c r="AZ2093" s="148"/>
      <c r="BA2093" s="148">
        <f t="shared" si="914"/>
        <v>8.9088000000000633</v>
      </c>
      <c r="BB2093" s="170">
        <f t="shared" si="915"/>
        <v>0.25927035219016659</v>
      </c>
      <c r="BC2093" s="148">
        <f t="shared" si="916"/>
        <v>4.6851179220741557E-4</v>
      </c>
      <c r="BD2093" s="148" t="str">
        <f t="shared" si="912"/>
        <v/>
      </c>
      <c r="BE2093" s="143" t="str">
        <f t="shared" si="913"/>
        <v/>
      </c>
    </row>
    <row r="2094" spans="1:57" ht="20.100000000000001" customHeight="1" x14ac:dyDescent="0.25">
      <c r="A2094" s="142">
        <v>1388</v>
      </c>
      <c r="B2094" s="142">
        <f t="shared" si="917"/>
        <v>4380.0097793912973</v>
      </c>
      <c r="C2094" s="142">
        <f t="shared" si="918"/>
        <v>4.2391938329198834E-5</v>
      </c>
      <c r="D2094" s="142">
        <f t="shared" si="919"/>
        <v>0.93966888819592365</v>
      </c>
      <c r="E2094" s="142">
        <f t="shared" si="920"/>
        <v>4.2391938329198834E-5</v>
      </c>
      <c r="F2094" s="142" t="str">
        <f t="shared" si="921"/>
        <v/>
      </c>
      <c r="G2094" s="142" t="str">
        <f t="shared" si="922"/>
        <v/>
      </c>
      <c r="H2094" s="142">
        <f t="shared" si="923"/>
        <v>7.8317531884789926E-265</v>
      </c>
      <c r="I2094" s="142" t="str">
        <f t="shared" si="924"/>
        <v/>
      </c>
      <c r="J2094" s="142" t="str">
        <f t="shared" si="925"/>
        <v/>
      </c>
      <c r="O2094" s="142">
        <v>1388</v>
      </c>
      <c r="P2094" s="142">
        <f t="shared" si="926"/>
        <v>243.66474558464188</v>
      </c>
      <c r="Q2094" s="142">
        <f t="shared" si="927"/>
        <v>7.6201874835744323E-4</v>
      </c>
      <c r="R2094" s="142">
        <f t="shared" si="928"/>
        <v>0.93966888819592365</v>
      </c>
      <c r="S2094" s="142">
        <f t="shared" si="929"/>
        <v>7.6201874835744323E-4</v>
      </c>
      <c r="T2094" s="142" t="str">
        <f t="shared" si="930"/>
        <v/>
      </c>
      <c r="U2094" s="142" t="str">
        <f t="shared" si="931"/>
        <v/>
      </c>
      <c r="V2094" s="142">
        <f t="shared" si="932"/>
        <v>1.1413229320285774E-70</v>
      </c>
      <c r="W2094" s="142" t="str">
        <f t="shared" si="933"/>
        <v/>
      </c>
      <c r="X2094" s="142" t="str">
        <f t="shared" si="934"/>
        <v/>
      </c>
      <c r="AB2094" s="142">
        <v>1388</v>
      </c>
      <c r="AC2094" s="142">
        <f t="shared" si="952"/>
        <v>364.48050494053939</v>
      </c>
      <c r="AD2094" s="142">
        <f t="shared" si="935"/>
        <v>5.0942945351640893E-4</v>
      </c>
      <c r="AE2094" s="142">
        <f t="shared" si="936"/>
        <v>0.93966888819592365</v>
      </c>
      <c r="AF2094" s="142">
        <f t="shared" si="937"/>
        <v>5.0942945351640893E-4</v>
      </c>
      <c r="AG2094" s="142" t="str">
        <f t="shared" si="938"/>
        <v/>
      </c>
      <c r="AH2094" s="142" t="str">
        <f t="shared" si="939"/>
        <v/>
      </c>
      <c r="AI2094" s="142">
        <f t="shared" si="940"/>
        <v>4.7051986144271615E-7</v>
      </c>
      <c r="AJ2094" s="142" t="str">
        <f t="shared" si="941"/>
        <v/>
      </c>
      <c r="AK2094" s="142" t="str">
        <f t="shared" si="942"/>
        <v/>
      </c>
      <c r="AO2094" s="142">
        <v>1388</v>
      </c>
      <c r="AP2094" s="142">
        <f t="shared" si="943"/>
        <v>2231.9853859368141</v>
      </c>
      <c r="AQ2094" s="142">
        <f t="shared" si="944"/>
        <v>8.3189211550912997E-5</v>
      </c>
      <c r="AR2094" s="142">
        <f t="shared" si="945"/>
        <v>0.93966888819592354</v>
      </c>
      <c r="AS2094" s="142">
        <f t="shared" si="946"/>
        <v>8.3189211550912997E-5</v>
      </c>
      <c r="AT2094" s="142" t="str">
        <f t="shared" si="947"/>
        <v/>
      </c>
      <c r="AU2094" s="142" t="str">
        <f t="shared" si="948"/>
        <v/>
      </c>
      <c r="AV2094" s="142">
        <f t="shared" si="949"/>
        <v>0</v>
      </c>
      <c r="AW2094" s="142">
        <f t="shared" si="950"/>
        <v>8.3189211550912997E-5</v>
      </c>
      <c r="AX2094" s="142" t="str">
        <f t="shared" si="951"/>
        <v/>
      </c>
      <c r="AZ2094" s="148"/>
      <c r="BA2094" s="148">
        <f t="shared" si="914"/>
        <v>8.9152000000000626</v>
      </c>
      <c r="BB2094" s="170">
        <f t="shared" si="915"/>
        <v>0.25880184039795917</v>
      </c>
      <c r="BC2094" s="148">
        <f t="shared" si="916"/>
        <v>4.6785384939318497E-4</v>
      </c>
      <c r="BD2094" s="148" t="str">
        <f t="shared" si="912"/>
        <v/>
      </c>
      <c r="BE2094" s="143" t="str">
        <f t="shared" si="913"/>
        <v/>
      </c>
    </row>
    <row r="2095" spans="1:57" ht="20.100000000000001" customHeight="1" x14ac:dyDescent="0.25">
      <c r="A2095" s="142">
        <v>1389</v>
      </c>
      <c r="B2095" s="142">
        <f t="shared" si="917"/>
        <v>4391.2984643897271</v>
      </c>
      <c r="C2095" s="142">
        <f t="shared" si="918"/>
        <v>4.2129247330005132E-5</v>
      </c>
      <c r="D2095" s="142">
        <f t="shared" si="919"/>
        <v>0.9401459538162158</v>
      </c>
      <c r="E2095" s="142">
        <f t="shared" si="920"/>
        <v>4.2129247330005132E-5</v>
      </c>
      <c r="F2095" s="142" t="str">
        <f t="shared" si="921"/>
        <v/>
      </c>
      <c r="G2095" s="142" t="str">
        <f t="shared" si="922"/>
        <v/>
      </c>
      <c r="H2095" s="142">
        <f t="shared" si="923"/>
        <v>8.9948958581952792E-265</v>
      </c>
      <c r="I2095" s="142" t="str">
        <f t="shared" si="924"/>
        <v/>
      </c>
      <c r="J2095" s="142" t="str">
        <f t="shared" si="925"/>
        <v/>
      </c>
      <c r="O2095" s="142">
        <v>1389</v>
      </c>
      <c r="P2095" s="142">
        <f t="shared" si="926"/>
        <v>244.29274750625177</v>
      </c>
      <c r="Q2095" s="142">
        <f t="shared" si="927"/>
        <v>7.5729673105179665E-4</v>
      </c>
      <c r="R2095" s="142">
        <f t="shared" si="928"/>
        <v>0.94014595381621591</v>
      </c>
      <c r="S2095" s="142">
        <f t="shared" si="929"/>
        <v>7.5729673105179665E-4</v>
      </c>
      <c r="T2095" s="142" t="str">
        <f t="shared" si="930"/>
        <v/>
      </c>
      <c r="U2095" s="142" t="str">
        <f t="shared" si="931"/>
        <v/>
      </c>
      <c r="V2095" s="142">
        <f t="shared" si="932"/>
        <v>1.0636815747972498E-70</v>
      </c>
      <c r="W2095" s="142" t="str">
        <f t="shared" si="933"/>
        <v/>
      </c>
      <c r="X2095" s="142" t="str">
        <f t="shared" si="934"/>
        <v/>
      </c>
      <c r="AB2095" s="142">
        <v>1389</v>
      </c>
      <c r="AC2095" s="142">
        <f t="shared" si="952"/>
        <v>365.4198876852314</v>
      </c>
      <c r="AD2095" s="142">
        <f t="shared" si="935"/>
        <v>5.0627266150742533E-4</v>
      </c>
      <c r="AE2095" s="142">
        <f t="shared" si="936"/>
        <v>0.9401459538162158</v>
      </c>
      <c r="AF2095" s="142">
        <f t="shared" si="937"/>
        <v>5.0627266150742533E-4</v>
      </c>
      <c r="AG2095" s="142" t="str">
        <f t="shared" si="938"/>
        <v/>
      </c>
      <c r="AH2095" s="142" t="str">
        <f t="shared" si="939"/>
        <v/>
      </c>
      <c r="AI2095" s="142">
        <f t="shared" si="940"/>
        <v>4.6295957734832828E-7</v>
      </c>
      <c r="AJ2095" s="142" t="str">
        <f t="shared" si="941"/>
        <v/>
      </c>
      <c r="AK2095" s="142" t="str">
        <f t="shared" si="942"/>
        <v/>
      </c>
      <c r="AO2095" s="142">
        <v>1389</v>
      </c>
      <c r="AP2095" s="142">
        <f t="shared" si="943"/>
        <v>2237.7379255912901</v>
      </c>
      <c r="AQ2095" s="142">
        <f t="shared" si="944"/>
        <v>8.2673711246710168E-5</v>
      </c>
      <c r="AR2095" s="142">
        <f t="shared" si="945"/>
        <v>0.9401459538162158</v>
      </c>
      <c r="AS2095" s="142">
        <f t="shared" si="946"/>
        <v>8.2673711246710168E-5</v>
      </c>
      <c r="AT2095" s="142" t="str">
        <f t="shared" si="947"/>
        <v/>
      </c>
      <c r="AU2095" s="142" t="str">
        <f t="shared" si="948"/>
        <v/>
      </c>
      <c r="AV2095" s="142">
        <f t="shared" si="949"/>
        <v>0</v>
      </c>
      <c r="AW2095" s="142">
        <f t="shared" si="950"/>
        <v>8.2673711246710168E-5</v>
      </c>
      <c r="AX2095" s="142" t="str">
        <f t="shared" si="951"/>
        <v/>
      </c>
      <c r="AZ2095" s="148"/>
      <c r="BA2095" s="148">
        <f t="shared" si="914"/>
        <v>8.9216000000000619</v>
      </c>
      <c r="BB2095" s="170">
        <f t="shared" si="915"/>
        <v>0.25833398654856599</v>
      </c>
      <c r="BC2095" s="148">
        <f t="shared" si="916"/>
        <v>4.6719622905805336E-4</v>
      </c>
      <c r="BD2095" s="148" t="str">
        <f t="shared" si="912"/>
        <v/>
      </c>
      <c r="BE2095" s="143" t="str">
        <f t="shared" si="913"/>
        <v/>
      </c>
    </row>
    <row r="2096" spans="1:57" ht="20.100000000000001" customHeight="1" x14ac:dyDescent="0.25">
      <c r="A2096" s="142">
        <v>1390</v>
      </c>
      <c r="B2096" s="142">
        <f t="shared" si="917"/>
        <v>4402.5871493881587</v>
      </c>
      <c r="C2096" s="142">
        <f t="shared" si="918"/>
        <v>4.1867514267960516E-5</v>
      </c>
      <c r="D2096" s="142">
        <f t="shared" si="919"/>
        <v>0.94062005940520699</v>
      </c>
      <c r="E2096" s="142">
        <f t="shared" si="920"/>
        <v>4.1867514267960516E-5</v>
      </c>
      <c r="F2096" s="142" t="str">
        <f t="shared" si="921"/>
        <v/>
      </c>
      <c r="G2096" s="142" t="str">
        <f t="shared" si="922"/>
        <v/>
      </c>
      <c r="H2096" s="142">
        <f t="shared" si="923"/>
        <v>1.0330618832418009E-264</v>
      </c>
      <c r="I2096" s="142" t="str">
        <f t="shared" si="924"/>
        <v/>
      </c>
      <c r="J2096" s="142" t="str">
        <f t="shared" si="925"/>
        <v/>
      </c>
      <c r="O2096" s="142">
        <v>1390</v>
      </c>
      <c r="P2096" s="142">
        <f t="shared" si="926"/>
        <v>244.92074942786167</v>
      </c>
      <c r="Q2096" s="142">
        <f t="shared" si="927"/>
        <v>7.5259193320098431E-4</v>
      </c>
      <c r="R2096" s="142">
        <f t="shared" si="928"/>
        <v>0.9406200594052071</v>
      </c>
      <c r="S2096" s="142">
        <f t="shared" si="929"/>
        <v>7.5259193320098431E-4</v>
      </c>
      <c r="T2096" s="142" t="str">
        <f t="shared" si="930"/>
        <v/>
      </c>
      <c r="U2096" s="142" t="str">
        <f t="shared" si="931"/>
        <v/>
      </c>
      <c r="V2096" s="142">
        <f t="shared" si="932"/>
        <v>9.9130610475083066E-71</v>
      </c>
      <c r="W2096" s="142" t="str">
        <f t="shared" si="933"/>
        <v/>
      </c>
      <c r="X2096" s="142" t="str">
        <f t="shared" si="934"/>
        <v/>
      </c>
      <c r="AB2096" s="142">
        <v>1390</v>
      </c>
      <c r="AC2096" s="142">
        <f t="shared" si="952"/>
        <v>366.35927042992364</v>
      </c>
      <c r="AD2096" s="142">
        <f t="shared" si="935"/>
        <v>5.0312738115413866E-4</v>
      </c>
      <c r="AE2096" s="142">
        <f t="shared" si="936"/>
        <v>0.94062005940520699</v>
      </c>
      <c r="AF2096" s="142">
        <f t="shared" si="937"/>
        <v>5.0312738115413866E-4</v>
      </c>
      <c r="AG2096" s="142" t="str">
        <f t="shared" si="938"/>
        <v/>
      </c>
      <c r="AH2096" s="142" t="str">
        <f t="shared" si="939"/>
        <v/>
      </c>
      <c r="AI2096" s="142">
        <f t="shared" si="940"/>
        <v>4.5551348315812931E-7</v>
      </c>
      <c r="AJ2096" s="142" t="str">
        <f t="shared" si="941"/>
        <v/>
      </c>
      <c r="AK2096" s="142" t="str">
        <f t="shared" si="942"/>
        <v/>
      </c>
      <c r="AO2096" s="142">
        <v>1390</v>
      </c>
      <c r="AP2096" s="142">
        <f t="shared" si="943"/>
        <v>2243.4904652457672</v>
      </c>
      <c r="AQ2096" s="142">
        <f t="shared" si="944"/>
        <v>8.2160090781912938E-5</v>
      </c>
      <c r="AR2096" s="142">
        <f t="shared" si="945"/>
        <v>0.94062005940520699</v>
      </c>
      <c r="AS2096" s="142">
        <f t="shared" si="946"/>
        <v>8.2160090781912938E-5</v>
      </c>
      <c r="AT2096" s="142" t="str">
        <f t="shared" si="947"/>
        <v/>
      </c>
      <c r="AU2096" s="142" t="str">
        <f t="shared" si="948"/>
        <v/>
      </c>
      <c r="AV2096" s="142">
        <f t="shared" si="949"/>
        <v>0</v>
      </c>
      <c r="AW2096" s="142">
        <f t="shared" si="950"/>
        <v>8.2160090781912938E-5</v>
      </c>
      <c r="AX2096" s="142" t="str">
        <f t="shared" si="951"/>
        <v/>
      </c>
      <c r="AZ2096" s="148"/>
      <c r="BA2096" s="148">
        <f t="shared" si="914"/>
        <v>8.9280000000000612</v>
      </c>
      <c r="BB2096" s="170">
        <f t="shared" si="915"/>
        <v>0.25786679031950793</v>
      </c>
      <c r="BC2096" s="148">
        <f t="shared" si="916"/>
        <v>4.6653893330173002E-4</v>
      </c>
      <c r="BD2096" s="148" t="str">
        <f t="shared" si="912"/>
        <v/>
      </c>
      <c r="BE2096" s="143" t="str">
        <f t="shared" si="913"/>
        <v/>
      </c>
    </row>
    <row r="2097" spans="1:57" ht="20.100000000000001" customHeight="1" x14ac:dyDescent="0.25">
      <c r="A2097" s="142">
        <v>1391</v>
      </c>
      <c r="B2097" s="142">
        <f t="shared" si="917"/>
        <v>4413.8758343865902</v>
      </c>
      <c r="C2097" s="142">
        <f t="shared" si="918"/>
        <v>4.1606741541138696E-5</v>
      </c>
      <c r="D2097" s="142">
        <f t="shared" si="919"/>
        <v>0.94109121579034072</v>
      </c>
      <c r="E2097" s="142">
        <f t="shared" si="920"/>
        <v>4.1606741541138696E-5</v>
      </c>
      <c r="F2097" s="142" t="str">
        <f t="shared" si="921"/>
        <v/>
      </c>
      <c r="G2097" s="142" t="str">
        <f t="shared" si="922"/>
        <v/>
      </c>
      <c r="H2097" s="142">
        <f t="shared" si="923"/>
        <v>1.1864504004251438E-264</v>
      </c>
      <c r="I2097" s="142" t="str">
        <f t="shared" si="924"/>
        <v/>
      </c>
      <c r="J2097" s="142" t="str">
        <f t="shared" si="925"/>
        <v/>
      </c>
      <c r="O2097" s="142">
        <v>1391</v>
      </c>
      <c r="P2097" s="142">
        <f t="shared" si="926"/>
        <v>245.54875134947156</v>
      </c>
      <c r="Q2097" s="142">
        <f t="shared" si="927"/>
        <v>7.4790439791171809E-4</v>
      </c>
      <c r="R2097" s="142">
        <f t="shared" si="928"/>
        <v>0.94109121579034072</v>
      </c>
      <c r="S2097" s="142">
        <f t="shared" si="929"/>
        <v>7.4790439791171809E-4</v>
      </c>
      <c r="T2097" s="142" t="str">
        <f t="shared" si="930"/>
        <v/>
      </c>
      <c r="U2097" s="142" t="str">
        <f t="shared" si="931"/>
        <v/>
      </c>
      <c r="V2097" s="142">
        <f t="shared" si="932"/>
        <v>9.2384045537749192E-71</v>
      </c>
      <c r="W2097" s="142" t="str">
        <f t="shared" si="933"/>
        <v/>
      </c>
      <c r="X2097" s="142" t="str">
        <f t="shared" si="934"/>
        <v/>
      </c>
      <c r="AB2097" s="142">
        <v>1391</v>
      </c>
      <c r="AC2097" s="142">
        <f t="shared" si="952"/>
        <v>367.29865317461565</v>
      </c>
      <c r="AD2097" s="142">
        <f t="shared" si="935"/>
        <v>4.9999364127451375E-4</v>
      </c>
      <c r="AE2097" s="142">
        <f t="shared" si="936"/>
        <v>0.94109121579034072</v>
      </c>
      <c r="AF2097" s="142">
        <f t="shared" si="937"/>
        <v>4.9999364127451375E-4</v>
      </c>
      <c r="AG2097" s="142" t="str">
        <f t="shared" si="938"/>
        <v/>
      </c>
      <c r="AH2097" s="142" t="str">
        <f t="shared" si="939"/>
        <v/>
      </c>
      <c r="AI2097" s="142">
        <f t="shared" si="940"/>
        <v>4.4817997863507577E-7</v>
      </c>
      <c r="AJ2097" s="142" t="str">
        <f t="shared" si="941"/>
        <v/>
      </c>
      <c r="AK2097" s="142" t="str">
        <f t="shared" si="942"/>
        <v/>
      </c>
      <c r="AO2097" s="142">
        <v>1391</v>
      </c>
      <c r="AP2097" s="142">
        <f t="shared" si="943"/>
        <v>2249.2430049002432</v>
      </c>
      <c r="AQ2097" s="142">
        <f t="shared" si="944"/>
        <v>8.1648354862459935E-5</v>
      </c>
      <c r="AR2097" s="142">
        <f t="shared" si="945"/>
        <v>0.94109121579034072</v>
      </c>
      <c r="AS2097" s="142">
        <f t="shared" si="946"/>
        <v>8.1648354862459935E-5</v>
      </c>
      <c r="AT2097" s="142" t="str">
        <f t="shared" si="947"/>
        <v/>
      </c>
      <c r="AU2097" s="142" t="str">
        <f t="shared" si="948"/>
        <v/>
      </c>
      <c r="AV2097" s="142">
        <f t="shared" si="949"/>
        <v>0</v>
      </c>
      <c r="AW2097" s="142">
        <f t="shared" si="950"/>
        <v>8.1648354862459935E-5</v>
      </c>
      <c r="AX2097" s="142" t="str">
        <f t="shared" si="951"/>
        <v/>
      </c>
      <c r="AZ2097" s="148"/>
      <c r="BA2097" s="148">
        <f t="shared" si="914"/>
        <v>8.9344000000000605</v>
      </c>
      <c r="BB2097" s="170">
        <f t="shared" si="915"/>
        <v>0.2574002513862062</v>
      </c>
      <c r="BC2097" s="148">
        <f t="shared" si="916"/>
        <v>4.6588196421498695E-4</v>
      </c>
      <c r="BD2097" s="148" t="str">
        <f t="shared" si="912"/>
        <v/>
      </c>
      <c r="BE2097" s="143" t="str">
        <f t="shared" si="913"/>
        <v/>
      </c>
    </row>
    <row r="2098" spans="1:57" ht="20.100000000000001" customHeight="1" x14ac:dyDescent="0.25">
      <c r="A2098" s="148">
        <v>1392</v>
      </c>
      <c r="B2098" s="142">
        <f t="shared" si="917"/>
        <v>4425.1645193850218</v>
      </c>
      <c r="C2098" s="142">
        <f t="shared" si="918"/>
        <v>4.1346931486743797E-5</v>
      </c>
      <c r="D2098" s="142">
        <f t="shared" si="919"/>
        <v>0.94155943382578799</v>
      </c>
      <c r="E2098" s="142">
        <f t="shared" si="920"/>
        <v>4.1346931486743797E-5</v>
      </c>
      <c r="F2098" s="142" t="str">
        <f t="shared" si="921"/>
        <v/>
      </c>
      <c r="G2098" s="142" t="str">
        <f t="shared" si="922"/>
        <v/>
      </c>
      <c r="H2098" s="142">
        <f t="shared" si="923"/>
        <v>1.362592167082427E-264</v>
      </c>
      <c r="I2098" s="142" t="str">
        <f t="shared" si="924"/>
        <v/>
      </c>
      <c r="J2098" s="142" t="str">
        <f t="shared" si="925"/>
        <v/>
      </c>
      <c r="O2098" s="148">
        <v>1392</v>
      </c>
      <c r="P2098" s="142">
        <f t="shared" si="926"/>
        <v>246.17675327108145</v>
      </c>
      <c r="Q2098" s="142">
        <f t="shared" si="927"/>
        <v>7.4323416719654671E-4</v>
      </c>
      <c r="R2098" s="142">
        <f t="shared" si="928"/>
        <v>0.94155943382578799</v>
      </c>
      <c r="S2098" s="142">
        <f t="shared" si="929"/>
        <v>7.4323416719654671E-4</v>
      </c>
      <c r="T2098" s="142" t="str">
        <f t="shared" si="930"/>
        <v/>
      </c>
      <c r="U2098" s="142" t="str">
        <f t="shared" si="931"/>
        <v/>
      </c>
      <c r="V2098" s="142">
        <f t="shared" si="932"/>
        <v>8.6095256279787197E-71</v>
      </c>
      <c r="W2098" s="142" t="str">
        <f t="shared" si="933"/>
        <v/>
      </c>
      <c r="X2098" s="142" t="str">
        <f t="shared" si="934"/>
        <v/>
      </c>
      <c r="AB2098" s="148">
        <v>1392</v>
      </c>
      <c r="AC2098" s="142">
        <f t="shared" si="952"/>
        <v>368.23803591930766</v>
      </c>
      <c r="AD2098" s="142">
        <f t="shared" si="935"/>
        <v>4.968714699550372E-4</v>
      </c>
      <c r="AE2098" s="142">
        <f t="shared" si="936"/>
        <v>0.94155943382578788</v>
      </c>
      <c r="AF2098" s="142">
        <f t="shared" si="937"/>
        <v>4.968714699550372E-4</v>
      </c>
      <c r="AG2098" s="142" t="str">
        <f t="shared" si="938"/>
        <v/>
      </c>
      <c r="AH2098" s="142" t="str">
        <f t="shared" si="939"/>
        <v/>
      </c>
      <c r="AI2098" s="142">
        <f t="shared" si="940"/>
        <v>4.4095748393166046E-7</v>
      </c>
      <c r="AJ2098" s="142" t="str">
        <f t="shared" si="941"/>
        <v/>
      </c>
      <c r="AK2098" s="142" t="str">
        <f t="shared" si="942"/>
        <v/>
      </c>
      <c r="AO2098" s="148">
        <v>1392</v>
      </c>
      <c r="AP2098" s="142">
        <f t="shared" si="943"/>
        <v>2254.9955445547193</v>
      </c>
      <c r="AQ2098" s="142">
        <f t="shared" si="944"/>
        <v>8.1138508074840359E-5</v>
      </c>
      <c r="AR2098" s="142">
        <f t="shared" si="945"/>
        <v>0.94155943382578799</v>
      </c>
      <c r="AS2098" s="142">
        <f t="shared" si="946"/>
        <v>8.1138508074840359E-5</v>
      </c>
      <c r="AT2098" s="142" t="str">
        <f t="shared" si="947"/>
        <v/>
      </c>
      <c r="AU2098" s="142" t="str">
        <f t="shared" si="948"/>
        <v/>
      </c>
      <c r="AV2098" s="142">
        <f t="shared" si="949"/>
        <v>0</v>
      </c>
      <c r="AW2098" s="142">
        <f t="shared" si="950"/>
        <v>8.1138508074840359E-5</v>
      </c>
      <c r="AX2098" s="142" t="str">
        <f t="shared" si="951"/>
        <v/>
      </c>
      <c r="AZ2098" s="148"/>
      <c r="BA2098" s="148">
        <f t="shared" si="914"/>
        <v>8.9408000000000598</v>
      </c>
      <c r="BB2098" s="170">
        <f t="shared" si="915"/>
        <v>0.25693436942199122</v>
      </c>
      <c r="BC2098" s="148">
        <f t="shared" si="916"/>
        <v>4.65225323877827E-4</v>
      </c>
      <c r="BD2098" s="148" t="str">
        <f t="shared" si="912"/>
        <v/>
      </c>
      <c r="BE2098" s="143" t="str">
        <f t="shared" si="913"/>
        <v/>
      </c>
    </row>
    <row r="2099" spans="1:57" ht="20.100000000000001" customHeight="1" x14ac:dyDescent="0.25">
      <c r="A2099" s="142">
        <v>1393</v>
      </c>
      <c r="B2099" s="142">
        <f t="shared" si="917"/>
        <v>4436.4532043834515</v>
      </c>
      <c r="C2099" s="142">
        <f t="shared" si="918"/>
        <v>4.1088086381340554E-5</v>
      </c>
      <c r="D2099" s="142">
        <f t="shared" si="919"/>
        <v>0.9420247243917611</v>
      </c>
      <c r="E2099" s="142">
        <f t="shared" si="920"/>
        <v>4.1088086381340554E-5</v>
      </c>
      <c r="F2099" s="142" t="str">
        <f t="shared" si="921"/>
        <v/>
      </c>
      <c r="G2099" s="142" t="str">
        <f t="shared" si="922"/>
        <v/>
      </c>
      <c r="H2099" s="142">
        <f t="shared" si="923"/>
        <v>1.5648591014403688E-264</v>
      </c>
      <c r="I2099" s="142" t="str">
        <f t="shared" si="924"/>
        <v/>
      </c>
      <c r="J2099" s="142" t="str">
        <f t="shared" si="925"/>
        <v/>
      </c>
      <c r="O2099" s="142">
        <v>1393</v>
      </c>
      <c r="P2099" s="142">
        <f t="shared" si="926"/>
        <v>246.80475519269135</v>
      </c>
      <c r="Q2099" s="142">
        <f t="shared" si="927"/>
        <v>7.3858128197799129E-4</v>
      </c>
      <c r="R2099" s="142">
        <f t="shared" si="928"/>
        <v>0.94202472439176121</v>
      </c>
      <c r="S2099" s="142">
        <f t="shared" si="929"/>
        <v>7.3858128197799129E-4</v>
      </c>
      <c r="T2099" s="142" t="str">
        <f t="shared" si="930"/>
        <v/>
      </c>
      <c r="U2099" s="142" t="str">
        <f t="shared" si="931"/>
        <v/>
      </c>
      <c r="V2099" s="142">
        <f t="shared" si="932"/>
        <v>8.0233275273827173E-71</v>
      </c>
      <c r="W2099" s="142" t="str">
        <f t="shared" si="933"/>
        <v/>
      </c>
      <c r="X2099" s="142" t="str">
        <f t="shared" si="934"/>
        <v/>
      </c>
      <c r="AB2099" s="142">
        <v>1393</v>
      </c>
      <c r="AC2099" s="142">
        <f t="shared" si="952"/>
        <v>369.1774186639999</v>
      </c>
      <c r="AD2099" s="142">
        <f t="shared" si="935"/>
        <v>4.9376089455348304E-4</v>
      </c>
      <c r="AE2099" s="142">
        <f t="shared" si="936"/>
        <v>0.94202472439176121</v>
      </c>
      <c r="AF2099" s="142">
        <f t="shared" si="937"/>
        <v>4.9376089455348304E-4</v>
      </c>
      <c r="AG2099" s="142" t="str">
        <f t="shared" si="938"/>
        <v/>
      </c>
      <c r="AH2099" s="142" t="str">
        <f t="shared" si="939"/>
        <v/>
      </c>
      <c r="AI2099" s="142">
        <f t="shared" si="940"/>
        <v>4.3384443936195325E-7</v>
      </c>
      <c r="AJ2099" s="142" t="str">
        <f t="shared" si="941"/>
        <v/>
      </c>
      <c r="AK2099" s="142" t="str">
        <f t="shared" si="942"/>
        <v/>
      </c>
      <c r="AO2099" s="142">
        <v>1393</v>
      </c>
      <c r="AP2099" s="142">
        <f t="shared" si="943"/>
        <v>2260.7480842091954</v>
      </c>
      <c r="AQ2099" s="142">
        <f t="shared" si="944"/>
        <v>8.0630554886545626E-5</v>
      </c>
      <c r="AR2099" s="142">
        <f t="shared" si="945"/>
        <v>0.9420247243917611</v>
      </c>
      <c r="AS2099" s="142">
        <f t="shared" si="946"/>
        <v>8.0630554886545626E-5</v>
      </c>
      <c r="AT2099" s="142" t="str">
        <f t="shared" si="947"/>
        <v/>
      </c>
      <c r="AU2099" s="142" t="str">
        <f t="shared" si="948"/>
        <v/>
      </c>
      <c r="AV2099" s="142">
        <f t="shared" si="949"/>
        <v>0</v>
      </c>
      <c r="AW2099" s="142">
        <f t="shared" si="950"/>
        <v>8.0630554886545626E-5</v>
      </c>
      <c r="AX2099" s="142" t="str">
        <f t="shared" si="951"/>
        <v/>
      </c>
      <c r="AZ2099" s="148"/>
      <c r="BA2099" s="148">
        <f t="shared" si="914"/>
        <v>8.9472000000000591</v>
      </c>
      <c r="BB2099" s="170">
        <f t="shared" si="915"/>
        <v>0.25646914409811339</v>
      </c>
      <c r="BC2099" s="148">
        <f t="shared" si="916"/>
        <v>4.6456901436175979E-4</v>
      </c>
      <c r="BD2099" s="148" t="str">
        <f t="shared" si="912"/>
        <v/>
      </c>
      <c r="BE2099" s="143" t="str">
        <f t="shared" si="913"/>
        <v/>
      </c>
    </row>
    <row r="2100" spans="1:57" ht="20.100000000000001" customHeight="1" x14ac:dyDescent="0.25">
      <c r="A2100" s="142">
        <v>1394</v>
      </c>
      <c r="B2100" s="142">
        <f t="shared" si="917"/>
        <v>4447.7418893818831</v>
      </c>
      <c r="C2100" s="142">
        <f t="shared" si="918"/>
        <v>4.0830208441087524E-5</v>
      </c>
      <c r="D2100" s="142">
        <f t="shared" si="919"/>
        <v>0.94248709839383094</v>
      </c>
      <c r="E2100" s="142">
        <f t="shared" si="920"/>
        <v>4.0830208441087524E-5</v>
      </c>
      <c r="F2100" s="142" t="str">
        <f t="shared" si="921"/>
        <v/>
      </c>
      <c r="G2100" s="142" t="str">
        <f t="shared" si="922"/>
        <v/>
      </c>
      <c r="H2100" s="142">
        <f t="shared" si="923"/>
        <v>1.797122342463732E-264</v>
      </c>
      <c r="I2100" s="142" t="str">
        <f t="shared" si="924"/>
        <v/>
      </c>
      <c r="J2100" s="142" t="str">
        <f t="shared" si="925"/>
        <v/>
      </c>
      <c r="O2100" s="142">
        <v>1394</v>
      </c>
      <c r="P2100" s="142">
        <f t="shared" si="926"/>
        <v>247.43275711430124</v>
      </c>
      <c r="Q2100" s="142">
        <f t="shared" si="927"/>
        <v>7.3394578209273948E-4</v>
      </c>
      <c r="R2100" s="142">
        <f t="shared" si="928"/>
        <v>0.94248709839383105</v>
      </c>
      <c r="S2100" s="142">
        <f t="shared" si="929"/>
        <v>7.3394578209273948E-4</v>
      </c>
      <c r="T2100" s="142" t="str">
        <f t="shared" si="930"/>
        <v/>
      </c>
      <c r="U2100" s="142" t="str">
        <f t="shared" si="931"/>
        <v/>
      </c>
      <c r="V2100" s="142">
        <f t="shared" si="932"/>
        <v>7.4769223556463231E-71</v>
      </c>
      <c r="W2100" s="142" t="str">
        <f t="shared" si="933"/>
        <v/>
      </c>
      <c r="X2100" s="142" t="str">
        <f t="shared" si="934"/>
        <v/>
      </c>
      <c r="AB2100" s="142">
        <v>1394</v>
      </c>
      <c r="AC2100" s="142">
        <f t="shared" si="952"/>
        <v>370.11680140869191</v>
      </c>
      <c r="AD2100" s="142">
        <f t="shared" si="935"/>
        <v>4.9066194170172038E-4</v>
      </c>
      <c r="AE2100" s="142">
        <f t="shared" si="936"/>
        <v>0.94248709839383094</v>
      </c>
      <c r="AF2100" s="142">
        <f t="shared" si="937"/>
        <v>4.9066194170172038E-4</v>
      </c>
      <c r="AG2100" s="142" t="str">
        <f t="shared" si="938"/>
        <v/>
      </c>
      <c r="AH2100" s="142" t="str">
        <f t="shared" si="939"/>
        <v/>
      </c>
      <c r="AI2100" s="142">
        <f t="shared" si="940"/>
        <v>4.2683930517570999E-7</v>
      </c>
      <c r="AJ2100" s="142" t="str">
        <f t="shared" si="941"/>
        <v/>
      </c>
      <c r="AK2100" s="142" t="str">
        <f t="shared" si="942"/>
        <v/>
      </c>
      <c r="AO2100" s="142">
        <v>1394</v>
      </c>
      <c r="AP2100" s="142">
        <f t="shared" si="943"/>
        <v>2266.5006238636724</v>
      </c>
      <c r="AQ2100" s="142">
        <f t="shared" si="944"/>
        <v>8.0124499646527257E-5</v>
      </c>
      <c r="AR2100" s="142">
        <f t="shared" si="945"/>
        <v>0.94248709839383105</v>
      </c>
      <c r="AS2100" s="142">
        <f t="shared" si="946"/>
        <v>8.0124499646527257E-5</v>
      </c>
      <c r="AT2100" s="142" t="str">
        <f t="shared" si="947"/>
        <v/>
      </c>
      <c r="AU2100" s="142" t="str">
        <f t="shared" si="948"/>
        <v/>
      </c>
      <c r="AV2100" s="142">
        <f t="shared" si="949"/>
        <v>0</v>
      </c>
      <c r="AW2100" s="142">
        <f t="shared" si="950"/>
        <v>8.0124499646527257E-5</v>
      </c>
      <c r="AX2100" s="142" t="str">
        <f t="shared" si="951"/>
        <v/>
      </c>
      <c r="AZ2100" s="148"/>
      <c r="BA2100" s="148">
        <f t="shared" si="914"/>
        <v>8.9536000000000584</v>
      </c>
      <c r="BB2100" s="170">
        <f t="shared" si="915"/>
        <v>0.25600457508375163</v>
      </c>
      <c r="BC2100" s="148">
        <f t="shared" si="916"/>
        <v>4.6391303772763681E-4</v>
      </c>
      <c r="BD2100" s="148" t="str">
        <f t="shared" si="912"/>
        <v/>
      </c>
      <c r="BE2100" s="143" t="str">
        <f t="shared" si="913"/>
        <v/>
      </c>
    </row>
    <row r="2101" spans="1:57" ht="20.100000000000001" customHeight="1" x14ac:dyDescent="0.25">
      <c r="A2101" s="142">
        <v>1395</v>
      </c>
      <c r="B2101" s="142">
        <f t="shared" si="917"/>
        <v>4459.0305743803146</v>
      </c>
      <c r="C2101" s="142">
        <f t="shared" si="918"/>
        <v>4.0573299821974112E-5</v>
      </c>
      <c r="D2101" s="142">
        <f t="shared" si="919"/>
        <v>0.94294656676224586</v>
      </c>
      <c r="E2101" s="142">
        <f t="shared" si="920"/>
        <v>4.0573299821974112E-5</v>
      </c>
      <c r="F2101" s="142" t="str">
        <f t="shared" si="921"/>
        <v/>
      </c>
      <c r="G2101" s="142" t="str">
        <f t="shared" si="922"/>
        <v/>
      </c>
      <c r="H2101" s="142">
        <f t="shared" si="923"/>
        <v>2.0638260894190823E-264</v>
      </c>
      <c r="I2101" s="142" t="str">
        <f t="shared" si="924"/>
        <v/>
      </c>
      <c r="J2101" s="142" t="str">
        <f t="shared" si="925"/>
        <v/>
      </c>
      <c r="O2101" s="142">
        <v>1395</v>
      </c>
      <c r="P2101" s="142">
        <f t="shared" si="926"/>
        <v>248.06075903591113</v>
      </c>
      <c r="Q2101" s="142">
        <f t="shared" si="927"/>
        <v>7.2932770629590359E-4</v>
      </c>
      <c r="R2101" s="142">
        <f t="shared" si="928"/>
        <v>0.94294656676224586</v>
      </c>
      <c r="S2101" s="142">
        <f t="shared" si="929"/>
        <v>7.2932770629590359E-4</v>
      </c>
      <c r="T2101" s="142" t="str">
        <f t="shared" si="930"/>
        <v/>
      </c>
      <c r="U2101" s="142" t="str">
        <f t="shared" si="931"/>
        <v/>
      </c>
      <c r="V2101" s="142">
        <f t="shared" si="932"/>
        <v>6.9676170215960487E-71</v>
      </c>
      <c r="W2101" s="142" t="str">
        <f t="shared" si="933"/>
        <v/>
      </c>
      <c r="X2101" s="142" t="str">
        <f t="shared" si="934"/>
        <v/>
      </c>
      <c r="AB2101" s="142">
        <v>1395</v>
      </c>
      <c r="AC2101" s="142">
        <f t="shared" si="952"/>
        <v>371.05618415338415</v>
      </c>
      <c r="AD2101" s="142">
        <f t="shared" si="935"/>
        <v>4.8757463730855294E-4</v>
      </c>
      <c r="AE2101" s="142">
        <f t="shared" si="936"/>
        <v>0.94294656676224586</v>
      </c>
      <c r="AF2101" s="142">
        <f t="shared" si="937"/>
        <v>4.8757463730855294E-4</v>
      </c>
      <c r="AG2101" s="142" t="str">
        <f t="shared" si="938"/>
        <v/>
      </c>
      <c r="AH2101" s="142" t="str">
        <f t="shared" si="939"/>
        <v/>
      </c>
      <c r="AI2101" s="142">
        <f t="shared" si="940"/>
        <v>4.1994056133453086E-7</v>
      </c>
      <c r="AJ2101" s="142" t="str">
        <f t="shared" si="941"/>
        <v/>
      </c>
      <c r="AK2101" s="142" t="str">
        <f t="shared" si="942"/>
        <v/>
      </c>
      <c r="AO2101" s="142">
        <v>1395</v>
      </c>
      <c r="AP2101" s="142">
        <f t="shared" si="943"/>
        <v>2272.2531635181485</v>
      </c>
      <c r="AQ2101" s="142">
        <f t="shared" si="944"/>
        <v>7.9620346585662012E-5</v>
      </c>
      <c r="AR2101" s="142">
        <f t="shared" si="945"/>
        <v>0.94294656676224586</v>
      </c>
      <c r="AS2101" s="142">
        <f t="shared" si="946"/>
        <v>7.9620346585662012E-5</v>
      </c>
      <c r="AT2101" s="142" t="str">
        <f t="shared" si="947"/>
        <v/>
      </c>
      <c r="AU2101" s="142" t="str">
        <f t="shared" si="948"/>
        <v/>
      </c>
      <c r="AV2101" s="142">
        <f t="shared" si="949"/>
        <v>0</v>
      </c>
      <c r="AW2101" s="142">
        <f t="shared" si="950"/>
        <v>7.9620346585662012E-5</v>
      </c>
      <c r="AX2101" s="142" t="str">
        <f t="shared" si="951"/>
        <v/>
      </c>
      <c r="AZ2101" s="148"/>
      <c r="BA2101" s="148">
        <f t="shared" si="914"/>
        <v>8.9600000000000577</v>
      </c>
      <c r="BB2101" s="170">
        <f t="shared" si="915"/>
        <v>0.25554066204602399</v>
      </c>
      <c r="BC2101" s="148">
        <f t="shared" si="916"/>
        <v>4.6325739602731675E-4</v>
      </c>
      <c r="BD2101" s="148" t="str">
        <f t="shared" si="912"/>
        <v/>
      </c>
      <c r="BE2101" s="143" t="str">
        <f t="shared" si="913"/>
        <v/>
      </c>
    </row>
    <row r="2102" spans="1:57" ht="20.100000000000001" customHeight="1" x14ac:dyDescent="0.25">
      <c r="A2102" s="142">
        <v>1396</v>
      </c>
      <c r="B2102" s="142">
        <f t="shared" si="917"/>
        <v>4470.3192593787462</v>
      </c>
      <c r="C2102" s="142">
        <f t="shared" si="918"/>
        <v>4.0317362620060505E-5</v>
      </c>
      <c r="D2102" s="142">
        <f t="shared" si="919"/>
        <v>0.94340314045125373</v>
      </c>
      <c r="E2102" s="142">
        <f t="shared" si="920"/>
        <v>4.0317362620060505E-5</v>
      </c>
      <c r="F2102" s="142" t="str">
        <f t="shared" si="921"/>
        <v/>
      </c>
      <c r="G2102" s="142" t="str">
        <f t="shared" si="922"/>
        <v/>
      </c>
      <c r="H2102" s="142">
        <f t="shared" si="923"/>
        <v>2.3700723524596096E-264</v>
      </c>
      <c r="I2102" s="142" t="str">
        <f t="shared" si="924"/>
        <v/>
      </c>
      <c r="J2102" s="142" t="str">
        <f t="shared" si="925"/>
        <v/>
      </c>
      <c r="O2102" s="142">
        <v>1396</v>
      </c>
      <c r="P2102" s="142">
        <f t="shared" si="926"/>
        <v>248.68876095752103</v>
      </c>
      <c r="Q2102" s="142">
        <f t="shared" si="927"/>
        <v>7.2472709226533512E-4</v>
      </c>
      <c r="R2102" s="142">
        <f t="shared" si="928"/>
        <v>0.94340314045125373</v>
      </c>
      <c r="S2102" s="142">
        <f t="shared" si="929"/>
        <v>7.2472709226533512E-4</v>
      </c>
      <c r="T2102" s="142" t="str">
        <f t="shared" si="930"/>
        <v/>
      </c>
      <c r="U2102" s="142" t="str">
        <f t="shared" si="931"/>
        <v/>
      </c>
      <c r="V2102" s="142">
        <f t="shared" si="932"/>
        <v>6.4929001390792894E-71</v>
      </c>
      <c r="W2102" s="142" t="str">
        <f t="shared" si="933"/>
        <v/>
      </c>
      <c r="X2102" s="142" t="str">
        <f t="shared" si="934"/>
        <v/>
      </c>
      <c r="AB2102" s="142">
        <v>1396</v>
      </c>
      <c r="AC2102" s="142">
        <f t="shared" si="952"/>
        <v>371.99556689807616</v>
      </c>
      <c r="AD2102" s="142">
        <f t="shared" si="935"/>
        <v>4.844990065626114E-4</v>
      </c>
      <c r="AE2102" s="142">
        <f t="shared" si="936"/>
        <v>0.94340314045125373</v>
      </c>
      <c r="AF2102" s="142">
        <f t="shared" si="937"/>
        <v>4.844990065626114E-4</v>
      </c>
      <c r="AG2102" s="142" t="str">
        <f t="shared" si="938"/>
        <v/>
      </c>
      <c r="AH2102" s="142" t="str">
        <f t="shared" si="939"/>
        <v/>
      </c>
      <c r="AI2102" s="142">
        <f t="shared" si="940"/>
        <v>4.1314670729008717E-7</v>
      </c>
      <c r="AJ2102" s="142" t="str">
        <f t="shared" si="941"/>
        <v/>
      </c>
      <c r="AK2102" s="142" t="str">
        <f t="shared" si="942"/>
        <v/>
      </c>
      <c r="AO2102" s="142">
        <v>1396</v>
      </c>
      <c r="AP2102" s="142">
        <f t="shared" si="943"/>
        <v>2278.0057031726246</v>
      </c>
      <c r="AQ2102" s="142">
        <f t="shared" si="944"/>
        <v>7.9118099817222247E-5</v>
      </c>
      <c r="AR2102" s="142">
        <f t="shared" si="945"/>
        <v>0.94340314045125373</v>
      </c>
      <c r="AS2102" s="142">
        <f t="shared" si="946"/>
        <v>7.9118099817222247E-5</v>
      </c>
      <c r="AT2102" s="142" t="str">
        <f t="shared" si="947"/>
        <v/>
      </c>
      <c r="AU2102" s="142" t="str">
        <f t="shared" si="948"/>
        <v/>
      </c>
      <c r="AV2102" s="142">
        <f t="shared" si="949"/>
        <v>0</v>
      </c>
      <c r="AW2102" s="142">
        <f t="shared" si="950"/>
        <v>7.9118099817222247E-5</v>
      </c>
      <c r="AX2102" s="142" t="str">
        <f t="shared" si="951"/>
        <v/>
      </c>
      <c r="AZ2102" s="148"/>
      <c r="BA2102" s="148">
        <f t="shared" si="914"/>
        <v>8.966400000000057</v>
      </c>
      <c r="BB2102" s="170">
        <f t="shared" si="915"/>
        <v>0.25507740464999668</v>
      </c>
      <c r="BC2102" s="148">
        <f t="shared" si="916"/>
        <v>4.6260209130322139E-4</v>
      </c>
      <c r="BD2102" s="148" t="str">
        <f t="shared" si="912"/>
        <v/>
      </c>
      <c r="BE2102" s="143" t="str">
        <f t="shared" si="913"/>
        <v/>
      </c>
    </row>
    <row r="2103" spans="1:57" ht="20.100000000000001" customHeight="1" x14ac:dyDescent="0.25">
      <c r="A2103" s="142">
        <v>1397</v>
      </c>
      <c r="B2103" s="142">
        <f t="shared" si="917"/>
        <v>4481.6079443771778</v>
      </c>
      <c r="C2103" s="142">
        <f t="shared" si="918"/>
        <v>4.006239887172105E-5</v>
      </c>
      <c r="D2103" s="142">
        <f t="shared" si="919"/>
        <v>0.94385683043842761</v>
      </c>
      <c r="E2103" s="142">
        <f t="shared" si="920"/>
        <v>4.006239887172105E-5</v>
      </c>
      <c r="F2103" s="142" t="str">
        <f t="shared" si="921"/>
        <v/>
      </c>
      <c r="G2103" s="142" t="str">
        <f t="shared" si="922"/>
        <v/>
      </c>
      <c r="H2103" s="142">
        <f t="shared" si="923"/>
        <v>2.7217182249623657E-264</v>
      </c>
      <c r="I2103" s="142" t="str">
        <f t="shared" si="924"/>
        <v/>
      </c>
      <c r="J2103" s="142" t="str">
        <f t="shared" si="925"/>
        <v/>
      </c>
      <c r="O2103" s="142">
        <v>1397</v>
      </c>
      <c r="P2103" s="142">
        <f t="shared" si="926"/>
        <v>249.31676287913092</v>
      </c>
      <c r="Q2103" s="142">
        <f t="shared" si="927"/>
        <v>7.2014397660599943E-4</v>
      </c>
      <c r="R2103" s="142">
        <f t="shared" si="928"/>
        <v>0.94385683043842761</v>
      </c>
      <c r="S2103" s="142">
        <f t="shared" si="929"/>
        <v>7.2014397660599943E-4</v>
      </c>
      <c r="T2103" s="142" t="str">
        <f t="shared" si="930"/>
        <v/>
      </c>
      <c r="U2103" s="142" t="str">
        <f t="shared" si="931"/>
        <v/>
      </c>
      <c r="V2103" s="142">
        <f t="shared" si="932"/>
        <v>6.0504298050182266E-71</v>
      </c>
      <c r="W2103" s="142" t="str">
        <f t="shared" si="933"/>
        <v/>
      </c>
      <c r="X2103" s="142" t="str">
        <f t="shared" si="934"/>
        <v/>
      </c>
      <c r="AB2103" s="142">
        <v>1397</v>
      </c>
      <c r="AC2103" s="142">
        <f t="shared" si="952"/>
        <v>372.9349496427684</v>
      </c>
      <c r="AD2103" s="142">
        <f t="shared" si="935"/>
        <v>4.8143507393526985E-4</v>
      </c>
      <c r="AE2103" s="142">
        <f t="shared" si="936"/>
        <v>0.94385683043842761</v>
      </c>
      <c r="AF2103" s="142">
        <f t="shared" si="937"/>
        <v>4.8143507393526985E-4</v>
      </c>
      <c r="AG2103" s="142" t="str">
        <f t="shared" si="938"/>
        <v/>
      </c>
      <c r="AH2103" s="142" t="str">
        <f t="shared" si="939"/>
        <v/>
      </c>
      <c r="AI2103" s="142">
        <f t="shared" si="940"/>
        <v>4.064562617643613E-7</v>
      </c>
      <c r="AJ2103" s="142" t="str">
        <f t="shared" si="941"/>
        <v/>
      </c>
      <c r="AK2103" s="142" t="str">
        <f t="shared" si="942"/>
        <v/>
      </c>
      <c r="AO2103" s="142">
        <v>1397</v>
      </c>
      <c r="AP2103" s="142">
        <f t="shared" si="943"/>
        <v>2283.7582428271007</v>
      </c>
      <c r="AQ2103" s="142">
        <f t="shared" si="944"/>
        <v>7.8617763337354029E-5</v>
      </c>
      <c r="AR2103" s="142">
        <f t="shared" si="945"/>
        <v>0.94385683043842761</v>
      </c>
      <c r="AS2103" s="142">
        <f t="shared" si="946"/>
        <v>7.8617763337354029E-5</v>
      </c>
      <c r="AT2103" s="142" t="str">
        <f t="shared" si="947"/>
        <v/>
      </c>
      <c r="AU2103" s="142" t="str">
        <f t="shared" si="948"/>
        <v/>
      </c>
      <c r="AV2103" s="142">
        <f t="shared" si="949"/>
        <v>0</v>
      </c>
      <c r="AW2103" s="142">
        <f t="shared" si="950"/>
        <v>7.8617763337354029E-5</v>
      </c>
      <c r="AX2103" s="142" t="str">
        <f t="shared" si="951"/>
        <v/>
      </c>
      <c r="AZ2103" s="148"/>
      <c r="BA2103" s="148">
        <f t="shared" si="914"/>
        <v>8.9728000000000563</v>
      </c>
      <c r="BB2103" s="170">
        <f t="shared" si="915"/>
        <v>0.25461480255869345</v>
      </c>
      <c r="BC2103" s="148">
        <f t="shared" si="916"/>
        <v>4.6194712558750295E-4</v>
      </c>
      <c r="BD2103" s="148" t="str">
        <f t="shared" si="912"/>
        <v/>
      </c>
      <c r="BE2103" s="143" t="str">
        <f t="shared" si="913"/>
        <v/>
      </c>
    </row>
    <row r="2104" spans="1:57" ht="20.100000000000001" customHeight="1" x14ac:dyDescent="0.25">
      <c r="A2104" s="142">
        <v>1398</v>
      </c>
      <c r="B2104" s="142">
        <f t="shared" si="917"/>
        <v>4492.8966293756075</v>
      </c>
      <c r="C2104" s="142">
        <f t="shared" si="918"/>
        <v>3.9808410553890881E-5</v>
      </c>
      <c r="D2104" s="142">
        <f t="shared" si="919"/>
        <v>0.94430764772399245</v>
      </c>
      <c r="E2104" s="142">
        <f t="shared" si="920"/>
        <v>3.9808410553890881E-5</v>
      </c>
      <c r="F2104" s="142" t="str">
        <f t="shared" si="921"/>
        <v/>
      </c>
      <c r="G2104" s="142" t="str">
        <f t="shared" si="922"/>
        <v/>
      </c>
      <c r="H2104" s="142">
        <f t="shared" si="923"/>
        <v>3.1254875258776813E-264</v>
      </c>
      <c r="I2104" s="142" t="str">
        <f t="shared" si="924"/>
        <v/>
      </c>
      <c r="J2104" s="142" t="str">
        <f t="shared" si="925"/>
        <v/>
      </c>
      <c r="O2104" s="142">
        <v>1398</v>
      </c>
      <c r="P2104" s="142">
        <f t="shared" si="926"/>
        <v>249.94476480074081</v>
      </c>
      <c r="Q2104" s="142">
        <f t="shared" si="927"/>
        <v>7.1557839485440809E-4</v>
      </c>
      <c r="R2104" s="142">
        <f t="shared" si="928"/>
        <v>0.94430764772399245</v>
      </c>
      <c r="S2104" s="142">
        <f t="shared" si="929"/>
        <v>7.1557839485440809E-4</v>
      </c>
      <c r="T2104" s="142" t="str">
        <f t="shared" si="930"/>
        <v/>
      </c>
      <c r="U2104" s="142" t="str">
        <f t="shared" si="931"/>
        <v/>
      </c>
      <c r="V2104" s="142">
        <f t="shared" si="932"/>
        <v>5.638022196982959E-71</v>
      </c>
      <c r="W2104" s="142" t="str">
        <f t="shared" si="933"/>
        <v/>
      </c>
      <c r="X2104" s="142" t="str">
        <f t="shared" si="934"/>
        <v/>
      </c>
      <c r="AB2104" s="142">
        <v>1398</v>
      </c>
      <c r="AC2104" s="142">
        <f t="shared" si="952"/>
        <v>373.87433238746041</v>
      </c>
      <c r="AD2104" s="142">
        <f t="shared" si="935"/>
        <v>4.7838286318361721E-4</v>
      </c>
      <c r="AE2104" s="142">
        <f t="shared" si="936"/>
        <v>0.94430764772399245</v>
      </c>
      <c r="AF2104" s="142">
        <f t="shared" si="937"/>
        <v>4.7838286318361721E-4</v>
      </c>
      <c r="AG2104" s="142" t="str">
        <f t="shared" si="938"/>
        <v/>
      </c>
      <c r="AH2104" s="142" t="str">
        <f t="shared" si="939"/>
        <v/>
      </c>
      <c r="AI2104" s="142">
        <f t="shared" si="940"/>
        <v>3.9986776253193201E-7</v>
      </c>
      <c r="AJ2104" s="142" t="str">
        <f t="shared" si="941"/>
        <v/>
      </c>
      <c r="AK2104" s="142" t="str">
        <f t="shared" si="942"/>
        <v/>
      </c>
      <c r="AO2104" s="142">
        <v>1398</v>
      </c>
      <c r="AP2104" s="142">
        <f t="shared" si="943"/>
        <v>2289.5107824815777</v>
      </c>
      <c r="AQ2104" s="142">
        <f t="shared" si="944"/>
        <v>7.8119341025560657E-5</v>
      </c>
      <c r="AR2104" s="142">
        <f t="shared" si="945"/>
        <v>0.94430764772399245</v>
      </c>
      <c r="AS2104" s="142">
        <f t="shared" si="946"/>
        <v>7.8119341025560657E-5</v>
      </c>
      <c r="AT2104" s="142" t="str">
        <f t="shared" si="947"/>
        <v/>
      </c>
      <c r="AU2104" s="142" t="str">
        <f t="shared" si="948"/>
        <v/>
      </c>
      <c r="AV2104" s="142">
        <f t="shared" si="949"/>
        <v>0</v>
      </c>
      <c r="AW2104" s="142">
        <f t="shared" si="950"/>
        <v>7.8119341025560657E-5</v>
      </c>
      <c r="AX2104" s="142" t="str">
        <f t="shared" si="951"/>
        <v/>
      </c>
      <c r="AZ2104" s="148"/>
      <c r="BA2104" s="148">
        <f t="shared" si="914"/>
        <v>8.9792000000000556</v>
      </c>
      <c r="BB2104" s="170">
        <f t="shared" si="915"/>
        <v>0.25415285543310595</v>
      </c>
      <c r="BC2104" s="148">
        <f t="shared" si="916"/>
        <v>4.6129250090365392E-4</v>
      </c>
      <c r="BD2104" s="148" t="str">
        <f t="shared" si="912"/>
        <v/>
      </c>
      <c r="BE2104" s="143" t="str">
        <f t="shared" si="913"/>
        <v/>
      </c>
    </row>
    <row r="2105" spans="1:57" ht="20.100000000000001" customHeight="1" x14ac:dyDescent="0.25">
      <c r="A2105" s="148">
        <v>1399</v>
      </c>
      <c r="B2105" s="142">
        <f t="shared" si="917"/>
        <v>4504.1853143740391</v>
      </c>
      <c r="C2105" s="142">
        <f t="shared" si="918"/>
        <v>3.9555399584315529E-5</v>
      </c>
      <c r="D2105" s="142">
        <f t="shared" si="919"/>
        <v>0.94475560333015607</v>
      </c>
      <c r="E2105" s="142">
        <f t="shared" si="920"/>
        <v>3.9555399584315529E-5</v>
      </c>
      <c r="F2105" s="142" t="str">
        <f t="shared" si="921"/>
        <v/>
      </c>
      <c r="G2105" s="142" t="str">
        <f t="shared" si="922"/>
        <v/>
      </c>
      <c r="H2105" s="142">
        <f t="shared" si="923"/>
        <v>3.5890989329167464E-264</v>
      </c>
      <c r="I2105" s="142" t="str">
        <f t="shared" si="924"/>
        <v/>
      </c>
      <c r="J2105" s="142" t="str">
        <f t="shared" si="925"/>
        <v/>
      </c>
      <c r="O2105" s="148">
        <v>1399</v>
      </c>
      <c r="P2105" s="142">
        <f t="shared" si="926"/>
        <v>250.57276672235071</v>
      </c>
      <c r="Q2105" s="142">
        <f t="shared" si="927"/>
        <v>7.1103038148310842E-4</v>
      </c>
      <c r="R2105" s="142">
        <f t="shared" si="928"/>
        <v>0.94475560333015607</v>
      </c>
      <c r="S2105" s="142">
        <f t="shared" si="929"/>
        <v>7.1103038148310842E-4</v>
      </c>
      <c r="T2105" s="142" t="str">
        <f t="shared" si="930"/>
        <v/>
      </c>
      <c r="U2105" s="142" t="str">
        <f t="shared" si="931"/>
        <v/>
      </c>
      <c r="V2105" s="142">
        <f t="shared" si="932"/>
        <v>5.2536409355032961E-71</v>
      </c>
      <c r="W2105" s="142" t="str">
        <f t="shared" si="933"/>
        <v/>
      </c>
      <c r="X2105" s="142" t="str">
        <f t="shared" si="934"/>
        <v/>
      </c>
      <c r="AB2105" s="148">
        <v>1399</v>
      </c>
      <c r="AC2105" s="142">
        <f t="shared" si="952"/>
        <v>374.81371513215265</v>
      </c>
      <c r="AD2105" s="142">
        <f t="shared" si="935"/>
        <v>4.7534239735345116E-4</v>
      </c>
      <c r="AE2105" s="142">
        <f t="shared" si="936"/>
        <v>0.94475560333015607</v>
      </c>
      <c r="AF2105" s="142">
        <f t="shared" si="937"/>
        <v>4.7534239735345116E-4</v>
      </c>
      <c r="AG2105" s="142" t="str">
        <f t="shared" si="938"/>
        <v/>
      </c>
      <c r="AH2105" s="142" t="str">
        <f t="shared" si="939"/>
        <v/>
      </c>
      <c r="AI2105" s="142">
        <f t="shared" si="940"/>
        <v>3.9337976620425156E-7</v>
      </c>
      <c r="AJ2105" s="142" t="str">
        <f t="shared" si="941"/>
        <v/>
      </c>
      <c r="AK2105" s="142" t="str">
        <f t="shared" si="942"/>
        <v/>
      </c>
      <c r="AO2105" s="148">
        <v>1399</v>
      </c>
      <c r="AP2105" s="142">
        <f t="shared" si="943"/>
        <v>2295.2633221360538</v>
      </c>
      <c r="AQ2105" s="142">
        <f t="shared" si="944"/>
        <v>7.762283664519347E-5</v>
      </c>
      <c r="AR2105" s="142">
        <f t="shared" si="945"/>
        <v>0.94475560333015607</v>
      </c>
      <c r="AS2105" s="142">
        <f t="shared" si="946"/>
        <v>7.762283664519347E-5</v>
      </c>
      <c r="AT2105" s="142" t="str">
        <f t="shared" si="947"/>
        <v/>
      </c>
      <c r="AU2105" s="142" t="str">
        <f t="shared" si="948"/>
        <v/>
      </c>
      <c r="AV2105" s="142">
        <f t="shared" si="949"/>
        <v>0</v>
      </c>
      <c r="AW2105" s="142">
        <f t="shared" si="950"/>
        <v>7.762283664519347E-5</v>
      </c>
      <c r="AX2105" s="142" t="str">
        <f t="shared" si="951"/>
        <v/>
      </c>
      <c r="AZ2105" s="148"/>
      <c r="BA2105" s="148">
        <f t="shared" si="914"/>
        <v>8.9856000000000549</v>
      </c>
      <c r="BB2105" s="170">
        <f t="shared" si="915"/>
        <v>0.2536915629322023</v>
      </c>
      <c r="BC2105" s="148">
        <f t="shared" si="916"/>
        <v>4.606382192647307E-4</v>
      </c>
      <c r="BD2105" s="148" t="str">
        <f t="shared" si="912"/>
        <v/>
      </c>
      <c r="BE2105" s="143" t="str">
        <f t="shared" si="913"/>
        <v/>
      </c>
    </row>
    <row r="2106" spans="1:57" ht="20.100000000000001" customHeight="1" x14ac:dyDescent="0.25">
      <c r="A2106" s="142">
        <v>1400</v>
      </c>
      <c r="B2106" s="142">
        <f t="shared" si="917"/>
        <v>4515.4739993724706</v>
      </c>
      <c r="C2106" s="142">
        <f t="shared" si="918"/>
        <v>3.9303367821804068E-5</v>
      </c>
      <c r="D2106" s="142">
        <f t="shared" si="919"/>
        <v>0.94520070830044201</v>
      </c>
      <c r="E2106" s="142">
        <f t="shared" si="920"/>
        <v>3.9303367821804068E-5</v>
      </c>
      <c r="F2106" s="142" t="str">
        <f t="shared" si="921"/>
        <v/>
      </c>
      <c r="G2106" s="142" t="str">
        <f t="shared" si="922"/>
        <v/>
      </c>
      <c r="H2106" s="142">
        <f t="shared" si="923"/>
        <v>4.1214130400963299E-264</v>
      </c>
      <c r="I2106" s="142" t="str">
        <f t="shared" si="924"/>
        <v/>
      </c>
      <c r="J2106" s="142" t="str">
        <f t="shared" si="925"/>
        <v/>
      </c>
      <c r="O2106" s="142">
        <v>1400</v>
      </c>
      <c r="P2106" s="142">
        <f t="shared" si="926"/>
        <v>251.2007686439606</v>
      </c>
      <c r="Q2106" s="142">
        <f t="shared" si="927"/>
        <v>7.0649996990523032E-4</v>
      </c>
      <c r="R2106" s="142">
        <f t="shared" si="928"/>
        <v>0.94520070830044201</v>
      </c>
      <c r="S2106" s="142">
        <f t="shared" si="929"/>
        <v>7.0649996990523032E-4</v>
      </c>
      <c r="T2106" s="142" t="str">
        <f t="shared" si="930"/>
        <v/>
      </c>
      <c r="U2106" s="142" t="str">
        <f t="shared" si="931"/>
        <v/>
      </c>
      <c r="V2106" s="142">
        <f t="shared" si="932"/>
        <v>4.8953871599885257E-71</v>
      </c>
      <c r="W2106" s="142" t="str">
        <f t="shared" si="933"/>
        <v/>
      </c>
      <c r="X2106" s="142" t="str">
        <f t="shared" si="934"/>
        <v/>
      </c>
      <c r="AB2106" s="142">
        <v>1400</v>
      </c>
      <c r="AC2106" s="142">
        <f t="shared" si="952"/>
        <v>375.75309787684466</v>
      </c>
      <c r="AD2106" s="142">
        <f t="shared" si="935"/>
        <v>4.7231369878232354E-4</v>
      </c>
      <c r="AE2106" s="142">
        <f t="shared" si="936"/>
        <v>0.94520070830044201</v>
      </c>
      <c r="AF2106" s="142">
        <f t="shared" si="937"/>
        <v>4.7231369878232354E-4</v>
      </c>
      <c r="AG2106" s="142" t="str">
        <f t="shared" si="938"/>
        <v/>
      </c>
      <c r="AH2106" s="142" t="str">
        <f t="shared" si="939"/>
        <v/>
      </c>
      <c r="AI2106" s="142">
        <f t="shared" si="940"/>
        <v>3.8699084801595069E-7</v>
      </c>
      <c r="AJ2106" s="142" t="str">
        <f t="shared" si="941"/>
        <v/>
      </c>
      <c r="AK2106" s="142" t="str">
        <f t="shared" si="942"/>
        <v/>
      </c>
      <c r="AO2106" s="142">
        <v>1400</v>
      </c>
      <c r="AP2106" s="142">
        <f t="shared" si="943"/>
        <v>2301.0158617905299</v>
      </c>
      <c r="AQ2106" s="142">
        <f t="shared" si="944"/>
        <v>7.7128253843947202E-5</v>
      </c>
      <c r="AR2106" s="142">
        <f t="shared" si="945"/>
        <v>0.94520070830044201</v>
      </c>
      <c r="AS2106" s="142">
        <f t="shared" si="946"/>
        <v>7.7128253843947202E-5</v>
      </c>
      <c r="AT2106" s="142" t="str">
        <f t="shared" si="947"/>
        <v/>
      </c>
      <c r="AU2106" s="142" t="str">
        <f t="shared" si="948"/>
        <v/>
      </c>
      <c r="AV2106" s="142">
        <f t="shared" si="949"/>
        <v>0</v>
      </c>
      <c r="AW2106" s="142">
        <f t="shared" si="950"/>
        <v>7.7128253843947202E-5</v>
      </c>
      <c r="AX2106" s="142" t="str">
        <f t="shared" si="951"/>
        <v/>
      </c>
      <c r="AZ2106" s="148"/>
      <c r="BA2106" s="148">
        <f t="shared" si="914"/>
        <v>8.9920000000000542</v>
      </c>
      <c r="BB2106" s="170">
        <f t="shared" si="915"/>
        <v>0.25323092471293757</v>
      </c>
      <c r="BC2106" s="148">
        <f t="shared" si="916"/>
        <v>4.5998428267540747E-4</v>
      </c>
      <c r="BD2106" s="148" t="str">
        <f t="shared" si="912"/>
        <v/>
      </c>
      <c r="BE2106" s="143" t="str">
        <f t="shared" si="913"/>
        <v/>
      </c>
    </row>
    <row r="2107" spans="1:57" ht="20.100000000000001" customHeight="1" x14ac:dyDescent="0.25">
      <c r="A2107" s="142">
        <v>1401</v>
      </c>
      <c r="B2107" s="142">
        <f t="shared" si="917"/>
        <v>4526.7626843709022</v>
      </c>
      <c r="C2107" s="142">
        <f t="shared" si="918"/>
        <v>3.9052317066484943E-5</v>
      </c>
      <c r="D2107" s="142">
        <f t="shared" si="919"/>
        <v>0.94564297369902606</v>
      </c>
      <c r="E2107" s="142">
        <f t="shared" si="920"/>
        <v>3.9052317066484943E-5</v>
      </c>
      <c r="F2107" s="142" t="str">
        <f t="shared" si="921"/>
        <v/>
      </c>
      <c r="G2107" s="142" t="str">
        <f t="shared" si="922"/>
        <v/>
      </c>
      <c r="H2107" s="142">
        <f t="shared" si="923"/>
        <v>4.7326011319281199E-264</v>
      </c>
      <c r="I2107" s="142" t="str">
        <f t="shared" si="924"/>
        <v/>
      </c>
      <c r="J2107" s="142" t="str">
        <f t="shared" si="925"/>
        <v/>
      </c>
      <c r="O2107" s="142">
        <v>1401</v>
      </c>
      <c r="P2107" s="142">
        <f t="shared" si="926"/>
        <v>251.82877056557061</v>
      </c>
      <c r="Q2107" s="142">
        <f t="shared" si="927"/>
        <v>7.0198719247908643E-4</v>
      </c>
      <c r="R2107" s="142">
        <f t="shared" si="928"/>
        <v>0.94564297369902617</v>
      </c>
      <c r="S2107" s="142">
        <f t="shared" si="929"/>
        <v>7.0198719247908643E-4</v>
      </c>
      <c r="T2107" s="142" t="str">
        <f t="shared" si="930"/>
        <v/>
      </c>
      <c r="U2107" s="142" t="str">
        <f t="shared" si="931"/>
        <v/>
      </c>
      <c r="V2107" s="142">
        <f t="shared" si="932"/>
        <v>4.5614902705382562E-71</v>
      </c>
      <c r="W2107" s="142" t="str">
        <f t="shared" si="933"/>
        <v/>
      </c>
      <c r="X2107" s="142" t="str">
        <f t="shared" si="934"/>
        <v/>
      </c>
      <c r="AB2107" s="142">
        <v>1401</v>
      </c>
      <c r="AC2107" s="142">
        <f t="shared" si="952"/>
        <v>376.69248062153667</v>
      </c>
      <c r="AD2107" s="142">
        <f t="shared" si="935"/>
        <v>4.6929678910261221E-4</v>
      </c>
      <c r="AE2107" s="142">
        <f t="shared" si="936"/>
        <v>0.94564297369902595</v>
      </c>
      <c r="AF2107" s="142">
        <f t="shared" si="937"/>
        <v>4.6929678910261221E-4</v>
      </c>
      <c r="AG2107" s="142" t="str">
        <f t="shared" si="938"/>
        <v/>
      </c>
      <c r="AH2107" s="142" t="str">
        <f t="shared" si="939"/>
        <v/>
      </c>
      <c r="AI2107" s="142">
        <f t="shared" si="940"/>
        <v>3.8069960161309393E-7</v>
      </c>
      <c r="AJ2107" s="142" t="str">
        <f t="shared" si="941"/>
        <v/>
      </c>
      <c r="AK2107" s="142" t="str">
        <f t="shared" si="942"/>
        <v/>
      </c>
      <c r="AO2107" s="142">
        <v>1401</v>
      </c>
      <c r="AP2107" s="142">
        <f t="shared" si="943"/>
        <v>2306.768401445006</v>
      </c>
      <c r="AQ2107" s="142">
        <f t="shared" si="944"/>
        <v>7.6635596154363058E-5</v>
      </c>
      <c r="AR2107" s="142">
        <f t="shared" si="945"/>
        <v>0.94564297369902606</v>
      </c>
      <c r="AS2107" s="142">
        <f t="shared" si="946"/>
        <v>7.6635596154363058E-5</v>
      </c>
      <c r="AT2107" s="142" t="str">
        <f t="shared" si="947"/>
        <v/>
      </c>
      <c r="AU2107" s="142" t="str">
        <f t="shared" si="948"/>
        <v/>
      </c>
      <c r="AV2107" s="142">
        <f t="shared" si="949"/>
        <v>0</v>
      </c>
      <c r="AW2107" s="142">
        <f t="shared" si="950"/>
        <v>7.6635596154363058E-5</v>
      </c>
      <c r="AX2107" s="142" t="str">
        <f t="shared" si="951"/>
        <v/>
      </c>
      <c r="AZ2107" s="148"/>
      <c r="BA2107" s="148">
        <f t="shared" si="914"/>
        <v>8.9984000000000535</v>
      </c>
      <c r="BB2107" s="170">
        <f t="shared" si="915"/>
        <v>0.25277094043026216</v>
      </c>
      <c r="BC2107" s="148">
        <f t="shared" si="916"/>
        <v>4.5933069312970032E-4</v>
      </c>
      <c r="BD2107" s="148" t="str">
        <f t="shared" si="912"/>
        <v/>
      </c>
      <c r="BE2107" s="143" t="str">
        <f t="shared" si="913"/>
        <v/>
      </c>
    </row>
    <row r="2108" spans="1:57" ht="20.100000000000001" customHeight="1" x14ac:dyDescent="0.25">
      <c r="A2108" s="142">
        <v>1402</v>
      </c>
      <c r="B2108" s="142">
        <f t="shared" si="917"/>
        <v>4538.0513693693338</v>
      </c>
      <c r="C2108" s="142">
        <f t="shared" si="918"/>
        <v>3.8802249060065085E-5</v>
      </c>
      <c r="D2108" s="142">
        <f t="shared" si="919"/>
        <v>0.94608241061007503</v>
      </c>
      <c r="E2108" s="142">
        <f t="shared" si="920"/>
        <v>3.8802249060065085E-5</v>
      </c>
      <c r="F2108" s="142" t="str">
        <f t="shared" si="921"/>
        <v/>
      </c>
      <c r="G2108" s="142" t="str">
        <f t="shared" si="922"/>
        <v/>
      </c>
      <c r="H2108" s="142">
        <f t="shared" si="923"/>
        <v>5.4343388781196062E-264</v>
      </c>
      <c r="I2108" s="142" t="str">
        <f t="shared" si="924"/>
        <v/>
      </c>
      <c r="J2108" s="142" t="str">
        <f t="shared" si="925"/>
        <v/>
      </c>
      <c r="O2108" s="142">
        <v>1402</v>
      </c>
      <c r="P2108" s="142">
        <f t="shared" si="926"/>
        <v>252.4567724871805</v>
      </c>
      <c r="Q2108" s="142">
        <f t="shared" si="927"/>
        <v>6.9749208051283205E-4</v>
      </c>
      <c r="R2108" s="142">
        <f t="shared" si="928"/>
        <v>0.94608241061007503</v>
      </c>
      <c r="S2108" s="142">
        <f t="shared" si="929"/>
        <v>6.9749208051283205E-4</v>
      </c>
      <c r="T2108" s="142" t="str">
        <f t="shared" si="930"/>
        <v/>
      </c>
      <c r="U2108" s="142" t="str">
        <f t="shared" si="931"/>
        <v/>
      </c>
      <c r="V2108" s="142">
        <f t="shared" si="932"/>
        <v>4.2502992911050714E-71</v>
      </c>
      <c r="W2108" s="142" t="str">
        <f t="shared" si="933"/>
        <v/>
      </c>
      <c r="X2108" s="142" t="str">
        <f t="shared" si="934"/>
        <v/>
      </c>
      <c r="AB2108" s="142">
        <v>1402</v>
      </c>
      <c r="AC2108" s="142">
        <f t="shared" si="952"/>
        <v>377.63186336622891</v>
      </c>
      <c r="AD2108" s="142">
        <f t="shared" si="935"/>
        <v>4.6629168924463557E-4</v>
      </c>
      <c r="AE2108" s="142">
        <f t="shared" si="936"/>
        <v>0.94608241061007503</v>
      </c>
      <c r="AF2108" s="142">
        <f t="shared" si="937"/>
        <v>4.6629168924463557E-4</v>
      </c>
      <c r="AG2108" s="142" t="str">
        <f t="shared" si="938"/>
        <v/>
      </c>
      <c r="AH2108" s="142" t="str">
        <f t="shared" si="939"/>
        <v/>
      </c>
      <c r="AI2108" s="142">
        <f t="shared" si="940"/>
        <v>3.7450463884344625E-7</v>
      </c>
      <c r="AJ2108" s="142" t="str">
        <f t="shared" si="941"/>
        <v/>
      </c>
      <c r="AK2108" s="142" t="str">
        <f t="shared" si="942"/>
        <v/>
      </c>
      <c r="AO2108" s="142">
        <v>1402</v>
      </c>
      <c r="AP2108" s="142">
        <f t="shared" si="943"/>
        <v>2312.520941099483</v>
      </c>
      <c r="AQ2108" s="142">
        <f t="shared" si="944"/>
        <v>7.6144866994336616E-5</v>
      </c>
      <c r="AR2108" s="142">
        <f t="shared" si="945"/>
        <v>0.94608241061007503</v>
      </c>
      <c r="AS2108" s="142">
        <f t="shared" si="946"/>
        <v>7.6144866994336616E-5</v>
      </c>
      <c r="AT2108" s="142" t="str">
        <f t="shared" si="947"/>
        <v/>
      </c>
      <c r="AU2108" s="142" t="str">
        <f t="shared" si="948"/>
        <v/>
      </c>
      <c r="AV2108" s="142">
        <f t="shared" si="949"/>
        <v>0</v>
      </c>
      <c r="AW2108" s="142">
        <f t="shared" si="950"/>
        <v>7.6144866994336616E-5</v>
      </c>
      <c r="AX2108" s="142" t="str">
        <f t="shared" si="951"/>
        <v/>
      </c>
      <c r="AZ2108" s="148"/>
      <c r="BA2108" s="148">
        <f t="shared" si="914"/>
        <v>9.0048000000000528</v>
      </c>
      <c r="BB2108" s="170">
        <f t="shared" si="915"/>
        <v>0.25231160973713246</v>
      </c>
      <c r="BC2108" s="148">
        <f t="shared" si="916"/>
        <v>4.5867745261274351E-4</v>
      </c>
      <c r="BD2108" s="148" t="str">
        <f t="shared" si="912"/>
        <v/>
      </c>
      <c r="BE2108" s="143" t="str">
        <f t="shared" si="913"/>
        <v/>
      </c>
    </row>
    <row r="2109" spans="1:57" ht="20.100000000000001" customHeight="1" x14ac:dyDescent="0.25">
      <c r="A2109" s="142">
        <v>1403</v>
      </c>
      <c r="B2109" s="142">
        <f t="shared" si="917"/>
        <v>4549.3400543677635</v>
      </c>
      <c r="C2109" s="142">
        <f t="shared" si="918"/>
        <v>3.8553165486091927E-5</v>
      </c>
      <c r="D2109" s="142">
        <f t="shared" si="919"/>
        <v>0.94651903013708882</v>
      </c>
      <c r="E2109" s="142">
        <f t="shared" si="920"/>
        <v>3.8553165486091927E-5</v>
      </c>
      <c r="F2109" s="142" t="str">
        <f t="shared" si="921"/>
        <v/>
      </c>
      <c r="G2109" s="142" t="str">
        <f t="shared" si="922"/>
        <v/>
      </c>
      <c r="H2109" s="142">
        <f t="shared" si="923"/>
        <v>6.2400286248844786E-264</v>
      </c>
      <c r="I2109" s="142" t="str">
        <f t="shared" si="924"/>
        <v/>
      </c>
      <c r="J2109" s="142" t="str">
        <f t="shared" si="925"/>
        <v/>
      </c>
      <c r="O2109" s="142">
        <v>1403</v>
      </c>
      <c r="P2109" s="142">
        <f t="shared" si="926"/>
        <v>253.08477440879039</v>
      </c>
      <c r="Q2109" s="142">
        <f t="shared" si="927"/>
        <v>6.9301466426917096E-4</v>
      </c>
      <c r="R2109" s="142">
        <f t="shared" si="928"/>
        <v>0.94651903013708882</v>
      </c>
      <c r="S2109" s="142">
        <f t="shared" si="929"/>
        <v>6.9301466426917096E-4</v>
      </c>
      <c r="T2109" s="142" t="str">
        <f t="shared" si="930"/>
        <v/>
      </c>
      <c r="U2109" s="142" t="str">
        <f t="shared" si="931"/>
        <v/>
      </c>
      <c r="V2109" s="142">
        <f t="shared" si="932"/>
        <v>3.9602748124337434E-71</v>
      </c>
      <c r="W2109" s="142" t="str">
        <f t="shared" si="933"/>
        <v/>
      </c>
      <c r="X2109" s="142" t="str">
        <f t="shared" si="934"/>
        <v/>
      </c>
      <c r="AB2109" s="142">
        <v>1403</v>
      </c>
      <c r="AC2109" s="142">
        <f t="shared" si="952"/>
        <v>378.57124611092092</v>
      </c>
      <c r="AD2109" s="142">
        <f t="shared" si="935"/>
        <v>4.6329841943980429E-4</v>
      </c>
      <c r="AE2109" s="142">
        <f t="shared" si="936"/>
        <v>0.94651903013708871</v>
      </c>
      <c r="AF2109" s="142">
        <f t="shared" si="937"/>
        <v>4.6329841943980429E-4</v>
      </c>
      <c r="AG2109" s="142" t="str">
        <f t="shared" si="938"/>
        <v/>
      </c>
      <c r="AH2109" s="142" t="str">
        <f t="shared" si="939"/>
        <v/>
      </c>
      <c r="AI2109" s="142">
        <f t="shared" si="940"/>
        <v>3.6840458954868805E-7</v>
      </c>
      <c r="AJ2109" s="142" t="str">
        <f t="shared" si="941"/>
        <v/>
      </c>
      <c r="AK2109" s="142" t="str">
        <f t="shared" si="942"/>
        <v/>
      </c>
      <c r="AO2109" s="142">
        <v>1403</v>
      </c>
      <c r="AP2109" s="142">
        <f t="shared" si="943"/>
        <v>2318.2734807539591</v>
      </c>
      <c r="AQ2109" s="142">
        <f t="shared" si="944"/>
        <v>7.5656069667632647E-5</v>
      </c>
      <c r="AR2109" s="142">
        <f t="shared" si="945"/>
        <v>0.94651903013708882</v>
      </c>
      <c r="AS2109" s="142">
        <f t="shared" si="946"/>
        <v>7.5656069667632647E-5</v>
      </c>
      <c r="AT2109" s="142" t="str">
        <f t="shared" si="947"/>
        <v/>
      </c>
      <c r="AU2109" s="142" t="str">
        <f t="shared" si="948"/>
        <v/>
      </c>
      <c r="AV2109" s="142">
        <f t="shared" si="949"/>
        <v>0</v>
      </c>
      <c r="AW2109" s="142">
        <f t="shared" si="950"/>
        <v>7.5656069667632647E-5</v>
      </c>
      <c r="AX2109" s="142" t="str">
        <f t="shared" si="951"/>
        <v/>
      </c>
      <c r="AZ2109" s="148"/>
      <c r="BA2109" s="148">
        <f t="shared" si="914"/>
        <v>9.0112000000000521</v>
      </c>
      <c r="BB2109" s="170">
        <f t="shared" si="915"/>
        <v>0.25185293228451971</v>
      </c>
      <c r="BC2109" s="148">
        <f t="shared" si="916"/>
        <v>4.5802456310078954E-4</v>
      </c>
      <c r="BD2109" s="148" t="str">
        <f t="shared" ref="BD2109:BD2172" si="953">IF(BB2109&lt;(1-$AZ$705),BC2109,"")</f>
        <v/>
      </c>
      <c r="BE2109" s="143" t="str">
        <f t="shared" ref="BE2109:BE2172" si="954">IF(BB2109&lt;(1-$AZ$711),BC2109,"")</f>
        <v/>
      </c>
    </row>
    <row r="2110" spans="1:57" ht="20.100000000000001" customHeight="1" x14ac:dyDescent="0.25">
      <c r="A2110" s="142">
        <v>1404</v>
      </c>
      <c r="B2110" s="142">
        <f t="shared" si="917"/>
        <v>4560.6287393661951</v>
      </c>
      <c r="C2110" s="142">
        <f t="shared" si="918"/>
        <v>3.8305067970218389E-5</v>
      </c>
      <c r="D2110" s="142">
        <f t="shared" si="919"/>
        <v>0.94695284340224517</v>
      </c>
      <c r="E2110" s="142">
        <f t="shared" si="920"/>
        <v>3.8305067970218389E-5</v>
      </c>
      <c r="F2110" s="142" t="str">
        <f t="shared" si="921"/>
        <v/>
      </c>
      <c r="G2110" s="142" t="str">
        <f t="shared" si="922"/>
        <v/>
      </c>
      <c r="H2110" s="142">
        <f t="shared" si="923"/>
        <v>7.165054500707939E-264</v>
      </c>
      <c r="I2110" s="142" t="str">
        <f t="shared" si="924"/>
        <v/>
      </c>
      <c r="J2110" s="142" t="str">
        <f t="shared" si="925"/>
        <v/>
      </c>
      <c r="O2110" s="142">
        <v>1404</v>
      </c>
      <c r="P2110" s="142">
        <f t="shared" si="926"/>
        <v>253.71277633040029</v>
      </c>
      <c r="Q2110" s="142">
        <f t="shared" si="927"/>
        <v>6.885549729701223E-4</v>
      </c>
      <c r="R2110" s="142">
        <f t="shared" si="928"/>
        <v>0.94695284340224517</v>
      </c>
      <c r="S2110" s="142">
        <f t="shared" si="929"/>
        <v>6.885549729701223E-4</v>
      </c>
      <c r="T2110" s="142" t="str">
        <f t="shared" si="930"/>
        <v/>
      </c>
      <c r="U2110" s="142" t="str">
        <f t="shared" si="931"/>
        <v/>
      </c>
      <c r="V2110" s="142">
        <f t="shared" si="932"/>
        <v>3.689981475987129E-71</v>
      </c>
      <c r="W2110" s="142" t="str">
        <f t="shared" si="933"/>
        <v/>
      </c>
      <c r="X2110" s="142" t="str">
        <f t="shared" si="934"/>
        <v/>
      </c>
      <c r="AB2110" s="142">
        <v>1404</v>
      </c>
      <c r="AC2110" s="142">
        <f t="shared" si="952"/>
        <v>379.51062885561316</v>
      </c>
      <c r="AD2110" s="142">
        <f t="shared" si="935"/>
        <v>4.6031699922380103E-4</v>
      </c>
      <c r="AE2110" s="142">
        <f t="shared" si="936"/>
        <v>0.94695284340224517</v>
      </c>
      <c r="AF2110" s="142">
        <f t="shared" si="937"/>
        <v>4.6031699922380103E-4</v>
      </c>
      <c r="AG2110" s="142" t="str">
        <f t="shared" si="938"/>
        <v/>
      </c>
      <c r="AH2110" s="142" t="str">
        <f t="shared" si="939"/>
        <v/>
      </c>
      <c r="AI2110" s="142">
        <f t="shared" si="940"/>
        <v>3.6239810135857357E-7</v>
      </c>
      <c r="AJ2110" s="142" t="str">
        <f t="shared" si="941"/>
        <v/>
      </c>
      <c r="AK2110" s="142" t="str">
        <f t="shared" si="942"/>
        <v/>
      </c>
      <c r="AO2110" s="142">
        <v>1404</v>
      </c>
      <c r="AP2110" s="142">
        <f t="shared" si="943"/>
        <v>2324.0260204084352</v>
      </c>
      <c r="AQ2110" s="142">
        <f t="shared" si="944"/>
        <v>7.5169207364404549E-5</v>
      </c>
      <c r="AR2110" s="142">
        <f t="shared" si="945"/>
        <v>0.94695284340224506</v>
      </c>
      <c r="AS2110" s="142">
        <f t="shared" si="946"/>
        <v>7.5169207364404549E-5</v>
      </c>
      <c r="AT2110" s="142" t="str">
        <f t="shared" si="947"/>
        <v/>
      </c>
      <c r="AU2110" s="142" t="str">
        <f t="shared" si="948"/>
        <v/>
      </c>
      <c r="AV2110" s="142">
        <f t="shared" si="949"/>
        <v>0</v>
      </c>
      <c r="AW2110" s="142">
        <f t="shared" si="950"/>
        <v>7.5169207364404549E-5</v>
      </c>
      <c r="AX2110" s="142" t="str">
        <f t="shared" si="951"/>
        <v/>
      </c>
      <c r="AZ2110" s="148"/>
      <c r="BA2110" s="148">
        <f t="shared" ref="BA2110:BA2173" si="955">BA2109+$BD$698</f>
        <v>9.0176000000000514</v>
      </c>
      <c r="BB2110" s="170">
        <f t="shared" ref="BB2110:BB2173" si="956">_xlfn.CHISQ.DIST.RT(BA2110,7)</f>
        <v>0.25139490772141893</v>
      </c>
      <c r="BC2110" s="148">
        <f t="shared" ref="BC2110:BC2173" si="957">BB2110-BB2111</f>
        <v>4.5737202655982134E-4</v>
      </c>
      <c r="BD2110" s="148" t="str">
        <f t="shared" si="953"/>
        <v/>
      </c>
      <c r="BE2110" s="143" t="str">
        <f t="shared" si="954"/>
        <v/>
      </c>
    </row>
    <row r="2111" spans="1:57" ht="20.100000000000001" customHeight="1" x14ac:dyDescent="0.25">
      <c r="A2111" s="148">
        <v>1405</v>
      </c>
      <c r="B2111" s="142">
        <f t="shared" si="917"/>
        <v>4571.9174243646266</v>
      </c>
      <c r="C2111" s="142">
        <f t="shared" si="918"/>
        <v>3.8057958080470968E-5</v>
      </c>
      <c r="D2111" s="142">
        <f t="shared" si="919"/>
        <v>0.94738386154574794</v>
      </c>
      <c r="E2111" s="142">
        <f t="shared" si="920"/>
        <v>3.8057958080470968E-5</v>
      </c>
      <c r="F2111" s="142" t="str">
        <f t="shared" si="921"/>
        <v/>
      </c>
      <c r="G2111" s="142" t="str">
        <f t="shared" si="922"/>
        <v/>
      </c>
      <c r="H2111" s="142">
        <f t="shared" si="923"/>
        <v>8.2270751758858323E-264</v>
      </c>
      <c r="I2111" s="142" t="str">
        <f t="shared" si="924"/>
        <v/>
      </c>
      <c r="J2111" s="142" t="str">
        <f t="shared" si="925"/>
        <v/>
      </c>
      <c r="O2111" s="148">
        <v>1405</v>
      </c>
      <c r="P2111" s="142">
        <f t="shared" si="926"/>
        <v>254.34077825201018</v>
      </c>
      <c r="Q2111" s="142">
        <f t="shared" si="927"/>
        <v>6.8411303480183673E-4</v>
      </c>
      <c r="R2111" s="142">
        <f t="shared" si="928"/>
        <v>0.94738386154574805</v>
      </c>
      <c r="S2111" s="142">
        <f t="shared" si="929"/>
        <v>6.8411303480183673E-4</v>
      </c>
      <c r="T2111" s="142" t="str">
        <f t="shared" si="930"/>
        <v/>
      </c>
      <c r="U2111" s="142" t="str">
        <f t="shared" si="931"/>
        <v/>
      </c>
      <c r="V2111" s="142">
        <f t="shared" si="932"/>
        <v>3.4380809626419425E-71</v>
      </c>
      <c r="W2111" s="142" t="str">
        <f t="shared" si="933"/>
        <v/>
      </c>
      <c r="X2111" s="142" t="str">
        <f t="shared" si="934"/>
        <v/>
      </c>
      <c r="AB2111" s="148">
        <v>1405</v>
      </c>
      <c r="AC2111" s="142">
        <f t="shared" si="952"/>
        <v>380.45001160030517</v>
      </c>
      <c r="AD2111" s="142">
        <f t="shared" si="935"/>
        <v>4.573474474398053E-4</v>
      </c>
      <c r="AE2111" s="142">
        <f t="shared" si="936"/>
        <v>0.94738386154574794</v>
      </c>
      <c r="AF2111" s="142">
        <f t="shared" si="937"/>
        <v>4.573474474398053E-4</v>
      </c>
      <c r="AG2111" s="142" t="str">
        <f t="shared" si="938"/>
        <v/>
      </c>
      <c r="AH2111" s="142" t="str">
        <f t="shared" si="939"/>
        <v/>
      </c>
      <c r="AI2111" s="142">
        <f t="shared" si="940"/>
        <v>3.5648383948705308E-7</v>
      </c>
      <c r="AJ2111" s="142" t="str">
        <f t="shared" si="941"/>
        <v/>
      </c>
      <c r="AK2111" s="142" t="str">
        <f t="shared" si="942"/>
        <v/>
      </c>
      <c r="AO2111" s="148">
        <v>1405</v>
      </c>
      <c r="AP2111" s="142">
        <f t="shared" si="943"/>
        <v>2329.7785600629113</v>
      </c>
      <c r="AQ2111" s="142">
        <f t="shared" si="944"/>
        <v>7.468428316172049E-5</v>
      </c>
      <c r="AR2111" s="142">
        <f t="shared" si="945"/>
        <v>0.94738386154574794</v>
      </c>
      <c r="AS2111" s="142">
        <f t="shared" si="946"/>
        <v>7.468428316172049E-5</v>
      </c>
      <c r="AT2111" s="142" t="str">
        <f t="shared" si="947"/>
        <v/>
      </c>
      <c r="AU2111" s="142" t="str">
        <f t="shared" si="948"/>
        <v/>
      </c>
      <c r="AV2111" s="142">
        <f t="shared" si="949"/>
        <v>0</v>
      </c>
      <c r="AW2111" s="142">
        <f t="shared" si="950"/>
        <v>7.468428316172049E-5</v>
      </c>
      <c r="AX2111" s="142" t="str">
        <f t="shared" si="951"/>
        <v/>
      </c>
      <c r="AZ2111" s="148"/>
      <c r="BA2111" s="148">
        <f t="shared" si="955"/>
        <v>9.0240000000000506</v>
      </c>
      <c r="BB2111" s="170">
        <f t="shared" si="956"/>
        <v>0.2509375356948591</v>
      </c>
      <c r="BC2111" s="148">
        <f t="shared" si="957"/>
        <v>4.5671984494666251E-4</v>
      </c>
      <c r="BD2111" s="148" t="str">
        <f t="shared" si="953"/>
        <v/>
      </c>
      <c r="BE2111" s="143" t="str">
        <f t="shared" si="954"/>
        <v/>
      </c>
    </row>
    <row r="2112" spans="1:57" ht="20.100000000000001" customHeight="1" x14ac:dyDescent="0.25">
      <c r="A2112" s="142">
        <v>1406</v>
      </c>
      <c r="B2112" s="142">
        <f t="shared" si="917"/>
        <v>4583.2061093630582</v>
      </c>
      <c r="C2112" s="142">
        <f t="shared" si="918"/>
        <v>3.7811837327520363E-5</v>
      </c>
      <c r="D2112" s="142">
        <f t="shared" si="919"/>
        <v>0.94781209572517811</v>
      </c>
      <c r="E2112" s="142">
        <f t="shared" si="920"/>
        <v>3.7811837327520363E-5</v>
      </c>
      <c r="F2112" s="142" t="str">
        <f t="shared" si="921"/>
        <v/>
      </c>
      <c r="G2112" s="142" t="str">
        <f t="shared" si="922"/>
        <v/>
      </c>
      <c r="H2112" s="142">
        <f t="shared" si="923"/>
        <v>9.4463598281600685E-264</v>
      </c>
      <c r="I2112" s="142" t="str">
        <f t="shared" si="924"/>
        <v/>
      </c>
      <c r="J2112" s="142" t="str">
        <f t="shared" si="925"/>
        <v/>
      </c>
      <c r="O2112" s="142">
        <v>1406</v>
      </c>
      <c r="P2112" s="142">
        <f t="shared" si="926"/>
        <v>254.96878017362008</v>
      </c>
      <c r="Q2112" s="142">
        <f t="shared" si="927"/>
        <v>6.7968887691946382E-4</v>
      </c>
      <c r="R2112" s="142">
        <f t="shared" si="928"/>
        <v>0.94781209572517811</v>
      </c>
      <c r="S2112" s="142">
        <f t="shared" si="929"/>
        <v>6.7968887691946382E-4</v>
      </c>
      <c r="T2112" s="142" t="str">
        <f t="shared" si="930"/>
        <v/>
      </c>
      <c r="U2112" s="142" t="str">
        <f t="shared" si="931"/>
        <v/>
      </c>
      <c r="V2112" s="142">
        <f t="shared" si="932"/>
        <v>3.2033254523645109E-71</v>
      </c>
      <c r="W2112" s="142" t="str">
        <f t="shared" si="933"/>
        <v/>
      </c>
      <c r="X2112" s="142" t="str">
        <f t="shared" si="934"/>
        <v/>
      </c>
      <c r="AB2112" s="142">
        <v>1406</v>
      </c>
      <c r="AC2112" s="142">
        <f t="shared" si="952"/>
        <v>381.38939434499741</v>
      </c>
      <c r="AD2112" s="142">
        <f t="shared" si="935"/>
        <v>4.5438978224174255E-4</v>
      </c>
      <c r="AE2112" s="142">
        <f t="shared" si="936"/>
        <v>0.94781209572517811</v>
      </c>
      <c r="AF2112" s="142">
        <f t="shared" si="937"/>
        <v>4.5438978224174255E-4</v>
      </c>
      <c r="AG2112" s="142" t="str">
        <f t="shared" si="938"/>
        <v/>
      </c>
      <c r="AH2112" s="142" t="str">
        <f t="shared" si="939"/>
        <v/>
      </c>
      <c r="AI2112" s="142">
        <f t="shared" si="940"/>
        <v>3.5066048653029261E-7</v>
      </c>
      <c r="AJ2112" s="142" t="str">
        <f t="shared" si="941"/>
        <v/>
      </c>
      <c r="AK2112" s="142" t="str">
        <f t="shared" si="942"/>
        <v/>
      </c>
      <c r="AO2112" s="142">
        <v>1406</v>
      </c>
      <c r="AP2112" s="142">
        <f t="shared" si="943"/>
        <v>2335.5310997173883</v>
      </c>
      <c r="AQ2112" s="142">
        <f t="shared" si="944"/>
        <v>7.4201300024094588E-5</v>
      </c>
      <c r="AR2112" s="142">
        <f t="shared" si="945"/>
        <v>0.94781209572517811</v>
      </c>
      <c r="AS2112" s="142">
        <f t="shared" si="946"/>
        <v>7.4201300024094588E-5</v>
      </c>
      <c r="AT2112" s="142" t="str">
        <f t="shared" si="947"/>
        <v/>
      </c>
      <c r="AU2112" s="142" t="str">
        <f t="shared" si="948"/>
        <v/>
      </c>
      <c r="AV2112" s="142">
        <f t="shared" si="949"/>
        <v>0</v>
      </c>
      <c r="AW2112" s="142">
        <f t="shared" si="950"/>
        <v>7.4201300024094588E-5</v>
      </c>
      <c r="AX2112" s="142" t="str">
        <f t="shared" si="951"/>
        <v/>
      </c>
      <c r="AZ2112" s="148"/>
      <c r="BA2112" s="148">
        <f t="shared" si="955"/>
        <v>9.0304000000000499</v>
      </c>
      <c r="BB2112" s="170">
        <f t="shared" si="956"/>
        <v>0.25048081584991244</v>
      </c>
      <c r="BC2112" s="148">
        <f t="shared" si="957"/>
        <v>4.5606802020869974E-4</v>
      </c>
      <c r="BD2112" s="148" t="str">
        <f t="shared" si="953"/>
        <v/>
      </c>
      <c r="BE2112" s="143" t="str">
        <f t="shared" si="954"/>
        <v/>
      </c>
    </row>
    <row r="2113" spans="1:57" ht="20.100000000000001" customHeight="1" x14ac:dyDescent="0.25">
      <c r="A2113" s="142">
        <v>1407</v>
      </c>
      <c r="B2113" s="142">
        <f t="shared" si="917"/>
        <v>4594.4947943614879</v>
      </c>
      <c r="C2113" s="142">
        <f t="shared" si="918"/>
        <v>3.7566707164955255E-5</v>
      </c>
      <c r="D2113" s="142">
        <f t="shared" si="919"/>
        <v>0.94823755711484725</v>
      </c>
      <c r="E2113" s="142">
        <f t="shared" si="920"/>
        <v>3.7566707164955255E-5</v>
      </c>
      <c r="F2113" s="142" t="str">
        <f t="shared" si="921"/>
        <v/>
      </c>
      <c r="G2113" s="142" t="str">
        <f t="shared" si="922"/>
        <v/>
      </c>
      <c r="H2113" s="142">
        <f t="shared" si="923"/>
        <v>1.0846173684740861E-263</v>
      </c>
      <c r="I2113" s="142" t="str">
        <f t="shared" si="924"/>
        <v/>
      </c>
      <c r="J2113" s="142" t="str">
        <f t="shared" si="925"/>
        <v/>
      </c>
      <c r="O2113" s="142">
        <v>1407</v>
      </c>
      <c r="P2113" s="142">
        <f t="shared" si="926"/>
        <v>255.59678209522997</v>
      </c>
      <c r="Q2113" s="142">
        <f t="shared" si="927"/>
        <v>6.752825254520698E-4</v>
      </c>
      <c r="R2113" s="142">
        <f t="shared" si="928"/>
        <v>0.94823755711484736</v>
      </c>
      <c r="S2113" s="142">
        <f t="shared" si="929"/>
        <v>6.752825254520698E-4</v>
      </c>
      <c r="T2113" s="142" t="str">
        <f t="shared" si="930"/>
        <v/>
      </c>
      <c r="U2113" s="142" t="str">
        <f t="shared" si="931"/>
        <v/>
      </c>
      <c r="V2113" s="142">
        <f t="shared" si="932"/>
        <v>2.9845515233273365E-71</v>
      </c>
      <c r="W2113" s="142" t="str">
        <f t="shared" si="933"/>
        <v/>
      </c>
      <c r="X2113" s="142" t="str">
        <f t="shared" si="934"/>
        <v/>
      </c>
      <c r="AB2113" s="142">
        <v>1407</v>
      </c>
      <c r="AC2113" s="142">
        <f t="shared" si="952"/>
        <v>382.32877708968942</v>
      </c>
      <c r="AD2113" s="142">
        <f t="shared" si="935"/>
        <v>4.5144402109757899E-4</v>
      </c>
      <c r="AE2113" s="142">
        <f t="shared" si="936"/>
        <v>0.94823755711484725</v>
      </c>
      <c r="AF2113" s="142">
        <f t="shared" si="937"/>
        <v>4.5144402109757899E-4</v>
      </c>
      <c r="AG2113" s="142" t="str">
        <f t="shared" si="938"/>
        <v/>
      </c>
      <c r="AH2113" s="142" t="str">
        <f t="shared" si="939"/>
        <v/>
      </c>
      <c r="AI2113" s="142">
        <f t="shared" si="940"/>
        <v>3.4492674226663728E-7</v>
      </c>
      <c r="AJ2113" s="142" t="str">
        <f t="shared" si="941"/>
        <v/>
      </c>
      <c r="AK2113" s="142" t="str">
        <f t="shared" si="942"/>
        <v/>
      </c>
      <c r="AO2113" s="142">
        <v>1407</v>
      </c>
      <c r="AP2113" s="142">
        <f t="shared" si="943"/>
        <v>2341.2836393718644</v>
      </c>
      <c r="AQ2113" s="142">
        <f t="shared" si="944"/>
        <v>7.3720260804024419E-5</v>
      </c>
      <c r="AR2113" s="142">
        <f t="shared" si="945"/>
        <v>0.94823755711484736</v>
      </c>
      <c r="AS2113" s="142">
        <f t="shared" si="946"/>
        <v>7.3720260804024419E-5</v>
      </c>
      <c r="AT2113" s="142" t="str">
        <f t="shared" si="947"/>
        <v/>
      </c>
      <c r="AU2113" s="142" t="str">
        <f t="shared" si="948"/>
        <v/>
      </c>
      <c r="AV2113" s="142">
        <f t="shared" si="949"/>
        <v>0</v>
      </c>
      <c r="AW2113" s="142">
        <f t="shared" si="950"/>
        <v>7.3720260804024419E-5</v>
      </c>
      <c r="AX2113" s="142" t="str">
        <f t="shared" si="951"/>
        <v/>
      </c>
      <c r="AZ2113" s="148"/>
      <c r="BA2113" s="148">
        <f t="shared" si="955"/>
        <v>9.0368000000000492</v>
      </c>
      <c r="BB2113" s="170">
        <f t="shared" si="956"/>
        <v>0.25002474782970374</v>
      </c>
      <c r="BC2113" s="148">
        <f t="shared" si="957"/>
        <v>4.5541655428504857E-4</v>
      </c>
      <c r="BD2113" s="148" t="str">
        <f t="shared" si="953"/>
        <v/>
      </c>
      <c r="BE2113" s="143" t="str">
        <f t="shared" si="954"/>
        <v/>
      </c>
    </row>
    <row r="2114" spans="1:57" ht="20.100000000000001" customHeight="1" x14ac:dyDescent="0.25">
      <c r="A2114" s="142">
        <v>1408</v>
      </c>
      <c r="B2114" s="142">
        <f t="shared" ref="B2114:B2177" si="958">$B$700+(A2114*$B$703)</f>
        <v>4605.7834793599195</v>
      </c>
      <c r="C2114" s="142">
        <f t="shared" ref="C2114:C2177" si="959">_xlfn.NORM.DIST($B2114,$B$697,$B$698,0)</f>
        <v>3.7322568989558553E-5</v>
      </c>
      <c r="D2114" s="142">
        <f t="shared" ref="D2114:D2177" si="960">_xlfn.NORM.DIST($B2114,$B$697,$B$698,1)</f>
        <v>0.94866025690515565</v>
      </c>
      <c r="E2114" s="142">
        <f t="shared" ref="E2114:E2177" si="961">IF(OR(D2114&lt;$F$702,D2114&gt;$F$703),C2114,"")</f>
        <v>3.7322568989558553E-5</v>
      </c>
      <c r="F2114" s="142" t="str">
        <f t="shared" ref="F2114:F2177" si="962">IF(AND(D2114&gt;$F$702,D2114&lt;$F$703),C2114,"")</f>
        <v/>
      </c>
      <c r="G2114" s="142" t="str">
        <f t="shared" ref="G2114:G2177" si="963">IF(C2114=MAX($C$706:$C$2706),C2114,"")</f>
        <v/>
      </c>
      <c r="H2114" s="142">
        <f t="shared" ref="H2114:H2177" si="964">_xlfn.NORM.DIST(B2114,$F$698,$F$699,0)</f>
        <v>1.24532204492366E-263</v>
      </c>
      <c r="I2114" s="142" t="str">
        <f t="shared" ref="I2114:I2177" si="965">IF(H2114=MAX($H$706:$H$2706),C2114,"")</f>
        <v/>
      </c>
      <c r="J2114" s="142" t="str">
        <f t="shared" ref="J2114:J2177" si="966">IF(I2114=MIN($I$706:$I$2706),I2114,"")</f>
        <v/>
      </c>
      <c r="O2114" s="142">
        <v>1408</v>
      </c>
      <c r="P2114" s="142">
        <f t="shared" ref="P2114:P2177" si="967">$P$700+(O2114*$P$703)</f>
        <v>256.22478401683986</v>
      </c>
      <c r="Q2114" s="142">
        <f t="shared" ref="Q2114:Q2177" si="968">_xlfn.NORM.DIST(P2114,P$697,P$698,0)</f>
        <v>6.7089400550760848E-4</v>
      </c>
      <c r="R2114" s="142">
        <f t="shared" ref="R2114:R2177" si="969">_xlfn.NORM.DIST(P2114,P$697,P$698,1)</f>
        <v>0.94866025690515576</v>
      </c>
      <c r="S2114" s="142">
        <f t="shared" ref="S2114:S2177" si="970">IF(OR(R2114&lt;$T$702,R2114&gt;$T$703),Q2114,"")</f>
        <v>6.7089400550760848E-4</v>
      </c>
      <c r="T2114" s="142" t="str">
        <f t="shared" ref="T2114:T2177" si="971">IF(AND(R2114&gt;$T$702,R2114&lt;$T$703),Q2114,"")</f>
        <v/>
      </c>
      <c r="U2114" s="142" t="str">
        <f t="shared" ref="U2114:U2177" si="972">IF(Q2114=MAX($Q$706:$Q$2706),Q2114,"")</f>
        <v/>
      </c>
      <c r="V2114" s="142">
        <f t="shared" ref="V2114:V2177" si="973">_xlfn.NORM.DIST(P2114,$T$698,$T$699,0)</f>
        <v>2.7806744610344343E-71</v>
      </c>
      <c r="W2114" s="142" t="str">
        <f t="shared" ref="W2114:W2177" si="974">IF(V2114=MAX($V$706:$V$2706),Q2114,"")</f>
        <v/>
      </c>
      <c r="X2114" s="142" t="str">
        <f t="shared" ref="X2114:X2177" si="975">IF(W2114=MIN($W$706:$W$2706),W2114,"")</f>
        <v/>
      </c>
      <c r="AB2114" s="142">
        <v>1408</v>
      </c>
      <c r="AC2114" s="142">
        <f t="shared" si="952"/>
        <v>383.26815983438166</v>
      </c>
      <c r="AD2114" s="142">
        <f t="shared" ref="AD2114:AD2177" si="976">_xlfn.NORM.DIST(AC2114,AC$697,AC$698,0)</f>
        <v>4.4851018079263634E-4</v>
      </c>
      <c r="AE2114" s="142">
        <f t="shared" ref="AE2114:AE2177" si="977">_xlfn.NORM.DIST(AC2114,AC$697,AC$698,1)</f>
        <v>0.94866025690515576</v>
      </c>
      <c r="AF2114" s="142">
        <f t="shared" ref="AF2114:AF2177" si="978">IF(OR(AE2114&lt;$T$702,AE2114&gt;$T$703),AD2114,"")</f>
        <v>4.4851018079263634E-4</v>
      </c>
      <c r="AG2114" s="142" t="str">
        <f t="shared" ref="AG2114:AG2177" si="979">IF(AND(AE2114&gt;$AG$702,AE2114&lt;$AG$703),AD2114,"")</f>
        <v/>
      </c>
      <c r="AH2114" s="142" t="str">
        <f t="shared" ref="AH2114:AH2177" si="980">IF(AD2114=MAX($AD$706:$AD$2706),AD2114,"")</f>
        <v/>
      </c>
      <c r="AI2114" s="142">
        <f t="shared" ref="AI2114:AI2177" si="981">_xlfn.NORM.DIST(AC2114,$AG$698,$AG$699,0)</f>
        <v>3.3928132345845408E-7</v>
      </c>
      <c r="AJ2114" s="142" t="str">
        <f t="shared" ref="AJ2114:AJ2177" si="982">IF(AI2114=MAX($AI$706:$AI$2706),AD2114,"")</f>
        <v/>
      </c>
      <c r="AK2114" s="142" t="str">
        <f t="shared" ref="AK2114:AK2177" si="983">IF(AJ2114=MIN($AJ$706:$AJ$2706),AJ2114,"")</f>
        <v/>
      </c>
      <c r="AO2114" s="142">
        <v>1408</v>
      </c>
      <c r="AP2114" s="142">
        <f t="shared" ref="AP2114:AP2177" si="984">AP$700+(AO2114*AP$703)</f>
        <v>2347.0361790263405</v>
      </c>
      <c r="AQ2114" s="142">
        <f t="shared" ref="AQ2114:AQ2177" si="985">_xlfn.NORM.DIST(AP2114,AP$697,AP$698,0)</f>
        <v>7.3241168242532846E-5</v>
      </c>
      <c r="AR2114" s="142">
        <f t="shared" ref="AR2114:AR2177" si="986">_xlfn.NORM.DIST(AP2114,AP$697,AP$698,1)</f>
        <v>0.94866025690515565</v>
      </c>
      <c r="AS2114" s="142">
        <f t="shared" ref="AS2114:AS2177" si="987">IF(OR(AR2114&lt;$T$702,AR2114&gt;$T$703),AQ2114,"")</f>
        <v>7.3241168242532846E-5</v>
      </c>
      <c r="AT2114" s="142" t="str">
        <f t="shared" ref="AT2114:AT2177" si="988">IF(AND(AR2114&gt;$AG$702,AR2114&lt;$AG$703),AQ2114,"")</f>
        <v/>
      </c>
      <c r="AU2114" s="142" t="str">
        <f t="shared" ref="AU2114:AU2177" si="989">IF(AQ2114=MAX($AQ$706:$AQ$2706),AQ2114,"")</f>
        <v/>
      </c>
      <c r="AV2114" s="142">
        <f t="shared" ref="AV2114:AV2177" si="990">_xlfn.NORM.DIST(AP2114,$AT$698,$AT$699,0)</f>
        <v>0</v>
      </c>
      <c r="AW2114" s="142">
        <f t="shared" ref="AW2114:AW2177" si="991">IF(AV2114=MAX($AV$706:$AV$2706),AQ2114,"")</f>
        <v>7.3241168242532846E-5</v>
      </c>
      <c r="AX2114" s="142" t="str">
        <f t="shared" ref="AX2114:AX2177" si="992">IF(AW2114=MIN($AW$706:$AW$2706),AW2114,"")</f>
        <v/>
      </c>
      <c r="AZ2114" s="148"/>
      <c r="BA2114" s="148">
        <f t="shared" si="955"/>
        <v>9.0432000000000485</v>
      </c>
      <c r="BB2114" s="170">
        <f t="shared" si="956"/>
        <v>0.24956933127541869</v>
      </c>
      <c r="BC2114" s="148">
        <f t="shared" si="957"/>
        <v>4.5476544910361127E-4</v>
      </c>
      <c r="BD2114" s="148" t="str">
        <f t="shared" si="953"/>
        <v/>
      </c>
      <c r="BE2114" s="143" t="str">
        <f t="shared" si="954"/>
        <v/>
      </c>
    </row>
    <row r="2115" spans="1:57" ht="20.100000000000001" customHeight="1" x14ac:dyDescent="0.25">
      <c r="A2115" s="142">
        <v>1409</v>
      </c>
      <c r="B2115" s="142">
        <f t="shared" si="958"/>
        <v>4617.0721643583511</v>
      </c>
      <c r="C2115" s="142">
        <f t="shared" si="959"/>
        <v>3.7079424141586736E-5</v>
      </c>
      <c r="D2115" s="142">
        <f t="shared" si="960"/>
        <v>0.94908020630195189</v>
      </c>
      <c r="E2115" s="142">
        <f t="shared" si="961"/>
        <v>3.7079424141586736E-5</v>
      </c>
      <c r="F2115" s="142" t="str">
        <f t="shared" si="962"/>
        <v/>
      </c>
      <c r="G2115" s="142" t="str">
        <f t="shared" si="963"/>
        <v/>
      </c>
      <c r="H2115" s="142">
        <f t="shared" si="964"/>
        <v>1.4298149998477667E-263</v>
      </c>
      <c r="I2115" s="142" t="str">
        <f t="shared" si="965"/>
        <v/>
      </c>
      <c r="J2115" s="142" t="str">
        <f t="shared" si="966"/>
        <v/>
      </c>
      <c r="O2115" s="142">
        <v>1409</v>
      </c>
      <c r="P2115" s="142">
        <f t="shared" si="967"/>
        <v>256.85278593844976</v>
      </c>
      <c r="Q2115" s="142">
        <f t="shared" si="968"/>
        <v>6.665233411779376E-4</v>
      </c>
      <c r="R2115" s="142">
        <f t="shared" si="969"/>
        <v>0.94908020630195189</v>
      </c>
      <c r="S2115" s="142">
        <f t="shared" si="970"/>
        <v>6.665233411779376E-4</v>
      </c>
      <c r="T2115" s="142" t="str">
        <f t="shared" si="971"/>
        <v/>
      </c>
      <c r="U2115" s="142" t="str">
        <f t="shared" si="972"/>
        <v/>
      </c>
      <c r="V2115" s="142">
        <f t="shared" si="973"/>
        <v>2.5906829499834195E-71</v>
      </c>
      <c r="W2115" s="142" t="str">
        <f t="shared" si="974"/>
        <v/>
      </c>
      <c r="X2115" s="142" t="str">
        <f t="shared" si="975"/>
        <v/>
      </c>
      <c r="AB2115" s="142">
        <v>1409</v>
      </c>
      <c r="AC2115" s="142">
        <f t="shared" ref="AC2115:AC2178" si="993">$AC$700+(AB2115*$AC$703)</f>
        <v>384.20754257907367</v>
      </c>
      <c r="AD2115" s="142">
        <f t="shared" si="976"/>
        <v>4.4558827743295255E-4</v>
      </c>
      <c r="AE2115" s="142">
        <f t="shared" si="977"/>
        <v>0.94908020630195178</v>
      </c>
      <c r="AF2115" s="142">
        <f t="shared" si="978"/>
        <v>4.4558827743295255E-4</v>
      </c>
      <c r="AG2115" s="142" t="str">
        <f t="shared" si="979"/>
        <v/>
      </c>
      <c r="AH2115" s="142" t="str">
        <f t="shared" si="980"/>
        <v/>
      </c>
      <c r="AI2115" s="142">
        <f t="shared" si="981"/>
        <v>3.3372296365588382E-7</v>
      </c>
      <c r="AJ2115" s="142" t="str">
        <f t="shared" si="982"/>
        <v/>
      </c>
      <c r="AK2115" s="142" t="str">
        <f t="shared" si="983"/>
        <v/>
      </c>
      <c r="AO2115" s="142">
        <v>1409</v>
      </c>
      <c r="AP2115" s="142">
        <f t="shared" si="984"/>
        <v>2352.7887186808166</v>
      </c>
      <c r="AQ2115" s="142">
        <f t="shared" si="985"/>
        <v>7.2764024969716084E-5</v>
      </c>
      <c r="AR2115" s="142">
        <f t="shared" si="986"/>
        <v>0.94908020630195178</v>
      </c>
      <c r="AS2115" s="142">
        <f t="shared" si="987"/>
        <v>7.2764024969716084E-5</v>
      </c>
      <c r="AT2115" s="142" t="str">
        <f t="shared" si="988"/>
        <v/>
      </c>
      <c r="AU2115" s="142" t="str">
        <f t="shared" si="989"/>
        <v/>
      </c>
      <c r="AV2115" s="142">
        <f t="shared" si="990"/>
        <v>0</v>
      </c>
      <c r="AW2115" s="142">
        <f t="shared" si="991"/>
        <v>7.2764024969716084E-5</v>
      </c>
      <c r="AX2115" s="142" t="str">
        <f t="shared" si="992"/>
        <v/>
      </c>
      <c r="AZ2115" s="148"/>
      <c r="BA2115" s="148">
        <f t="shared" si="955"/>
        <v>9.0496000000000478</v>
      </c>
      <c r="BB2115" s="170">
        <f t="shared" si="956"/>
        <v>0.24911456582631508</v>
      </c>
      <c r="BC2115" s="148">
        <f t="shared" si="957"/>
        <v>4.5411470658499042E-4</v>
      </c>
      <c r="BD2115" s="148" t="str">
        <f t="shared" si="953"/>
        <v/>
      </c>
      <c r="BE2115" s="143" t="str">
        <f t="shared" si="954"/>
        <v/>
      </c>
    </row>
    <row r="2116" spans="1:57" ht="20.100000000000001" customHeight="1" x14ac:dyDescent="0.25">
      <c r="A2116" s="142">
        <v>1410</v>
      </c>
      <c r="B2116" s="142">
        <f t="shared" si="958"/>
        <v>4628.3608493567826</v>
      </c>
      <c r="C2116" s="142">
        <f t="shared" si="959"/>
        <v>3.6837273905051648E-5</v>
      </c>
      <c r="D2116" s="142">
        <f t="shared" si="960"/>
        <v>0.94949741652589625</v>
      </c>
      <c r="E2116" s="142">
        <f t="shared" si="961"/>
        <v>3.6837273905051648E-5</v>
      </c>
      <c r="F2116" s="142" t="str">
        <f t="shared" si="962"/>
        <v/>
      </c>
      <c r="G2116" s="142" t="str">
        <f t="shared" si="963"/>
        <v/>
      </c>
      <c r="H2116" s="142">
        <f t="shared" si="964"/>
        <v>1.6416140968911746E-263</v>
      </c>
      <c r="I2116" s="142" t="str">
        <f t="shared" si="965"/>
        <v/>
      </c>
      <c r="J2116" s="142" t="str">
        <f t="shared" si="966"/>
        <v/>
      </c>
      <c r="O2116" s="142">
        <v>1410</v>
      </c>
      <c r="P2116" s="142">
        <f t="shared" si="967"/>
        <v>257.48078786005965</v>
      </c>
      <c r="Q2116" s="142">
        <f t="shared" si="968"/>
        <v>6.6217055554388662E-4</v>
      </c>
      <c r="R2116" s="142">
        <f t="shared" si="969"/>
        <v>0.94949741652589625</v>
      </c>
      <c r="S2116" s="142">
        <f t="shared" si="970"/>
        <v>6.6217055554388662E-4</v>
      </c>
      <c r="T2116" s="142" t="str">
        <f t="shared" si="971"/>
        <v/>
      </c>
      <c r="U2116" s="142" t="str">
        <f t="shared" si="972"/>
        <v/>
      </c>
      <c r="V2116" s="142">
        <f t="shared" si="973"/>
        <v>2.4136341222363175E-71</v>
      </c>
      <c r="W2116" s="142" t="str">
        <f t="shared" si="974"/>
        <v/>
      </c>
      <c r="X2116" s="142" t="str">
        <f t="shared" si="975"/>
        <v/>
      </c>
      <c r="AB2116" s="142">
        <v>1410</v>
      </c>
      <c r="AC2116" s="142">
        <f t="shared" si="993"/>
        <v>385.14692532376569</v>
      </c>
      <c r="AD2116" s="142">
        <f t="shared" si="976"/>
        <v>4.426783264486646E-4</v>
      </c>
      <c r="AE2116" s="142">
        <f t="shared" si="977"/>
        <v>0.94949741652589625</v>
      </c>
      <c r="AF2116" s="142">
        <f t="shared" si="978"/>
        <v>4.426783264486646E-4</v>
      </c>
      <c r="AG2116" s="142" t="str">
        <f t="shared" si="979"/>
        <v/>
      </c>
      <c r="AH2116" s="142" t="str">
        <f t="shared" si="980"/>
        <v/>
      </c>
      <c r="AI2116" s="142">
        <f t="shared" si="981"/>
        <v>3.2825041300245873E-7</v>
      </c>
      <c r="AJ2116" s="142" t="str">
        <f t="shared" si="982"/>
        <v/>
      </c>
      <c r="AK2116" s="142" t="str">
        <f t="shared" si="983"/>
        <v/>
      </c>
      <c r="AO2116" s="142">
        <v>1410</v>
      </c>
      <c r="AP2116" s="142">
        <f t="shared" si="984"/>
        <v>2358.5412583352936</v>
      </c>
      <c r="AQ2116" s="142">
        <f t="shared" si="985"/>
        <v>7.2288833505296815E-5</v>
      </c>
      <c r="AR2116" s="142">
        <f t="shared" si="986"/>
        <v>0.94949741652589625</v>
      </c>
      <c r="AS2116" s="142">
        <f t="shared" si="987"/>
        <v>7.2288833505296815E-5</v>
      </c>
      <c r="AT2116" s="142" t="str">
        <f t="shared" si="988"/>
        <v/>
      </c>
      <c r="AU2116" s="142" t="str">
        <f t="shared" si="989"/>
        <v/>
      </c>
      <c r="AV2116" s="142">
        <f t="shared" si="990"/>
        <v>0</v>
      </c>
      <c r="AW2116" s="142">
        <f t="shared" si="991"/>
        <v>7.2288833505296815E-5</v>
      </c>
      <c r="AX2116" s="142" t="str">
        <f t="shared" si="992"/>
        <v/>
      </c>
      <c r="AZ2116" s="148"/>
      <c r="BA2116" s="148">
        <f t="shared" si="955"/>
        <v>9.0560000000000471</v>
      </c>
      <c r="BB2116" s="170">
        <f t="shared" si="956"/>
        <v>0.24866045111973009</v>
      </c>
      <c r="BC2116" s="148">
        <f t="shared" si="957"/>
        <v>4.5346432863849206E-4</v>
      </c>
      <c r="BD2116" s="148" t="str">
        <f t="shared" si="953"/>
        <v/>
      </c>
      <c r="BE2116" s="143" t="str">
        <f t="shared" si="954"/>
        <v/>
      </c>
    </row>
    <row r="2117" spans="1:57" ht="20.100000000000001" customHeight="1" x14ac:dyDescent="0.25">
      <c r="A2117" s="142">
        <v>1411</v>
      </c>
      <c r="B2117" s="142">
        <f t="shared" si="958"/>
        <v>4639.6495343552142</v>
      </c>
      <c r="C2117" s="142">
        <f t="shared" si="959"/>
        <v>3.6596119508004932E-5</v>
      </c>
      <c r="D2117" s="142">
        <f t="shared" si="960"/>
        <v>0.94991189881182836</v>
      </c>
      <c r="E2117" s="142">
        <f t="shared" si="961"/>
        <v>3.6596119508004932E-5</v>
      </c>
      <c r="F2117" s="142" t="str">
        <f t="shared" si="962"/>
        <v/>
      </c>
      <c r="G2117" s="142" t="str">
        <f t="shared" si="963"/>
        <v/>
      </c>
      <c r="H2117" s="142">
        <f t="shared" si="964"/>
        <v>1.8847569268711777E-263</v>
      </c>
      <c r="I2117" s="142" t="str">
        <f t="shared" si="965"/>
        <v/>
      </c>
      <c r="J2117" s="142" t="str">
        <f t="shared" si="966"/>
        <v/>
      </c>
      <c r="O2117" s="142">
        <v>1411</v>
      </c>
      <c r="P2117" s="142">
        <f t="shared" si="967"/>
        <v>258.10878978166954</v>
      </c>
      <c r="Q2117" s="142">
        <f t="shared" si="968"/>
        <v>6.5783567068036894E-4</v>
      </c>
      <c r="R2117" s="142">
        <f t="shared" si="969"/>
        <v>0.94991189881182836</v>
      </c>
      <c r="S2117" s="142">
        <f t="shared" si="970"/>
        <v>6.5783567068036894E-4</v>
      </c>
      <c r="T2117" s="142" t="str">
        <f t="shared" si="971"/>
        <v/>
      </c>
      <c r="U2117" s="142" t="str">
        <f t="shared" si="972"/>
        <v/>
      </c>
      <c r="V2117" s="142">
        <f t="shared" si="973"/>
        <v>2.2486489389723896E-71</v>
      </c>
      <c r="W2117" s="142" t="str">
        <f t="shared" si="974"/>
        <v/>
      </c>
      <c r="X2117" s="142" t="str">
        <f t="shared" si="975"/>
        <v/>
      </c>
      <c r="AB2117" s="142">
        <v>1411</v>
      </c>
      <c r="AC2117" s="142">
        <f t="shared" si="993"/>
        <v>386.08630806845792</v>
      </c>
      <c r="AD2117" s="142">
        <f t="shared" si="976"/>
        <v>4.3978034259742885E-4</v>
      </c>
      <c r="AE2117" s="142">
        <f t="shared" si="977"/>
        <v>0.94991189881182836</v>
      </c>
      <c r="AF2117" s="142">
        <f t="shared" si="978"/>
        <v>4.3978034259742885E-4</v>
      </c>
      <c r="AG2117" s="142" t="str">
        <f t="shared" si="979"/>
        <v/>
      </c>
      <c r="AH2117" s="142" t="str">
        <f t="shared" si="980"/>
        <v/>
      </c>
      <c r="AI2117" s="142">
        <f t="shared" si="981"/>
        <v>3.2286243804259218E-7</v>
      </c>
      <c r="AJ2117" s="142" t="str">
        <f t="shared" si="982"/>
        <v/>
      </c>
      <c r="AK2117" s="142" t="str">
        <f t="shared" si="983"/>
        <v/>
      </c>
      <c r="AO2117" s="142">
        <v>1411</v>
      </c>
      <c r="AP2117" s="142">
        <f t="shared" si="984"/>
        <v>2364.2937979897697</v>
      </c>
      <c r="AQ2117" s="142">
        <f t="shared" si="985"/>
        <v>7.1815596259182696E-5</v>
      </c>
      <c r="AR2117" s="142">
        <f t="shared" si="986"/>
        <v>0.94991189881182836</v>
      </c>
      <c r="AS2117" s="142">
        <f t="shared" si="987"/>
        <v>7.1815596259182696E-5</v>
      </c>
      <c r="AT2117" s="142" t="str">
        <f t="shared" si="988"/>
        <v/>
      </c>
      <c r="AU2117" s="142" t="str">
        <f t="shared" si="989"/>
        <v/>
      </c>
      <c r="AV2117" s="142">
        <f t="shared" si="990"/>
        <v>0</v>
      </c>
      <c r="AW2117" s="142">
        <f t="shared" si="991"/>
        <v>7.1815596259182696E-5</v>
      </c>
      <c r="AX2117" s="142" t="str">
        <f t="shared" si="992"/>
        <v/>
      </c>
      <c r="AZ2117" s="148"/>
      <c r="BA2117" s="148">
        <f t="shared" si="955"/>
        <v>9.0624000000000464</v>
      </c>
      <c r="BB2117" s="170">
        <f t="shared" si="956"/>
        <v>0.2482069867910916</v>
      </c>
      <c r="BC2117" s="148">
        <f t="shared" si="957"/>
        <v>4.5281431716606702E-4</v>
      </c>
      <c r="BD2117" s="148" t="str">
        <f t="shared" si="953"/>
        <v/>
      </c>
      <c r="BE2117" s="143" t="str">
        <f t="shared" si="954"/>
        <v/>
      </c>
    </row>
    <row r="2118" spans="1:57" ht="20.100000000000001" customHeight="1" x14ac:dyDescent="0.25">
      <c r="A2118" s="148">
        <v>1412</v>
      </c>
      <c r="B2118" s="142">
        <f t="shared" si="958"/>
        <v>4650.9382193536439</v>
      </c>
      <c r="C2118" s="142">
        <f t="shared" si="959"/>
        <v>3.6355962122825305E-5</v>
      </c>
      <c r="D2118" s="142">
        <f t="shared" si="960"/>
        <v>0.95032366440813587</v>
      </c>
      <c r="E2118" s="142">
        <f t="shared" si="961"/>
        <v>3.6355962122825305E-5</v>
      </c>
      <c r="F2118" s="142" t="str">
        <f t="shared" si="962"/>
        <v/>
      </c>
      <c r="G2118" s="142" t="str">
        <f t="shared" si="963"/>
        <v/>
      </c>
      <c r="H2118" s="142">
        <f t="shared" si="964"/>
        <v>2.1638775176410029E-263</v>
      </c>
      <c r="I2118" s="142" t="str">
        <f t="shared" si="965"/>
        <v/>
      </c>
      <c r="J2118" s="142" t="str">
        <f t="shared" si="966"/>
        <v/>
      </c>
      <c r="O2118" s="148">
        <v>1412</v>
      </c>
      <c r="P2118" s="142">
        <f t="shared" si="967"/>
        <v>258.73679170327944</v>
      </c>
      <c r="Q2118" s="142">
        <f t="shared" si="968"/>
        <v>6.5351870766154532E-4</v>
      </c>
      <c r="R2118" s="142">
        <f t="shared" si="969"/>
        <v>0.95032366440813587</v>
      </c>
      <c r="S2118" s="142">
        <f t="shared" si="970"/>
        <v>6.5351870766154532E-4</v>
      </c>
      <c r="T2118" s="142" t="str">
        <f t="shared" si="971"/>
        <v/>
      </c>
      <c r="U2118" s="142" t="str">
        <f t="shared" si="972"/>
        <v/>
      </c>
      <c r="V2118" s="142">
        <f t="shared" si="973"/>
        <v>2.0949078827040226E-71</v>
      </c>
      <c r="W2118" s="142" t="str">
        <f t="shared" si="974"/>
        <v/>
      </c>
      <c r="X2118" s="142" t="str">
        <f t="shared" si="975"/>
        <v/>
      </c>
      <c r="AB2118" s="148">
        <v>1412</v>
      </c>
      <c r="AC2118" s="142">
        <f t="shared" si="993"/>
        <v>387.02569081314994</v>
      </c>
      <c r="AD2118" s="142">
        <f t="shared" si="976"/>
        <v>4.3689433996787428E-4</v>
      </c>
      <c r="AE2118" s="142">
        <f t="shared" si="977"/>
        <v>0.95032366440813576</v>
      </c>
      <c r="AF2118" s="142">
        <f t="shared" si="978"/>
        <v>4.3689433996787428E-4</v>
      </c>
      <c r="AG2118" s="142" t="str">
        <f t="shared" si="979"/>
        <v/>
      </c>
      <c r="AH2118" s="142" t="str">
        <f t="shared" si="980"/>
        <v/>
      </c>
      <c r="AI2118" s="142">
        <f t="shared" si="981"/>
        <v>3.1755782153092473E-7</v>
      </c>
      <c r="AJ2118" s="142" t="str">
        <f t="shared" si="982"/>
        <v/>
      </c>
      <c r="AK2118" s="142" t="str">
        <f t="shared" si="983"/>
        <v/>
      </c>
      <c r="AO2118" s="148">
        <v>1412</v>
      </c>
      <c r="AP2118" s="142">
        <f t="shared" si="984"/>
        <v>2370.0463376442458</v>
      </c>
      <c r="AQ2118" s="142">
        <f t="shared" si="985"/>
        <v>7.1344315532029365E-5</v>
      </c>
      <c r="AR2118" s="142">
        <f t="shared" si="986"/>
        <v>0.95032366440813587</v>
      </c>
      <c r="AS2118" s="142">
        <f t="shared" si="987"/>
        <v>7.1344315532029365E-5</v>
      </c>
      <c r="AT2118" s="142" t="str">
        <f t="shared" si="988"/>
        <v/>
      </c>
      <c r="AU2118" s="142" t="str">
        <f t="shared" si="989"/>
        <v/>
      </c>
      <c r="AV2118" s="142">
        <f t="shared" si="990"/>
        <v>0</v>
      </c>
      <c r="AW2118" s="142">
        <f t="shared" si="991"/>
        <v>7.1344315532029365E-5</v>
      </c>
      <c r="AX2118" s="142" t="str">
        <f t="shared" si="992"/>
        <v/>
      </c>
      <c r="AZ2118" s="148"/>
      <c r="BA2118" s="148">
        <f t="shared" si="955"/>
        <v>9.0688000000000457</v>
      </c>
      <c r="BB2118" s="170">
        <f t="shared" si="956"/>
        <v>0.24775417247392553</v>
      </c>
      <c r="BC2118" s="148">
        <f t="shared" si="957"/>
        <v>4.5216467405917449E-4</v>
      </c>
      <c r="BD2118" s="148" t="str">
        <f t="shared" si="953"/>
        <v/>
      </c>
      <c r="BE2118" s="143" t="str">
        <f t="shared" si="954"/>
        <v/>
      </c>
    </row>
    <row r="2119" spans="1:57" ht="20.100000000000001" customHeight="1" x14ac:dyDescent="0.25">
      <c r="A2119" s="142">
        <v>1413</v>
      </c>
      <c r="B2119" s="142">
        <f t="shared" si="958"/>
        <v>4662.2269043520755</v>
      </c>
      <c r="C2119" s="142">
        <f t="shared" si="959"/>
        <v>3.6116802866507975E-5</v>
      </c>
      <c r="D2119" s="142">
        <f t="shared" si="960"/>
        <v>0.95073272457612834</v>
      </c>
      <c r="E2119" s="142">
        <f t="shared" si="961"/>
        <v>3.6116802866507975E-5</v>
      </c>
      <c r="F2119" s="142" t="str">
        <f t="shared" si="962"/>
        <v/>
      </c>
      <c r="G2119" s="142" t="str">
        <f t="shared" si="963"/>
        <v/>
      </c>
      <c r="H2119" s="142">
        <f t="shared" si="964"/>
        <v>2.4842943550651851E-263</v>
      </c>
      <c r="I2119" s="142" t="str">
        <f t="shared" si="965"/>
        <v/>
      </c>
      <c r="J2119" s="142" t="str">
        <f t="shared" si="966"/>
        <v/>
      </c>
      <c r="O2119" s="142">
        <v>1413</v>
      </c>
      <c r="P2119" s="142">
        <f t="shared" si="967"/>
        <v>259.36479362488933</v>
      </c>
      <c r="Q2119" s="142">
        <f t="shared" si="968"/>
        <v>6.4921968656602954E-4</v>
      </c>
      <c r="R2119" s="142">
        <f t="shared" si="969"/>
        <v>0.95073272457612834</v>
      </c>
      <c r="S2119" s="142">
        <f t="shared" si="970"/>
        <v>6.4921968656602954E-4</v>
      </c>
      <c r="T2119" s="142" t="str">
        <f t="shared" si="971"/>
        <v/>
      </c>
      <c r="U2119" s="142" t="str">
        <f t="shared" si="972"/>
        <v/>
      </c>
      <c r="V2119" s="142">
        <f t="shared" si="973"/>
        <v>1.9516469393206779E-71</v>
      </c>
      <c r="W2119" s="142" t="str">
        <f t="shared" si="974"/>
        <v/>
      </c>
      <c r="X2119" s="142" t="str">
        <f t="shared" si="975"/>
        <v/>
      </c>
      <c r="AB2119" s="142">
        <v>1413</v>
      </c>
      <c r="AC2119" s="142">
        <f t="shared" si="993"/>
        <v>387.96507355784217</v>
      </c>
      <c r="AD2119" s="142">
        <f t="shared" si="976"/>
        <v>4.3402033198307712E-4</v>
      </c>
      <c r="AE2119" s="142">
        <f t="shared" si="977"/>
        <v>0.95073272457612834</v>
      </c>
      <c r="AF2119" s="142">
        <f t="shared" si="978"/>
        <v>4.3402033198307712E-4</v>
      </c>
      <c r="AG2119" s="142" t="str">
        <f t="shared" si="979"/>
        <v/>
      </c>
      <c r="AH2119" s="142" t="str">
        <f t="shared" si="980"/>
        <v/>
      </c>
      <c r="AI2119" s="142">
        <f t="shared" si="981"/>
        <v>3.123353622435042E-7</v>
      </c>
      <c r="AJ2119" s="142" t="str">
        <f t="shared" si="982"/>
        <v/>
      </c>
      <c r="AK2119" s="142" t="str">
        <f t="shared" si="983"/>
        <v/>
      </c>
      <c r="AO2119" s="142">
        <v>1413</v>
      </c>
      <c r="AP2119" s="142">
        <f t="shared" si="984"/>
        <v>2375.7988772987219</v>
      </c>
      <c r="AQ2119" s="142">
        <f t="shared" si="985"/>
        <v>7.0874993515809186E-5</v>
      </c>
      <c r="AR2119" s="142">
        <f t="shared" si="986"/>
        <v>0.95073272457612834</v>
      </c>
      <c r="AS2119" s="142">
        <f t="shared" si="987"/>
        <v>7.0874993515809186E-5</v>
      </c>
      <c r="AT2119" s="142" t="str">
        <f t="shared" si="988"/>
        <v/>
      </c>
      <c r="AU2119" s="142" t="str">
        <f t="shared" si="989"/>
        <v/>
      </c>
      <c r="AV2119" s="142">
        <f t="shared" si="990"/>
        <v>0</v>
      </c>
      <c r="AW2119" s="142">
        <f t="shared" si="991"/>
        <v>7.0874993515809186E-5</v>
      </c>
      <c r="AX2119" s="142" t="str">
        <f t="shared" si="992"/>
        <v/>
      </c>
      <c r="AZ2119" s="148"/>
      <c r="BA2119" s="148">
        <f t="shared" si="955"/>
        <v>9.075200000000045</v>
      </c>
      <c r="BB2119" s="170">
        <f t="shared" si="956"/>
        <v>0.24730200779986636</v>
      </c>
      <c r="BC2119" s="148">
        <f t="shared" si="957"/>
        <v>4.5151540120053069E-4</v>
      </c>
      <c r="BD2119" s="148" t="str">
        <f t="shared" si="953"/>
        <v/>
      </c>
      <c r="BE2119" s="143" t="str">
        <f t="shared" si="954"/>
        <v/>
      </c>
    </row>
    <row r="2120" spans="1:57" ht="20.100000000000001" customHeight="1" x14ac:dyDescent="0.25">
      <c r="A2120" s="142">
        <v>1414</v>
      </c>
      <c r="B2120" s="142">
        <f t="shared" si="958"/>
        <v>4673.5155893505071</v>
      </c>
      <c r="C2120" s="142">
        <f t="shared" si="959"/>
        <v>3.5878642800957093E-5</v>
      </c>
      <c r="D2120" s="142">
        <f t="shared" si="960"/>
        <v>0.95113909058941348</v>
      </c>
      <c r="E2120" s="142">
        <f t="shared" si="961"/>
        <v>3.5878642800957093E-5</v>
      </c>
      <c r="F2120" s="142" t="str">
        <f t="shared" si="962"/>
        <v/>
      </c>
      <c r="G2120" s="142" t="str">
        <f t="shared" si="963"/>
        <v/>
      </c>
      <c r="H2120" s="142">
        <f t="shared" si="964"/>
        <v>2.8521113813465789E-263</v>
      </c>
      <c r="I2120" s="142" t="str">
        <f t="shared" si="965"/>
        <v/>
      </c>
      <c r="J2120" s="142" t="str">
        <f t="shared" si="966"/>
        <v/>
      </c>
      <c r="O2120" s="142">
        <v>1414</v>
      </c>
      <c r="P2120" s="142">
        <f t="shared" si="967"/>
        <v>259.99279554649922</v>
      </c>
      <c r="Q2120" s="142">
        <f t="shared" si="968"/>
        <v>6.4493862648214108E-4</v>
      </c>
      <c r="R2120" s="142">
        <f t="shared" si="969"/>
        <v>0.95113909058941348</v>
      </c>
      <c r="S2120" s="142">
        <f t="shared" si="970"/>
        <v>6.4493862648214108E-4</v>
      </c>
      <c r="T2120" s="142" t="str">
        <f t="shared" si="971"/>
        <v/>
      </c>
      <c r="U2120" s="142" t="str">
        <f t="shared" si="972"/>
        <v/>
      </c>
      <c r="V2120" s="142">
        <f t="shared" si="973"/>
        <v>1.8181538505258468E-71</v>
      </c>
      <c r="W2120" s="142" t="str">
        <f t="shared" si="974"/>
        <v/>
      </c>
      <c r="X2120" s="142" t="str">
        <f t="shared" si="975"/>
        <v/>
      </c>
      <c r="AB2120" s="142">
        <v>1414</v>
      </c>
      <c r="AC2120" s="142">
        <f t="shared" si="993"/>
        <v>388.90445630253419</v>
      </c>
      <c r="AD2120" s="142">
        <f t="shared" si="976"/>
        <v>4.3115833140407948E-4</v>
      </c>
      <c r="AE2120" s="142">
        <f t="shared" si="977"/>
        <v>0.95113909058941348</v>
      </c>
      <c r="AF2120" s="142">
        <f t="shared" si="978"/>
        <v>4.3115833140407948E-4</v>
      </c>
      <c r="AG2120" s="142" t="str">
        <f t="shared" si="979"/>
        <v/>
      </c>
      <c r="AH2120" s="142" t="str">
        <f t="shared" si="980"/>
        <v/>
      </c>
      <c r="AI2120" s="142">
        <f t="shared" si="981"/>
        <v>3.0719387479080585E-7</v>
      </c>
      <c r="AJ2120" s="142" t="str">
        <f t="shared" si="982"/>
        <v/>
      </c>
      <c r="AK2120" s="142" t="str">
        <f t="shared" si="983"/>
        <v/>
      </c>
      <c r="AO2120" s="142">
        <v>1414</v>
      </c>
      <c r="AP2120" s="142">
        <f t="shared" si="984"/>
        <v>2381.5514169531989</v>
      </c>
      <c r="AQ2120" s="142">
        <f t="shared" si="985"/>
        <v>7.040763229438454E-5</v>
      </c>
      <c r="AR2120" s="142">
        <f t="shared" si="986"/>
        <v>0.95113909058941348</v>
      </c>
      <c r="AS2120" s="142">
        <f t="shared" si="987"/>
        <v>7.040763229438454E-5</v>
      </c>
      <c r="AT2120" s="142" t="str">
        <f t="shared" si="988"/>
        <v/>
      </c>
      <c r="AU2120" s="142" t="str">
        <f t="shared" si="989"/>
        <v/>
      </c>
      <c r="AV2120" s="142">
        <f t="shared" si="990"/>
        <v>0</v>
      </c>
      <c r="AW2120" s="142">
        <f t="shared" si="991"/>
        <v>7.040763229438454E-5</v>
      </c>
      <c r="AX2120" s="142" t="str">
        <f t="shared" si="992"/>
        <v/>
      </c>
      <c r="AZ2120" s="148"/>
      <c r="BA2120" s="148">
        <f t="shared" si="955"/>
        <v>9.0816000000000443</v>
      </c>
      <c r="BB2120" s="170">
        <f t="shared" si="956"/>
        <v>0.24685049239866583</v>
      </c>
      <c r="BC2120" s="148">
        <f t="shared" si="957"/>
        <v>4.5086650046438637E-4</v>
      </c>
      <c r="BD2120" s="148" t="str">
        <f t="shared" si="953"/>
        <v/>
      </c>
      <c r="BE2120" s="143" t="str">
        <f t="shared" si="954"/>
        <v/>
      </c>
    </row>
    <row r="2121" spans="1:57" ht="20.100000000000001" customHeight="1" x14ac:dyDescent="0.25">
      <c r="A2121" s="142">
        <v>1415</v>
      </c>
      <c r="B2121" s="142">
        <f t="shared" si="958"/>
        <v>4684.8042743489386</v>
      </c>
      <c r="C2121" s="142">
        <f t="shared" si="959"/>
        <v>3.5641482933280293E-5</v>
      </c>
      <c r="D2121" s="142">
        <f t="shared" si="960"/>
        <v>0.95154277373327723</v>
      </c>
      <c r="E2121" s="142">
        <f t="shared" si="961"/>
        <v>3.5641482933280293E-5</v>
      </c>
      <c r="F2121" s="142" t="str">
        <f t="shared" si="962"/>
        <v/>
      </c>
      <c r="G2121" s="142" t="str">
        <f t="shared" si="963"/>
        <v/>
      </c>
      <c r="H2121" s="142">
        <f t="shared" si="964"/>
        <v>3.274333882148363E-263</v>
      </c>
      <c r="I2121" s="142" t="str">
        <f t="shared" si="965"/>
        <v/>
      </c>
      <c r="J2121" s="142" t="str">
        <f t="shared" si="966"/>
        <v/>
      </c>
      <c r="O2121" s="142">
        <v>1415</v>
      </c>
      <c r="P2121" s="142">
        <f t="shared" si="967"/>
        <v>260.62079746810912</v>
      </c>
      <c r="Q2121" s="142">
        <f t="shared" si="968"/>
        <v>6.4067554551320118E-4</v>
      </c>
      <c r="R2121" s="142">
        <f t="shared" si="969"/>
        <v>0.95154277373327711</v>
      </c>
      <c r="S2121" s="142">
        <f t="shared" si="970"/>
        <v>6.4067554551320118E-4</v>
      </c>
      <c r="T2121" s="142" t="str">
        <f t="shared" si="971"/>
        <v/>
      </c>
      <c r="U2121" s="142" t="str">
        <f t="shared" si="972"/>
        <v/>
      </c>
      <c r="V2121" s="142">
        <f t="shared" si="973"/>
        <v>1.693764618523044E-71</v>
      </c>
      <c r="W2121" s="142" t="str">
        <f t="shared" si="974"/>
        <v/>
      </c>
      <c r="X2121" s="142" t="str">
        <f t="shared" si="975"/>
        <v/>
      </c>
      <c r="AB2121" s="142">
        <v>1415</v>
      </c>
      <c r="AC2121" s="142">
        <f t="shared" si="993"/>
        <v>389.84383904722642</v>
      </c>
      <c r="AD2121" s="142">
        <f t="shared" si="976"/>
        <v>4.2830835033342359E-4</v>
      </c>
      <c r="AE2121" s="142">
        <f t="shared" si="977"/>
        <v>0.95154277373327723</v>
      </c>
      <c r="AF2121" s="142">
        <f t="shared" si="978"/>
        <v>4.2830835033342359E-4</v>
      </c>
      <c r="AG2121" s="142" t="str">
        <f t="shared" si="979"/>
        <v/>
      </c>
      <c r="AH2121" s="142" t="str">
        <f t="shared" si="980"/>
        <v/>
      </c>
      <c r="AI2121" s="142">
        <f t="shared" si="981"/>
        <v>3.0213218943255719E-7</v>
      </c>
      <c r="AJ2121" s="142" t="str">
        <f t="shared" si="982"/>
        <v/>
      </c>
      <c r="AK2121" s="142" t="str">
        <f t="shared" si="983"/>
        <v/>
      </c>
      <c r="AO2121" s="142">
        <v>1415</v>
      </c>
      <c r="AP2121" s="142">
        <f t="shared" si="984"/>
        <v>2387.303956607675</v>
      </c>
      <c r="AQ2121" s="142">
        <f t="shared" si="985"/>
        <v>6.9942233844086255E-5</v>
      </c>
      <c r="AR2121" s="142">
        <f t="shared" si="986"/>
        <v>0.95154277373327711</v>
      </c>
      <c r="AS2121" s="142">
        <f t="shared" si="987"/>
        <v>6.9942233844086255E-5</v>
      </c>
      <c r="AT2121" s="142" t="str">
        <f t="shared" si="988"/>
        <v/>
      </c>
      <c r="AU2121" s="142" t="str">
        <f t="shared" si="989"/>
        <v/>
      </c>
      <c r="AV2121" s="142">
        <f t="shared" si="990"/>
        <v>0</v>
      </c>
      <c r="AW2121" s="142">
        <f t="shared" si="991"/>
        <v>6.9942233844086255E-5</v>
      </c>
      <c r="AX2121" s="142" t="str">
        <f t="shared" si="992"/>
        <v/>
      </c>
      <c r="AZ2121" s="148"/>
      <c r="BA2121" s="148">
        <f t="shared" si="955"/>
        <v>9.0880000000000436</v>
      </c>
      <c r="BB2121" s="170">
        <f t="shared" si="956"/>
        <v>0.24639962589820144</v>
      </c>
      <c r="BC2121" s="148">
        <f t="shared" si="957"/>
        <v>4.5021797371391781E-4</v>
      </c>
      <c r="BD2121" s="148" t="str">
        <f t="shared" si="953"/>
        <v/>
      </c>
      <c r="BE2121" s="143" t="str">
        <f t="shared" si="954"/>
        <v/>
      </c>
    </row>
    <row r="2122" spans="1:57" ht="20.100000000000001" customHeight="1" x14ac:dyDescent="0.25">
      <c r="A2122" s="142">
        <v>1416</v>
      </c>
      <c r="B2122" s="142">
        <f t="shared" si="958"/>
        <v>4696.0929593473702</v>
      </c>
      <c r="C2122" s="142">
        <f t="shared" si="959"/>
        <v>3.540532421608582E-5</v>
      </c>
      <c r="D2122" s="142">
        <f t="shared" si="960"/>
        <v>0.95194378530406598</v>
      </c>
      <c r="E2122" s="142">
        <f t="shared" si="961"/>
        <v>3.540532421608582E-5</v>
      </c>
      <c r="F2122" s="142" t="str">
        <f t="shared" si="962"/>
        <v/>
      </c>
      <c r="G2122" s="142" t="str">
        <f t="shared" si="963"/>
        <v/>
      </c>
      <c r="H2122" s="142">
        <f t="shared" si="964"/>
        <v>3.7590014552290528E-263</v>
      </c>
      <c r="I2122" s="142" t="str">
        <f t="shared" si="965"/>
        <v/>
      </c>
      <c r="J2122" s="142" t="str">
        <f t="shared" si="966"/>
        <v/>
      </c>
      <c r="O2122" s="142">
        <v>1416</v>
      </c>
      <c r="P2122" s="142">
        <f t="shared" si="967"/>
        <v>261.24879938971912</v>
      </c>
      <c r="Q2122" s="142">
        <f t="shared" si="968"/>
        <v>6.3643046078287388E-4</v>
      </c>
      <c r="R2122" s="142">
        <f t="shared" si="969"/>
        <v>0.95194378530406609</v>
      </c>
      <c r="S2122" s="142">
        <f t="shared" si="970"/>
        <v>6.3643046078287388E-4</v>
      </c>
      <c r="T2122" s="142" t="str">
        <f t="shared" si="971"/>
        <v/>
      </c>
      <c r="U2122" s="142" t="str">
        <f t="shared" si="972"/>
        <v/>
      </c>
      <c r="V2122" s="142">
        <f t="shared" si="973"/>
        <v>1.5778602460296282E-71</v>
      </c>
      <c r="W2122" s="142" t="str">
        <f t="shared" si="974"/>
        <v/>
      </c>
      <c r="X2122" s="142" t="str">
        <f t="shared" si="975"/>
        <v/>
      </c>
      <c r="AB2122" s="142">
        <v>1416</v>
      </c>
      <c r="AC2122" s="142">
        <f t="shared" si="993"/>
        <v>390.78322179191844</v>
      </c>
      <c r="AD2122" s="142">
        <f t="shared" si="976"/>
        <v>4.2547040021872839E-4</v>
      </c>
      <c r="AE2122" s="142">
        <f t="shared" si="977"/>
        <v>0.95194378530406598</v>
      </c>
      <c r="AF2122" s="142">
        <f t="shared" si="978"/>
        <v>4.2547040021872839E-4</v>
      </c>
      <c r="AG2122" s="142" t="str">
        <f t="shared" si="979"/>
        <v/>
      </c>
      <c r="AH2122" s="142" t="str">
        <f t="shared" si="980"/>
        <v/>
      </c>
      <c r="AI2122" s="142">
        <f t="shared" si="981"/>
        <v>2.9714915189438143E-7</v>
      </c>
      <c r="AJ2122" s="142" t="str">
        <f t="shared" si="982"/>
        <v/>
      </c>
      <c r="AK2122" s="142" t="str">
        <f t="shared" si="983"/>
        <v/>
      </c>
      <c r="AO2122" s="142">
        <v>1416</v>
      </c>
      <c r="AP2122" s="142">
        <f t="shared" si="984"/>
        <v>2393.0564962621511</v>
      </c>
      <c r="AQ2122" s="142">
        <f t="shared" si="985"/>
        <v>6.9478800034296259E-5</v>
      </c>
      <c r="AR2122" s="142">
        <f t="shared" si="986"/>
        <v>0.95194378530406598</v>
      </c>
      <c r="AS2122" s="142">
        <f t="shared" si="987"/>
        <v>6.9478800034296259E-5</v>
      </c>
      <c r="AT2122" s="142" t="str">
        <f t="shared" si="988"/>
        <v/>
      </c>
      <c r="AU2122" s="142" t="str">
        <f t="shared" si="989"/>
        <v/>
      </c>
      <c r="AV2122" s="142">
        <f t="shared" si="990"/>
        <v>0</v>
      </c>
      <c r="AW2122" s="142">
        <f t="shared" si="991"/>
        <v>6.9478800034296259E-5</v>
      </c>
      <c r="AX2122" s="142" t="str">
        <f t="shared" si="992"/>
        <v/>
      </c>
      <c r="AZ2122" s="148"/>
      <c r="BA2122" s="148">
        <f t="shared" si="955"/>
        <v>9.0944000000000429</v>
      </c>
      <c r="BB2122" s="170">
        <f t="shared" si="956"/>
        <v>0.24594940792448752</v>
      </c>
      <c r="BC2122" s="148">
        <f t="shared" si="957"/>
        <v>4.4956982280539015E-4</v>
      </c>
      <c r="BD2122" s="148" t="str">
        <f t="shared" si="953"/>
        <v/>
      </c>
      <c r="BE2122" s="143" t="str">
        <f t="shared" si="954"/>
        <v/>
      </c>
    </row>
    <row r="2123" spans="1:57" ht="20.100000000000001" customHeight="1" x14ac:dyDescent="0.25">
      <c r="A2123" s="142">
        <v>1417</v>
      </c>
      <c r="B2123" s="142">
        <f t="shared" si="958"/>
        <v>4707.3816443457999</v>
      </c>
      <c r="C2123" s="142">
        <f t="shared" si="959"/>
        <v>3.5170167547782001E-5</v>
      </c>
      <c r="D2123" s="142">
        <f t="shared" si="960"/>
        <v>0.95234213660857414</v>
      </c>
      <c r="E2123" s="142">
        <f t="shared" si="961"/>
        <v>3.5170167547782001E-5</v>
      </c>
      <c r="F2123" s="142" t="str">
        <f t="shared" si="962"/>
        <v/>
      </c>
      <c r="G2123" s="142" t="str">
        <f t="shared" si="963"/>
        <v/>
      </c>
      <c r="H2123" s="142">
        <f t="shared" si="964"/>
        <v>4.315340575923368E-263</v>
      </c>
      <c r="I2123" s="142" t="str">
        <f t="shared" si="965"/>
        <v/>
      </c>
      <c r="J2123" s="142" t="str">
        <f t="shared" si="966"/>
        <v/>
      </c>
      <c r="O2123" s="142">
        <v>1417</v>
      </c>
      <c r="P2123" s="142">
        <f t="shared" si="967"/>
        <v>261.87680131132902</v>
      </c>
      <c r="Q2123" s="142">
        <f t="shared" si="968"/>
        <v>6.3220338844055123E-4</v>
      </c>
      <c r="R2123" s="142">
        <f t="shared" si="969"/>
        <v>0.95234213660857425</v>
      </c>
      <c r="S2123" s="142">
        <f t="shared" si="970"/>
        <v>6.3220338844055123E-4</v>
      </c>
      <c r="T2123" s="142" t="str">
        <f t="shared" si="971"/>
        <v/>
      </c>
      <c r="U2123" s="142" t="str">
        <f t="shared" si="972"/>
        <v/>
      </c>
      <c r="V2123" s="142">
        <f t="shared" si="973"/>
        <v>1.4698636958204265E-71</v>
      </c>
      <c r="W2123" s="142" t="str">
        <f t="shared" si="974"/>
        <v/>
      </c>
      <c r="X2123" s="142" t="str">
        <f t="shared" si="975"/>
        <v/>
      </c>
      <c r="AB2123" s="142">
        <v>1417</v>
      </c>
      <c r="AC2123" s="142">
        <f t="shared" si="993"/>
        <v>391.72260453661045</v>
      </c>
      <c r="AD2123" s="142">
        <f t="shared" si="976"/>
        <v>4.2264449185628288E-4</v>
      </c>
      <c r="AE2123" s="142">
        <f t="shared" si="977"/>
        <v>0.95234213660857414</v>
      </c>
      <c r="AF2123" s="142">
        <f t="shared" si="978"/>
        <v>4.2264449185628288E-4</v>
      </c>
      <c r="AG2123" s="142" t="str">
        <f t="shared" si="979"/>
        <v/>
      </c>
      <c r="AH2123" s="142" t="str">
        <f t="shared" si="980"/>
        <v/>
      </c>
      <c r="AI2123" s="142">
        <f t="shared" si="981"/>
        <v>2.9224362318622293E-7</v>
      </c>
      <c r="AJ2123" s="142" t="str">
        <f t="shared" si="982"/>
        <v/>
      </c>
      <c r="AK2123" s="142" t="str">
        <f t="shared" si="983"/>
        <v/>
      </c>
      <c r="AO2123" s="142">
        <v>1417</v>
      </c>
      <c r="AP2123" s="142">
        <f t="shared" si="984"/>
        <v>2398.8090359166272</v>
      </c>
      <c r="AQ2123" s="142">
        <f t="shared" si="985"/>
        <v>6.901733262803565E-5</v>
      </c>
      <c r="AR2123" s="142">
        <f t="shared" si="986"/>
        <v>0.95234213660857414</v>
      </c>
      <c r="AS2123" s="142">
        <f t="shared" si="987"/>
        <v>6.901733262803565E-5</v>
      </c>
      <c r="AT2123" s="142" t="str">
        <f t="shared" si="988"/>
        <v/>
      </c>
      <c r="AU2123" s="142" t="str">
        <f t="shared" si="989"/>
        <v/>
      </c>
      <c r="AV2123" s="142">
        <f t="shared" si="990"/>
        <v>0</v>
      </c>
      <c r="AW2123" s="142">
        <f t="shared" si="991"/>
        <v>6.901733262803565E-5</v>
      </c>
      <c r="AX2123" s="142" t="str">
        <f t="shared" si="992"/>
        <v/>
      </c>
      <c r="AZ2123" s="148"/>
      <c r="BA2123" s="148">
        <f t="shared" si="955"/>
        <v>9.1008000000000422</v>
      </c>
      <c r="BB2123" s="170">
        <f t="shared" si="956"/>
        <v>0.24549983810168213</v>
      </c>
      <c r="BC2123" s="148">
        <f t="shared" si="957"/>
        <v>4.4892204958399407E-4</v>
      </c>
      <c r="BD2123" s="148" t="str">
        <f t="shared" si="953"/>
        <v/>
      </c>
      <c r="BE2123" s="143" t="str">
        <f t="shared" si="954"/>
        <v/>
      </c>
    </row>
    <row r="2124" spans="1:57" ht="20.100000000000001" customHeight="1" x14ac:dyDescent="0.25">
      <c r="A2124" s="148">
        <v>1418</v>
      </c>
      <c r="B2124" s="142">
        <f t="shared" si="958"/>
        <v>4718.6703293442315</v>
      </c>
      <c r="C2124" s="142">
        <f t="shared" si="959"/>
        <v>3.4936013772878961E-5</v>
      </c>
      <c r="D2124" s="142">
        <f t="shared" si="960"/>
        <v>0.95273783896343323</v>
      </c>
      <c r="E2124" s="142">
        <f t="shared" si="961"/>
        <v>3.4936013772878961E-5</v>
      </c>
      <c r="F2124" s="142" t="str">
        <f t="shared" si="962"/>
        <v/>
      </c>
      <c r="G2124" s="142" t="str">
        <f t="shared" si="963"/>
        <v/>
      </c>
      <c r="H2124" s="142">
        <f t="shared" si="964"/>
        <v>4.9539396448095087E-263</v>
      </c>
      <c r="I2124" s="142" t="str">
        <f t="shared" si="965"/>
        <v/>
      </c>
      <c r="J2124" s="142" t="str">
        <f t="shared" si="966"/>
        <v/>
      </c>
      <c r="O2124" s="148">
        <v>1418</v>
      </c>
      <c r="P2124" s="142">
        <f t="shared" si="967"/>
        <v>262.50480323293891</v>
      </c>
      <c r="Q2124" s="142">
        <f t="shared" si="968"/>
        <v>6.2799434366677439E-4</v>
      </c>
      <c r="R2124" s="142">
        <f t="shared" si="969"/>
        <v>0.95273783896343323</v>
      </c>
      <c r="S2124" s="142">
        <f t="shared" si="970"/>
        <v>6.2799434366677439E-4</v>
      </c>
      <c r="T2124" s="142" t="str">
        <f t="shared" si="971"/>
        <v/>
      </c>
      <c r="U2124" s="142" t="str">
        <f t="shared" si="972"/>
        <v/>
      </c>
      <c r="V2124" s="142">
        <f t="shared" si="973"/>
        <v>1.3692370550657338E-71</v>
      </c>
      <c r="W2124" s="142" t="str">
        <f t="shared" si="974"/>
        <v/>
      </c>
      <c r="X2124" s="142" t="str">
        <f t="shared" si="975"/>
        <v/>
      </c>
      <c r="AB2124" s="148">
        <v>1418</v>
      </c>
      <c r="AC2124" s="142">
        <f t="shared" si="993"/>
        <v>392.66198728130269</v>
      </c>
      <c r="AD2124" s="142">
        <f t="shared" si="976"/>
        <v>4.1983063539467567E-4</v>
      </c>
      <c r="AE2124" s="142">
        <f t="shared" si="977"/>
        <v>0.95273783896343323</v>
      </c>
      <c r="AF2124" s="142">
        <f t="shared" si="978"/>
        <v>4.1983063539467567E-4</v>
      </c>
      <c r="AG2124" s="142" t="str">
        <f t="shared" si="979"/>
        <v/>
      </c>
      <c r="AH2124" s="142" t="str">
        <f t="shared" si="980"/>
        <v/>
      </c>
      <c r="AI2124" s="142">
        <f t="shared" si="981"/>
        <v>2.8741447942255604E-7</v>
      </c>
      <c r="AJ2124" s="142" t="str">
        <f t="shared" si="982"/>
        <v/>
      </c>
      <c r="AK2124" s="142" t="str">
        <f t="shared" si="983"/>
        <v/>
      </c>
      <c r="AO2124" s="148">
        <v>1418</v>
      </c>
      <c r="AP2124" s="142">
        <f t="shared" si="984"/>
        <v>2404.5615755711042</v>
      </c>
      <c r="AQ2124" s="142">
        <f t="shared" si="985"/>
        <v>6.8557833282556577E-5</v>
      </c>
      <c r="AR2124" s="142">
        <f t="shared" si="986"/>
        <v>0.95273783896343323</v>
      </c>
      <c r="AS2124" s="142">
        <f t="shared" si="987"/>
        <v>6.8557833282556577E-5</v>
      </c>
      <c r="AT2124" s="142" t="str">
        <f t="shared" si="988"/>
        <v/>
      </c>
      <c r="AU2124" s="142" t="str">
        <f t="shared" si="989"/>
        <v/>
      </c>
      <c r="AV2124" s="142">
        <f t="shared" si="990"/>
        <v>0</v>
      </c>
      <c r="AW2124" s="142">
        <f t="shared" si="991"/>
        <v>6.8557833282556577E-5</v>
      </c>
      <c r="AX2124" s="142" t="str">
        <f t="shared" si="992"/>
        <v/>
      </c>
      <c r="AZ2124" s="148"/>
      <c r="BA2124" s="148">
        <f t="shared" si="955"/>
        <v>9.1072000000000415</v>
      </c>
      <c r="BB2124" s="170">
        <f t="shared" si="956"/>
        <v>0.24505091605209814</v>
      </c>
      <c r="BC2124" s="148">
        <f t="shared" si="957"/>
        <v>4.482746558876205E-4</v>
      </c>
      <c r="BD2124" s="148" t="str">
        <f t="shared" si="953"/>
        <v/>
      </c>
      <c r="BE2124" s="143" t="str">
        <f t="shared" si="954"/>
        <v/>
      </c>
    </row>
    <row r="2125" spans="1:57" ht="20.100000000000001" customHeight="1" x14ac:dyDescent="0.25">
      <c r="A2125" s="142">
        <v>1419</v>
      </c>
      <c r="B2125" s="142">
        <f t="shared" si="958"/>
        <v>4729.9590143426631</v>
      </c>
      <c r="C2125" s="142">
        <f t="shared" si="959"/>
        <v>3.4702863682292921E-5</v>
      </c>
      <c r="D2125" s="142">
        <f t="shared" si="960"/>
        <v>0.95313090369450526</v>
      </c>
      <c r="E2125" s="142">
        <f t="shared" si="961"/>
        <v>3.4702863682292921E-5</v>
      </c>
      <c r="F2125" s="142" t="str">
        <f t="shared" si="962"/>
        <v/>
      </c>
      <c r="G2125" s="142" t="str">
        <f t="shared" si="963"/>
        <v/>
      </c>
      <c r="H2125" s="142">
        <f t="shared" si="964"/>
        <v>5.6869498273678188E-263</v>
      </c>
      <c r="I2125" s="142" t="str">
        <f t="shared" si="965"/>
        <v/>
      </c>
      <c r="J2125" s="142" t="str">
        <f t="shared" si="966"/>
        <v/>
      </c>
      <c r="O2125" s="142">
        <v>1419</v>
      </c>
      <c r="P2125" s="142">
        <f t="shared" si="967"/>
        <v>263.13280515454881</v>
      </c>
      <c r="Q2125" s="142">
        <f t="shared" si="968"/>
        <v>6.238033406787037E-4</v>
      </c>
      <c r="R2125" s="142">
        <f t="shared" si="969"/>
        <v>0.95313090369450537</v>
      </c>
      <c r="S2125" s="142">
        <f t="shared" si="970"/>
        <v>6.238033406787037E-4</v>
      </c>
      <c r="T2125" s="142" t="str">
        <f t="shared" si="971"/>
        <v/>
      </c>
      <c r="U2125" s="142" t="str">
        <f t="shared" si="972"/>
        <v/>
      </c>
      <c r="V2125" s="142">
        <f t="shared" si="973"/>
        <v>1.2754788907121601E-71</v>
      </c>
      <c r="W2125" s="142" t="str">
        <f t="shared" si="974"/>
        <v/>
      </c>
      <c r="X2125" s="142" t="str">
        <f t="shared" si="975"/>
        <v/>
      </c>
      <c r="AB2125" s="142">
        <v>1419</v>
      </c>
      <c r="AC2125" s="142">
        <f t="shared" si="993"/>
        <v>393.6013700259947</v>
      </c>
      <c r="AD2125" s="142">
        <f t="shared" si="976"/>
        <v>4.1702884033845112E-4</v>
      </c>
      <c r="AE2125" s="142">
        <f t="shared" si="977"/>
        <v>0.95313090369450526</v>
      </c>
      <c r="AF2125" s="142">
        <f t="shared" si="978"/>
        <v>4.1702884033845112E-4</v>
      </c>
      <c r="AG2125" s="142" t="str">
        <f t="shared" si="979"/>
        <v/>
      </c>
      <c r="AH2125" s="142" t="str">
        <f t="shared" si="980"/>
        <v/>
      </c>
      <c r="AI2125" s="142">
        <f t="shared" si="981"/>
        <v>2.8266061164437286E-7</v>
      </c>
      <c r="AJ2125" s="142" t="str">
        <f t="shared" si="982"/>
        <v/>
      </c>
      <c r="AK2125" s="142" t="str">
        <f t="shared" si="983"/>
        <v/>
      </c>
      <c r="AO2125" s="142">
        <v>1419</v>
      </c>
      <c r="AP2125" s="142">
        <f t="shared" si="984"/>
        <v>2410.3141152255803</v>
      </c>
      <c r="AQ2125" s="142">
        <f t="shared" si="985"/>
        <v>6.8100303549939567E-5</v>
      </c>
      <c r="AR2125" s="142">
        <f t="shared" si="986"/>
        <v>0.95313090369450526</v>
      </c>
      <c r="AS2125" s="142">
        <f t="shared" si="987"/>
        <v>6.8100303549939567E-5</v>
      </c>
      <c r="AT2125" s="142" t="str">
        <f t="shared" si="988"/>
        <v/>
      </c>
      <c r="AU2125" s="142" t="str">
        <f t="shared" si="989"/>
        <v/>
      </c>
      <c r="AV2125" s="142">
        <f t="shared" si="990"/>
        <v>0</v>
      </c>
      <c r="AW2125" s="142">
        <f t="shared" si="991"/>
        <v>6.8100303549939567E-5</v>
      </c>
      <c r="AX2125" s="142" t="str">
        <f t="shared" si="992"/>
        <v/>
      </c>
      <c r="AZ2125" s="148"/>
      <c r="BA2125" s="148">
        <f t="shared" si="955"/>
        <v>9.1136000000000408</v>
      </c>
      <c r="BB2125" s="170">
        <f t="shared" si="956"/>
        <v>0.24460264139621052</v>
      </c>
      <c r="BC2125" s="148">
        <f t="shared" si="957"/>
        <v>4.4762764354350226E-4</v>
      </c>
      <c r="BD2125" s="148" t="str">
        <f t="shared" si="953"/>
        <v/>
      </c>
      <c r="BE2125" s="143" t="str">
        <f t="shared" si="954"/>
        <v/>
      </c>
    </row>
    <row r="2126" spans="1:57" ht="20.100000000000001" customHeight="1" x14ac:dyDescent="0.25">
      <c r="A2126" s="142">
        <v>1420</v>
      </c>
      <c r="B2126" s="142">
        <f t="shared" si="958"/>
        <v>4741.2476993410946</v>
      </c>
      <c r="C2126" s="142">
        <f t="shared" si="959"/>
        <v>3.4470718013652448E-5</v>
      </c>
      <c r="D2126" s="142">
        <f t="shared" si="960"/>
        <v>0.95352134213628004</v>
      </c>
      <c r="E2126" s="142">
        <f t="shared" si="961"/>
        <v>3.4470718013652448E-5</v>
      </c>
      <c r="F2126" s="142" t="str">
        <f t="shared" si="962"/>
        <v/>
      </c>
      <c r="G2126" s="142" t="str">
        <f t="shared" si="963"/>
        <v/>
      </c>
      <c r="H2126" s="142">
        <f t="shared" si="964"/>
        <v>6.5283154821315896E-263</v>
      </c>
      <c r="I2126" s="142" t="str">
        <f t="shared" si="965"/>
        <v/>
      </c>
      <c r="J2126" s="142" t="str">
        <f t="shared" si="966"/>
        <v/>
      </c>
      <c r="O2126" s="142">
        <v>1420</v>
      </c>
      <c r="P2126" s="142">
        <f t="shared" si="967"/>
        <v>263.7608070761587</v>
      </c>
      <c r="Q2126" s="142">
        <f t="shared" si="968"/>
        <v>6.1963039273562378E-4</v>
      </c>
      <c r="R2126" s="142">
        <f t="shared" si="969"/>
        <v>0.95352134213628004</v>
      </c>
      <c r="S2126" s="142">
        <f t="shared" si="970"/>
        <v>6.1963039273562378E-4</v>
      </c>
      <c r="T2126" s="142" t="str">
        <f t="shared" si="971"/>
        <v/>
      </c>
      <c r="U2126" s="142" t="str">
        <f t="shared" si="972"/>
        <v/>
      </c>
      <c r="V2126" s="142">
        <f t="shared" si="973"/>
        <v>1.188121783075807E-71</v>
      </c>
      <c r="W2126" s="142" t="str">
        <f t="shared" si="974"/>
        <v/>
      </c>
      <c r="X2126" s="142" t="str">
        <f t="shared" si="975"/>
        <v/>
      </c>
      <c r="AB2126" s="142">
        <v>1420</v>
      </c>
      <c r="AC2126" s="142">
        <f t="shared" si="993"/>
        <v>394.54075277068694</v>
      </c>
      <c r="AD2126" s="142">
        <f t="shared" si="976"/>
        <v>4.142391155517864E-4</v>
      </c>
      <c r="AE2126" s="142">
        <f t="shared" si="977"/>
        <v>0.95352134213628004</v>
      </c>
      <c r="AF2126" s="142">
        <f t="shared" si="978"/>
        <v>4.142391155517864E-4</v>
      </c>
      <c r="AG2126" s="142" t="str">
        <f t="shared" si="979"/>
        <v/>
      </c>
      <c r="AH2126" s="142" t="str">
        <f t="shared" si="980"/>
        <v/>
      </c>
      <c r="AI2126" s="142">
        <f t="shared" si="981"/>
        <v>2.7798092564290412E-7</v>
      </c>
      <c r="AJ2126" s="142" t="str">
        <f t="shared" si="982"/>
        <v/>
      </c>
      <c r="AK2126" s="142" t="str">
        <f t="shared" si="983"/>
        <v/>
      </c>
      <c r="AO2126" s="142">
        <v>1420</v>
      </c>
      <c r="AP2126" s="142">
        <f t="shared" si="984"/>
        <v>2416.0666548800564</v>
      </c>
      <c r="AQ2126" s="142">
        <f t="shared" si="985"/>
        <v>6.7644744877694185E-5</v>
      </c>
      <c r="AR2126" s="142">
        <f t="shared" si="986"/>
        <v>0.95352134213627993</v>
      </c>
      <c r="AS2126" s="142">
        <f t="shared" si="987"/>
        <v>6.7644744877694185E-5</v>
      </c>
      <c r="AT2126" s="142" t="str">
        <f t="shared" si="988"/>
        <v/>
      </c>
      <c r="AU2126" s="142" t="str">
        <f t="shared" si="989"/>
        <v/>
      </c>
      <c r="AV2126" s="142">
        <f t="shared" si="990"/>
        <v>0</v>
      </c>
      <c r="AW2126" s="142">
        <f t="shared" si="991"/>
        <v>6.7644744877694185E-5</v>
      </c>
      <c r="AX2126" s="142" t="str">
        <f t="shared" si="992"/>
        <v/>
      </c>
      <c r="AZ2126" s="148"/>
      <c r="BA2126" s="148">
        <f t="shared" si="955"/>
        <v>9.1200000000000401</v>
      </c>
      <c r="BB2126" s="170">
        <f t="shared" si="956"/>
        <v>0.24415501375266702</v>
      </c>
      <c r="BC2126" s="148">
        <f t="shared" si="957"/>
        <v>4.4698101437090632E-4</v>
      </c>
      <c r="BD2126" s="148" t="str">
        <f t="shared" si="953"/>
        <v/>
      </c>
      <c r="BE2126" s="143" t="str">
        <f t="shared" si="954"/>
        <v/>
      </c>
    </row>
    <row r="2127" spans="1:57" ht="20.100000000000001" customHeight="1" x14ac:dyDescent="0.25">
      <c r="A2127" s="142">
        <v>1421</v>
      </c>
      <c r="B2127" s="142">
        <f t="shared" si="958"/>
        <v>4752.5363843395244</v>
      </c>
      <c r="C2127" s="142">
        <f t="shared" si="959"/>
        <v>3.4239577451607116E-5</v>
      </c>
      <c r="D2127" s="142">
        <f t="shared" si="960"/>
        <v>0.95390916563127415</v>
      </c>
      <c r="E2127" s="142">
        <f t="shared" si="961"/>
        <v>3.4239577451607116E-5</v>
      </c>
      <c r="F2127" s="142" t="str">
        <f t="shared" si="962"/>
        <v/>
      </c>
      <c r="G2127" s="142" t="str">
        <f t="shared" si="963"/>
        <v/>
      </c>
      <c r="H2127" s="142">
        <f t="shared" si="964"/>
        <v>7.4940385322465627E-263</v>
      </c>
      <c r="I2127" s="142" t="str">
        <f t="shared" si="965"/>
        <v/>
      </c>
      <c r="J2127" s="142" t="str">
        <f t="shared" si="966"/>
        <v/>
      </c>
      <c r="O2127" s="142">
        <v>1421</v>
      </c>
      <c r="P2127" s="142">
        <f t="shared" si="967"/>
        <v>264.38880899776859</v>
      </c>
      <c r="Q2127" s="142">
        <f t="shared" si="968"/>
        <v>6.1547551214449173E-4</v>
      </c>
      <c r="R2127" s="142">
        <f t="shared" si="969"/>
        <v>0.95390916563127426</v>
      </c>
      <c r="S2127" s="142">
        <f t="shared" si="970"/>
        <v>6.1547551214449173E-4</v>
      </c>
      <c r="T2127" s="142" t="str">
        <f t="shared" si="971"/>
        <v/>
      </c>
      <c r="U2127" s="142" t="str">
        <f t="shared" si="972"/>
        <v/>
      </c>
      <c r="V2127" s="142">
        <f t="shared" si="973"/>
        <v>1.1067300256752259E-71</v>
      </c>
      <c r="W2127" s="142" t="str">
        <f t="shared" si="974"/>
        <v/>
      </c>
      <c r="X2127" s="142" t="str">
        <f t="shared" si="975"/>
        <v/>
      </c>
      <c r="AB2127" s="142">
        <v>1421</v>
      </c>
      <c r="AC2127" s="142">
        <f t="shared" si="993"/>
        <v>395.48013551537895</v>
      </c>
      <c r="AD2127" s="142">
        <f t="shared" si="976"/>
        <v>4.1146146926220544E-4</v>
      </c>
      <c r="AE2127" s="142">
        <f t="shared" si="977"/>
        <v>0.95390916563127415</v>
      </c>
      <c r="AF2127" s="142">
        <f t="shared" si="978"/>
        <v>4.1146146926220544E-4</v>
      </c>
      <c r="AG2127" s="142" t="str">
        <f t="shared" si="979"/>
        <v/>
      </c>
      <c r="AH2127" s="142" t="str">
        <f t="shared" si="980"/>
        <v/>
      </c>
      <c r="AI2127" s="142">
        <f t="shared" si="981"/>
        <v>2.7337434178510853E-7</v>
      </c>
      <c r="AJ2127" s="142" t="str">
        <f t="shared" si="982"/>
        <v/>
      </c>
      <c r="AK2127" s="142" t="str">
        <f t="shared" si="983"/>
        <v/>
      </c>
      <c r="AO2127" s="142">
        <v>1421</v>
      </c>
      <c r="AP2127" s="142">
        <f t="shared" si="984"/>
        <v>2421.8191945345325</v>
      </c>
      <c r="AQ2127" s="142">
        <f t="shared" si="985"/>
        <v>6.7191158609364833E-5</v>
      </c>
      <c r="AR2127" s="142">
        <f t="shared" si="986"/>
        <v>0.95390916563127415</v>
      </c>
      <c r="AS2127" s="142">
        <f t="shared" si="987"/>
        <v>6.7191158609364833E-5</v>
      </c>
      <c r="AT2127" s="142" t="str">
        <f t="shared" si="988"/>
        <v/>
      </c>
      <c r="AU2127" s="142" t="str">
        <f t="shared" si="989"/>
        <v/>
      </c>
      <c r="AV2127" s="142">
        <f t="shared" si="990"/>
        <v>0</v>
      </c>
      <c r="AW2127" s="142">
        <f t="shared" si="991"/>
        <v>6.7191158609364833E-5</v>
      </c>
      <c r="AX2127" s="142" t="str">
        <f t="shared" si="992"/>
        <v/>
      </c>
      <c r="AZ2127" s="148"/>
      <c r="BA2127" s="148">
        <f t="shared" si="955"/>
        <v>9.1264000000000394</v>
      </c>
      <c r="BB2127" s="170">
        <f t="shared" si="956"/>
        <v>0.24370803273829611</v>
      </c>
      <c r="BC2127" s="148">
        <f t="shared" si="957"/>
        <v>4.4633477017996803E-4</v>
      </c>
      <c r="BD2127" s="148" t="str">
        <f t="shared" si="953"/>
        <v/>
      </c>
      <c r="BE2127" s="143" t="str">
        <f t="shared" si="954"/>
        <v/>
      </c>
    </row>
    <row r="2128" spans="1:57" ht="20.100000000000001" customHeight="1" x14ac:dyDescent="0.25">
      <c r="A2128" s="142">
        <v>1422</v>
      </c>
      <c r="B2128" s="142">
        <f t="shared" si="958"/>
        <v>4763.8250693379559</v>
      </c>
      <c r="C2128" s="142">
        <f t="shared" si="959"/>
        <v>3.4009442628137978E-5</v>
      </c>
      <c r="D2128" s="142">
        <f t="shared" si="960"/>
        <v>0.95429438552943635</v>
      </c>
      <c r="E2128" s="142">
        <f t="shared" si="961"/>
        <v>3.4009442628137978E-5</v>
      </c>
      <c r="F2128" s="142" t="str">
        <f t="shared" si="962"/>
        <v/>
      </c>
      <c r="G2128" s="142" t="str">
        <f t="shared" si="963"/>
        <v/>
      </c>
      <c r="H2128" s="142">
        <f t="shared" si="964"/>
        <v>8.602481775566162E-263</v>
      </c>
      <c r="I2128" s="142" t="str">
        <f t="shared" si="965"/>
        <v/>
      </c>
      <c r="J2128" s="142" t="str">
        <f t="shared" si="966"/>
        <v/>
      </c>
      <c r="O2128" s="142">
        <v>1422</v>
      </c>
      <c r="P2128" s="142">
        <f t="shared" si="967"/>
        <v>265.01681091937849</v>
      </c>
      <c r="Q2128" s="142">
        <f t="shared" si="968"/>
        <v>6.1133871026552208E-4</v>
      </c>
      <c r="R2128" s="142">
        <f t="shared" si="969"/>
        <v>0.95429438552943635</v>
      </c>
      <c r="S2128" s="142">
        <f t="shared" si="970"/>
        <v>6.1133871026552208E-4</v>
      </c>
      <c r="T2128" s="142" t="str">
        <f t="shared" si="971"/>
        <v/>
      </c>
      <c r="U2128" s="142" t="str">
        <f t="shared" si="972"/>
        <v/>
      </c>
      <c r="V2128" s="142">
        <f t="shared" si="973"/>
        <v>1.0308974801348554E-71</v>
      </c>
      <c r="W2128" s="142" t="str">
        <f t="shared" si="974"/>
        <v/>
      </c>
      <c r="X2128" s="142" t="str">
        <f t="shared" si="975"/>
        <v/>
      </c>
      <c r="AB2128" s="142">
        <v>1422</v>
      </c>
      <c r="AC2128" s="142">
        <f t="shared" si="993"/>
        <v>396.41951826007119</v>
      </c>
      <c r="AD2128" s="142">
        <f t="shared" si="976"/>
        <v>4.0869590906430738E-4</v>
      </c>
      <c r="AE2128" s="142">
        <f t="shared" si="977"/>
        <v>0.95429438552943635</v>
      </c>
      <c r="AF2128" s="142">
        <f t="shared" si="978"/>
        <v>4.0869590906430738E-4</v>
      </c>
      <c r="AG2128" s="142" t="str">
        <f t="shared" si="979"/>
        <v/>
      </c>
      <c r="AH2128" s="142" t="str">
        <f t="shared" si="980"/>
        <v/>
      </c>
      <c r="AI2128" s="142">
        <f t="shared" si="981"/>
        <v>2.6883979484087535E-7</v>
      </c>
      <c r="AJ2128" s="142" t="str">
        <f t="shared" si="982"/>
        <v/>
      </c>
      <c r="AK2128" s="142" t="str">
        <f t="shared" si="983"/>
        <v/>
      </c>
      <c r="AO2128" s="142">
        <v>1422</v>
      </c>
      <c r="AP2128" s="142">
        <f t="shared" si="984"/>
        <v>2427.5717341890095</v>
      </c>
      <c r="AQ2128" s="142">
        <f t="shared" si="985"/>
        <v>6.6739545985140467E-5</v>
      </c>
      <c r="AR2128" s="142">
        <f t="shared" si="986"/>
        <v>0.95429438552943635</v>
      </c>
      <c r="AS2128" s="142">
        <f t="shared" si="987"/>
        <v>6.6739545985140467E-5</v>
      </c>
      <c r="AT2128" s="142" t="str">
        <f t="shared" si="988"/>
        <v/>
      </c>
      <c r="AU2128" s="142" t="str">
        <f t="shared" si="989"/>
        <v/>
      </c>
      <c r="AV2128" s="142">
        <f t="shared" si="990"/>
        <v>0</v>
      </c>
      <c r="AW2128" s="142">
        <f t="shared" si="991"/>
        <v>6.6739545985140467E-5</v>
      </c>
      <c r="AX2128" s="142" t="str">
        <f t="shared" si="992"/>
        <v/>
      </c>
      <c r="AZ2128" s="148"/>
      <c r="BA2128" s="148">
        <f t="shared" si="955"/>
        <v>9.1328000000000387</v>
      </c>
      <c r="BB2128" s="170">
        <f t="shared" si="956"/>
        <v>0.24326169796811614</v>
      </c>
      <c r="BC2128" s="148">
        <f t="shared" si="957"/>
        <v>4.4568891277066425E-4</v>
      </c>
      <c r="BD2128" s="148" t="str">
        <f t="shared" si="953"/>
        <v/>
      </c>
      <c r="BE2128" s="143" t="str">
        <f t="shared" si="954"/>
        <v/>
      </c>
    </row>
    <row r="2129" spans="1:57" ht="20.100000000000001" customHeight="1" x14ac:dyDescent="0.25">
      <c r="A2129" s="142">
        <v>1423</v>
      </c>
      <c r="B2129" s="142">
        <f t="shared" si="958"/>
        <v>4775.1137543363875</v>
      </c>
      <c r="C2129" s="142">
        <f t="shared" si="959"/>
        <v>3.3780314122870793E-5</v>
      </c>
      <c r="D2129" s="142">
        <f t="shared" si="960"/>
        <v>0.95467701318755305</v>
      </c>
      <c r="E2129" s="142">
        <f t="shared" si="961"/>
        <v>3.3780314122870793E-5</v>
      </c>
      <c r="F2129" s="142" t="str">
        <f t="shared" si="962"/>
        <v/>
      </c>
      <c r="G2129" s="142" t="str">
        <f t="shared" si="963"/>
        <v/>
      </c>
      <c r="H2129" s="142">
        <f t="shared" si="964"/>
        <v>9.8747168628622789E-263</v>
      </c>
      <c r="I2129" s="142" t="str">
        <f t="shared" si="965"/>
        <v/>
      </c>
      <c r="J2129" s="142" t="str">
        <f t="shared" si="966"/>
        <v/>
      </c>
      <c r="O2129" s="142">
        <v>1423</v>
      </c>
      <c r="P2129" s="142">
        <f t="shared" si="967"/>
        <v>265.64481284098838</v>
      </c>
      <c r="Q2129" s="142">
        <f t="shared" si="968"/>
        <v>6.0721999751780977E-4</v>
      </c>
      <c r="R2129" s="142">
        <f t="shared" si="969"/>
        <v>0.95467701318755305</v>
      </c>
      <c r="S2129" s="142">
        <f t="shared" si="970"/>
        <v>6.0721999751780977E-4</v>
      </c>
      <c r="T2129" s="142" t="str">
        <f t="shared" si="971"/>
        <v/>
      </c>
      <c r="U2129" s="142" t="str">
        <f t="shared" si="972"/>
        <v/>
      </c>
      <c r="V2129" s="142">
        <f t="shared" si="973"/>
        <v>9.6024557573758144E-72</v>
      </c>
      <c r="W2129" s="142" t="str">
        <f t="shared" si="974"/>
        <v/>
      </c>
      <c r="X2129" s="142" t="str">
        <f t="shared" si="975"/>
        <v/>
      </c>
      <c r="AB2129" s="142">
        <v>1423</v>
      </c>
      <c r="AC2129" s="142">
        <f t="shared" si="993"/>
        <v>397.3589010047632</v>
      </c>
      <c r="AD2129" s="142">
        <f t="shared" si="976"/>
        <v>4.0594244192353082E-4</v>
      </c>
      <c r="AE2129" s="142">
        <f t="shared" si="977"/>
        <v>0.95467701318755294</v>
      </c>
      <c r="AF2129" s="142">
        <f t="shared" si="978"/>
        <v>4.0594244192353082E-4</v>
      </c>
      <c r="AG2129" s="142" t="str">
        <f t="shared" si="979"/>
        <v/>
      </c>
      <c r="AH2129" s="142" t="str">
        <f t="shared" si="980"/>
        <v/>
      </c>
      <c r="AI2129" s="142">
        <f t="shared" si="981"/>
        <v>2.643762338119609E-7</v>
      </c>
      <c r="AJ2129" s="142" t="str">
        <f t="shared" si="982"/>
        <v/>
      </c>
      <c r="AK2129" s="142" t="str">
        <f t="shared" si="983"/>
        <v/>
      </c>
      <c r="AO2129" s="142">
        <v>1423</v>
      </c>
      <c r="AP2129" s="142">
        <f t="shared" si="984"/>
        <v>2433.3242738434856</v>
      </c>
      <c r="AQ2129" s="142">
        <f t="shared" si="985"/>
        <v>6.6289908142468738E-5</v>
      </c>
      <c r="AR2129" s="142">
        <f t="shared" si="986"/>
        <v>0.95467701318755305</v>
      </c>
      <c r="AS2129" s="142">
        <f t="shared" si="987"/>
        <v>6.6289908142468738E-5</v>
      </c>
      <c r="AT2129" s="142" t="str">
        <f t="shared" si="988"/>
        <v/>
      </c>
      <c r="AU2129" s="142" t="str">
        <f t="shared" si="989"/>
        <v/>
      </c>
      <c r="AV2129" s="142">
        <f t="shared" si="990"/>
        <v>0</v>
      </c>
      <c r="AW2129" s="142">
        <f t="shared" si="991"/>
        <v>6.6289908142468738E-5</v>
      </c>
      <c r="AX2129" s="142" t="str">
        <f t="shared" si="992"/>
        <v/>
      </c>
      <c r="AZ2129" s="148"/>
      <c r="BA2129" s="148">
        <f t="shared" si="955"/>
        <v>9.139200000000038</v>
      </c>
      <c r="BB2129" s="170">
        <f t="shared" si="956"/>
        <v>0.24281600905534548</v>
      </c>
      <c r="BC2129" s="148">
        <f t="shared" si="957"/>
        <v>4.4504344393597739E-4</v>
      </c>
      <c r="BD2129" s="148" t="str">
        <f t="shared" si="953"/>
        <v/>
      </c>
      <c r="BE2129" s="143" t="str">
        <f t="shared" si="954"/>
        <v/>
      </c>
    </row>
    <row r="2130" spans="1:57" ht="20.100000000000001" customHeight="1" x14ac:dyDescent="0.25">
      <c r="A2130" s="142">
        <v>1424</v>
      </c>
      <c r="B2130" s="142">
        <f t="shared" si="958"/>
        <v>4786.4024393348191</v>
      </c>
      <c r="C2130" s="142">
        <f t="shared" si="959"/>
        <v>3.3552192463390704E-5</v>
      </c>
      <c r="D2130" s="142">
        <f t="shared" si="960"/>
        <v>0.95505705996866008</v>
      </c>
      <c r="E2130" s="142">
        <f t="shared" si="961"/>
        <v>3.3552192463390704E-5</v>
      </c>
      <c r="F2130" s="142" t="str">
        <f t="shared" si="962"/>
        <v/>
      </c>
      <c r="G2130" s="142" t="str">
        <f t="shared" si="963"/>
        <v/>
      </c>
      <c r="H2130" s="142">
        <f t="shared" si="964"/>
        <v>1.1334923515983583E-262</v>
      </c>
      <c r="I2130" s="142" t="str">
        <f t="shared" si="965"/>
        <v/>
      </c>
      <c r="J2130" s="142" t="str">
        <f t="shared" si="966"/>
        <v/>
      </c>
      <c r="O2130" s="142">
        <v>1424</v>
      </c>
      <c r="P2130" s="142">
        <f t="shared" si="967"/>
        <v>266.27281476259827</v>
      </c>
      <c r="Q2130" s="142">
        <f t="shared" si="968"/>
        <v>6.0311938338499253E-4</v>
      </c>
      <c r="R2130" s="142">
        <f t="shared" si="969"/>
        <v>0.95505705996866008</v>
      </c>
      <c r="S2130" s="142">
        <f t="shared" si="970"/>
        <v>6.0311938338499253E-4</v>
      </c>
      <c r="T2130" s="142" t="str">
        <f t="shared" si="971"/>
        <v/>
      </c>
      <c r="U2130" s="142" t="str">
        <f t="shared" si="972"/>
        <v/>
      </c>
      <c r="V2130" s="142">
        <f t="shared" si="973"/>
        <v>8.9442144390147496E-72</v>
      </c>
      <c r="W2130" s="142" t="str">
        <f t="shared" si="974"/>
        <v/>
      </c>
      <c r="X2130" s="142" t="str">
        <f t="shared" si="975"/>
        <v/>
      </c>
      <c r="AB2130" s="142">
        <v>1424</v>
      </c>
      <c r="AC2130" s="142">
        <f t="shared" si="993"/>
        <v>398.29828374945544</v>
      </c>
      <c r="AD2130" s="142">
        <f t="shared" si="976"/>
        <v>4.0320107417993396E-4</v>
      </c>
      <c r="AE2130" s="142">
        <f t="shared" si="977"/>
        <v>0.95505705996866019</v>
      </c>
      <c r="AF2130" s="142">
        <f t="shared" si="978"/>
        <v>4.0320107417993396E-4</v>
      </c>
      <c r="AG2130" s="142" t="str">
        <f t="shared" si="979"/>
        <v/>
      </c>
      <c r="AH2130" s="142" t="str">
        <f t="shared" si="980"/>
        <v/>
      </c>
      <c r="AI2130" s="142">
        <f t="shared" si="981"/>
        <v>2.5998262176261612E-7</v>
      </c>
      <c r="AJ2130" s="142" t="str">
        <f t="shared" si="982"/>
        <v/>
      </c>
      <c r="AK2130" s="142" t="str">
        <f t="shared" si="983"/>
        <v/>
      </c>
      <c r="AO2130" s="142">
        <v>1424</v>
      </c>
      <c r="AP2130" s="142">
        <f t="shared" si="984"/>
        <v>2439.0768134979617</v>
      </c>
      <c r="AQ2130" s="142">
        <f t="shared" si="985"/>
        <v>6.5842246116673561E-5</v>
      </c>
      <c r="AR2130" s="142">
        <f t="shared" si="986"/>
        <v>0.95505705996866008</v>
      </c>
      <c r="AS2130" s="142">
        <f t="shared" si="987"/>
        <v>6.5842246116673561E-5</v>
      </c>
      <c r="AT2130" s="142" t="str">
        <f t="shared" si="988"/>
        <v/>
      </c>
      <c r="AU2130" s="142" t="str">
        <f t="shared" si="989"/>
        <v/>
      </c>
      <c r="AV2130" s="142">
        <f t="shared" si="990"/>
        <v>0</v>
      </c>
      <c r="AW2130" s="142">
        <f t="shared" si="991"/>
        <v>6.5842246116673561E-5</v>
      </c>
      <c r="AX2130" s="142" t="str">
        <f t="shared" si="992"/>
        <v/>
      </c>
      <c r="AZ2130" s="148"/>
      <c r="BA2130" s="148">
        <f t="shared" si="955"/>
        <v>9.1456000000000373</v>
      </c>
      <c r="BB2130" s="170">
        <f t="shared" si="956"/>
        <v>0.2423709656114095</v>
      </c>
      <c r="BC2130" s="148">
        <f t="shared" si="957"/>
        <v>4.4439836545803746E-4</v>
      </c>
      <c r="BD2130" s="148" t="str">
        <f t="shared" si="953"/>
        <v/>
      </c>
      <c r="BE2130" s="143" t="str">
        <f t="shared" si="954"/>
        <v/>
      </c>
    </row>
    <row r="2131" spans="1:57" ht="20.100000000000001" customHeight="1" x14ac:dyDescent="0.25">
      <c r="A2131" s="148">
        <v>1425</v>
      </c>
      <c r="B2131" s="142">
        <f t="shared" si="958"/>
        <v>4797.6911243332506</v>
      </c>
      <c r="C2131" s="142">
        <f t="shared" si="959"/>
        <v>3.3325078125559235E-5</v>
      </c>
      <c r="D2131" s="142">
        <f t="shared" si="960"/>
        <v>0.95543453724145699</v>
      </c>
      <c r="E2131" s="142">
        <f t="shared" si="961"/>
        <v>3.3325078125559235E-5</v>
      </c>
      <c r="F2131" s="142" t="str">
        <f t="shared" si="962"/>
        <v/>
      </c>
      <c r="G2131" s="142" t="str">
        <f t="shared" si="963"/>
        <v/>
      </c>
      <c r="H2131" s="142">
        <f t="shared" si="964"/>
        <v>1.3010847523631308E-262</v>
      </c>
      <c r="I2131" s="142" t="str">
        <f t="shared" si="965"/>
        <v/>
      </c>
      <c r="J2131" s="142" t="str">
        <f t="shared" si="966"/>
        <v/>
      </c>
      <c r="O2131" s="148">
        <v>1425</v>
      </c>
      <c r="P2131" s="142">
        <f t="shared" si="967"/>
        <v>266.90081668420817</v>
      </c>
      <c r="Q2131" s="142">
        <f t="shared" si="968"/>
        <v>5.9903687642094672E-4</v>
      </c>
      <c r="R2131" s="142">
        <f t="shared" si="969"/>
        <v>0.95543453724145699</v>
      </c>
      <c r="S2131" s="142">
        <f t="shared" si="970"/>
        <v>5.9903687642094672E-4</v>
      </c>
      <c r="T2131" s="142" t="str">
        <f t="shared" si="971"/>
        <v/>
      </c>
      <c r="U2131" s="142" t="str">
        <f t="shared" si="972"/>
        <v/>
      </c>
      <c r="V2131" s="142">
        <f t="shared" si="973"/>
        <v>8.3309617850959062E-72</v>
      </c>
      <c r="W2131" s="142" t="str">
        <f t="shared" si="974"/>
        <v/>
      </c>
      <c r="X2131" s="142" t="str">
        <f t="shared" si="975"/>
        <v/>
      </c>
      <c r="AB2131" s="148">
        <v>1425</v>
      </c>
      <c r="AC2131" s="142">
        <f t="shared" si="993"/>
        <v>399.23766649414745</v>
      </c>
      <c r="AD2131" s="142">
        <f t="shared" si="976"/>
        <v>4.0047181155200838E-4</v>
      </c>
      <c r="AE2131" s="142">
        <f t="shared" si="977"/>
        <v>0.95543453724145699</v>
      </c>
      <c r="AF2131" s="142">
        <f t="shared" si="978"/>
        <v>4.0047181155200838E-4</v>
      </c>
      <c r="AG2131" s="142" t="str">
        <f t="shared" si="979"/>
        <v/>
      </c>
      <c r="AH2131" s="142" t="str">
        <f t="shared" si="980"/>
        <v/>
      </c>
      <c r="AI2131" s="142">
        <f t="shared" si="981"/>
        <v>2.5565793565192878E-7</v>
      </c>
      <c r="AJ2131" s="142" t="str">
        <f t="shared" si="982"/>
        <v/>
      </c>
      <c r="AK2131" s="142" t="str">
        <f t="shared" si="983"/>
        <v/>
      </c>
      <c r="AO2131" s="148">
        <v>1425</v>
      </c>
      <c r="AP2131" s="142">
        <f t="shared" si="984"/>
        <v>2444.8293531524387</v>
      </c>
      <c r="AQ2131" s="142">
        <f t="shared" si="985"/>
        <v>6.5396560841577358E-5</v>
      </c>
      <c r="AR2131" s="142">
        <f t="shared" si="986"/>
        <v>0.95543453724145699</v>
      </c>
      <c r="AS2131" s="142">
        <f t="shared" si="987"/>
        <v>6.5396560841577358E-5</v>
      </c>
      <c r="AT2131" s="142" t="str">
        <f t="shared" si="988"/>
        <v/>
      </c>
      <c r="AU2131" s="142" t="str">
        <f t="shared" si="989"/>
        <v/>
      </c>
      <c r="AV2131" s="142">
        <f t="shared" si="990"/>
        <v>0</v>
      </c>
      <c r="AW2131" s="142">
        <f t="shared" si="991"/>
        <v>6.5396560841577358E-5</v>
      </c>
      <c r="AX2131" s="142" t="str">
        <f t="shared" si="992"/>
        <v/>
      </c>
      <c r="AZ2131" s="148"/>
      <c r="BA2131" s="148">
        <f t="shared" si="955"/>
        <v>9.1520000000000366</v>
      </c>
      <c r="BB2131" s="170">
        <f t="shared" si="956"/>
        <v>0.24192656724595146</v>
      </c>
      <c r="BC2131" s="148">
        <f t="shared" si="957"/>
        <v>4.4375367911131391E-4</v>
      </c>
      <c r="BD2131" s="148" t="str">
        <f t="shared" si="953"/>
        <v/>
      </c>
      <c r="BE2131" s="143" t="str">
        <f t="shared" si="954"/>
        <v/>
      </c>
    </row>
    <row r="2132" spans="1:57" ht="20.100000000000001" customHeight="1" x14ac:dyDescent="0.25">
      <c r="A2132" s="142">
        <v>1426</v>
      </c>
      <c r="B2132" s="142">
        <f t="shared" si="958"/>
        <v>4808.9798093316804</v>
      </c>
      <c r="C2132" s="142">
        <f t="shared" si="959"/>
        <v>3.309897153383333E-5</v>
      </c>
      <c r="D2132" s="142">
        <f t="shared" si="960"/>
        <v>0.95580945637972436</v>
      </c>
      <c r="E2132" s="142">
        <f t="shared" si="961"/>
        <v>3.309897153383333E-5</v>
      </c>
      <c r="F2132" s="142" t="str">
        <f t="shared" si="962"/>
        <v/>
      </c>
      <c r="G2132" s="142" t="str">
        <f t="shared" si="963"/>
        <v/>
      </c>
      <c r="H2132" s="142">
        <f t="shared" si="964"/>
        <v>1.4934326160359217E-262</v>
      </c>
      <c r="I2132" s="142" t="str">
        <f t="shared" si="965"/>
        <v/>
      </c>
      <c r="J2132" s="142" t="str">
        <f t="shared" si="966"/>
        <v/>
      </c>
      <c r="O2132" s="142">
        <v>1426</v>
      </c>
      <c r="P2132" s="142">
        <f t="shared" si="967"/>
        <v>267.52881860581806</v>
      </c>
      <c r="Q2132" s="142">
        <f t="shared" si="968"/>
        <v>5.9497248425552179E-4</v>
      </c>
      <c r="R2132" s="142">
        <f t="shared" si="969"/>
        <v>0.95580945637972436</v>
      </c>
      <c r="S2132" s="142">
        <f t="shared" si="970"/>
        <v>5.9497248425552179E-4</v>
      </c>
      <c r="T2132" s="142" t="str">
        <f t="shared" si="971"/>
        <v/>
      </c>
      <c r="U2132" s="142" t="str">
        <f t="shared" si="972"/>
        <v/>
      </c>
      <c r="V2132" s="142">
        <f t="shared" si="973"/>
        <v>7.7596321362871921E-72</v>
      </c>
      <c r="W2132" s="142" t="str">
        <f t="shared" si="974"/>
        <v/>
      </c>
      <c r="X2132" s="142" t="str">
        <f t="shared" si="975"/>
        <v/>
      </c>
      <c r="AB2132" s="142">
        <v>1426</v>
      </c>
      <c r="AC2132" s="142">
        <f t="shared" si="993"/>
        <v>400.17704923883946</v>
      </c>
      <c r="AD2132" s="142">
        <f t="shared" si="976"/>
        <v>3.9775465914050715E-4</v>
      </c>
      <c r="AE2132" s="142">
        <f t="shared" si="977"/>
        <v>0.95580945637972436</v>
      </c>
      <c r="AF2132" s="142">
        <f t="shared" si="978"/>
        <v>3.9775465914050715E-4</v>
      </c>
      <c r="AG2132" s="142" t="str">
        <f t="shared" si="979"/>
        <v/>
      </c>
      <c r="AH2132" s="142" t="str">
        <f t="shared" si="980"/>
        <v/>
      </c>
      <c r="AI2132" s="142">
        <f t="shared" si="981"/>
        <v>2.5140116616782744E-7</v>
      </c>
      <c r="AJ2132" s="142" t="str">
        <f t="shared" si="982"/>
        <v/>
      </c>
      <c r="AK2132" s="142" t="str">
        <f t="shared" si="983"/>
        <v/>
      </c>
      <c r="AO2132" s="142">
        <v>1426</v>
      </c>
      <c r="AP2132" s="142">
        <f t="shared" si="984"/>
        <v>2450.5818928069139</v>
      </c>
      <c r="AQ2132" s="142">
        <f t="shared" si="985"/>
        <v>6.4952853150127338E-5</v>
      </c>
      <c r="AR2132" s="142">
        <f t="shared" si="986"/>
        <v>0.95580945637972436</v>
      </c>
      <c r="AS2132" s="142">
        <f t="shared" si="987"/>
        <v>6.4952853150127338E-5</v>
      </c>
      <c r="AT2132" s="142" t="str">
        <f t="shared" si="988"/>
        <v/>
      </c>
      <c r="AU2132" s="142" t="str">
        <f t="shared" si="989"/>
        <v/>
      </c>
      <c r="AV2132" s="142">
        <f t="shared" si="990"/>
        <v>0</v>
      </c>
      <c r="AW2132" s="142">
        <f t="shared" si="991"/>
        <v>6.4952853150127338E-5</v>
      </c>
      <c r="AX2132" s="142" t="str">
        <f t="shared" si="992"/>
        <v/>
      </c>
      <c r="AZ2132" s="148"/>
      <c r="BA2132" s="148">
        <f t="shared" si="955"/>
        <v>9.1584000000000358</v>
      </c>
      <c r="BB2132" s="170">
        <f t="shared" si="956"/>
        <v>0.24148281356684015</v>
      </c>
      <c r="BC2132" s="148">
        <f t="shared" si="957"/>
        <v>4.4310938666053401E-4</v>
      </c>
      <c r="BD2132" s="148" t="str">
        <f t="shared" si="953"/>
        <v/>
      </c>
      <c r="BE2132" s="143" t="str">
        <f t="shared" si="954"/>
        <v/>
      </c>
    </row>
    <row r="2133" spans="1:57" ht="20.100000000000001" customHeight="1" x14ac:dyDescent="0.25">
      <c r="A2133" s="142">
        <v>1427</v>
      </c>
      <c r="B2133" s="142">
        <f t="shared" si="958"/>
        <v>4820.2684943301119</v>
      </c>
      <c r="C2133" s="142">
        <f t="shared" si="959"/>
        <v>3.2873873061586E-5</v>
      </c>
      <c r="D2133" s="142">
        <f t="shared" si="960"/>
        <v>0.95618182876174607</v>
      </c>
      <c r="E2133" s="142">
        <f t="shared" si="961"/>
        <v>3.2873873061586E-5</v>
      </c>
      <c r="F2133" s="142" t="str">
        <f t="shared" si="962"/>
        <v/>
      </c>
      <c r="G2133" s="142" t="str">
        <f t="shared" si="963"/>
        <v/>
      </c>
      <c r="H2133" s="142">
        <f t="shared" si="964"/>
        <v>1.714189094460765E-262</v>
      </c>
      <c r="I2133" s="142" t="str">
        <f t="shared" si="965"/>
        <v/>
      </c>
      <c r="J2133" s="142" t="str">
        <f t="shared" si="966"/>
        <v/>
      </c>
      <c r="O2133" s="142">
        <v>1427</v>
      </c>
      <c r="P2133" s="142">
        <f t="shared" si="967"/>
        <v>268.15682052742795</v>
      </c>
      <c r="Q2133" s="142">
        <f t="shared" si="968"/>
        <v>5.9092621360030788E-4</v>
      </c>
      <c r="R2133" s="142">
        <f t="shared" si="969"/>
        <v>0.95618182876174607</v>
      </c>
      <c r="S2133" s="142">
        <f t="shared" si="970"/>
        <v>5.9092621360030788E-4</v>
      </c>
      <c r="T2133" s="142" t="str">
        <f t="shared" si="971"/>
        <v/>
      </c>
      <c r="U2133" s="142" t="str">
        <f t="shared" si="972"/>
        <v/>
      </c>
      <c r="V2133" s="142">
        <f t="shared" si="973"/>
        <v>7.2273681072056345E-72</v>
      </c>
      <c r="W2133" s="142" t="str">
        <f t="shared" si="974"/>
        <v/>
      </c>
      <c r="X2133" s="142" t="str">
        <f t="shared" si="975"/>
        <v/>
      </c>
      <c r="AB2133" s="142">
        <v>1427</v>
      </c>
      <c r="AC2133" s="142">
        <f t="shared" si="993"/>
        <v>401.1164319835317</v>
      </c>
      <c r="AD2133" s="142">
        <f t="shared" si="976"/>
        <v>3.950496214323032E-4</v>
      </c>
      <c r="AE2133" s="142">
        <f t="shared" si="977"/>
        <v>0.95618182876174607</v>
      </c>
      <c r="AF2133" s="142">
        <f t="shared" si="978"/>
        <v>3.950496214323032E-4</v>
      </c>
      <c r="AG2133" s="142" t="str">
        <f t="shared" si="979"/>
        <v/>
      </c>
      <c r="AH2133" s="142" t="str">
        <f t="shared" si="980"/>
        <v/>
      </c>
      <c r="AI2133" s="142">
        <f t="shared" si="981"/>
        <v>2.4721131756277204E-7</v>
      </c>
      <c r="AJ2133" s="142" t="str">
        <f t="shared" si="982"/>
        <v/>
      </c>
      <c r="AK2133" s="142" t="str">
        <f t="shared" si="983"/>
        <v/>
      </c>
      <c r="AO2133" s="142">
        <v>1427</v>
      </c>
      <c r="AP2133" s="142">
        <f t="shared" si="984"/>
        <v>2456.3344324613909</v>
      </c>
      <c r="AQ2133" s="142">
        <f t="shared" si="985"/>
        <v>6.4511123775024104E-5</v>
      </c>
      <c r="AR2133" s="142">
        <f t="shared" si="986"/>
        <v>0.95618182876174607</v>
      </c>
      <c r="AS2133" s="142">
        <f t="shared" si="987"/>
        <v>6.4511123775024104E-5</v>
      </c>
      <c r="AT2133" s="142" t="str">
        <f t="shared" si="988"/>
        <v/>
      </c>
      <c r="AU2133" s="142" t="str">
        <f t="shared" si="989"/>
        <v/>
      </c>
      <c r="AV2133" s="142">
        <f t="shared" si="990"/>
        <v>0</v>
      </c>
      <c r="AW2133" s="142">
        <f t="shared" si="991"/>
        <v>6.4511123775024104E-5</v>
      </c>
      <c r="AX2133" s="142" t="str">
        <f t="shared" si="992"/>
        <v/>
      </c>
      <c r="AZ2133" s="148"/>
      <c r="BA2133" s="148">
        <f t="shared" si="955"/>
        <v>9.1648000000000351</v>
      </c>
      <c r="BB2133" s="170">
        <f t="shared" si="956"/>
        <v>0.24103970418017961</v>
      </c>
      <c r="BC2133" s="148">
        <f t="shared" si="957"/>
        <v>4.424654898622371E-4</v>
      </c>
      <c r="BD2133" s="148" t="str">
        <f t="shared" si="953"/>
        <v/>
      </c>
      <c r="BE2133" s="143" t="str">
        <f t="shared" si="954"/>
        <v/>
      </c>
    </row>
    <row r="2134" spans="1:57" ht="20.100000000000001" customHeight="1" x14ac:dyDescent="0.25">
      <c r="A2134" s="142">
        <v>1428</v>
      </c>
      <c r="B2134" s="142">
        <f t="shared" si="958"/>
        <v>4831.5571793285435</v>
      </c>
      <c r="C2134" s="142">
        <f t="shared" si="959"/>
        <v>3.2649783031429409E-5</v>
      </c>
      <c r="D2134" s="142">
        <f t="shared" si="960"/>
        <v>0.95655166576973372</v>
      </c>
      <c r="E2134" s="142">
        <f t="shared" si="961"/>
        <v>3.2649783031429409E-5</v>
      </c>
      <c r="F2134" s="142" t="str">
        <f t="shared" si="962"/>
        <v/>
      </c>
      <c r="G2134" s="142" t="str">
        <f t="shared" si="963"/>
        <v/>
      </c>
      <c r="H2134" s="142">
        <f t="shared" si="964"/>
        <v>1.9675459108660253E-262</v>
      </c>
      <c r="I2134" s="142" t="str">
        <f t="shared" si="965"/>
        <v/>
      </c>
      <c r="J2134" s="142" t="str">
        <f t="shared" si="966"/>
        <v/>
      </c>
      <c r="O2134" s="142">
        <v>1428</v>
      </c>
      <c r="P2134" s="142">
        <f t="shared" si="967"/>
        <v>268.78482244903785</v>
      </c>
      <c r="Q2134" s="142">
        <f t="shared" si="968"/>
        <v>5.8689807025443788E-4</v>
      </c>
      <c r="R2134" s="142">
        <f t="shared" si="969"/>
        <v>0.95655166576973372</v>
      </c>
      <c r="S2134" s="142">
        <f t="shared" si="970"/>
        <v>5.8689807025443788E-4</v>
      </c>
      <c r="T2134" s="142" t="str">
        <f t="shared" si="971"/>
        <v/>
      </c>
      <c r="U2134" s="142" t="str">
        <f t="shared" si="972"/>
        <v/>
      </c>
      <c r="V2134" s="142">
        <f t="shared" si="973"/>
        <v>6.7315064797822337E-72</v>
      </c>
      <c r="W2134" s="142" t="str">
        <f t="shared" si="974"/>
        <v/>
      </c>
      <c r="X2134" s="142" t="str">
        <f t="shared" si="975"/>
        <v/>
      </c>
      <c r="AB2134" s="142">
        <v>1428</v>
      </c>
      <c r="AC2134" s="142">
        <f t="shared" si="993"/>
        <v>402.05581472822371</v>
      </c>
      <c r="AD2134" s="142">
        <f t="shared" si="976"/>
        <v>3.9235670230426927E-4</v>
      </c>
      <c r="AE2134" s="142">
        <f t="shared" si="977"/>
        <v>0.95655166576973372</v>
      </c>
      <c r="AF2134" s="142">
        <f t="shared" si="978"/>
        <v>3.9235670230426927E-4</v>
      </c>
      <c r="AG2134" s="142" t="str">
        <f t="shared" si="979"/>
        <v/>
      </c>
      <c r="AH2134" s="142" t="str">
        <f t="shared" si="980"/>
        <v/>
      </c>
      <c r="AI2134" s="142">
        <f t="shared" si="981"/>
        <v>2.4308740749109796E-7</v>
      </c>
      <c r="AJ2134" s="142" t="str">
        <f t="shared" si="982"/>
        <v/>
      </c>
      <c r="AK2134" s="142" t="str">
        <f t="shared" si="983"/>
        <v/>
      </c>
      <c r="AO2134" s="142">
        <v>1428</v>
      </c>
      <c r="AP2134" s="142">
        <f t="shared" si="984"/>
        <v>2462.0869721158679</v>
      </c>
      <c r="AQ2134" s="142">
        <f t="shared" si="985"/>
        <v>6.407137334935629E-5</v>
      </c>
      <c r="AR2134" s="142">
        <f t="shared" si="986"/>
        <v>0.95655166576973383</v>
      </c>
      <c r="AS2134" s="142">
        <f t="shared" si="987"/>
        <v>6.407137334935629E-5</v>
      </c>
      <c r="AT2134" s="142" t="str">
        <f t="shared" si="988"/>
        <v/>
      </c>
      <c r="AU2134" s="142" t="str">
        <f t="shared" si="989"/>
        <v/>
      </c>
      <c r="AV2134" s="142">
        <f t="shared" si="990"/>
        <v>0</v>
      </c>
      <c r="AW2134" s="142">
        <f t="shared" si="991"/>
        <v>6.407137334935629E-5</v>
      </c>
      <c r="AX2134" s="142" t="str">
        <f t="shared" si="992"/>
        <v/>
      </c>
      <c r="AZ2134" s="148"/>
      <c r="BA2134" s="148">
        <f t="shared" si="955"/>
        <v>9.1712000000000344</v>
      </c>
      <c r="BB2134" s="170">
        <f t="shared" si="956"/>
        <v>0.24059723869031738</v>
      </c>
      <c r="BC2134" s="148">
        <f t="shared" si="957"/>
        <v>4.4182199046333137E-4</v>
      </c>
      <c r="BD2134" s="148" t="str">
        <f t="shared" si="953"/>
        <v/>
      </c>
      <c r="BE2134" s="143" t="str">
        <f t="shared" si="954"/>
        <v/>
      </c>
    </row>
    <row r="2135" spans="1:57" ht="20.100000000000001" customHeight="1" x14ac:dyDescent="0.25">
      <c r="A2135" s="142">
        <v>1429</v>
      </c>
      <c r="B2135" s="142">
        <f t="shared" si="958"/>
        <v>4842.8458643269751</v>
      </c>
      <c r="C2135" s="142">
        <f t="shared" si="959"/>
        <v>3.2426701715539304E-5</v>
      </c>
      <c r="D2135" s="142">
        <f t="shared" si="960"/>
        <v>0.95691897878925614</v>
      </c>
      <c r="E2135" s="142">
        <f t="shared" si="961"/>
        <v>3.2426701715539304E-5</v>
      </c>
      <c r="F2135" s="142" t="str">
        <f t="shared" si="962"/>
        <v/>
      </c>
      <c r="G2135" s="142" t="str">
        <f t="shared" si="963"/>
        <v/>
      </c>
      <c r="H2135" s="142">
        <f t="shared" si="964"/>
        <v>2.2583126824108678E-262</v>
      </c>
      <c r="I2135" s="142" t="str">
        <f t="shared" si="965"/>
        <v/>
      </c>
      <c r="J2135" s="142" t="str">
        <f t="shared" si="966"/>
        <v/>
      </c>
      <c r="O2135" s="142">
        <v>1429</v>
      </c>
      <c r="P2135" s="142">
        <f t="shared" si="967"/>
        <v>269.41282437064774</v>
      </c>
      <c r="Q2135" s="142">
        <f t="shared" si="968"/>
        <v>5.8288805911042255E-4</v>
      </c>
      <c r="R2135" s="142">
        <f t="shared" si="969"/>
        <v>0.95691897878925603</v>
      </c>
      <c r="S2135" s="142">
        <f t="shared" si="970"/>
        <v>5.8288805911042255E-4</v>
      </c>
      <c r="T2135" s="142" t="str">
        <f t="shared" si="971"/>
        <v/>
      </c>
      <c r="U2135" s="142" t="str">
        <f t="shared" si="972"/>
        <v/>
      </c>
      <c r="V2135" s="142">
        <f t="shared" si="973"/>
        <v>6.2695650491503397E-72</v>
      </c>
      <c r="W2135" s="142" t="str">
        <f t="shared" si="974"/>
        <v/>
      </c>
      <c r="X2135" s="142" t="str">
        <f t="shared" si="975"/>
        <v/>
      </c>
      <c r="AB2135" s="142">
        <v>1429</v>
      </c>
      <c r="AC2135" s="142">
        <f t="shared" si="993"/>
        <v>402.99519747291595</v>
      </c>
      <c r="AD2135" s="142">
        <f t="shared" si="976"/>
        <v>3.8967590502717573E-4</v>
      </c>
      <c r="AE2135" s="142">
        <f t="shared" si="977"/>
        <v>0.95691897878925614</v>
      </c>
      <c r="AF2135" s="142">
        <f t="shared" si="978"/>
        <v>3.8967590502717573E-4</v>
      </c>
      <c r="AG2135" s="142" t="str">
        <f t="shared" si="979"/>
        <v/>
      </c>
      <c r="AH2135" s="142" t="str">
        <f t="shared" si="980"/>
        <v/>
      </c>
      <c r="AI2135" s="142">
        <f t="shared" si="981"/>
        <v>2.3902846684800077E-7</v>
      </c>
      <c r="AJ2135" s="142" t="str">
        <f t="shared" si="982"/>
        <v/>
      </c>
      <c r="AK2135" s="142" t="str">
        <f t="shared" si="983"/>
        <v/>
      </c>
      <c r="AO2135" s="142">
        <v>1429</v>
      </c>
      <c r="AP2135" s="142">
        <f t="shared" si="984"/>
        <v>2467.8395117703431</v>
      </c>
      <c r="AQ2135" s="142">
        <f t="shared" si="985"/>
        <v>6.3633602407237041E-5</v>
      </c>
      <c r="AR2135" s="142">
        <f t="shared" si="986"/>
        <v>0.95691897878925603</v>
      </c>
      <c r="AS2135" s="142">
        <f t="shared" si="987"/>
        <v>6.3633602407237041E-5</v>
      </c>
      <c r="AT2135" s="142" t="str">
        <f t="shared" si="988"/>
        <v/>
      </c>
      <c r="AU2135" s="142" t="str">
        <f t="shared" si="989"/>
        <v/>
      </c>
      <c r="AV2135" s="142">
        <f t="shared" si="990"/>
        <v>0</v>
      </c>
      <c r="AW2135" s="142">
        <f t="shared" si="991"/>
        <v>6.3633602407237041E-5</v>
      </c>
      <c r="AX2135" s="142" t="str">
        <f t="shared" si="992"/>
        <v/>
      </c>
      <c r="AZ2135" s="148"/>
      <c r="BA2135" s="148">
        <f t="shared" si="955"/>
        <v>9.1776000000000337</v>
      </c>
      <c r="BB2135" s="170">
        <f t="shared" si="956"/>
        <v>0.24015541669985405</v>
      </c>
      <c r="BC2135" s="148">
        <f t="shared" si="957"/>
        <v>4.4117889020281464E-4</v>
      </c>
      <c r="BD2135" s="148" t="str">
        <f t="shared" si="953"/>
        <v/>
      </c>
      <c r="BE2135" s="143" t="str">
        <f t="shared" si="954"/>
        <v/>
      </c>
    </row>
    <row r="2136" spans="1:57" ht="20.100000000000001" customHeight="1" x14ac:dyDescent="0.25">
      <c r="A2136" s="142">
        <v>1430</v>
      </c>
      <c r="B2136" s="142">
        <f t="shared" si="958"/>
        <v>4854.1345493254066</v>
      </c>
      <c r="C2136" s="142">
        <f t="shared" si="959"/>
        <v>3.2204629335981527E-5</v>
      </c>
      <c r="D2136" s="142">
        <f t="shared" si="960"/>
        <v>0.95728377920867114</v>
      </c>
      <c r="E2136" s="142">
        <f t="shared" si="961"/>
        <v>3.2204629335981527E-5</v>
      </c>
      <c r="F2136" s="142" t="str">
        <f t="shared" si="962"/>
        <v/>
      </c>
      <c r="G2136" s="142" t="str">
        <f t="shared" si="963"/>
        <v/>
      </c>
      <c r="H2136" s="142">
        <f t="shared" si="964"/>
        <v>2.5920079142275876E-262</v>
      </c>
      <c r="I2136" s="142" t="str">
        <f t="shared" si="965"/>
        <v/>
      </c>
      <c r="J2136" s="142" t="str">
        <f t="shared" si="966"/>
        <v/>
      </c>
      <c r="O2136" s="142">
        <v>1430</v>
      </c>
      <c r="P2136" s="142">
        <f t="shared" si="967"/>
        <v>270.04082629225775</v>
      </c>
      <c r="Q2136" s="142">
        <f t="shared" si="968"/>
        <v>5.7889618416001847E-4</v>
      </c>
      <c r="R2136" s="142">
        <f t="shared" si="969"/>
        <v>0.95728377920867114</v>
      </c>
      <c r="S2136" s="142">
        <f t="shared" si="970"/>
        <v>5.7889618416001847E-4</v>
      </c>
      <c r="T2136" s="142" t="str">
        <f t="shared" si="971"/>
        <v/>
      </c>
      <c r="U2136" s="142" t="str">
        <f t="shared" si="972"/>
        <v/>
      </c>
      <c r="V2136" s="142">
        <f t="shared" si="973"/>
        <v>5.8392303579412372E-72</v>
      </c>
      <c r="W2136" s="142" t="str">
        <f t="shared" si="974"/>
        <v/>
      </c>
      <c r="X2136" s="142" t="str">
        <f t="shared" si="975"/>
        <v/>
      </c>
      <c r="AB2136" s="142">
        <v>1430</v>
      </c>
      <c r="AC2136" s="142">
        <f t="shared" si="993"/>
        <v>403.93458021760796</v>
      </c>
      <c r="AD2136" s="142">
        <f t="shared" si="976"/>
        <v>3.8700723226961828E-4</v>
      </c>
      <c r="AE2136" s="142">
        <f t="shared" si="977"/>
        <v>0.95728377920867103</v>
      </c>
      <c r="AF2136" s="142">
        <f t="shared" si="978"/>
        <v>3.8700723226961828E-4</v>
      </c>
      <c r="AG2136" s="142" t="str">
        <f t="shared" si="979"/>
        <v/>
      </c>
      <c r="AH2136" s="142" t="str">
        <f t="shared" si="980"/>
        <v/>
      </c>
      <c r="AI2136" s="142">
        <f t="shared" si="981"/>
        <v>2.3503353961016691E-7</v>
      </c>
      <c r="AJ2136" s="142" t="str">
        <f t="shared" si="982"/>
        <v/>
      </c>
      <c r="AK2136" s="142" t="str">
        <f t="shared" si="983"/>
        <v/>
      </c>
      <c r="AO2136" s="142">
        <v>1430</v>
      </c>
      <c r="AP2136" s="142">
        <f t="shared" si="984"/>
        <v>2473.5920514248201</v>
      </c>
      <c r="AQ2136" s="142">
        <f t="shared" si="985"/>
        <v>6.3197811384444331E-5</v>
      </c>
      <c r="AR2136" s="142">
        <f t="shared" si="986"/>
        <v>0.95728377920867114</v>
      </c>
      <c r="AS2136" s="142">
        <f t="shared" si="987"/>
        <v>6.3197811384444331E-5</v>
      </c>
      <c r="AT2136" s="142" t="str">
        <f t="shared" si="988"/>
        <v/>
      </c>
      <c r="AU2136" s="142" t="str">
        <f t="shared" si="989"/>
        <v/>
      </c>
      <c r="AV2136" s="142">
        <f t="shared" si="990"/>
        <v>0</v>
      </c>
      <c r="AW2136" s="142">
        <f t="shared" si="991"/>
        <v>6.3197811384444331E-5</v>
      </c>
      <c r="AX2136" s="142" t="str">
        <f t="shared" si="992"/>
        <v/>
      </c>
      <c r="AZ2136" s="148"/>
      <c r="BA2136" s="148">
        <f t="shared" si="955"/>
        <v>9.184000000000033</v>
      </c>
      <c r="BB2136" s="170">
        <f t="shared" si="956"/>
        <v>0.23971423780965123</v>
      </c>
      <c r="BC2136" s="148">
        <f t="shared" si="957"/>
        <v>4.4053619080980377E-4</v>
      </c>
      <c r="BD2136" s="148" t="str">
        <f t="shared" si="953"/>
        <v/>
      </c>
      <c r="BE2136" s="143" t="str">
        <f t="shared" si="954"/>
        <v/>
      </c>
    </row>
    <row r="2137" spans="1:57" ht="20.100000000000001" customHeight="1" x14ac:dyDescent="0.25">
      <c r="A2137" s="148">
        <v>1431</v>
      </c>
      <c r="B2137" s="142">
        <f t="shared" si="958"/>
        <v>4865.4232343238364</v>
      </c>
      <c r="C2137" s="142">
        <f t="shared" si="959"/>
        <v>3.1983566065040248E-5</v>
      </c>
      <c r="D2137" s="142">
        <f t="shared" si="960"/>
        <v>0.95764607841856231</v>
      </c>
      <c r="E2137" s="142">
        <f t="shared" si="961"/>
        <v>3.1983566065040248E-5</v>
      </c>
      <c r="F2137" s="142" t="str">
        <f t="shared" si="962"/>
        <v/>
      </c>
      <c r="G2137" s="142" t="str">
        <f t="shared" si="963"/>
        <v/>
      </c>
      <c r="H2137" s="142">
        <f t="shared" si="964"/>
        <v>2.97496338063704E-262</v>
      </c>
      <c r="I2137" s="142" t="str">
        <f t="shared" si="965"/>
        <v/>
      </c>
      <c r="J2137" s="142" t="str">
        <f t="shared" si="966"/>
        <v/>
      </c>
      <c r="O2137" s="148">
        <v>1431</v>
      </c>
      <c r="P2137" s="142">
        <f t="shared" si="967"/>
        <v>270.66882821386764</v>
      </c>
      <c r="Q2137" s="142">
        <f t="shared" si="968"/>
        <v>5.7492244850013087E-4</v>
      </c>
      <c r="R2137" s="142">
        <f t="shared" si="969"/>
        <v>0.95764607841856231</v>
      </c>
      <c r="S2137" s="142">
        <f t="shared" si="970"/>
        <v>5.7492244850013087E-4</v>
      </c>
      <c r="T2137" s="142" t="str">
        <f t="shared" si="971"/>
        <v/>
      </c>
      <c r="U2137" s="142" t="str">
        <f t="shared" si="972"/>
        <v/>
      </c>
      <c r="V2137" s="142">
        <f t="shared" si="973"/>
        <v>5.4383462591731534E-72</v>
      </c>
      <c r="W2137" s="142" t="str">
        <f t="shared" si="974"/>
        <v/>
      </c>
      <c r="X2137" s="142" t="str">
        <f t="shared" si="975"/>
        <v/>
      </c>
      <c r="AB2137" s="148">
        <v>1431</v>
      </c>
      <c r="AC2137" s="142">
        <f t="shared" si="993"/>
        <v>404.8739629623002</v>
      </c>
      <c r="AD2137" s="142">
        <f t="shared" si="976"/>
        <v>3.8435068610195644E-4</v>
      </c>
      <c r="AE2137" s="142">
        <f t="shared" si="977"/>
        <v>0.95764607841856231</v>
      </c>
      <c r="AF2137" s="142">
        <f t="shared" si="978"/>
        <v>3.8435068610195644E-4</v>
      </c>
      <c r="AG2137" s="142" t="str">
        <f t="shared" si="979"/>
        <v/>
      </c>
      <c r="AH2137" s="142" t="str">
        <f t="shared" si="980"/>
        <v/>
      </c>
      <c r="AI2137" s="142">
        <f t="shared" si="981"/>
        <v>2.3110168267801285E-7</v>
      </c>
      <c r="AJ2137" s="142" t="str">
        <f t="shared" si="982"/>
        <v/>
      </c>
      <c r="AK2137" s="142" t="str">
        <f t="shared" si="983"/>
        <v/>
      </c>
      <c r="AO2137" s="148">
        <v>1431</v>
      </c>
      <c r="AP2137" s="142">
        <f t="shared" si="984"/>
        <v>2479.3445910792952</v>
      </c>
      <c r="AQ2137" s="142">
        <f t="shared" si="985"/>
        <v>6.2764000619065804E-5</v>
      </c>
      <c r="AR2137" s="142">
        <f t="shared" si="986"/>
        <v>0.9576460784185622</v>
      </c>
      <c r="AS2137" s="142">
        <f t="shared" si="987"/>
        <v>6.2764000619065804E-5</v>
      </c>
      <c r="AT2137" s="142" t="str">
        <f t="shared" si="988"/>
        <v/>
      </c>
      <c r="AU2137" s="142" t="str">
        <f t="shared" si="989"/>
        <v/>
      </c>
      <c r="AV2137" s="142">
        <f t="shared" si="990"/>
        <v>0</v>
      </c>
      <c r="AW2137" s="142">
        <f t="shared" si="991"/>
        <v>6.2764000619065804E-5</v>
      </c>
      <c r="AX2137" s="142" t="str">
        <f t="shared" si="992"/>
        <v/>
      </c>
      <c r="AZ2137" s="148"/>
      <c r="BA2137" s="148">
        <f t="shared" si="955"/>
        <v>9.1904000000000323</v>
      </c>
      <c r="BB2137" s="170">
        <f t="shared" si="956"/>
        <v>0.23927370161884143</v>
      </c>
      <c r="BC2137" s="148">
        <f t="shared" si="957"/>
        <v>4.3989389400544976E-4</v>
      </c>
      <c r="BD2137" s="148" t="str">
        <f t="shared" si="953"/>
        <v/>
      </c>
      <c r="BE2137" s="143" t="str">
        <f t="shared" si="954"/>
        <v/>
      </c>
    </row>
    <row r="2138" spans="1:57" ht="20.100000000000001" customHeight="1" x14ac:dyDescent="0.25">
      <c r="A2138" s="142">
        <v>1432</v>
      </c>
      <c r="B2138" s="142">
        <f t="shared" si="958"/>
        <v>4876.7119193222679</v>
      </c>
      <c r="C2138" s="142">
        <f t="shared" si="959"/>
        <v>3.1763512025547789E-5</v>
      </c>
      <c r="D2138" s="142">
        <f t="shared" si="960"/>
        <v>0.95800588781117868</v>
      </c>
      <c r="E2138" s="142">
        <f t="shared" si="961"/>
        <v>3.1763512025547789E-5</v>
      </c>
      <c r="F2138" s="142" t="str">
        <f t="shared" si="962"/>
        <v/>
      </c>
      <c r="G2138" s="142" t="str">
        <f t="shared" si="963"/>
        <v/>
      </c>
      <c r="H2138" s="142">
        <f t="shared" si="964"/>
        <v>3.4144438611349877E-262</v>
      </c>
      <c r="I2138" s="142" t="str">
        <f t="shared" si="965"/>
        <v/>
      </c>
      <c r="J2138" s="142" t="str">
        <f t="shared" si="966"/>
        <v/>
      </c>
      <c r="O2138" s="142">
        <v>1432</v>
      </c>
      <c r="P2138" s="142">
        <f t="shared" si="967"/>
        <v>271.29683013547753</v>
      </c>
      <c r="Q2138" s="142">
        <f t="shared" si="968"/>
        <v>5.7096685433873941E-4</v>
      </c>
      <c r="R2138" s="142">
        <f t="shared" si="969"/>
        <v>0.95800588781117879</v>
      </c>
      <c r="S2138" s="142">
        <f t="shared" si="970"/>
        <v>5.7096685433873941E-4</v>
      </c>
      <c r="T2138" s="142" t="str">
        <f t="shared" si="971"/>
        <v/>
      </c>
      <c r="U2138" s="142" t="str">
        <f t="shared" si="972"/>
        <v/>
      </c>
      <c r="V2138" s="142">
        <f t="shared" si="973"/>
        <v>5.0649032519265374E-72</v>
      </c>
      <c r="W2138" s="142" t="str">
        <f t="shared" si="974"/>
        <v/>
      </c>
      <c r="X2138" s="142" t="str">
        <f t="shared" si="975"/>
        <v/>
      </c>
      <c r="AB2138" s="142">
        <v>1432</v>
      </c>
      <c r="AC2138" s="142">
        <f t="shared" si="993"/>
        <v>405.81334570699221</v>
      </c>
      <c r="AD2138" s="142">
        <f t="shared" si="976"/>
        <v>3.8170626800028407E-4</v>
      </c>
      <c r="AE2138" s="142">
        <f t="shared" si="977"/>
        <v>0.95800588781117868</v>
      </c>
      <c r="AF2138" s="142">
        <f t="shared" si="978"/>
        <v>3.8170626800028407E-4</v>
      </c>
      <c r="AG2138" s="142" t="str">
        <f t="shared" si="979"/>
        <v/>
      </c>
      <c r="AH2138" s="142" t="str">
        <f t="shared" si="980"/>
        <v/>
      </c>
      <c r="AI2138" s="142">
        <f t="shared" si="981"/>
        <v>2.2723196571954857E-7</v>
      </c>
      <c r="AJ2138" s="142" t="str">
        <f t="shared" si="982"/>
        <v/>
      </c>
      <c r="AK2138" s="142" t="str">
        <f t="shared" si="983"/>
        <v/>
      </c>
      <c r="AO2138" s="142">
        <v>1432</v>
      </c>
      <c r="AP2138" s="142">
        <f t="shared" si="984"/>
        <v>2485.0971307337722</v>
      </c>
      <c r="AQ2138" s="142">
        <f t="shared" si="985"/>
        <v>6.2332170352145339E-5</v>
      </c>
      <c r="AR2138" s="142">
        <f t="shared" si="986"/>
        <v>0.95800588781117868</v>
      </c>
      <c r="AS2138" s="142">
        <f t="shared" si="987"/>
        <v>6.2332170352145339E-5</v>
      </c>
      <c r="AT2138" s="142" t="str">
        <f t="shared" si="988"/>
        <v/>
      </c>
      <c r="AU2138" s="142" t="str">
        <f t="shared" si="989"/>
        <v/>
      </c>
      <c r="AV2138" s="142">
        <f t="shared" si="990"/>
        <v>0</v>
      </c>
      <c r="AW2138" s="142">
        <f t="shared" si="991"/>
        <v>6.2332170352145339E-5</v>
      </c>
      <c r="AX2138" s="142" t="str">
        <f t="shared" si="992"/>
        <v/>
      </c>
      <c r="AZ2138" s="148"/>
      <c r="BA2138" s="148">
        <f t="shared" si="955"/>
        <v>9.1968000000000316</v>
      </c>
      <c r="BB2138" s="170">
        <f t="shared" si="956"/>
        <v>0.23883380772483598</v>
      </c>
      <c r="BC2138" s="148">
        <f t="shared" si="957"/>
        <v>4.3925200150141119E-4</v>
      </c>
      <c r="BD2138" s="148" t="str">
        <f t="shared" si="953"/>
        <v/>
      </c>
      <c r="BE2138" s="143" t="str">
        <f t="shared" si="954"/>
        <v/>
      </c>
    </row>
    <row r="2139" spans="1:57" ht="20.100000000000001" customHeight="1" x14ac:dyDescent="0.25">
      <c r="A2139" s="142">
        <v>1433</v>
      </c>
      <c r="B2139" s="142">
        <f t="shared" si="958"/>
        <v>4888.0006043206995</v>
      </c>
      <c r="C2139" s="142">
        <f t="shared" si="959"/>
        <v>3.1544467291216377E-5</v>
      </c>
      <c r="D2139" s="142">
        <f t="shared" si="960"/>
        <v>0.9583632187798784</v>
      </c>
      <c r="E2139" s="142">
        <f t="shared" si="961"/>
        <v>3.1544467291216377E-5</v>
      </c>
      <c r="F2139" s="142" t="str">
        <f t="shared" si="962"/>
        <v/>
      </c>
      <c r="G2139" s="142" t="str">
        <f t="shared" si="963"/>
        <v/>
      </c>
      <c r="H2139" s="142">
        <f t="shared" si="964"/>
        <v>3.9187844876963269E-262</v>
      </c>
      <c r="I2139" s="142" t="str">
        <f t="shared" si="965"/>
        <v/>
      </c>
      <c r="J2139" s="142" t="str">
        <f t="shared" si="966"/>
        <v/>
      </c>
      <c r="O2139" s="142">
        <v>1433</v>
      </c>
      <c r="P2139" s="142">
        <f t="shared" si="967"/>
        <v>271.92483205708743</v>
      </c>
      <c r="Q2139" s="142">
        <f t="shared" si="968"/>
        <v>5.6702940300086286E-4</v>
      </c>
      <c r="R2139" s="142">
        <f t="shared" si="969"/>
        <v>0.9583632187798784</v>
      </c>
      <c r="S2139" s="142">
        <f t="shared" si="970"/>
        <v>5.6702940300086286E-4</v>
      </c>
      <c r="T2139" s="142" t="str">
        <f t="shared" si="971"/>
        <v/>
      </c>
      <c r="U2139" s="142" t="str">
        <f t="shared" si="972"/>
        <v/>
      </c>
      <c r="V2139" s="142">
        <f t="shared" si="973"/>
        <v>4.7170285377605104E-72</v>
      </c>
      <c r="W2139" s="142" t="str">
        <f t="shared" si="974"/>
        <v/>
      </c>
      <c r="X2139" s="142" t="str">
        <f t="shared" si="975"/>
        <v/>
      </c>
      <c r="AB2139" s="142">
        <v>1433</v>
      </c>
      <c r="AC2139" s="142">
        <f t="shared" si="993"/>
        <v>406.75272845168445</v>
      </c>
      <c r="AD2139" s="142">
        <f t="shared" si="976"/>
        <v>3.7907397885040943E-4</v>
      </c>
      <c r="AE2139" s="142">
        <f t="shared" si="977"/>
        <v>0.9583632187798784</v>
      </c>
      <c r="AF2139" s="142">
        <f t="shared" si="978"/>
        <v>3.7907397885040943E-4</v>
      </c>
      <c r="AG2139" s="142" t="str">
        <f t="shared" si="979"/>
        <v/>
      </c>
      <c r="AH2139" s="142" t="str">
        <f t="shared" si="980"/>
        <v/>
      </c>
      <c r="AI2139" s="142">
        <f t="shared" si="981"/>
        <v>2.2342347101582386E-7</v>
      </c>
      <c r="AJ2139" s="142" t="str">
        <f t="shared" si="982"/>
        <v/>
      </c>
      <c r="AK2139" s="142" t="str">
        <f t="shared" si="983"/>
        <v/>
      </c>
      <c r="AO2139" s="142">
        <v>1433</v>
      </c>
      <c r="AP2139" s="142">
        <f t="shared" si="984"/>
        <v>2490.8496703882493</v>
      </c>
      <c r="AQ2139" s="142">
        <f t="shared" si="985"/>
        <v>6.1902320728334724E-5</v>
      </c>
      <c r="AR2139" s="142">
        <f t="shared" si="986"/>
        <v>0.9583632187798784</v>
      </c>
      <c r="AS2139" s="142">
        <f t="shared" si="987"/>
        <v>6.1902320728334724E-5</v>
      </c>
      <c r="AT2139" s="142" t="str">
        <f t="shared" si="988"/>
        <v/>
      </c>
      <c r="AU2139" s="142" t="str">
        <f t="shared" si="989"/>
        <v/>
      </c>
      <c r="AV2139" s="142">
        <f t="shared" si="990"/>
        <v>0</v>
      </c>
      <c r="AW2139" s="142">
        <f t="shared" si="991"/>
        <v>6.1902320728334724E-5</v>
      </c>
      <c r="AX2139" s="142" t="str">
        <f t="shared" si="992"/>
        <v/>
      </c>
      <c r="AZ2139" s="148"/>
      <c r="BA2139" s="148">
        <f t="shared" si="955"/>
        <v>9.2032000000000309</v>
      </c>
      <c r="BB2139" s="170">
        <f t="shared" si="956"/>
        <v>0.23839455572333457</v>
      </c>
      <c r="BC2139" s="148">
        <f t="shared" si="957"/>
        <v>4.3861051500196369E-4</v>
      </c>
      <c r="BD2139" s="148" t="str">
        <f t="shared" si="953"/>
        <v/>
      </c>
      <c r="BE2139" s="143" t="str">
        <f t="shared" si="954"/>
        <v/>
      </c>
    </row>
    <row r="2140" spans="1:57" ht="20.100000000000001" customHeight="1" x14ac:dyDescent="0.25">
      <c r="A2140" s="142">
        <v>1434</v>
      </c>
      <c r="B2140" s="142">
        <f t="shared" si="958"/>
        <v>4899.2892893191311</v>
      </c>
      <c r="C2140" s="142">
        <f t="shared" si="959"/>
        <v>3.1326431886971401E-5</v>
      </c>
      <c r="D2140" s="142">
        <f t="shared" si="960"/>
        <v>0.95871808271857573</v>
      </c>
      <c r="E2140" s="142">
        <f t="shared" si="961"/>
        <v>3.1326431886971401E-5</v>
      </c>
      <c r="F2140" s="142" t="str">
        <f t="shared" si="962"/>
        <v/>
      </c>
      <c r="G2140" s="142" t="str">
        <f t="shared" si="963"/>
        <v/>
      </c>
      <c r="H2140" s="142">
        <f t="shared" si="964"/>
        <v>4.4975482911951298E-262</v>
      </c>
      <c r="I2140" s="142" t="str">
        <f t="shared" si="965"/>
        <v/>
      </c>
      <c r="J2140" s="142" t="str">
        <f t="shared" si="966"/>
        <v/>
      </c>
      <c r="O2140" s="142">
        <v>1434</v>
      </c>
      <c r="P2140" s="142">
        <f t="shared" si="967"/>
        <v>272.55283397869732</v>
      </c>
      <c r="Q2140" s="142">
        <f t="shared" si="968"/>
        <v>5.6311009493454766E-4</v>
      </c>
      <c r="R2140" s="142">
        <f t="shared" si="969"/>
        <v>0.95871808271857573</v>
      </c>
      <c r="S2140" s="142">
        <f t="shared" si="970"/>
        <v>5.6311009493454766E-4</v>
      </c>
      <c r="T2140" s="142" t="str">
        <f t="shared" si="971"/>
        <v/>
      </c>
      <c r="U2140" s="142" t="str">
        <f t="shared" si="972"/>
        <v/>
      </c>
      <c r="V2140" s="142">
        <f t="shared" si="973"/>
        <v>4.3929767492990601E-72</v>
      </c>
      <c r="W2140" s="142" t="str">
        <f t="shared" si="974"/>
        <v/>
      </c>
      <c r="X2140" s="142" t="str">
        <f t="shared" si="975"/>
        <v/>
      </c>
      <c r="AB2140" s="142">
        <v>1434</v>
      </c>
      <c r="AC2140" s="142">
        <f t="shared" si="993"/>
        <v>407.69211119637646</v>
      </c>
      <c r="AD2140" s="142">
        <f t="shared" si="976"/>
        <v>3.764538189518651E-4</v>
      </c>
      <c r="AE2140" s="142">
        <f t="shared" si="977"/>
        <v>0.95871808271857561</v>
      </c>
      <c r="AF2140" s="142">
        <f t="shared" si="978"/>
        <v>3.764538189518651E-4</v>
      </c>
      <c r="AG2140" s="142" t="str">
        <f t="shared" si="979"/>
        <v/>
      </c>
      <c r="AH2140" s="142" t="str">
        <f t="shared" si="980"/>
        <v/>
      </c>
      <c r="AI2140" s="142">
        <f t="shared" si="981"/>
        <v>2.1967529330797659E-7</v>
      </c>
      <c r="AJ2140" s="142" t="str">
        <f t="shared" si="982"/>
        <v/>
      </c>
      <c r="AK2140" s="142" t="str">
        <f t="shared" si="983"/>
        <v/>
      </c>
      <c r="AO2140" s="142">
        <v>1434</v>
      </c>
      <c r="AP2140" s="142">
        <f t="shared" si="984"/>
        <v>2496.6022100427244</v>
      </c>
      <c r="AQ2140" s="142">
        <f t="shared" si="985"/>
        <v>6.1474451796547088E-5</v>
      </c>
      <c r="AR2140" s="142">
        <f t="shared" si="986"/>
        <v>0.95871808271857561</v>
      </c>
      <c r="AS2140" s="142">
        <f t="shared" si="987"/>
        <v>6.1474451796547088E-5</v>
      </c>
      <c r="AT2140" s="142" t="str">
        <f t="shared" si="988"/>
        <v/>
      </c>
      <c r="AU2140" s="142" t="str">
        <f t="shared" si="989"/>
        <v/>
      </c>
      <c r="AV2140" s="142">
        <f t="shared" si="990"/>
        <v>0</v>
      </c>
      <c r="AW2140" s="142">
        <f t="shared" si="991"/>
        <v>6.1474451796547088E-5</v>
      </c>
      <c r="AX2140" s="142" t="str">
        <f t="shared" si="992"/>
        <v/>
      </c>
      <c r="AZ2140" s="148"/>
      <c r="BA2140" s="148">
        <f t="shared" si="955"/>
        <v>9.2096000000000302</v>
      </c>
      <c r="BB2140" s="170">
        <f t="shared" si="956"/>
        <v>0.2379559452083326</v>
      </c>
      <c r="BC2140" s="148">
        <f t="shared" si="957"/>
        <v>4.3796943620033613E-4</v>
      </c>
      <c r="BD2140" s="148" t="str">
        <f t="shared" si="953"/>
        <v/>
      </c>
      <c r="BE2140" s="143" t="str">
        <f t="shared" si="954"/>
        <v/>
      </c>
    </row>
    <row r="2141" spans="1:57" ht="20.100000000000001" customHeight="1" x14ac:dyDescent="0.25">
      <c r="A2141" s="142">
        <v>1435</v>
      </c>
      <c r="B2141" s="142">
        <f t="shared" si="958"/>
        <v>4910.5779743175626</v>
      </c>
      <c r="C2141" s="142">
        <f t="shared" si="959"/>
        <v>3.1109405789286128E-5</v>
      </c>
      <c r="D2141" s="142">
        <f t="shared" si="960"/>
        <v>0.95907049102119268</v>
      </c>
      <c r="E2141" s="142">
        <f t="shared" si="961"/>
        <v>3.1109405789286128E-5</v>
      </c>
      <c r="F2141" s="142" t="str">
        <f t="shared" si="962"/>
        <v/>
      </c>
      <c r="G2141" s="142" t="str">
        <f t="shared" si="963"/>
        <v/>
      </c>
      <c r="H2141" s="142">
        <f t="shared" si="964"/>
        <v>5.1617069146499797E-262</v>
      </c>
      <c r="I2141" s="142" t="str">
        <f t="shared" si="965"/>
        <v/>
      </c>
      <c r="J2141" s="142" t="str">
        <f t="shared" si="966"/>
        <v/>
      </c>
      <c r="O2141" s="142">
        <v>1435</v>
      </c>
      <c r="P2141" s="142">
        <f t="shared" si="967"/>
        <v>273.18083590030722</v>
      </c>
      <c r="Q2141" s="142">
        <f t="shared" si="968"/>
        <v>5.5920892971688849E-4</v>
      </c>
      <c r="R2141" s="142">
        <f t="shared" si="969"/>
        <v>0.95907049102119268</v>
      </c>
      <c r="S2141" s="142">
        <f t="shared" si="970"/>
        <v>5.5920892971688849E-4</v>
      </c>
      <c r="T2141" s="142" t="str">
        <f t="shared" si="971"/>
        <v/>
      </c>
      <c r="U2141" s="142" t="str">
        <f t="shared" si="972"/>
        <v/>
      </c>
      <c r="V2141" s="142">
        <f t="shared" si="973"/>
        <v>4.091121305702367E-72</v>
      </c>
      <c r="W2141" s="142" t="str">
        <f t="shared" si="974"/>
        <v/>
      </c>
      <c r="X2141" s="142" t="str">
        <f t="shared" si="975"/>
        <v/>
      </c>
      <c r="AB2141" s="142">
        <v>1435</v>
      </c>
      <c r="AC2141" s="142">
        <f t="shared" si="993"/>
        <v>408.63149394106847</v>
      </c>
      <c r="AD2141" s="142">
        <f t="shared" si="976"/>
        <v>3.7384578802192661E-4</v>
      </c>
      <c r="AE2141" s="142">
        <f t="shared" si="977"/>
        <v>0.95907049102119257</v>
      </c>
      <c r="AF2141" s="142">
        <f t="shared" si="978"/>
        <v>3.7384578802192661E-4</v>
      </c>
      <c r="AG2141" s="142" t="str">
        <f t="shared" si="979"/>
        <v/>
      </c>
      <c r="AH2141" s="142" t="str">
        <f t="shared" si="980"/>
        <v/>
      </c>
      <c r="AI2141" s="142">
        <f t="shared" si="981"/>
        <v>2.1598653964584101E-7</v>
      </c>
      <c r="AJ2141" s="142" t="str">
        <f t="shared" si="982"/>
        <v/>
      </c>
      <c r="AK2141" s="142" t="str">
        <f t="shared" si="983"/>
        <v/>
      </c>
      <c r="AO2141" s="142">
        <v>1435</v>
      </c>
      <c r="AP2141" s="142">
        <f t="shared" si="984"/>
        <v>2502.3547496972014</v>
      </c>
      <c r="AQ2141" s="142">
        <f t="shared" si="985"/>
        <v>6.1048563510613838E-5</v>
      </c>
      <c r="AR2141" s="142">
        <f t="shared" si="986"/>
        <v>0.95907049102119268</v>
      </c>
      <c r="AS2141" s="142">
        <f t="shared" si="987"/>
        <v>6.1048563510613838E-5</v>
      </c>
      <c r="AT2141" s="142" t="str">
        <f t="shared" si="988"/>
        <v/>
      </c>
      <c r="AU2141" s="142" t="str">
        <f t="shared" si="989"/>
        <v/>
      </c>
      <c r="AV2141" s="142">
        <f t="shared" si="990"/>
        <v>0</v>
      </c>
      <c r="AW2141" s="142">
        <f t="shared" si="991"/>
        <v>6.1048563510613838E-5</v>
      </c>
      <c r="AX2141" s="142" t="str">
        <f t="shared" si="992"/>
        <v/>
      </c>
      <c r="AZ2141" s="148"/>
      <c r="BA2141" s="148">
        <f t="shared" si="955"/>
        <v>9.2160000000000295</v>
      </c>
      <c r="BB2141" s="170">
        <f t="shared" si="956"/>
        <v>0.23751797577213227</v>
      </c>
      <c r="BC2141" s="148">
        <f t="shared" si="957"/>
        <v>4.3732876678337362E-4</v>
      </c>
      <c r="BD2141" s="148" t="str">
        <f t="shared" si="953"/>
        <v/>
      </c>
      <c r="BE2141" s="143" t="str">
        <f t="shared" si="954"/>
        <v/>
      </c>
    </row>
    <row r="2142" spans="1:57" ht="20.100000000000001" customHeight="1" x14ac:dyDescent="0.25">
      <c r="A2142" s="142">
        <v>1436</v>
      </c>
      <c r="B2142" s="142">
        <f t="shared" si="958"/>
        <v>4921.8666593159924</v>
      </c>
      <c r="C2142" s="142">
        <f t="shared" si="959"/>
        <v>3.089338892651824E-5</v>
      </c>
      <c r="D2142" s="142">
        <f t="shared" si="960"/>
        <v>0.95942045508111384</v>
      </c>
      <c r="E2142" s="142">
        <f t="shared" si="961"/>
        <v>3.089338892651824E-5</v>
      </c>
      <c r="F2142" s="142" t="str">
        <f t="shared" si="962"/>
        <v/>
      </c>
      <c r="G2142" s="142" t="str">
        <f t="shared" si="963"/>
        <v/>
      </c>
      <c r="H2142" s="142">
        <f t="shared" si="964"/>
        <v>5.9238478966018263E-262</v>
      </c>
      <c r="I2142" s="142" t="str">
        <f t="shared" si="965"/>
        <v/>
      </c>
      <c r="J2142" s="142" t="str">
        <f t="shared" si="966"/>
        <v/>
      </c>
      <c r="O2142" s="142">
        <v>1436</v>
      </c>
      <c r="P2142" s="142">
        <f t="shared" si="967"/>
        <v>273.80883782191711</v>
      </c>
      <c r="Q2142" s="142">
        <f t="shared" si="968"/>
        <v>5.5532590606007382E-4</v>
      </c>
      <c r="R2142" s="142">
        <f t="shared" si="969"/>
        <v>0.95942045508111395</v>
      </c>
      <c r="S2142" s="142">
        <f t="shared" si="970"/>
        <v>5.5532590606007382E-4</v>
      </c>
      <c r="T2142" s="142" t="str">
        <f t="shared" si="971"/>
        <v/>
      </c>
      <c r="U2142" s="142" t="str">
        <f t="shared" si="972"/>
        <v/>
      </c>
      <c r="V2142" s="142">
        <f t="shared" si="973"/>
        <v>3.8099463527565699E-72</v>
      </c>
      <c r="W2142" s="142" t="str">
        <f t="shared" si="974"/>
        <v/>
      </c>
      <c r="X2142" s="142" t="str">
        <f t="shared" si="975"/>
        <v/>
      </c>
      <c r="AB2142" s="142">
        <v>1436</v>
      </c>
      <c r="AC2142" s="142">
        <f t="shared" si="993"/>
        <v>409.57087668576071</v>
      </c>
      <c r="AD2142" s="142">
        <f t="shared" si="976"/>
        <v>3.7124988519965818E-4</v>
      </c>
      <c r="AE2142" s="142">
        <f t="shared" si="977"/>
        <v>0.95942045508111384</v>
      </c>
      <c r="AF2142" s="142">
        <f t="shared" si="978"/>
        <v>3.7124988519965818E-4</v>
      </c>
      <c r="AG2142" s="142" t="str">
        <f t="shared" si="979"/>
        <v/>
      </c>
      <c r="AH2142" s="142" t="str">
        <f t="shared" si="980"/>
        <v/>
      </c>
      <c r="AI2142" s="142">
        <f t="shared" si="981"/>
        <v>2.1235632923812468E-7</v>
      </c>
      <c r="AJ2142" s="142" t="str">
        <f t="shared" si="982"/>
        <v/>
      </c>
      <c r="AK2142" s="142" t="str">
        <f t="shared" si="983"/>
        <v/>
      </c>
      <c r="AO2142" s="142">
        <v>1436</v>
      </c>
      <c r="AP2142" s="142">
        <f t="shared" si="984"/>
        <v>2508.1072893516784</v>
      </c>
      <c r="AQ2142" s="142">
        <f t="shared" si="985"/>
        <v>6.0624655729945346E-5</v>
      </c>
      <c r="AR2142" s="142">
        <f t="shared" si="986"/>
        <v>0.95942045508111395</v>
      </c>
      <c r="AS2142" s="142">
        <f t="shared" si="987"/>
        <v>6.0624655729945346E-5</v>
      </c>
      <c r="AT2142" s="142" t="str">
        <f t="shared" si="988"/>
        <v/>
      </c>
      <c r="AU2142" s="142" t="str">
        <f t="shared" si="989"/>
        <v/>
      </c>
      <c r="AV2142" s="142">
        <f t="shared" si="990"/>
        <v>0</v>
      </c>
      <c r="AW2142" s="142">
        <f t="shared" si="991"/>
        <v>6.0624655729945346E-5</v>
      </c>
      <c r="AX2142" s="142" t="str">
        <f t="shared" si="992"/>
        <v/>
      </c>
      <c r="AZ2142" s="148"/>
      <c r="BA2142" s="148">
        <f t="shared" si="955"/>
        <v>9.2224000000000288</v>
      </c>
      <c r="BB2142" s="170">
        <f t="shared" si="956"/>
        <v>0.23708064700534889</v>
      </c>
      <c r="BC2142" s="148">
        <f t="shared" si="957"/>
        <v>4.3668850842787377E-4</v>
      </c>
      <c r="BD2142" s="148" t="str">
        <f t="shared" si="953"/>
        <v/>
      </c>
      <c r="BE2142" s="143" t="str">
        <f t="shared" si="954"/>
        <v/>
      </c>
    </row>
    <row r="2143" spans="1:57" ht="20.100000000000001" customHeight="1" x14ac:dyDescent="0.25">
      <c r="A2143" s="142">
        <v>1437</v>
      </c>
      <c r="B2143" s="142">
        <f t="shared" si="958"/>
        <v>4933.1553443144239</v>
      </c>
      <c r="C2143" s="142">
        <f t="shared" si="959"/>
        <v>3.0678381179247603E-5</v>
      </c>
      <c r="D2143" s="142">
        <f t="shared" si="960"/>
        <v>0.95976798629064519</v>
      </c>
      <c r="E2143" s="142">
        <f t="shared" si="961"/>
        <v>3.0678381179247603E-5</v>
      </c>
      <c r="F2143" s="142" t="str">
        <f t="shared" si="962"/>
        <v/>
      </c>
      <c r="G2143" s="142" t="str">
        <f t="shared" si="963"/>
        <v/>
      </c>
      <c r="H2143" s="142">
        <f t="shared" si="964"/>
        <v>6.7984124273697105E-262</v>
      </c>
      <c r="I2143" s="142" t="str">
        <f t="shared" si="965"/>
        <v/>
      </c>
      <c r="J2143" s="142" t="str">
        <f t="shared" si="966"/>
        <v/>
      </c>
      <c r="O2143" s="142">
        <v>1437</v>
      </c>
      <c r="P2143" s="142">
        <f t="shared" si="967"/>
        <v>274.436839743527</v>
      </c>
      <c r="Q2143" s="142">
        <f t="shared" si="968"/>
        <v>5.5146102181746152E-4</v>
      </c>
      <c r="R2143" s="142">
        <f t="shared" si="969"/>
        <v>0.95976798629064519</v>
      </c>
      <c r="S2143" s="142">
        <f t="shared" si="970"/>
        <v>5.5146102181746152E-4</v>
      </c>
      <c r="T2143" s="142" t="str">
        <f t="shared" si="971"/>
        <v/>
      </c>
      <c r="U2143" s="142" t="str">
        <f t="shared" si="972"/>
        <v/>
      </c>
      <c r="V2143" s="142">
        <f t="shared" si="973"/>
        <v>3.5480392481764082E-72</v>
      </c>
      <c r="W2143" s="142" t="str">
        <f t="shared" si="974"/>
        <v/>
      </c>
      <c r="X2143" s="142" t="str">
        <f t="shared" si="975"/>
        <v/>
      </c>
      <c r="AB2143" s="142">
        <v>1437</v>
      </c>
      <c r="AC2143" s="142">
        <f t="shared" si="993"/>
        <v>410.51025943045272</v>
      </c>
      <c r="AD2143" s="142">
        <f t="shared" si="976"/>
        <v>3.686661090499741E-4</v>
      </c>
      <c r="AE2143" s="142">
        <f t="shared" si="977"/>
        <v>0.95976798629064519</v>
      </c>
      <c r="AF2143" s="142">
        <f t="shared" si="978"/>
        <v>3.686661090499741E-4</v>
      </c>
      <c r="AG2143" s="142" t="str">
        <f t="shared" si="979"/>
        <v/>
      </c>
      <c r="AH2143" s="142" t="str">
        <f t="shared" si="980"/>
        <v/>
      </c>
      <c r="AI2143" s="142">
        <f t="shared" si="981"/>
        <v>2.0878379330414292E-7</v>
      </c>
      <c r="AJ2143" s="142" t="str">
        <f t="shared" si="982"/>
        <v/>
      </c>
      <c r="AK2143" s="142" t="str">
        <f t="shared" si="983"/>
        <v/>
      </c>
      <c r="AO2143" s="142">
        <v>1437</v>
      </c>
      <c r="AP2143" s="142">
        <f t="shared" si="984"/>
        <v>2513.8598290061536</v>
      </c>
      <c r="AQ2143" s="142">
        <f t="shared" si="985"/>
        <v>6.0202728220193854E-5</v>
      </c>
      <c r="AR2143" s="142">
        <f t="shared" si="986"/>
        <v>0.95976798629064519</v>
      </c>
      <c r="AS2143" s="142">
        <f t="shared" si="987"/>
        <v>6.0202728220193854E-5</v>
      </c>
      <c r="AT2143" s="142" t="str">
        <f t="shared" si="988"/>
        <v/>
      </c>
      <c r="AU2143" s="142" t="str">
        <f t="shared" si="989"/>
        <v/>
      </c>
      <c r="AV2143" s="142">
        <f t="shared" si="990"/>
        <v>0</v>
      </c>
      <c r="AW2143" s="142">
        <f t="shared" si="991"/>
        <v>6.0202728220193854E-5</v>
      </c>
      <c r="AX2143" s="142" t="str">
        <f t="shared" si="992"/>
        <v/>
      </c>
      <c r="AZ2143" s="148"/>
      <c r="BA2143" s="148">
        <f t="shared" si="955"/>
        <v>9.2288000000000281</v>
      </c>
      <c r="BB2143" s="170">
        <f t="shared" si="956"/>
        <v>0.23664395849692102</v>
      </c>
      <c r="BC2143" s="148">
        <f t="shared" si="957"/>
        <v>4.3604866280200216E-4</v>
      </c>
      <c r="BD2143" s="148" t="str">
        <f t="shared" si="953"/>
        <v/>
      </c>
      <c r="BE2143" s="143" t="str">
        <f t="shared" si="954"/>
        <v/>
      </c>
    </row>
    <row r="2144" spans="1:57" ht="20.100000000000001" customHeight="1" x14ac:dyDescent="0.25">
      <c r="A2144" s="148">
        <v>1438</v>
      </c>
      <c r="B2144" s="142">
        <f t="shared" si="958"/>
        <v>4944.4440293128555</v>
      </c>
      <c r="C2144" s="142">
        <f t="shared" si="959"/>
        <v>3.046438238061579E-5</v>
      </c>
      <c r="D2144" s="142">
        <f t="shared" si="960"/>
        <v>0.96011309604047623</v>
      </c>
      <c r="E2144" s="142">
        <f t="shared" si="961"/>
        <v>3.046438238061579E-5</v>
      </c>
      <c r="F2144" s="142" t="str">
        <f t="shared" si="962"/>
        <v/>
      </c>
      <c r="G2144" s="142" t="str">
        <f t="shared" si="963"/>
        <v/>
      </c>
      <c r="H2144" s="142">
        <f t="shared" si="964"/>
        <v>7.8019680536437923E-262</v>
      </c>
      <c r="I2144" s="142" t="str">
        <f t="shared" si="965"/>
        <v/>
      </c>
      <c r="J2144" s="142" t="str">
        <f t="shared" si="966"/>
        <v/>
      </c>
      <c r="O2144" s="148">
        <v>1438</v>
      </c>
      <c r="P2144" s="142">
        <f t="shared" si="967"/>
        <v>275.0648416651369</v>
      </c>
      <c r="Q2144" s="142">
        <f t="shared" si="968"/>
        <v>5.4761427398967739E-4</v>
      </c>
      <c r="R2144" s="142">
        <f t="shared" si="969"/>
        <v>0.96011309604047623</v>
      </c>
      <c r="S2144" s="142">
        <f t="shared" si="970"/>
        <v>5.4761427398967739E-4</v>
      </c>
      <c r="T2144" s="142" t="str">
        <f t="shared" si="971"/>
        <v/>
      </c>
      <c r="U2144" s="142" t="str">
        <f t="shared" si="972"/>
        <v/>
      </c>
      <c r="V2144" s="142">
        <f t="shared" si="973"/>
        <v>3.3040835553452281E-72</v>
      </c>
      <c r="W2144" s="142" t="str">
        <f t="shared" si="974"/>
        <v/>
      </c>
      <c r="X2144" s="142" t="str">
        <f t="shared" si="975"/>
        <v/>
      </c>
      <c r="AB2144" s="148">
        <v>1438</v>
      </c>
      <c r="AC2144" s="142">
        <f t="shared" si="993"/>
        <v>411.44964217514496</v>
      </c>
      <c r="AD2144" s="142">
        <f t="shared" si="976"/>
        <v>3.6609445756771345E-4</v>
      </c>
      <c r="AE2144" s="142">
        <f t="shared" si="977"/>
        <v>0.96011309604047623</v>
      </c>
      <c r="AF2144" s="142">
        <f t="shared" si="978"/>
        <v>3.6609445756771345E-4</v>
      </c>
      <c r="AG2144" s="142" t="str">
        <f t="shared" si="979"/>
        <v/>
      </c>
      <c r="AH2144" s="142" t="str">
        <f t="shared" si="980"/>
        <v/>
      </c>
      <c r="AI2144" s="142">
        <f t="shared" si="981"/>
        <v>2.0526807492706971E-7</v>
      </c>
      <c r="AJ2144" s="142" t="str">
        <f t="shared" si="982"/>
        <v/>
      </c>
      <c r="AK2144" s="142" t="str">
        <f t="shared" si="983"/>
        <v/>
      </c>
      <c r="AO2144" s="148">
        <v>1438</v>
      </c>
      <c r="AP2144" s="142">
        <f t="shared" si="984"/>
        <v>2519.6123686606306</v>
      </c>
      <c r="AQ2144" s="142">
        <f t="shared" si="985"/>
        <v>5.978278065391888E-5</v>
      </c>
      <c r="AR2144" s="142">
        <f t="shared" si="986"/>
        <v>0.96011309604047623</v>
      </c>
      <c r="AS2144" s="142">
        <f t="shared" si="987"/>
        <v>5.978278065391888E-5</v>
      </c>
      <c r="AT2144" s="142" t="str">
        <f t="shared" si="988"/>
        <v/>
      </c>
      <c r="AU2144" s="142" t="str">
        <f t="shared" si="989"/>
        <v/>
      </c>
      <c r="AV2144" s="142">
        <f t="shared" si="990"/>
        <v>0</v>
      </c>
      <c r="AW2144" s="142">
        <f t="shared" si="991"/>
        <v>5.978278065391888E-5</v>
      </c>
      <c r="AX2144" s="142" t="str">
        <f t="shared" si="992"/>
        <v/>
      </c>
      <c r="AZ2144" s="148"/>
      <c r="BA2144" s="148">
        <f t="shared" si="955"/>
        <v>9.2352000000000274</v>
      </c>
      <c r="BB2144" s="170">
        <f t="shared" si="956"/>
        <v>0.23620790983411902</v>
      </c>
      <c r="BC2144" s="148">
        <f t="shared" si="957"/>
        <v>4.354092315661251E-4</v>
      </c>
      <c r="BD2144" s="148" t="str">
        <f t="shared" si="953"/>
        <v/>
      </c>
      <c r="BE2144" s="143" t="str">
        <f t="shared" si="954"/>
        <v/>
      </c>
    </row>
    <row r="2145" spans="1:57" ht="20.100000000000001" customHeight="1" x14ac:dyDescent="0.25">
      <c r="A2145" s="142">
        <v>1439</v>
      </c>
      <c r="B2145" s="142">
        <f t="shared" si="958"/>
        <v>4955.7327143112871</v>
      </c>
      <c r="C2145" s="142">
        <f t="shared" si="959"/>
        <v>3.0251392316666785E-5</v>
      </c>
      <c r="D2145" s="142">
        <f t="shared" si="960"/>
        <v>0.96045579571914685</v>
      </c>
      <c r="E2145" s="142">
        <f t="shared" si="961"/>
        <v>3.0251392316666785E-5</v>
      </c>
      <c r="F2145" s="142" t="str">
        <f t="shared" si="962"/>
        <v/>
      </c>
      <c r="G2145" s="142" t="str">
        <f t="shared" si="963"/>
        <v/>
      </c>
      <c r="H2145" s="142">
        <f t="shared" si="964"/>
        <v>8.9535214635614861E-262</v>
      </c>
      <c r="I2145" s="142" t="str">
        <f t="shared" si="965"/>
        <v/>
      </c>
      <c r="J2145" s="142" t="str">
        <f t="shared" si="966"/>
        <v/>
      </c>
      <c r="O2145" s="142">
        <v>1439</v>
      </c>
      <c r="P2145" s="142">
        <f t="shared" si="967"/>
        <v>275.69284358674679</v>
      </c>
      <c r="Q2145" s="142">
        <f t="shared" si="968"/>
        <v>5.4378565873074256E-4</v>
      </c>
      <c r="R2145" s="142">
        <f t="shared" si="969"/>
        <v>0.96045579571914685</v>
      </c>
      <c r="S2145" s="142">
        <f t="shared" si="970"/>
        <v>5.4378565873074256E-4</v>
      </c>
      <c r="T2145" s="142" t="str">
        <f t="shared" si="971"/>
        <v/>
      </c>
      <c r="U2145" s="142" t="str">
        <f t="shared" si="972"/>
        <v/>
      </c>
      <c r="V2145" s="142">
        <f t="shared" si="973"/>
        <v>3.0768525112064514E-72</v>
      </c>
      <c r="W2145" s="142" t="str">
        <f t="shared" si="974"/>
        <v/>
      </c>
      <c r="X2145" s="142" t="str">
        <f t="shared" si="975"/>
        <v/>
      </c>
      <c r="AB2145" s="142">
        <v>1439</v>
      </c>
      <c r="AC2145" s="142">
        <f t="shared" si="993"/>
        <v>412.38902491983697</v>
      </c>
      <c r="AD2145" s="142">
        <f t="shared" si="976"/>
        <v>3.6353492818174017E-4</v>
      </c>
      <c r="AE2145" s="142">
        <f t="shared" si="977"/>
        <v>0.96045579571914685</v>
      </c>
      <c r="AF2145" s="142">
        <f t="shared" si="978"/>
        <v>3.6353492818174017E-4</v>
      </c>
      <c r="AG2145" s="142" t="str">
        <f t="shared" si="979"/>
        <v/>
      </c>
      <c r="AH2145" s="142" t="str">
        <f t="shared" si="980"/>
        <v/>
      </c>
      <c r="AI2145" s="142">
        <f t="shared" si="981"/>
        <v>2.0180832890874128E-7</v>
      </c>
      <c r="AJ2145" s="142" t="str">
        <f t="shared" si="982"/>
        <v/>
      </c>
      <c r="AK2145" s="142" t="str">
        <f t="shared" si="983"/>
        <v/>
      </c>
      <c r="AO2145" s="142">
        <v>1439</v>
      </c>
      <c r="AP2145" s="142">
        <f t="shared" si="984"/>
        <v>2525.3649083151058</v>
      </c>
      <c r="AQ2145" s="142">
        <f t="shared" si="985"/>
        <v>5.936481261125715E-5</v>
      </c>
      <c r="AR2145" s="142">
        <f t="shared" si="986"/>
        <v>0.96045579571914674</v>
      </c>
      <c r="AS2145" s="142">
        <f t="shared" si="987"/>
        <v>5.936481261125715E-5</v>
      </c>
      <c r="AT2145" s="142" t="str">
        <f t="shared" si="988"/>
        <v/>
      </c>
      <c r="AU2145" s="142" t="str">
        <f t="shared" si="989"/>
        <v/>
      </c>
      <c r="AV2145" s="142">
        <f t="shared" si="990"/>
        <v>0</v>
      </c>
      <c r="AW2145" s="142">
        <f t="shared" si="991"/>
        <v>5.936481261125715E-5</v>
      </c>
      <c r="AX2145" s="142" t="str">
        <f t="shared" si="992"/>
        <v/>
      </c>
      <c r="AZ2145" s="148"/>
      <c r="BA2145" s="148">
        <f t="shared" si="955"/>
        <v>9.2416000000000267</v>
      </c>
      <c r="BB2145" s="170">
        <f t="shared" si="956"/>
        <v>0.23577250060255289</v>
      </c>
      <c r="BC2145" s="148">
        <f t="shared" si="957"/>
        <v>4.3477021637111646E-4</v>
      </c>
      <c r="BD2145" s="148" t="str">
        <f t="shared" si="953"/>
        <v/>
      </c>
      <c r="BE2145" s="143" t="str">
        <f t="shared" si="954"/>
        <v/>
      </c>
    </row>
    <row r="2146" spans="1:57" ht="20.100000000000001" customHeight="1" x14ac:dyDescent="0.25">
      <c r="A2146" s="142">
        <v>1440</v>
      </c>
      <c r="B2146" s="142">
        <f t="shared" si="958"/>
        <v>4967.0213993097168</v>
      </c>
      <c r="C2146" s="142">
        <f t="shared" si="959"/>
        <v>3.003941072668921E-5</v>
      </c>
      <c r="D2146" s="142">
        <f t="shared" si="960"/>
        <v>0.96079609671251731</v>
      </c>
      <c r="E2146" s="142">
        <f t="shared" si="961"/>
        <v>3.003941072668921E-5</v>
      </c>
      <c r="F2146" s="142" t="str">
        <f t="shared" si="962"/>
        <v/>
      </c>
      <c r="G2146" s="142" t="str">
        <f t="shared" si="963"/>
        <v/>
      </c>
      <c r="H2146" s="142">
        <f t="shared" si="964"/>
        <v>1.027487723722349E-261</v>
      </c>
      <c r="I2146" s="142" t="str">
        <f t="shared" si="965"/>
        <v/>
      </c>
      <c r="J2146" s="142" t="str">
        <f t="shared" si="966"/>
        <v/>
      </c>
      <c r="O2146" s="142">
        <v>1440</v>
      </c>
      <c r="P2146" s="142">
        <f t="shared" si="967"/>
        <v>276.32084550835668</v>
      </c>
      <c r="Q2146" s="142">
        <f t="shared" si="968"/>
        <v>5.3997517135422448E-4</v>
      </c>
      <c r="R2146" s="142">
        <f t="shared" si="969"/>
        <v>0.96079609671251742</v>
      </c>
      <c r="S2146" s="142">
        <f t="shared" si="970"/>
        <v>5.3997517135422448E-4</v>
      </c>
      <c r="T2146" s="142" t="str">
        <f t="shared" si="971"/>
        <v/>
      </c>
      <c r="U2146" s="142" t="str">
        <f t="shared" si="972"/>
        <v/>
      </c>
      <c r="V2146" s="142">
        <f t="shared" si="973"/>
        <v>2.8652029363094094E-72</v>
      </c>
      <c r="W2146" s="142" t="str">
        <f t="shared" si="974"/>
        <v/>
      </c>
      <c r="X2146" s="142" t="str">
        <f t="shared" si="975"/>
        <v/>
      </c>
      <c r="AB2146" s="142">
        <v>1440</v>
      </c>
      <c r="AC2146" s="142">
        <f t="shared" si="993"/>
        <v>413.32840766452921</v>
      </c>
      <c r="AD2146" s="142">
        <f t="shared" si="976"/>
        <v>3.6098751775904999E-4</v>
      </c>
      <c r="AE2146" s="142">
        <f t="shared" si="977"/>
        <v>0.96079609671251742</v>
      </c>
      <c r="AF2146" s="142">
        <f t="shared" si="978"/>
        <v>3.6098751775904999E-4</v>
      </c>
      <c r="AG2146" s="142" t="str">
        <f t="shared" si="979"/>
        <v/>
      </c>
      <c r="AH2146" s="142" t="str">
        <f t="shared" si="980"/>
        <v/>
      </c>
      <c r="AI2146" s="142">
        <f t="shared" si="981"/>
        <v>1.9840372162595356E-7</v>
      </c>
      <c r="AJ2146" s="142" t="str">
        <f t="shared" si="982"/>
        <v/>
      </c>
      <c r="AK2146" s="142" t="str">
        <f t="shared" si="983"/>
        <v/>
      </c>
      <c r="AO2146" s="142">
        <v>1440</v>
      </c>
      <c r="AP2146" s="142">
        <f t="shared" si="984"/>
        <v>2531.1174479695828</v>
      </c>
      <c r="AQ2146" s="142">
        <f t="shared" si="985"/>
        <v>5.8948823580592774E-5</v>
      </c>
      <c r="AR2146" s="142">
        <f t="shared" si="986"/>
        <v>0.96079609671251731</v>
      </c>
      <c r="AS2146" s="142">
        <f t="shared" si="987"/>
        <v>5.8948823580592774E-5</v>
      </c>
      <c r="AT2146" s="142" t="str">
        <f t="shared" si="988"/>
        <v/>
      </c>
      <c r="AU2146" s="142" t="str">
        <f t="shared" si="989"/>
        <v/>
      </c>
      <c r="AV2146" s="142">
        <f t="shared" si="990"/>
        <v>0</v>
      </c>
      <c r="AW2146" s="142">
        <f t="shared" si="991"/>
        <v>5.8948823580592774E-5</v>
      </c>
      <c r="AX2146" s="142" t="str">
        <f t="shared" si="992"/>
        <v/>
      </c>
      <c r="AZ2146" s="148"/>
      <c r="BA2146" s="148">
        <f t="shared" si="955"/>
        <v>9.248000000000026</v>
      </c>
      <c r="BB2146" s="170">
        <f t="shared" si="956"/>
        <v>0.23533773038618178</v>
      </c>
      <c r="BC2146" s="148">
        <f t="shared" si="957"/>
        <v>4.3413161885960672E-4</v>
      </c>
      <c r="BD2146" s="148" t="str">
        <f t="shared" si="953"/>
        <v/>
      </c>
      <c r="BE2146" s="143" t="str">
        <f t="shared" si="954"/>
        <v/>
      </c>
    </row>
    <row r="2147" spans="1:57" ht="20.100000000000001" customHeight="1" x14ac:dyDescent="0.25">
      <c r="A2147" s="142">
        <v>1441</v>
      </c>
      <c r="B2147" s="142">
        <f t="shared" si="958"/>
        <v>4978.3100843081484</v>
      </c>
      <c r="C2147" s="142">
        <f t="shared" si="959"/>
        <v>2.9828437303559707E-5</v>
      </c>
      <c r="D2147" s="142">
        <f t="shared" si="960"/>
        <v>0.96113401040324276</v>
      </c>
      <c r="E2147" s="142">
        <f t="shared" si="961"/>
        <v>2.9828437303559707E-5</v>
      </c>
      <c r="F2147" s="142" t="str">
        <f t="shared" si="962"/>
        <v/>
      </c>
      <c r="G2147" s="142" t="str">
        <f t="shared" si="963"/>
        <v/>
      </c>
      <c r="H2147" s="142">
        <f t="shared" si="964"/>
        <v>1.1791049310999189E-261</v>
      </c>
      <c r="I2147" s="142" t="str">
        <f t="shared" si="965"/>
        <v/>
      </c>
      <c r="J2147" s="142" t="str">
        <f t="shared" si="966"/>
        <v/>
      </c>
      <c r="O2147" s="142">
        <v>1441</v>
      </c>
      <c r="P2147" s="142">
        <f t="shared" si="967"/>
        <v>276.94884742996658</v>
      </c>
      <c r="Q2147" s="142">
        <f t="shared" si="968"/>
        <v>5.3618280633941035E-4</v>
      </c>
      <c r="R2147" s="142">
        <f t="shared" si="969"/>
        <v>0.96113401040324276</v>
      </c>
      <c r="S2147" s="142">
        <f t="shared" si="970"/>
        <v>5.3618280633941035E-4</v>
      </c>
      <c r="T2147" s="142" t="str">
        <f t="shared" si="971"/>
        <v/>
      </c>
      <c r="U2147" s="142" t="str">
        <f t="shared" si="972"/>
        <v/>
      </c>
      <c r="V2147" s="142">
        <f t="shared" si="973"/>
        <v>2.6680695571793804E-72</v>
      </c>
      <c r="W2147" s="142" t="str">
        <f t="shared" si="974"/>
        <v/>
      </c>
      <c r="X2147" s="142" t="str">
        <f t="shared" si="975"/>
        <v/>
      </c>
      <c r="AB2147" s="142">
        <v>1441</v>
      </c>
      <c r="AC2147" s="142">
        <f t="shared" si="993"/>
        <v>414.26779040922122</v>
      </c>
      <c r="AD2147" s="142">
        <f t="shared" si="976"/>
        <v>3.5845222260890341E-4</v>
      </c>
      <c r="AE2147" s="142">
        <f t="shared" si="977"/>
        <v>0.96113401040324276</v>
      </c>
      <c r="AF2147" s="142">
        <f t="shared" si="978"/>
        <v>3.5845222260890341E-4</v>
      </c>
      <c r="AG2147" s="142" t="str">
        <f t="shared" si="979"/>
        <v/>
      </c>
      <c r="AH2147" s="142" t="str">
        <f t="shared" si="980"/>
        <v/>
      </c>
      <c r="AI2147" s="142">
        <f t="shared" si="981"/>
        <v>1.9505343088827524E-7</v>
      </c>
      <c r="AJ2147" s="142" t="str">
        <f t="shared" si="982"/>
        <v/>
      </c>
      <c r="AK2147" s="142" t="str">
        <f t="shared" si="983"/>
        <v/>
      </c>
      <c r="AO2147" s="142">
        <v>1441</v>
      </c>
      <c r="AP2147" s="142">
        <f t="shared" si="984"/>
        <v>2536.8699876240598</v>
      </c>
      <c r="AQ2147" s="142">
        <f t="shared" si="985"/>
        <v>5.8534812959232429E-5</v>
      </c>
      <c r="AR2147" s="142">
        <f t="shared" si="986"/>
        <v>0.96113401040324287</v>
      </c>
      <c r="AS2147" s="142">
        <f t="shared" si="987"/>
        <v>5.8534812959232429E-5</v>
      </c>
      <c r="AT2147" s="142" t="str">
        <f t="shared" si="988"/>
        <v/>
      </c>
      <c r="AU2147" s="142" t="str">
        <f t="shared" si="989"/>
        <v/>
      </c>
      <c r="AV2147" s="142">
        <f t="shared" si="990"/>
        <v>0</v>
      </c>
      <c r="AW2147" s="142">
        <f t="shared" si="991"/>
        <v>5.8534812959232429E-5</v>
      </c>
      <c r="AX2147" s="142" t="str">
        <f t="shared" si="992"/>
        <v/>
      </c>
      <c r="AZ2147" s="148"/>
      <c r="BA2147" s="148">
        <f t="shared" si="955"/>
        <v>9.2544000000000253</v>
      </c>
      <c r="BB2147" s="170">
        <f t="shared" si="956"/>
        <v>0.23490359876732217</v>
      </c>
      <c r="BC2147" s="148">
        <f t="shared" si="957"/>
        <v>4.3349344066570539E-4</v>
      </c>
      <c r="BD2147" s="148" t="str">
        <f t="shared" si="953"/>
        <v/>
      </c>
      <c r="BE2147" s="143" t="str">
        <f t="shared" si="954"/>
        <v/>
      </c>
    </row>
    <row r="2148" spans="1:57" ht="20.100000000000001" customHeight="1" x14ac:dyDescent="0.25">
      <c r="A2148" s="142">
        <v>1442</v>
      </c>
      <c r="B2148" s="142">
        <f t="shared" si="958"/>
        <v>4989.5987693065799</v>
      </c>
      <c r="C2148" s="142">
        <f t="shared" si="959"/>
        <v>2.9618471694087964E-5</v>
      </c>
      <c r="D2148" s="142">
        <f t="shared" si="960"/>
        <v>0.96146954817025077</v>
      </c>
      <c r="E2148" s="142">
        <f t="shared" si="961"/>
        <v>2.9618471694087964E-5</v>
      </c>
      <c r="F2148" s="142" t="str">
        <f t="shared" si="962"/>
        <v/>
      </c>
      <c r="G2148" s="142" t="str">
        <f t="shared" si="963"/>
        <v/>
      </c>
      <c r="H2148" s="142">
        <f t="shared" si="964"/>
        <v>1.3530732893529989E-261</v>
      </c>
      <c r="I2148" s="142" t="str">
        <f t="shared" si="965"/>
        <v/>
      </c>
      <c r="J2148" s="142" t="str">
        <f t="shared" si="966"/>
        <v/>
      </c>
      <c r="O2148" s="142">
        <v>1442</v>
      </c>
      <c r="P2148" s="142">
        <f t="shared" si="967"/>
        <v>277.57684935157647</v>
      </c>
      <c r="Q2148" s="142">
        <f t="shared" si="968"/>
        <v>5.3240855733750606E-4</v>
      </c>
      <c r="R2148" s="142">
        <f t="shared" si="969"/>
        <v>0.96146954817025077</v>
      </c>
      <c r="S2148" s="142">
        <f t="shared" si="970"/>
        <v>5.3240855733750606E-4</v>
      </c>
      <c r="T2148" s="142" t="str">
        <f t="shared" si="971"/>
        <v/>
      </c>
      <c r="U2148" s="142" t="str">
        <f t="shared" si="972"/>
        <v/>
      </c>
      <c r="V2148" s="142">
        <f t="shared" si="973"/>
        <v>2.4844597131765357E-72</v>
      </c>
      <c r="W2148" s="142" t="str">
        <f t="shared" si="974"/>
        <v/>
      </c>
      <c r="X2148" s="142" t="str">
        <f t="shared" si="975"/>
        <v/>
      </c>
      <c r="AB2148" s="142">
        <v>1442</v>
      </c>
      <c r="AC2148" s="142">
        <f t="shared" si="993"/>
        <v>415.20717315391346</v>
      </c>
      <c r="AD2148" s="142">
        <f t="shared" si="976"/>
        <v>3.5592903848696459E-4</v>
      </c>
      <c r="AE2148" s="142">
        <f t="shared" si="977"/>
        <v>0.96146954817025077</v>
      </c>
      <c r="AF2148" s="142">
        <f t="shared" si="978"/>
        <v>3.5592903848696459E-4</v>
      </c>
      <c r="AG2148" s="142" t="str">
        <f t="shared" si="979"/>
        <v/>
      </c>
      <c r="AH2148" s="142" t="str">
        <f t="shared" si="980"/>
        <v/>
      </c>
      <c r="AI2148" s="142">
        <f t="shared" si="981"/>
        <v>1.9175664579734239E-7</v>
      </c>
      <c r="AJ2148" s="142" t="str">
        <f t="shared" si="982"/>
        <v/>
      </c>
      <c r="AK2148" s="142" t="str">
        <f t="shared" si="983"/>
        <v/>
      </c>
      <c r="AO2148" s="142">
        <v>1442</v>
      </c>
      <c r="AP2148" s="142">
        <f t="shared" si="984"/>
        <v>2542.622527278535</v>
      </c>
      <c r="AQ2148" s="142">
        <f t="shared" si="985"/>
        <v>5.8122780054081506E-5</v>
      </c>
      <c r="AR2148" s="142">
        <f t="shared" si="986"/>
        <v>0.96146954817025065</v>
      </c>
      <c r="AS2148" s="142">
        <f t="shared" si="987"/>
        <v>5.8122780054081506E-5</v>
      </c>
      <c r="AT2148" s="142" t="str">
        <f t="shared" si="988"/>
        <v/>
      </c>
      <c r="AU2148" s="142" t="str">
        <f t="shared" si="989"/>
        <v/>
      </c>
      <c r="AV2148" s="142">
        <f t="shared" si="990"/>
        <v>0</v>
      </c>
      <c r="AW2148" s="142">
        <f t="shared" si="991"/>
        <v>5.8122780054081506E-5</v>
      </c>
      <c r="AX2148" s="142" t="str">
        <f t="shared" si="992"/>
        <v/>
      </c>
      <c r="AZ2148" s="148"/>
      <c r="BA2148" s="148">
        <f t="shared" si="955"/>
        <v>9.2608000000000246</v>
      </c>
      <c r="BB2148" s="170">
        <f t="shared" si="956"/>
        <v>0.23447010532665646</v>
      </c>
      <c r="BC2148" s="148">
        <f t="shared" si="957"/>
        <v>4.328556834146402E-4</v>
      </c>
      <c r="BD2148" s="148" t="str">
        <f t="shared" si="953"/>
        <v/>
      </c>
      <c r="BE2148" s="143" t="str">
        <f t="shared" si="954"/>
        <v/>
      </c>
    </row>
    <row r="2149" spans="1:57" ht="20.100000000000001" customHeight="1" x14ac:dyDescent="0.25">
      <c r="A2149" s="142">
        <v>1443</v>
      </c>
      <c r="B2149" s="142">
        <f t="shared" si="958"/>
        <v>5000.8874543050115</v>
      </c>
      <c r="C2149" s="142">
        <f t="shared" si="959"/>
        <v>2.9409513499362578E-5</v>
      </c>
      <c r="D2149" s="142">
        <f t="shared" si="960"/>
        <v>0.96180272138822342</v>
      </c>
      <c r="E2149" s="142">
        <f t="shared" si="961"/>
        <v>2.9409513499362578E-5</v>
      </c>
      <c r="F2149" s="142" t="str">
        <f t="shared" si="962"/>
        <v/>
      </c>
      <c r="G2149" s="142" t="str">
        <f t="shared" si="963"/>
        <v/>
      </c>
      <c r="H2149" s="142">
        <f t="shared" si="964"/>
        <v>1.5526845706341871E-261</v>
      </c>
      <c r="I2149" s="142" t="str">
        <f t="shared" si="965"/>
        <v/>
      </c>
      <c r="J2149" s="142" t="str">
        <f t="shared" si="966"/>
        <v/>
      </c>
      <c r="O2149" s="142">
        <v>1443</v>
      </c>
      <c r="P2149" s="142">
        <f t="shared" si="967"/>
        <v>278.20485127318636</v>
      </c>
      <c r="Q2149" s="142">
        <f t="shared" si="968"/>
        <v>5.2865241717785715E-4</v>
      </c>
      <c r="R2149" s="142">
        <f t="shared" si="969"/>
        <v>0.96180272138822342</v>
      </c>
      <c r="S2149" s="142">
        <f t="shared" si="970"/>
        <v>5.2865241717785715E-4</v>
      </c>
      <c r="T2149" s="142" t="str">
        <f t="shared" si="971"/>
        <v/>
      </c>
      <c r="U2149" s="142" t="str">
        <f t="shared" si="972"/>
        <v/>
      </c>
      <c r="V2149" s="142">
        <f t="shared" si="973"/>
        <v>2.3134484218890498E-72</v>
      </c>
      <c r="W2149" s="142" t="str">
        <f t="shared" si="974"/>
        <v/>
      </c>
      <c r="X2149" s="142" t="str">
        <f t="shared" si="975"/>
        <v/>
      </c>
      <c r="AB2149" s="142">
        <v>1443</v>
      </c>
      <c r="AC2149" s="142">
        <f t="shared" si="993"/>
        <v>416.14655589860547</v>
      </c>
      <c r="AD2149" s="142">
        <f t="shared" si="976"/>
        <v>3.5341796059946452E-4</v>
      </c>
      <c r="AE2149" s="142">
        <f t="shared" si="977"/>
        <v>0.96180272138822342</v>
      </c>
      <c r="AF2149" s="142">
        <f t="shared" si="978"/>
        <v>3.5341796059946452E-4</v>
      </c>
      <c r="AG2149" s="142" t="str">
        <f t="shared" si="979"/>
        <v/>
      </c>
      <c r="AH2149" s="142" t="str">
        <f t="shared" si="980"/>
        <v/>
      </c>
      <c r="AI2149" s="142">
        <f t="shared" si="981"/>
        <v>1.8851256660764047E-7</v>
      </c>
      <c r="AJ2149" s="142" t="str">
        <f t="shared" si="982"/>
        <v/>
      </c>
      <c r="AK2149" s="142" t="str">
        <f t="shared" si="983"/>
        <v/>
      </c>
      <c r="AO2149" s="142">
        <v>1443</v>
      </c>
      <c r="AP2149" s="142">
        <f t="shared" si="984"/>
        <v>2548.375066933012</v>
      </c>
      <c r="AQ2149" s="142">
        <f t="shared" si="985"/>
        <v>5.7712724082322955E-5</v>
      </c>
      <c r="AR2149" s="142">
        <f t="shared" si="986"/>
        <v>0.96180272138822342</v>
      </c>
      <c r="AS2149" s="142">
        <f t="shared" si="987"/>
        <v>5.7712724082322955E-5</v>
      </c>
      <c r="AT2149" s="142" t="str">
        <f t="shared" si="988"/>
        <v/>
      </c>
      <c r="AU2149" s="142" t="str">
        <f t="shared" si="989"/>
        <v/>
      </c>
      <c r="AV2149" s="142">
        <f t="shared" si="990"/>
        <v>0</v>
      </c>
      <c r="AW2149" s="142">
        <f t="shared" si="991"/>
        <v>5.7712724082322955E-5</v>
      </c>
      <c r="AX2149" s="142" t="str">
        <f t="shared" si="992"/>
        <v/>
      </c>
      <c r="AZ2149" s="148"/>
      <c r="BA2149" s="148">
        <f t="shared" si="955"/>
        <v>9.2672000000000239</v>
      </c>
      <c r="BB2149" s="170">
        <f t="shared" si="956"/>
        <v>0.23403724964324182</v>
      </c>
      <c r="BC2149" s="148">
        <f t="shared" si="957"/>
        <v>4.3221834872333997E-4</v>
      </c>
      <c r="BD2149" s="148" t="str">
        <f t="shared" si="953"/>
        <v/>
      </c>
      <c r="BE2149" s="143" t="str">
        <f t="shared" si="954"/>
        <v/>
      </c>
    </row>
    <row r="2150" spans="1:57" ht="20.100000000000001" customHeight="1" x14ac:dyDescent="0.25">
      <c r="A2150" s="148">
        <v>1444</v>
      </c>
      <c r="B2150" s="142">
        <f t="shared" si="958"/>
        <v>5012.1761393034431</v>
      </c>
      <c r="C2150" s="142">
        <f t="shared" si="959"/>
        <v>2.9201562275098457E-5</v>
      </c>
      <c r="D2150" s="142">
        <f t="shared" si="960"/>
        <v>0.96213354142708341</v>
      </c>
      <c r="E2150" s="142">
        <f t="shared" si="961"/>
        <v>2.9201562275098457E-5</v>
      </c>
      <c r="F2150" s="142" t="str">
        <f t="shared" si="962"/>
        <v/>
      </c>
      <c r="G2150" s="142" t="str">
        <f t="shared" si="963"/>
        <v/>
      </c>
      <c r="H2150" s="142">
        <f t="shared" si="964"/>
        <v>1.7817148722797248E-261</v>
      </c>
      <c r="I2150" s="142" t="str">
        <f t="shared" si="965"/>
        <v/>
      </c>
      <c r="J2150" s="142" t="str">
        <f t="shared" si="966"/>
        <v/>
      </c>
      <c r="O2150" s="148">
        <v>1444</v>
      </c>
      <c r="P2150" s="142">
        <f t="shared" si="967"/>
        <v>278.83285319479637</v>
      </c>
      <c r="Q2150" s="142">
        <f t="shared" si="968"/>
        <v>5.2491437787419051E-4</v>
      </c>
      <c r="R2150" s="142">
        <f t="shared" si="969"/>
        <v>0.96213354142708341</v>
      </c>
      <c r="S2150" s="142">
        <f t="shared" si="970"/>
        <v>5.2491437787419051E-4</v>
      </c>
      <c r="T2150" s="142" t="str">
        <f t="shared" si="971"/>
        <v/>
      </c>
      <c r="U2150" s="142" t="str">
        <f t="shared" si="972"/>
        <v/>
      </c>
      <c r="V2150" s="142">
        <f t="shared" si="973"/>
        <v>2.1541737788475456E-72</v>
      </c>
      <c r="W2150" s="142" t="str">
        <f t="shared" si="974"/>
        <v/>
      </c>
      <c r="X2150" s="142" t="str">
        <f t="shared" si="975"/>
        <v/>
      </c>
      <c r="AB2150" s="148">
        <v>1444</v>
      </c>
      <c r="AC2150" s="142">
        <f t="shared" si="993"/>
        <v>417.08593864329748</v>
      </c>
      <c r="AD2150" s="142">
        <f t="shared" si="976"/>
        <v>3.5091898360737093E-4</v>
      </c>
      <c r="AE2150" s="142">
        <f t="shared" si="977"/>
        <v>0.96213354142708329</v>
      </c>
      <c r="AF2150" s="142">
        <f t="shared" si="978"/>
        <v>3.5091898360737093E-4</v>
      </c>
      <c r="AG2150" s="142" t="str">
        <f t="shared" si="979"/>
        <v/>
      </c>
      <c r="AH2150" s="142" t="str">
        <f t="shared" si="980"/>
        <v/>
      </c>
      <c r="AI2150" s="142">
        <f t="shared" si="981"/>
        <v>1.853204045887469E-7</v>
      </c>
      <c r="AJ2150" s="142" t="str">
        <f t="shared" si="982"/>
        <v/>
      </c>
      <c r="AK2150" s="142" t="str">
        <f t="shared" si="983"/>
        <v/>
      </c>
      <c r="AO2150" s="148">
        <v>1444</v>
      </c>
      <c r="AP2150" s="142">
        <f t="shared" si="984"/>
        <v>2554.127606587489</v>
      </c>
      <c r="AQ2150" s="142">
        <f t="shared" si="985"/>
        <v>5.7304644172099436E-5</v>
      </c>
      <c r="AR2150" s="142">
        <f t="shared" si="986"/>
        <v>0.96213354142708341</v>
      </c>
      <c r="AS2150" s="142">
        <f t="shared" si="987"/>
        <v>5.7304644172099436E-5</v>
      </c>
      <c r="AT2150" s="142" t="str">
        <f t="shared" si="988"/>
        <v/>
      </c>
      <c r="AU2150" s="142" t="str">
        <f t="shared" si="989"/>
        <v/>
      </c>
      <c r="AV2150" s="142">
        <f t="shared" si="990"/>
        <v>0</v>
      </c>
      <c r="AW2150" s="142">
        <f t="shared" si="991"/>
        <v>5.7304644172099436E-5</v>
      </c>
      <c r="AX2150" s="142" t="str">
        <f t="shared" si="992"/>
        <v/>
      </c>
      <c r="AZ2150" s="148"/>
      <c r="BA2150" s="148">
        <f t="shared" si="955"/>
        <v>9.2736000000000232</v>
      </c>
      <c r="BB2150" s="170">
        <f t="shared" si="956"/>
        <v>0.23360503129451848</v>
      </c>
      <c r="BC2150" s="148">
        <f t="shared" si="957"/>
        <v>4.3158143820051786E-4</v>
      </c>
      <c r="BD2150" s="148" t="str">
        <f t="shared" si="953"/>
        <v/>
      </c>
      <c r="BE2150" s="143" t="str">
        <f t="shared" si="954"/>
        <v/>
      </c>
    </row>
    <row r="2151" spans="1:57" ht="20.100000000000001" customHeight="1" x14ac:dyDescent="0.25">
      <c r="A2151" s="142">
        <v>1445</v>
      </c>
      <c r="B2151" s="142">
        <f t="shared" si="958"/>
        <v>5023.4648243018728</v>
      </c>
      <c r="C2151" s="142">
        <f t="shared" si="959"/>
        <v>2.8994617531985245E-5</v>
      </c>
      <c r="D2151" s="142">
        <f t="shared" si="960"/>
        <v>0.96246201965148315</v>
      </c>
      <c r="E2151" s="142">
        <f t="shared" si="961"/>
        <v>2.8994617531985245E-5</v>
      </c>
      <c r="F2151" s="142" t="str">
        <f t="shared" si="962"/>
        <v/>
      </c>
      <c r="G2151" s="142" t="str">
        <f t="shared" si="963"/>
        <v/>
      </c>
      <c r="H2151" s="142">
        <f t="shared" si="964"/>
        <v>2.0444958070818773E-261</v>
      </c>
      <c r="I2151" s="142" t="str">
        <f t="shared" si="965"/>
        <v/>
      </c>
      <c r="J2151" s="142" t="str">
        <f t="shared" si="966"/>
        <v/>
      </c>
      <c r="O2151" s="142">
        <v>1445</v>
      </c>
      <c r="P2151" s="142">
        <f t="shared" si="967"/>
        <v>279.46085511640626</v>
      </c>
      <c r="Q2151" s="142">
        <f t="shared" si="968"/>
        <v>5.2119443063087948E-4</v>
      </c>
      <c r="R2151" s="142">
        <f t="shared" si="969"/>
        <v>0.96246201965148326</v>
      </c>
      <c r="S2151" s="142">
        <f t="shared" si="970"/>
        <v>5.2119443063087948E-4</v>
      </c>
      <c r="T2151" s="142" t="str">
        <f t="shared" si="971"/>
        <v/>
      </c>
      <c r="U2151" s="142" t="str">
        <f t="shared" si="972"/>
        <v/>
      </c>
      <c r="V2151" s="142">
        <f t="shared" si="973"/>
        <v>2.0058326689835538E-72</v>
      </c>
      <c r="W2151" s="142" t="str">
        <f t="shared" si="974"/>
        <v/>
      </c>
      <c r="X2151" s="142" t="str">
        <f t="shared" si="975"/>
        <v/>
      </c>
      <c r="AB2151" s="142">
        <v>1445</v>
      </c>
      <c r="AC2151" s="142">
        <f t="shared" si="993"/>
        <v>418.02532138798972</v>
      </c>
      <c r="AD2151" s="142">
        <f t="shared" si="976"/>
        <v>3.4843210163057594E-4</v>
      </c>
      <c r="AE2151" s="142">
        <f t="shared" si="977"/>
        <v>0.96246201965148326</v>
      </c>
      <c r="AF2151" s="142">
        <f t="shared" si="978"/>
        <v>3.4843210163057594E-4</v>
      </c>
      <c r="AG2151" s="142" t="str">
        <f t="shared" si="979"/>
        <v/>
      </c>
      <c r="AH2151" s="142" t="str">
        <f t="shared" si="980"/>
        <v/>
      </c>
      <c r="AI2151" s="142">
        <f t="shared" si="981"/>
        <v>1.8217938188903227E-7</v>
      </c>
      <c r="AJ2151" s="142" t="str">
        <f t="shared" si="982"/>
        <v/>
      </c>
      <c r="AK2151" s="142" t="str">
        <f t="shared" si="983"/>
        <v/>
      </c>
      <c r="AO2151" s="142">
        <v>1445</v>
      </c>
      <c r="AP2151" s="142">
        <f t="shared" si="984"/>
        <v>2559.8801462419642</v>
      </c>
      <c r="AQ2151" s="142">
        <f t="shared" si="985"/>
        <v>5.6898539363196768E-5</v>
      </c>
      <c r="AR2151" s="142">
        <f t="shared" si="986"/>
        <v>0.96246201965148315</v>
      </c>
      <c r="AS2151" s="142">
        <f t="shared" si="987"/>
        <v>5.6898539363196768E-5</v>
      </c>
      <c r="AT2151" s="142" t="str">
        <f t="shared" si="988"/>
        <v/>
      </c>
      <c r="AU2151" s="142" t="str">
        <f t="shared" si="989"/>
        <v/>
      </c>
      <c r="AV2151" s="142">
        <f t="shared" si="990"/>
        <v>0</v>
      </c>
      <c r="AW2151" s="142">
        <f t="shared" si="991"/>
        <v>5.6898539363196768E-5</v>
      </c>
      <c r="AX2151" s="142" t="str">
        <f t="shared" si="992"/>
        <v/>
      </c>
      <c r="AZ2151" s="148"/>
      <c r="BA2151" s="148">
        <f t="shared" si="955"/>
        <v>9.2800000000000225</v>
      </c>
      <c r="BB2151" s="170">
        <f t="shared" si="956"/>
        <v>0.23317344985631797</v>
      </c>
      <c r="BC2151" s="148">
        <f t="shared" si="957"/>
        <v>4.3094495344550565E-4</v>
      </c>
      <c r="BD2151" s="148" t="str">
        <f t="shared" si="953"/>
        <v/>
      </c>
      <c r="BE2151" s="143" t="str">
        <f t="shared" si="954"/>
        <v/>
      </c>
    </row>
    <row r="2152" spans="1:57" ht="20.100000000000001" customHeight="1" x14ac:dyDescent="0.25">
      <c r="A2152" s="142">
        <v>1446</v>
      </c>
      <c r="B2152" s="142">
        <f t="shared" si="958"/>
        <v>5034.7535093003044</v>
      </c>
      <c r="C2152" s="142">
        <f t="shared" si="959"/>
        <v>2.8788678736036714E-5</v>
      </c>
      <c r="D2152" s="142">
        <f t="shared" si="960"/>
        <v>0.9627881674202996</v>
      </c>
      <c r="E2152" s="142">
        <f t="shared" si="961"/>
        <v>2.8788678736036714E-5</v>
      </c>
      <c r="F2152" s="142" t="str">
        <f t="shared" si="962"/>
        <v/>
      </c>
      <c r="G2152" s="142" t="str">
        <f t="shared" si="963"/>
        <v/>
      </c>
      <c r="H2152" s="142">
        <f t="shared" si="964"/>
        <v>2.3459961474942079E-261</v>
      </c>
      <c r="I2152" s="142" t="str">
        <f t="shared" si="965"/>
        <v/>
      </c>
      <c r="J2152" s="142" t="str">
        <f t="shared" si="966"/>
        <v/>
      </c>
      <c r="O2152" s="142">
        <v>1446</v>
      </c>
      <c r="P2152" s="142">
        <f t="shared" si="967"/>
        <v>280.08885703801616</v>
      </c>
      <c r="Q2152" s="142">
        <f t="shared" si="968"/>
        <v>5.1749256584922537E-4</v>
      </c>
      <c r="R2152" s="142">
        <f t="shared" si="969"/>
        <v>0.9627881674202996</v>
      </c>
      <c r="S2152" s="142">
        <f t="shared" si="970"/>
        <v>5.1749256584922537E-4</v>
      </c>
      <c r="T2152" s="142" t="str">
        <f t="shared" si="971"/>
        <v/>
      </c>
      <c r="U2152" s="142" t="str">
        <f t="shared" si="972"/>
        <v/>
      </c>
      <c r="V2152" s="142">
        <f t="shared" si="973"/>
        <v>1.8676767687675732E-72</v>
      </c>
      <c r="W2152" s="142" t="str">
        <f t="shared" si="974"/>
        <v/>
      </c>
      <c r="X2152" s="142" t="str">
        <f t="shared" si="975"/>
        <v/>
      </c>
      <c r="AB2152" s="142">
        <v>1446</v>
      </c>
      <c r="AC2152" s="142">
        <f t="shared" si="993"/>
        <v>418.96470413268173</v>
      </c>
      <c r="AD2152" s="142">
        <f t="shared" si="976"/>
        <v>3.4595730825209982E-4</v>
      </c>
      <c r="AE2152" s="142">
        <f t="shared" si="977"/>
        <v>0.9627881674202996</v>
      </c>
      <c r="AF2152" s="142">
        <f t="shared" si="978"/>
        <v>3.4595730825209982E-4</v>
      </c>
      <c r="AG2152" s="142" t="str">
        <f t="shared" si="979"/>
        <v/>
      </c>
      <c r="AH2152" s="142" t="str">
        <f t="shared" si="980"/>
        <v/>
      </c>
      <c r="AI2152" s="142">
        <f t="shared" si="981"/>
        <v>1.7908873140080855E-7</v>
      </c>
      <c r="AJ2152" s="142" t="str">
        <f t="shared" si="982"/>
        <v/>
      </c>
      <c r="AK2152" s="142" t="str">
        <f t="shared" si="983"/>
        <v/>
      </c>
      <c r="AO2152" s="142">
        <v>1446</v>
      </c>
      <c r="AP2152" s="142">
        <f t="shared" si="984"/>
        <v>2565.6326858964412</v>
      </c>
      <c r="AQ2152" s="142">
        <f t="shared" si="985"/>
        <v>5.6494408607729437E-5</v>
      </c>
      <c r="AR2152" s="142">
        <f t="shared" si="986"/>
        <v>0.9627881674202996</v>
      </c>
      <c r="AS2152" s="142">
        <f t="shared" si="987"/>
        <v>5.6494408607729437E-5</v>
      </c>
      <c r="AT2152" s="142" t="str">
        <f t="shared" si="988"/>
        <v/>
      </c>
      <c r="AU2152" s="142" t="str">
        <f t="shared" si="989"/>
        <v/>
      </c>
      <c r="AV2152" s="142">
        <f t="shared" si="990"/>
        <v>0</v>
      </c>
      <c r="AW2152" s="142">
        <f t="shared" si="991"/>
        <v>5.6494408607729437E-5</v>
      </c>
      <c r="AX2152" s="142" t="str">
        <f t="shared" si="992"/>
        <v/>
      </c>
      <c r="AZ2152" s="148"/>
      <c r="BA2152" s="148">
        <f t="shared" si="955"/>
        <v>9.2864000000000217</v>
      </c>
      <c r="BB2152" s="170">
        <f t="shared" si="956"/>
        <v>0.23274250490287246</v>
      </c>
      <c r="BC2152" s="148">
        <f t="shared" si="957"/>
        <v>4.3030889605016887E-4</v>
      </c>
      <c r="BD2152" s="148" t="str">
        <f t="shared" si="953"/>
        <v/>
      </c>
      <c r="BE2152" s="143" t="str">
        <f t="shared" si="954"/>
        <v/>
      </c>
    </row>
    <row r="2153" spans="1:57" ht="20.100000000000001" customHeight="1" x14ac:dyDescent="0.25">
      <c r="A2153" s="142">
        <v>1447</v>
      </c>
      <c r="B2153" s="142">
        <f t="shared" si="958"/>
        <v>5046.0421942987359</v>
      </c>
      <c r="C2153" s="142">
        <f t="shared" si="959"/>
        <v>2.8583745308941744E-5</v>
      </c>
      <c r="D2153" s="142">
        <f t="shared" si="960"/>
        <v>0.96311199608613041</v>
      </c>
      <c r="E2153" s="142">
        <f t="shared" si="961"/>
        <v>2.8583745308941744E-5</v>
      </c>
      <c r="F2153" s="142" t="str">
        <f t="shared" si="962"/>
        <v/>
      </c>
      <c r="G2153" s="142" t="str">
        <f t="shared" si="963"/>
        <v/>
      </c>
      <c r="H2153" s="142">
        <f t="shared" si="964"/>
        <v>2.691915457360811E-261</v>
      </c>
      <c r="I2153" s="142" t="str">
        <f t="shared" si="965"/>
        <v/>
      </c>
      <c r="J2153" s="142" t="str">
        <f t="shared" si="966"/>
        <v/>
      </c>
      <c r="O2153" s="142">
        <v>1447</v>
      </c>
      <c r="P2153" s="142">
        <f t="shared" si="967"/>
        <v>280.71685895962605</v>
      </c>
      <c r="Q2153" s="142">
        <f t="shared" si="968"/>
        <v>5.1380877313376104E-4</v>
      </c>
      <c r="R2153" s="142">
        <f t="shared" si="969"/>
        <v>0.96311199608613052</v>
      </c>
      <c r="S2153" s="142">
        <f t="shared" si="970"/>
        <v>5.1380877313376104E-4</v>
      </c>
      <c r="T2153" s="142" t="str">
        <f t="shared" si="971"/>
        <v/>
      </c>
      <c r="U2153" s="142" t="str">
        <f t="shared" si="972"/>
        <v/>
      </c>
      <c r="V2153" s="142">
        <f t="shared" si="973"/>
        <v>1.7390088193867246E-72</v>
      </c>
      <c r="W2153" s="142" t="str">
        <f t="shared" si="974"/>
        <v/>
      </c>
      <c r="X2153" s="142" t="str">
        <f t="shared" si="975"/>
        <v/>
      </c>
      <c r="AB2153" s="142">
        <v>1447</v>
      </c>
      <c r="AC2153" s="142">
        <f t="shared" si="993"/>
        <v>419.90408687737397</v>
      </c>
      <c r="AD2153" s="142">
        <f t="shared" si="976"/>
        <v>3.4349459652230037E-4</v>
      </c>
      <c r="AE2153" s="142">
        <f t="shared" si="977"/>
        <v>0.96311199608613052</v>
      </c>
      <c r="AF2153" s="142">
        <f t="shared" si="978"/>
        <v>3.4349459652230037E-4</v>
      </c>
      <c r="AG2153" s="142" t="str">
        <f t="shared" si="979"/>
        <v/>
      </c>
      <c r="AH2153" s="142" t="str">
        <f t="shared" si="980"/>
        <v/>
      </c>
      <c r="AI2153" s="142">
        <f t="shared" si="981"/>
        <v>1.760476966269006E-7</v>
      </c>
      <c r="AJ2153" s="142" t="str">
        <f t="shared" si="982"/>
        <v/>
      </c>
      <c r="AK2153" s="142" t="str">
        <f t="shared" si="983"/>
        <v/>
      </c>
      <c r="AO2153" s="142">
        <v>1447</v>
      </c>
      <c r="AP2153" s="142">
        <f t="shared" si="984"/>
        <v>2571.3852255509164</v>
      </c>
      <c r="AQ2153" s="142">
        <f t="shared" si="985"/>
        <v>5.6092250770829779E-5</v>
      </c>
      <c r="AR2153" s="142">
        <f t="shared" si="986"/>
        <v>0.96311199608613041</v>
      </c>
      <c r="AS2153" s="142">
        <f t="shared" si="987"/>
        <v>5.6092250770829779E-5</v>
      </c>
      <c r="AT2153" s="142" t="str">
        <f t="shared" si="988"/>
        <v/>
      </c>
      <c r="AU2153" s="142" t="str">
        <f t="shared" si="989"/>
        <v/>
      </c>
      <c r="AV2153" s="142">
        <f t="shared" si="990"/>
        <v>0</v>
      </c>
      <c r="AW2153" s="142">
        <f t="shared" si="991"/>
        <v>5.6092250770829779E-5</v>
      </c>
      <c r="AX2153" s="142" t="str">
        <f t="shared" si="992"/>
        <v/>
      </c>
      <c r="AZ2153" s="148"/>
      <c r="BA2153" s="148">
        <f t="shared" si="955"/>
        <v>9.292800000000021</v>
      </c>
      <c r="BB2153" s="170">
        <f t="shared" si="956"/>
        <v>0.23231219600682229</v>
      </c>
      <c r="BC2153" s="148">
        <f t="shared" si="957"/>
        <v>4.2967326759693614E-4</v>
      </c>
      <c r="BD2153" s="148" t="str">
        <f t="shared" si="953"/>
        <v/>
      </c>
      <c r="BE2153" s="143" t="str">
        <f t="shared" si="954"/>
        <v/>
      </c>
    </row>
    <row r="2154" spans="1:57" ht="20.100000000000001" customHeight="1" x14ac:dyDescent="0.25">
      <c r="A2154" s="142">
        <v>1448</v>
      </c>
      <c r="B2154" s="142">
        <f t="shared" si="958"/>
        <v>5057.3308792971675</v>
      </c>
      <c r="C2154" s="142">
        <f t="shared" si="959"/>
        <v>2.8379816628415759E-5</v>
      </c>
      <c r="D2154" s="142">
        <f t="shared" si="960"/>
        <v>0.96343351699479696</v>
      </c>
      <c r="E2154" s="142">
        <f t="shared" si="961"/>
        <v>2.8379816628415759E-5</v>
      </c>
      <c r="F2154" s="142" t="str">
        <f t="shared" si="962"/>
        <v/>
      </c>
      <c r="G2154" s="142" t="str">
        <f t="shared" si="963"/>
        <v/>
      </c>
      <c r="H2154" s="142">
        <f t="shared" si="964"/>
        <v>3.0887914695456583E-261</v>
      </c>
      <c r="I2154" s="142" t="str">
        <f t="shared" si="965"/>
        <v/>
      </c>
      <c r="J2154" s="142" t="str">
        <f t="shared" si="966"/>
        <v/>
      </c>
      <c r="O2154" s="142">
        <v>1448</v>
      </c>
      <c r="P2154" s="142">
        <f t="shared" si="967"/>
        <v>281.34486088123595</v>
      </c>
      <c r="Q2154" s="142">
        <f t="shared" si="968"/>
        <v>5.1014304129857503E-4</v>
      </c>
      <c r="R2154" s="142">
        <f t="shared" si="969"/>
        <v>0.96343351699479696</v>
      </c>
      <c r="S2154" s="142">
        <f t="shared" si="970"/>
        <v>5.1014304129857503E-4</v>
      </c>
      <c r="T2154" s="142" t="str">
        <f t="shared" si="971"/>
        <v/>
      </c>
      <c r="U2154" s="142" t="str">
        <f t="shared" si="972"/>
        <v/>
      </c>
      <c r="V2154" s="142">
        <f t="shared" si="973"/>
        <v>1.6191791526434279E-72</v>
      </c>
      <c r="W2154" s="142" t="str">
        <f t="shared" si="974"/>
        <v/>
      </c>
      <c r="X2154" s="142" t="str">
        <f t="shared" si="975"/>
        <v/>
      </c>
      <c r="AB2154" s="142">
        <v>1448</v>
      </c>
      <c r="AC2154" s="142">
        <f t="shared" si="993"/>
        <v>420.84346962206598</v>
      </c>
      <c r="AD2154" s="142">
        <f t="shared" si="976"/>
        <v>3.4104395896310431E-4</v>
      </c>
      <c r="AE2154" s="142">
        <f t="shared" si="977"/>
        <v>0.96343351699479696</v>
      </c>
      <c r="AF2154" s="142">
        <f t="shared" si="978"/>
        <v>3.4104395896310431E-4</v>
      </c>
      <c r="AG2154" s="142" t="str">
        <f t="shared" si="979"/>
        <v/>
      </c>
      <c r="AH2154" s="142" t="str">
        <f t="shared" si="980"/>
        <v/>
      </c>
      <c r="AI2154" s="142">
        <f t="shared" si="981"/>
        <v>1.730555315486517E-7</v>
      </c>
      <c r="AJ2154" s="142" t="str">
        <f t="shared" si="982"/>
        <v/>
      </c>
      <c r="AK2154" s="142" t="str">
        <f t="shared" si="983"/>
        <v/>
      </c>
      <c r="AO2154" s="142">
        <v>1448</v>
      </c>
      <c r="AP2154" s="142">
        <f t="shared" si="984"/>
        <v>2577.1377652053934</v>
      </c>
      <c r="AQ2154" s="142">
        <f t="shared" si="985"/>
        <v>5.5692064631337054E-5</v>
      </c>
      <c r="AR2154" s="142">
        <f t="shared" si="986"/>
        <v>0.96343351699479696</v>
      </c>
      <c r="AS2154" s="142">
        <f t="shared" si="987"/>
        <v>5.5692064631337054E-5</v>
      </c>
      <c r="AT2154" s="142" t="str">
        <f t="shared" si="988"/>
        <v/>
      </c>
      <c r="AU2154" s="142" t="str">
        <f t="shared" si="989"/>
        <v/>
      </c>
      <c r="AV2154" s="142">
        <f t="shared" si="990"/>
        <v>0</v>
      </c>
      <c r="AW2154" s="142">
        <f t="shared" si="991"/>
        <v>5.5692064631337054E-5</v>
      </c>
      <c r="AX2154" s="142" t="str">
        <f t="shared" si="992"/>
        <v/>
      </c>
      <c r="AZ2154" s="148"/>
      <c r="BA2154" s="148">
        <f t="shared" si="955"/>
        <v>9.2992000000000203</v>
      </c>
      <c r="BB2154" s="170">
        <f t="shared" si="956"/>
        <v>0.23188252273922536</v>
      </c>
      <c r="BC2154" s="148">
        <f t="shared" si="957"/>
        <v>4.2903806966110292E-4</v>
      </c>
      <c r="BD2154" s="148" t="str">
        <f t="shared" si="953"/>
        <v/>
      </c>
      <c r="BE2154" s="143" t="str">
        <f t="shared" si="954"/>
        <v/>
      </c>
    </row>
    <row r="2155" spans="1:57" ht="20.100000000000001" customHeight="1" x14ac:dyDescent="0.25">
      <c r="A2155" s="142">
        <v>1449</v>
      </c>
      <c r="B2155" s="142">
        <f t="shared" si="958"/>
        <v>5068.619564295599</v>
      </c>
      <c r="C2155" s="142">
        <f t="shared" si="959"/>
        <v>2.8176892028553575E-5</v>
      </c>
      <c r="D2155" s="142">
        <f t="shared" si="960"/>
        <v>0.96375274148484891</v>
      </c>
      <c r="E2155" s="142">
        <f t="shared" si="961"/>
        <v>2.8176892028553575E-5</v>
      </c>
      <c r="F2155" s="142" t="str">
        <f t="shared" si="962"/>
        <v/>
      </c>
      <c r="G2155" s="142" t="str">
        <f t="shared" si="963"/>
        <v/>
      </c>
      <c r="H2155" s="142">
        <f t="shared" si="964"/>
        <v>3.5441232254697826E-261</v>
      </c>
      <c r="I2155" s="142" t="str">
        <f t="shared" si="965"/>
        <v/>
      </c>
      <c r="J2155" s="142" t="str">
        <f t="shared" si="966"/>
        <v/>
      </c>
      <c r="O2155" s="142">
        <v>1449</v>
      </c>
      <c r="P2155" s="142">
        <f t="shared" si="967"/>
        <v>281.97286280284584</v>
      </c>
      <c r="Q2155" s="142">
        <f t="shared" si="968"/>
        <v>5.0649535837364969E-4</v>
      </c>
      <c r="R2155" s="142">
        <f t="shared" si="969"/>
        <v>0.96375274148484891</v>
      </c>
      <c r="S2155" s="142">
        <f t="shared" si="970"/>
        <v>5.0649535837364969E-4</v>
      </c>
      <c r="T2155" s="142" t="str">
        <f t="shared" si="971"/>
        <v/>
      </c>
      <c r="U2155" s="142" t="str">
        <f t="shared" si="972"/>
        <v/>
      </c>
      <c r="V2155" s="142">
        <f t="shared" si="973"/>
        <v>1.5075824524898825E-72</v>
      </c>
      <c r="W2155" s="142" t="str">
        <f t="shared" si="974"/>
        <v/>
      </c>
      <c r="X2155" s="142" t="str">
        <f t="shared" si="975"/>
        <v/>
      </c>
      <c r="AB2155" s="142">
        <v>1449</v>
      </c>
      <c r="AC2155" s="142">
        <f t="shared" si="993"/>
        <v>421.78285236675822</v>
      </c>
      <c r="AD2155" s="142">
        <f t="shared" si="976"/>
        <v>3.3860538757224086E-4</v>
      </c>
      <c r="AE2155" s="142">
        <f t="shared" si="977"/>
        <v>0.96375274148484891</v>
      </c>
      <c r="AF2155" s="142">
        <f t="shared" si="978"/>
        <v>3.3860538757224086E-4</v>
      </c>
      <c r="AG2155" s="142" t="str">
        <f t="shared" si="979"/>
        <v/>
      </c>
      <c r="AH2155" s="142" t="str">
        <f t="shared" si="980"/>
        <v/>
      </c>
      <c r="AI2155" s="142">
        <f t="shared" si="981"/>
        <v>1.7011150049532379E-7</v>
      </c>
      <c r="AJ2155" s="142" t="str">
        <f t="shared" si="982"/>
        <v/>
      </c>
      <c r="AK2155" s="142" t="str">
        <f t="shared" si="983"/>
        <v/>
      </c>
      <c r="AO2155" s="142">
        <v>1449</v>
      </c>
      <c r="AP2155" s="142">
        <f t="shared" si="984"/>
        <v>2582.8903048598704</v>
      </c>
      <c r="AQ2155" s="142">
        <f t="shared" si="985"/>
        <v>5.5293848882490472E-5</v>
      </c>
      <c r="AR2155" s="142">
        <f t="shared" si="986"/>
        <v>0.96375274148484891</v>
      </c>
      <c r="AS2155" s="142">
        <f t="shared" si="987"/>
        <v>5.5293848882490472E-5</v>
      </c>
      <c r="AT2155" s="142" t="str">
        <f t="shared" si="988"/>
        <v/>
      </c>
      <c r="AU2155" s="142" t="str">
        <f t="shared" si="989"/>
        <v/>
      </c>
      <c r="AV2155" s="142">
        <f t="shared" si="990"/>
        <v>0</v>
      </c>
      <c r="AW2155" s="142">
        <f t="shared" si="991"/>
        <v>5.5293848882490472E-5</v>
      </c>
      <c r="AX2155" s="142" t="str">
        <f t="shared" si="992"/>
        <v/>
      </c>
      <c r="AZ2155" s="148"/>
      <c r="BA2155" s="148">
        <f t="shared" si="955"/>
        <v>9.3056000000000196</v>
      </c>
      <c r="BB2155" s="170">
        <f t="shared" si="956"/>
        <v>0.23145348466956425</v>
      </c>
      <c r="BC2155" s="148">
        <f t="shared" si="957"/>
        <v>4.2840330380783387E-4</v>
      </c>
      <c r="BD2155" s="148" t="str">
        <f t="shared" si="953"/>
        <v/>
      </c>
      <c r="BE2155" s="143" t="str">
        <f t="shared" si="954"/>
        <v/>
      </c>
    </row>
    <row r="2156" spans="1:57" ht="20.100000000000001" customHeight="1" x14ac:dyDescent="0.25">
      <c r="A2156" s="142">
        <v>1450</v>
      </c>
      <c r="B2156" s="142">
        <f t="shared" si="958"/>
        <v>5079.9082492940288</v>
      </c>
      <c r="C2156" s="142">
        <f t="shared" si="959"/>
        <v>2.7974970800183064E-5</v>
      </c>
      <c r="D2156" s="142">
        <f t="shared" si="960"/>
        <v>0.96406968088707423</v>
      </c>
      <c r="E2156" s="142">
        <f t="shared" si="961"/>
        <v>2.7974970800183064E-5</v>
      </c>
      <c r="F2156" s="142" t="str">
        <f t="shared" si="962"/>
        <v/>
      </c>
      <c r="G2156" s="142" t="str">
        <f t="shared" si="963"/>
        <v/>
      </c>
      <c r="H2156" s="142">
        <f t="shared" si="964"/>
        <v>4.0665122879982592E-261</v>
      </c>
      <c r="I2156" s="142" t="str">
        <f t="shared" si="965"/>
        <v/>
      </c>
      <c r="J2156" s="142" t="str">
        <f t="shared" si="966"/>
        <v/>
      </c>
      <c r="O2156" s="142">
        <v>1450</v>
      </c>
      <c r="P2156" s="142">
        <f t="shared" si="967"/>
        <v>282.60086472445573</v>
      </c>
      <c r="Q2156" s="142">
        <f t="shared" si="968"/>
        <v>5.0286571161121951E-4</v>
      </c>
      <c r="R2156" s="142">
        <f t="shared" si="969"/>
        <v>0.96406968088707423</v>
      </c>
      <c r="S2156" s="142">
        <f t="shared" si="970"/>
        <v>5.0286571161121951E-4</v>
      </c>
      <c r="T2156" s="142" t="str">
        <f t="shared" si="971"/>
        <v/>
      </c>
      <c r="U2156" s="142" t="str">
        <f t="shared" si="972"/>
        <v/>
      </c>
      <c r="V2156" s="142">
        <f t="shared" si="973"/>
        <v>1.4036547362646505E-72</v>
      </c>
      <c r="W2156" s="142" t="str">
        <f t="shared" si="974"/>
        <v/>
      </c>
      <c r="X2156" s="142" t="str">
        <f t="shared" si="975"/>
        <v/>
      </c>
      <c r="AB2156" s="142">
        <v>1450</v>
      </c>
      <c r="AC2156" s="142">
        <f t="shared" si="993"/>
        <v>422.72223511145023</v>
      </c>
      <c r="AD2156" s="142">
        <f t="shared" si="976"/>
        <v>3.3617887382749644E-4</v>
      </c>
      <c r="AE2156" s="142">
        <f t="shared" si="977"/>
        <v>0.96406968088707423</v>
      </c>
      <c r="AF2156" s="142">
        <f t="shared" si="978"/>
        <v>3.3617887382749644E-4</v>
      </c>
      <c r="AG2156" s="142" t="str">
        <f t="shared" si="979"/>
        <v/>
      </c>
      <c r="AH2156" s="142" t="str">
        <f t="shared" si="980"/>
        <v/>
      </c>
      <c r="AI2156" s="142">
        <f t="shared" si="981"/>
        <v>1.6721487801490951E-7</v>
      </c>
      <c r="AJ2156" s="142" t="str">
        <f t="shared" si="982"/>
        <v/>
      </c>
      <c r="AK2156" s="142" t="str">
        <f t="shared" si="983"/>
        <v/>
      </c>
      <c r="AO2156" s="142">
        <v>1450</v>
      </c>
      <c r="AP2156" s="142">
        <f t="shared" si="984"/>
        <v>2588.6428445143456</v>
      </c>
      <c r="AQ2156" s="142">
        <f t="shared" si="985"/>
        <v>5.4897602132622855E-5</v>
      </c>
      <c r="AR2156" s="142">
        <f t="shared" si="986"/>
        <v>0.96406968088707412</v>
      </c>
      <c r="AS2156" s="142">
        <f t="shared" si="987"/>
        <v>5.4897602132622855E-5</v>
      </c>
      <c r="AT2156" s="142" t="str">
        <f t="shared" si="988"/>
        <v/>
      </c>
      <c r="AU2156" s="142" t="str">
        <f t="shared" si="989"/>
        <v/>
      </c>
      <c r="AV2156" s="142">
        <f t="shared" si="990"/>
        <v>0</v>
      </c>
      <c r="AW2156" s="142">
        <f t="shared" si="991"/>
        <v>5.4897602132622855E-5</v>
      </c>
      <c r="AX2156" s="142" t="str">
        <f t="shared" si="992"/>
        <v/>
      </c>
      <c r="AZ2156" s="148"/>
      <c r="BA2156" s="148">
        <f t="shared" si="955"/>
        <v>9.3120000000000189</v>
      </c>
      <c r="BB2156" s="170">
        <f t="shared" si="956"/>
        <v>0.23102508136575642</v>
      </c>
      <c r="BC2156" s="148">
        <f t="shared" si="957"/>
        <v>4.2776897159554905E-4</v>
      </c>
      <c r="BD2156" s="148" t="str">
        <f t="shared" si="953"/>
        <v/>
      </c>
      <c r="BE2156" s="143" t="str">
        <f t="shared" si="954"/>
        <v/>
      </c>
    </row>
    <row r="2157" spans="1:57" ht="20.100000000000001" customHeight="1" x14ac:dyDescent="0.25">
      <c r="A2157" s="148">
        <v>1451</v>
      </c>
      <c r="B2157" s="142">
        <f t="shared" si="958"/>
        <v>5091.1969342924604</v>
      </c>
      <c r="C2157" s="142">
        <f t="shared" si="959"/>
        <v>2.7774052191219569E-5</v>
      </c>
      <c r="D2157" s="142">
        <f t="shared" si="960"/>
        <v>0.96438434652401284</v>
      </c>
      <c r="E2157" s="142">
        <f t="shared" si="961"/>
        <v>2.7774052191219569E-5</v>
      </c>
      <c r="F2157" s="142" t="str">
        <f t="shared" si="962"/>
        <v/>
      </c>
      <c r="G2157" s="142" t="str">
        <f t="shared" si="963"/>
        <v/>
      </c>
      <c r="H2157" s="142">
        <f t="shared" si="964"/>
        <v>4.66582467770008E-261</v>
      </c>
      <c r="I2157" s="142" t="str">
        <f t="shared" si="965"/>
        <v/>
      </c>
      <c r="J2157" s="142" t="str">
        <f t="shared" si="966"/>
        <v/>
      </c>
      <c r="O2157" s="148">
        <v>1451</v>
      </c>
      <c r="P2157" s="142">
        <f t="shared" si="967"/>
        <v>283.22886664606563</v>
      </c>
      <c r="Q2157" s="142">
        <f t="shared" si="968"/>
        <v>4.9925408749214469E-4</v>
      </c>
      <c r="R2157" s="142">
        <f t="shared" si="969"/>
        <v>0.96438434652401295</v>
      </c>
      <c r="S2157" s="142">
        <f t="shared" si="970"/>
        <v>4.9925408749214469E-4</v>
      </c>
      <c r="T2157" s="142" t="str">
        <f t="shared" si="971"/>
        <v/>
      </c>
      <c r="U2157" s="142" t="str">
        <f t="shared" si="972"/>
        <v/>
      </c>
      <c r="V2157" s="142">
        <f t="shared" si="973"/>
        <v>1.3068705407723329E-72</v>
      </c>
      <c r="W2157" s="142" t="str">
        <f t="shared" si="974"/>
        <v/>
      </c>
      <c r="X2157" s="142" t="str">
        <f t="shared" si="975"/>
        <v/>
      </c>
      <c r="AB2157" s="148">
        <v>1451</v>
      </c>
      <c r="AC2157" s="142">
        <f t="shared" si="993"/>
        <v>423.66161785614224</v>
      </c>
      <c r="AD2157" s="142">
        <f t="shared" si="976"/>
        <v>3.3376440869097224E-4</v>
      </c>
      <c r="AE2157" s="142">
        <f t="shared" si="977"/>
        <v>0.96438434652401284</v>
      </c>
      <c r="AF2157" s="142">
        <f t="shared" si="978"/>
        <v>3.3376440869097224E-4</v>
      </c>
      <c r="AG2157" s="142" t="str">
        <f t="shared" si="979"/>
        <v/>
      </c>
      <c r="AH2157" s="142" t="str">
        <f t="shared" si="980"/>
        <v/>
      </c>
      <c r="AI2157" s="142">
        <f t="shared" si="981"/>
        <v>1.6436494874631771E-7</v>
      </c>
      <c r="AJ2157" s="142" t="str">
        <f t="shared" si="982"/>
        <v/>
      </c>
      <c r="AK2157" s="142" t="str">
        <f t="shared" si="983"/>
        <v/>
      </c>
      <c r="AO2157" s="148">
        <v>1451</v>
      </c>
      <c r="AP2157" s="142">
        <f t="shared" si="984"/>
        <v>2594.3953841688226</v>
      </c>
      <c r="AQ2157" s="142">
        <f t="shared" si="985"/>
        <v>5.4503322905856083E-5</v>
      </c>
      <c r="AR2157" s="142">
        <f t="shared" si="986"/>
        <v>0.96438434652401284</v>
      </c>
      <c r="AS2157" s="142">
        <f t="shared" si="987"/>
        <v>5.4503322905856083E-5</v>
      </c>
      <c r="AT2157" s="142" t="str">
        <f t="shared" si="988"/>
        <v/>
      </c>
      <c r="AU2157" s="142" t="str">
        <f t="shared" si="989"/>
        <v/>
      </c>
      <c r="AV2157" s="142">
        <f t="shared" si="990"/>
        <v>0</v>
      </c>
      <c r="AW2157" s="142">
        <f t="shared" si="991"/>
        <v>5.4503322905856083E-5</v>
      </c>
      <c r="AX2157" s="142" t="str">
        <f t="shared" si="992"/>
        <v/>
      </c>
      <c r="AZ2157" s="148"/>
      <c r="BA2157" s="148">
        <f t="shared" si="955"/>
        <v>9.3184000000000182</v>
      </c>
      <c r="BB2157" s="170">
        <f t="shared" si="956"/>
        <v>0.23059731239416087</v>
      </c>
      <c r="BC2157" s="148">
        <f t="shared" si="957"/>
        <v>4.2713507457334265E-4</v>
      </c>
      <c r="BD2157" s="148" t="str">
        <f t="shared" si="953"/>
        <v/>
      </c>
      <c r="BE2157" s="143" t="str">
        <f t="shared" si="954"/>
        <v/>
      </c>
    </row>
    <row r="2158" spans="1:57" ht="20.100000000000001" customHeight="1" x14ac:dyDescent="0.25">
      <c r="A2158" s="142">
        <v>1452</v>
      </c>
      <c r="B2158" s="142">
        <f t="shared" si="958"/>
        <v>5102.4856192908901</v>
      </c>
      <c r="C2158" s="142">
        <f t="shared" si="959"/>
        <v>2.7574135407021693E-5</v>
      </c>
      <c r="D2158" s="142">
        <f t="shared" si="960"/>
        <v>0.96469674970947417</v>
      </c>
      <c r="E2158" s="142">
        <f t="shared" si="961"/>
        <v>2.7574135407021693E-5</v>
      </c>
      <c r="F2158" s="142" t="str">
        <f t="shared" si="962"/>
        <v/>
      </c>
      <c r="G2158" s="142" t="str">
        <f t="shared" si="963"/>
        <v/>
      </c>
      <c r="H2158" s="142">
        <f t="shared" si="964"/>
        <v>5.3533765707154274E-261</v>
      </c>
      <c r="I2158" s="142" t="str">
        <f t="shared" si="965"/>
        <v/>
      </c>
      <c r="J2158" s="142" t="str">
        <f t="shared" si="966"/>
        <v/>
      </c>
      <c r="O2158" s="142">
        <v>1452</v>
      </c>
      <c r="P2158" s="142">
        <f t="shared" si="967"/>
        <v>283.85686856767552</v>
      </c>
      <c r="Q2158" s="142">
        <f t="shared" si="968"/>
        <v>4.9566047173230099E-4</v>
      </c>
      <c r="R2158" s="142">
        <f t="shared" si="969"/>
        <v>0.96469674970947428</v>
      </c>
      <c r="S2158" s="142">
        <f t="shared" si="970"/>
        <v>4.9566047173230099E-4</v>
      </c>
      <c r="T2158" s="142" t="str">
        <f t="shared" si="971"/>
        <v/>
      </c>
      <c r="U2158" s="142" t="str">
        <f t="shared" si="972"/>
        <v/>
      </c>
      <c r="V2158" s="142">
        <f t="shared" si="973"/>
        <v>1.2167402993504929E-72</v>
      </c>
      <c r="W2158" s="142" t="str">
        <f t="shared" si="974"/>
        <v/>
      </c>
      <c r="X2158" s="142" t="str">
        <f t="shared" si="975"/>
        <v/>
      </c>
      <c r="AB2158" s="142">
        <v>1452</v>
      </c>
      <c r="AC2158" s="142">
        <f t="shared" si="993"/>
        <v>424.60100060083448</v>
      </c>
      <c r="AD2158" s="142">
        <f t="shared" si="976"/>
        <v>3.3136198261335734E-4</v>
      </c>
      <c r="AE2158" s="142">
        <f t="shared" si="977"/>
        <v>0.96469674970947428</v>
      </c>
      <c r="AF2158" s="142">
        <f t="shared" si="978"/>
        <v>3.3136198261335734E-4</v>
      </c>
      <c r="AG2158" s="142" t="str">
        <f t="shared" si="979"/>
        <v/>
      </c>
      <c r="AH2158" s="142" t="str">
        <f t="shared" si="980"/>
        <v/>
      </c>
      <c r="AI2158" s="142">
        <f t="shared" si="981"/>
        <v>1.6156100729294423E-7</v>
      </c>
      <c r="AJ2158" s="142" t="str">
        <f t="shared" si="982"/>
        <v/>
      </c>
      <c r="AK2158" s="142" t="str">
        <f t="shared" si="983"/>
        <v/>
      </c>
      <c r="AO2158" s="142">
        <v>1452</v>
      </c>
      <c r="AP2158" s="142">
        <f t="shared" si="984"/>
        <v>2600.1479238232996</v>
      </c>
      <c r="AQ2158" s="142">
        <f t="shared" si="985"/>
        <v>5.4111009642799536E-5</v>
      </c>
      <c r="AR2158" s="142">
        <f t="shared" si="986"/>
        <v>0.96469674970947428</v>
      </c>
      <c r="AS2158" s="142">
        <f t="shared" si="987"/>
        <v>5.4111009642799536E-5</v>
      </c>
      <c r="AT2158" s="142" t="str">
        <f t="shared" si="988"/>
        <v/>
      </c>
      <c r="AU2158" s="142" t="str">
        <f t="shared" si="989"/>
        <v/>
      </c>
      <c r="AV2158" s="142">
        <f t="shared" si="990"/>
        <v>0</v>
      </c>
      <c r="AW2158" s="142">
        <f t="shared" si="991"/>
        <v>5.4111009642799536E-5</v>
      </c>
      <c r="AX2158" s="142" t="str">
        <f t="shared" si="992"/>
        <v/>
      </c>
      <c r="AZ2158" s="148"/>
      <c r="BA2158" s="148">
        <f t="shared" si="955"/>
        <v>9.3248000000000175</v>
      </c>
      <c r="BB2158" s="170">
        <f t="shared" si="956"/>
        <v>0.23017017731958753</v>
      </c>
      <c r="BC2158" s="148">
        <f t="shared" si="957"/>
        <v>4.2650161428223199E-4</v>
      </c>
      <c r="BD2158" s="148" t="str">
        <f t="shared" si="953"/>
        <v/>
      </c>
      <c r="BE2158" s="143" t="str">
        <f t="shared" si="954"/>
        <v/>
      </c>
    </row>
    <row r="2159" spans="1:57" ht="20.100000000000001" customHeight="1" x14ac:dyDescent="0.25">
      <c r="A2159" s="142">
        <v>1453</v>
      </c>
      <c r="B2159" s="142">
        <f t="shared" si="958"/>
        <v>5113.7743042893217</v>
      </c>
      <c r="C2159" s="142">
        <f t="shared" si="959"/>
        <v>2.7375219610747327E-5</v>
      </c>
      <c r="D2159" s="142">
        <f t="shared" si="960"/>
        <v>0.96500690174805848</v>
      </c>
      <c r="E2159" s="142">
        <f t="shared" si="961"/>
        <v>2.7375219610747327E-5</v>
      </c>
      <c r="F2159" s="142" t="str">
        <f t="shared" si="962"/>
        <v/>
      </c>
      <c r="G2159" s="142" t="str">
        <f t="shared" si="963"/>
        <v/>
      </c>
      <c r="H2159" s="142">
        <f t="shared" si="964"/>
        <v>6.1421472414681378E-261</v>
      </c>
      <c r="I2159" s="142" t="str">
        <f t="shared" si="965"/>
        <v/>
      </c>
      <c r="J2159" s="142" t="str">
        <f t="shared" si="966"/>
        <v/>
      </c>
      <c r="O2159" s="142">
        <v>1453</v>
      </c>
      <c r="P2159" s="142">
        <f t="shared" si="967"/>
        <v>284.48487048928541</v>
      </c>
      <c r="Q2159" s="142">
        <f t="shared" si="968"/>
        <v>4.9208484928898587E-4</v>
      </c>
      <c r="R2159" s="142">
        <f t="shared" si="969"/>
        <v>0.96500690174805848</v>
      </c>
      <c r="S2159" s="142">
        <f t="shared" si="970"/>
        <v>4.9208484928898587E-4</v>
      </c>
      <c r="T2159" s="142" t="str">
        <f t="shared" si="971"/>
        <v/>
      </c>
      <c r="U2159" s="142" t="str">
        <f t="shared" si="972"/>
        <v/>
      </c>
      <c r="V2159" s="142">
        <f t="shared" si="973"/>
        <v>1.1328078969986116E-72</v>
      </c>
      <c r="W2159" s="142" t="str">
        <f t="shared" si="974"/>
        <v/>
      </c>
      <c r="X2159" s="142" t="str">
        <f t="shared" si="975"/>
        <v/>
      </c>
      <c r="AB2159" s="142">
        <v>1453</v>
      </c>
      <c r="AC2159" s="142">
        <f t="shared" si="993"/>
        <v>425.54038334552649</v>
      </c>
      <c r="AD2159" s="142">
        <f t="shared" si="976"/>
        <v>3.2897158553821292E-4</v>
      </c>
      <c r="AE2159" s="142">
        <f t="shared" si="977"/>
        <v>0.96500690174805848</v>
      </c>
      <c r="AF2159" s="142">
        <f t="shared" si="978"/>
        <v>3.2897158553821292E-4</v>
      </c>
      <c r="AG2159" s="142" t="str">
        <f t="shared" si="979"/>
        <v/>
      </c>
      <c r="AH2159" s="142" t="str">
        <f t="shared" si="980"/>
        <v/>
      </c>
      <c r="AI2159" s="142">
        <f t="shared" si="981"/>
        <v>1.5880235809760172E-7</v>
      </c>
      <c r="AJ2159" s="142" t="str">
        <f t="shared" si="982"/>
        <v/>
      </c>
      <c r="AK2159" s="142" t="str">
        <f t="shared" si="983"/>
        <v/>
      </c>
      <c r="AO2159" s="142">
        <v>1453</v>
      </c>
      <c r="AP2159" s="142">
        <f t="shared" si="984"/>
        <v>2605.9004634777748</v>
      </c>
      <c r="AQ2159" s="142">
        <f t="shared" si="985"/>
        <v>5.3720660701248907E-5</v>
      </c>
      <c r="AR2159" s="142">
        <f t="shared" si="986"/>
        <v>0.96500690174805848</v>
      </c>
      <c r="AS2159" s="142">
        <f t="shared" si="987"/>
        <v>5.3720660701248907E-5</v>
      </c>
      <c r="AT2159" s="142" t="str">
        <f t="shared" si="988"/>
        <v/>
      </c>
      <c r="AU2159" s="142" t="str">
        <f t="shared" si="989"/>
        <v/>
      </c>
      <c r="AV2159" s="142">
        <f t="shared" si="990"/>
        <v>0</v>
      </c>
      <c r="AW2159" s="142">
        <f t="shared" si="991"/>
        <v>5.3720660701248907E-5</v>
      </c>
      <c r="AX2159" s="142" t="str">
        <f t="shared" si="992"/>
        <v/>
      </c>
      <c r="AZ2159" s="148"/>
      <c r="BA2159" s="148">
        <f t="shared" si="955"/>
        <v>9.3312000000000168</v>
      </c>
      <c r="BB2159" s="170">
        <f t="shared" si="956"/>
        <v>0.22974367570530529</v>
      </c>
      <c r="BC2159" s="148">
        <f t="shared" si="957"/>
        <v>4.2586859225479667E-4</v>
      </c>
      <c r="BD2159" s="148" t="str">
        <f t="shared" si="953"/>
        <v/>
      </c>
      <c r="BE2159" s="143" t="str">
        <f t="shared" si="954"/>
        <v/>
      </c>
    </row>
    <row r="2160" spans="1:57" ht="20.100000000000001" customHeight="1" x14ac:dyDescent="0.25">
      <c r="A2160" s="142">
        <v>1454</v>
      </c>
      <c r="B2160" s="142">
        <f t="shared" si="958"/>
        <v>5125.0629892877532</v>
      </c>
      <c r="C2160" s="142">
        <f t="shared" si="959"/>
        <v>2.717730392371096E-5</v>
      </c>
      <c r="D2160" s="142">
        <f t="shared" si="960"/>
        <v>0.96531481393468266</v>
      </c>
      <c r="E2160" s="142">
        <f t="shared" si="961"/>
        <v>2.717730392371096E-5</v>
      </c>
      <c r="F2160" s="142" t="str">
        <f t="shared" si="962"/>
        <v/>
      </c>
      <c r="G2160" s="142" t="str">
        <f t="shared" si="963"/>
        <v/>
      </c>
      <c r="H2160" s="142">
        <f t="shared" si="964"/>
        <v>7.0470232435165325E-261</v>
      </c>
      <c r="I2160" s="142" t="str">
        <f t="shared" si="965"/>
        <v/>
      </c>
      <c r="J2160" s="142" t="str">
        <f t="shared" si="966"/>
        <v/>
      </c>
      <c r="O2160" s="142">
        <v>1454</v>
      </c>
      <c r="P2160" s="142">
        <f t="shared" si="967"/>
        <v>285.11287241089531</v>
      </c>
      <c r="Q2160" s="142">
        <f t="shared" si="968"/>
        <v>4.8852720436733674E-4</v>
      </c>
      <c r="R2160" s="142">
        <f t="shared" si="969"/>
        <v>0.96531481393468266</v>
      </c>
      <c r="S2160" s="142">
        <f t="shared" si="970"/>
        <v>4.8852720436733674E-4</v>
      </c>
      <c r="T2160" s="142" t="str">
        <f t="shared" si="971"/>
        <v/>
      </c>
      <c r="U2160" s="142" t="str">
        <f t="shared" si="972"/>
        <v/>
      </c>
      <c r="V2160" s="142">
        <f t="shared" si="973"/>
        <v>1.0546483915195863E-72</v>
      </c>
      <c r="W2160" s="142" t="str">
        <f t="shared" si="974"/>
        <v/>
      </c>
      <c r="X2160" s="142" t="str">
        <f t="shared" si="975"/>
        <v/>
      </c>
      <c r="AB2160" s="142">
        <v>1454</v>
      </c>
      <c r="AC2160" s="142">
        <f t="shared" si="993"/>
        <v>426.47976609021873</v>
      </c>
      <c r="AD2160" s="142">
        <f t="shared" si="976"/>
        <v>3.2659320690625924E-4</v>
      </c>
      <c r="AE2160" s="142">
        <f t="shared" si="977"/>
        <v>0.96531481393468266</v>
      </c>
      <c r="AF2160" s="142">
        <f t="shared" si="978"/>
        <v>3.2659320690625924E-4</v>
      </c>
      <c r="AG2160" s="142" t="str">
        <f t="shared" si="979"/>
        <v/>
      </c>
      <c r="AH2160" s="142" t="str">
        <f t="shared" si="980"/>
        <v/>
      </c>
      <c r="AI2160" s="142">
        <f t="shared" si="981"/>
        <v>1.5608831531879741E-7</v>
      </c>
      <c r="AJ2160" s="142" t="str">
        <f t="shared" si="982"/>
        <v/>
      </c>
      <c r="AK2160" s="142" t="str">
        <f t="shared" si="983"/>
        <v/>
      </c>
      <c r="AO2160" s="142">
        <v>1454</v>
      </c>
      <c r="AP2160" s="142">
        <f t="shared" si="984"/>
        <v>2611.6530031322518</v>
      </c>
      <c r="AQ2160" s="142">
        <f t="shared" si="985"/>
        <v>5.3332274356886517E-5</v>
      </c>
      <c r="AR2160" s="142">
        <f t="shared" si="986"/>
        <v>0.96531481393468266</v>
      </c>
      <c r="AS2160" s="142">
        <f t="shared" si="987"/>
        <v>5.3332274356886517E-5</v>
      </c>
      <c r="AT2160" s="142" t="str">
        <f t="shared" si="988"/>
        <v/>
      </c>
      <c r="AU2160" s="142" t="str">
        <f t="shared" si="989"/>
        <v/>
      </c>
      <c r="AV2160" s="142">
        <f t="shared" si="990"/>
        <v>0</v>
      </c>
      <c r="AW2160" s="142">
        <f t="shared" si="991"/>
        <v>5.3332274356886517E-5</v>
      </c>
      <c r="AX2160" s="142" t="str">
        <f t="shared" si="992"/>
        <v/>
      </c>
      <c r="AZ2160" s="148"/>
      <c r="BA2160" s="148">
        <f t="shared" si="955"/>
        <v>9.3376000000000161</v>
      </c>
      <c r="BB2160" s="170">
        <f t="shared" si="956"/>
        <v>0.2293178071130505</v>
      </c>
      <c r="BC2160" s="148">
        <f t="shared" si="957"/>
        <v>4.2523601001553946E-4</v>
      </c>
      <c r="BD2160" s="148" t="str">
        <f t="shared" si="953"/>
        <v/>
      </c>
      <c r="BE2160" s="143" t="str">
        <f t="shared" si="954"/>
        <v/>
      </c>
    </row>
    <row r="2161" spans="1:57" ht="20.100000000000001" customHeight="1" x14ac:dyDescent="0.25">
      <c r="A2161" s="142">
        <v>1455</v>
      </c>
      <c r="B2161" s="142">
        <f t="shared" si="958"/>
        <v>5136.3516742861848</v>
      </c>
      <c r="C2161" s="142">
        <f t="shared" si="959"/>
        <v>2.6980387425741519E-5</v>
      </c>
      <c r="D2161" s="142">
        <f t="shared" si="960"/>
        <v>0.96562049755410995</v>
      </c>
      <c r="E2161" s="142">
        <f t="shared" si="961"/>
        <v>2.6980387425741519E-5</v>
      </c>
      <c r="F2161" s="142" t="str">
        <f t="shared" si="962"/>
        <v/>
      </c>
      <c r="G2161" s="142" t="str">
        <f t="shared" si="963"/>
        <v/>
      </c>
      <c r="H2161" s="142">
        <f t="shared" si="964"/>
        <v>8.0850784066461527E-261</v>
      </c>
      <c r="I2161" s="142" t="str">
        <f t="shared" si="965"/>
        <v/>
      </c>
      <c r="J2161" s="142" t="str">
        <f t="shared" si="966"/>
        <v/>
      </c>
      <c r="O2161" s="142">
        <v>1455</v>
      </c>
      <c r="P2161" s="142">
        <f t="shared" si="967"/>
        <v>285.7408743325052</v>
      </c>
      <c r="Q2161" s="142">
        <f t="shared" si="968"/>
        <v>4.8498752042676422E-4</v>
      </c>
      <c r="R2161" s="142">
        <f t="shared" si="969"/>
        <v>0.96562049755411006</v>
      </c>
      <c r="S2161" s="142">
        <f t="shared" si="970"/>
        <v>4.8498752042676422E-4</v>
      </c>
      <c r="T2161" s="142" t="str">
        <f t="shared" si="971"/>
        <v/>
      </c>
      <c r="U2161" s="142" t="str">
        <f t="shared" si="972"/>
        <v/>
      </c>
      <c r="V2161" s="142">
        <f t="shared" si="973"/>
        <v>9.818658894349951E-73</v>
      </c>
      <c r="W2161" s="142" t="str">
        <f t="shared" si="974"/>
        <v/>
      </c>
      <c r="X2161" s="142" t="str">
        <f t="shared" si="975"/>
        <v/>
      </c>
      <c r="AB2161" s="142">
        <v>1455</v>
      </c>
      <c r="AC2161" s="142">
        <f t="shared" si="993"/>
        <v>427.41914883491074</v>
      </c>
      <c r="AD2161" s="142">
        <f t="shared" si="976"/>
        <v>3.2422683565968115E-4</v>
      </c>
      <c r="AE2161" s="142">
        <f t="shared" si="977"/>
        <v>0.96562049755410995</v>
      </c>
      <c r="AF2161" s="142">
        <f t="shared" si="978"/>
        <v>3.2422683565968115E-4</v>
      </c>
      <c r="AG2161" s="142" t="str">
        <f t="shared" si="979"/>
        <v/>
      </c>
      <c r="AH2161" s="142" t="str">
        <f t="shared" si="980"/>
        <v/>
      </c>
      <c r="AI2161" s="142">
        <f t="shared" si="981"/>
        <v>1.5341820270836473E-7</v>
      </c>
      <c r="AJ2161" s="142" t="str">
        <f t="shared" si="982"/>
        <v/>
      </c>
      <c r="AK2161" s="142" t="str">
        <f t="shared" si="983"/>
        <v/>
      </c>
      <c r="AO2161" s="142">
        <v>1455</v>
      </c>
      <c r="AP2161" s="142">
        <f t="shared" si="984"/>
        <v>2617.4055427867288</v>
      </c>
      <c r="AQ2161" s="142">
        <f t="shared" si="985"/>
        <v>5.2945848803984546E-5</v>
      </c>
      <c r="AR2161" s="142">
        <f t="shared" si="986"/>
        <v>0.96562049755411006</v>
      </c>
      <c r="AS2161" s="142">
        <f t="shared" si="987"/>
        <v>5.2945848803984546E-5</v>
      </c>
      <c r="AT2161" s="142" t="str">
        <f t="shared" si="988"/>
        <v/>
      </c>
      <c r="AU2161" s="142" t="str">
        <f t="shared" si="989"/>
        <v/>
      </c>
      <c r="AV2161" s="142">
        <f t="shared" si="990"/>
        <v>0</v>
      </c>
      <c r="AW2161" s="142">
        <f t="shared" si="991"/>
        <v>5.2945848803984546E-5</v>
      </c>
      <c r="AX2161" s="142" t="str">
        <f t="shared" si="992"/>
        <v/>
      </c>
      <c r="AZ2161" s="148"/>
      <c r="BA2161" s="148">
        <f t="shared" si="955"/>
        <v>9.3440000000000154</v>
      </c>
      <c r="BB2161" s="170">
        <f t="shared" si="956"/>
        <v>0.22889257110303496</v>
      </c>
      <c r="BC2161" s="148">
        <f t="shared" si="957"/>
        <v>4.2460386908046988E-4</v>
      </c>
      <c r="BD2161" s="148" t="str">
        <f t="shared" si="953"/>
        <v/>
      </c>
      <c r="BE2161" s="143" t="str">
        <f t="shared" si="954"/>
        <v/>
      </c>
    </row>
    <row r="2162" spans="1:57" ht="20.100000000000001" customHeight="1" x14ac:dyDescent="0.25">
      <c r="A2162" s="142">
        <v>1456</v>
      </c>
      <c r="B2162" s="142">
        <f t="shared" si="958"/>
        <v>5147.6403592846164</v>
      </c>
      <c r="C2162" s="142">
        <f t="shared" si="959"/>
        <v>2.6784469155540873E-5</v>
      </c>
      <c r="D2162" s="142">
        <f t="shared" si="960"/>
        <v>0.96592396388048374</v>
      </c>
      <c r="E2162" s="142">
        <f t="shared" si="961"/>
        <v>2.6784469155540873E-5</v>
      </c>
      <c r="F2162" s="142" t="str">
        <f t="shared" si="962"/>
        <v/>
      </c>
      <c r="G2162" s="142" t="str">
        <f t="shared" si="963"/>
        <v/>
      </c>
      <c r="H2162" s="142">
        <f t="shared" si="964"/>
        <v>9.2758948984956168E-261</v>
      </c>
      <c r="I2162" s="142" t="str">
        <f t="shared" si="965"/>
        <v/>
      </c>
      <c r="J2162" s="142" t="str">
        <f t="shared" si="966"/>
        <v/>
      </c>
      <c r="O2162" s="142">
        <v>1456</v>
      </c>
      <c r="P2162" s="142">
        <f t="shared" si="967"/>
        <v>286.36887625411509</v>
      </c>
      <c r="Q2162" s="142">
        <f t="shared" si="968"/>
        <v>4.8146578018739867E-4</v>
      </c>
      <c r="R2162" s="142">
        <f t="shared" si="969"/>
        <v>0.96592396388048374</v>
      </c>
      <c r="S2162" s="142">
        <f t="shared" si="970"/>
        <v>4.8146578018739867E-4</v>
      </c>
      <c r="T2162" s="142" t="str">
        <f t="shared" si="971"/>
        <v/>
      </c>
      <c r="U2162" s="142" t="str">
        <f t="shared" si="972"/>
        <v/>
      </c>
      <c r="V2162" s="142">
        <f t="shared" si="973"/>
        <v>9.1409156619514805E-73</v>
      </c>
      <c r="W2162" s="142" t="str">
        <f t="shared" si="974"/>
        <v/>
      </c>
      <c r="X2162" s="142" t="str">
        <f t="shared" si="975"/>
        <v/>
      </c>
      <c r="AB2162" s="142">
        <v>1456</v>
      </c>
      <c r="AC2162" s="142">
        <f t="shared" si="993"/>
        <v>428.35853157960298</v>
      </c>
      <c r="AD2162" s="142">
        <f t="shared" si="976"/>
        <v>3.2187246024643294E-4</v>
      </c>
      <c r="AE2162" s="142">
        <f t="shared" si="977"/>
        <v>0.96592396388048374</v>
      </c>
      <c r="AF2162" s="142">
        <f t="shared" si="978"/>
        <v>3.2187246024643294E-4</v>
      </c>
      <c r="AG2162" s="142" t="str">
        <f t="shared" si="979"/>
        <v/>
      </c>
      <c r="AH2162" s="142" t="str">
        <f t="shared" si="980"/>
        <v/>
      </c>
      <c r="AI2162" s="142">
        <f t="shared" si="981"/>
        <v>1.5079135349040603E-7</v>
      </c>
      <c r="AJ2162" s="142" t="str">
        <f t="shared" si="982"/>
        <v/>
      </c>
      <c r="AK2162" s="142" t="str">
        <f t="shared" si="983"/>
        <v/>
      </c>
      <c r="AO2162" s="142">
        <v>1456</v>
      </c>
      <c r="AP2162" s="142">
        <f t="shared" si="984"/>
        <v>2623.158082441204</v>
      </c>
      <c r="AQ2162" s="142">
        <f t="shared" si="985"/>
        <v>5.2561382156108225E-5</v>
      </c>
      <c r="AR2162" s="142">
        <f t="shared" si="986"/>
        <v>0.96592396388048374</v>
      </c>
      <c r="AS2162" s="142">
        <f t="shared" si="987"/>
        <v>5.2561382156108225E-5</v>
      </c>
      <c r="AT2162" s="142" t="str">
        <f t="shared" si="988"/>
        <v/>
      </c>
      <c r="AU2162" s="142" t="str">
        <f t="shared" si="989"/>
        <v/>
      </c>
      <c r="AV2162" s="142">
        <f t="shared" si="990"/>
        <v>0</v>
      </c>
      <c r="AW2162" s="142">
        <f t="shared" si="991"/>
        <v>5.2561382156108225E-5</v>
      </c>
      <c r="AX2162" s="142" t="str">
        <f t="shared" si="992"/>
        <v/>
      </c>
      <c r="AZ2162" s="148"/>
      <c r="BA2162" s="148">
        <f t="shared" si="955"/>
        <v>9.3504000000000147</v>
      </c>
      <c r="BB2162" s="170">
        <f t="shared" si="956"/>
        <v>0.22846796723395449</v>
      </c>
      <c r="BC2162" s="148">
        <f t="shared" si="957"/>
        <v>4.2397217095729856E-4</v>
      </c>
      <c r="BD2162" s="148" t="str">
        <f t="shared" si="953"/>
        <v/>
      </c>
      <c r="BE2162" s="143" t="str">
        <f t="shared" si="954"/>
        <v/>
      </c>
    </row>
    <row r="2163" spans="1:57" ht="20.100000000000001" customHeight="1" x14ac:dyDescent="0.25">
      <c r="A2163" s="148">
        <v>1457</v>
      </c>
      <c r="B2163" s="142">
        <f t="shared" si="958"/>
        <v>5158.9290442830479</v>
      </c>
      <c r="C2163" s="142">
        <f t="shared" si="959"/>
        <v>2.6589548111043273E-5</v>
      </c>
      <c r="D2163" s="142">
        <f t="shared" si="960"/>
        <v>0.96622522417686485</v>
      </c>
      <c r="E2163" s="142">
        <f t="shared" si="961"/>
        <v>2.6589548111043273E-5</v>
      </c>
      <c r="F2163" s="142" t="str">
        <f t="shared" si="962"/>
        <v/>
      </c>
      <c r="G2163" s="142" t="str">
        <f t="shared" si="963"/>
        <v/>
      </c>
      <c r="H2163" s="142">
        <f t="shared" si="964"/>
        <v>1.0641931367366568E-260</v>
      </c>
      <c r="I2163" s="142" t="str">
        <f t="shared" si="965"/>
        <v/>
      </c>
      <c r="J2163" s="142" t="str">
        <f t="shared" si="966"/>
        <v/>
      </c>
      <c r="O2163" s="148">
        <v>1457</v>
      </c>
      <c r="P2163" s="142">
        <f t="shared" si="967"/>
        <v>286.99687817572499</v>
      </c>
      <c r="Q2163" s="142">
        <f t="shared" si="968"/>
        <v>4.779619656365488E-4</v>
      </c>
      <c r="R2163" s="142">
        <f t="shared" si="969"/>
        <v>0.96622522417686485</v>
      </c>
      <c r="S2163" s="142">
        <f t="shared" si="970"/>
        <v>4.779619656365488E-4</v>
      </c>
      <c r="T2163" s="142" t="str">
        <f t="shared" si="971"/>
        <v/>
      </c>
      <c r="U2163" s="142" t="str">
        <f t="shared" si="972"/>
        <v/>
      </c>
      <c r="V2163" s="142">
        <f t="shared" si="973"/>
        <v>8.5098182091098347E-73</v>
      </c>
      <c r="W2163" s="142" t="str">
        <f t="shared" si="974"/>
        <v/>
      </c>
      <c r="X2163" s="142" t="str">
        <f t="shared" si="975"/>
        <v/>
      </c>
      <c r="AB2163" s="148">
        <v>1457</v>
      </c>
      <c r="AC2163" s="142">
        <f t="shared" si="993"/>
        <v>429.29791432429499</v>
      </c>
      <c r="AD2163" s="142">
        <f t="shared" si="976"/>
        <v>3.1953006862456051E-4</v>
      </c>
      <c r="AE2163" s="142">
        <f t="shared" si="977"/>
        <v>0.96622522417686485</v>
      </c>
      <c r="AF2163" s="142">
        <f t="shared" si="978"/>
        <v>3.1953006862456051E-4</v>
      </c>
      <c r="AG2163" s="142" t="str">
        <f t="shared" si="979"/>
        <v/>
      </c>
      <c r="AH2163" s="142" t="str">
        <f t="shared" si="980"/>
        <v/>
      </c>
      <c r="AI2163" s="142">
        <f t="shared" si="981"/>
        <v>1.482071102415729E-7</v>
      </c>
      <c r="AJ2163" s="142" t="str">
        <f t="shared" si="982"/>
        <v/>
      </c>
      <c r="AK2163" s="142" t="str">
        <f t="shared" si="983"/>
        <v/>
      </c>
      <c r="AO2163" s="148">
        <v>1457</v>
      </c>
      <c r="AP2163" s="142">
        <f t="shared" si="984"/>
        <v>2628.910622095681</v>
      </c>
      <c r="AQ2163" s="142">
        <f t="shared" si="985"/>
        <v>5.2178872446820708E-5</v>
      </c>
      <c r="AR2163" s="142">
        <f t="shared" si="986"/>
        <v>0.96622522417686485</v>
      </c>
      <c r="AS2163" s="142">
        <f t="shared" si="987"/>
        <v>5.2178872446820708E-5</v>
      </c>
      <c r="AT2163" s="142" t="str">
        <f t="shared" si="988"/>
        <v/>
      </c>
      <c r="AU2163" s="142" t="str">
        <f t="shared" si="989"/>
        <v/>
      </c>
      <c r="AV2163" s="142">
        <f t="shared" si="990"/>
        <v>0</v>
      </c>
      <c r="AW2163" s="142">
        <f t="shared" si="991"/>
        <v>5.2178872446820708E-5</v>
      </c>
      <c r="AX2163" s="142" t="str">
        <f t="shared" si="992"/>
        <v/>
      </c>
      <c r="AZ2163" s="148"/>
      <c r="BA2163" s="148">
        <f t="shared" si="955"/>
        <v>9.356800000000014</v>
      </c>
      <c r="BB2163" s="170">
        <f t="shared" si="956"/>
        <v>0.22804399506299719</v>
      </c>
      <c r="BC2163" s="148">
        <f t="shared" si="957"/>
        <v>4.2334091714588129E-4</v>
      </c>
      <c r="BD2163" s="148" t="str">
        <f t="shared" si="953"/>
        <v/>
      </c>
      <c r="BE2163" s="143" t="str">
        <f t="shared" si="954"/>
        <v/>
      </c>
    </row>
    <row r="2164" spans="1:57" ht="20.100000000000001" customHeight="1" x14ac:dyDescent="0.25">
      <c r="A2164" s="142">
        <v>1458</v>
      </c>
      <c r="B2164" s="142">
        <f t="shared" si="958"/>
        <v>5170.2177292814795</v>
      </c>
      <c r="C2164" s="142">
        <f t="shared" si="959"/>
        <v>2.6395623249775195E-5</v>
      </c>
      <c r="D2164" s="142">
        <f t="shared" si="960"/>
        <v>0.96652428969477411</v>
      </c>
      <c r="E2164" s="142">
        <f t="shared" si="961"/>
        <v>2.6395623249775195E-5</v>
      </c>
      <c r="F2164" s="142" t="str">
        <f t="shared" si="962"/>
        <v/>
      </c>
      <c r="G2164" s="142" t="str">
        <f t="shared" si="963"/>
        <v/>
      </c>
      <c r="H2164" s="142">
        <f t="shared" si="964"/>
        <v>1.2208945063549218E-260</v>
      </c>
      <c r="I2164" s="142" t="str">
        <f t="shared" si="965"/>
        <v/>
      </c>
      <c r="J2164" s="142" t="str">
        <f t="shared" si="966"/>
        <v/>
      </c>
      <c r="O2164" s="142">
        <v>1458</v>
      </c>
      <c r="P2164" s="142">
        <f t="shared" si="967"/>
        <v>287.62488009733499</v>
      </c>
      <c r="Q2164" s="142">
        <f t="shared" si="968"/>
        <v>4.7447605803517035E-4</v>
      </c>
      <c r="R2164" s="142">
        <f t="shared" si="969"/>
        <v>0.96652428969477411</v>
      </c>
      <c r="S2164" s="142">
        <f t="shared" si="970"/>
        <v>4.7447605803517035E-4</v>
      </c>
      <c r="T2164" s="142" t="str">
        <f t="shared" si="971"/>
        <v/>
      </c>
      <c r="U2164" s="142" t="str">
        <f t="shared" si="972"/>
        <v/>
      </c>
      <c r="V2164" s="142">
        <f t="shared" si="973"/>
        <v>7.9221655649557122E-73</v>
      </c>
      <c r="W2164" s="142" t="str">
        <f t="shared" si="974"/>
        <v/>
      </c>
      <c r="X2164" s="142" t="str">
        <f t="shared" si="975"/>
        <v/>
      </c>
      <c r="AB2164" s="142">
        <v>1458</v>
      </c>
      <c r="AC2164" s="142">
        <f t="shared" si="993"/>
        <v>430.23729706898723</v>
      </c>
      <c r="AD2164" s="142">
        <f t="shared" si="976"/>
        <v>3.171996482665226E-4</v>
      </c>
      <c r="AE2164" s="142">
        <f t="shared" si="977"/>
        <v>0.96652428969477411</v>
      </c>
      <c r="AF2164" s="142">
        <f t="shared" si="978"/>
        <v>3.171996482665226E-4</v>
      </c>
      <c r="AG2164" s="142" t="str">
        <f t="shared" si="979"/>
        <v/>
      </c>
      <c r="AH2164" s="142" t="str">
        <f t="shared" si="980"/>
        <v/>
      </c>
      <c r="AI2164" s="142">
        <f t="shared" si="981"/>
        <v>1.456648247726369E-7</v>
      </c>
      <c r="AJ2164" s="142" t="str">
        <f t="shared" si="982"/>
        <v/>
      </c>
      <c r="AK2164" s="142" t="str">
        <f t="shared" si="983"/>
        <v/>
      </c>
      <c r="AO2164" s="142">
        <v>1458</v>
      </c>
      <c r="AP2164" s="142">
        <f t="shared" si="984"/>
        <v>2634.6631617501562</v>
      </c>
      <c r="AQ2164" s="142">
        <f t="shared" si="985"/>
        <v>5.1798317630390042E-5</v>
      </c>
      <c r="AR2164" s="142">
        <f t="shared" si="986"/>
        <v>0.966524289694774</v>
      </c>
      <c r="AS2164" s="142">
        <f t="shared" si="987"/>
        <v>5.1798317630390042E-5</v>
      </c>
      <c r="AT2164" s="142" t="str">
        <f t="shared" si="988"/>
        <v/>
      </c>
      <c r="AU2164" s="142" t="str">
        <f t="shared" si="989"/>
        <v/>
      </c>
      <c r="AV2164" s="142">
        <f t="shared" si="990"/>
        <v>0</v>
      </c>
      <c r="AW2164" s="142">
        <f t="shared" si="991"/>
        <v>5.1798317630390042E-5</v>
      </c>
      <c r="AX2164" s="142" t="str">
        <f t="shared" si="992"/>
        <v/>
      </c>
      <c r="AZ2164" s="148"/>
      <c r="BA2164" s="148">
        <f t="shared" si="955"/>
        <v>9.3632000000000133</v>
      </c>
      <c r="BB2164" s="170">
        <f t="shared" si="956"/>
        <v>0.22762065414585131</v>
      </c>
      <c r="BC2164" s="148">
        <f t="shared" si="957"/>
        <v>4.2271010913763618E-4</v>
      </c>
      <c r="BD2164" s="148" t="str">
        <f t="shared" si="953"/>
        <v/>
      </c>
      <c r="BE2164" s="143" t="str">
        <f t="shared" si="954"/>
        <v/>
      </c>
    </row>
    <row r="2165" spans="1:57" ht="20.100000000000001" customHeight="1" x14ac:dyDescent="0.25">
      <c r="A2165" s="142">
        <v>1459</v>
      </c>
      <c r="B2165" s="142">
        <f t="shared" si="958"/>
        <v>5181.506414279911</v>
      </c>
      <c r="C2165" s="142">
        <f t="shared" si="959"/>
        <v>2.6202693489215859E-5</v>
      </c>
      <c r="D2165" s="142">
        <f t="shared" si="960"/>
        <v>0.96682117167373738</v>
      </c>
      <c r="E2165" s="142">
        <f t="shared" si="961"/>
        <v>2.6202693489215859E-5</v>
      </c>
      <c r="F2165" s="142" t="str">
        <f t="shared" si="962"/>
        <v/>
      </c>
      <c r="G2165" s="142" t="str">
        <f t="shared" si="963"/>
        <v/>
      </c>
      <c r="H2165" s="142">
        <f t="shared" si="964"/>
        <v>1.4006475845868967E-260</v>
      </c>
      <c r="I2165" s="142" t="str">
        <f t="shared" si="965"/>
        <v/>
      </c>
      <c r="J2165" s="142" t="str">
        <f t="shared" si="966"/>
        <v/>
      </c>
      <c r="O2165" s="142">
        <v>1459</v>
      </c>
      <c r="P2165" s="142">
        <f t="shared" si="967"/>
        <v>288.25288201894489</v>
      </c>
      <c r="Q2165" s="142">
        <f t="shared" si="968"/>
        <v>4.7100803792435021E-4</v>
      </c>
      <c r="R2165" s="142">
        <f t="shared" si="969"/>
        <v>0.96682117167373738</v>
      </c>
      <c r="S2165" s="142">
        <f t="shared" si="970"/>
        <v>4.7100803792435021E-4</v>
      </c>
      <c r="T2165" s="142" t="str">
        <f t="shared" si="971"/>
        <v/>
      </c>
      <c r="U2165" s="142" t="str">
        <f t="shared" si="972"/>
        <v/>
      </c>
      <c r="V2165" s="142">
        <f t="shared" si="973"/>
        <v>7.3749757671791344E-73</v>
      </c>
      <c r="W2165" s="142" t="str">
        <f t="shared" si="974"/>
        <v/>
      </c>
      <c r="X2165" s="142" t="str">
        <f t="shared" si="975"/>
        <v/>
      </c>
      <c r="AB2165" s="142">
        <v>1459</v>
      </c>
      <c r="AC2165" s="142">
        <f t="shared" si="993"/>
        <v>431.17667981367924</v>
      </c>
      <c r="AD2165" s="142">
        <f t="shared" si="976"/>
        <v>3.1488118616352685E-4</v>
      </c>
      <c r="AE2165" s="142">
        <f t="shared" si="977"/>
        <v>0.96682117167373727</v>
      </c>
      <c r="AF2165" s="142">
        <f t="shared" si="978"/>
        <v>3.1488118616352685E-4</v>
      </c>
      <c r="AG2165" s="142" t="str">
        <f t="shared" si="979"/>
        <v/>
      </c>
      <c r="AH2165" s="142" t="str">
        <f t="shared" si="980"/>
        <v/>
      </c>
      <c r="AI2165" s="142">
        <f t="shared" si="981"/>
        <v>1.4316385801137151E-7</v>
      </c>
      <c r="AJ2165" s="142" t="str">
        <f t="shared" si="982"/>
        <v/>
      </c>
      <c r="AK2165" s="142" t="str">
        <f t="shared" si="983"/>
        <v/>
      </c>
      <c r="AO2165" s="142">
        <v>1459</v>
      </c>
      <c r="AP2165" s="142">
        <f t="shared" si="984"/>
        <v>2640.4157014046332</v>
      </c>
      <c r="AQ2165" s="142">
        <f t="shared" si="985"/>
        <v>5.1419715582495856E-5</v>
      </c>
      <c r="AR2165" s="142">
        <f t="shared" si="986"/>
        <v>0.96682117167373727</v>
      </c>
      <c r="AS2165" s="142">
        <f t="shared" si="987"/>
        <v>5.1419715582495856E-5</v>
      </c>
      <c r="AT2165" s="142" t="str">
        <f t="shared" si="988"/>
        <v/>
      </c>
      <c r="AU2165" s="142" t="str">
        <f t="shared" si="989"/>
        <v/>
      </c>
      <c r="AV2165" s="142">
        <f t="shared" si="990"/>
        <v>0</v>
      </c>
      <c r="AW2165" s="142">
        <f t="shared" si="991"/>
        <v>5.1419715582495856E-5</v>
      </c>
      <c r="AX2165" s="142" t="str">
        <f t="shared" si="992"/>
        <v/>
      </c>
      <c r="AZ2165" s="148"/>
      <c r="BA2165" s="148">
        <f t="shared" si="955"/>
        <v>9.3696000000000126</v>
      </c>
      <c r="BB2165" s="170">
        <f t="shared" si="956"/>
        <v>0.22719794403671367</v>
      </c>
      <c r="BC2165" s="148">
        <f t="shared" si="957"/>
        <v>4.2207974841540485E-4</v>
      </c>
      <c r="BD2165" s="148" t="str">
        <f t="shared" si="953"/>
        <v/>
      </c>
      <c r="BE2165" s="143" t="str">
        <f t="shared" si="954"/>
        <v/>
      </c>
    </row>
    <row r="2166" spans="1:57" ht="20.100000000000001" customHeight="1" x14ac:dyDescent="0.25">
      <c r="A2166" s="142">
        <v>1460</v>
      </c>
      <c r="B2166" s="142">
        <f t="shared" si="958"/>
        <v>5192.7950992783426</v>
      </c>
      <c r="C2166" s="142">
        <f t="shared" si="959"/>
        <v>2.6010757707158416E-5</v>
      </c>
      <c r="D2166" s="142">
        <f t="shared" si="960"/>
        <v>0.96711588134083615</v>
      </c>
      <c r="E2166" s="142">
        <f t="shared" si="961"/>
        <v>2.6010757707158416E-5</v>
      </c>
      <c r="F2166" s="142" t="str">
        <f t="shared" si="962"/>
        <v/>
      </c>
      <c r="G2166" s="142" t="str">
        <f t="shared" si="963"/>
        <v/>
      </c>
      <c r="H2166" s="142">
        <f t="shared" si="964"/>
        <v>1.6068401137286464E-260</v>
      </c>
      <c r="I2166" s="142" t="str">
        <f t="shared" si="965"/>
        <v/>
      </c>
      <c r="J2166" s="142" t="str">
        <f t="shared" si="966"/>
        <v/>
      </c>
      <c r="O2166" s="142">
        <v>1460</v>
      </c>
      <c r="P2166" s="142">
        <f t="shared" si="967"/>
        <v>288.88088394055478</v>
      </c>
      <c r="Q2166" s="142">
        <f t="shared" si="968"/>
        <v>4.6755788513179252E-4</v>
      </c>
      <c r="R2166" s="142">
        <f t="shared" si="969"/>
        <v>0.96711588134083615</v>
      </c>
      <c r="S2166" s="142">
        <f t="shared" si="970"/>
        <v>4.6755788513179252E-4</v>
      </c>
      <c r="T2166" s="142" t="str">
        <f t="shared" si="971"/>
        <v/>
      </c>
      <c r="U2166" s="142" t="str">
        <f t="shared" si="972"/>
        <v/>
      </c>
      <c r="V2166" s="142">
        <f t="shared" si="973"/>
        <v>6.8654709224653111E-73</v>
      </c>
      <c r="W2166" s="142" t="str">
        <f t="shared" si="974"/>
        <v/>
      </c>
      <c r="X2166" s="142" t="str">
        <f t="shared" si="975"/>
        <v/>
      </c>
      <c r="AB2166" s="142">
        <v>1460</v>
      </c>
      <c r="AC2166" s="142">
        <f t="shared" si="993"/>
        <v>432.11606255837125</v>
      </c>
      <c r="AD2166" s="142">
        <f t="shared" si="976"/>
        <v>3.1257466882986652E-4</v>
      </c>
      <c r="AE2166" s="142">
        <f t="shared" si="977"/>
        <v>0.96711588134083604</v>
      </c>
      <c r="AF2166" s="142">
        <f t="shared" si="978"/>
        <v>3.1257466882986652E-4</v>
      </c>
      <c r="AG2166" s="142" t="str">
        <f t="shared" si="979"/>
        <v/>
      </c>
      <c r="AH2166" s="142" t="str">
        <f t="shared" si="980"/>
        <v/>
      </c>
      <c r="AI2166" s="142">
        <f t="shared" si="981"/>
        <v>1.4070357988670593E-7</v>
      </c>
      <c r="AJ2166" s="142" t="str">
        <f t="shared" si="982"/>
        <v/>
      </c>
      <c r="AK2166" s="142" t="str">
        <f t="shared" si="983"/>
        <v/>
      </c>
      <c r="AO2166" s="142">
        <v>1460</v>
      </c>
      <c r="AP2166" s="142">
        <f t="shared" si="984"/>
        <v>2646.1682410591102</v>
      </c>
      <c r="AQ2166" s="142">
        <f t="shared" si="985"/>
        <v>5.1043064100938803E-5</v>
      </c>
      <c r="AR2166" s="142">
        <f t="shared" si="986"/>
        <v>0.96711588134083615</v>
      </c>
      <c r="AS2166" s="142">
        <f t="shared" si="987"/>
        <v>5.1043064100938803E-5</v>
      </c>
      <c r="AT2166" s="142" t="str">
        <f t="shared" si="988"/>
        <v/>
      </c>
      <c r="AU2166" s="142" t="str">
        <f t="shared" si="989"/>
        <v/>
      </c>
      <c r="AV2166" s="142">
        <f t="shared" si="990"/>
        <v>0</v>
      </c>
      <c r="AW2166" s="142">
        <f t="shared" si="991"/>
        <v>5.1043064100938803E-5</v>
      </c>
      <c r="AX2166" s="142" t="str">
        <f t="shared" si="992"/>
        <v/>
      </c>
      <c r="AZ2166" s="148"/>
      <c r="BA2166" s="148">
        <f t="shared" si="955"/>
        <v>9.3760000000000119</v>
      </c>
      <c r="BB2166" s="170">
        <f t="shared" si="956"/>
        <v>0.22677586428829827</v>
      </c>
      <c r="BC2166" s="148">
        <f t="shared" si="957"/>
        <v>4.2144983645425738E-4</v>
      </c>
      <c r="BD2166" s="148" t="str">
        <f t="shared" si="953"/>
        <v/>
      </c>
      <c r="BE2166" s="143" t="str">
        <f t="shared" si="954"/>
        <v/>
      </c>
    </row>
    <row r="2167" spans="1:57" ht="20.100000000000001" customHeight="1" x14ac:dyDescent="0.25">
      <c r="A2167" s="142">
        <v>1461</v>
      </c>
      <c r="B2167" s="142">
        <f t="shared" si="958"/>
        <v>5204.0837842767705</v>
      </c>
      <c r="C2167" s="142">
        <f t="shared" si="959"/>
        <v>2.5819814742071526E-5</v>
      </c>
      <c r="D2167" s="142">
        <f t="shared" si="960"/>
        <v>0.96740842991026144</v>
      </c>
      <c r="E2167" s="142">
        <f t="shared" si="961"/>
        <v>2.5819814742071526E-5</v>
      </c>
      <c r="F2167" s="142" t="str">
        <f t="shared" si="962"/>
        <v/>
      </c>
      <c r="G2167" s="142" t="str">
        <f t="shared" si="963"/>
        <v/>
      </c>
      <c r="H2167" s="142">
        <f t="shared" si="964"/>
        <v>1.843357221949996E-260</v>
      </c>
      <c r="I2167" s="142" t="str">
        <f t="shared" si="965"/>
        <v/>
      </c>
      <c r="J2167" s="142" t="str">
        <f t="shared" si="966"/>
        <v/>
      </c>
      <c r="O2167" s="142">
        <v>1461</v>
      </c>
      <c r="P2167" s="142">
        <f t="shared" si="967"/>
        <v>289.50888586216468</v>
      </c>
      <c r="Q2167" s="142">
        <f t="shared" si="968"/>
        <v>4.6412557877832271E-4</v>
      </c>
      <c r="R2167" s="142">
        <f t="shared" si="969"/>
        <v>0.96740842991026144</v>
      </c>
      <c r="S2167" s="142">
        <f t="shared" si="970"/>
        <v>4.6412557877832271E-4</v>
      </c>
      <c r="T2167" s="142" t="str">
        <f t="shared" si="971"/>
        <v/>
      </c>
      <c r="U2167" s="142" t="str">
        <f t="shared" si="972"/>
        <v/>
      </c>
      <c r="V2167" s="142">
        <f t="shared" si="973"/>
        <v>6.3910632829403396E-73</v>
      </c>
      <c r="W2167" s="142" t="str">
        <f t="shared" si="974"/>
        <v/>
      </c>
      <c r="X2167" s="142" t="str">
        <f t="shared" si="975"/>
        <v/>
      </c>
      <c r="AB2167" s="142">
        <v>1461</v>
      </c>
      <c r="AC2167" s="142">
        <f t="shared" si="993"/>
        <v>433.05544530306349</v>
      </c>
      <c r="AD2167" s="142">
        <f t="shared" si="976"/>
        <v>3.1028008230726698E-4</v>
      </c>
      <c r="AE2167" s="142">
        <f t="shared" si="977"/>
        <v>0.96740842991026144</v>
      </c>
      <c r="AF2167" s="142">
        <f t="shared" si="978"/>
        <v>3.1028008230726698E-4</v>
      </c>
      <c r="AG2167" s="142" t="str">
        <f t="shared" si="979"/>
        <v/>
      </c>
      <c r="AH2167" s="142" t="str">
        <f t="shared" si="980"/>
        <v/>
      </c>
      <c r="AI2167" s="142">
        <f t="shared" si="981"/>
        <v>1.3828336921416191E-7</v>
      </c>
      <c r="AJ2167" s="142" t="str">
        <f t="shared" si="982"/>
        <v/>
      </c>
      <c r="AK2167" s="142" t="str">
        <f t="shared" si="983"/>
        <v/>
      </c>
      <c r="AO2167" s="142">
        <v>1461</v>
      </c>
      <c r="AP2167" s="142">
        <f t="shared" si="984"/>
        <v>2651.9207807135854</v>
      </c>
      <c r="AQ2167" s="142">
        <f t="shared" si="985"/>
        <v>5.0668360906349758E-5</v>
      </c>
      <c r="AR2167" s="142">
        <f t="shared" si="986"/>
        <v>0.96740842991026144</v>
      </c>
      <c r="AS2167" s="142">
        <f t="shared" si="987"/>
        <v>5.0668360906349758E-5</v>
      </c>
      <c r="AT2167" s="142" t="str">
        <f t="shared" si="988"/>
        <v/>
      </c>
      <c r="AU2167" s="142" t="str">
        <f t="shared" si="989"/>
        <v/>
      </c>
      <c r="AV2167" s="142">
        <f t="shared" si="990"/>
        <v>0</v>
      </c>
      <c r="AW2167" s="142">
        <f t="shared" si="991"/>
        <v>5.0668360906349758E-5</v>
      </c>
      <c r="AX2167" s="142" t="str">
        <f t="shared" si="992"/>
        <v/>
      </c>
      <c r="AZ2167" s="148"/>
      <c r="BA2167" s="148">
        <f t="shared" si="955"/>
        <v>9.3824000000000112</v>
      </c>
      <c r="BB2167" s="170">
        <f t="shared" si="956"/>
        <v>0.22635441445184401</v>
      </c>
      <c r="BC2167" s="148">
        <f t="shared" si="957"/>
        <v>4.2082037472149225E-4</v>
      </c>
      <c r="BD2167" s="148" t="str">
        <f t="shared" si="953"/>
        <v/>
      </c>
      <c r="BE2167" s="143" t="str">
        <f t="shared" si="954"/>
        <v/>
      </c>
    </row>
    <row r="2168" spans="1:57" ht="20.100000000000001" customHeight="1" x14ac:dyDescent="0.25">
      <c r="A2168" s="142">
        <v>1462</v>
      </c>
      <c r="B2168" s="142">
        <f t="shared" si="958"/>
        <v>5215.3724692752021</v>
      </c>
      <c r="C2168" s="142">
        <f t="shared" si="959"/>
        <v>2.5629863393461348E-5</v>
      </c>
      <c r="D2168" s="142">
        <f t="shared" si="960"/>
        <v>0.96769882858287182</v>
      </c>
      <c r="E2168" s="142">
        <f t="shared" si="961"/>
        <v>2.5629863393461348E-5</v>
      </c>
      <c r="F2168" s="142" t="str">
        <f t="shared" si="962"/>
        <v/>
      </c>
      <c r="G2168" s="142" t="str">
        <f t="shared" si="963"/>
        <v/>
      </c>
      <c r="H2168" s="142">
        <f t="shared" si="964"/>
        <v>2.1146543776602231E-260</v>
      </c>
      <c r="I2168" s="142" t="str">
        <f t="shared" si="965"/>
        <v/>
      </c>
      <c r="J2168" s="142" t="str">
        <f t="shared" si="966"/>
        <v/>
      </c>
      <c r="O2168" s="142">
        <v>1462</v>
      </c>
      <c r="P2168" s="142">
        <f t="shared" si="967"/>
        <v>290.13688778377457</v>
      </c>
      <c r="Q2168" s="142">
        <f t="shared" si="968"/>
        <v>4.6071109728439608E-4</v>
      </c>
      <c r="R2168" s="142">
        <f t="shared" si="969"/>
        <v>0.96769882858287182</v>
      </c>
      <c r="S2168" s="142">
        <f t="shared" si="970"/>
        <v>4.6071109728439608E-4</v>
      </c>
      <c r="T2168" s="142" t="str">
        <f t="shared" si="971"/>
        <v/>
      </c>
      <c r="U2168" s="142" t="str">
        <f t="shared" si="972"/>
        <v/>
      </c>
      <c r="V2168" s="142">
        <f t="shared" si="973"/>
        <v>5.9493422697470512E-73</v>
      </c>
      <c r="W2168" s="142" t="str">
        <f t="shared" si="974"/>
        <v/>
      </c>
      <c r="X2168" s="142" t="str">
        <f t="shared" si="975"/>
        <v/>
      </c>
      <c r="AB2168" s="142">
        <v>1462</v>
      </c>
      <c r="AC2168" s="142">
        <f t="shared" si="993"/>
        <v>433.9948280477555</v>
      </c>
      <c r="AD2168" s="142">
        <f t="shared" si="976"/>
        <v>3.0799741216923913E-4</v>
      </c>
      <c r="AE2168" s="142">
        <f t="shared" si="977"/>
        <v>0.96769882858287182</v>
      </c>
      <c r="AF2168" s="142">
        <f t="shared" si="978"/>
        <v>3.0799741216923913E-4</v>
      </c>
      <c r="AG2168" s="142" t="str">
        <f t="shared" si="979"/>
        <v/>
      </c>
      <c r="AH2168" s="142" t="str">
        <f t="shared" si="980"/>
        <v/>
      </c>
      <c r="AI2168" s="142">
        <f t="shared" si="981"/>
        <v>1.3590261358255201E-7</v>
      </c>
      <c r="AJ2168" s="142" t="str">
        <f t="shared" si="982"/>
        <v/>
      </c>
      <c r="AK2168" s="142" t="str">
        <f t="shared" si="983"/>
        <v/>
      </c>
      <c r="AO2168" s="142">
        <v>1462</v>
      </c>
      <c r="AP2168" s="142">
        <f t="shared" si="984"/>
        <v>2657.6733203680624</v>
      </c>
      <c r="AQ2168" s="142">
        <f t="shared" si="985"/>
        <v>5.0295603642900191E-5</v>
      </c>
      <c r="AR2168" s="142">
        <f t="shared" si="986"/>
        <v>0.96769882858287182</v>
      </c>
      <c r="AS2168" s="142">
        <f t="shared" si="987"/>
        <v>5.0295603642900191E-5</v>
      </c>
      <c r="AT2168" s="142" t="str">
        <f t="shared" si="988"/>
        <v/>
      </c>
      <c r="AU2168" s="142" t="str">
        <f t="shared" si="989"/>
        <v/>
      </c>
      <c r="AV2168" s="142">
        <f t="shared" si="990"/>
        <v>0</v>
      </c>
      <c r="AW2168" s="142">
        <f t="shared" si="991"/>
        <v>5.0295603642900191E-5</v>
      </c>
      <c r="AX2168" s="142" t="str">
        <f t="shared" si="992"/>
        <v/>
      </c>
      <c r="AZ2168" s="148"/>
      <c r="BA2168" s="148">
        <f t="shared" si="955"/>
        <v>9.3888000000000105</v>
      </c>
      <c r="BB2168" s="170">
        <f t="shared" si="956"/>
        <v>0.22593359407712252</v>
      </c>
      <c r="BC2168" s="148">
        <f t="shared" si="957"/>
        <v>4.2019136467533191E-4</v>
      </c>
      <c r="BD2168" s="148" t="str">
        <f t="shared" si="953"/>
        <v/>
      </c>
      <c r="BE2168" s="143" t="str">
        <f t="shared" si="954"/>
        <v/>
      </c>
    </row>
    <row r="2169" spans="1:57" ht="20.100000000000001" customHeight="1" x14ac:dyDescent="0.25">
      <c r="A2169" s="142">
        <v>1463</v>
      </c>
      <c r="B2169" s="142">
        <f t="shared" si="958"/>
        <v>5226.6611542736337</v>
      </c>
      <c r="C2169" s="142">
        <f t="shared" si="959"/>
        <v>2.5440902422234385E-5</v>
      </c>
      <c r="D2169" s="142">
        <f t="shared" si="960"/>
        <v>0.96798708854575555</v>
      </c>
      <c r="E2169" s="142">
        <f t="shared" si="961"/>
        <v>2.5440902422234385E-5</v>
      </c>
      <c r="F2169" s="142" t="str">
        <f t="shared" si="962"/>
        <v/>
      </c>
      <c r="G2169" s="142" t="str">
        <f t="shared" si="963"/>
        <v/>
      </c>
      <c r="H2169" s="142">
        <f t="shared" si="964"/>
        <v>2.4258410339972312E-260</v>
      </c>
      <c r="I2169" s="142" t="str">
        <f t="shared" si="965"/>
        <v/>
      </c>
      <c r="J2169" s="142" t="str">
        <f t="shared" si="966"/>
        <v/>
      </c>
      <c r="O2169" s="142">
        <v>1463</v>
      </c>
      <c r="P2169" s="142">
        <f t="shared" si="967"/>
        <v>290.76488970538446</v>
      </c>
      <c r="Q2169" s="142">
        <f t="shared" si="968"/>
        <v>4.5731441837661434E-4</v>
      </c>
      <c r="R2169" s="142">
        <f t="shared" si="969"/>
        <v>0.96798708854575566</v>
      </c>
      <c r="S2169" s="142">
        <f t="shared" si="970"/>
        <v>4.5731441837661434E-4</v>
      </c>
      <c r="T2169" s="142" t="str">
        <f t="shared" si="971"/>
        <v/>
      </c>
      <c r="U2169" s="142" t="str">
        <f t="shared" si="972"/>
        <v/>
      </c>
      <c r="V2169" s="142">
        <f t="shared" si="973"/>
        <v>5.5380623795148872E-73</v>
      </c>
      <c r="W2169" s="142" t="str">
        <f t="shared" si="974"/>
        <v/>
      </c>
      <c r="X2169" s="142" t="str">
        <f t="shared" si="975"/>
        <v/>
      </c>
      <c r="AB2169" s="142">
        <v>1463</v>
      </c>
      <c r="AC2169" s="142">
        <f t="shared" si="993"/>
        <v>434.93421079244774</v>
      </c>
      <c r="AD2169" s="142">
        <f t="shared" si="976"/>
        <v>3.0572664352543339E-4</v>
      </c>
      <c r="AE2169" s="142">
        <f t="shared" si="977"/>
        <v>0.96798708854575555</v>
      </c>
      <c r="AF2169" s="142">
        <f t="shared" si="978"/>
        <v>3.0572664352543339E-4</v>
      </c>
      <c r="AG2169" s="142" t="str">
        <f t="shared" si="979"/>
        <v/>
      </c>
      <c r="AH2169" s="142" t="str">
        <f t="shared" si="980"/>
        <v/>
      </c>
      <c r="AI2169" s="142">
        <f t="shared" si="981"/>
        <v>1.3356070924192475E-7</v>
      </c>
      <c r="AJ2169" s="142" t="str">
        <f t="shared" si="982"/>
        <v/>
      </c>
      <c r="AK2169" s="142" t="str">
        <f t="shared" si="983"/>
        <v/>
      </c>
      <c r="AO2169" s="142">
        <v>1463</v>
      </c>
      <c r="AP2169" s="142">
        <f t="shared" si="984"/>
        <v>2663.4258600225394</v>
      </c>
      <c r="AQ2169" s="142">
        <f t="shared" si="985"/>
        <v>4.9924789879014326E-5</v>
      </c>
      <c r="AR2169" s="142">
        <f t="shared" si="986"/>
        <v>0.96798708854575566</v>
      </c>
      <c r="AS2169" s="142">
        <f t="shared" si="987"/>
        <v>4.9924789879014326E-5</v>
      </c>
      <c r="AT2169" s="142" t="str">
        <f t="shared" si="988"/>
        <v/>
      </c>
      <c r="AU2169" s="142" t="str">
        <f t="shared" si="989"/>
        <v/>
      </c>
      <c r="AV2169" s="142">
        <f t="shared" si="990"/>
        <v>0</v>
      </c>
      <c r="AW2169" s="142">
        <f t="shared" si="991"/>
        <v>4.9924789879014326E-5</v>
      </c>
      <c r="AX2169" s="142" t="str">
        <f t="shared" si="992"/>
        <v/>
      </c>
      <c r="AZ2169" s="148"/>
      <c r="BA2169" s="148">
        <f t="shared" si="955"/>
        <v>9.3952000000000098</v>
      </c>
      <c r="BB2169" s="170">
        <f t="shared" si="956"/>
        <v>0.22551340271244719</v>
      </c>
      <c r="BC2169" s="148">
        <f t="shared" si="957"/>
        <v>4.1956280776664356E-4</v>
      </c>
      <c r="BD2169" s="148" t="str">
        <f t="shared" si="953"/>
        <v/>
      </c>
      <c r="BE2169" s="143" t="str">
        <f t="shared" si="954"/>
        <v/>
      </c>
    </row>
    <row r="2170" spans="1:57" ht="20.100000000000001" customHeight="1" x14ac:dyDescent="0.25">
      <c r="A2170" s="148">
        <v>1464</v>
      </c>
      <c r="B2170" s="142">
        <f t="shared" si="958"/>
        <v>5237.9498392720652</v>
      </c>
      <c r="C2170" s="142">
        <f t="shared" si="959"/>
        <v>2.5252930551060237E-5</v>
      </c>
      <c r="D2170" s="142">
        <f t="shared" si="960"/>
        <v>0.96827322097179702</v>
      </c>
      <c r="E2170" s="142">
        <f t="shared" si="961"/>
        <v>2.5252930551060237E-5</v>
      </c>
      <c r="F2170" s="142" t="str">
        <f t="shared" si="962"/>
        <v/>
      </c>
      <c r="G2170" s="142" t="str">
        <f t="shared" si="963"/>
        <v/>
      </c>
      <c r="H2170" s="142">
        <f t="shared" si="964"/>
        <v>2.7827765283379677E-260</v>
      </c>
      <c r="I2170" s="142" t="str">
        <f t="shared" si="965"/>
        <v/>
      </c>
      <c r="J2170" s="142" t="str">
        <f t="shared" si="966"/>
        <v/>
      </c>
      <c r="O2170" s="148">
        <v>1464</v>
      </c>
      <c r="P2170" s="142">
        <f t="shared" si="967"/>
        <v>291.39289162699436</v>
      </c>
      <c r="Q2170" s="142">
        <f t="shared" si="968"/>
        <v>4.5393551909425102E-4</v>
      </c>
      <c r="R2170" s="142">
        <f t="shared" si="969"/>
        <v>0.96827322097179713</v>
      </c>
      <c r="S2170" s="142">
        <f t="shared" si="970"/>
        <v>4.5393551909425102E-4</v>
      </c>
      <c r="T2170" s="142" t="str">
        <f t="shared" si="971"/>
        <v/>
      </c>
      <c r="U2170" s="142" t="str">
        <f t="shared" si="972"/>
        <v/>
      </c>
      <c r="V2170" s="142">
        <f t="shared" si="973"/>
        <v>5.1551319138463542E-73</v>
      </c>
      <c r="W2170" s="142" t="str">
        <f t="shared" si="974"/>
        <v/>
      </c>
      <c r="X2170" s="142" t="str">
        <f t="shared" si="975"/>
        <v/>
      </c>
      <c r="AB2170" s="148">
        <v>1464</v>
      </c>
      <c r="AC2170" s="142">
        <f t="shared" si="993"/>
        <v>435.87359353713975</v>
      </c>
      <c r="AD2170" s="142">
        <f t="shared" si="976"/>
        <v>3.0346776102600467E-4</v>
      </c>
      <c r="AE2170" s="142">
        <f t="shared" si="977"/>
        <v>0.96827322097179702</v>
      </c>
      <c r="AF2170" s="142">
        <f t="shared" si="978"/>
        <v>3.0346776102600467E-4</v>
      </c>
      <c r="AG2170" s="142" t="str">
        <f t="shared" si="979"/>
        <v/>
      </c>
      <c r="AH2170" s="142" t="str">
        <f t="shared" si="980"/>
        <v/>
      </c>
      <c r="AI2170" s="142">
        <f t="shared" si="981"/>
        <v>1.3125706099275967E-7</v>
      </c>
      <c r="AJ2170" s="142" t="str">
        <f t="shared" si="982"/>
        <v/>
      </c>
      <c r="AK2170" s="142" t="str">
        <f t="shared" si="983"/>
        <v/>
      </c>
      <c r="AO2170" s="148">
        <v>1464</v>
      </c>
      <c r="AP2170" s="142">
        <f t="shared" si="984"/>
        <v>2669.1783996770146</v>
      </c>
      <c r="AQ2170" s="142">
        <f t="shared" si="985"/>
        <v>4.9555917108081076E-5</v>
      </c>
      <c r="AR2170" s="142">
        <f t="shared" si="986"/>
        <v>0.96827322097179702</v>
      </c>
      <c r="AS2170" s="142">
        <f t="shared" si="987"/>
        <v>4.9555917108081076E-5</v>
      </c>
      <c r="AT2170" s="142" t="str">
        <f t="shared" si="988"/>
        <v/>
      </c>
      <c r="AU2170" s="142" t="str">
        <f t="shared" si="989"/>
        <v/>
      </c>
      <c r="AV2170" s="142">
        <f t="shared" si="990"/>
        <v>0</v>
      </c>
      <c r="AW2170" s="142">
        <f t="shared" si="991"/>
        <v>4.9555917108081076E-5</v>
      </c>
      <c r="AX2170" s="142" t="str">
        <f t="shared" si="992"/>
        <v/>
      </c>
      <c r="AZ2170" s="148"/>
      <c r="BA2170" s="148">
        <f t="shared" si="955"/>
        <v>9.4016000000000091</v>
      </c>
      <c r="BB2170" s="170">
        <f t="shared" si="956"/>
        <v>0.22509383990468054</v>
      </c>
      <c r="BC2170" s="148">
        <f t="shared" si="957"/>
        <v>4.189347054378012E-4</v>
      </c>
      <c r="BD2170" s="148" t="str">
        <f t="shared" si="953"/>
        <v/>
      </c>
      <c r="BE2170" s="143" t="str">
        <f t="shared" si="954"/>
        <v/>
      </c>
    </row>
    <row r="2171" spans="1:57" ht="20.100000000000001" customHeight="1" x14ac:dyDescent="0.25">
      <c r="A2171" s="142">
        <v>1465</v>
      </c>
      <c r="B2171" s="142">
        <f t="shared" si="958"/>
        <v>5249.2385242704968</v>
      </c>
      <c r="C2171" s="142">
        <f t="shared" si="959"/>
        <v>2.5065946464735048E-5</v>
      </c>
      <c r="D2171" s="142">
        <f t="shared" si="960"/>
        <v>0.96855723701924734</v>
      </c>
      <c r="E2171" s="142">
        <f t="shared" si="961"/>
        <v>2.5065946464735048E-5</v>
      </c>
      <c r="F2171" s="142" t="str">
        <f t="shared" si="962"/>
        <v/>
      </c>
      <c r="G2171" s="142" t="str">
        <f t="shared" si="963"/>
        <v/>
      </c>
      <c r="H2171" s="142">
        <f t="shared" si="964"/>
        <v>3.1921800306007363E-260</v>
      </c>
      <c r="I2171" s="142" t="str">
        <f t="shared" si="965"/>
        <v/>
      </c>
      <c r="J2171" s="142" t="str">
        <f t="shared" si="966"/>
        <v/>
      </c>
      <c r="O2171" s="142">
        <v>1465</v>
      </c>
      <c r="P2171" s="142">
        <f t="shared" si="967"/>
        <v>292.02089354860425</v>
      </c>
      <c r="Q2171" s="142">
        <f t="shared" si="968"/>
        <v>4.5057437579578265E-4</v>
      </c>
      <c r="R2171" s="142">
        <f t="shared" si="969"/>
        <v>0.96855723701924734</v>
      </c>
      <c r="S2171" s="142">
        <f t="shared" si="970"/>
        <v>4.5057437579578265E-4</v>
      </c>
      <c r="T2171" s="142" t="str">
        <f t="shared" si="971"/>
        <v/>
      </c>
      <c r="U2171" s="142" t="str">
        <f t="shared" si="972"/>
        <v/>
      </c>
      <c r="V2171" s="142">
        <f t="shared" si="973"/>
        <v>4.7986024759663211E-73</v>
      </c>
      <c r="W2171" s="142" t="str">
        <f t="shared" si="974"/>
        <v/>
      </c>
      <c r="X2171" s="142" t="str">
        <f t="shared" si="975"/>
        <v/>
      </c>
      <c r="AB2171" s="142">
        <v>1465</v>
      </c>
      <c r="AC2171" s="142">
        <f t="shared" si="993"/>
        <v>436.81297628183199</v>
      </c>
      <c r="AD2171" s="142">
        <f t="shared" si="976"/>
        <v>3.0122074886597568E-4</v>
      </c>
      <c r="AE2171" s="142">
        <f t="shared" si="977"/>
        <v>0.96855723701924734</v>
      </c>
      <c r="AF2171" s="142">
        <f t="shared" si="978"/>
        <v>3.0122074886597568E-4</v>
      </c>
      <c r="AG2171" s="142" t="str">
        <f t="shared" si="979"/>
        <v/>
      </c>
      <c r="AH2171" s="142" t="str">
        <f t="shared" si="980"/>
        <v/>
      </c>
      <c r="AI2171" s="142">
        <f t="shared" si="981"/>
        <v>1.2899108207638437E-7</v>
      </c>
      <c r="AJ2171" s="142" t="str">
        <f t="shared" si="982"/>
        <v/>
      </c>
      <c r="AK2171" s="142" t="str">
        <f t="shared" si="983"/>
        <v/>
      </c>
      <c r="AO2171" s="142">
        <v>1465</v>
      </c>
      <c r="AP2171" s="142">
        <f t="shared" si="984"/>
        <v>2674.9309393314916</v>
      </c>
      <c r="AQ2171" s="142">
        <f t="shared" si="985"/>
        <v>4.9188982749166703E-5</v>
      </c>
      <c r="AR2171" s="142">
        <f t="shared" si="986"/>
        <v>0.96855723701924734</v>
      </c>
      <c r="AS2171" s="142">
        <f t="shared" si="987"/>
        <v>4.9188982749166703E-5</v>
      </c>
      <c r="AT2171" s="142" t="str">
        <f t="shared" si="988"/>
        <v/>
      </c>
      <c r="AU2171" s="142" t="str">
        <f t="shared" si="989"/>
        <v/>
      </c>
      <c r="AV2171" s="142">
        <f t="shared" si="990"/>
        <v>0</v>
      </c>
      <c r="AW2171" s="142">
        <f t="shared" si="991"/>
        <v>4.9188982749166703E-5</v>
      </c>
      <c r="AX2171" s="142" t="str">
        <f t="shared" si="992"/>
        <v/>
      </c>
      <c r="AZ2171" s="148"/>
      <c r="BA2171" s="148">
        <f t="shared" si="955"/>
        <v>9.4080000000000084</v>
      </c>
      <c r="BB2171" s="170">
        <f t="shared" si="956"/>
        <v>0.22467490519924274</v>
      </c>
      <c r="BC2171" s="148">
        <f t="shared" si="957"/>
        <v>4.1830705912351829E-4</v>
      </c>
      <c r="BD2171" s="148" t="str">
        <f t="shared" si="953"/>
        <v/>
      </c>
      <c r="BE2171" s="143" t="str">
        <f t="shared" si="954"/>
        <v/>
      </c>
    </row>
    <row r="2172" spans="1:57" ht="20.100000000000001" customHeight="1" x14ac:dyDescent="0.25">
      <c r="A2172" s="142">
        <v>1466</v>
      </c>
      <c r="B2172" s="142">
        <f t="shared" si="958"/>
        <v>5260.5272092689283</v>
      </c>
      <c r="C2172" s="142">
        <f t="shared" si="959"/>
        <v>2.487994881054518E-5</v>
      </c>
      <c r="D2172" s="142">
        <f t="shared" si="960"/>
        <v>0.96883914783129821</v>
      </c>
      <c r="E2172" s="142">
        <f t="shared" si="961"/>
        <v>2.487994881054518E-5</v>
      </c>
      <c r="F2172" s="142" t="str">
        <f t="shared" si="962"/>
        <v/>
      </c>
      <c r="G2172" s="142" t="str">
        <f t="shared" si="963"/>
        <v/>
      </c>
      <c r="H2172" s="142">
        <f t="shared" si="964"/>
        <v>3.6617565963675845E-260</v>
      </c>
      <c r="I2172" s="142" t="str">
        <f t="shared" si="965"/>
        <v/>
      </c>
      <c r="J2172" s="142" t="str">
        <f t="shared" si="966"/>
        <v/>
      </c>
      <c r="O2172" s="142">
        <v>1466</v>
      </c>
      <c r="P2172" s="142">
        <f t="shared" si="967"/>
        <v>292.64889547021414</v>
      </c>
      <c r="Q2172" s="142">
        <f t="shared" si="968"/>
        <v>4.4723096416542649E-4</v>
      </c>
      <c r="R2172" s="142">
        <f t="shared" si="969"/>
        <v>0.96883914783129821</v>
      </c>
      <c r="S2172" s="142">
        <f t="shared" si="970"/>
        <v>4.4723096416542649E-4</v>
      </c>
      <c r="T2172" s="142" t="str">
        <f t="shared" si="971"/>
        <v/>
      </c>
      <c r="U2172" s="142" t="str">
        <f t="shared" si="972"/>
        <v/>
      </c>
      <c r="V2172" s="142">
        <f t="shared" si="973"/>
        <v>4.466659182489573E-73</v>
      </c>
      <c r="W2172" s="142" t="str">
        <f t="shared" si="974"/>
        <v/>
      </c>
      <c r="X2172" s="142" t="str">
        <f t="shared" si="975"/>
        <v/>
      </c>
      <c r="AB2172" s="142">
        <v>1466</v>
      </c>
      <c r="AC2172" s="142">
        <f t="shared" si="993"/>
        <v>437.752359026524</v>
      </c>
      <c r="AD2172" s="142">
        <f t="shared" si="976"/>
        <v>2.9898559078961068E-4</v>
      </c>
      <c r="AE2172" s="142">
        <f t="shared" si="977"/>
        <v>0.9688391478312981</v>
      </c>
      <c r="AF2172" s="142">
        <f t="shared" si="978"/>
        <v>2.9898559078961068E-4</v>
      </c>
      <c r="AG2172" s="142" t="str">
        <f t="shared" si="979"/>
        <v/>
      </c>
      <c r="AH2172" s="142" t="str">
        <f t="shared" si="980"/>
        <v/>
      </c>
      <c r="AI2172" s="142">
        <f t="shared" si="981"/>
        <v>1.267621940666189E-7</v>
      </c>
      <c r="AJ2172" s="142" t="str">
        <f t="shared" si="982"/>
        <v/>
      </c>
      <c r="AK2172" s="142" t="str">
        <f t="shared" si="983"/>
        <v/>
      </c>
      <c r="AO2172" s="142">
        <v>1466</v>
      </c>
      <c r="AP2172" s="142">
        <f t="shared" si="984"/>
        <v>2680.6834789859668</v>
      </c>
      <c r="AQ2172" s="142">
        <f t="shared" si="985"/>
        <v>4.8823984147729473E-5</v>
      </c>
      <c r="AR2172" s="142">
        <f t="shared" si="986"/>
        <v>0.9688391478312981</v>
      </c>
      <c r="AS2172" s="142">
        <f t="shared" si="987"/>
        <v>4.8823984147729473E-5</v>
      </c>
      <c r="AT2172" s="142" t="str">
        <f t="shared" si="988"/>
        <v/>
      </c>
      <c r="AU2172" s="142" t="str">
        <f t="shared" si="989"/>
        <v/>
      </c>
      <c r="AV2172" s="142">
        <f t="shared" si="990"/>
        <v>0</v>
      </c>
      <c r="AW2172" s="142">
        <f t="shared" si="991"/>
        <v>4.8823984147729473E-5</v>
      </c>
      <c r="AX2172" s="142" t="str">
        <f t="shared" si="992"/>
        <v/>
      </c>
      <c r="AZ2172" s="148"/>
      <c r="BA2172" s="148">
        <f t="shared" si="955"/>
        <v>9.4144000000000077</v>
      </c>
      <c r="BB2172" s="170">
        <f t="shared" si="956"/>
        <v>0.22425659814011922</v>
      </c>
      <c r="BC2172" s="148">
        <f t="shared" si="957"/>
        <v>4.1767987025015385E-4</v>
      </c>
      <c r="BD2172" s="148" t="str">
        <f t="shared" si="953"/>
        <v/>
      </c>
      <c r="BE2172" s="143" t="str">
        <f t="shared" si="954"/>
        <v/>
      </c>
    </row>
    <row r="2173" spans="1:57" ht="20.100000000000001" customHeight="1" x14ac:dyDescent="0.25">
      <c r="A2173" s="142">
        <v>1467</v>
      </c>
      <c r="B2173" s="142">
        <f t="shared" si="958"/>
        <v>5271.8158942673599</v>
      </c>
      <c r="C2173" s="142">
        <f t="shared" si="959"/>
        <v>2.4694936198631155E-5</v>
      </c>
      <c r="D2173" s="142">
        <f t="shared" si="960"/>
        <v>0.96911896453566126</v>
      </c>
      <c r="E2173" s="142">
        <f t="shared" si="961"/>
        <v>2.4694936198631155E-5</v>
      </c>
      <c r="F2173" s="142" t="str">
        <f t="shared" si="962"/>
        <v/>
      </c>
      <c r="G2173" s="142" t="str">
        <f t="shared" si="963"/>
        <v/>
      </c>
      <c r="H2173" s="142">
        <f t="shared" si="964"/>
        <v>4.200341681496594E-260</v>
      </c>
      <c r="I2173" s="142" t="str">
        <f t="shared" si="965"/>
        <v/>
      </c>
      <c r="J2173" s="142" t="str">
        <f t="shared" si="966"/>
        <v/>
      </c>
      <c r="O2173" s="142">
        <v>1467</v>
      </c>
      <c r="P2173" s="142">
        <f t="shared" si="967"/>
        <v>293.27689739182404</v>
      </c>
      <c r="Q2173" s="142">
        <f t="shared" si="968"/>
        <v>4.4390525921968318E-4</v>
      </c>
      <c r="R2173" s="142">
        <f t="shared" si="969"/>
        <v>0.96911896453566126</v>
      </c>
      <c r="S2173" s="142">
        <f t="shared" si="970"/>
        <v>4.4390525921968318E-4</v>
      </c>
      <c r="T2173" s="142" t="str">
        <f t="shared" si="971"/>
        <v/>
      </c>
      <c r="U2173" s="142" t="str">
        <f t="shared" si="972"/>
        <v/>
      </c>
      <c r="V2173" s="142">
        <f t="shared" si="973"/>
        <v>4.1576115417533486E-73</v>
      </c>
      <c r="W2173" s="142" t="str">
        <f t="shared" si="974"/>
        <v/>
      </c>
      <c r="X2173" s="142" t="str">
        <f t="shared" si="975"/>
        <v/>
      </c>
      <c r="AB2173" s="142">
        <v>1467</v>
      </c>
      <c r="AC2173" s="142">
        <f t="shared" si="993"/>
        <v>438.69174177121624</v>
      </c>
      <c r="AD2173" s="142">
        <f t="shared" si="976"/>
        <v>2.9676227009478671E-4</v>
      </c>
      <c r="AE2173" s="142">
        <f t="shared" si="977"/>
        <v>0.96911896453566126</v>
      </c>
      <c r="AF2173" s="142">
        <f t="shared" si="978"/>
        <v>2.9676227009478671E-4</v>
      </c>
      <c r="AG2173" s="142" t="str">
        <f t="shared" si="979"/>
        <v/>
      </c>
      <c r="AH2173" s="142" t="str">
        <f t="shared" si="980"/>
        <v/>
      </c>
      <c r="AI2173" s="142">
        <f t="shared" si="981"/>
        <v>1.2456982676262221E-7</v>
      </c>
      <c r="AJ2173" s="142" t="str">
        <f t="shared" si="982"/>
        <v/>
      </c>
      <c r="AK2173" s="142" t="str">
        <f t="shared" si="983"/>
        <v/>
      </c>
      <c r="AO2173" s="142">
        <v>1467</v>
      </c>
      <c r="AP2173" s="142">
        <f t="shared" si="984"/>
        <v>2686.4360186404438</v>
      </c>
      <c r="AQ2173" s="142">
        <f t="shared" si="985"/>
        <v>4.8460918576332782E-5</v>
      </c>
      <c r="AR2173" s="142">
        <f t="shared" si="986"/>
        <v>0.96911896453566126</v>
      </c>
      <c r="AS2173" s="142">
        <f t="shared" si="987"/>
        <v>4.8460918576332782E-5</v>
      </c>
      <c r="AT2173" s="142" t="str">
        <f t="shared" si="988"/>
        <v/>
      </c>
      <c r="AU2173" s="142" t="str">
        <f t="shared" si="989"/>
        <v/>
      </c>
      <c r="AV2173" s="142">
        <f t="shared" si="990"/>
        <v>0</v>
      </c>
      <c r="AW2173" s="142">
        <f t="shared" si="991"/>
        <v>4.8460918576332782E-5</v>
      </c>
      <c r="AX2173" s="142" t="str">
        <f t="shared" si="992"/>
        <v/>
      </c>
      <c r="AZ2173" s="148"/>
      <c r="BA2173" s="148">
        <f t="shared" si="955"/>
        <v>9.4208000000000069</v>
      </c>
      <c r="BB2173" s="170">
        <f t="shared" si="956"/>
        <v>0.22383891826986907</v>
      </c>
      <c r="BC2173" s="148">
        <f t="shared" si="957"/>
        <v>4.1705314023587903E-4</v>
      </c>
      <c r="BD2173" s="148" t="str">
        <f t="shared" ref="BD2173:BD2236" si="994">IF(BB2173&lt;(1-$AZ$705),BC2173,"")</f>
        <v/>
      </c>
      <c r="BE2173" s="143" t="str">
        <f t="shared" ref="BE2173:BE2236" si="995">IF(BB2173&lt;(1-$AZ$711),BC2173,"")</f>
        <v/>
      </c>
    </row>
    <row r="2174" spans="1:57" ht="20.100000000000001" customHeight="1" x14ac:dyDescent="0.25">
      <c r="A2174" s="142">
        <v>1468</v>
      </c>
      <c r="B2174" s="142">
        <f t="shared" si="958"/>
        <v>5283.1045792657915</v>
      </c>
      <c r="C2174" s="142">
        <f t="shared" si="959"/>
        <v>2.4510907202352002E-5</v>
      </c>
      <c r="D2174" s="142">
        <f t="shared" si="960"/>
        <v>0.96939669824415053</v>
      </c>
      <c r="E2174" s="142">
        <f t="shared" si="961"/>
        <v>2.4510907202352002E-5</v>
      </c>
      <c r="F2174" s="142" t="str">
        <f t="shared" si="962"/>
        <v/>
      </c>
      <c r="G2174" s="142" t="str">
        <f t="shared" si="963"/>
        <v/>
      </c>
      <c r="H2174" s="142">
        <f t="shared" si="964"/>
        <v>4.8180668193937284E-260</v>
      </c>
      <c r="I2174" s="142" t="str">
        <f t="shared" si="965"/>
        <v/>
      </c>
      <c r="J2174" s="142" t="str">
        <f t="shared" si="966"/>
        <v/>
      </c>
      <c r="O2174" s="142">
        <v>1468</v>
      </c>
      <c r="P2174" s="142">
        <f t="shared" si="967"/>
        <v>293.90489931343393</v>
      </c>
      <c r="Q2174" s="142">
        <f t="shared" si="968"/>
        <v>4.4059723531388517E-4</v>
      </c>
      <c r="R2174" s="142">
        <f t="shared" si="969"/>
        <v>0.96939669824415053</v>
      </c>
      <c r="S2174" s="142">
        <f t="shared" si="970"/>
        <v>4.4059723531388517E-4</v>
      </c>
      <c r="T2174" s="142" t="str">
        <f t="shared" si="971"/>
        <v/>
      </c>
      <c r="U2174" s="142" t="str">
        <f t="shared" si="972"/>
        <v/>
      </c>
      <c r="V2174" s="142">
        <f t="shared" si="973"/>
        <v>3.8698849534697088E-73</v>
      </c>
      <c r="W2174" s="142" t="str">
        <f t="shared" si="974"/>
        <v/>
      </c>
      <c r="X2174" s="142" t="str">
        <f t="shared" si="975"/>
        <v/>
      </c>
      <c r="AB2174" s="142">
        <v>1468</v>
      </c>
      <c r="AC2174" s="142">
        <f t="shared" si="993"/>
        <v>439.63112451590825</v>
      </c>
      <c r="AD2174" s="142">
        <f t="shared" si="976"/>
        <v>2.9455076963737367E-4</v>
      </c>
      <c r="AE2174" s="142">
        <f t="shared" si="977"/>
        <v>0.96939669824415042</v>
      </c>
      <c r="AF2174" s="142">
        <f t="shared" si="978"/>
        <v>2.9455076963737367E-4</v>
      </c>
      <c r="AG2174" s="142" t="str">
        <f t="shared" si="979"/>
        <v/>
      </c>
      <c r="AH2174" s="142" t="str">
        <f t="shared" si="980"/>
        <v/>
      </c>
      <c r="AI2174" s="142">
        <f t="shared" si="981"/>
        <v>1.2241341808294293E-7</v>
      </c>
      <c r="AJ2174" s="142" t="str">
        <f t="shared" si="982"/>
        <v/>
      </c>
      <c r="AK2174" s="142" t="str">
        <f t="shared" si="983"/>
        <v/>
      </c>
      <c r="AO2174" s="142">
        <v>1468</v>
      </c>
      <c r="AP2174" s="142">
        <f t="shared" si="984"/>
        <v>2692.1885582949208</v>
      </c>
      <c r="AQ2174" s="142">
        <f t="shared" si="985"/>
        <v>4.8099783235361003E-5</v>
      </c>
      <c r="AR2174" s="142">
        <f t="shared" si="986"/>
        <v>0.96939669824415053</v>
      </c>
      <c r="AS2174" s="142">
        <f t="shared" si="987"/>
        <v>4.8099783235361003E-5</v>
      </c>
      <c r="AT2174" s="142" t="str">
        <f t="shared" si="988"/>
        <v/>
      </c>
      <c r="AU2174" s="142" t="str">
        <f t="shared" si="989"/>
        <v/>
      </c>
      <c r="AV2174" s="142">
        <f t="shared" si="990"/>
        <v>0</v>
      </c>
      <c r="AW2174" s="142">
        <f t="shared" si="991"/>
        <v>4.8099783235361003E-5</v>
      </c>
      <c r="AX2174" s="142" t="str">
        <f t="shared" si="992"/>
        <v/>
      </c>
      <c r="AZ2174" s="148"/>
      <c r="BA2174" s="148">
        <f t="shared" ref="BA2174:BA2237" si="996">BA2173+$BD$698</f>
        <v>9.4272000000000062</v>
      </c>
      <c r="BB2174" s="170">
        <f t="shared" ref="BB2174:BB2237" si="997">_xlfn.CHISQ.DIST.RT(BA2174,7)</f>
        <v>0.22342186512963319</v>
      </c>
      <c r="BC2174" s="148">
        <f t="shared" ref="BC2174:BC2237" si="998">BB2174-BB2175</f>
        <v>4.1642687049148197E-4</v>
      </c>
      <c r="BD2174" s="148" t="str">
        <f t="shared" si="994"/>
        <v/>
      </c>
      <c r="BE2174" s="143" t="str">
        <f t="shared" si="995"/>
        <v/>
      </c>
    </row>
    <row r="2175" spans="1:57" ht="20.100000000000001" customHeight="1" x14ac:dyDescent="0.25">
      <c r="A2175" s="142">
        <v>1469</v>
      </c>
      <c r="B2175" s="142">
        <f t="shared" si="958"/>
        <v>5294.393264264223</v>
      </c>
      <c r="C2175" s="142">
        <f t="shared" si="959"/>
        <v>2.4327860358649652E-5</v>
      </c>
      <c r="D2175" s="142">
        <f t="shared" si="960"/>
        <v>0.96967236005226909</v>
      </c>
      <c r="E2175" s="142">
        <f t="shared" si="961"/>
        <v>2.4327860358649652E-5</v>
      </c>
      <c r="F2175" s="142" t="str">
        <f t="shared" si="962"/>
        <v/>
      </c>
      <c r="G2175" s="142" t="str">
        <f t="shared" si="963"/>
        <v/>
      </c>
      <c r="H2175" s="142">
        <f t="shared" si="964"/>
        <v>5.5265495569273554E-260</v>
      </c>
      <c r="I2175" s="142" t="str">
        <f t="shared" si="965"/>
        <v/>
      </c>
      <c r="J2175" s="142" t="str">
        <f t="shared" si="966"/>
        <v/>
      </c>
      <c r="O2175" s="142">
        <v>1469</v>
      </c>
      <c r="P2175" s="142">
        <f t="shared" si="967"/>
        <v>294.53290123504382</v>
      </c>
      <c r="Q2175" s="142">
        <f t="shared" si="968"/>
        <v>4.373068661487469E-4</v>
      </c>
      <c r="R2175" s="142">
        <f t="shared" si="969"/>
        <v>0.96967236005226909</v>
      </c>
      <c r="S2175" s="142">
        <f t="shared" si="970"/>
        <v>4.373068661487469E-4</v>
      </c>
      <c r="T2175" s="142" t="str">
        <f t="shared" si="971"/>
        <v/>
      </c>
      <c r="U2175" s="142" t="str">
        <f t="shared" si="972"/>
        <v/>
      </c>
      <c r="V2175" s="142">
        <f t="shared" si="973"/>
        <v>3.6020127875004633E-73</v>
      </c>
      <c r="W2175" s="142" t="str">
        <f t="shared" si="974"/>
        <v/>
      </c>
      <c r="X2175" s="142" t="str">
        <f t="shared" si="975"/>
        <v/>
      </c>
      <c r="AB2175" s="142">
        <v>1469</v>
      </c>
      <c r="AC2175" s="142">
        <f t="shared" si="993"/>
        <v>440.57050726060027</v>
      </c>
      <c r="AD2175" s="142">
        <f t="shared" si="976"/>
        <v>2.9235107183561135E-4</v>
      </c>
      <c r="AE2175" s="142">
        <f t="shared" si="977"/>
        <v>0.96967236005226898</v>
      </c>
      <c r="AF2175" s="142">
        <f t="shared" si="978"/>
        <v>2.9235107183561135E-4</v>
      </c>
      <c r="AG2175" s="142" t="str">
        <f t="shared" si="979"/>
        <v/>
      </c>
      <c r="AH2175" s="142" t="str">
        <f t="shared" si="980"/>
        <v/>
      </c>
      <c r="AI2175" s="142">
        <f t="shared" si="981"/>
        <v>1.2029241396075304E-7</v>
      </c>
      <c r="AJ2175" s="142" t="str">
        <f t="shared" si="982"/>
        <v/>
      </c>
      <c r="AK2175" s="142" t="str">
        <f t="shared" si="983"/>
        <v/>
      </c>
      <c r="AO2175" s="142">
        <v>1469</v>
      </c>
      <c r="AP2175" s="142">
        <f t="shared" si="984"/>
        <v>2697.941097949396</v>
      </c>
      <c r="AQ2175" s="142">
        <f t="shared" si="985"/>
        <v>4.7740575253734208E-5</v>
      </c>
      <c r="AR2175" s="142">
        <f t="shared" si="986"/>
        <v>0.96967236005226898</v>
      </c>
      <c r="AS2175" s="142">
        <f t="shared" si="987"/>
        <v>4.7740575253734208E-5</v>
      </c>
      <c r="AT2175" s="142" t="str">
        <f t="shared" si="988"/>
        <v/>
      </c>
      <c r="AU2175" s="142" t="str">
        <f t="shared" si="989"/>
        <v/>
      </c>
      <c r="AV2175" s="142">
        <f t="shared" si="990"/>
        <v>0</v>
      </c>
      <c r="AW2175" s="142">
        <f t="shared" si="991"/>
        <v>4.7740575253734208E-5</v>
      </c>
      <c r="AX2175" s="142" t="str">
        <f t="shared" si="992"/>
        <v/>
      </c>
      <c r="AZ2175" s="148"/>
      <c r="BA2175" s="148">
        <f t="shared" si="996"/>
        <v>9.4336000000000055</v>
      </c>
      <c r="BB2175" s="170">
        <f t="shared" si="997"/>
        <v>0.22300543825914171</v>
      </c>
      <c r="BC2175" s="148">
        <f t="shared" si="998"/>
        <v>4.1580106241911885E-4</v>
      </c>
      <c r="BD2175" s="148" t="str">
        <f t="shared" si="994"/>
        <v/>
      </c>
      <c r="BE2175" s="143" t="str">
        <f t="shared" si="995"/>
        <v/>
      </c>
    </row>
    <row r="2176" spans="1:57" ht="20.100000000000001" customHeight="1" x14ac:dyDescent="0.25">
      <c r="A2176" s="148">
        <v>1470</v>
      </c>
      <c r="B2176" s="142">
        <f t="shared" si="958"/>
        <v>5305.6819492626546</v>
      </c>
      <c r="C2176" s="142">
        <f t="shared" si="959"/>
        <v>2.4145794168413628E-5</v>
      </c>
      <c r="D2176" s="142">
        <f t="shared" si="960"/>
        <v>0.96994596103880026</v>
      </c>
      <c r="E2176" s="142">
        <f t="shared" si="961"/>
        <v>2.4145794168413628E-5</v>
      </c>
      <c r="F2176" s="142" t="str">
        <f t="shared" si="962"/>
        <v/>
      </c>
      <c r="G2176" s="142" t="str">
        <f t="shared" si="963"/>
        <v/>
      </c>
      <c r="H2176" s="142">
        <f t="shared" si="964"/>
        <v>6.3391111974951101E-260</v>
      </c>
      <c r="I2176" s="142" t="str">
        <f t="shared" si="965"/>
        <v/>
      </c>
      <c r="J2176" s="142" t="str">
        <f t="shared" si="966"/>
        <v/>
      </c>
      <c r="O2176" s="148">
        <v>1470</v>
      </c>
      <c r="P2176" s="142">
        <f t="shared" si="967"/>
        <v>295.16090315665372</v>
      </c>
      <c r="Q2176" s="142">
        <f t="shared" si="968"/>
        <v>4.3403412477692113E-4</v>
      </c>
      <c r="R2176" s="142">
        <f t="shared" si="969"/>
        <v>0.96994596103880026</v>
      </c>
      <c r="S2176" s="142">
        <f t="shared" si="970"/>
        <v>4.3403412477692113E-4</v>
      </c>
      <c r="T2176" s="142" t="str">
        <f t="shared" si="971"/>
        <v/>
      </c>
      <c r="U2176" s="142" t="str">
        <f t="shared" si="972"/>
        <v/>
      </c>
      <c r="V2176" s="142">
        <f t="shared" si="973"/>
        <v>3.352629002422E-73</v>
      </c>
      <c r="W2176" s="142" t="str">
        <f t="shared" si="974"/>
        <v/>
      </c>
      <c r="X2176" s="142" t="str">
        <f t="shared" si="975"/>
        <v/>
      </c>
      <c r="AB2176" s="148">
        <v>1470</v>
      </c>
      <c r="AC2176" s="142">
        <f t="shared" si="993"/>
        <v>441.5098900052925</v>
      </c>
      <c r="AD2176" s="142">
        <f t="shared" si="976"/>
        <v>2.9016315867449343E-4</v>
      </c>
      <c r="AE2176" s="142">
        <f t="shared" si="977"/>
        <v>0.96994596103880026</v>
      </c>
      <c r="AF2176" s="142">
        <f t="shared" si="978"/>
        <v>2.9016315867449343E-4</v>
      </c>
      <c r="AG2176" s="142" t="str">
        <f t="shared" si="979"/>
        <v/>
      </c>
      <c r="AH2176" s="142" t="str">
        <f t="shared" si="980"/>
        <v/>
      </c>
      <c r="AI2176" s="142">
        <f t="shared" si="981"/>
        <v>1.1820626824026062E-7</v>
      </c>
      <c r="AJ2176" s="142" t="str">
        <f t="shared" si="982"/>
        <v/>
      </c>
      <c r="AK2176" s="142" t="str">
        <f t="shared" si="983"/>
        <v/>
      </c>
      <c r="AO2176" s="148">
        <v>1470</v>
      </c>
      <c r="AP2176" s="142">
        <f t="shared" si="984"/>
        <v>2703.693637603873</v>
      </c>
      <c r="AQ2176" s="142">
        <f t="shared" si="985"/>
        <v>4.738329168962359E-5</v>
      </c>
      <c r="AR2176" s="142">
        <f t="shared" si="986"/>
        <v>0.96994596103880026</v>
      </c>
      <c r="AS2176" s="142">
        <f t="shared" si="987"/>
        <v>4.738329168962359E-5</v>
      </c>
      <c r="AT2176" s="142" t="str">
        <f t="shared" si="988"/>
        <v/>
      </c>
      <c r="AU2176" s="142" t="str">
        <f t="shared" si="989"/>
        <v/>
      </c>
      <c r="AV2176" s="142">
        <f t="shared" si="990"/>
        <v>0</v>
      </c>
      <c r="AW2176" s="142">
        <f t="shared" si="991"/>
        <v>4.738329168962359E-5</v>
      </c>
      <c r="AX2176" s="142" t="str">
        <f t="shared" si="992"/>
        <v/>
      </c>
      <c r="AZ2176" s="148"/>
      <c r="BA2176" s="148">
        <f t="shared" si="996"/>
        <v>9.4400000000000048</v>
      </c>
      <c r="BB2176" s="170">
        <f t="shared" si="997"/>
        <v>0.22258963719672259</v>
      </c>
      <c r="BC2176" s="148">
        <f t="shared" si="998"/>
        <v>4.1517571741331305E-4</v>
      </c>
      <c r="BD2176" s="148" t="str">
        <f t="shared" si="994"/>
        <v/>
      </c>
      <c r="BE2176" s="143" t="str">
        <f t="shared" si="995"/>
        <v/>
      </c>
    </row>
    <row r="2177" spans="1:57" ht="20.100000000000001" customHeight="1" x14ac:dyDescent="0.25">
      <c r="A2177" s="142">
        <v>1471</v>
      </c>
      <c r="B2177" s="142">
        <f t="shared" si="958"/>
        <v>5316.9706342610825</v>
      </c>
      <c r="C2177" s="142">
        <f t="shared" si="959"/>
        <v>2.396470709684597E-5</v>
      </c>
      <c r="D2177" s="142">
        <f t="shared" si="960"/>
        <v>0.97021751226540254</v>
      </c>
      <c r="E2177" s="142">
        <f t="shared" si="961"/>
        <v>2.396470709684597E-5</v>
      </c>
      <c r="F2177" s="142" t="str">
        <f t="shared" si="962"/>
        <v/>
      </c>
      <c r="G2177" s="142" t="str">
        <f t="shared" si="963"/>
        <v/>
      </c>
      <c r="H2177" s="142">
        <f t="shared" si="964"/>
        <v>7.2710264182247341E-260</v>
      </c>
      <c r="I2177" s="142" t="str">
        <f t="shared" si="965"/>
        <v/>
      </c>
      <c r="J2177" s="142" t="str">
        <f t="shared" si="966"/>
        <v/>
      </c>
      <c r="O2177" s="142">
        <v>1471</v>
      </c>
      <c r="P2177" s="142">
        <f t="shared" si="967"/>
        <v>295.78890507826361</v>
      </c>
      <c r="Q2177" s="142">
        <f t="shared" si="968"/>
        <v>4.3077898360955669E-4</v>
      </c>
      <c r="R2177" s="142">
        <f t="shared" si="969"/>
        <v>0.97021751226540254</v>
      </c>
      <c r="S2177" s="142">
        <f t="shared" si="970"/>
        <v>4.3077898360955669E-4</v>
      </c>
      <c r="T2177" s="142" t="str">
        <f t="shared" si="971"/>
        <v/>
      </c>
      <c r="U2177" s="142" t="str">
        <f t="shared" si="972"/>
        <v/>
      </c>
      <c r="V2177" s="142">
        <f t="shared" si="973"/>
        <v>3.1204612672073213E-73</v>
      </c>
      <c r="W2177" s="142" t="str">
        <f t="shared" si="974"/>
        <v/>
      </c>
      <c r="X2177" s="142" t="str">
        <f t="shared" si="975"/>
        <v/>
      </c>
      <c r="AB2177" s="142">
        <v>1471</v>
      </c>
      <c r="AC2177" s="142">
        <f t="shared" si="993"/>
        <v>442.44927274998452</v>
      </c>
      <c r="AD2177" s="142">
        <f t="shared" si="976"/>
        <v>2.8798701171015224E-4</v>
      </c>
      <c r="AE2177" s="142">
        <f t="shared" si="977"/>
        <v>0.97021751226540254</v>
      </c>
      <c r="AF2177" s="142">
        <f t="shared" si="978"/>
        <v>2.8798701171015224E-4</v>
      </c>
      <c r="AG2177" s="142" t="str">
        <f t="shared" si="979"/>
        <v/>
      </c>
      <c r="AH2177" s="142" t="str">
        <f t="shared" si="980"/>
        <v/>
      </c>
      <c r="AI2177" s="142">
        <f t="shared" si="981"/>
        <v>1.1615444257429359E-7</v>
      </c>
      <c r="AJ2177" s="142" t="str">
        <f t="shared" si="982"/>
        <v/>
      </c>
      <c r="AK2177" s="142" t="str">
        <f t="shared" si="983"/>
        <v/>
      </c>
      <c r="AO2177" s="142">
        <v>1471</v>
      </c>
      <c r="AP2177" s="142">
        <f t="shared" si="984"/>
        <v>2709.44617725835</v>
      </c>
      <c r="AQ2177" s="142">
        <f t="shared" si="985"/>
        <v>4.7027929531167927E-5</v>
      </c>
      <c r="AR2177" s="142">
        <f t="shared" si="986"/>
        <v>0.97021751226540265</v>
      </c>
      <c r="AS2177" s="142">
        <f t="shared" si="987"/>
        <v>4.7027929531167927E-5</v>
      </c>
      <c r="AT2177" s="142" t="str">
        <f t="shared" si="988"/>
        <v/>
      </c>
      <c r="AU2177" s="142" t="str">
        <f t="shared" si="989"/>
        <v/>
      </c>
      <c r="AV2177" s="142">
        <f t="shared" si="990"/>
        <v>0</v>
      </c>
      <c r="AW2177" s="142">
        <f t="shared" si="991"/>
        <v>4.7027929531167927E-5</v>
      </c>
      <c r="AX2177" s="142" t="str">
        <f t="shared" si="992"/>
        <v/>
      </c>
      <c r="AZ2177" s="148"/>
      <c r="BA2177" s="148">
        <f t="shared" si="996"/>
        <v>9.4464000000000041</v>
      </c>
      <c r="BB2177" s="170">
        <f t="shared" si="997"/>
        <v>0.22217446147930928</v>
      </c>
      <c r="BC2177" s="148">
        <f t="shared" si="998"/>
        <v>4.1455083686040006E-4</v>
      </c>
      <c r="BD2177" s="148" t="str">
        <f t="shared" si="994"/>
        <v/>
      </c>
      <c r="BE2177" s="143" t="str">
        <f t="shared" si="995"/>
        <v/>
      </c>
    </row>
    <row r="2178" spans="1:57" ht="20.100000000000001" customHeight="1" x14ac:dyDescent="0.25">
      <c r="A2178" s="142">
        <v>1472</v>
      </c>
      <c r="B2178" s="142">
        <f t="shared" ref="B2178:B2241" si="999">$B$700+(A2178*$B$703)</f>
        <v>5328.2593192595141</v>
      </c>
      <c r="C2178" s="142">
        <f t="shared" ref="C2178:C2241" si="1000">_xlfn.NORM.DIST($B2178,$B$697,$B$698,0)</f>
        <v>2.3784597573825846E-5</v>
      </c>
      <c r="D2178" s="142">
        <f t="shared" ref="D2178:D2241" si="1001">_xlfn.NORM.DIST($B2178,$B$697,$B$698,1)</f>
        <v>0.97048702477620907</v>
      </c>
      <c r="E2178" s="142">
        <f t="shared" ref="E2178:E2241" si="1002">IF(OR(D2178&lt;$F$702,D2178&gt;$F$703),C2178,"")</f>
        <v>2.3784597573825846E-5</v>
      </c>
      <c r="F2178" s="142" t="str">
        <f t="shared" ref="F2178:F2241" si="1003">IF(AND(D2178&gt;$F$702,D2178&lt;$F$703),C2178,"")</f>
        <v/>
      </c>
      <c r="G2178" s="142" t="str">
        <f t="shared" ref="G2178:G2241" si="1004">IF(C2178=MAX($C$706:$C$2706),C2178,"")</f>
        <v/>
      </c>
      <c r="H2178" s="142">
        <f t="shared" ref="H2178:H2241" si="1005">_xlfn.NORM.DIST(B2178,$F$698,$F$699,0)</f>
        <v>8.3398094226488217E-260</v>
      </c>
      <c r="I2178" s="142" t="str">
        <f t="shared" ref="I2178:I2241" si="1006">IF(H2178=MAX($H$706:$H$2706),C2178,"")</f>
        <v/>
      </c>
      <c r="J2178" s="142" t="str">
        <f t="shared" ref="J2178:J2241" si="1007">IF(I2178=MIN($I$706:$I$2706),I2178,"")</f>
        <v/>
      </c>
      <c r="O2178" s="142">
        <v>1472</v>
      </c>
      <c r="P2178" s="142">
        <f t="shared" ref="P2178:P2241" si="1008">$P$700+(O2178*$P$703)</f>
        <v>296.41690699987362</v>
      </c>
      <c r="Q2178" s="142">
        <f t="shared" ref="Q2178:Q2241" si="1009">_xlfn.NORM.DIST(P2178,P$697,P$698,0)</f>
        <v>4.2754141442285766E-4</v>
      </c>
      <c r="R2178" s="142">
        <f t="shared" ref="R2178:R2241" si="1010">_xlfn.NORM.DIST(P2178,P$697,P$698,1)</f>
        <v>0.97048702477620907</v>
      </c>
      <c r="S2178" s="142">
        <f t="shared" ref="S2178:S2241" si="1011">IF(OR(R2178&lt;$T$702,R2178&gt;$T$703),Q2178,"")</f>
        <v>4.2754141442285766E-4</v>
      </c>
      <c r="T2178" s="142" t="str">
        <f t="shared" ref="T2178:T2241" si="1012">IF(AND(R2178&gt;$T$702,R2178&lt;$T$703),Q2178,"")</f>
        <v/>
      </c>
      <c r="U2178" s="142" t="str">
        <f t="shared" ref="U2178:U2241" si="1013">IF(Q2178=MAX($Q$706:$Q$2706),Q2178,"")</f>
        <v/>
      </c>
      <c r="V2178" s="142">
        <f t="shared" ref="V2178:V2241" si="1014">_xlfn.NORM.DIST(P2178,$T$698,$T$699,0)</f>
        <v>2.9043245518359726E-73</v>
      </c>
      <c r="W2178" s="142" t="str">
        <f t="shared" ref="W2178:W2241" si="1015">IF(V2178=MAX($V$706:$V$2706),Q2178,"")</f>
        <v/>
      </c>
      <c r="X2178" s="142" t="str">
        <f t="shared" ref="X2178:X2241" si="1016">IF(W2178=MIN($W$706:$W$2706),W2178,"")</f>
        <v/>
      </c>
      <c r="AB2178" s="142">
        <v>1472</v>
      </c>
      <c r="AC2178" s="142">
        <f t="shared" si="993"/>
        <v>443.38865549467675</v>
      </c>
      <c r="AD2178" s="142">
        <f t="shared" ref="AD2178:AD2241" si="1017">_xlfn.NORM.DIST(AC2178,AC$697,AC$698,0)</f>
        <v>2.8582261207424191E-4</v>
      </c>
      <c r="AE2178" s="142">
        <f t="shared" ref="AE2178:AE2241" si="1018">_xlfn.NORM.DIST(AC2178,AC$697,AC$698,1)</f>
        <v>0.97048702477620907</v>
      </c>
      <c r="AF2178" s="142">
        <f t="shared" ref="AF2178:AF2241" si="1019">IF(OR(AE2178&lt;$T$702,AE2178&gt;$T$703),AD2178,"")</f>
        <v>2.8582261207424191E-4</v>
      </c>
      <c r="AG2178" s="142" t="str">
        <f t="shared" ref="AG2178:AG2241" si="1020">IF(AND(AE2178&gt;$AG$702,AE2178&lt;$AG$703),AD2178,"")</f>
        <v/>
      </c>
      <c r="AH2178" s="142" t="str">
        <f t="shared" ref="AH2178:AH2241" si="1021">IF(AD2178=MAX($AD$706:$AD$2706),AD2178,"")</f>
        <v/>
      </c>
      <c r="AI2178" s="142">
        <f t="shared" ref="AI2178:AI2241" si="1022">_xlfn.NORM.DIST(AC2178,$AG$698,$AG$699,0)</f>
        <v>1.1413640632302888E-7</v>
      </c>
      <c r="AJ2178" s="142" t="str">
        <f t="shared" ref="AJ2178:AJ2241" si="1023">IF(AI2178=MAX($AI$706:$AI$2706),AD2178,"")</f>
        <v/>
      </c>
      <c r="AK2178" s="142" t="str">
        <f t="shared" ref="AK2178:AK2241" si="1024">IF(AJ2178=MIN($AJ$706:$AJ$2706),AJ2178,"")</f>
        <v/>
      </c>
      <c r="AO2178" s="142">
        <v>1472</v>
      </c>
      <c r="AP2178" s="142">
        <f t="shared" ref="AP2178:AP2241" si="1025">AP$700+(AO2178*AP$703)</f>
        <v>2715.1987169128251</v>
      </c>
      <c r="AQ2178" s="142">
        <f t="shared" ref="AQ2178:AQ2241" si="1026">_xlfn.NORM.DIST(AP2178,AP$697,AP$698,0)</f>
        <v>4.6674485697189445E-5</v>
      </c>
      <c r="AR2178" s="142">
        <f t="shared" ref="AR2178:AR2241" si="1027">_xlfn.NORM.DIST(AP2178,AP$697,AP$698,1)</f>
        <v>0.97048702477620907</v>
      </c>
      <c r="AS2178" s="142">
        <f t="shared" ref="AS2178:AS2241" si="1028">IF(OR(AR2178&lt;$T$702,AR2178&gt;$T$703),AQ2178,"")</f>
        <v>4.6674485697189445E-5</v>
      </c>
      <c r="AT2178" s="142" t="str">
        <f t="shared" ref="AT2178:AT2241" si="1029">IF(AND(AR2178&gt;$AG$702,AR2178&lt;$AG$703),AQ2178,"")</f>
        <v/>
      </c>
      <c r="AU2178" s="142" t="str">
        <f t="shared" ref="AU2178:AU2241" si="1030">IF(AQ2178=MAX($AQ$706:$AQ$2706),AQ2178,"")</f>
        <v/>
      </c>
      <c r="AV2178" s="142">
        <f t="shared" ref="AV2178:AV2241" si="1031">_xlfn.NORM.DIST(AP2178,$AT$698,$AT$699,0)</f>
        <v>0</v>
      </c>
      <c r="AW2178" s="142">
        <f t="shared" ref="AW2178:AW2241" si="1032">IF(AV2178=MAX($AV$706:$AV$2706),AQ2178,"")</f>
        <v>4.6674485697189445E-5</v>
      </c>
      <c r="AX2178" s="142" t="str">
        <f t="shared" ref="AX2178:AX2241" si="1033">IF(AW2178=MIN($AW$706:$AW$2706),AW2178,"")</f>
        <v/>
      </c>
      <c r="AZ2178" s="148"/>
      <c r="BA2178" s="148">
        <f t="shared" si="996"/>
        <v>9.4528000000000034</v>
      </c>
      <c r="BB2178" s="170">
        <f t="shared" si="997"/>
        <v>0.22175991064244888</v>
      </c>
      <c r="BC2178" s="148">
        <f t="shared" si="998"/>
        <v>4.1392642213955444E-4</v>
      </c>
      <c r="BD2178" s="148" t="str">
        <f t="shared" si="994"/>
        <v/>
      </c>
      <c r="BE2178" s="143" t="str">
        <f t="shared" si="995"/>
        <v/>
      </c>
    </row>
    <row r="2179" spans="1:57" ht="20.100000000000001" customHeight="1" x14ac:dyDescent="0.25">
      <c r="A2179" s="142">
        <v>1473</v>
      </c>
      <c r="B2179" s="142">
        <f t="shared" si="999"/>
        <v>5339.5480042579456</v>
      </c>
      <c r="C2179" s="142">
        <f t="shared" si="1000"/>
        <v>2.3605463994275014E-5</v>
      </c>
      <c r="D2179" s="142">
        <f t="shared" si="1001"/>
        <v>0.97075450959743048</v>
      </c>
      <c r="E2179" s="142">
        <f t="shared" si="1002"/>
        <v>2.3605463994275014E-5</v>
      </c>
      <c r="F2179" s="142" t="str">
        <f t="shared" si="1003"/>
        <v/>
      </c>
      <c r="G2179" s="142" t="str">
        <f t="shared" si="1004"/>
        <v/>
      </c>
      <c r="H2179" s="142">
        <f t="shared" si="1005"/>
        <v>9.565541971069535E-260</v>
      </c>
      <c r="I2179" s="142" t="str">
        <f t="shared" si="1006"/>
        <v/>
      </c>
      <c r="J2179" s="142" t="str">
        <f t="shared" si="1007"/>
        <v/>
      </c>
      <c r="O2179" s="142">
        <v>1473</v>
      </c>
      <c r="P2179" s="142">
        <f t="shared" si="1008"/>
        <v>297.04490892148351</v>
      </c>
      <c r="Q2179" s="142">
        <f t="shared" si="1009"/>
        <v>4.243213883646465E-4</v>
      </c>
      <c r="R2179" s="142">
        <f t="shared" si="1010"/>
        <v>0.97075450959743048</v>
      </c>
      <c r="S2179" s="142">
        <f t="shared" si="1011"/>
        <v>4.243213883646465E-4</v>
      </c>
      <c r="T2179" s="142" t="str">
        <f t="shared" si="1012"/>
        <v/>
      </c>
      <c r="U2179" s="142" t="str">
        <f t="shared" si="1013"/>
        <v/>
      </c>
      <c r="V2179" s="142">
        <f t="shared" si="1014"/>
        <v>2.703115154961556E-73</v>
      </c>
      <c r="W2179" s="142" t="str">
        <f t="shared" si="1015"/>
        <v/>
      </c>
      <c r="X2179" s="142" t="str">
        <f t="shared" si="1016"/>
        <v/>
      </c>
      <c r="AB2179" s="142">
        <v>1473</v>
      </c>
      <c r="AC2179" s="142">
        <f t="shared" ref="AC2179:AC2242" si="1034">$AC$700+(AB2179*$AC$703)</f>
        <v>444.32803823936877</v>
      </c>
      <c r="AD2179" s="142">
        <f t="shared" si="1017"/>
        <v>2.8366994047832804E-4</v>
      </c>
      <c r="AE2179" s="142">
        <f t="shared" si="1018"/>
        <v>0.97075450959743048</v>
      </c>
      <c r="AF2179" s="142">
        <f t="shared" si="1019"/>
        <v>2.8366994047832804E-4</v>
      </c>
      <c r="AG2179" s="142" t="str">
        <f t="shared" si="1020"/>
        <v/>
      </c>
      <c r="AH2179" s="142" t="str">
        <f t="shared" si="1021"/>
        <v/>
      </c>
      <c r="AI2179" s="142">
        <f t="shared" si="1022"/>
        <v>1.1215163645387828E-7</v>
      </c>
      <c r="AJ2179" s="142" t="str">
        <f t="shared" si="1023"/>
        <v/>
      </c>
      <c r="AK2179" s="142" t="str">
        <f t="shared" si="1024"/>
        <v/>
      </c>
      <c r="AO2179" s="142">
        <v>1473</v>
      </c>
      <c r="AP2179" s="142">
        <f t="shared" si="1025"/>
        <v>2720.9512565673022</v>
      </c>
      <c r="AQ2179" s="142">
        <f t="shared" si="1026"/>
        <v>4.6322957037909833E-5</v>
      </c>
      <c r="AR2179" s="142">
        <f t="shared" si="1027"/>
        <v>0.97075450959743048</v>
      </c>
      <c r="AS2179" s="142">
        <f t="shared" si="1028"/>
        <v>4.6322957037909833E-5</v>
      </c>
      <c r="AT2179" s="142" t="str">
        <f t="shared" si="1029"/>
        <v/>
      </c>
      <c r="AU2179" s="142" t="str">
        <f t="shared" si="1030"/>
        <v/>
      </c>
      <c r="AV2179" s="142">
        <f t="shared" si="1031"/>
        <v>0</v>
      </c>
      <c r="AW2179" s="142">
        <f t="shared" si="1032"/>
        <v>4.6322957037909833E-5</v>
      </c>
      <c r="AX2179" s="142" t="str">
        <f t="shared" si="1033"/>
        <v/>
      </c>
      <c r="AZ2179" s="148"/>
      <c r="BA2179" s="148">
        <f t="shared" si="996"/>
        <v>9.4592000000000027</v>
      </c>
      <c r="BB2179" s="170">
        <f t="shared" si="997"/>
        <v>0.22134598422030932</v>
      </c>
      <c r="BC2179" s="148">
        <f t="shared" si="998"/>
        <v>4.133024746208469E-4</v>
      </c>
      <c r="BD2179" s="148" t="str">
        <f t="shared" si="994"/>
        <v/>
      </c>
      <c r="BE2179" s="143" t="str">
        <f t="shared" si="995"/>
        <v/>
      </c>
    </row>
    <row r="2180" spans="1:57" ht="20.100000000000001" customHeight="1" x14ac:dyDescent="0.25">
      <c r="A2180" s="142">
        <v>1474</v>
      </c>
      <c r="B2180" s="142">
        <f t="shared" si="999"/>
        <v>5350.8366892563772</v>
      </c>
      <c r="C2180" s="142">
        <f t="shared" si="1000"/>
        <v>2.3427304718522612E-5</v>
      </c>
      <c r="D2180" s="142">
        <f t="shared" si="1001"/>
        <v>0.97101997773696258</v>
      </c>
      <c r="E2180" s="142">
        <f t="shared" si="1002"/>
        <v>2.3427304718522612E-5</v>
      </c>
      <c r="F2180" s="142" t="str">
        <f t="shared" si="1003"/>
        <v/>
      </c>
      <c r="G2180" s="142" t="str">
        <f t="shared" si="1004"/>
        <v/>
      </c>
      <c r="H2180" s="142">
        <f t="shared" si="1005"/>
        <v>1.097124941128752E-259</v>
      </c>
      <c r="I2180" s="142" t="str">
        <f t="shared" si="1006"/>
        <v/>
      </c>
      <c r="J2180" s="142" t="str">
        <f t="shared" si="1007"/>
        <v/>
      </c>
      <c r="O2180" s="142">
        <v>1474</v>
      </c>
      <c r="P2180" s="142">
        <f t="shared" si="1008"/>
        <v>297.6729108430934</v>
      </c>
      <c r="Q2180" s="142">
        <f t="shared" si="1009"/>
        <v>4.2111887596092364E-4</v>
      </c>
      <c r="R2180" s="142">
        <f t="shared" si="1010"/>
        <v>0.97101997773696269</v>
      </c>
      <c r="S2180" s="142">
        <f t="shared" si="1011"/>
        <v>4.2111887596092364E-4</v>
      </c>
      <c r="T2180" s="142" t="str">
        <f t="shared" si="1012"/>
        <v/>
      </c>
      <c r="U2180" s="142" t="str">
        <f t="shared" si="1013"/>
        <v/>
      </c>
      <c r="V2180" s="142">
        <f t="shared" si="1014"/>
        <v>2.5158051389245727E-73</v>
      </c>
      <c r="W2180" s="142" t="str">
        <f t="shared" si="1015"/>
        <v/>
      </c>
      <c r="X2180" s="142" t="str">
        <f t="shared" si="1016"/>
        <v/>
      </c>
      <c r="AB2180" s="142">
        <v>1474</v>
      </c>
      <c r="AC2180" s="142">
        <f t="shared" si="1034"/>
        <v>445.267420984061</v>
      </c>
      <c r="AD2180" s="142">
        <f t="shared" si="1017"/>
        <v>2.8152897721827057E-4</v>
      </c>
      <c r="AE2180" s="142">
        <f t="shared" si="1018"/>
        <v>0.97101997773696258</v>
      </c>
      <c r="AF2180" s="142">
        <f t="shared" si="1019"/>
        <v>2.8152897721827057E-4</v>
      </c>
      <c r="AG2180" s="142" t="str">
        <f t="shared" si="1020"/>
        <v/>
      </c>
      <c r="AH2180" s="142" t="str">
        <f t="shared" si="1021"/>
        <v/>
      </c>
      <c r="AI2180" s="142">
        <f t="shared" si="1022"/>
        <v>1.1019961744250234E-7</v>
      </c>
      <c r="AJ2180" s="142" t="str">
        <f t="shared" si="1023"/>
        <v/>
      </c>
      <c r="AK2180" s="142" t="str">
        <f t="shared" si="1024"/>
        <v/>
      </c>
      <c r="AO2180" s="142">
        <v>1474</v>
      </c>
      <c r="AP2180" s="142">
        <f t="shared" si="1025"/>
        <v>2726.7037962217773</v>
      </c>
      <c r="AQ2180" s="142">
        <f t="shared" si="1026"/>
        <v>4.5973340335667344E-5</v>
      </c>
      <c r="AR2180" s="142">
        <f t="shared" si="1027"/>
        <v>0.97101997773696258</v>
      </c>
      <c r="AS2180" s="142">
        <f t="shared" si="1028"/>
        <v>4.5973340335667344E-5</v>
      </c>
      <c r="AT2180" s="142" t="str">
        <f t="shared" si="1029"/>
        <v/>
      </c>
      <c r="AU2180" s="142" t="str">
        <f t="shared" si="1030"/>
        <v/>
      </c>
      <c r="AV2180" s="142">
        <f t="shared" si="1031"/>
        <v>0</v>
      </c>
      <c r="AW2180" s="142">
        <f t="shared" si="1032"/>
        <v>4.5973340335667344E-5</v>
      </c>
      <c r="AX2180" s="142" t="str">
        <f t="shared" si="1033"/>
        <v/>
      </c>
      <c r="AZ2180" s="148"/>
      <c r="BA2180" s="148">
        <f t="shared" si="996"/>
        <v>9.465600000000002</v>
      </c>
      <c r="BB2180" s="170">
        <f t="shared" si="997"/>
        <v>0.22093268174568848</v>
      </c>
      <c r="BC2180" s="148">
        <f t="shared" si="998"/>
        <v>4.1267899566779787E-4</v>
      </c>
      <c r="BD2180" s="148" t="str">
        <f t="shared" si="994"/>
        <v/>
      </c>
      <c r="BE2180" s="143" t="str">
        <f t="shared" si="995"/>
        <v/>
      </c>
    </row>
    <row r="2181" spans="1:57" ht="20.100000000000001" customHeight="1" x14ac:dyDescent="0.25">
      <c r="A2181" s="142">
        <v>1475</v>
      </c>
      <c r="B2181" s="142">
        <f t="shared" si="999"/>
        <v>5362.1253742548088</v>
      </c>
      <c r="C2181" s="142">
        <f t="shared" si="1000"/>
        <v>2.3250118072670262E-5</v>
      </c>
      <c r="D2181" s="142">
        <f t="shared" si="1001"/>
        <v>0.97128344018399826</v>
      </c>
      <c r="E2181" s="142">
        <f t="shared" si="1002"/>
        <v>2.3250118072670262E-5</v>
      </c>
      <c r="F2181" s="142" t="str">
        <f t="shared" si="1003"/>
        <v/>
      </c>
      <c r="G2181" s="142" t="str">
        <f t="shared" si="1004"/>
        <v/>
      </c>
      <c r="H2181" s="142">
        <f t="shared" si="1005"/>
        <v>1.2583331726643338E-259</v>
      </c>
      <c r="I2181" s="142" t="str">
        <f t="shared" si="1006"/>
        <v/>
      </c>
      <c r="J2181" s="142" t="str">
        <f t="shared" si="1007"/>
        <v/>
      </c>
      <c r="O2181" s="142">
        <v>1475</v>
      </c>
      <c r="P2181" s="142">
        <f t="shared" si="1008"/>
        <v>298.3009127647033</v>
      </c>
      <c r="Q2181" s="142">
        <f t="shared" si="1009"/>
        <v>4.179338471224321E-4</v>
      </c>
      <c r="R2181" s="142">
        <f t="shared" si="1010"/>
        <v>0.97128344018399826</v>
      </c>
      <c r="S2181" s="142">
        <f t="shared" si="1011"/>
        <v>4.179338471224321E-4</v>
      </c>
      <c r="T2181" s="142" t="str">
        <f t="shared" si="1012"/>
        <v/>
      </c>
      <c r="U2181" s="142" t="str">
        <f t="shared" si="1013"/>
        <v/>
      </c>
      <c r="V2181" s="142">
        <f t="shared" si="1014"/>
        <v>2.3414371444089475E-73</v>
      </c>
      <c r="W2181" s="142" t="str">
        <f t="shared" si="1015"/>
        <v/>
      </c>
      <c r="X2181" s="142" t="str">
        <f t="shared" si="1016"/>
        <v/>
      </c>
      <c r="AB2181" s="142">
        <v>1475</v>
      </c>
      <c r="AC2181" s="142">
        <f t="shared" si="1034"/>
        <v>446.20680372875302</v>
      </c>
      <c r="AD2181" s="142">
        <f t="shared" si="1017"/>
        <v>2.793997021786156E-4</v>
      </c>
      <c r="AE2181" s="142">
        <f t="shared" si="1018"/>
        <v>0.97128344018399815</v>
      </c>
      <c r="AF2181" s="142">
        <f t="shared" si="1019"/>
        <v>2.793997021786156E-4</v>
      </c>
      <c r="AG2181" s="142" t="str">
        <f t="shared" si="1020"/>
        <v/>
      </c>
      <c r="AH2181" s="142" t="str">
        <f t="shared" si="1021"/>
        <v/>
      </c>
      <c r="AI2181" s="142">
        <f t="shared" si="1022"/>
        <v>1.0827984117495677E-7</v>
      </c>
      <c r="AJ2181" s="142" t="str">
        <f t="shared" si="1023"/>
        <v/>
      </c>
      <c r="AK2181" s="142" t="str">
        <f t="shared" si="1024"/>
        <v/>
      </c>
      <c r="AO2181" s="142">
        <v>1475</v>
      </c>
      <c r="AP2181" s="142">
        <f t="shared" si="1025"/>
        <v>2732.4563358762543</v>
      </c>
      <c r="AQ2181" s="142">
        <f t="shared" si="1026"/>
        <v>4.5625632305632384E-5</v>
      </c>
      <c r="AR2181" s="142">
        <f t="shared" si="1027"/>
        <v>0.97128344018399815</v>
      </c>
      <c r="AS2181" s="142">
        <f t="shared" si="1028"/>
        <v>4.5625632305632384E-5</v>
      </c>
      <c r="AT2181" s="142" t="str">
        <f t="shared" si="1029"/>
        <v/>
      </c>
      <c r="AU2181" s="142" t="str">
        <f t="shared" si="1030"/>
        <v/>
      </c>
      <c r="AV2181" s="142">
        <f t="shared" si="1031"/>
        <v>0</v>
      </c>
      <c r="AW2181" s="142">
        <f t="shared" si="1032"/>
        <v>4.5625632305632384E-5</v>
      </c>
      <c r="AX2181" s="142" t="str">
        <f t="shared" si="1033"/>
        <v/>
      </c>
      <c r="AZ2181" s="148"/>
      <c r="BA2181" s="148">
        <f t="shared" si="996"/>
        <v>9.4720000000000013</v>
      </c>
      <c r="BB2181" s="170">
        <f t="shared" si="997"/>
        <v>0.22052000275002068</v>
      </c>
      <c r="BC2181" s="148">
        <f t="shared" si="998"/>
        <v>4.1205598663479615E-4</v>
      </c>
      <c r="BD2181" s="148" t="str">
        <f t="shared" si="994"/>
        <v/>
      </c>
      <c r="BE2181" s="143" t="str">
        <f t="shared" si="995"/>
        <v/>
      </c>
    </row>
    <row r="2182" spans="1:57" ht="20.100000000000001" customHeight="1" x14ac:dyDescent="0.25">
      <c r="A2182" s="142">
        <v>1476</v>
      </c>
      <c r="B2182" s="142">
        <f t="shared" si="999"/>
        <v>5373.4140592532403</v>
      </c>
      <c r="C2182" s="142">
        <f t="shared" si="1000"/>
        <v>2.3073902348957166E-5</v>
      </c>
      <c r="D2182" s="142">
        <f t="shared" si="1001"/>
        <v>0.97154490790864234</v>
      </c>
      <c r="E2182" s="142">
        <f t="shared" si="1002"/>
        <v>2.3073902348957166E-5</v>
      </c>
      <c r="F2182" s="142" t="str">
        <f t="shared" si="1003"/>
        <v/>
      </c>
      <c r="G2182" s="142" t="str">
        <f t="shared" si="1004"/>
        <v/>
      </c>
      <c r="H2182" s="142">
        <f t="shared" si="1005"/>
        <v>1.4432057642977931E-259</v>
      </c>
      <c r="I2182" s="142" t="str">
        <f t="shared" si="1006"/>
        <v/>
      </c>
      <c r="J2182" s="142" t="str">
        <f t="shared" si="1007"/>
        <v/>
      </c>
      <c r="O2182" s="142">
        <v>1476</v>
      </c>
      <c r="P2182" s="142">
        <f t="shared" si="1008"/>
        <v>298.92891468631319</v>
      </c>
      <c r="Q2182" s="142">
        <f t="shared" si="1009"/>
        <v>4.1476627115121835E-4</v>
      </c>
      <c r="R2182" s="142">
        <f t="shared" si="1010"/>
        <v>0.97154490790864234</v>
      </c>
      <c r="S2182" s="142">
        <f t="shared" si="1011"/>
        <v>4.1476627115121835E-4</v>
      </c>
      <c r="T2182" s="142" t="str">
        <f t="shared" si="1012"/>
        <v/>
      </c>
      <c r="U2182" s="142" t="str">
        <f t="shared" si="1013"/>
        <v/>
      </c>
      <c r="V2182" s="142">
        <f t="shared" si="1014"/>
        <v>2.1791195589244383E-73</v>
      </c>
      <c r="W2182" s="142" t="str">
        <f t="shared" si="1015"/>
        <v/>
      </c>
      <c r="X2182" s="142" t="str">
        <f t="shared" si="1016"/>
        <v/>
      </c>
      <c r="AB2182" s="142">
        <v>1476</v>
      </c>
      <c r="AC2182" s="142">
        <f t="shared" si="1034"/>
        <v>447.14618647344525</v>
      </c>
      <c r="AD2182" s="142">
        <f t="shared" si="1017"/>
        <v>2.772820948369778E-4</v>
      </c>
      <c r="AE2182" s="142">
        <f t="shared" si="1018"/>
        <v>0.97154490790864234</v>
      </c>
      <c r="AF2182" s="142">
        <f t="shared" si="1019"/>
        <v>2.772820948369778E-4</v>
      </c>
      <c r="AG2182" s="142" t="str">
        <f t="shared" si="1020"/>
        <v/>
      </c>
      <c r="AH2182" s="142" t="str">
        <f t="shared" si="1021"/>
        <v/>
      </c>
      <c r="AI2182" s="142">
        <f t="shared" si="1022"/>
        <v>1.0639180685094297E-7</v>
      </c>
      <c r="AJ2182" s="142" t="str">
        <f t="shared" si="1023"/>
        <v/>
      </c>
      <c r="AK2182" s="142" t="str">
        <f t="shared" si="1024"/>
        <v/>
      </c>
      <c r="AO2182" s="142">
        <v>1476</v>
      </c>
      <c r="AP2182" s="142">
        <f t="shared" si="1025"/>
        <v>2738.2088755307313</v>
      </c>
      <c r="AQ2182" s="142">
        <f t="shared" si="1026"/>
        <v>4.5279829596524619E-5</v>
      </c>
      <c r="AR2182" s="142">
        <f t="shared" si="1027"/>
        <v>0.97154490790864234</v>
      </c>
      <c r="AS2182" s="142">
        <f t="shared" si="1028"/>
        <v>4.5279829596524619E-5</v>
      </c>
      <c r="AT2182" s="142" t="str">
        <f t="shared" si="1029"/>
        <v/>
      </c>
      <c r="AU2182" s="142" t="str">
        <f t="shared" si="1030"/>
        <v/>
      </c>
      <c r="AV2182" s="142">
        <f t="shared" si="1031"/>
        <v>0</v>
      </c>
      <c r="AW2182" s="142">
        <f t="shared" si="1032"/>
        <v>4.5279829596524619E-5</v>
      </c>
      <c r="AX2182" s="142" t="str">
        <f t="shared" si="1033"/>
        <v/>
      </c>
      <c r="AZ2182" s="148"/>
      <c r="BA2182" s="148">
        <f t="shared" si="996"/>
        <v>9.4784000000000006</v>
      </c>
      <c r="BB2182" s="170">
        <f t="shared" si="997"/>
        <v>0.22010794676338588</v>
      </c>
      <c r="BC2182" s="148">
        <f t="shared" si="998"/>
        <v>4.1143344886948596E-4</v>
      </c>
      <c r="BD2182" s="148" t="str">
        <f t="shared" si="994"/>
        <v/>
      </c>
      <c r="BE2182" s="143" t="str">
        <f t="shared" si="995"/>
        <v/>
      </c>
    </row>
    <row r="2183" spans="1:57" ht="20.100000000000001" customHeight="1" x14ac:dyDescent="0.25">
      <c r="A2183" s="148">
        <v>1477</v>
      </c>
      <c r="B2183" s="142">
        <f t="shared" si="999"/>
        <v>5384.7027442516719</v>
      </c>
      <c r="C2183" s="142">
        <f t="shared" si="1000"/>
        <v>2.2898655806125103E-5</v>
      </c>
      <c r="D2183" s="142">
        <f t="shared" si="1001"/>
        <v>0.97180439186153211</v>
      </c>
      <c r="E2183" s="142">
        <f t="shared" si="1002"/>
        <v>2.2898655806125103E-5</v>
      </c>
      <c r="F2183" s="142" t="str">
        <f t="shared" si="1003"/>
        <v/>
      </c>
      <c r="G2183" s="142" t="str">
        <f t="shared" si="1004"/>
        <v/>
      </c>
      <c r="H2183" s="142">
        <f t="shared" si="1005"/>
        <v>1.6552131010523524E-259</v>
      </c>
      <c r="I2183" s="142" t="str">
        <f t="shared" si="1006"/>
        <v/>
      </c>
      <c r="J2183" s="142" t="str">
        <f t="shared" si="1007"/>
        <v/>
      </c>
      <c r="O2183" s="148">
        <v>1477</v>
      </c>
      <c r="P2183" s="142">
        <f t="shared" si="1008"/>
        <v>299.55691660792309</v>
      </c>
      <c r="Q2183" s="142">
        <f t="shared" si="1009"/>
        <v>4.1161611674719401E-4</v>
      </c>
      <c r="R2183" s="142">
        <f t="shared" si="1010"/>
        <v>0.97180439186153211</v>
      </c>
      <c r="S2183" s="142">
        <f t="shared" si="1011"/>
        <v>4.1161611674719401E-4</v>
      </c>
      <c r="T2183" s="142" t="str">
        <f t="shared" si="1012"/>
        <v/>
      </c>
      <c r="U2183" s="142" t="str">
        <f t="shared" si="1013"/>
        <v/>
      </c>
      <c r="V2183" s="142">
        <f t="shared" si="1014"/>
        <v>2.0280220150434457E-73</v>
      </c>
      <c r="W2183" s="142" t="str">
        <f t="shared" si="1015"/>
        <v/>
      </c>
      <c r="X2183" s="142" t="str">
        <f t="shared" si="1016"/>
        <v/>
      </c>
      <c r="AB2183" s="148">
        <v>1477</v>
      </c>
      <c r="AC2183" s="142">
        <f t="shared" si="1034"/>
        <v>448.08556921813727</v>
      </c>
      <c r="AD2183" s="142">
        <f t="shared" si="1017"/>
        <v>2.7517613426843082E-4</v>
      </c>
      <c r="AE2183" s="142">
        <f t="shared" si="1018"/>
        <v>0.97180439186153211</v>
      </c>
      <c r="AF2183" s="142">
        <f t="shared" si="1019"/>
        <v>2.7517613426843082E-4</v>
      </c>
      <c r="AG2183" s="142" t="str">
        <f t="shared" si="1020"/>
        <v/>
      </c>
      <c r="AH2183" s="142" t="str">
        <f t="shared" si="1021"/>
        <v/>
      </c>
      <c r="AI2183" s="142">
        <f t="shared" si="1022"/>
        <v>1.0453502088817315E-7</v>
      </c>
      <c r="AJ2183" s="142" t="str">
        <f t="shared" si="1023"/>
        <v/>
      </c>
      <c r="AK2183" s="142" t="str">
        <f t="shared" si="1024"/>
        <v/>
      </c>
      <c r="AO2183" s="148">
        <v>1477</v>
      </c>
      <c r="AP2183" s="142">
        <f t="shared" si="1025"/>
        <v>2743.9614151852065</v>
      </c>
      <c r="AQ2183" s="142">
        <f t="shared" si="1026"/>
        <v>4.493592879132889E-5</v>
      </c>
      <c r="AR2183" s="142">
        <f t="shared" si="1027"/>
        <v>0.97180439186153211</v>
      </c>
      <c r="AS2183" s="142">
        <f t="shared" si="1028"/>
        <v>4.493592879132889E-5</v>
      </c>
      <c r="AT2183" s="142" t="str">
        <f t="shared" si="1029"/>
        <v/>
      </c>
      <c r="AU2183" s="142" t="str">
        <f t="shared" si="1030"/>
        <v/>
      </c>
      <c r="AV2183" s="142">
        <f t="shared" si="1031"/>
        <v>0</v>
      </c>
      <c r="AW2183" s="142">
        <f t="shared" si="1032"/>
        <v>4.493592879132889E-5</v>
      </c>
      <c r="AX2183" s="142" t="str">
        <f t="shared" si="1033"/>
        <v/>
      </c>
      <c r="AZ2183" s="148"/>
      <c r="BA2183" s="148">
        <f t="shared" si="996"/>
        <v>9.4847999999999999</v>
      </c>
      <c r="BB2183" s="170">
        <f t="shared" si="997"/>
        <v>0.2196965133145164</v>
      </c>
      <c r="BC2183" s="148">
        <f t="shared" si="998"/>
        <v>4.1081138371087955E-4</v>
      </c>
      <c r="BD2183" s="148" t="str">
        <f t="shared" si="994"/>
        <v/>
      </c>
      <c r="BE2183" s="143" t="str">
        <f t="shared" si="995"/>
        <v/>
      </c>
    </row>
    <row r="2184" spans="1:57" ht="20.100000000000001" customHeight="1" x14ac:dyDescent="0.25">
      <c r="A2184" s="142">
        <v>1478</v>
      </c>
      <c r="B2184" s="142">
        <f t="shared" si="999"/>
        <v>5395.9914292501035</v>
      </c>
      <c r="C2184" s="142">
        <f t="shared" si="1000"/>
        <v>2.2724376669783259E-5</v>
      </c>
      <c r="D2184" s="142">
        <f t="shared" si="1001"/>
        <v>0.97206190297346118</v>
      </c>
      <c r="E2184" s="142">
        <f t="shared" si="1002"/>
        <v>2.2724376669783259E-5</v>
      </c>
      <c r="F2184" s="142" t="str">
        <f t="shared" si="1003"/>
        <v/>
      </c>
      <c r="G2184" s="142" t="str">
        <f t="shared" si="1004"/>
        <v/>
      </c>
      <c r="H2184" s="142">
        <f t="shared" si="1005"/>
        <v>1.8983340022157044E-259</v>
      </c>
      <c r="I2184" s="142" t="str">
        <f t="shared" si="1006"/>
        <v/>
      </c>
      <c r="J2184" s="142" t="str">
        <f t="shared" si="1007"/>
        <v/>
      </c>
      <c r="O2184" s="142">
        <v>1478</v>
      </c>
      <c r="P2184" s="142">
        <f t="shared" si="1008"/>
        <v>300.18491852953298</v>
      </c>
      <c r="Q2184" s="142">
        <f t="shared" si="1009"/>
        <v>4.0848335201469421E-4</v>
      </c>
      <c r="R2184" s="142">
        <f t="shared" si="1010"/>
        <v>0.97206190297346118</v>
      </c>
      <c r="S2184" s="142">
        <f t="shared" si="1011"/>
        <v>4.0848335201469421E-4</v>
      </c>
      <c r="T2184" s="142" t="str">
        <f t="shared" si="1012"/>
        <v/>
      </c>
      <c r="U2184" s="142" t="str">
        <f t="shared" si="1013"/>
        <v/>
      </c>
      <c r="V2184" s="142">
        <f t="shared" si="1014"/>
        <v>1.8873711959542707E-73</v>
      </c>
      <c r="W2184" s="142" t="str">
        <f t="shared" si="1015"/>
        <v/>
      </c>
      <c r="X2184" s="142" t="str">
        <f t="shared" si="1016"/>
        <v/>
      </c>
      <c r="AB2184" s="142">
        <v>1478</v>
      </c>
      <c r="AC2184" s="142">
        <f t="shared" si="1034"/>
        <v>449.02495196282928</v>
      </c>
      <c r="AD2184" s="142">
        <f t="shared" si="1017"/>
        <v>2.7308179914988846E-4</v>
      </c>
      <c r="AE2184" s="142">
        <f t="shared" si="1018"/>
        <v>0.97206190297346107</v>
      </c>
      <c r="AF2184" s="142">
        <f t="shared" si="1019"/>
        <v>2.7308179914988846E-4</v>
      </c>
      <c r="AG2184" s="142" t="str">
        <f t="shared" si="1020"/>
        <v/>
      </c>
      <c r="AH2184" s="142" t="str">
        <f t="shared" si="1021"/>
        <v/>
      </c>
      <c r="AI2184" s="142">
        <f t="shared" si="1022"/>
        <v>1.0270899682782474E-7</v>
      </c>
      <c r="AJ2184" s="142" t="str">
        <f t="shared" si="1023"/>
        <v/>
      </c>
      <c r="AK2184" s="142" t="str">
        <f t="shared" si="1024"/>
        <v/>
      </c>
      <c r="AO2184" s="142">
        <v>1478</v>
      </c>
      <c r="AP2184" s="142">
        <f t="shared" si="1025"/>
        <v>2749.7139548396835</v>
      </c>
      <c r="AQ2184" s="142">
        <f t="shared" si="1026"/>
        <v>4.459392640801093E-5</v>
      </c>
      <c r="AR2184" s="142">
        <f t="shared" si="1027"/>
        <v>0.97206190297346118</v>
      </c>
      <c r="AS2184" s="142">
        <f t="shared" si="1028"/>
        <v>4.459392640801093E-5</v>
      </c>
      <c r="AT2184" s="142" t="str">
        <f t="shared" si="1029"/>
        <v/>
      </c>
      <c r="AU2184" s="142" t="str">
        <f t="shared" si="1030"/>
        <v/>
      </c>
      <c r="AV2184" s="142">
        <f t="shared" si="1031"/>
        <v>0</v>
      </c>
      <c r="AW2184" s="142">
        <f t="shared" si="1032"/>
        <v>4.459392640801093E-5</v>
      </c>
      <c r="AX2184" s="142" t="str">
        <f t="shared" si="1033"/>
        <v/>
      </c>
      <c r="AZ2184" s="148"/>
      <c r="BA2184" s="148">
        <f t="shared" si="996"/>
        <v>9.4911999999999992</v>
      </c>
      <c r="BB2184" s="170">
        <f t="shared" si="997"/>
        <v>0.21928570193080552</v>
      </c>
      <c r="BC2184" s="148">
        <f t="shared" si="998"/>
        <v>4.1018979249091148E-4</v>
      </c>
      <c r="BD2184" s="148" t="str">
        <f t="shared" si="994"/>
        <v/>
      </c>
      <c r="BE2184" s="143" t="str">
        <f t="shared" si="995"/>
        <v/>
      </c>
    </row>
    <row r="2185" spans="1:57" ht="20.100000000000001" customHeight="1" x14ac:dyDescent="0.25">
      <c r="A2185" s="142">
        <v>1479</v>
      </c>
      <c r="B2185" s="142">
        <f t="shared" si="999"/>
        <v>5407.280114248535</v>
      </c>
      <c r="C2185" s="142">
        <f t="shared" si="1000"/>
        <v>2.2551063132773065E-5</v>
      </c>
      <c r="D2185" s="142">
        <f t="shared" si="1001"/>
        <v>0.97231745215500687</v>
      </c>
      <c r="E2185" s="142">
        <f t="shared" si="1002"/>
        <v>2.2551063132773065E-5</v>
      </c>
      <c r="F2185" s="142" t="str">
        <f t="shared" si="1003"/>
        <v/>
      </c>
      <c r="G2185" s="142" t="str">
        <f t="shared" si="1004"/>
        <v/>
      </c>
      <c r="H2185" s="142">
        <f t="shared" si="1005"/>
        <v>2.1771301371322134E-259</v>
      </c>
      <c r="I2185" s="142" t="str">
        <f t="shared" si="1006"/>
        <v/>
      </c>
      <c r="J2185" s="142" t="str">
        <f t="shared" si="1007"/>
        <v/>
      </c>
      <c r="O2185" s="142">
        <v>1479</v>
      </c>
      <c r="P2185" s="142">
        <f t="shared" si="1008"/>
        <v>300.81292045114287</v>
      </c>
      <c r="Q2185" s="142">
        <f t="shared" si="1009"/>
        <v>4.05367944469035E-4</v>
      </c>
      <c r="R2185" s="142">
        <f t="shared" si="1010"/>
        <v>0.97231745215500687</v>
      </c>
      <c r="S2185" s="142">
        <f t="shared" si="1011"/>
        <v>4.05367944469035E-4</v>
      </c>
      <c r="T2185" s="142" t="str">
        <f t="shared" si="1012"/>
        <v/>
      </c>
      <c r="U2185" s="142" t="str">
        <f t="shared" si="1013"/>
        <v/>
      </c>
      <c r="V2185" s="142">
        <f t="shared" si="1014"/>
        <v>1.7564469274151543E-73</v>
      </c>
      <c r="W2185" s="142" t="str">
        <f t="shared" si="1015"/>
        <v/>
      </c>
      <c r="X2185" s="142" t="str">
        <f t="shared" si="1016"/>
        <v/>
      </c>
      <c r="AB2185" s="142">
        <v>1479</v>
      </c>
      <c r="AC2185" s="142">
        <f t="shared" si="1034"/>
        <v>449.96433470752152</v>
      </c>
      <c r="AD2185" s="142">
        <f t="shared" si="1017"/>
        <v>2.7099906776448983E-4</v>
      </c>
      <c r="AE2185" s="142">
        <f t="shared" si="1018"/>
        <v>0.97231745215500687</v>
      </c>
      <c r="AF2185" s="142">
        <f t="shared" si="1019"/>
        <v>2.7099906776448983E-4</v>
      </c>
      <c r="AG2185" s="142" t="str">
        <f t="shared" si="1020"/>
        <v/>
      </c>
      <c r="AH2185" s="142" t="str">
        <f t="shared" si="1021"/>
        <v/>
      </c>
      <c r="AI2185" s="142">
        <f t="shared" si="1022"/>
        <v>1.0091325524107981E-7</v>
      </c>
      <c r="AJ2185" s="142" t="str">
        <f t="shared" si="1023"/>
        <v/>
      </c>
      <c r="AK2185" s="142" t="str">
        <f t="shared" si="1024"/>
        <v/>
      </c>
      <c r="AO2185" s="142">
        <v>1479</v>
      </c>
      <c r="AP2185" s="142">
        <f t="shared" si="1025"/>
        <v>2755.4664944941605</v>
      </c>
      <c r="AQ2185" s="142">
        <f t="shared" si="1026"/>
        <v>4.4253818900233951E-5</v>
      </c>
      <c r="AR2185" s="142">
        <f t="shared" si="1027"/>
        <v>0.97231745215500687</v>
      </c>
      <c r="AS2185" s="142">
        <f t="shared" si="1028"/>
        <v>4.4253818900233951E-5</v>
      </c>
      <c r="AT2185" s="142" t="str">
        <f t="shared" si="1029"/>
        <v/>
      </c>
      <c r="AU2185" s="142" t="str">
        <f t="shared" si="1030"/>
        <v/>
      </c>
      <c r="AV2185" s="142">
        <f t="shared" si="1031"/>
        <v>0</v>
      </c>
      <c r="AW2185" s="142">
        <f t="shared" si="1032"/>
        <v>4.4253818900233951E-5</v>
      </c>
      <c r="AX2185" s="142" t="str">
        <f t="shared" si="1033"/>
        <v/>
      </c>
      <c r="AZ2185" s="148"/>
      <c r="BA2185" s="148">
        <f t="shared" si="996"/>
        <v>9.4975999999999985</v>
      </c>
      <c r="BB2185" s="170">
        <f t="shared" si="997"/>
        <v>0.2188755121383146</v>
      </c>
      <c r="BC2185" s="148">
        <f t="shared" si="998"/>
        <v>4.0956867653280105E-4</v>
      </c>
      <c r="BD2185" s="148" t="str">
        <f t="shared" si="994"/>
        <v/>
      </c>
      <c r="BE2185" s="143" t="str">
        <f t="shared" si="995"/>
        <v/>
      </c>
    </row>
    <row r="2186" spans="1:57" ht="20.100000000000001" customHeight="1" x14ac:dyDescent="0.25">
      <c r="A2186" s="142">
        <v>1480</v>
      </c>
      <c r="B2186" s="142">
        <f t="shared" si="999"/>
        <v>5418.568799246963</v>
      </c>
      <c r="C2186" s="142">
        <f t="shared" si="1000"/>
        <v>2.2378713355532829E-5</v>
      </c>
      <c r="D2186" s="142">
        <f t="shared" si="1001"/>
        <v>0.97257105029616309</v>
      </c>
      <c r="E2186" s="142">
        <f t="shared" si="1002"/>
        <v>2.2378713355532829E-5</v>
      </c>
      <c r="F2186" s="142" t="str">
        <f t="shared" si="1003"/>
        <v/>
      </c>
      <c r="G2186" s="142" t="str">
        <f t="shared" si="1004"/>
        <v/>
      </c>
      <c r="H2186" s="142">
        <f t="shared" si="1005"/>
        <v>2.4968313219661566E-259</v>
      </c>
      <c r="I2186" s="142" t="str">
        <f t="shared" si="1006"/>
        <v/>
      </c>
      <c r="J2186" s="142" t="str">
        <f t="shared" si="1007"/>
        <v/>
      </c>
      <c r="O2186" s="142">
        <v>1480</v>
      </c>
      <c r="P2186" s="142">
        <f t="shared" si="1008"/>
        <v>301.44092237275277</v>
      </c>
      <c r="Q2186" s="142">
        <f t="shared" si="1009"/>
        <v>4.0226986104306749E-4</v>
      </c>
      <c r="R2186" s="142">
        <f t="shared" si="1010"/>
        <v>0.9725710502961632</v>
      </c>
      <c r="S2186" s="142">
        <f t="shared" si="1011"/>
        <v>4.0226986104306749E-4</v>
      </c>
      <c r="T2186" s="142" t="str">
        <f t="shared" si="1012"/>
        <v/>
      </c>
      <c r="U2186" s="142" t="str">
        <f t="shared" si="1013"/>
        <v/>
      </c>
      <c r="V2186" s="142">
        <f t="shared" si="1014"/>
        <v>1.6345785366129153E-73</v>
      </c>
      <c r="W2186" s="142" t="str">
        <f t="shared" si="1015"/>
        <v/>
      </c>
      <c r="X2186" s="142" t="str">
        <f t="shared" si="1016"/>
        <v/>
      </c>
      <c r="AB2186" s="142">
        <v>1480</v>
      </c>
      <c r="AC2186" s="142">
        <f t="shared" si="1034"/>
        <v>450.90371745221353</v>
      </c>
      <c r="AD2186" s="142">
        <f t="shared" si="1017"/>
        <v>2.6892791800598229E-4</v>
      </c>
      <c r="AE2186" s="142">
        <f t="shared" si="1018"/>
        <v>0.97257105029616309</v>
      </c>
      <c r="AF2186" s="142">
        <f t="shared" si="1019"/>
        <v>2.6892791800598229E-4</v>
      </c>
      <c r="AG2186" s="142" t="str">
        <f t="shared" si="1020"/>
        <v/>
      </c>
      <c r="AH2186" s="142" t="str">
        <f t="shared" si="1021"/>
        <v/>
      </c>
      <c r="AI2186" s="142">
        <f t="shared" si="1022"/>
        <v>9.914732363674303E-8</v>
      </c>
      <c r="AJ2186" s="142" t="str">
        <f t="shared" si="1023"/>
        <v/>
      </c>
      <c r="AK2186" s="142" t="str">
        <f t="shared" si="1024"/>
        <v/>
      </c>
      <c r="AO2186" s="142">
        <v>1480</v>
      </c>
      <c r="AP2186" s="142">
        <f t="shared" si="1025"/>
        <v>2761.2190341486357</v>
      </c>
      <c r="AQ2186" s="142">
        <f t="shared" si="1026"/>
        <v>4.3915602658073668E-5</v>
      </c>
      <c r="AR2186" s="142">
        <f t="shared" si="1027"/>
        <v>0.9725710502961632</v>
      </c>
      <c r="AS2186" s="142">
        <f t="shared" si="1028"/>
        <v>4.3915602658073668E-5</v>
      </c>
      <c r="AT2186" s="142" t="str">
        <f t="shared" si="1029"/>
        <v/>
      </c>
      <c r="AU2186" s="142" t="str">
        <f t="shared" si="1030"/>
        <v/>
      </c>
      <c r="AV2186" s="142">
        <f t="shared" si="1031"/>
        <v>0</v>
      </c>
      <c r="AW2186" s="142">
        <f t="shared" si="1032"/>
        <v>4.3915602658073668E-5</v>
      </c>
      <c r="AX2186" s="142" t="str">
        <f t="shared" si="1033"/>
        <v/>
      </c>
      <c r="AZ2186" s="148"/>
      <c r="BA2186" s="148">
        <f t="shared" si="996"/>
        <v>9.5039999999999978</v>
      </c>
      <c r="BB2186" s="170">
        <f t="shared" si="997"/>
        <v>0.2184659434617818</v>
      </c>
      <c r="BC2186" s="148">
        <f t="shared" si="998"/>
        <v>4.0894803715352257E-4</v>
      </c>
      <c r="BD2186" s="148" t="str">
        <f t="shared" si="994"/>
        <v/>
      </c>
      <c r="BE2186" s="143" t="str">
        <f t="shared" si="995"/>
        <v/>
      </c>
    </row>
    <row r="2187" spans="1:57" ht="20.100000000000001" customHeight="1" x14ac:dyDescent="0.25">
      <c r="A2187" s="142">
        <v>1481</v>
      </c>
      <c r="B2187" s="142">
        <f t="shared" si="999"/>
        <v>5429.8574842453945</v>
      </c>
      <c r="C2187" s="142">
        <f t="shared" si="1000"/>
        <v>2.2207325466461917E-5</v>
      </c>
      <c r="D2187" s="142">
        <f t="shared" si="1001"/>
        <v>0.97282270826597661</v>
      </c>
      <c r="E2187" s="142">
        <f t="shared" si="1002"/>
        <v>2.2207325466461917E-5</v>
      </c>
      <c r="F2187" s="142" t="str">
        <f t="shared" si="1003"/>
        <v/>
      </c>
      <c r="G2187" s="142" t="str">
        <f t="shared" si="1004"/>
        <v/>
      </c>
      <c r="H2187" s="142">
        <f t="shared" si="1005"/>
        <v>2.8634332868562864E-259</v>
      </c>
      <c r="I2187" s="142" t="str">
        <f t="shared" si="1006"/>
        <v/>
      </c>
      <c r="J2187" s="142" t="str">
        <f t="shared" si="1007"/>
        <v/>
      </c>
      <c r="O2187" s="142">
        <v>1481</v>
      </c>
      <c r="P2187" s="142">
        <f t="shared" si="1008"/>
        <v>302.06892429436266</v>
      </c>
      <c r="Q2187" s="142">
        <f t="shared" si="1009"/>
        <v>3.9918906809372807E-4</v>
      </c>
      <c r="R2187" s="142">
        <f t="shared" si="1010"/>
        <v>0.97282270826597661</v>
      </c>
      <c r="S2187" s="142">
        <f t="shared" si="1011"/>
        <v>3.9918906809372807E-4</v>
      </c>
      <c r="T2187" s="142" t="str">
        <f t="shared" si="1012"/>
        <v/>
      </c>
      <c r="U2187" s="142" t="str">
        <f t="shared" si="1013"/>
        <v/>
      </c>
      <c r="V2187" s="142">
        <f t="shared" si="1014"/>
        <v>1.5211414597521923E-73</v>
      </c>
      <c r="W2187" s="142" t="str">
        <f t="shared" si="1015"/>
        <v/>
      </c>
      <c r="X2187" s="142" t="str">
        <f t="shared" si="1016"/>
        <v/>
      </c>
      <c r="AB2187" s="142">
        <v>1481</v>
      </c>
      <c r="AC2187" s="142">
        <f t="shared" si="1034"/>
        <v>451.84310019690577</v>
      </c>
      <c r="AD2187" s="142">
        <f t="shared" si="1017"/>
        <v>2.6686832738309738E-4</v>
      </c>
      <c r="AE2187" s="142">
        <f t="shared" si="1018"/>
        <v>0.97282270826597661</v>
      </c>
      <c r="AF2187" s="142">
        <f t="shared" si="1019"/>
        <v>2.6686832738309738E-4</v>
      </c>
      <c r="AG2187" s="142" t="str">
        <f t="shared" si="1020"/>
        <v/>
      </c>
      <c r="AH2187" s="142" t="str">
        <f t="shared" si="1021"/>
        <v/>
      </c>
      <c r="AI2187" s="142">
        <f t="shared" si="1022"/>
        <v>9.7410736369915137E-8</v>
      </c>
      <c r="AJ2187" s="142" t="str">
        <f t="shared" si="1023"/>
        <v/>
      </c>
      <c r="AK2187" s="142" t="str">
        <f t="shared" si="1024"/>
        <v/>
      </c>
      <c r="AO2187" s="142">
        <v>1481</v>
      </c>
      <c r="AP2187" s="142">
        <f t="shared" si="1025"/>
        <v>2766.9715738031127</v>
      </c>
      <c r="AQ2187" s="142">
        <f t="shared" si="1026"/>
        <v>4.3579274008733174E-5</v>
      </c>
      <c r="AR2187" s="142">
        <f t="shared" si="1027"/>
        <v>0.97282270826597661</v>
      </c>
      <c r="AS2187" s="142">
        <f t="shared" si="1028"/>
        <v>4.3579274008733174E-5</v>
      </c>
      <c r="AT2187" s="142" t="str">
        <f t="shared" si="1029"/>
        <v/>
      </c>
      <c r="AU2187" s="142" t="str">
        <f t="shared" si="1030"/>
        <v/>
      </c>
      <c r="AV2187" s="142">
        <f t="shared" si="1031"/>
        <v>0</v>
      </c>
      <c r="AW2187" s="142">
        <f t="shared" si="1032"/>
        <v>4.3579274008733174E-5</v>
      </c>
      <c r="AX2187" s="142" t="str">
        <f t="shared" si="1033"/>
        <v/>
      </c>
      <c r="AZ2187" s="148"/>
      <c r="BA2187" s="148">
        <f t="shared" si="996"/>
        <v>9.5103999999999971</v>
      </c>
      <c r="BB2187" s="170">
        <f t="shared" si="997"/>
        <v>0.21805699542462828</v>
      </c>
      <c r="BC2187" s="148">
        <f t="shared" si="998"/>
        <v>4.0832787566061346E-4</v>
      </c>
      <c r="BD2187" s="148" t="str">
        <f t="shared" si="994"/>
        <v/>
      </c>
      <c r="BE2187" s="143" t="str">
        <f t="shared" si="995"/>
        <v/>
      </c>
    </row>
    <row r="2188" spans="1:57" ht="20.100000000000001" customHeight="1" x14ac:dyDescent="0.25">
      <c r="A2188" s="142">
        <v>1482</v>
      </c>
      <c r="B2188" s="142">
        <f t="shared" si="999"/>
        <v>5441.1461692438261</v>
      </c>
      <c r="C2188" s="142">
        <f t="shared" si="1000"/>
        <v>2.2036897562285313E-5</v>
      </c>
      <c r="D2188" s="142">
        <f t="shared" si="1001"/>
        <v>0.97307243691218648</v>
      </c>
      <c r="E2188" s="142">
        <f t="shared" si="1002"/>
        <v>2.2036897562285313E-5</v>
      </c>
      <c r="F2188" s="142" t="str">
        <f t="shared" si="1003"/>
        <v/>
      </c>
      <c r="G2188" s="142" t="str">
        <f t="shared" si="1004"/>
        <v/>
      </c>
      <c r="H2188" s="142">
        <f t="shared" si="1005"/>
        <v>3.283809734840128E-259</v>
      </c>
      <c r="I2188" s="142" t="str">
        <f t="shared" si="1006"/>
        <v/>
      </c>
      <c r="J2188" s="142" t="str">
        <f t="shared" si="1007"/>
        <v/>
      </c>
      <c r="O2188" s="142">
        <v>1482</v>
      </c>
      <c r="P2188" s="142">
        <f t="shared" si="1008"/>
        <v>302.69692621597255</v>
      </c>
      <c r="Q2188" s="142">
        <f t="shared" si="1009"/>
        <v>3.9612553140858456E-4</v>
      </c>
      <c r="R2188" s="142">
        <f t="shared" si="1010"/>
        <v>0.97307243691218659</v>
      </c>
      <c r="S2188" s="142">
        <f t="shared" si="1011"/>
        <v>3.9612553140858456E-4</v>
      </c>
      <c r="T2188" s="142" t="str">
        <f t="shared" si="1012"/>
        <v/>
      </c>
      <c r="U2188" s="142" t="str">
        <f t="shared" si="1013"/>
        <v/>
      </c>
      <c r="V2188" s="142">
        <f t="shared" si="1014"/>
        <v>1.4155540814370312E-73</v>
      </c>
      <c r="W2188" s="142" t="str">
        <f t="shared" si="1015"/>
        <v/>
      </c>
      <c r="X2188" s="142" t="str">
        <f t="shared" si="1016"/>
        <v/>
      </c>
      <c r="AB2188" s="142">
        <v>1482</v>
      </c>
      <c r="AC2188" s="142">
        <f t="shared" si="1034"/>
        <v>452.78248294159778</v>
      </c>
      <c r="AD2188" s="142">
        <f t="shared" si="1017"/>
        <v>2.6482027302393102E-4</v>
      </c>
      <c r="AE2188" s="142">
        <f t="shared" si="1018"/>
        <v>0.97307243691218648</v>
      </c>
      <c r="AF2188" s="142">
        <f t="shared" si="1019"/>
        <v>2.6482027302393102E-4</v>
      </c>
      <c r="AG2188" s="142" t="str">
        <f t="shared" si="1020"/>
        <v/>
      </c>
      <c r="AH2188" s="142" t="str">
        <f t="shared" si="1021"/>
        <v/>
      </c>
      <c r="AI2188" s="142">
        <f t="shared" si="1022"/>
        <v>9.5703034551729334E-8</v>
      </c>
      <c r="AJ2188" s="142" t="str">
        <f t="shared" si="1023"/>
        <v/>
      </c>
      <c r="AK2188" s="142" t="str">
        <f t="shared" si="1024"/>
        <v/>
      </c>
      <c r="AO2188" s="142">
        <v>1482</v>
      </c>
      <c r="AP2188" s="142">
        <f t="shared" si="1025"/>
        <v>2772.7241134575879</v>
      </c>
      <c r="AQ2188" s="142">
        <f t="shared" si="1026"/>
        <v>4.3244829217258322E-5</v>
      </c>
      <c r="AR2188" s="142">
        <f t="shared" si="1027"/>
        <v>0.97307243691218648</v>
      </c>
      <c r="AS2188" s="142">
        <f t="shared" si="1028"/>
        <v>4.3244829217258322E-5</v>
      </c>
      <c r="AT2188" s="142" t="str">
        <f t="shared" si="1029"/>
        <v/>
      </c>
      <c r="AU2188" s="142" t="str">
        <f t="shared" si="1030"/>
        <v/>
      </c>
      <c r="AV2188" s="142">
        <f t="shared" si="1031"/>
        <v>0</v>
      </c>
      <c r="AW2188" s="142">
        <f t="shared" si="1032"/>
        <v>4.3244829217258322E-5</v>
      </c>
      <c r="AX2188" s="142" t="str">
        <f t="shared" si="1033"/>
        <v/>
      </c>
      <c r="AZ2188" s="148"/>
      <c r="BA2188" s="148">
        <f t="shared" si="996"/>
        <v>9.5167999999999964</v>
      </c>
      <c r="BB2188" s="170">
        <f t="shared" si="997"/>
        <v>0.21764866754896767</v>
      </c>
      <c r="BC2188" s="148">
        <f t="shared" si="998"/>
        <v>4.0770819335522734E-4</v>
      </c>
      <c r="BD2188" s="148" t="str">
        <f t="shared" si="994"/>
        <v/>
      </c>
      <c r="BE2188" s="143" t="str">
        <f t="shared" si="995"/>
        <v/>
      </c>
    </row>
    <row r="2189" spans="1:57" ht="20.100000000000001" customHeight="1" x14ac:dyDescent="0.25">
      <c r="A2189" s="148">
        <v>1483</v>
      </c>
      <c r="B2189" s="142">
        <f t="shared" si="999"/>
        <v>5452.4348542422576</v>
      </c>
      <c r="C2189" s="142">
        <f t="shared" si="1000"/>
        <v>2.1867427708417229E-5</v>
      </c>
      <c r="D2189" s="142">
        <f t="shared" si="1001"/>
        <v>0.97332024706086984</v>
      </c>
      <c r="E2189" s="142">
        <f t="shared" si="1002"/>
        <v>2.1867427708417229E-5</v>
      </c>
      <c r="F2189" s="142" t="str">
        <f t="shared" si="1003"/>
        <v/>
      </c>
      <c r="G2189" s="142" t="str">
        <f t="shared" si="1004"/>
        <v/>
      </c>
      <c r="H2189" s="142">
        <f t="shared" si="1005"/>
        <v>3.7658407796692714E-259</v>
      </c>
      <c r="I2189" s="142" t="str">
        <f t="shared" si="1006"/>
        <v/>
      </c>
      <c r="J2189" s="142" t="str">
        <f t="shared" si="1007"/>
        <v/>
      </c>
      <c r="O2189" s="148">
        <v>1483</v>
      </c>
      <c r="P2189" s="142">
        <f t="shared" si="1008"/>
        <v>303.32492813758245</v>
      </c>
      <c r="Q2189" s="142">
        <f t="shared" si="1009"/>
        <v>3.9307921621237852E-4</v>
      </c>
      <c r="R2189" s="142">
        <f t="shared" si="1010"/>
        <v>0.97332024706086984</v>
      </c>
      <c r="S2189" s="142">
        <f t="shared" si="1011"/>
        <v>3.9307921621237852E-4</v>
      </c>
      <c r="T2189" s="142" t="str">
        <f t="shared" si="1012"/>
        <v/>
      </c>
      <c r="U2189" s="142" t="str">
        <f t="shared" si="1013"/>
        <v/>
      </c>
      <c r="V2189" s="142">
        <f t="shared" si="1014"/>
        <v>1.317274790052972E-73</v>
      </c>
      <c r="W2189" s="142" t="str">
        <f t="shared" si="1015"/>
        <v/>
      </c>
      <c r="X2189" s="142" t="str">
        <f t="shared" si="1016"/>
        <v/>
      </c>
      <c r="AB2189" s="148">
        <v>1483</v>
      </c>
      <c r="AC2189" s="142">
        <f t="shared" si="1034"/>
        <v>453.72186568629002</v>
      </c>
      <c r="AD2189" s="142">
        <f t="shared" si="1017"/>
        <v>2.6278373168031279E-4</v>
      </c>
      <c r="AE2189" s="142">
        <f t="shared" si="1018"/>
        <v>0.97332024706086984</v>
      </c>
      <c r="AF2189" s="142">
        <f t="shared" si="1019"/>
        <v>2.6278373168031279E-4</v>
      </c>
      <c r="AG2189" s="142" t="str">
        <f t="shared" si="1020"/>
        <v/>
      </c>
      <c r="AH2189" s="142" t="str">
        <f t="shared" si="1021"/>
        <v/>
      </c>
      <c r="AI2189" s="142">
        <f t="shared" si="1022"/>
        <v>9.4023765960127466E-8</v>
      </c>
      <c r="AJ2189" s="142" t="str">
        <f t="shared" si="1023"/>
        <v/>
      </c>
      <c r="AK2189" s="142" t="str">
        <f t="shared" si="1024"/>
        <v/>
      </c>
      <c r="AO2189" s="148">
        <v>1483</v>
      </c>
      <c r="AP2189" s="142">
        <f t="shared" si="1025"/>
        <v>2778.4766531120649</v>
      </c>
      <c r="AQ2189" s="142">
        <f t="shared" si="1026"/>
        <v>4.2912264487251041E-5</v>
      </c>
      <c r="AR2189" s="142">
        <f t="shared" si="1027"/>
        <v>0.97332024706086984</v>
      </c>
      <c r="AS2189" s="142">
        <f t="shared" si="1028"/>
        <v>4.2912264487251041E-5</v>
      </c>
      <c r="AT2189" s="142" t="str">
        <f t="shared" si="1029"/>
        <v/>
      </c>
      <c r="AU2189" s="142" t="str">
        <f t="shared" si="1030"/>
        <v/>
      </c>
      <c r="AV2189" s="142">
        <f t="shared" si="1031"/>
        <v>0</v>
      </c>
      <c r="AW2189" s="142">
        <f t="shared" si="1032"/>
        <v>4.2912264487251041E-5</v>
      </c>
      <c r="AX2189" s="142" t="str">
        <f t="shared" si="1033"/>
        <v/>
      </c>
      <c r="AZ2189" s="148"/>
      <c r="BA2189" s="148">
        <f t="shared" si="996"/>
        <v>9.5231999999999957</v>
      </c>
      <c r="BB2189" s="170">
        <f t="shared" si="997"/>
        <v>0.21724095935561244</v>
      </c>
      <c r="BC2189" s="148">
        <f t="shared" si="998"/>
        <v>4.0708899152977485E-4</v>
      </c>
      <c r="BD2189" s="148" t="str">
        <f t="shared" si="994"/>
        <v/>
      </c>
      <c r="BE2189" s="143" t="str">
        <f t="shared" si="995"/>
        <v/>
      </c>
    </row>
    <row r="2190" spans="1:57" ht="20.100000000000001" customHeight="1" x14ac:dyDescent="0.25">
      <c r="A2190" s="142">
        <v>1484</v>
      </c>
      <c r="B2190" s="142">
        <f t="shared" si="999"/>
        <v>5463.7235392406892</v>
      </c>
      <c r="C2190" s="142">
        <f t="shared" si="1000"/>
        <v>2.1698913939324897E-5</v>
      </c>
      <c r="D2190" s="142">
        <f t="shared" si="1001"/>
        <v>0.97356614951608955</v>
      </c>
      <c r="E2190" s="142">
        <f t="shared" si="1002"/>
        <v>2.1698913939324897E-5</v>
      </c>
      <c r="F2190" s="142" t="str">
        <f t="shared" si="1003"/>
        <v/>
      </c>
      <c r="G2190" s="142" t="str">
        <f t="shared" si="1004"/>
        <v/>
      </c>
      <c r="H2190" s="142">
        <f t="shared" si="1005"/>
        <v>4.3185601541612577E-259</v>
      </c>
      <c r="I2190" s="142" t="str">
        <f t="shared" si="1006"/>
        <v/>
      </c>
      <c r="J2190" s="142" t="str">
        <f t="shared" si="1007"/>
        <v/>
      </c>
      <c r="O2190" s="142">
        <v>1484</v>
      </c>
      <c r="P2190" s="142">
        <f t="shared" si="1008"/>
        <v>303.95293005919234</v>
      </c>
      <c r="Q2190" s="142">
        <f t="shared" si="1009"/>
        <v>3.9005008717356125E-4</v>
      </c>
      <c r="R2190" s="142">
        <f t="shared" si="1010"/>
        <v>0.97356614951608955</v>
      </c>
      <c r="S2190" s="142">
        <f t="shared" si="1011"/>
        <v>3.9005008717356125E-4</v>
      </c>
      <c r="T2190" s="142" t="str">
        <f t="shared" si="1012"/>
        <v/>
      </c>
      <c r="U2190" s="142" t="str">
        <f t="shared" si="1013"/>
        <v/>
      </c>
      <c r="V2190" s="142">
        <f t="shared" si="1014"/>
        <v>1.2257992344338457E-73</v>
      </c>
      <c r="W2190" s="142" t="str">
        <f t="shared" si="1015"/>
        <v/>
      </c>
      <c r="X2190" s="142" t="str">
        <f t="shared" si="1016"/>
        <v/>
      </c>
      <c r="AB2190" s="142">
        <v>1484</v>
      </c>
      <c r="AC2190" s="142">
        <f t="shared" si="1034"/>
        <v>454.66124843098203</v>
      </c>
      <c r="AD2190" s="142">
        <f t="shared" si="1017"/>
        <v>2.6075867973217971E-4</v>
      </c>
      <c r="AE2190" s="142">
        <f t="shared" si="1018"/>
        <v>0.97356614951608955</v>
      </c>
      <c r="AF2190" s="142">
        <f t="shared" si="1019"/>
        <v>2.6075867973217971E-4</v>
      </c>
      <c r="AG2190" s="142" t="str">
        <f t="shared" si="1020"/>
        <v/>
      </c>
      <c r="AH2190" s="142" t="str">
        <f t="shared" si="1021"/>
        <v/>
      </c>
      <c r="AI2190" s="142">
        <f t="shared" si="1022"/>
        <v>9.2372484951677181E-8</v>
      </c>
      <c r="AJ2190" s="142" t="str">
        <f t="shared" si="1023"/>
        <v/>
      </c>
      <c r="AK2190" s="142" t="str">
        <f t="shared" si="1024"/>
        <v/>
      </c>
      <c r="AO2190" s="142">
        <v>1484</v>
      </c>
      <c r="AP2190" s="142">
        <f t="shared" si="1025"/>
        <v>2784.2291927665419</v>
      </c>
      <c r="AQ2190" s="142">
        <f t="shared" si="1026"/>
        <v>4.2581575961583681E-5</v>
      </c>
      <c r="AR2190" s="142">
        <f t="shared" si="1027"/>
        <v>0.97356614951608955</v>
      </c>
      <c r="AS2190" s="142">
        <f t="shared" si="1028"/>
        <v>4.2581575961583681E-5</v>
      </c>
      <c r="AT2190" s="142" t="str">
        <f t="shared" si="1029"/>
        <v/>
      </c>
      <c r="AU2190" s="142" t="str">
        <f t="shared" si="1030"/>
        <v/>
      </c>
      <c r="AV2190" s="142">
        <f t="shared" si="1031"/>
        <v>0</v>
      </c>
      <c r="AW2190" s="142">
        <f t="shared" si="1032"/>
        <v>4.2581575961583681E-5</v>
      </c>
      <c r="AX2190" s="142" t="str">
        <f t="shared" si="1033"/>
        <v/>
      </c>
      <c r="AZ2190" s="148"/>
      <c r="BA2190" s="148">
        <f t="shared" si="996"/>
        <v>9.529599999999995</v>
      </c>
      <c r="BB2190" s="170">
        <f t="shared" si="997"/>
        <v>0.21683387036408266</v>
      </c>
      <c r="BC2190" s="148">
        <f t="shared" si="998"/>
        <v>4.0647027147028281E-4</v>
      </c>
      <c r="BD2190" s="148" t="str">
        <f t="shared" si="994"/>
        <v/>
      </c>
      <c r="BE2190" s="143" t="str">
        <f t="shared" si="995"/>
        <v/>
      </c>
    </row>
    <row r="2191" spans="1:57" ht="20.100000000000001" customHeight="1" x14ac:dyDescent="0.25">
      <c r="A2191" s="142">
        <v>1485</v>
      </c>
      <c r="B2191" s="142">
        <f t="shared" si="999"/>
        <v>5475.0122242391208</v>
      </c>
      <c r="C2191" s="142">
        <f t="shared" si="1000"/>
        <v>2.1531354258891795E-5</v>
      </c>
      <c r="D2191" s="142">
        <f t="shared" si="1001"/>
        <v>0.97381015505954727</v>
      </c>
      <c r="E2191" s="142">
        <f t="shared" si="1002"/>
        <v>2.1531354258891795E-5</v>
      </c>
      <c r="F2191" s="142" t="str">
        <f t="shared" si="1003"/>
        <v/>
      </c>
      <c r="G2191" s="142" t="str">
        <f t="shared" si="1004"/>
        <v/>
      </c>
      <c r="H2191" s="142">
        <f t="shared" si="1005"/>
        <v>4.9523239295710102E-259</v>
      </c>
      <c r="I2191" s="142" t="str">
        <f t="shared" si="1006"/>
        <v/>
      </c>
      <c r="J2191" s="142" t="str">
        <f t="shared" si="1007"/>
        <v/>
      </c>
      <c r="O2191" s="142">
        <v>1485</v>
      </c>
      <c r="P2191" s="142">
        <f t="shared" si="1008"/>
        <v>304.58093198080223</v>
      </c>
      <c r="Q2191" s="142">
        <f t="shared" si="1009"/>
        <v>3.870381084108244E-4</v>
      </c>
      <c r="R2191" s="142">
        <f t="shared" si="1010"/>
        <v>0.97381015505954727</v>
      </c>
      <c r="S2191" s="142">
        <f t="shared" si="1011"/>
        <v>3.870381084108244E-4</v>
      </c>
      <c r="T2191" s="142" t="str">
        <f t="shared" si="1012"/>
        <v/>
      </c>
      <c r="U2191" s="142" t="str">
        <f t="shared" si="1013"/>
        <v/>
      </c>
      <c r="V2191" s="142">
        <f t="shared" si="1014"/>
        <v>1.1406577680957431E-73</v>
      </c>
      <c r="W2191" s="142" t="str">
        <f t="shared" si="1015"/>
        <v/>
      </c>
      <c r="X2191" s="142" t="str">
        <f t="shared" si="1016"/>
        <v/>
      </c>
      <c r="AB2191" s="142">
        <v>1485</v>
      </c>
      <c r="AC2191" s="142">
        <f t="shared" si="1034"/>
        <v>455.60063117567404</v>
      </c>
      <c r="AD2191" s="142">
        <f t="shared" si="1017"/>
        <v>2.5874509319193838E-4</v>
      </c>
      <c r="AE2191" s="142">
        <f t="shared" si="1018"/>
        <v>0.97381015505954727</v>
      </c>
      <c r="AF2191" s="142">
        <f t="shared" si="1019"/>
        <v>2.5874509319193838E-4</v>
      </c>
      <c r="AG2191" s="142" t="str">
        <f t="shared" si="1020"/>
        <v/>
      </c>
      <c r="AH2191" s="142" t="str">
        <f t="shared" si="1021"/>
        <v/>
      </c>
      <c r="AI2191" s="142">
        <f t="shared" si="1022"/>
        <v>9.0748752374402659E-8</v>
      </c>
      <c r="AJ2191" s="142" t="str">
        <f t="shared" si="1023"/>
        <v/>
      </c>
      <c r="AK2191" s="142" t="str">
        <f t="shared" si="1024"/>
        <v/>
      </c>
      <c r="AO2191" s="142">
        <v>1485</v>
      </c>
      <c r="AP2191" s="142">
        <f t="shared" si="1025"/>
        <v>2789.9817324210171</v>
      </c>
      <c r="AQ2191" s="142">
        <f t="shared" si="1026"/>
        <v>4.2252759723111557E-5</v>
      </c>
      <c r="AR2191" s="142">
        <f t="shared" si="1027"/>
        <v>0.97381015505954727</v>
      </c>
      <c r="AS2191" s="142">
        <f t="shared" si="1028"/>
        <v>4.2252759723111557E-5</v>
      </c>
      <c r="AT2191" s="142" t="str">
        <f t="shared" si="1029"/>
        <v/>
      </c>
      <c r="AU2191" s="142" t="str">
        <f t="shared" si="1030"/>
        <v/>
      </c>
      <c r="AV2191" s="142">
        <f t="shared" si="1031"/>
        <v>0</v>
      </c>
      <c r="AW2191" s="142">
        <f t="shared" si="1032"/>
        <v>4.2252759723111557E-5</v>
      </c>
      <c r="AX2191" s="142" t="str">
        <f t="shared" si="1033"/>
        <v/>
      </c>
      <c r="AZ2191" s="148"/>
      <c r="BA2191" s="148">
        <f t="shared" si="996"/>
        <v>9.5359999999999943</v>
      </c>
      <c r="BB2191" s="170">
        <f t="shared" si="997"/>
        <v>0.21642740009261238</v>
      </c>
      <c r="BC2191" s="148">
        <f t="shared" si="998"/>
        <v>4.0585203445392404E-4</v>
      </c>
      <c r="BD2191" s="148" t="str">
        <f t="shared" si="994"/>
        <v/>
      </c>
      <c r="BE2191" s="143" t="str">
        <f t="shared" si="995"/>
        <v/>
      </c>
    </row>
    <row r="2192" spans="1:57" ht="20.100000000000001" customHeight="1" x14ac:dyDescent="0.25">
      <c r="A2192" s="142">
        <v>1486</v>
      </c>
      <c r="B2192" s="142">
        <f t="shared" si="999"/>
        <v>5486.3009092375523</v>
      </c>
      <c r="C2192" s="142">
        <f t="shared" si="1000"/>
        <v>2.1364746640780585E-5</v>
      </c>
      <c r="D2192" s="142">
        <f t="shared" si="1001"/>
        <v>0.97405227445024045</v>
      </c>
      <c r="E2192" s="142">
        <f t="shared" si="1002"/>
        <v>2.1364746640780585E-5</v>
      </c>
      <c r="F2192" s="142" t="str">
        <f t="shared" si="1003"/>
        <v/>
      </c>
      <c r="G2192" s="142" t="str">
        <f t="shared" si="1004"/>
        <v/>
      </c>
      <c r="H2192" s="142">
        <f t="shared" si="1005"/>
        <v>5.6790038862160261E-259</v>
      </c>
      <c r="I2192" s="142" t="str">
        <f t="shared" si="1006"/>
        <v/>
      </c>
      <c r="J2192" s="142" t="str">
        <f t="shared" si="1007"/>
        <v/>
      </c>
      <c r="O2192" s="142">
        <v>1486</v>
      </c>
      <c r="P2192" s="142">
        <f t="shared" si="1008"/>
        <v>305.20893390241213</v>
      </c>
      <c r="Q2192" s="142">
        <f t="shared" si="1009"/>
        <v>3.8404324349962339E-4</v>
      </c>
      <c r="R2192" s="142">
        <f t="shared" si="1010"/>
        <v>0.97405227445024034</v>
      </c>
      <c r="S2192" s="142">
        <f t="shared" si="1011"/>
        <v>3.8404324349962339E-4</v>
      </c>
      <c r="T2192" s="142" t="str">
        <f t="shared" si="1012"/>
        <v/>
      </c>
      <c r="U2192" s="142" t="str">
        <f t="shared" si="1013"/>
        <v/>
      </c>
      <c r="V2192" s="142">
        <f t="shared" si="1014"/>
        <v>1.061413068252028E-73</v>
      </c>
      <c r="W2192" s="142" t="str">
        <f t="shared" si="1015"/>
        <v/>
      </c>
      <c r="X2192" s="142" t="str">
        <f t="shared" si="1016"/>
        <v/>
      </c>
      <c r="AB2192" s="142">
        <v>1486</v>
      </c>
      <c r="AC2192" s="142">
        <f t="shared" si="1034"/>
        <v>456.54001392036628</v>
      </c>
      <c r="AD2192" s="142">
        <f t="shared" si="1017"/>
        <v>2.5674294770882864E-4</v>
      </c>
      <c r="AE2192" s="142">
        <f t="shared" si="1018"/>
        <v>0.97405227445024034</v>
      </c>
      <c r="AF2192" s="142">
        <f t="shared" si="1019"/>
        <v>2.5674294770882864E-4</v>
      </c>
      <c r="AG2192" s="142" t="str">
        <f t="shared" si="1020"/>
        <v/>
      </c>
      <c r="AH2192" s="142" t="str">
        <f t="shared" si="1021"/>
        <v/>
      </c>
      <c r="AI2192" s="142">
        <f t="shared" si="1022"/>
        <v>8.9152135481641823E-8</v>
      </c>
      <c r="AJ2192" s="142" t="str">
        <f t="shared" si="1023"/>
        <v/>
      </c>
      <c r="AK2192" s="142" t="str">
        <f t="shared" si="1024"/>
        <v/>
      </c>
      <c r="AO2192" s="142">
        <v>1486</v>
      </c>
      <c r="AP2192" s="142">
        <f t="shared" si="1025"/>
        <v>2795.7342720754941</v>
      </c>
      <c r="AQ2192" s="142">
        <f t="shared" si="1026"/>
        <v>4.1925811795384884E-5</v>
      </c>
      <c r="AR2192" s="142">
        <f t="shared" si="1027"/>
        <v>0.97405227445024034</v>
      </c>
      <c r="AS2192" s="142">
        <f t="shared" si="1028"/>
        <v>4.1925811795384884E-5</v>
      </c>
      <c r="AT2192" s="142" t="str">
        <f t="shared" si="1029"/>
        <v/>
      </c>
      <c r="AU2192" s="142" t="str">
        <f t="shared" si="1030"/>
        <v/>
      </c>
      <c r="AV2192" s="142">
        <f t="shared" si="1031"/>
        <v>0</v>
      </c>
      <c r="AW2192" s="142">
        <f t="shared" si="1032"/>
        <v>4.1925811795384884E-5</v>
      </c>
      <c r="AX2192" s="142" t="str">
        <f t="shared" si="1033"/>
        <v/>
      </c>
      <c r="AZ2192" s="148"/>
      <c r="BA2192" s="148">
        <f t="shared" si="996"/>
        <v>9.5423999999999936</v>
      </c>
      <c r="BB2192" s="170">
        <f t="shared" si="997"/>
        <v>0.21602154805815846</v>
      </c>
      <c r="BC2192" s="148">
        <f t="shared" si="998"/>
        <v>4.0523428175071041E-4</v>
      </c>
      <c r="BD2192" s="148" t="str">
        <f t="shared" si="994"/>
        <v/>
      </c>
      <c r="BE2192" s="143" t="str">
        <f t="shared" si="995"/>
        <v/>
      </c>
    </row>
    <row r="2193" spans="1:57" ht="20.100000000000001" customHeight="1" x14ac:dyDescent="0.25">
      <c r="A2193" s="142">
        <v>1487</v>
      </c>
      <c r="B2193" s="142">
        <f t="shared" si="999"/>
        <v>5497.5895942359839</v>
      </c>
      <c r="C2193" s="142">
        <f t="shared" si="1000"/>
        <v>2.1199089028795693E-5</v>
      </c>
      <c r="D2193" s="142">
        <f t="shared" si="1001"/>
        <v>0.97429251842412246</v>
      </c>
      <c r="E2193" s="142">
        <f t="shared" si="1002"/>
        <v>2.1199089028795693E-5</v>
      </c>
      <c r="F2193" s="142" t="str">
        <f t="shared" si="1003"/>
        <v/>
      </c>
      <c r="G2193" s="142" t="str">
        <f t="shared" si="1004"/>
        <v/>
      </c>
      <c r="H2193" s="142">
        <f t="shared" si="1005"/>
        <v>6.5122091335446181E-259</v>
      </c>
      <c r="I2193" s="142" t="str">
        <f t="shared" si="1006"/>
        <v/>
      </c>
      <c r="J2193" s="142" t="str">
        <f t="shared" si="1007"/>
        <v/>
      </c>
      <c r="O2193" s="142">
        <v>1487</v>
      </c>
      <c r="P2193" s="142">
        <f t="shared" si="1008"/>
        <v>305.83693582402213</v>
      </c>
      <c r="Q2193" s="142">
        <f t="shared" si="1009"/>
        <v>3.8106545547869489E-4</v>
      </c>
      <c r="R2193" s="142">
        <f t="shared" si="1010"/>
        <v>0.97429251842412246</v>
      </c>
      <c r="S2193" s="142">
        <f t="shared" si="1011"/>
        <v>3.8106545547869489E-4</v>
      </c>
      <c r="T2193" s="142" t="str">
        <f t="shared" si="1012"/>
        <v/>
      </c>
      <c r="U2193" s="142" t="str">
        <f t="shared" si="1013"/>
        <v/>
      </c>
      <c r="V2193" s="142">
        <f t="shared" si="1014"/>
        <v>9.8765791769252229E-74</v>
      </c>
      <c r="W2193" s="142" t="str">
        <f t="shared" si="1015"/>
        <v/>
      </c>
      <c r="X2193" s="142" t="str">
        <f t="shared" si="1016"/>
        <v/>
      </c>
      <c r="AB2193" s="142">
        <v>1487</v>
      </c>
      <c r="AC2193" s="142">
        <f t="shared" si="1034"/>
        <v>457.47939666505829</v>
      </c>
      <c r="AD2193" s="142">
        <f t="shared" si="1017"/>
        <v>2.5475221857328086E-4</v>
      </c>
      <c r="AE2193" s="142">
        <f t="shared" si="1018"/>
        <v>0.97429251842412246</v>
      </c>
      <c r="AF2193" s="142">
        <f t="shared" si="1019"/>
        <v>2.5475221857328086E-4</v>
      </c>
      <c r="AG2193" s="142" t="str">
        <f t="shared" si="1020"/>
        <v/>
      </c>
      <c r="AH2193" s="142" t="str">
        <f t="shared" si="1021"/>
        <v/>
      </c>
      <c r="AI2193" s="142">
        <f t="shared" si="1022"/>
        <v>8.7582207846904403E-8</v>
      </c>
      <c r="AJ2193" s="142" t="str">
        <f t="shared" si="1023"/>
        <v/>
      </c>
      <c r="AK2193" s="142" t="str">
        <f t="shared" si="1024"/>
        <v/>
      </c>
      <c r="AO2193" s="142">
        <v>1487</v>
      </c>
      <c r="AP2193" s="142">
        <f t="shared" si="1025"/>
        <v>2801.4868117299711</v>
      </c>
      <c r="AQ2193" s="142">
        <f t="shared" si="1026"/>
        <v>4.1600728143360902E-5</v>
      </c>
      <c r="AR2193" s="142">
        <f t="shared" si="1027"/>
        <v>0.97429251842412246</v>
      </c>
      <c r="AS2193" s="142">
        <f t="shared" si="1028"/>
        <v>4.1600728143360902E-5</v>
      </c>
      <c r="AT2193" s="142" t="str">
        <f t="shared" si="1029"/>
        <v/>
      </c>
      <c r="AU2193" s="142" t="str">
        <f t="shared" si="1030"/>
        <v/>
      </c>
      <c r="AV2193" s="142">
        <f t="shared" si="1031"/>
        <v>0</v>
      </c>
      <c r="AW2193" s="142">
        <f t="shared" si="1032"/>
        <v>4.1600728143360902E-5</v>
      </c>
      <c r="AX2193" s="142" t="str">
        <f t="shared" si="1033"/>
        <v/>
      </c>
      <c r="AZ2193" s="148"/>
      <c r="BA2193" s="148">
        <f t="shared" si="996"/>
        <v>9.5487999999999928</v>
      </c>
      <c r="BB2193" s="170">
        <f t="shared" si="997"/>
        <v>0.21561631377640775</v>
      </c>
      <c r="BC2193" s="148">
        <f t="shared" si="998"/>
        <v>4.0461701462352062E-4</v>
      </c>
      <c r="BD2193" s="148" t="str">
        <f t="shared" si="994"/>
        <v/>
      </c>
      <c r="BE2193" s="143" t="str">
        <f t="shared" si="995"/>
        <v/>
      </c>
    </row>
    <row r="2194" spans="1:57" ht="20.100000000000001" customHeight="1" x14ac:dyDescent="0.25">
      <c r="A2194" s="142">
        <v>1488</v>
      </c>
      <c r="B2194" s="142">
        <f t="shared" si="999"/>
        <v>5508.8782792344155</v>
      </c>
      <c r="C2194" s="142">
        <f t="shared" si="1000"/>
        <v>2.1034379337245415E-5</v>
      </c>
      <c r="D2194" s="142">
        <f t="shared" si="1001"/>
        <v>0.97453089769376866</v>
      </c>
      <c r="E2194" s="142">
        <f t="shared" si="1002"/>
        <v>2.1034379337245415E-5</v>
      </c>
      <c r="F2194" s="142" t="str">
        <f t="shared" si="1003"/>
        <v/>
      </c>
      <c r="G2194" s="142" t="str">
        <f t="shared" si="1004"/>
        <v/>
      </c>
      <c r="H2194" s="142">
        <f t="shared" si="1005"/>
        <v>7.4675401024983877E-259</v>
      </c>
      <c r="I2194" s="142" t="str">
        <f t="shared" si="1006"/>
        <v/>
      </c>
      <c r="J2194" s="142" t="str">
        <f t="shared" si="1007"/>
        <v/>
      </c>
      <c r="O2194" s="142">
        <v>1488</v>
      </c>
      <c r="P2194" s="142">
        <f t="shared" si="1008"/>
        <v>306.46493774563203</v>
      </c>
      <c r="Q2194" s="142">
        <f t="shared" si="1009"/>
        <v>3.7810470685656767E-4</v>
      </c>
      <c r="R2194" s="142">
        <f t="shared" si="1010"/>
        <v>0.97453089769376866</v>
      </c>
      <c r="S2194" s="142">
        <f t="shared" si="1011"/>
        <v>3.7810470685656767E-4</v>
      </c>
      <c r="T2194" s="142" t="str">
        <f t="shared" si="1012"/>
        <v/>
      </c>
      <c r="U2194" s="142" t="str">
        <f t="shared" si="1013"/>
        <v/>
      </c>
      <c r="V2194" s="142">
        <f t="shared" si="1014"/>
        <v>9.1901313842058543E-74</v>
      </c>
      <c r="W2194" s="142" t="str">
        <f t="shared" si="1015"/>
        <v/>
      </c>
      <c r="X2194" s="142" t="str">
        <f t="shared" si="1016"/>
        <v/>
      </c>
      <c r="AB2194" s="142">
        <v>1488</v>
      </c>
      <c r="AC2194" s="142">
        <f t="shared" si="1034"/>
        <v>458.41877940975053</v>
      </c>
      <c r="AD2194" s="142">
        <f t="shared" si="1017"/>
        <v>2.5277288072126459E-4</v>
      </c>
      <c r="AE2194" s="142">
        <f t="shared" si="1018"/>
        <v>0.97453089769376866</v>
      </c>
      <c r="AF2194" s="142">
        <f t="shared" si="1019"/>
        <v>2.5277288072126459E-4</v>
      </c>
      <c r="AG2194" s="142" t="str">
        <f t="shared" si="1020"/>
        <v/>
      </c>
      <c r="AH2194" s="142" t="str">
        <f t="shared" si="1021"/>
        <v/>
      </c>
      <c r="AI2194" s="142">
        <f t="shared" si="1022"/>
        <v>8.6038549279725893E-8</v>
      </c>
      <c r="AJ2194" s="142" t="str">
        <f t="shared" si="1023"/>
        <v/>
      </c>
      <c r="AK2194" s="142" t="str">
        <f t="shared" si="1024"/>
        <v/>
      </c>
      <c r="AO2194" s="142">
        <v>1488</v>
      </c>
      <c r="AP2194" s="142">
        <f t="shared" si="1025"/>
        <v>2807.2393513844463</v>
      </c>
      <c r="AQ2194" s="142">
        <f t="shared" si="1026"/>
        <v>4.1277504674114129E-5</v>
      </c>
      <c r="AR2194" s="142">
        <f t="shared" si="1027"/>
        <v>0.97453089769376866</v>
      </c>
      <c r="AS2194" s="142">
        <f t="shared" si="1028"/>
        <v>4.1277504674114129E-5</v>
      </c>
      <c r="AT2194" s="142" t="str">
        <f t="shared" si="1029"/>
        <v/>
      </c>
      <c r="AU2194" s="142" t="str">
        <f t="shared" si="1030"/>
        <v/>
      </c>
      <c r="AV2194" s="142">
        <f t="shared" si="1031"/>
        <v>0</v>
      </c>
      <c r="AW2194" s="142">
        <f t="shared" si="1032"/>
        <v>4.1277504674114129E-5</v>
      </c>
      <c r="AX2194" s="142" t="str">
        <f t="shared" si="1033"/>
        <v/>
      </c>
      <c r="AZ2194" s="148"/>
      <c r="BA2194" s="148">
        <f t="shared" si="996"/>
        <v>9.5551999999999921</v>
      </c>
      <c r="BB2194" s="170">
        <f t="shared" si="997"/>
        <v>0.21521169676178423</v>
      </c>
      <c r="BC2194" s="148">
        <f t="shared" si="998"/>
        <v>4.0400023432687893E-4</v>
      </c>
      <c r="BD2194" s="148" t="str">
        <f t="shared" si="994"/>
        <v/>
      </c>
      <c r="BE2194" s="143" t="str">
        <f t="shared" si="995"/>
        <v/>
      </c>
    </row>
    <row r="2195" spans="1:57" ht="20.100000000000001" customHeight="1" x14ac:dyDescent="0.25">
      <c r="A2195" s="142">
        <v>1489</v>
      </c>
      <c r="B2195" s="142">
        <f t="shared" si="999"/>
        <v>5520.166964232847</v>
      </c>
      <c r="C2195" s="142">
        <f t="shared" si="1000"/>
        <v>2.0870615451303594E-5</v>
      </c>
      <c r="D2195" s="142">
        <f t="shared" si="1001"/>
        <v>0.97476742294804464</v>
      </c>
      <c r="E2195" s="142">
        <f t="shared" si="1002"/>
        <v>2.0870615451303594E-5</v>
      </c>
      <c r="F2195" s="142" t="str">
        <f t="shared" si="1003"/>
        <v/>
      </c>
      <c r="G2195" s="142" t="str">
        <f t="shared" si="1004"/>
        <v/>
      </c>
      <c r="H2195" s="142">
        <f t="shared" si="1005"/>
        <v>8.5628796341709726E-259</v>
      </c>
      <c r="I2195" s="142" t="str">
        <f t="shared" si="1006"/>
        <v/>
      </c>
      <c r="J2195" s="142" t="str">
        <f t="shared" si="1007"/>
        <v/>
      </c>
      <c r="O2195" s="142">
        <v>1489</v>
      </c>
      <c r="P2195" s="142">
        <f t="shared" si="1008"/>
        <v>307.09293966724192</v>
      </c>
      <c r="Q2195" s="142">
        <f t="shared" si="1009"/>
        <v>3.7516095961806077E-4</v>
      </c>
      <c r="R2195" s="142">
        <f t="shared" si="1010"/>
        <v>0.97476742294804464</v>
      </c>
      <c r="S2195" s="142">
        <f t="shared" si="1011"/>
        <v>3.7516095961806077E-4</v>
      </c>
      <c r="T2195" s="142" t="str">
        <f t="shared" si="1012"/>
        <v/>
      </c>
      <c r="U2195" s="142" t="str">
        <f t="shared" si="1013"/>
        <v/>
      </c>
      <c r="V2195" s="142">
        <f t="shared" si="1014"/>
        <v>8.5512566669700418E-74</v>
      </c>
      <c r="W2195" s="142" t="str">
        <f t="shared" si="1015"/>
        <v/>
      </c>
      <c r="X2195" s="142" t="str">
        <f t="shared" si="1016"/>
        <v/>
      </c>
      <c r="AB2195" s="142">
        <v>1489</v>
      </c>
      <c r="AC2195" s="142">
        <f t="shared" si="1034"/>
        <v>459.35816215444254</v>
      </c>
      <c r="AD2195" s="142">
        <f t="shared" si="1017"/>
        <v>2.5080490873863906E-4</v>
      </c>
      <c r="AE2195" s="142">
        <f t="shared" si="1018"/>
        <v>0.97476742294804453</v>
      </c>
      <c r="AF2195" s="142">
        <f t="shared" si="1019"/>
        <v>2.5080490873863906E-4</v>
      </c>
      <c r="AG2195" s="142" t="str">
        <f t="shared" si="1020"/>
        <v/>
      </c>
      <c r="AH2195" s="142" t="str">
        <f t="shared" si="1021"/>
        <v/>
      </c>
      <c r="AI2195" s="142">
        <f t="shared" si="1022"/>
        <v>8.4520745742511723E-8</v>
      </c>
      <c r="AJ2195" s="142" t="str">
        <f t="shared" si="1023"/>
        <v/>
      </c>
      <c r="AK2195" s="142" t="str">
        <f t="shared" si="1024"/>
        <v/>
      </c>
      <c r="AO2195" s="142">
        <v>1489</v>
      </c>
      <c r="AP2195" s="142">
        <f t="shared" si="1025"/>
        <v>2812.9918910389233</v>
      </c>
      <c r="AQ2195" s="142">
        <f t="shared" si="1026"/>
        <v>4.0956137237545864E-5</v>
      </c>
      <c r="AR2195" s="142">
        <f t="shared" si="1027"/>
        <v>0.97476742294804464</v>
      </c>
      <c r="AS2195" s="142">
        <f t="shared" si="1028"/>
        <v>4.0956137237545864E-5</v>
      </c>
      <c r="AT2195" s="142" t="str">
        <f t="shared" si="1029"/>
        <v/>
      </c>
      <c r="AU2195" s="142" t="str">
        <f t="shared" si="1030"/>
        <v/>
      </c>
      <c r="AV2195" s="142">
        <f t="shared" si="1031"/>
        <v>0</v>
      </c>
      <c r="AW2195" s="142">
        <f t="shared" si="1032"/>
        <v>4.0956137237545864E-5</v>
      </c>
      <c r="AX2195" s="142" t="str">
        <f t="shared" si="1033"/>
        <v/>
      </c>
      <c r="AZ2195" s="148"/>
      <c r="BA2195" s="148">
        <f t="shared" si="996"/>
        <v>9.5615999999999914</v>
      </c>
      <c r="BB2195" s="170">
        <f t="shared" si="997"/>
        <v>0.21480769652745735</v>
      </c>
      <c r="BC2195" s="148">
        <f t="shared" si="998"/>
        <v>4.0338394210814865E-4</v>
      </c>
      <c r="BD2195" s="148" t="str">
        <f t="shared" si="994"/>
        <v/>
      </c>
      <c r="BE2195" s="143" t="str">
        <f t="shared" si="995"/>
        <v/>
      </c>
    </row>
    <row r="2196" spans="1:57" ht="20.100000000000001" customHeight="1" x14ac:dyDescent="0.25">
      <c r="A2196" s="148">
        <v>1490</v>
      </c>
      <c r="B2196" s="142">
        <f t="shared" si="999"/>
        <v>5531.4556492312749</v>
      </c>
      <c r="C2196" s="142">
        <f t="shared" si="1000"/>
        <v>2.0707795227370858E-5</v>
      </c>
      <c r="D2196" s="142">
        <f t="shared" si="1001"/>
        <v>0.97500210485177952</v>
      </c>
      <c r="E2196" s="142">
        <f t="shared" si="1002"/>
        <v>2.0707795227370858E-5</v>
      </c>
      <c r="F2196" s="142" t="str">
        <f t="shared" si="1003"/>
        <v/>
      </c>
      <c r="G2196" s="142" t="str">
        <f t="shared" si="1004"/>
        <v/>
      </c>
      <c r="H2196" s="142">
        <f t="shared" si="1005"/>
        <v>9.8187265773930747E-259</v>
      </c>
      <c r="I2196" s="142" t="str">
        <f t="shared" si="1006"/>
        <v/>
      </c>
      <c r="J2196" s="142" t="str">
        <f t="shared" si="1007"/>
        <v/>
      </c>
      <c r="O2196" s="148">
        <v>1490</v>
      </c>
      <c r="P2196" s="142">
        <f t="shared" si="1008"/>
        <v>307.72094158885182</v>
      </c>
      <c r="Q2196" s="142">
        <f t="shared" si="1009"/>
        <v>3.7223417523077844E-4</v>
      </c>
      <c r="R2196" s="142">
        <f t="shared" si="1010"/>
        <v>0.97500210485177963</v>
      </c>
      <c r="S2196" s="142">
        <f t="shared" si="1011"/>
        <v>3.7223417523077844E-4</v>
      </c>
      <c r="T2196" s="142" t="str">
        <f t="shared" si="1012"/>
        <v/>
      </c>
      <c r="U2196" s="142" t="str">
        <f t="shared" si="1013"/>
        <v/>
      </c>
      <c r="V2196" s="142">
        <f t="shared" si="1014"/>
        <v>7.9566675984173211E-74</v>
      </c>
      <c r="W2196" s="142" t="str">
        <f t="shared" si="1015"/>
        <v/>
      </c>
      <c r="X2196" s="142" t="str">
        <f t="shared" si="1016"/>
        <v/>
      </c>
      <c r="AB2196" s="148">
        <v>1490</v>
      </c>
      <c r="AC2196" s="142">
        <f t="shared" si="1034"/>
        <v>460.29754489913478</v>
      </c>
      <c r="AD2196" s="142">
        <f t="shared" si="1017"/>
        <v>2.4884827686548922E-4</v>
      </c>
      <c r="AE2196" s="142">
        <f t="shared" si="1018"/>
        <v>0.97500210485177963</v>
      </c>
      <c r="AF2196" s="142">
        <f t="shared" si="1019"/>
        <v>2.4884827686548922E-4</v>
      </c>
      <c r="AG2196" s="142" t="str">
        <f t="shared" si="1020"/>
        <v/>
      </c>
      <c r="AH2196" s="142" t="str">
        <f t="shared" si="1021"/>
        <v/>
      </c>
      <c r="AI2196" s="142">
        <f t="shared" si="1022"/>
        <v>8.3028389268351422E-8</v>
      </c>
      <c r="AJ2196" s="142" t="str">
        <f t="shared" si="1023"/>
        <v/>
      </c>
      <c r="AK2196" s="142" t="str">
        <f t="shared" si="1024"/>
        <v/>
      </c>
      <c r="AO2196" s="148">
        <v>1490</v>
      </c>
      <c r="AP2196" s="142">
        <f t="shared" si="1025"/>
        <v>2818.7444306933985</v>
      </c>
      <c r="AQ2196" s="142">
        <f t="shared" si="1026"/>
        <v>4.0636621627093599E-5</v>
      </c>
      <c r="AR2196" s="142">
        <f t="shared" si="1027"/>
        <v>0.97500210485177952</v>
      </c>
      <c r="AS2196" s="142">
        <f t="shared" si="1028"/>
        <v>4.0636621627093599E-5</v>
      </c>
      <c r="AT2196" s="142" t="str">
        <f t="shared" si="1029"/>
        <v/>
      </c>
      <c r="AU2196" s="142" t="str">
        <f t="shared" si="1030"/>
        <v/>
      </c>
      <c r="AV2196" s="142">
        <f t="shared" si="1031"/>
        <v>0</v>
      </c>
      <c r="AW2196" s="142">
        <f t="shared" si="1032"/>
        <v>4.0636621627093599E-5</v>
      </c>
      <c r="AX2196" s="142" t="str">
        <f t="shared" si="1033"/>
        <v/>
      </c>
      <c r="AZ2196" s="148"/>
      <c r="BA2196" s="148">
        <f t="shared" si="996"/>
        <v>9.5679999999999907</v>
      </c>
      <c r="BB2196" s="170">
        <f t="shared" si="997"/>
        <v>0.2144043125853492</v>
      </c>
      <c r="BC2196" s="148">
        <f t="shared" si="998"/>
        <v>4.0276813920747667E-4</v>
      </c>
      <c r="BD2196" s="148" t="str">
        <f t="shared" si="994"/>
        <v/>
      </c>
      <c r="BE2196" s="143" t="str">
        <f t="shared" si="995"/>
        <v/>
      </c>
    </row>
    <row r="2197" spans="1:57" ht="20.100000000000001" customHeight="1" x14ac:dyDescent="0.25">
      <c r="A2197" s="142">
        <v>1491</v>
      </c>
      <c r="B2197" s="142">
        <f t="shared" si="999"/>
        <v>5542.7443342297065</v>
      </c>
      <c r="C2197" s="142">
        <f t="shared" si="1000"/>
        <v>2.0545916493435045E-5</v>
      </c>
      <c r="D2197" s="142">
        <f t="shared" si="1001"/>
        <v>0.97523495404544369</v>
      </c>
      <c r="E2197" s="142">
        <f t="shared" si="1002"/>
        <v>2.0545916493435045E-5</v>
      </c>
      <c r="F2197" s="142" t="str">
        <f t="shared" si="1003"/>
        <v/>
      </c>
      <c r="G2197" s="142" t="str">
        <f t="shared" si="1004"/>
        <v/>
      </c>
      <c r="H2197" s="142">
        <f t="shared" si="1005"/>
        <v>1.1258578096900481E-258</v>
      </c>
      <c r="I2197" s="142" t="str">
        <f t="shared" si="1006"/>
        <v/>
      </c>
      <c r="J2197" s="142" t="str">
        <f t="shared" si="1007"/>
        <v/>
      </c>
      <c r="O2197" s="142">
        <v>1491</v>
      </c>
      <c r="P2197" s="142">
        <f t="shared" si="1008"/>
        <v>308.34894351046171</v>
      </c>
      <c r="Q2197" s="142">
        <f t="shared" si="1009"/>
        <v>3.6932431465159181E-4</v>
      </c>
      <c r="R2197" s="142">
        <f t="shared" si="1010"/>
        <v>0.97523495404544369</v>
      </c>
      <c r="S2197" s="142">
        <f t="shared" si="1011"/>
        <v>3.6932431465159181E-4</v>
      </c>
      <c r="T2197" s="142" t="str">
        <f t="shared" si="1012"/>
        <v/>
      </c>
      <c r="U2197" s="142" t="str">
        <f t="shared" si="1013"/>
        <v/>
      </c>
      <c r="V2197" s="142">
        <f t="shared" si="1014"/>
        <v>7.4033032580341242E-74</v>
      </c>
      <c r="W2197" s="142" t="str">
        <f t="shared" si="1015"/>
        <v/>
      </c>
      <c r="X2197" s="142" t="str">
        <f t="shared" si="1016"/>
        <v/>
      </c>
      <c r="AB2197" s="142">
        <v>1491</v>
      </c>
      <c r="AC2197" s="142">
        <f t="shared" si="1034"/>
        <v>461.23692764382679</v>
      </c>
      <c r="AD2197" s="142">
        <f t="shared" si="1017"/>
        <v>2.4690295900046407E-4</v>
      </c>
      <c r="AE2197" s="142">
        <f t="shared" si="1018"/>
        <v>0.97523495404544369</v>
      </c>
      <c r="AF2197" s="142">
        <f t="shared" si="1019"/>
        <v>2.4690295900046407E-4</v>
      </c>
      <c r="AG2197" s="142" t="str">
        <f t="shared" si="1020"/>
        <v/>
      </c>
      <c r="AH2197" s="142" t="str">
        <f t="shared" si="1021"/>
        <v/>
      </c>
      <c r="AI2197" s="142">
        <f t="shared" si="1022"/>
        <v>8.1561077879808768E-8</v>
      </c>
      <c r="AJ2197" s="142" t="str">
        <f t="shared" si="1023"/>
        <v/>
      </c>
      <c r="AK2197" s="142" t="str">
        <f t="shared" si="1024"/>
        <v/>
      </c>
      <c r="AO2197" s="142">
        <v>1491</v>
      </c>
      <c r="AP2197" s="142">
        <f t="shared" si="1025"/>
        <v>2824.4969703478755</v>
      </c>
      <c r="AQ2197" s="142">
        <f t="shared" si="1026"/>
        <v>4.0318953580437997E-5</v>
      </c>
      <c r="AR2197" s="142">
        <f t="shared" si="1027"/>
        <v>0.97523495404544369</v>
      </c>
      <c r="AS2197" s="142">
        <f t="shared" si="1028"/>
        <v>4.0318953580437997E-5</v>
      </c>
      <c r="AT2197" s="142" t="str">
        <f t="shared" si="1029"/>
        <v/>
      </c>
      <c r="AU2197" s="142" t="str">
        <f t="shared" si="1030"/>
        <v/>
      </c>
      <c r="AV2197" s="142">
        <f t="shared" si="1031"/>
        <v>0</v>
      </c>
      <c r="AW2197" s="142">
        <f t="shared" si="1032"/>
        <v>4.0318953580437997E-5</v>
      </c>
      <c r="AX2197" s="142" t="str">
        <f t="shared" si="1033"/>
        <v/>
      </c>
      <c r="AZ2197" s="148"/>
      <c r="BA2197" s="148">
        <f t="shared" si="996"/>
        <v>9.57439999999999</v>
      </c>
      <c r="BB2197" s="170">
        <f t="shared" si="997"/>
        <v>0.21400154444614172</v>
      </c>
      <c r="BC2197" s="148">
        <f t="shared" si="998"/>
        <v>4.0215282685635012E-4</v>
      </c>
      <c r="BD2197" s="148" t="str">
        <f t="shared" si="994"/>
        <v/>
      </c>
      <c r="BE2197" s="143" t="str">
        <f t="shared" si="995"/>
        <v/>
      </c>
    </row>
    <row r="2198" spans="1:57" ht="20.100000000000001" customHeight="1" x14ac:dyDescent="0.25">
      <c r="A2198" s="142">
        <v>1492</v>
      </c>
      <c r="B2198" s="142">
        <f t="shared" si="999"/>
        <v>5554.0330192281381</v>
      </c>
      <c r="C2198" s="142">
        <f t="shared" si="1000"/>
        <v>2.0384977049431704E-5</v>
      </c>
      <c r="D2198" s="142">
        <f t="shared" si="1001"/>
        <v>0.97546598114482941</v>
      </c>
      <c r="E2198" s="142">
        <f t="shared" si="1002"/>
        <v>2.0384977049431704E-5</v>
      </c>
      <c r="F2198" s="142" t="str">
        <f t="shared" si="1003"/>
        <v/>
      </c>
      <c r="G2198" s="142" t="str">
        <f t="shared" si="1004"/>
        <v/>
      </c>
      <c r="H2198" s="142">
        <f t="shared" si="1005"/>
        <v>1.290936779753239E-258</v>
      </c>
      <c r="I2198" s="142" t="str">
        <f t="shared" si="1006"/>
        <v/>
      </c>
      <c r="J2198" s="142" t="str">
        <f t="shared" si="1007"/>
        <v/>
      </c>
      <c r="O2198" s="142">
        <v>1492</v>
      </c>
      <c r="P2198" s="142">
        <f t="shared" si="1008"/>
        <v>308.9769454320716</v>
      </c>
      <c r="Q2198" s="142">
        <f t="shared" si="1009"/>
        <v>3.664313383331136E-4</v>
      </c>
      <c r="R2198" s="142">
        <f t="shared" si="1010"/>
        <v>0.97546598114482941</v>
      </c>
      <c r="S2198" s="142">
        <f t="shared" si="1011"/>
        <v>3.664313383331136E-4</v>
      </c>
      <c r="T2198" s="142" t="str">
        <f t="shared" si="1012"/>
        <v/>
      </c>
      <c r="U2198" s="142" t="str">
        <f t="shared" si="1013"/>
        <v/>
      </c>
      <c r="V2198" s="142">
        <f t="shared" si="1014"/>
        <v>6.8883136711585766E-74</v>
      </c>
      <c r="W2198" s="142" t="str">
        <f t="shared" si="1015"/>
        <v/>
      </c>
      <c r="X2198" s="142" t="str">
        <f t="shared" si="1016"/>
        <v/>
      </c>
      <c r="AB2198" s="142">
        <v>1492</v>
      </c>
      <c r="AC2198" s="142">
        <f t="shared" si="1034"/>
        <v>462.17631038851903</v>
      </c>
      <c r="AD2198" s="142">
        <f t="shared" si="1017"/>
        <v>2.4496892870510032E-4</v>
      </c>
      <c r="AE2198" s="142">
        <f t="shared" si="1018"/>
        <v>0.97546598114482941</v>
      </c>
      <c r="AF2198" s="142">
        <f t="shared" si="1019"/>
        <v>2.4496892870510032E-4</v>
      </c>
      <c r="AG2198" s="142" t="str">
        <f t="shared" si="1020"/>
        <v/>
      </c>
      <c r="AH2198" s="142" t="str">
        <f t="shared" si="1021"/>
        <v/>
      </c>
      <c r="AI2198" s="142">
        <f t="shared" si="1022"/>
        <v>8.0118415508663653E-8</v>
      </c>
      <c r="AJ2198" s="142" t="str">
        <f t="shared" si="1023"/>
        <v/>
      </c>
      <c r="AK2198" s="142" t="str">
        <f t="shared" si="1024"/>
        <v/>
      </c>
      <c r="AO2198" s="142">
        <v>1492</v>
      </c>
      <c r="AP2198" s="142">
        <f t="shared" si="1025"/>
        <v>2830.2495100023525</v>
      </c>
      <c r="AQ2198" s="142">
        <f t="shared" si="1026"/>
        <v>4.0003128780210369E-5</v>
      </c>
      <c r="AR2198" s="142">
        <f t="shared" si="1027"/>
        <v>0.97546598114482941</v>
      </c>
      <c r="AS2198" s="142">
        <f t="shared" si="1028"/>
        <v>4.0003128780210369E-5</v>
      </c>
      <c r="AT2198" s="142" t="str">
        <f t="shared" si="1029"/>
        <v/>
      </c>
      <c r="AU2198" s="142" t="str">
        <f t="shared" si="1030"/>
        <v/>
      </c>
      <c r="AV2198" s="142">
        <f t="shared" si="1031"/>
        <v>0</v>
      </c>
      <c r="AW2198" s="142">
        <f t="shared" si="1032"/>
        <v>4.0003128780210369E-5</v>
      </c>
      <c r="AX2198" s="142" t="str">
        <f t="shared" si="1033"/>
        <v/>
      </c>
      <c r="AZ2198" s="148"/>
      <c r="BA2198" s="148">
        <f t="shared" si="996"/>
        <v>9.5807999999999893</v>
      </c>
      <c r="BB2198" s="170">
        <f t="shared" si="997"/>
        <v>0.21359939161928537</v>
      </c>
      <c r="BC2198" s="148">
        <f t="shared" si="998"/>
        <v>4.0153800628051073E-4</v>
      </c>
      <c r="BD2198" s="148" t="str">
        <f t="shared" si="994"/>
        <v/>
      </c>
      <c r="BE2198" s="143" t="str">
        <f t="shared" si="995"/>
        <v/>
      </c>
    </row>
    <row r="2199" spans="1:57" ht="20.100000000000001" customHeight="1" x14ac:dyDescent="0.25">
      <c r="A2199" s="142">
        <v>1493</v>
      </c>
      <c r="B2199" s="142">
        <f t="shared" si="999"/>
        <v>5565.3217042265696</v>
      </c>
      <c r="C2199" s="142">
        <f t="shared" si="1000"/>
        <v>2.0224974667603389E-5</v>
      </c>
      <c r="D2199" s="142">
        <f t="shared" si="1001"/>
        <v>0.97569519674073624</v>
      </c>
      <c r="E2199" s="142">
        <f t="shared" si="1002"/>
        <v>2.0224974667603389E-5</v>
      </c>
      <c r="F2199" s="142" t="str">
        <f t="shared" si="1003"/>
        <v/>
      </c>
      <c r="G2199" s="142" t="str">
        <f t="shared" si="1004"/>
        <v/>
      </c>
      <c r="H2199" s="142">
        <f t="shared" si="1005"/>
        <v>1.4801967805392368E-258</v>
      </c>
      <c r="I2199" s="142" t="str">
        <f t="shared" si="1006"/>
        <v/>
      </c>
      <c r="J2199" s="142" t="str">
        <f t="shared" si="1007"/>
        <v/>
      </c>
      <c r="O2199" s="142">
        <v>1493</v>
      </c>
      <c r="P2199" s="142">
        <f t="shared" si="1008"/>
        <v>309.6049473536815</v>
      </c>
      <c r="Q2199" s="142">
        <f t="shared" si="1009"/>
        <v>3.6355520623016039E-4</v>
      </c>
      <c r="R2199" s="142">
        <f t="shared" si="1010"/>
        <v>0.97569519674073635</v>
      </c>
      <c r="S2199" s="142">
        <f t="shared" si="1011"/>
        <v>3.6355520623016039E-4</v>
      </c>
      <c r="T2199" s="142" t="str">
        <f t="shared" si="1012"/>
        <v/>
      </c>
      <c r="U2199" s="142" t="str">
        <f t="shared" si="1013"/>
        <v/>
      </c>
      <c r="V2199" s="142">
        <f t="shared" si="1014"/>
        <v>6.4090453143347934E-74</v>
      </c>
      <c r="W2199" s="142" t="str">
        <f t="shared" si="1015"/>
        <v/>
      </c>
      <c r="X2199" s="142" t="str">
        <f t="shared" si="1016"/>
        <v/>
      </c>
      <c r="AB2199" s="142">
        <v>1493</v>
      </c>
      <c r="AC2199" s="142">
        <f t="shared" si="1034"/>
        <v>463.11569313321104</v>
      </c>
      <c r="AD2199" s="142">
        <f t="shared" si="1017"/>
        <v>2.4304615920814698E-4</v>
      </c>
      <c r="AE2199" s="142">
        <f t="shared" si="1018"/>
        <v>0.97569519674073624</v>
      </c>
      <c r="AF2199" s="142">
        <f t="shared" si="1019"/>
        <v>2.4304615920814698E-4</v>
      </c>
      <c r="AG2199" s="142" t="str">
        <f t="shared" si="1020"/>
        <v/>
      </c>
      <c r="AH2199" s="142" t="str">
        <f t="shared" si="1021"/>
        <v/>
      </c>
      <c r="AI2199" s="142">
        <f t="shared" si="1022"/>
        <v>7.8700011916609713E-8</v>
      </c>
      <c r="AJ2199" s="142" t="str">
        <f t="shared" si="1023"/>
        <v/>
      </c>
      <c r="AK2199" s="142" t="str">
        <f t="shared" si="1024"/>
        <v/>
      </c>
      <c r="AO2199" s="142">
        <v>1493</v>
      </c>
      <c r="AP2199" s="142">
        <f t="shared" si="1025"/>
        <v>2836.0020496568277</v>
      </c>
      <c r="AQ2199" s="142">
        <f t="shared" si="1026"/>
        <v>3.9689142854697864E-5</v>
      </c>
      <c r="AR2199" s="142">
        <f t="shared" si="1027"/>
        <v>0.97569519674073624</v>
      </c>
      <c r="AS2199" s="142">
        <f t="shared" si="1028"/>
        <v>3.9689142854697864E-5</v>
      </c>
      <c r="AT2199" s="142" t="str">
        <f t="shared" si="1029"/>
        <v/>
      </c>
      <c r="AU2199" s="142" t="str">
        <f t="shared" si="1030"/>
        <v/>
      </c>
      <c r="AV2199" s="142">
        <f t="shared" si="1031"/>
        <v>0</v>
      </c>
      <c r="AW2199" s="142">
        <f t="shared" si="1032"/>
        <v>3.9689142854697864E-5</v>
      </c>
      <c r="AX2199" s="142" t="str">
        <f t="shared" si="1033"/>
        <v/>
      </c>
      <c r="AZ2199" s="148"/>
      <c r="BA2199" s="148">
        <f t="shared" si="996"/>
        <v>9.5871999999999886</v>
      </c>
      <c r="BB2199" s="170">
        <f t="shared" si="997"/>
        <v>0.21319785361300486</v>
      </c>
      <c r="BC2199" s="148">
        <f t="shared" si="998"/>
        <v>4.0092367869665191E-4</v>
      </c>
      <c r="BD2199" s="148" t="str">
        <f t="shared" si="994"/>
        <v/>
      </c>
      <c r="BE2199" s="143" t="str">
        <f t="shared" si="995"/>
        <v/>
      </c>
    </row>
    <row r="2200" spans="1:57" ht="20.100000000000001" customHeight="1" x14ac:dyDescent="0.25">
      <c r="A2200" s="142">
        <v>1494</v>
      </c>
      <c r="B2200" s="142">
        <f t="shared" si="999"/>
        <v>5576.6103892250012</v>
      </c>
      <c r="C2200" s="142">
        <f t="shared" si="1000"/>
        <v>2.0065907092858619E-5</v>
      </c>
      <c r="D2200" s="142">
        <f t="shared" si="1001"/>
        <v>0.97592261139866132</v>
      </c>
      <c r="E2200" s="142">
        <f t="shared" si="1002"/>
        <v>2.0065907092858619E-5</v>
      </c>
      <c r="F2200" s="142" t="str">
        <f t="shared" si="1003"/>
        <v/>
      </c>
      <c r="G2200" s="142" t="str">
        <f t="shared" si="1004"/>
        <v/>
      </c>
      <c r="H2200" s="142">
        <f t="shared" si="1005"/>
        <v>1.6971764133158443E-258</v>
      </c>
      <c r="I2200" s="142" t="str">
        <f t="shared" si="1006"/>
        <v/>
      </c>
      <c r="J2200" s="142" t="str">
        <f t="shared" si="1007"/>
        <v/>
      </c>
      <c r="O2200" s="142">
        <v>1494</v>
      </c>
      <c r="P2200" s="142">
        <f t="shared" si="1008"/>
        <v>310.23294927529139</v>
      </c>
      <c r="Q2200" s="142">
        <f t="shared" si="1009"/>
        <v>3.606958778062048E-4</v>
      </c>
      <c r="R2200" s="142">
        <f t="shared" si="1010"/>
        <v>0.97592261139866132</v>
      </c>
      <c r="S2200" s="142">
        <f t="shared" si="1011"/>
        <v>3.606958778062048E-4</v>
      </c>
      <c r="T2200" s="142" t="str">
        <f t="shared" si="1012"/>
        <v/>
      </c>
      <c r="U2200" s="142" t="str">
        <f t="shared" si="1013"/>
        <v/>
      </c>
      <c r="V2200" s="142">
        <f t="shared" si="1014"/>
        <v>5.9630276136589661E-74</v>
      </c>
      <c r="W2200" s="142" t="str">
        <f t="shared" si="1015"/>
        <v/>
      </c>
      <c r="X2200" s="142" t="str">
        <f t="shared" si="1016"/>
        <v/>
      </c>
      <c r="AB2200" s="142">
        <v>1494</v>
      </c>
      <c r="AC2200" s="142">
        <f t="shared" si="1034"/>
        <v>464.05507587790305</v>
      </c>
      <c r="AD2200" s="142">
        <f t="shared" si="1017"/>
        <v>2.4113462340987513E-4</v>
      </c>
      <c r="AE2200" s="142">
        <f t="shared" si="1018"/>
        <v>0.97592261139866121</v>
      </c>
      <c r="AF2200" s="142">
        <f t="shared" si="1019"/>
        <v>2.4113462340987513E-4</v>
      </c>
      <c r="AG2200" s="142" t="str">
        <f t="shared" si="1020"/>
        <v/>
      </c>
      <c r="AH2200" s="142" t="str">
        <f t="shared" si="1021"/>
        <v/>
      </c>
      <c r="AI2200" s="142">
        <f t="shared" si="1022"/>
        <v>7.7305482616884108E-8</v>
      </c>
      <c r="AJ2200" s="142" t="str">
        <f t="shared" si="1023"/>
        <v/>
      </c>
      <c r="AK2200" s="142" t="str">
        <f t="shared" si="1024"/>
        <v/>
      </c>
      <c r="AO2200" s="142">
        <v>1494</v>
      </c>
      <c r="AP2200" s="142">
        <f t="shared" si="1025"/>
        <v>2841.7545893113047</v>
      </c>
      <c r="AQ2200" s="142">
        <f t="shared" si="1026"/>
        <v>3.9376991378547509E-5</v>
      </c>
      <c r="AR2200" s="142">
        <f t="shared" si="1027"/>
        <v>0.97592261139866132</v>
      </c>
      <c r="AS2200" s="142">
        <f t="shared" si="1028"/>
        <v>3.9376991378547509E-5</v>
      </c>
      <c r="AT2200" s="142" t="str">
        <f t="shared" si="1029"/>
        <v/>
      </c>
      <c r="AU2200" s="142" t="str">
        <f t="shared" si="1030"/>
        <v/>
      </c>
      <c r="AV2200" s="142">
        <f t="shared" si="1031"/>
        <v>0</v>
      </c>
      <c r="AW2200" s="142">
        <f t="shared" si="1032"/>
        <v>3.9376991378547509E-5</v>
      </c>
      <c r="AX2200" s="142" t="str">
        <f t="shared" si="1033"/>
        <v/>
      </c>
      <c r="AZ2200" s="148"/>
      <c r="BA2200" s="148">
        <f t="shared" si="996"/>
        <v>9.5935999999999879</v>
      </c>
      <c r="BB2200" s="170">
        <f t="shared" si="997"/>
        <v>0.21279692993430821</v>
      </c>
      <c r="BC2200" s="148">
        <f t="shared" si="998"/>
        <v>4.0030984531483349E-4</v>
      </c>
      <c r="BD2200" s="148" t="str">
        <f t="shared" si="994"/>
        <v/>
      </c>
      <c r="BE2200" s="143" t="str">
        <f t="shared" si="995"/>
        <v/>
      </c>
    </row>
    <row r="2201" spans="1:57" ht="20.100000000000001" customHeight="1" x14ac:dyDescent="0.25">
      <c r="A2201" s="142">
        <v>1495</v>
      </c>
      <c r="B2201" s="142">
        <f t="shared" si="999"/>
        <v>5587.8990742234328</v>
      </c>
      <c r="C2201" s="142">
        <f t="shared" si="1000"/>
        <v>1.9907772043130256E-5</v>
      </c>
      <c r="D2201" s="142">
        <f t="shared" si="1001"/>
        <v>0.97614823565849151</v>
      </c>
      <c r="E2201" s="142">
        <f t="shared" si="1002"/>
        <v>1.9907772043130256E-5</v>
      </c>
      <c r="F2201" s="142" t="str">
        <f t="shared" si="1003"/>
        <v/>
      </c>
      <c r="G2201" s="142" t="str">
        <f t="shared" si="1004"/>
        <v/>
      </c>
      <c r="H2201" s="142">
        <f t="shared" si="1005"/>
        <v>1.9459316015478233E-258</v>
      </c>
      <c r="I2201" s="142" t="str">
        <f t="shared" si="1006"/>
        <v/>
      </c>
      <c r="J2201" s="142" t="str">
        <f t="shared" si="1007"/>
        <v/>
      </c>
      <c r="O2201" s="142">
        <v>1495</v>
      </c>
      <c r="P2201" s="142">
        <f t="shared" si="1008"/>
        <v>310.86095119690128</v>
      </c>
      <c r="Q2201" s="142">
        <f t="shared" si="1009"/>
        <v>3.5785331203981585E-4</v>
      </c>
      <c r="R2201" s="142">
        <f t="shared" si="1010"/>
        <v>0.97614823565849151</v>
      </c>
      <c r="S2201" s="142">
        <f t="shared" si="1011"/>
        <v>3.5785331203981585E-4</v>
      </c>
      <c r="T2201" s="142" t="str">
        <f t="shared" si="1012"/>
        <v/>
      </c>
      <c r="U2201" s="142" t="str">
        <f t="shared" si="1013"/>
        <v/>
      </c>
      <c r="V2201" s="142">
        <f t="shared" si="1014"/>
        <v>5.5479603683111967E-74</v>
      </c>
      <c r="W2201" s="142" t="str">
        <f t="shared" si="1015"/>
        <v/>
      </c>
      <c r="X2201" s="142" t="str">
        <f t="shared" si="1016"/>
        <v/>
      </c>
      <c r="AB2201" s="142">
        <v>1495</v>
      </c>
      <c r="AC2201" s="142">
        <f t="shared" si="1034"/>
        <v>464.99445862259529</v>
      </c>
      <c r="AD2201" s="142">
        <f t="shared" si="1017"/>
        <v>2.3923429388638561E-4</v>
      </c>
      <c r="AE2201" s="142">
        <f t="shared" si="1018"/>
        <v>0.97614823565849151</v>
      </c>
      <c r="AF2201" s="142">
        <f t="shared" si="1019"/>
        <v>2.3923429388638561E-4</v>
      </c>
      <c r="AG2201" s="142" t="str">
        <f t="shared" si="1020"/>
        <v/>
      </c>
      <c r="AH2201" s="142" t="str">
        <f t="shared" si="1021"/>
        <v/>
      </c>
      <c r="AI2201" s="142">
        <f t="shared" si="1022"/>
        <v>7.5934448796834037E-8</v>
      </c>
      <c r="AJ2201" s="142" t="str">
        <f t="shared" si="1023"/>
        <v/>
      </c>
      <c r="AK2201" s="142" t="str">
        <f t="shared" si="1024"/>
        <v/>
      </c>
      <c r="AO2201" s="142">
        <v>1495</v>
      </c>
      <c r="AP2201" s="142">
        <f t="shared" si="1025"/>
        <v>2847.5071289657817</v>
      </c>
      <c r="AQ2201" s="142">
        <f t="shared" si="1026"/>
        <v>3.906666987347003E-5</v>
      </c>
      <c r="AR2201" s="142">
        <f t="shared" si="1027"/>
        <v>0.97614823565849151</v>
      </c>
      <c r="AS2201" s="142">
        <f t="shared" si="1028"/>
        <v>3.906666987347003E-5</v>
      </c>
      <c r="AT2201" s="142" t="str">
        <f t="shared" si="1029"/>
        <v/>
      </c>
      <c r="AU2201" s="142" t="str">
        <f t="shared" si="1030"/>
        <v/>
      </c>
      <c r="AV2201" s="142">
        <f t="shared" si="1031"/>
        <v>0</v>
      </c>
      <c r="AW2201" s="142">
        <f t="shared" si="1032"/>
        <v>3.906666987347003E-5</v>
      </c>
      <c r="AX2201" s="142" t="str">
        <f t="shared" si="1033"/>
        <v/>
      </c>
      <c r="AZ2201" s="148"/>
      <c r="BA2201" s="148">
        <f t="shared" si="996"/>
        <v>9.5999999999999872</v>
      </c>
      <c r="BB2201" s="170">
        <f t="shared" si="997"/>
        <v>0.21239662008899338</v>
      </c>
      <c r="BC2201" s="148">
        <f t="shared" si="998"/>
        <v>3.9969650733739925E-4</v>
      </c>
      <c r="BD2201" s="148" t="str">
        <f t="shared" si="994"/>
        <v/>
      </c>
      <c r="BE2201" s="143" t="str">
        <f t="shared" si="995"/>
        <v/>
      </c>
    </row>
    <row r="2202" spans="1:57" ht="20.100000000000001" customHeight="1" x14ac:dyDescent="0.25">
      <c r="A2202" s="148">
        <v>1496</v>
      </c>
      <c r="B2202" s="142">
        <f t="shared" si="999"/>
        <v>5599.1877592218643</v>
      </c>
      <c r="C2202" s="142">
        <f t="shared" si="1000"/>
        <v>1.9750567209733066E-5</v>
      </c>
      <c r="D2202" s="142">
        <f t="shared" si="1001"/>
        <v>0.97637208003420195</v>
      </c>
      <c r="E2202" s="142">
        <f t="shared" si="1002"/>
        <v>1.9750567209733066E-5</v>
      </c>
      <c r="F2202" s="142" t="str">
        <f t="shared" si="1003"/>
        <v/>
      </c>
      <c r="G2202" s="142" t="str">
        <f t="shared" si="1004"/>
        <v/>
      </c>
      <c r="H2202" s="142">
        <f t="shared" si="1005"/>
        <v>2.2311111457127031E-258</v>
      </c>
      <c r="I2202" s="142" t="str">
        <f t="shared" si="1006"/>
        <v/>
      </c>
      <c r="J2202" s="142" t="str">
        <f t="shared" si="1007"/>
        <v/>
      </c>
      <c r="O2202" s="148">
        <v>1496</v>
      </c>
      <c r="P2202" s="142">
        <f t="shared" si="1008"/>
        <v>311.48895311851118</v>
      </c>
      <c r="Q2202" s="142">
        <f t="shared" si="1009"/>
        <v>3.5502746743108863E-4</v>
      </c>
      <c r="R2202" s="142">
        <f t="shared" si="1010"/>
        <v>0.97637208003420195</v>
      </c>
      <c r="S2202" s="142">
        <f t="shared" si="1011"/>
        <v>3.5502746743108863E-4</v>
      </c>
      <c r="T2202" s="142" t="str">
        <f t="shared" si="1012"/>
        <v/>
      </c>
      <c r="U2202" s="142" t="str">
        <f t="shared" si="1013"/>
        <v/>
      </c>
      <c r="V2202" s="142">
        <f t="shared" si="1014"/>
        <v>5.1617020360525863E-74</v>
      </c>
      <c r="W2202" s="142" t="str">
        <f t="shared" si="1015"/>
        <v/>
      </c>
      <c r="X2202" s="142" t="str">
        <f t="shared" si="1016"/>
        <v/>
      </c>
      <c r="AB2202" s="148">
        <v>1496</v>
      </c>
      <c r="AC2202" s="142">
        <f t="shared" si="1034"/>
        <v>465.9338413672873</v>
      </c>
      <c r="AD2202" s="142">
        <f t="shared" si="1017"/>
        <v>2.3734514289390797E-4</v>
      </c>
      <c r="AE2202" s="142">
        <f t="shared" si="1018"/>
        <v>0.97637208003420184</v>
      </c>
      <c r="AF2202" s="142">
        <f t="shared" si="1019"/>
        <v>2.3734514289390797E-4</v>
      </c>
      <c r="AG2202" s="142" t="str">
        <f t="shared" si="1020"/>
        <v/>
      </c>
      <c r="AH2202" s="142" t="str">
        <f t="shared" si="1021"/>
        <v/>
      </c>
      <c r="AI2202" s="142">
        <f t="shared" si="1022"/>
        <v>7.4586537241402768E-8</v>
      </c>
      <c r="AJ2202" s="142" t="str">
        <f t="shared" si="1023"/>
        <v/>
      </c>
      <c r="AK2202" s="142" t="str">
        <f t="shared" si="1024"/>
        <v/>
      </c>
      <c r="AO2202" s="148">
        <v>1496</v>
      </c>
      <c r="AP2202" s="142">
        <f t="shared" si="1025"/>
        <v>2853.2596686202569</v>
      </c>
      <c r="AQ2202" s="142">
        <f t="shared" si="1026"/>
        <v>3.875817380894131E-5</v>
      </c>
      <c r="AR2202" s="142">
        <f t="shared" si="1027"/>
        <v>0.97637208003420184</v>
      </c>
      <c r="AS2202" s="142">
        <f t="shared" si="1028"/>
        <v>3.875817380894131E-5</v>
      </c>
      <c r="AT2202" s="142" t="str">
        <f t="shared" si="1029"/>
        <v/>
      </c>
      <c r="AU2202" s="142" t="str">
        <f t="shared" si="1030"/>
        <v/>
      </c>
      <c r="AV2202" s="142">
        <f t="shared" si="1031"/>
        <v>0</v>
      </c>
      <c r="AW2202" s="142">
        <f t="shared" si="1032"/>
        <v>3.875817380894131E-5</v>
      </c>
      <c r="AX2202" s="142" t="str">
        <f t="shared" si="1033"/>
        <v/>
      </c>
      <c r="AZ2202" s="148"/>
      <c r="BA2202" s="148">
        <f t="shared" si="996"/>
        <v>9.6063999999999865</v>
      </c>
      <c r="BB2202" s="170">
        <f t="shared" si="997"/>
        <v>0.21199692358165598</v>
      </c>
      <c r="BC2202" s="148">
        <f t="shared" si="998"/>
        <v>3.9908366595961531E-4</v>
      </c>
      <c r="BD2202" s="148" t="str">
        <f t="shared" si="994"/>
        <v/>
      </c>
      <c r="BE2202" s="143" t="str">
        <f t="shared" si="995"/>
        <v/>
      </c>
    </row>
    <row r="2203" spans="1:57" ht="20.100000000000001" customHeight="1" x14ac:dyDescent="0.25">
      <c r="A2203" s="142">
        <v>1497</v>
      </c>
      <c r="B2203" s="142">
        <f t="shared" si="999"/>
        <v>5610.4764442202959</v>
      </c>
      <c r="C2203" s="142">
        <f t="shared" si="1000"/>
        <v>1.9594290257720697E-5</v>
      </c>
      <c r="D2203" s="142">
        <f t="shared" si="1001"/>
        <v>0.97659415501355706</v>
      </c>
      <c r="E2203" s="142">
        <f t="shared" si="1002"/>
        <v>1.9594290257720697E-5</v>
      </c>
      <c r="F2203" s="142" t="str">
        <f t="shared" si="1003"/>
        <v/>
      </c>
      <c r="G2203" s="142" t="str">
        <f t="shared" si="1004"/>
        <v/>
      </c>
      <c r="H2203" s="142">
        <f t="shared" si="1005"/>
        <v>2.5580433019798177E-258</v>
      </c>
      <c r="I2203" s="142" t="str">
        <f t="shared" si="1006"/>
        <v/>
      </c>
      <c r="J2203" s="142" t="str">
        <f t="shared" si="1007"/>
        <v/>
      </c>
      <c r="O2203" s="142">
        <v>1497</v>
      </c>
      <c r="P2203" s="142">
        <f t="shared" si="1008"/>
        <v>312.11695504012107</v>
      </c>
      <c r="Q2203" s="142">
        <f t="shared" si="1009"/>
        <v>3.5221830200805952E-4</v>
      </c>
      <c r="R2203" s="142">
        <f t="shared" si="1010"/>
        <v>0.97659415501355706</v>
      </c>
      <c r="S2203" s="142">
        <f t="shared" si="1011"/>
        <v>3.5221830200805952E-4</v>
      </c>
      <c r="T2203" s="142" t="str">
        <f t="shared" si="1012"/>
        <v/>
      </c>
      <c r="U2203" s="142" t="str">
        <f t="shared" si="1013"/>
        <v/>
      </c>
      <c r="V2203" s="142">
        <f t="shared" si="1014"/>
        <v>4.8022588217988323E-74</v>
      </c>
      <c r="W2203" s="142" t="str">
        <f t="shared" si="1015"/>
        <v/>
      </c>
      <c r="X2203" s="142" t="str">
        <f t="shared" si="1016"/>
        <v/>
      </c>
      <c r="AB2203" s="142">
        <v>1497</v>
      </c>
      <c r="AC2203" s="142">
        <f t="shared" si="1034"/>
        <v>466.87322411197954</v>
      </c>
      <c r="AD2203" s="142">
        <f t="shared" si="1017"/>
        <v>2.3546714237308633E-4</v>
      </c>
      <c r="AE2203" s="142">
        <f t="shared" si="1018"/>
        <v>0.97659415501355695</v>
      </c>
      <c r="AF2203" s="142">
        <f t="shared" si="1019"/>
        <v>2.3546714237308633E-4</v>
      </c>
      <c r="AG2203" s="142" t="str">
        <f t="shared" si="1020"/>
        <v/>
      </c>
      <c r="AH2203" s="142" t="str">
        <f t="shared" si="1021"/>
        <v/>
      </c>
      <c r="AI2203" s="142">
        <f t="shared" si="1022"/>
        <v>7.3261380257527211E-8</v>
      </c>
      <c r="AJ2203" s="142" t="str">
        <f t="shared" si="1023"/>
        <v/>
      </c>
      <c r="AK2203" s="142" t="str">
        <f t="shared" si="1024"/>
        <v/>
      </c>
      <c r="AO2203" s="142">
        <v>1497</v>
      </c>
      <c r="AP2203" s="142">
        <f t="shared" si="1025"/>
        <v>2859.0122082747339</v>
      </c>
      <c r="AQ2203" s="142">
        <f t="shared" si="1026"/>
        <v>3.8451498602902559E-5</v>
      </c>
      <c r="AR2203" s="142">
        <f t="shared" si="1027"/>
        <v>0.97659415501355706</v>
      </c>
      <c r="AS2203" s="142">
        <f t="shared" si="1028"/>
        <v>3.8451498602902559E-5</v>
      </c>
      <c r="AT2203" s="142" t="str">
        <f t="shared" si="1029"/>
        <v/>
      </c>
      <c r="AU2203" s="142" t="str">
        <f t="shared" si="1030"/>
        <v/>
      </c>
      <c r="AV2203" s="142">
        <f t="shared" si="1031"/>
        <v>0</v>
      </c>
      <c r="AW2203" s="142">
        <f t="shared" si="1032"/>
        <v>3.8451498602902559E-5</v>
      </c>
      <c r="AX2203" s="142" t="str">
        <f t="shared" si="1033"/>
        <v/>
      </c>
      <c r="AZ2203" s="148"/>
      <c r="BA2203" s="148">
        <f t="shared" si="996"/>
        <v>9.6127999999999858</v>
      </c>
      <c r="BB2203" s="170">
        <f t="shared" si="997"/>
        <v>0.21159783991569636</v>
      </c>
      <c r="BC2203" s="148">
        <f t="shared" si="998"/>
        <v>3.9847132236880967E-4</v>
      </c>
      <c r="BD2203" s="148" t="str">
        <f t="shared" si="994"/>
        <v/>
      </c>
      <c r="BE2203" s="143" t="str">
        <f t="shared" si="995"/>
        <v/>
      </c>
    </row>
    <row r="2204" spans="1:57" ht="20.100000000000001" customHeight="1" x14ac:dyDescent="0.25">
      <c r="A2204" s="142">
        <v>1498</v>
      </c>
      <c r="B2204" s="142">
        <f t="shared" si="999"/>
        <v>5621.7651292187275</v>
      </c>
      <c r="C2204" s="142">
        <f t="shared" si="1000"/>
        <v>1.9438938826241932E-5</v>
      </c>
      <c r="D2204" s="142">
        <f t="shared" si="1001"/>
        <v>0.97681447105781627</v>
      </c>
      <c r="E2204" s="142">
        <f t="shared" si="1002"/>
        <v>1.9438938826241932E-5</v>
      </c>
      <c r="F2204" s="142" t="str">
        <f t="shared" si="1003"/>
        <v/>
      </c>
      <c r="G2204" s="142" t="str">
        <f t="shared" si="1004"/>
        <v/>
      </c>
      <c r="H2204" s="142">
        <f t="shared" si="1005"/>
        <v>2.9328349915888539E-258</v>
      </c>
      <c r="I2204" s="142" t="str">
        <f t="shared" si="1006"/>
        <v/>
      </c>
      <c r="J2204" s="142" t="str">
        <f t="shared" si="1007"/>
        <v/>
      </c>
      <c r="O2204" s="142">
        <v>1498</v>
      </c>
      <c r="P2204" s="142">
        <f t="shared" si="1008"/>
        <v>312.74495696173096</v>
      </c>
      <c r="Q2204" s="142">
        <f t="shared" si="1009"/>
        <v>3.4942577333310995E-4</v>
      </c>
      <c r="R2204" s="142">
        <f t="shared" si="1010"/>
        <v>0.97681447105781616</v>
      </c>
      <c r="S2204" s="142">
        <f t="shared" si="1011"/>
        <v>3.4942577333310995E-4</v>
      </c>
      <c r="T2204" s="142" t="str">
        <f t="shared" si="1012"/>
        <v/>
      </c>
      <c r="U2204" s="142" t="str">
        <f t="shared" si="1013"/>
        <v/>
      </c>
      <c r="V2204" s="142">
        <f t="shared" si="1014"/>
        <v>4.4677745143724623E-74</v>
      </c>
      <c r="W2204" s="142" t="str">
        <f t="shared" si="1015"/>
        <v/>
      </c>
      <c r="X2204" s="142" t="str">
        <f t="shared" si="1016"/>
        <v/>
      </c>
      <c r="AB2204" s="142">
        <v>1498</v>
      </c>
      <c r="AC2204" s="142">
        <f t="shared" si="1034"/>
        <v>467.81260685667155</v>
      </c>
      <c r="AD2204" s="142">
        <f t="shared" si="1017"/>
        <v>2.3360026395326421E-4</v>
      </c>
      <c r="AE2204" s="142">
        <f t="shared" si="1018"/>
        <v>0.97681447105781616</v>
      </c>
      <c r="AF2204" s="142">
        <f t="shared" si="1019"/>
        <v>2.3360026395326421E-4</v>
      </c>
      <c r="AG2204" s="142" t="str">
        <f t="shared" si="1020"/>
        <v/>
      </c>
      <c r="AH2204" s="142" t="str">
        <f t="shared" si="1021"/>
        <v/>
      </c>
      <c r="AI2204" s="142">
        <f t="shared" si="1022"/>
        <v>7.1958615599443082E-8</v>
      </c>
      <c r="AJ2204" s="142" t="str">
        <f t="shared" si="1023"/>
        <v/>
      </c>
      <c r="AK2204" s="142" t="str">
        <f t="shared" si="1024"/>
        <v/>
      </c>
      <c r="AO2204" s="142">
        <v>1498</v>
      </c>
      <c r="AP2204" s="142">
        <f t="shared" si="1025"/>
        <v>2864.7647479292091</v>
      </c>
      <c r="AQ2204" s="142">
        <f t="shared" si="1026"/>
        <v>3.8146639622460049E-5</v>
      </c>
      <c r="AR2204" s="142">
        <f t="shared" si="1027"/>
        <v>0.97681447105781616</v>
      </c>
      <c r="AS2204" s="142">
        <f t="shared" si="1028"/>
        <v>3.8146639622460049E-5</v>
      </c>
      <c r="AT2204" s="142" t="str">
        <f t="shared" si="1029"/>
        <v/>
      </c>
      <c r="AU2204" s="142" t="str">
        <f t="shared" si="1030"/>
        <v/>
      </c>
      <c r="AV2204" s="142">
        <f t="shared" si="1031"/>
        <v>0</v>
      </c>
      <c r="AW2204" s="142">
        <f t="shared" si="1032"/>
        <v>3.8146639622460049E-5</v>
      </c>
      <c r="AX2204" s="142" t="str">
        <f t="shared" si="1033"/>
        <v/>
      </c>
      <c r="AZ2204" s="148"/>
      <c r="BA2204" s="148">
        <f t="shared" si="996"/>
        <v>9.6191999999999851</v>
      </c>
      <c r="BB2204" s="170">
        <f t="shared" si="997"/>
        <v>0.21119936859332755</v>
      </c>
      <c r="BC2204" s="148">
        <f t="shared" si="998"/>
        <v>3.9785947774573227E-4</v>
      </c>
      <c r="BD2204" s="148" t="str">
        <f t="shared" si="994"/>
        <v/>
      </c>
      <c r="BE2204" s="143" t="str">
        <f t="shared" si="995"/>
        <v/>
      </c>
    </row>
    <row r="2205" spans="1:57" ht="20.100000000000001" customHeight="1" x14ac:dyDescent="0.25">
      <c r="A2205" s="142">
        <v>1499</v>
      </c>
      <c r="B2205" s="142">
        <f t="shared" si="999"/>
        <v>5633.0538142171554</v>
      </c>
      <c r="C2205" s="142">
        <f t="shared" si="1000"/>
        <v>1.9284510528896112E-5</v>
      </c>
      <c r="D2205" s="142">
        <f t="shared" si="1001"/>
        <v>0.97703303860144342</v>
      </c>
      <c r="E2205" s="142">
        <f t="shared" si="1002"/>
        <v>1.9284510528896112E-5</v>
      </c>
      <c r="F2205" s="142" t="str">
        <f t="shared" si="1003"/>
        <v/>
      </c>
      <c r="G2205" s="142" t="str">
        <f t="shared" si="1004"/>
        <v/>
      </c>
      <c r="H2205" s="142">
        <f t="shared" si="1005"/>
        <v>3.3624854817734118E-258</v>
      </c>
      <c r="I2205" s="142" t="str">
        <f t="shared" si="1006"/>
        <v/>
      </c>
      <c r="J2205" s="142" t="str">
        <f t="shared" si="1007"/>
        <v/>
      </c>
      <c r="O2205" s="142">
        <v>1499</v>
      </c>
      <c r="P2205" s="142">
        <f t="shared" si="1008"/>
        <v>313.37295888334086</v>
      </c>
      <c r="Q2205" s="142">
        <f t="shared" si="1009"/>
        <v>3.4664983850935568E-4</v>
      </c>
      <c r="R2205" s="142">
        <f t="shared" si="1010"/>
        <v>0.97703303860144342</v>
      </c>
      <c r="S2205" s="142">
        <f t="shared" si="1011"/>
        <v>3.4664983850935568E-4</v>
      </c>
      <c r="T2205" s="142" t="str">
        <f t="shared" si="1012"/>
        <v/>
      </c>
      <c r="U2205" s="142" t="str">
        <f t="shared" si="1013"/>
        <v/>
      </c>
      <c r="V2205" s="142">
        <f t="shared" si="1014"/>
        <v>4.1565210202914052E-74</v>
      </c>
      <c r="W2205" s="142" t="str">
        <f t="shared" si="1015"/>
        <v/>
      </c>
      <c r="X2205" s="142" t="str">
        <f t="shared" si="1016"/>
        <v/>
      </c>
      <c r="AB2205" s="142">
        <v>1499</v>
      </c>
      <c r="AC2205" s="142">
        <f t="shared" si="1034"/>
        <v>468.75198960136379</v>
      </c>
      <c r="AD2205" s="142">
        <f t="shared" si="1017"/>
        <v>2.3174447895675225E-4</v>
      </c>
      <c r="AE2205" s="142">
        <f t="shared" si="1018"/>
        <v>0.97703303860144342</v>
      </c>
      <c r="AF2205" s="142">
        <f t="shared" si="1019"/>
        <v>2.3174447895675225E-4</v>
      </c>
      <c r="AG2205" s="142" t="str">
        <f t="shared" si="1020"/>
        <v/>
      </c>
      <c r="AH2205" s="142" t="str">
        <f t="shared" si="1021"/>
        <v/>
      </c>
      <c r="AI2205" s="142">
        <f t="shared" si="1022"/>
        <v>7.0677886394877842E-8</v>
      </c>
      <c r="AJ2205" s="142" t="str">
        <f t="shared" si="1023"/>
        <v/>
      </c>
      <c r="AK2205" s="142" t="str">
        <f t="shared" si="1024"/>
        <v/>
      </c>
      <c r="AO2205" s="142">
        <v>1499</v>
      </c>
      <c r="AP2205" s="142">
        <f t="shared" si="1025"/>
        <v>2870.5172875836861</v>
      </c>
      <c r="AQ2205" s="142">
        <f t="shared" si="1026"/>
        <v>3.7843592184581865E-5</v>
      </c>
      <c r="AR2205" s="142">
        <f t="shared" si="1027"/>
        <v>0.97703303860144342</v>
      </c>
      <c r="AS2205" s="142">
        <f t="shared" si="1028"/>
        <v>3.7843592184581865E-5</v>
      </c>
      <c r="AT2205" s="142" t="str">
        <f t="shared" si="1029"/>
        <v/>
      </c>
      <c r="AU2205" s="142" t="str">
        <f t="shared" si="1030"/>
        <v/>
      </c>
      <c r="AV2205" s="142">
        <f t="shared" si="1031"/>
        <v>0</v>
      </c>
      <c r="AW2205" s="142">
        <f t="shared" si="1032"/>
        <v>3.7843592184581865E-5</v>
      </c>
      <c r="AX2205" s="142" t="str">
        <f t="shared" si="1033"/>
        <v/>
      </c>
      <c r="AZ2205" s="148"/>
      <c r="BA2205" s="148">
        <f t="shared" si="996"/>
        <v>9.6255999999999844</v>
      </c>
      <c r="BB2205" s="170">
        <f t="shared" si="997"/>
        <v>0.21080150911558182</v>
      </c>
      <c r="BC2205" s="148">
        <f t="shared" si="998"/>
        <v>3.9724813326272312E-4</v>
      </c>
      <c r="BD2205" s="148" t="str">
        <f t="shared" si="994"/>
        <v/>
      </c>
      <c r="BE2205" s="143" t="str">
        <f t="shared" si="995"/>
        <v/>
      </c>
    </row>
    <row r="2206" spans="1:57" ht="20.100000000000001" customHeight="1" x14ac:dyDescent="0.25">
      <c r="A2206" s="142">
        <v>1500</v>
      </c>
      <c r="B2206" s="142">
        <f t="shared" si="999"/>
        <v>5644.3424992155869</v>
      </c>
      <c r="C2206" s="142">
        <f t="shared" si="1000"/>
        <v>1.9131002954087699E-5</v>
      </c>
      <c r="D2206" s="142">
        <f t="shared" si="1001"/>
        <v>0.97724986805182079</v>
      </c>
      <c r="E2206" s="142">
        <f t="shared" si="1002"/>
        <v>1.9131002954087699E-5</v>
      </c>
      <c r="F2206" s="142" t="str">
        <f t="shared" si="1003"/>
        <v/>
      </c>
      <c r="G2206" s="142" t="str">
        <f t="shared" si="1004"/>
        <v/>
      </c>
      <c r="H2206" s="142">
        <f t="shared" si="1005"/>
        <v>3.8550166470562874E-258</v>
      </c>
      <c r="I2206" s="142" t="str">
        <f t="shared" si="1006"/>
        <v/>
      </c>
      <c r="J2206" s="142" t="str">
        <f t="shared" si="1007"/>
        <v/>
      </c>
      <c r="O2206" s="142">
        <v>1500</v>
      </c>
      <c r="P2206" s="142">
        <f t="shared" si="1008"/>
        <v>314.00096080495075</v>
      </c>
      <c r="Q2206" s="142">
        <f t="shared" si="1009"/>
        <v>3.4389045418702297E-4</v>
      </c>
      <c r="R2206" s="142">
        <f t="shared" si="1010"/>
        <v>0.97724986805182079</v>
      </c>
      <c r="S2206" s="142">
        <f t="shared" si="1011"/>
        <v>3.4389045418702297E-4</v>
      </c>
      <c r="T2206" s="142" t="str">
        <f t="shared" si="1012"/>
        <v/>
      </c>
      <c r="U2206" s="142" t="str">
        <f t="shared" si="1013"/>
        <v/>
      </c>
      <c r="V2206" s="142">
        <f t="shared" si="1014"/>
        <v>3.8668895469289782E-74</v>
      </c>
      <c r="W2206" s="142" t="str">
        <f t="shared" si="1015"/>
        <v/>
      </c>
      <c r="X2206" s="142" t="str">
        <f t="shared" si="1016"/>
        <v/>
      </c>
      <c r="AB2206" s="142">
        <v>1500</v>
      </c>
      <c r="AC2206" s="142">
        <f t="shared" si="1034"/>
        <v>469.6913723460558</v>
      </c>
      <c r="AD2206" s="142">
        <f t="shared" si="1017"/>
        <v>2.2989975840309455E-4</v>
      </c>
      <c r="AE2206" s="142">
        <f t="shared" si="1018"/>
        <v>0.97724986805182079</v>
      </c>
      <c r="AF2206" s="142">
        <f t="shared" si="1019"/>
        <v>2.2989975840309455E-4</v>
      </c>
      <c r="AG2206" s="142" t="str">
        <f t="shared" si="1020"/>
        <v/>
      </c>
      <c r="AH2206" s="142" t="str">
        <f t="shared" si="1021"/>
        <v/>
      </c>
      <c r="AI2206" s="142">
        <f t="shared" si="1022"/>
        <v>6.941884107213596E-8</v>
      </c>
      <c r="AJ2206" s="142" t="str">
        <f t="shared" si="1023"/>
        <v/>
      </c>
      <c r="AK2206" s="142" t="str">
        <f t="shared" si="1024"/>
        <v/>
      </c>
      <c r="AO2206" s="142">
        <v>1500</v>
      </c>
      <c r="AP2206" s="142">
        <f t="shared" si="1025"/>
        <v>2876.2698272381631</v>
      </c>
      <c r="AQ2206" s="142">
        <f t="shared" si="1026"/>
        <v>3.7542351556794608E-5</v>
      </c>
      <c r="AR2206" s="142">
        <f t="shared" si="1027"/>
        <v>0.97724986805182079</v>
      </c>
      <c r="AS2206" s="142">
        <f t="shared" si="1028"/>
        <v>3.7542351556794608E-5</v>
      </c>
      <c r="AT2206" s="142" t="str">
        <f t="shared" si="1029"/>
        <v/>
      </c>
      <c r="AU2206" s="142" t="str">
        <f t="shared" si="1030"/>
        <v/>
      </c>
      <c r="AV2206" s="142">
        <f t="shared" si="1031"/>
        <v>0</v>
      </c>
      <c r="AW2206" s="142">
        <f t="shared" si="1032"/>
        <v>3.7542351556794608E-5</v>
      </c>
      <c r="AX2206" s="142" t="str">
        <f t="shared" si="1033"/>
        <v/>
      </c>
      <c r="AZ2206" s="148"/>
      <c r="BA2206" s="148">
        <f t="shared" si="996"/>
        <v>9.6319999999999837</v>
      </c>
      <c r="BB2206" s="170">
        <f t="shared" si="997"/>
        <v>0.2104042609823191</v>
      </c>
      <c r="BC2206" s="148">
        <f t="shared" si="998"/>
        <v>3.9663729008584947E-4</v>
      </c>
      <c r="BD2206" s="148" t="str">
        <f t="shared" si="994"/>
        <v/>
      </c>
      <c r="BE2206" s="143" t="str">
        <f t="shared" si="995"/>
        <v/>
      </c>
    </row>
    <row r="2207" spans="1:57" ht="20.100000000000001" customHeight="1" x14ac:dyDescent="0.25">
      <c r="A2207" s="142">
        <v>1501</v>
      </c>
      <c r="B2207" s="142">
        <f t="shared" si="999"/>
        <v>5655.6311842140185</v>
      </c>
      <c r="C2207" s="142">
        <f t="shared" si="1000"/>
        <v>1.8978413665380443E-5</v>
      </c>
      <c r="D2207" s="142">
        <f t="shared" si="1001"/>
        <v>0.97746496978896613</v>
      </c>
      <c r="E2207" s="142">
        <f t="shared" si="1002"/>
        <v>1.8978413665380443E-5</v>
      </c>
      <c r="F2207" s="142" t="str">
        <f t="shared" si="1003"/>
        <v/>
      </c>
      <c r="G2207" s="142" t="str">
        <f t="shared" si="1004"/>
        <v/>
      </c>
      <c r="H2207" s="142">
        <f t="shared" si="1005"/>
        <v>4.4196222267976959E-258</v>
      </c>
      <c r="I2207" s="142" t="str">
        <f t="shared" si="1006"/>
        <v/>
      </c>
      <c r="J2207" s="142" t="str">
        <f t="shared" si="1007"/>
        <v/>
      </c>
      <c r="O2207" s="142">
        <v>1501</v>
      </c>
      <c r="P2207" s="142">
        <f t="shared" si="1008"/>
        <v>314.62896272656076</v>
      </c>
      <c r="Q2207" s="142">
        <f t="shared" si="1009"/>
        <v>3.4114757656980902E-4</v>
      </c>
      <c r="R2207" s="142">
        <f t="shared" si="1010"/>
        <v>0.97746496978896624</v>
      </c>
      <c r="S2207" s="142">
        <f t="shared" si="1011"/>
        <v>3.4114757656980902E-4</v>
      </c>
      <c r="T2207" s="142" t="str">
        <f t="shared" si="1012"/>
        <v/>
      </c>
      <c r="U2207" s="142" t="str">
        <f t="shared" si="1013"/>
        <v/>
      </c>
      <c r="V2207" s="142">
        <f t="shared" si="1014"/>
        <v>3.5973823906366272E-74</v>
      </c>
      <c r="W2207" s="142" t="str">
        <f t="shared" si="1015"/>
        <v/>
      </c>
      <c r="X2207" s="142" t="str">
        <f t="shared" si="1016"/>
        <v/>
      </c>
      <c r="AB2207" s="142">
        <v>1501</v>
      </c>
      <c r="AC2207" s="142">
        <f t="shared" si="1034"/>
        <v>470.63075509074804</v>
      </c>
      <c r="AD2207" s="142">
        <f t="shared" si="1017"/>
        <v>2.2806607301331701E-4</v>
      </c>
      <c r="AE2207" s="142">
        <f t="shared" si="1018"/>
        <v>0.97746496978896624</v>
      </c>
      <c r="AF2207" s="142">
        <f t="shared" si="1019"/>
        <v>2.2806607301331701E-4</v>
      </c>
      <c r="AG2207" s="142" t="str">
        <f t="shared" si="1020"/>
        <v/>
      </c>
      <c r="AH2207" s="142" t="str">
        <f t="shared" si="1021"/>
        <v/>
      </c>
      <c r="AI2207" s="142">
        <f t="shared" si="1022"/>
        <v>6.8181133288056794E-8</v>
      </c>
      <c r="AJ2207" s="142" t="str">
        <f t="shared" si="1023"/>
        <v/>
      </c>
      <c r="AK2207" s="142" t="str">
        <f t="shared" si="1024"/>
        <v/>
      </c>
      <c r="AO2207" s="142">
        <v>1501</v>
      </c>
      <c r="AP2207" s="142">
        <f t="shared" si="1025"/>
        <v>2882.0223668926383</v>
      </c>
      <c r="AQ2207" s="142">
        <f t="shared" si="1026"/>
        <v>3.72429129578777E-5</v>
      </c>
      <c r="AR2207" s="142">
        <f t="shared" si="1027"/>
        <v>0.97746496978896613</v>
      </c>
      <c r="AS2207" s="142">
        <f t="shared" si="1028"/>
        <v>3.72429129578777E-5</v>
      </c>
      <c r="AT2207" s="142" t="str">
        <f t="shared" si="1029"/>
        <v/>
      </c>
      <c r="AU2207" s="142" t="str">
        <f t="shared" si="1030"/>
        <v/>
      </c>
      <c r="AV2207" s="142">
        <f t="shared" si="1031"/>
        <v>0</v>
      </c>
      <c r="AW2207" s="142">
        <f t="shared" si="1032"/>
        <v>3.72429129578777E-5</v>
      </c>
      <c r="AX2207" s="142" t="str">
        <f t="shared" si="1033"/>
        <v/>
      </c>
      <c r="AZ2207" s="148"/>
      <c r="BA2207" s="148">
        <f t="shared" si="996"/>
        <v>9.638399999999983</v>
      </c>
      <c r="BB2207" s="170">
        <f t="shared" si="997"/>
        <v>0.21000762369223325</v>
      </c>
      <c r="BC2207" s="148">
        <f t="shared" si="998"/>
        <v>3.9602694937324046E-4</v>
      </c>
      <c r="BD2207" s="148" t="str">
        <f t="shared" si="994"/>
        <v/>
      </c>
      <c r="BE2207" s="143" t="str">
        <f t="shared" si="995"/>
        <v/>
      </c>
    </row>
    <row r="2208" spans="1:57" ht="20.100000000000001" customHeight="1" x14ac:dyDescent="0.25">
      <c r="A2208" s="142">
        <v>1502</v>
      </c>
      <c r="B2208" s="142">
        <f t="shared" si="999"/>
        <v>5666.9198692124501</v>
      </c>
      <c r="C2208" s="142">
        <f t="shared" si="1000"/>
        <v>1.8826740201850208E-5</v>
      </c>
      <c r="D2208" s="142">
        <f t="shared" si="1001"/>
        <v>0.97767835416525462</v>
      </c>
      <c r="E2208" s="142">
        <f t="shared" si="1002"/>
        <v>1.8826740201850208E-5</v>
      </c>
      <c r="F2208" s="142" t="str">
        <f t="shared" si="1003"/>
        <v/>
      </c>
      <c r="G2208" s="142" t="str">
        <f t="shared" si="1004"/>
        <v/>
      </c>
      <c r="H2208" s="142">
        <f t="shared" si="1005"/>
        <v>5.066838846481438E-258</v>
      </c>
      <c r="I2208" s="142" t="str">
        <f t="shared" si="1006"/>
        <v/>
      </c>
      <c r="J2208" s="142" t="str">
        <f t="shared" si="1007"/>
        <v/>
      </c>
      <c r="O2208" s="142">
        <v>1502</v>
      </c>
      <c r="P2208" s="142">
        <f t="shared" si="1008"/>
        <v>315.25696464817065</v>
      </c>
      <c r="Q2208" s="142">
        <f t="shared" si="1009"/>
        <v>3.3842116142123043E-4</v>
      </c>
      <c r="R2208" s="142">
        <f t="shared" si="1010"/>
        <v>0.97767835416525462</v>
      </c>
      <c r="S2208" s="142">
        <f t="shared" si="1011"/>
        <v>3.3842116142123043E-4</v>
      </c>
      <c r="T2208" s="142" t="str">
        <f t="shared" si="1012"/>
        <v/>
      </c>
      <c r="U2208" s="142" t="str">
        <f t="shared" si="1013"/>
        <v/>
      </c>
      <c r="V2208" s="142">
        <f t="shared" si="1014"/>
        <v>3.3466052884376993E-74</v>
      </c>
      <c r="W2208" s="142" t="str">
        <f t="shared" si="1015"/>
        <v/>
      </c>
      <c r="X2208" s="142" t="str">
        <f t="shared" si="1016"/>
        <v/>
      </c>
      <c r="AB2208" s="142">
        <v>1502</v>
      </c>
      <c r="AC2208" s="142">
        <f t="shared" si="1034"/>
        <v>471.57013783544005</v>
      </c>
      <c r="AD2208" s="142">
        <f t="shared" si="1017"/>
        <v>2.2624339321417413E-4</v>
      </c>
      <c r="AE2208" s="142">
        <f t="shared" si="1018"/>
        <v>0.97767835416525462</v>
      </c>
      <c r="AF2208" s="142">
        <f t="shared" si="1019"/>
        <v>2.2624339321417413E-4</v>
      </c>
      <c r="AG2208" s="142" t="str">
        <f t="shared" si="1020"/>
        <v/>
      </c>
      <c r="AH2208" s="142" t="str">
        <f t="shared" si="1021"/>
        <v/>
      </c>
      <c r="AI2208" s="142">
        <f t="shared" si="1022"/>
        <v>6.6964421856846057E-8</v>
      </c>
      <c r="AJ2208" s="142" t="str">
        <f t="shared" si="1023"/>
        <v/>
      </c>
      <c r="AK2208" s="142" t="str">
        <f t="shared" si="1024"/>
        <v/>
      </c>
      <c r="AO2208" s="142">
        <v>1502</v>
      </c>
      <c r="AP2208" s="142">
        <f t="shared" si="1025"/>
        <v>2887.7749065471153</v>
      </c>
      <c r="AQ2208" s="142">
        <f t="shared" si="1026"/>
        <v>3.6945271558555624E-5</v>
      </c>
      <c r="AR2208" s="142">
        <f t="shared" si="1027"/>
        <v>0.97767835416525462</v>
      </c>
      <c r="AS2208" s="142">
        <f t="shared" si="1028"/>
        <v>3.6945271558555624E-5</v>
      </c>
      <c r="AT2208" s="142" t="str">
        <f t="shared" si="1029"/>
        <v/>
      </c>
      <c r="AU2208" s="142" t="str">
        <f t="shared" si="1030"/>
        <v/>
      </c>
      <c r="AV2208" s="142">
        <f t="shared" si="1031"/>
        <v>0</v>
      </c>
      <c r="AW2208" s="142">
        <f t="shared" si="1032"/>
        <v>3.6945271558555624E-5</v>
      </c>
      <c r="AX2208" s="142" t="str">
        <f t="shared" si="1033"/>
        <v/>
      </c>
      <c r="AZ2208" s="148"/>
      <c r="BA2208" s="148">
        <f t="shared" si="996"/>
        <v>9.6447999999999823</v>
      </c>
      <c r="BB2208" s="170">
        <f t="shared" si="997"/>
        <v>0.20961159674286001</v>
      </c>
      <c r="BC2208" s="148">
        <f t="shared" si="998"/>
        <v>3.9541711227589205E-4</v>
      </c>
      <c r="BD2208" s="148" t="str">
        <f t="shared" si="994"/>
        <v/>
      </c>
      <c r="BE2208" s="143" t="str">
        <f t="shared" si="995"/>
        <v/>
      </c>
    </row>
    <row r="2209" spans="1:57" ht="20.100000000000001" customHeight="1" x14ac:dyDescent="0.25">
      <c r="A2209" s="148">
        <v>1503</v>
      </c>
      <c r="B2209" s="142">
        <f t="shared" si="999"/>
        <v>5678.2085542108816</v>
      </c>
      <c r="C2209" s="142">
        <f t="shared" si="1000"/>
        <v>1.8675980078437213E-5</v>
      </c>
      <c r="D2209" s="142">
        <f t="shared" si="1001"/>
        <v>0.97789003150514409</v>
      </c>
      <c r="E2209" s="142">
        <f t="shared" si="1002"/>
        <v>1.8675980078437213E-5</v>
      </c>
      <c r="F2209" s="142" t="str">
        <f t="shared" si="1003"/>
        <v/>
      </c>
      <c r="G2209" s="142" t="str">
        <f t="shared" si="1004"/>
        <v/>
      </c>
      <c r="H2209" s="142">
        <f t="shared" si="1005"/>
        <v>5.8087419730445293E-258</v>
      </c>
      <c r="I2209" s="142" t="str">
        <f t="shared" si="1006"/>
        <v/>
      </c>
      <c r="J2209" s="142" t="str">
        <f t="shared" si="1007"/>
        <v/>
      </c>
      <c r="O2209" s="148">
        <v>1503</v>
      </c>
      <c r="P2209" s="142">
        <f t="shared" si="1008"/>
        <v>315.88496656978054</v>
      </c>
      <c r="Q2209" s="142">
        <f t="shared" si="1009"/>
        <v>3.3571116407094995E-4</v>
      </c>
      <c r="R2209" s="142">
        <f t="shared" si="1010"/>
        <v>0.97789003150514409</v>
      </c>
      <c r="S2209" s="142">
        <f t="shared" si="1011"/>
        <v>3.3571116407094995E-4</v>
      </c>
      <c r="T2209" s="142" t="str">
        <f t="shared" si="1012"/>
        <v/>
      </c>
      <c r="U2209" s="142" t="str">
        <f t="shared" si="1013"/>
        <v/>
      </c>
      <c r="V2209" s="142">
        <f t="shared" si="1014"/>
        <v>3.1132602947388029E-74</v>
      </c>
      <c r="W2209" s="142" t="str">
        <f t="shared" si="1015"/>
        <v/>
      </c>
      <c r="X2209" s="142" t="str">
        <f t="shared" si="1016"/>
        <v/>
      </c>
      <c r="AB2209" s="148">
        <v>1503</v>
      </c>
      <c r="AC2209" s="142">
        <f t="shared" si="1034"/>
        <v>472.50952058013206</v>
      </c>
      <c r="AD2209" s="142">
        <f t="shared" si="1017"/>
        <v>2.2443168914237799E-4</v>
      </c>
      <c r="AE2209" s="142">
        <f t="shared" si="1018"/>
        <v>0.97789003150514409</v>
      </c>
      <c r="AF2209" s="142">
        <f t="shared" si="1019"/>
        <v>2.2443168914237799E-4</v>
      </c>
      <c r="AG2209" s="142" t="str">
        <f t="shared" si="1020"/>
        <v/>
      </c>
      <c r="AH2209" s="142" t="str">
        <f t="shared" si="1021"/>
        <v/>
      </c>
      <c r="AI2209" s="142">
        <f t="shared" si="1022"/>
        <v>6.5768370679757985E-8</v>
      </c>
      <c r="AJ2209" s="142" t="str">
        <f t="shared" si="1023"/>
        <v/>
      </c>
      <c r="AK2209" s="142" t="str">
        <f t="shared" si="1024"/>
        <v/>
      </c>
      <c r="AO2209" s="148">
        <v>1503</v>
      </c>
      <c r="AP2209" s="142">
        <f t="shared" si="1025"/>
        <v>2893.5274462015923</v>
      </c>
      <c r="AQ2209" s="142">
        <f t="shared" si="1026"/>
        <v>3.6649422482189885E-5</v>
      </c>
      <c r="AR2209" s="142">
        <f t="shared" si="1027"/>
        <v>0.97789003150514409</v>
      </c>
      <c r="AS2209" s="142">
        <f t="shared" si="1028"/>
        <v>3.6649422482189885E-5</v>
      </c>
      <c r="AT2209" s="142" t="str">
        <f t="shared" si="1029"/>
        <v/>
      </c>
      <c r="AU2209" s="142" t="str">
        <f t="shared" si="1030"/>
        <v/>
      </c>
      <c r="AV2209" s="142">
        <f t="shared" si="1031"/>
        <v>0</v>
      </c>
      <c r="AW2209" s="142">
        <f t="shared" si="1032"/>
        <v>3.6649422482189885E-5</v>
      </c>
      <c r="AX2209" s="142" t="str">
        <f t="shared" si="1033"/>
        <v/>
      </c>
      <c r="AZ2209" s="148"/>
      <c r="BA2209" s="148">
        <f t="shared" si="996"/>
        <v>9.6511999999999816</v>
      </c>
      <c r="BB2209" s="170">
        <f t="shared" si="997"/>
        <v>0.20921617963058411</v>
      </c>
      <c r="BC2209" s="148">
        <f t="shared" si="998"/>
        <v>3.9480777993772254E-4</v>
      </c>
      <c r="BD2209" s="148" t="str">
        <f t="shared" si="994"/>
        <v/>
      </c>
      <c r="BE2209" s="143" t="str">
        <f t="shared" si="995"/>
        <v/>
      </c>
    </row>
    <row r="2210" spans="1:57" ht="20.100000000000001" customHeight="1" x14ac:dyDescent="0.25">
      <c r="A2210" s="142">
        <v>1504</v>
      </c>
      <c r="B2210" s="142">
        <f t="shared" si="999"/>
        <v>5689.4972392093132</v>
      </c>
      <c r="C2210" s="142">
        <f t="shared" si="1000"/>
        <v>1.8526130786297315E-5</v>
      </c>
      <c r="D2210" s="142">
        <f t="shared" si="1001"/>
        <v>0.97810001210490494</v>
      </c>
      <c r="E2210" s="142">
        <f t="shared" si="1002"/>
        <v>1.8526130786297315E-5</v>
      </c>
      <c r="F2210" s="142" t="str">
        <f t="shared" si="1003"/>
        <v/>
      </c>
      <c r="G2210" s="142" t="str">
        <f t="shared" si="1004"/>
        <v/>
      </c>
      <c r="H2210" s="142">
        <f t="shared" si="1005"/>
        <v>6.6591704359089567E-258</v>
      </c>
      <c r="I2210" s="142" t="str">
        <f t="shared" si="1006"/>
        <v/>
      </c>
      <c r="J2210" s="142" t="str">
        <f t="shared" si="1007"/>
        <v/>
      </c>
      <c r="O2210" s="142">
        <v>1504</v>
      </c>
      <c r="P2210" s="142">
        <f t="shared" si="1008"/>
        <v>316.51296849139044</v>
      </c>
      <c r="Q2210" s="142">
        <f t="shared" si="1009"/>
        <v>3.3301753942109418E-4</v>
      </c>
      <c r="R2210" s="142">
        <f t="shared" si="1010"/>
        <v>0.97810001210490494</v>
      </c>
      <c r="S2210" s="142">
        <f t="shared" si="1011"/>
        <v>3.3301753942109418E-4</v>
      </c>
      <c r="T2210" s="142" t="str">
        <f t="shared" si="1012"/>
        <v/>
      </c>
      <c r="U2210" s="142" t="str">
        <f t="shared" si="1013"/>
        <v/>
      </c>
      <c r="V2210" s="142">
        <f t="shared" si="1014"/>
        <v>2.8961391471201733E-74</v>
      </c>
      <c r="W2210" s="142" t="str">
        <f t="shared" si="1015"/>
        <v/>
      </c>
      <c r="X2210" s="142" t="str">
        <f t="shared" si="1016"/>
        <v/>
      </c>
      <c r="AB2210" s="142">
        <v>1504</v>
      </c>
      <c r="AC2210" s="142">
        <f t="shared" si="1034"/>
        <v>473.4489033248243</v>
      </c>
      <c r="AD2210" s="142">
        <f t="shared" si="1017"/>
        <v>2.2263093064882079E-4</v>
      </c>
      <c r="AE2210" s="142">
        <f t="shared" si="1018"/>
        <v>0.97810001210490494</v>
      </c>
      <c r="AF2210" s="142">
        <f t="shared" si="1019"/>
        <v>2.2263093064882079E-4</v>
      </c>
      <c r="AG2210" s="142" t="str">
        <f t="shared" si="1020"/>
        <v/>
      </c>
      <c r="AH2210" s="142" t="str">
        <f t="shared" si="1021"/>
        <v/>
      </c>
      <c r="AI2210" s="142">
        <f t="shared" si="1022"/>
        <v>6.4592648675636871E-8</v>
      </c>
      <c r="AJ2210" s="142" t="str">
        <f t="shared" si="1023"/>
        <v/>
      </c>
      <c r="AK2210" s="142" t="str">
        <f t="shared" si="1024"/>
        <v/>
      </c>
      <c r="AO2210" s="142">
        <v>1504</v>
      </c>
      <c r="AP2210" s="142">
        <f t="shared" si="1025"/>
        <v>2899.2799858560675</v>
      </c>
      <c r="AQ2210" s="142">
        <f t="shared" si="1026"/>
        <v>3.6355360805467927E-5</v>
      </c>
      <c r="AR2210" s="142">
        <f t="shared" si="1027"/>
        <v>0.97810001210490483</v>
      </c>
      <c r="AS2210" s="142">
        <f t="shared" si="1028"/>
        <v>3.6355360805467927E-5</v>
      </c>
      <c r="AT2210" s="142" t="str">
        <f t="shared" si="1029"/>
        <v/>
      </c>
      <c r="AU2210" s="142" t="str">
        <f t="shared" si="1030"/>
        <v/>
      </c>
      <c r="AV2210" s="142">
        <f t="shared" si="1031"/>
        <v>0</v>
      </c>
      <c r="AW2210" s="142">
        <f t="shared" si="1032"/>
        <v>3.6355360805467927E-5</v>
      </c>
      <c r="AX2210" s="142" t="str">
        <f t="shared" si="1033"/>
        <v/>
      </c>
      <c r="AZ2210" s="148"/>
      <c r="BA2210" s="148">
        <f t="shared" si="996"/>
        <v>9.6575999999999809</v>
      </c>
      <c r="BB2210" s="170">
        <f t="shared" si="997"/>
        <v>0.20882137185064639</v>
      </c>
      <c r="BC2210" s="148">
        <f t="shared" si="998"/>
        <v>3.9419895349521172E-4</v>
      </c>
      <c r="BD2210" s="148" t="str">
        <f t="shared" si="994"/>
        <v/>
      </c>
      <c r="BE2210" s="143" t="str">
        <f t="shared" si="995"/>
        <v/>
      </c>
    </row>
    <row r="2211" spans="1:57" ht="20.100000000000001" customHeight="1" x14ac:dyDescent="0.25">
      <c r="A2211" s="142">
        <v>1505</v>
      </c>
      <c r="B2211" s="142">
        <f t="shared" si="999"/>
        <v>5700.7859242077448</v>
      </c>
      <c r="C2211" s="142">
        <f t="shared" si="1000"/>
        <v>1.8377189793152403E-5</v>
      </c>
      <c r="D2211" s="142">
        <f t="shared" si="1001"/>
        <v>0.97830830623235321</v>
      </c>
      <c r="E2211" s="142">
        <f t="shared" si="1002"/>
        <v>1.8377189793152403E-5</v>
      </c>
      <c r="F2211" s="142" t="str">
        <f t="shared" si="1003"/>
        <v/>
      </c>
      <c r="G2211" s="142" t="str">
        <f t="shared" si="1004"/>
        <v/>
      </c>
      <c r="H2211" s="142">
        <f t="shared" si="1005"/>
        <v>7.633983673764462E-258</v>
      </c>
      <c r="I2211" s="142" t="str">
        <f t="shared" si="1006"/>
        <v/>
      </c>
      <c r="J2211" s="142" t="str">
        <f t="shared" si="1007"/>
        <v/>
      </c>
      <c r="O2211" s="142">
        <v>1505</v>
      </c>
      <c r="P2211" s="142">
        <f t="shared" si="1008"/>
        <v>317.14097041300033</v>
      </c>
      <c r="Q2211" s="142">
        <f t="shared" si="1009"/>
        <v>3.3034024195255135E-4</v>
      </c>
      <c r="R2211" s="142">
        <f t="shared" si="1010"/>
        <v>0.97830830623235321</v>
      </c>
      <c r="S2211" s="142">
        <f t="shared" si="1011"/>
        <v>3.3034024195255135E-4</v>
      </c>
      <c r="T2211" s="142" t="str">
        <f t="shared" si="1012"/>
        <v/>
      </c>
      <c r="U2211" s="142" t="str">
        <f t="shared" si="1013"/>
        <v/>
      </c>
      <c r="V2211" s="142">
        <f t="shared" si="1014"/>
        <v>2.6941170877290172E-74</v>
      </c>
      <c r="W2211" s="142" t="str">
        <f t="shared" si="1015"/>
        <v/>
      </c>
      <c r="X2211" s="142" t="str">
        <f t="shared" si="1016"/>
        <v/>
      </c>
      <c r="AB2211" s="142">
        <v>1505</v>
      </c>
      <c r="AC2211" s="142">
        <f t="shared" si="1034"/>
        <v>474.38828606951631</v>
      </c>
      <c r="AD2211" s="142">
        <f t="shared" si="1017"/>
        <v>2.2084108730278715E-4</v>
      </c>
      <c r="AE2211" s="142">
        <f t="shared" si="1018"/>
        <v>0.97830830623235321</v>
      </c>
      <c r="AF2211" s="142">
        <f t="shared" si="1019"/>
        <v>2.2084108730278715E-4</v>
      </c>
      <c r="AG2211" s="142" t="str">
        <f t="shared" si="1020"/>
        <v/>
      </c>
      <c r="AH2211" s="142" t="str">
        <f t="shared" si="1021"/>
        <v/>
      </c>
      <c r="AI2211" s="142">
        <f t="shared" si="1022"/>
        <v>6.343692971229684E-8</v>
      </c>
      <c r="AJ2211" s="142" t="str">
        <f t="shared" si="1023"/>
        <v/>
      </c>
      <c r="AK2211" s="142" t="str">
        <f t="shared" si="1024"/>
        <v/>
      </c>
      <c r="AO2211" s="142">
        <v>1505</v>
      </c>
      <c r="AP2211" s="142">
        <f t="shared" si="1025"/>
        <v>2905.0325255105445</v>
      </c>
      <c r="AQ2211" s="142">
        <f t="shared" si="1026"/>
        <v>3.6063081559090546E-5</v>
      </c>
      <c r="AR2211" s="142">
        <f t="shared" si="1027"/>
        <v>0.97830830623235321</v>
      </c>
      <c r="AS2211" s="142">
        <f t="shared" si="1028"/>
        <v>3.6063081559090546E-5</v>
      </c>
      <c r="AT2211" s="142" t="str">
        <f t="shared" si="1029"/>
        <v/>
      </c>
      <c r="AU2211" s="142" t="str">
        <f t="shared" si="1030"/>
        <v/>
      </c>
      <c r="AV2211" s="142">
        <f t="shared" si="1031"/>
        <v>0</v>
      </c>
      <c r="AW2211" s="142">
        <f t="shared" si="1032"/>
        <v>3.6063081559090546E-5</v>
      </c>
      <c r="AX2211" s="142" t="str">
        <f t="shared" si="1033"/>
        <v/>
      </c>
      <c r="AZ2211" s="148"/>
      <c r="BA2211" s="148">
        <f t="shared" si="996"/>
        <v>9.6639999999999802</v>
      </c>
      <c r="BB2211" s="170">
        <f t="shared" si="997"/>
        <v>0.20842717289715118</v>
      </c>
      <c r="BC2211" s="148">
        <f t="shared" si="998"/>
        <v>3.9359063407748418E-4</v>
      </c>
      <c r="BD2211" s="148" t="str">
        <f t="shared" si="994"/>
        <v/>
      </c>
      <c r="BE2211" s="143" t="str">
        <f t="shared" si="995"/>
        <v/>
      </c>
    </row>
    <row r="2212" spans="1:57" ht="20.100000000000001" customHeight="1" x14ac:dyDescent="0.25">
      <c r="A2212" s="142">
        <v>1506</v>
      </c>
      <c r="B2212" s="142">
        <f t="shared" si="999"/>
        <v>5712.0746092061763</v>
      </c>
      <c r="C2212" s="142">
        <f t="shared" si="1000"/>
        <v>1.822915454363987E-5</v>
      </c>
      <c r="D2212" s="142">
        <f t="shared" si="1001"/>
        <v>0.97851492412658847</v>
      </c>
      <c r="E2212" s="142">
        <f t="shared" si="1002"/>
        <v>1.822915454363987E-5</v>
      </c>
      <c r="F2212" s="142" t="str">
        <f t="shared" si="1003"/>
        <v/>
      </c>
      <c r="G2212" s="142" t="str">
        <f t="shared" si="1004"/>
        <v/>
      </c>
      <c r="H2212" s="142">
        <f t="shared" si="1005"/>
        <v>8.7513564724525489E-258</v>
      </c>
      <c r="I2212" s="142" t="str">
        <f t="shared" si="1006"/>
        <v/>
      </c>
      <c r="J2212" s="142" t="str">
        <f t="shared" si="1007"/>
        <v/>
      </c>
      <c r="O2212" s="142">
        <v>1506</v>
      </c>
      <c r="P2212" s="142">
        <f t="shared" si="1008"/>
        <v>317.76897233461023</v>
      </c>
      <c r="Q2212" s="142">
        <f t="shared" si="1009"/>
        <v>3.2767922573125199E-4</v>
      </c>
      <c r="R2212" s="142">
        <f t="shared" si="1010"/>
        <v>0.97851492412658847</v>
      </c>
      <c r="S2212" s="142">
        <f t="shared" si="1011"/>
        <v>3.2767922573125199E-4</v>
      </c>
      <c r="T2212" s="142" t="str">
        <f t="shared" si="1012"/>
        <v/>
      </c>
      <c r="U2212" s="142" t="str">
        <f t="shared" si="1013"/>
        <v/>
      </c>
      <c r="V2212" s="142">
        <f t="shared" si="1014"/>
        <v>2.5061471090811913E-74</v>
      </c>
      <c r="W2212" s="142" t="str">
        <f t="shared" si="1015"/>
        <v/>
      </c>
      <c r="X2212" s="142" t="str">
        <f t="shared" si="1016"/>
        <v/>
      </c>
      <c r="AB2212" s="142">
        <v>1506</v>
      </c>
      <c r="AC2212" s="142">
        <f t="shared" si="1034"/>
        <v>475.32766881420855</v>
      </c>
      <c r="AD2212" s="142">
        <f t="shared" si="1017"/>
        <v>2.1906212839614992E-4</v>
      </c>
      <c r="AE2212" s="142">
        <f t="shared" si="1018"/>
        <v>0.97851492412658847</v>
      </c>
      <c r="AF2212" s="142">
        <f t="shared" si="1019"/>
        <v>2.1906212839614992E-4</v>
      </c>
      <c r="AG2212" s="142" t="str">
        <f t="shared" si="1020"/>
        <v/>
      </c>
      <c r="AH2212" s="142" t="str">
        <f t="shared" si="1021"/>
        <v/>
      </c>
      <c r="AI2212" s="142">
        <f t="shared" si="1022"/>
        <v>6.230089253873535E-8</v>
      </c>
      <c r="AJ2212" s="142" t="str">
        <f t="shared" si="1023"/>
        <v/>
      </c>
      <c r="AK2212" s="142" t="str">
        <f t="shared" si="1024"/>
        <v/>
      </c>
      <c r="AO2212" s="142">
        <v>1506</v>
      </c>
      <c r="AP2212" s="142">
        <f t="shared" si="1025"/>
        <v>2910.7850651650197</v>
      </c>
      <c r="AQ2212" s="142">
        <f t="shared" si="1026"/>
        <v>3.5772579728458119E-5</v>
      </c>
      <c r="AR2212" s="142">
        <f t="shared" si="1027"/>
        <v>0.97851492412658847</v>
      </c>
      <c r="AS2212" s="142">
        <f t="shared" si="1028"/>
        <v>3.5772579728458119E-5</v>
      </c>
      <c r="AT2212" s="142" t="str">
        <f t="shared" si="1029"/>
        <v/>
      </c>
      <c r="AU2212" s="142" t="str">
        <f t="shared" si="1030"/>
        <v/>
      </c>
      <c r="AV2212" s="142">
        <f t="shared" si="1031"/>
        <v>0</v>
      </c>
      <c r="AW2212" s="142">
        <f t="shared" si="1032"/>
        <v>3.5772579728458119E-5</v>
      </c>
      <c r="AX2212" s="142" t="str">
        <f t="shared" si="1033"/>
        <v/>
      </c>
      <c r="AZ2212" s="148"/>
      <c r="BA2212" s="148">
        <f t="shared" si="996"/>
        <v>9.6703999999999795</v>
      </c>
      <c r="BB2212" s="170">
        <f t="shared" si="997"/>
        <v>0.2080335822630737</v>
      </c>
      <c r="BC2212" s="148">
        <f t="shared" si="998"/>
        <v>3.9298282280711416E-4</v>
      </c>
      <c r="BD2212" s="148" t="str">
        <f t="shared" si="994"/>
        <v/>
      </c>
      <c r="BE2212" s="143" t="str">
        <f t="shared" si="995"/>
        <v/>
      </c>
    </row>
    <row r="2213" spans="1:57" ht="20.100000000000001" customHeight="1" x14ac:dyDescent="0.25">
      <c r="A2213" s="142">
        <v>1507</v>
      </c>
      <c r="B2213" s="142">
        <f t="shared" si="999"/>
        <v>5723.3632942046079</v>
      </c>
      <c r="C2213" s="142">
        <f t="shared" si="1000"/>
        <v>1.8082022459660986E-5</v>
      </c>
      <c r="D2213" s="142">
        <f t="shared" si="1001"/>
        <v>0.97871987599773491</v>
      </c>
      <c r="E2213" s="142">
        <f t="shared" si="1002"/>
        <v>1.8082022459660986E-5</v>
      </c>
      <c r="F2213" s="142" t="str">
        <f t="shared" si="1003"/>
        <v/>
      </c>
      <c r="G2213" s="142" t="str">
        <f t="shared" si="1004"/>
        <v/>
      </c>
      <c r="H2213" s="142">
        <f t="shared" si="1005"/>
        <v>1.0032116652425767E-257</v>
      </c>
      <c r="I2213" s="142" t="str">
        <f t="shared" si="1006"/>
        <v/>
      </c>
      <c r="J2213" s="142" t="str">
        <f t="shared" si="1007"/>
        <v/>
      </c>
      <c r="O2213" s="142">
        <v>1507</v>
      </c>
      <c r="P2213" s="142">
        <f t="shared" si="1008"/>
        <v>318.39697425622012</v>
      </c>
      <c r="Q2213" s="142">
        <f t="shared" si="1009"/>
        <v>3.2503444441443291E-4</v>
      </c>
      <c r="R2213" s="142">
        <f t="shared" si="1010"/>
        <v>0.97871987599773491</v>
      </c>
      <c r="S2213" s="142">
        <f t="shared" si="1011"/>
        <v>3.2503444441443291E-4</v>
      </c>
      <c r="T2213" s="142" t="str">
        <f t="shared" si="1012"/>
        <v/>
      </c>
      <c r="U2213" s="142" t="str">
        <f t="shared" si="1013"/>
        <v/>
      </c>
      <c r="V2213" s="142">
        <f t="shared" si="1014"/>
        <v>2.3312545952042366E-74</v>
      </c>
      <c r="W2213" s="142" t="str">
        <f t="shared" si="1015"/>
        <v/>
      </c>
      <c r="X2213" s="142" t="str">
        <f t="shared" si="1016"/>
        <v/>
      </c>
      <c r="AB2213" s="142">
        <v>1507</v>
      </c>
      <c r="AC2213" s="142">
        <f t="shared" si="1034"/>
        <v>476.26705155890056</v>
      </c>
      <c r="AD2213" s="142">
        <f t="shared" si="1017"/>
        <v>2.1729402294756137E-4</v>
      </c>
      <c r="AE2213" s="142">
        <f t="shared" si="1018"/>
        <v>0.9787198759977348</v>
      </c>
      <c r="AF2213" s="142">
        <f t="shared" si="1019"/>
        <v>2.1729402294756137E-4</v>
      </c>
      <c r="AG2213" s="142" t="str">
        <f t="shared" si="1020"/>
        <v/>
      </c>
      <c r="AH2213" s="142" t="str">
        <f t="shared" si="1021"/>
        <v/>
      </c>
      <c r="AI2213" s="142">
        <f t="shared" si="1022"/>
        <v>6.1184220718174862E-8</v>
      </c>
      <c r="AJ2213" s="142" t="str">
        <f t="shared" si="1023"/>
        <v/>
      </c>
      <c r="AK2213" s="142" t="str">
        <f t="shared" si="1024"/>
        <v/>
      </c>
      <c r="AO2213" s="142">
        <v>1507</v>
      </c>
      <c r="AP2213" s="142">
        <f t="shared" si="1025"/>
        <v>2916.5376048194967</v>
      </c>
      <c r="AQ2213" s="142">
        <f t="shared" si="1026"/>
        <v>3.5483850254353915E-5</v>
      </c>
      <c r="AR2213" s="142">
        <f t="shared" si="1027"/>
        <v>0.9787198759977348</v>
      </c>
      <c r="AS2213" s="142">
        <f t="shared" si="1028"/>
        <v>3.5483850254353915E-5</v>
      </c>
      <c r="AT2213" s="142" t="str">
        <f t="shared" si="1029"/>
        <v/>
      </c>
      <c r="AU2213" s="142" t="str">
        <f t="shared" si="1030"/>
        <v/>
      </c>
      <c r="AV2213" s="142">
        <f t="shared" si="1031"/>
        <v>0</v>
      </c>
      <c r="AW2213" s="142">
        <f t="shared" si="1032"/>
        <v>3.5483850254353915E-5</v>
      </c>
      <c r="AX2213" s="142" t="str">
        <f t="shared" si="1033"/>
        <v/>
      </c>
      <c r="AZ2213" s="148"/>
      <c r="BA2213" s="148">
        <f t="shared" si="996"/>
        <v>9.6767999999999788</v>
      </c>
      <c r="BB2213" s="170">
        <f t="shared" si="997"/>
        <v>0.20764059944026658</v>
      </c>
      <c r="BC2213" s="148">
        <f t="shared" si="998"/>
        <v>3.9237552079834925E-4</v>
      </c>
      <c r="BD2213" s="148" t="str">
        <f t="shared" si="994"/>
        <v/>
      </c>
      <c r="BE2213" s="143" t="str">
        <f t="shared" si="995"/>
        <v/>
      </c>
    </row>
    <row r="2214" spans="1:57" ht="20.100000000000001" customHeight="1" x14ac:dyDescent="0.25">
      <c r="A2214" s="142">
        <v>1508</v>
      </c>
      <c r="B2214" s="142">
        <f t="shared" si="999"/>
        <v>5734.6519792030358</v>
      </c>
      <c r="C2214" s="142">
        <f t="shared" si="1000"/>
        <v>1.7935790940728511E-5</v>
      </c>
      <c r="D2214" s="142">
        <f t="shared" si="1001"/>
        <v>0.97892317202668633</v>
      </c>
      <c r="E2214" s="142">
        <f t="shared" si="1002"/>
        <v>1.7935790940728511E-5</v>
      </c>
      <c r="F2214" s="142" t="str">
        <f t="shared" si="1003"/>
        <v/>
      </c>
      <c r="G2214" s="142" t="str">
        <f t="shared" si="1004"/>
        <v/>
      </c>
      <c r="H2214" s="142">
        <f t="shared" si="1005"/>
        <v>1.1500131958248348E-257</v>
      </c>
      <c r="I2214" s="142" t="str">
        <f t="shared" si="1006"/>
        <v/>
      </c>
      <c r="J2214" s="142" t="str">
        <f t="shared" si="1007"/>
        <v/>
      </c>
      <c r="O2214" s="142">
        <v>1508</v>
      </c>
      <c r="P2214" s="142">
        <f t="shared" si="1008"/>
        <v>319.02497617783001</v>
      </c>
      <c r="Q2214" s="142">
        <f t="shared" si="1009"/>
        <v>3.2240585125688421E-4</v>
      </c>
      <c r="R2214" s="142">
        <f t="shared" si="1010"/>
        <v>0.97892317202668633</v>
      </c>
      <c r="S2214" s="142">
        <f t="shared" si="1011"/>
        <v>3.2240585125688421E-4</v>
      </c>
      <c r="T2214" s="142" t="str">
        <f t="shared" si="1012"/>
        <v/>
      </c>
      <c r="U2214" s="142" t="str">
        <f t="shared" si="1013"/>
        <v/>
      </c>
      <c r="V2214" s="142">
        <f t="shared" si="1014"/>
        <v>2.1685323310415094E-74</v>
      </c>
      <c r="W2214" s="142" t="str">
        <f t="shared" si="1015"/>
        <v/>
      </c>
      <c r="X2214" s="142" t="str">
        <f t="shared" si="1016"/>
        <v/>
      </c>
      <c r="AB2214" s="142">
        <v>1508</v>
      </c>
      <c r="AC2214" s="142">
        <f t="shared" si="1034"/>
        <v>477.2064343035928</v>
      </c>
      <c r="AD2214" s="142">
        <f t="shared" si="1017"/>
        <v>2.1553673970662595E-4</v>
      </c>
      <c r="AE2214" s="142">
        <f t="shared" si="1018"/>
        <v>0.97892317202668633</v>
      </c>
      <c r="AF2214" s="142">
        <f t="shared" si="1019"/>
        <v>2.1553673970662595E-4</v>
      </c>
      <c r="AG2214" s="142" t="str">
        <f t="shared" si="1020"/>
        <v/>
      </c>
      <c r="AH2214" s="142" t="str">
        <f t="shared" si="1021"/>
        <v/>
      </c>
      <c r="AI2214" s="142">
        <f t="shared" si="1022"/>
        <v>6.008660256191668E-8</v>
      </c>
      <c r="AJ2214" s="142" t="str">
        <f t="shared" si="1023"/>
        <v/>
      </c>
      <c r="AK2214" s="142" t="str">
        <f t="shared" si="1024"/>
        <v/>
      </c>
      <c r="AO2214" s="142">
        <v>1508</v>
      </c>
      <c r="AP2214" s="142">
        <f t="shared" si="1025"/>
        <v>2922.2901444739737</v>
      </c>
      <c r="AQ2214" s="142">
        <f t="shared" si="1026"/>
        <v>3.5196888033626445E-5</v>
      </c>
      <c r="AR2214" s="142">
        <f t="shared" si="1027"/>
        <v>0.97892317202668633</v>
      </c>
      <c r="AS2214" s="142">
        <f t="shared" si="1028"/>
        <v>3.5196888033626445E-5</v>
      </c>
      <c r="AT2214" s="142" t="str">
        <f t="shared" si="1029"/>
        <v/>
      </c>
      <c r="AU2214" s="142" t="str">
        <f t="shared" si="1030"/>
        <v/>
      </c>
      <c r="AV2214" s="142">
        <f t="shared" si="1031"/>
        <v>0</v>
      </c>
      <c r="AW2214" s="142">
        <f t="shared" si="1032"/>
        <v>3.5196888033626445E-5</v>
      </c>
      <c r="AX2214" s="142" t="str">
        <f t="shared" si="1033"/>
        <v/>
      </c>
      <c r="AZ2214" s="148"/>
      <c r="BA2214" s="148">
        <f t="shared" si="996"/>
        <v>9.683199999999978</v>
      </c>
      <c r="BB2214" s="170">
        <f t="shared" si="997"/>
        <v>0.20724822391946823</v>
      </c>
      <c r="BC2214" s="148">
        <f t="shared" si="998"/>
        <v>3.9176872915924754E-4</v>
      </c>
      <c r="BD2214" s="148" t="str">
        <f t="shared" si="994"/>
        <v/>
      </c>
      <c r="BE2214" s="143" t="str">
        <f t="shared" si="995"/>
        <v/>
      </c>
    </row>
    <row r="2215" spans="1:57" ht="20.100000000000001" customHeight="1" x14ac:dyDescent="0.25">
      <c r="A2215" s="148">
        <v>1509</v>
      </c>
      <c r="B2215" s="142">
        <f t="shared" si="999"/>
        <v>5745.9406642014674</v>
      </c>
      <c r="C2215" s="142">
        <f t="shared" si="1000"/>
        <v>1.7790457364312958E-5</v>
      </c>
      <c r="D2215" s="142">
        <f t="shared" si="1001"/>
        <v>0.97912482236485621</v>
      </c>
      <c r="E2215" s="142">
        <f t="shared" si="1002"/>
        <v>1.7790457364312958E-5</v>
      </c>
      <c r="F2215" s="142" t="str">
        <f t="shared" si="1003"/>
        <v/>
      </c>
      <c r="G2215" s="142" t="str">
        <f t="shared" si="1004"/>
        <v/>
      </c>
      <c r="H2215" s="142">
        <f t="shared" si="1005"/>
        <v>1.3182753311942353E-257</v>
      </c>
      <c r="I2215" s="142" t="str">
        <f t="shared" si="1006"/>
        <v/>
      </c>
      <c r="J2215" s="142" t="str">
        <f t="shared" si="1007"/>
        <v/>
      </c>
      <c r="O2215" s="148">
        <v>1509</v>
      </c>
      <c r="P2215" s="142">
        <f t="shared" si="1008"/>
        <v>319.65297809943991</v>
      </c>
      <c r="Q2215" s="142">
        <f t="shared" si="1009"/>
        <v>3.1979339911717607E-4</v>
      </c>
      <c r="R2215" s="142">
        <f t="shared" si="1010"/>
        <v>0.97912482236485621</v>
      </c>
      <c r="S2215" s="142">
        <f t="shared" si="1011"/>
        <v>3.1979339911717607E-4</v>
      </c>
      <c r="T2215" s="142" t="str">
        <f t="shared" si="1012"/>
        <v/>
      </c>
      <c r="U2215" s="142" t="str">
        <f t="shared" si="1013"/>
        <v/>
      </c>
      <c r="V2215" s="142">
        <f t="shared" si="1014"/>
        <v>2.0171358548862947E-74</v>
      </c>
      <c r="W2215" s="142" t="str">
        <f t="shared" si="1015"/>
        <v/>
      </c>
      <c r="X2215" s="142" t="str">
        <f t="shared" si="1016"/>
        <v/>
      </c>
      <c r="AB2215" s="148">
        <v>1509</v>
      </c>
      <c r="AC2215" s="142">
        <f t="shared" si="1034"/>
        <v>478.14581704828481</v>
      </c>
      <c r="AD2215" s="142">
        <f t="shared" si="1017"/>
        <v>2.1379024715806612E-4</v>
      </c>
      <c r="AE2215" s="142">
        <f t="shared" si="1018"/>
        <v>0.97912482236485621</v>
      </c>
      <c r="AF2215" s="142">
        <f t="shared" si="1019"/>
        <v>2.1379024715806612E-4</v>
      </c>
      <c r="AG2215" s="142" t="str">
        <f t="shared" si="1020"/>
        <v/>
      </c>
      <c r="AH2215" s="142" t="str">
        <f t="shared" si="1021"/>
        <v/>
      </c>
      <c r="AI2215" s="142">
        <f t="shared" si="1022"/>
        <v>5.9007731064007413E-8</v>
      </c>
      <c r="AJ2215" s="142" t="str">
        <f t="shared" si="1023"/>
        <v/>
      </c>
      <c r="AK2215" s="142" t="str">
        <f t="shared" si="1024"/>
        <v/>
      </c>
      <c r="AO2215" s="148">
        <v>1509</v>
      </c>
      <c r="AP2215" s="142">
        <f t="shared" si="1025"/>
        <v>2928.0426841284489</v>
      </c>
      <c r="AQ2215" s="142">
        <f t="shared" si="1026"/>
        <v>3.4911687919869105E-5</v>
      </c>
      <c r="AR2215" s="142">
        <f t="shared" si="1027"/>
        <v>0.97912482236485621</v>
      </c>
      <c r="AS2215" s="142">
        <f t="shared" si="1028"/>
        <v>3.4911687919869105E-5</v>
      </c>
      <c r="AT2215" s="142" t="str">
        <f t="shared" si="1029"/>
        <v/>
      </c>
      <c r="AU2215" s="142" t="str">
        <f t="shared" si="1030"/>
        <v/>
      </c>
      <c r="AV2215" s="142">
        <f t="shared" si="1031"/>
        <v>0</v>
      </c>
      <c r="AW2215" s="142">
        <f t="shared" si="1032"/>
        <v>3.4911687919869105E-5</v>
      </c>
      <c r="AX2215" s="142" t="str">
        <f t="shared" si="1033"/>
        <v/>
      </c>
      <c r="AZ2215" s="148"/>
      <c r="BA2215" s="148">
        <f t="shared" si="996"/>
        <v>9.6895999999999773</v>
      </c>
      <c r="BB2215" s="170">
        <f t="shared" si="997"/>
        <v>0.20685645519030899</v>
      </c>
      <c r="BC2215" s="148">
        <f t="shared" si="998"/>
        <v>3.9116244899092822E-4</v>
      </c>
      <c r="BD2215" s="148" t="str">
        <f t="shared" si="994"/>
        <v/>
      </c>
      <c r="BE2215" s="143" t="str">
        <f t="shared" si="995"/>
        <v/>
      </c>
    </row>
    <row r="2216" spans="1:57" ht="20.100000000000001" customHeight="1" x14ac:dyDescent="0.25">
      <c r="A2216" s="142">
        <v>1510</v>
      </c>
      <c r="B2216" s="142">
        <f t="shared" si="999"/>
        <v>5757.2293491998989</v>
      </c>
      <c r="C2216" s="142">
        <f t="shared" si="1000"/>
        <v>1.764601908618823E-5</v>
      </c>
      <c r="D2216" s="142">
        <f t="shared" si="1001"/>
        <v>0.97932483713392993</v>
      </c>
      <c r="E2216" s="142">
        <f t="shared" si="1002"/>
        <v>1.764601908618823E-5</v>
      </c>
      <c r="F2216" s="142" t="str">
        <f t="shared" si="1003"/>
        <v/>
      </c>
      <c r="G2216" s="142" t="str">
        <f t="shared" si="1004"/>
        <v/>
      </c>
      <c r="H2216" s="142">
        <f t="shared" si="1005"/>
        <v>1.5111322633243148E-257</v>
      </c>
      <c r="I2216" s="142" t="str">
        <f t="shared" si="1006"/>
        <v/>
      </c>
      <c r="J2216" s="142" t="str">
        <f t="shared" si="1007"/>
        <v/>
      </c>
      <c r="O2216" s="142">
        <v>1510</v>
      </c>
      <c r="P2216" s="142">
        <f t="shared" si="1008"/>
        <v>320.2809800210498</v>
      </c>
      <c r="Q2216" s="142">
        <f t="shared" si="1009"/>
        <v>3.1719704046386844E-4</v>
      </c>
      <c r="R2216" s="142">
        <f t="shared" si="1010"/>
        <v>0.97932483713392993</v>
      </c>
      <c r="S2216" s="142">
        <f t="shared" si="1011"/>
        <v>3.1719704046386844E-4</v>
      </c>
      <c r="T2216" s="142" t="str">
        <f t="shared" si="1012"/>
        <v/>
      </c>
      <c r="U2216" s="142" t="str">
        <f t="shared" si="1013"/>
        <v/>
      </c>
      <c r="V2216" s="142">
        <f t="shared" si="1014"/>
        <v>1.8762791303376205E-74</v>
      </c>
      <c r="W2216" s="142" t="str">
        <f t="shared" si="1015"/>
        <v/>
      </c>
      <c r="X2216" s="142" t="str">
        <f t="shared" si="1016"/>
        <v/>
      </c>
      <c r="AB2216" s="142">
        <v>1510</v>
      </c>
      <c r="AC2216" s="142">
        <f t="shared" si="1034"/>
        <v>479.08519979297705</v>
      </c>
      <c r="AD2216" s="142">
        <f t="shared" si="1017"/>
        <v>2.1205451352587066E-4</v>
      </c>
      <c r="AE2216" s="142">
        <f t="shared" si="1018"/>
        <v>0.97932483713393004</v>
      </c>
      <c r="AF2216" s="142">
        <f t="shared" si="1019"/>
        <v>2.1205451352587066E-4</v>
      </c>
      <c r="AG2216" s="142" t="str">
        <f t="shared" si="1020"/>
        <v/>
      </c>
      <c r="AH2216" s="142" t="str">
        <f t="shared" si="1021"/>
        <v/>
      </c>
      <c r="AI2216" s="142">
        <f t="shared" si="1022"/>
        <v>5.794730383670435E-8</v>
      </c>
      <c r="AJ2216" s="142" t="str">
        <f t="shared" si="1023"/>
        <v/>
      </c>
      <c r="AK2216" s="142" t="str">
        <f t="shared" si="1024"/>
        <v/>
      </c>
      <c r="AO2216" s="142">
        <v>1510</v>
      </c>
      <c r="AP2216" s="142">
        <f t="shared" si="1025"/>
        <v>2933.7952237829259</v>
      </c>
      <c r="AQ2216" s="142">
        <f t="shared" si="1026"/>
        <v>3.4628244724097779E-5</v>
      </c>
      <c r="AR2216" s="142">
        <f t="shared" si="1027"/>
        <v>0.97932483713392993</v>
      </c>
      <c r="AS2216" s="142">
        <f t="shared" si="1028"/>
        <v>3.4628244724097779E-5</v>
      </c>
      <c r="AT2216" s="142" t="str">
        <f t="shared" si="1029"/>
        <v/>
      </c>
      <c r="AU2216" s="142" t="str">
        <f t="shared" si="1030"/>
        <v/>
      </c>
      <c r="AV2216" s="142">
        <f t="shared" si="1031"/>
        <v>0</v>
      </c>
      <c r="AW2216" s="142">
        <f t="shared" si="1032"/>
        <v>3.4628244724097779E-5</v>
      </c>
      <c r="AX2216" s="142" t="str">
        <f t="shared" si="1033"/>
        <v/>
      </c>
      <c r="AZ2216" s="148"/>
      <c r="BA2216" s="148">
        <f t="shared" si="996"/>
        <v>9.6959999999999766</v>
      </c>
      <c r="BB2216" s="170">
        <f t="shared" si="997"/>
        <v>0.20646529274131806</v>
      </c>
      <c r="BC2216" s="148">
        <f t="shared" si="998"/>
        <v>3.905566813860728E-4</v>
      </c>
      <c r="BD2216" s="148" t="str">
        <f t="shared" si="994"/>
        <v/>
      </c>
      <c r="BE2216" s="143" t="str">
        <f t="shared" si="995"/>
        <v/>
      </c>
    </row>
    <row r="2217" spans="1:57" ht="20.100000000000001" customHeight="1" x14ac:dyDescent="0.25">
      <c r="A2217" s="142">
        <v>1511</v>
      </c>
      <c r="B2217" s="142">
        <f t="shared" si="999"/>
        <v>5768.5180341983305</v>
      </c>
      <c r="C2217" s="142">
        <f t="shared" si="1000"/>
        <v>1.7502473440775824E-5</v>
      </c>
      <c r="D2217" s="142">
        <f t="shared" si="1001"/>
        <v>0.97952322642562251</v>
      </c>
      <c r="E2217" s="142">
        <f t="shared" si="1002"/>
        <v>1.7502473440775824E-5</v>
      </c>
      <c r="F2217" s="142" t="str">
        <f t="shared" si="1003"/>
        <v/>
      </c>
      <c r="G2217" s="142" t="str">
        <f t="shared" si="1004"/>
        <v/>
      </c>
      <c r="H2217" s="142">
        <f t="shared" si="1005"/>
        <v>1.7321754622780243E-257</v>
      </c>
      <c r="I2217" s="142" t="str">
        <f t="shared" si="1006"/>
        <v/>
      </c>
      <c r="J2217" s="142" t="str">
        <f t="shared" si="1007"/>
        <v/>
      </c>
      <c r="O2217" s="142">
        <v>1511</v>
      </c>
      <c r="P2217" s="142">
        <f t="shared" si="1008"/>
        <v>320.90898194265969</v>
      </c>
      <c r="Q2217" s="142">
        <f t="shared" si="1009"/>
        <v>3.146167273817E-4</v>
      </c>
      <c r="R2217" s="142">
        <f t="shared" si="1010"/>
        <v>0.97952322642562251</v>
      </c>
      <c r="S2217" s="142">
        <f t="shared" si="1011"/>
        <v>3.146167273817E-4</v>
      </c>
      <c r="T2217" s="142" t="str">
        <f t="shared" si="1012"/>
        <v/>
      </c>
      <c r="U2217" s="142" t="str">
        <f t="shared" si="1013"/>
        <v/>
      </c>
      <c r="V2217" s="142">
        <f t="shared" si="1014"/>
        <v>1.7452305158769753E-74</v>
      </c>
      <c r="W2217" s="142" t="str">
        <f t="shared" si="1015"/>
        <v/>
      </c>
      <c r="X2217" s="142" t="str">
        <f t="shared" si="1016"/>
        <v/>
      </c>
      <c r="AB2217" s="142">
        <v>1511</v>
      </c>
      <c r="AC2217" s="142">
        <f t="shared" si="1034"/>
        <v>480.02458253766906</v>
      </c>
      <c r="AD2217" s="142">
        <f t="shared" si="1017"/>
        <v>2.1032950677743619E-4</v>
      </c>
      <c r="AE2217" s="142">
        <f t="shared" si="1018"/>
        <v>0.97952322642562251</v>
      </c>
      <c r="AF2217" s="142">
        <f t="shared" si="1019"/>
        <v>2.1032950677743619E-4</v>
      </c>
      <c r="AG2217" s="142" t="str">
        <f t="shared" si="1020"/>
        <v/>
      </c>
      <c r="AH2217" s="142" t="str">
        <f t="shared" si="1021"/>
        <v/>
      </c>
      <c r="AI2217" s="142">
        <f t="shared" si="1022"/>
        <v>5.6905023046733749E-8</v>
      </c>
      <c r="AJ2217" s="142" t="str">
        <f t="shared" si="1023"/>
        <v/>
      </c>
      <c r="AK2217" s="142" t="str">
        <f t="shared" si="1024"/>
        <v/>
      </c>
      <c r="AO2217" s="142">
        <v>1511</v>
      </c>
      <c r="AP2217" s="142">
        <f t="shared" si="1025"/>
        <v>2939.5477634374029</v>
      </c>
      <c r="AQ2217" s="142">
        <f t="shared" si="1026"/>
        <v>3.4346553215427142E-5</v>
      </c>
      <c r="AR2217" s="142">
        <f t="shared" si="1027"/>
        <v>0.97952322642562262</v>
      </c>
      <c r="AS2217" s="142">
        <f t="shared" si="1028"/>
        <v>3.4346553215427142E-5</v>
      </c>
      <c r="AT2217" s="142" t="str">
        <f t="shared" si="1029"/>
        <v/>
      </c>
      <c r="AU2217" s="142" t="str">
        <f t="shared" si="1030"/>
        <v/>
      </c>
      <c r="AV2217" s="142">
        <f t="shared" si="1031"/>
        <v>0</v>
      </c>
      <c r="AW2217" s="142">
        <f t="shared" si="1032"/>
        <v>3.4346553215427142E-5</v>
      </c>
      <c r="AX2217" s="142" t="str">
        <f t="shared" si="1033"/>
        <v/>
      </c>
      <c r="AZ2217" s="148"/>
      <c r="BA2217" s="148">
        <f t="shared" si="996"/>
        <v>9.7023999999999759</v>
      </c>
      <c r="BB2217" s="170">
        <f t="shared" si="997"/>
        <v>0.20607473605993198</v>
      </c>
      <c r="BC2217" s="148">
        <f t="shared" si="998"/>
        <v>3.8995142743170064E-4</v>
      </c>
      <c r="BD2217" s="148" t="str">
        <f t="shared" si="994"/>
        <v/>
      </c>
      <c r="BE2217" s="143" t="str">
        <f t="shared" si="995"/>
        <v/>
      </c>
    </row>
    <row r="2218" spans="1:57" ht="20.100000000000001" customHeight="1" x14ac:dyDescent="0.25">
      <c r="A2218" s="142">
        <v>1512</v>
      </c>
      <c r="B2218" s="142">
        <f t="shared" si="999"/>
        <v>5779.8067191967621</v>
      </c>
      <c r="C2218" s="142">
        <f t="shared" si="1000"/>
        <v>1.7359817741488186E-5</v>
      </c>
      <c r="D2218" s="142">
        <f t="shared" si="1001"/>
        <v>0.97972000030143902</v>
      </c>
      <c r="E2218" s="142">
        <f t="shared" si="1002"/>
        <v>1.7359817741488186E-5</v>
      </c>
      <c r="F2218" s="142" t="str">
        <f t="shared" si="1003"/>
        <v/>
      </c>
      <c r="G2218" s="142" t="str">
        <f t="shared" si="1004"/>
        <v/>
      </c>
      <c r="H2218" s="142">
        <f t="shared" si="1005"/>
        <v>1.9855203269843311E-257</v>
      </c>
      <c r="I2218" s="142" t="str">
        <f t="shared" si="1006"/>
        <v/>
      </c>
      <c r="J2218" s="142" t="str">
        <f t="shared" si="1007"/>
        <v/>
      </c>
      <c r="O2218" s="142">
        <v>1512</v>
      </c>
      <c r="P2218" s="142">
        <f t="shared" si="1008"/>
        <v>321.53698386426959</v>
      </c>
      <c r="Q2218" s="142">
        <f t="shared" si="1009"/>
        <v>3.1205241157775983E-4</v>
      </c>
      <c r="R2218" s="142">
        <f t="shared" si="1010"/>
        <v>0.97972000030143902</v>
      </c>
      <c r="S2218" s="142">
        <f t="shared" si="1011"/>
        <v>3.1205241157775983E-4</v>
      </c>
      <c r="T2218" s="142" t="str">
        <f t="shared" si="1012"/>
        <v/>
      </c>
      <c r="U2218" s="142" t="str">
        <f t="shared" si="1013"/>
        <v/>
      </c>
      <c r="V2218" s="142">
        <f t="shared" si="1014"/>
        <v>1.6233090116593058E-74</v>
      </c>
      <c r="W2218" s="142" t="str">
        <f t="shared" si="1015"/>
        <v/>
      </c>
      <c r="X2218" s="142" t="str">
        <f t="shared" si="1016"/>
        <v/>
      </c>
      <c r="AB2218" s="142">
        <v>1512</v>
      </c>
      <c r="AC2218" s="142">
        <f t="shared" si="1034"/>
        <v>480.96396528236107</v>
      </c>
      <c r="AD2218" s="142">
        <f t="shared" si="1017"/>
        <v>2.0861519462768866E-4</v>
      </c>
      <c r="AE2218" s="142">
        <f t="shared" si="1018"/>
        <v>0.97972000030143902</v>
      </c>
      <c r="AF2218" s="142">
        <f t="shared" si="1019"/>
        <v>2.0861519462768866E-4</v>
      </c>
      <c r="AG2218" s="142" t="str">
        <f t="shared" si="1020"/>
        <v/>
      </c>
      <c r="AH2218" s="142" t="str">
        <f t="shared" si="1021"/>
        <v/>
      </c>
      <c r="AI2218" s="142">
        <f t="shared" si="1022"/>
        <v>5.5880595352330444E-8</v>
      </c>
      <c r="AJ2218" s="142" t="str">
        <f t="shared" si="1023"/>
        <v/>
      </c>
      <c r="AK2218" s="142" t="str">
        <f t="shared" si="1024"/>
        <v/>
      </c>
      <c r="AO2218" s="142">
        <v>1512</v>
      </c>
      <c r="AP2218" s="142">
        <f t="shared" si="1025"/>
        <v>2945.300303091878</v>
      </c>
      <c r="AQ2218" s="142">
        <f t="shared" si="1026"/>
        <v>3.4066608121743936E-5</v>
      </c>
      <c r="AR2218" s="142">
        <f t="shared" si="1027"/>
        <v>0.97972000030143902</v>
      </c>
      <c r="AS2218" s="142">
        <f t="shared" si="1028"/>
        <v>3.4066608121743936E-5</v>
      </c>
      <c r="AT2218" s="142" t="str">
        <f t="shared" si="1029"/>
        <v/>
      </c>
      <c r="AU2218" s="142" t="str">
        <f t="shared" si="1030"/>
        <v/>
      </c>
      <c r="AV2218" s="142">
        <f t="shared" si="1031"/>
        <v>0</v>
      </c>
      <c r="AW2218" s="142">
        <f t="shared" si="1032"/>
        <v>3.4066608121743936E-5</v>
      </c>
      <c r="AX2218" s="142" t="str">
        <f t="shared" si="1033"/>
        <v/>
      </c>
      <c r="AZ2218" s="148"/>
      <c r="BA2218" s="148">
        <f t="shared" si="996"/>
        <v>9.7087999999999752</v>
      </c>
      <c r="BB2218" s="170">
        <f t="shared" si="997"/>
        <v>0.20568478463250028</v>
      </c>
      <c r="BC2218" s="148">
        <f t="shared" si="998"/>
        <v>3.8934668820708729E-4</v>
      </c>
      <c r="BD2218" s="148" t="str">
        <f t="shared" si="994"/>
        <v/>
      </c>
      <c r="BE2218" s="143" t="str">
        <f t="shared" si="995"/>
        <v/>
      </c>
    </row>
    <row r="2219" spans="1:57" ht="20.100000000000001" customHeight="1" x14ac:dyDescent="0.25">
      <c r="A2219" s="142">
        <v>1513</v>
      </c>
      <c r="B2219" s="142">
        <f t="shared" si="999"/>
        <v>5791.0954041951936</v>
      </c>
      <c r="C2219" s="142">
        <f t="shared" si="1000"/>
        <v>1.7218049281070744E-5</v>
      </c>
      <c r="D2219" s="142">
        <f t="shared" si="1001"/>
        <v>0.97991516879243945</v>
      </c>
      <c r="E2219" s="142">
        <f t="shared" si="1002"/>
        <v>1.7218049281070744E-5</v>
      </c>
      <c r="F2219" s="142" t="str">
        <f t="shared" si="1003"/>
        <v/>
      </c>
      <c r="G2219" s="142" t="str">
        <f t="shared" si="1004"/>
        <v/>
      </c>
      <c r="H2219" s="142">
        <f t="shared" si="1005"/>
        <v>2.275882541097926E-257</v>
      </c>
      <c r="I2219" s="142" t="str">
        <f t="shared" si="1006"/>
        <v/>
      </c>
      <c r="J2219" s="142" t="str">
        <f t="shared" si="1007"/>
        <v/>
      </c>
      <c r="O2219" s="142">
        <v>1513</v>
      </c>
      <c r="P2219" s="142">
        <f t="shared" si="1008"/>
        <v>322.16498578587948</v>
      </c>
      <c r="Q2219" s="142">
        <f t="shared" si="1009"/>
        <v>3.0950404438763652E-4</v>
      </c>
      <c r="R2219" s="142">
        <f t="shared" si="1010"/>
        <v>0.97991516879243945</v>
      </c>
      <c r="S2219" s="142">
        <f t="shared" si="1011"/>
        <v>3.0950404438763652E-4</v>
      </c>
      <c r="T2219" s="142" t="str">
        <f t="shared" si="1012"/>
        <v/>
      </c>
      <c r="U2219" s="142" t="str">
        <f t="shared" si="1013"/>
        <v/>
      </c>
      <c r="V2219" s="142">
        <f t="shared" si="1014"/>
        <v>1.5098807645092964E-74</v>
      </c>
      <c r="W2219" s="142" t="str">
        <f t="shared" si="1015"/>
        <v/>
      </c>
      <c r="X2219" s="142" t="str">
        <f t="shared" si="1016"/>
        <v/>
      </c>
      <c r="AB2219" s="142">
        <v>1513</v>
      </c>
      <c r="AC2219" s="142">
        <f t="shared" si="1034"/>
        <v>481.90334802705331</v>
      </c>
      <c r="AD2219" s="142">
        <f t="shared" si="1017"/>
        <v>2.0691154454319642E-4</v>
      </c>
      <c r="AE2219" s="142">
        <f t="shared" si="1018"/>
        <v>0.97991516879243945</v>
      </c>
      <c r="AF2219" s="142">
        <f t="shared" si="1019"/>
        <v>2.0691154454319642E-4</v>
      </c>
      <c r="AG2219" s="142" t="str">
        <f t="shared" si="1020"/>
        <v/>
      </c>
      <c r="AH2219" s="142" t="str">
        <f t="shared" si="1021"/>
        <v/>
      </c>
      <c r="AI2219" s="142">
        <f t="shared" si="1022"/>
        <v>5.4873731841056345E-8</v>
      </c>
      <c r="AJ2219" s="142" t="str">
        <f t="shared" si="1023"/>
        <v/>
      </c>
      <c r="AK2219" s="142" t="str">
        <f t="shared" si="1024"/>
        <v/>
      </c>
      <c r="AO2219" s="142">
        <v>1513</v>
      </c>
      <c r="AP2219" s="142">
        <f t="shared" si="1025"/>
        <v>2951.0528427463551</v>
      </c>
      <c r="AQ2219" s="142">
        <f t="shared" si="1026"/>
        <v>3.3788404130378158E-5</v>
      </c>
      <c r="AR2219" s="142">
        <f t="shared" si="1027"/>
        <v>0.97991516879243945</v>
      </c>
      <c r="AS2219" s="142">
        <f t="shared" si="1028"/>
        <v>3.3788404130378158E-5</v>
      </c>
      <c r="AT2219" s="142" t="str">
        <f t="shared" si="1029"/>
        <v/>
      </c>
      <c r="AU2219" s="142" t="str">
        <f t="shared" si="1030"/>
        <v/>
      </c>
      <c r="AV2219" s="142">
        <f t="shared" si="1031"/>
        <v>0</v>
      </c>
      <c r="AW2219" s="142">
        <f t="shared" si="1032"/>
        <v>3.3788404130378158E-5</v>
      </c>
      <c r="AX2219" s="142" t="str">
        <f t="shared" si="1033"/>
        <v/>
      </c>
      <c r="AZ2219" s="148"/>
      <c r="BA2219" s="148">
        <f t="shared" si="996"/>
        <v>9.7151999999999745</v>
      </c>
      <c r="BB2219" s="170">
        <f t="shared" si="997"/>
        <v>0.2052954379442932</v>
      </c>
      <c r="BC2219" s="148">
        <f t="shared" si="998"/>
        <v>3.8874246478404206E-4</v>
      </c>
      <c r="BD2219" s="148" t="str">
        <f t="shared" si="994"/>
        <v/>
      </c>
      <c r="BE2219" s="143" t="str">
        <f t="shared" si="995"/>
        <v/>
      </c>
    </row>
    <row r="2220" spans="1:57" ht="20.100000000000001" customHeight="1" x14ac:dyDescent="0.25">
      <c r="A2220" s="142">
        <v>1514</v>
      </c>
      <c r="B2220" s="142">
        <f t="shared" si="999"/>
        <v>5802.3840891936252</v>
      </c>
      <c r="C2220" s="142">
        <f t="shared" si="1000"/>
        <v>1.7077165331942966E-5</v>
      </c>
      <c r="D2220" s="142">
        <f t="shared" si="1001"/>
        <v>0.98010874189900754</v>
      </c>
      <c r="E2220" s="142">
        <f t="shared" si="1002"/>
        <v>1.7077165331942966E-5</v>
      </c>
      <c r="F2220" s="142" t="str">
        <f t="shared" si="1003"/>
        <v/>
      </c>
      <c r="G2220" s="142" t="str">
        <f t="shared" si="1004"/>
        <v/>
      </c>
      <c r="H2220" s="142">
        <f t="shared" si="1005"/>
        <v>2.6086655456933732E-257</v>
      </c>
      <c r="I2220" s="142" t="str">
        <f t="shared" si="1006"/>
        <v/>
      </c>
      <c r="J2220" s="142" t="str">
        <f t="shared" si="1007"/>
        <v/>
      </c>
      <c r="O2220" s="142">
        <v>1514</v>
      </c>
      <c r="P2220" s="142">
        <f t="shared" si="1008"/>
        <v>322.79298770748937</v>
      </c>
      <c r="Q2220" s="142">
        <f t="shared" si="1009"/>
        <v>3.0697157678154826E-4</v>
      </c>
      <c r="R2220" s="142">
        <f t="shared" si="1010"/>
        <v>0.98010874189900754</v>
      </c>
      <c r="S2220" s="142">
        <f t="shared" si="1011"/>
        <v>3.0697157678154826E-4</v>
      </c>
      <c r="T2220" s="142" t="str">
        <f t="shared" si="1012"/>
        <v/>
      </c>
      <c r="U2220" s="142" t="str">
        <f t="shared" si="1013"/>
        <v/>
      </c>
      <c r="V2220" s="142">
        <f t="shared" si="1014"/>
        <v>1.4043558134121306E-74</v>
      </c>
      <c r="W2220" s="142" t="str">
        <f t="shared" si="1015"/>
        <v/>
      </c>
      <c r="X2220" s="142" t="str">
        <f t="shared" si="1016"/>
        <v/>
      </c>
      <c r="AB2220" s="142">
        <v>1514</v>
      </c>
      <c r="AC2220" s="142">
        <f t="shared" si="1034"/>
        <v>482.84273077174532</v>
      </c>
      <c r="AD2220" s="142">
        <f t="shared" si="1017"/>
        <v>2.0521852374626948E-4</v>
      </c>
      <c r="AE2220" s="142">
        <f t="shared" si="1018"/>
        <v>0.98010874189900754</v>
      </c>
      <c r="AF2220" s="142">
        <f t="shared" si="1019"/>
        <v>2.0521852374626948E-4</v>
      </c>
      <c r="AG2220" s="142" t="str">
        <f t="shared" si="1020"/>
        <v/>
      </c>
      <c r="AH2220" s="142" t="str">
        <f t="shared" si="1021"/>
        <v/>
      </c>
      <c r="AI2220" s="142">
        <f t="shared" si="1022"/>
        <v>5.3884147968385397E-8</v>
      </c>
      <c r="AJ2220" s="142" t="str">
        <f t="shared" si="1023"/>
        <v/>
      </c>
      <c r="AK2220" s="142" t="str">
        <f t="shared" si="1024"/>
        <v/>
      </c>
      <c r="AO2220" s="142">
        <v>1514</v>
      </c>
      <c r="AP2220" s="142">
        <f t="shared" si="1025"/>
        <v>2956.8053824008302</v>
      </c>
      <c r="AQ2220" s="142">
        <f t="shared" si="1026"/>
        <v>3.351193588877285E-5</v>
      </c>
      <c r="AR2220" s="142">
        <f t="shared" si="1027"/>
        <v>0.98010874189900754</v>
      </c>
      <c r="AS2220" s="142">
        <f t="shared" si="1028"/>
        <v>3.351193588877285E-5</v>
      </c>
      <c r="AT2220" s="142" t="str">
        <f t="shared" si="1029"/>
        <v/>
      </c>
      <c r="AU2220" s="142" t="str">
        <f t="shared" si="1030"/>
        <v/>
      </c>
      <c r="AV2220" s="142">
        <f t="shared" si="1031"/>
        <v>0</v>
      </c>
      <c r="AW2220" s="142">
        <f t="shared" si="1032"/>
        <v>3.351193588877285E-5</v>
      </c>
      <c r="AX2220" s="142" t="str">
        <f t="shared" si="1033"/>
        <v/>
      </c>
      <c r="AZ2220" s="148"/>
      <c r="BA2220" s="148">
        <f t="shared" si="996"/>
        <v>9.7215999999999738</v>
      </c>
      <c r="BB2220" s="170">
        <f t="shared" si="997"/>
        <v>0.20490669547950915</v>
      </c>
      <c r="BC2220" s="148">
        <f t="shared" si="998"/>
        <v>3.8813875822840682E-4</v>
      </c>
      <c r="BD2220" s="148" t="str">
        <f t="shared" si="994"/>
        <v/>
      </c>
      <c r="BE2220" s="143" t="str">
        <f t="shared" si="995"/>
        <v/>
      </c>
    </row>
    <row r="2221" spans="1:57" ht="20.100000000000001" customHeight="1" x14ac:dyDescent="0.25">
      <c r="A2221" s="142">
        <v>1515</v>
      </c>
      <c r="B2221" s="142">
        <f t="shared" si="999"/>
        <v>5813.6727741920567</v>
      </c>
      <c r="C2221" s="142">
        <f t="shared" si="1000"/>
        <v>1.6937163146538262E-5</v>
      </c>
      <c r="D2221" s="142">
        <f t="shared" si="1001"/>
        <v>0.98030072959062309</v>
      </c>
      <c r="E2221" s="142">
        <f t="shared" si="1002"/>
        <v>1.6937163146538262E-5</v>
      </c>
      <c r="F2221" s="142" t="str">
        <f t="shared" si="1003"/>
        <v/>
      </c>
      <c r="G2221" s="142" t="str">
        <f t="shared" si="1004"/>
        <v/>
      </c>
      <c r="H2221" s="142">
        <f t="shared" si="1005"/>
        <v>2.9900607457088732E-257</v>
      </c>
      <c r="I2221" s="142" t="str">
        <f t="shared" si="1006"/>
        <v/>
      </c>
      <c r="J2221" s="142" t="str">
        <f t="shared" si="1007"/>
        <v/>
      </c>
      <c r="O2221" s="142">
        <v>1515</v>
      </c>
      <c r="P2221" s="142">
        <f t="shared" si="1008"/>
        <v>323.42098962909938</v>
      </c>
      <c r="Q2221" s="142">
        <f t="shared" si="1009"/>
        <v>3.0445495937045125E-4</v>
      </c>
      <c r="R2221" s="142">
        <f t="shared" si="1010"/>
        <v>0.98030072959062309</v>
      </c>
      <c r="S2221" s="142">
        <f t="shared" si="1011"/>
        <v>3.0445495937045125E-4</v>
      </c>
      <c r="T2221" s="142" t="str">
        <f t="shared" si="1012"/>
        <v/>
      </c>
      <c r="U2221" s="142" t="str">
        <f t="shared" si="1013"/>
        <v/>
      </c>
      <c r="V2221" s="142">
        <f t="shared" si="1014"/>
        <v>1.3061850589995778E-74</v>
      </c>
      <c r="W2221" s="142" t="str">
        <f t="shared" si="1015"/>
        <v/>
      </c>
      <c r="X2221" s="142" t="str">
        <f t="shared" si="1016"/>
        <v/>
      </c>
      <c r="AB2221" s="142">
        <v>1515</v>
      </c>
      <c r="AC2221" s="142">
        <f t="shared" si="1034"/>
        <v>483.78211351643756</v>
      </c>
      <c r="AD2221" s="142">
        <f t="shared" si="1017"/>
        <v>2.0353609921904038E-4</v>
      </c>
      <c r="AE2221" s="142">
        <f t="shared" si="1018"/>
        <v>0.98030072959062309</v>
      </c>
      <c r="AF2221" s="142">
        <f t="shared" si="1019"/>
        <v>2.0353609921904038E-4</v>
      </c>
      <c r="AG2221" s="142" t="str">
        <f t="shared" si="1020"/>
        <v/>
      </c>
      <c r="AH2221" s="142" t="str">
        <f t="shared" si="1021"/>
        <v/>
      </c>
      <c r="AI2221" s="142">
        <f t="shared" si="1022"/>
        <v>5.2911563497048033E-8</v>
      </c>
      <c r="AJ2221" s="142" t="str">
        <f t="shared" si="1023"/>
        <v/>
      </c>
      <c r="AK2221" s="142" t="str">
        <f t="shared" si="1024"/>
        <v/>
      </c>
      <c r="AO2221" s="142">
        <v>1515</v>
      </c>
      <c r="AP2221" s="142">
        <f t="shared" si="1025"/>
        <v>2962.5579220553072</v>
      </c>
      <c r="AQ2221" s="142">
        <f t="shared" si="1026"/>
        <v>3.3237198005150267E-5</v>
      </c>
      <c r="AR2221" s="142">
        <f t="shared" si="1027"/>
        <v>0.98030072959062309</v>
      </c>
      <c r="AS2221" s="142">
        <f t="shared" si="1028"/>
        <v>3.3237198005150267E-5</v>
      </c>
      <c r="AT2221" s="142" t="str">
        <f t="shared" si="1029"/>
        <v/>
      </c>
      <c r="AU2221" s="142" t="str">
        <f t="shared" si="1030"/>
        <v/>
      </c>
      <c r="AV2221" s="142">
        <f t="shared" si="1031"/>
        <v>0</v>
      </c>
      <c r="AW2221" s="142">
        <f t="shared" si="1032"/>
        <v>3.3237198005150267E-5</v>
      </c>
      <c r="AX2221" s="142" t="str">
        <f t="shared" si="1033"/>
        <v/>
      </c>
      <c r="AZ2221" s="148"/>
      <c r="BA2221" s="148">
        <f t="shared" si="996"/>
        <v>9.7279999999999731</v>
      </c>
      <c r="BB2221" s="170">
        <f t="shared" si="997"/>
        <v>0.20451855672128075</v>
      </c>
      <c r="BC2221" s="148">
        <f t="shared" si="998"/>
        <v>3.8753556959819635E-4</v>
      </c>
      <c r="BD2221" s="148" t="str">
        <f t="shared" si="994"/>
        <v/>
      </c>
      <c r="BE2221" s="143" t="str">
        <f t="shared" si="995"/>
        <v/>
      </c>
    </row>
    <row r="2222" spans="1:57" ht="20.100000000000001" customHeight="1" x14ac:dyDescent="0.25">
      <c r="A2222" s="148">
        <v>1516</v>
      </c>
      <c r="B2222" s="142">
        <f t="shared" si="999"/>
        <v>5824.9614591904883</v>
      </c>
      <c r="C2222" s="142">
        <f t="shared" si="1000"/>
        <v>1.6798039957642529E-5</v>
      </c>
      <c r="D2222" s="142">
        <f t="shared" si="1001"/>
        <v>0.98049114180563823</v>
      </c>
      <c r="E2222" s="142">
        <f t="shared" si="1002"/>
        <v>1.6798039957642529E-5</v>
      </c>
      <c r="F2222" s="142" t="str">
        <f t="shared" si="1003"/>
        <v/>
      </c>
      <c r="G2222" s="142" t="str">
        <f t="shared" si="1004"/>
        <v/>
      </c>
      <c r="H2222" s="142">
        <f t="shared" si="1005"/>
        <v>3.4271623020138225E-257</v>
      </c>
      <c r="I2222" s="142" t="str">
        <f t="shared" si="1006"/>
        <v/>
      </c>
      <c r="J2222" s="142" t="str">
        <f t="shared" si="1007"/>
        <v/>
      </c>
      <c r="O2222" s="148">
        <v>1516</v>
      </c>
      <c r="P2222" s="142">
        <f t="shared" si="1008"/>
        <v>324.04899155070927</v>
      </c>
      <c r="Q2222" s="142">
        <f t="shared" si="1009"/>
        <v>3.0195414241212875E-4</v>
      </c>
      <c r="R2222" s="142">
        <f t="shared" si="1010"/>
        <v>0.98049114180563823</v>
      </c>
      <c r="S2222" s="142">
        <f t="shared" si="1011"/>
        <v>3.0195414241212875E-4</v>
      </c>
      <c r="T2222" s="142" t="str">
        <f t="shared" si="1012"/>
        <v/>
      </c>
      <c r="U2222" s="142" t="str">
        <f t="shared" si="1013"/>
        <v/>
      </c>
      <c r="V2222" s="142">
        <f t="shared" si="1014"/>
        <v>1.214857441659531E-74</v>
      </c>
      <c r="W2222" s="142" t="str">
        <f t="shared" si="1015"/>
        <v/>
      </c>
      <c r="X2222" s="142" t="str">
        <f t="shared" si="1016"/>
        <v/>
      </c>
      <c r="AB2222" s="148">
        <v>1516</v>
      </c>
      <c r="AC2222" s="142">
        <f t="shared" si="1034"/>
        <v>484.72149626112957</v>
      </c>
      <c r="AD2222" s="142">
        <f t="shared" si="1017"/>
        <v>2.0186423770753703E-4</v>
      </c>
      <c r="AE2222" s="142">
        <f t="shared" si="1018"/>
        <v>0.98049114180563812</v>
      </c>
      <c r="AF2222" s="142">
        <f t="shared" si="1019"/>
        <v>2.0186423770753703E-4</v>
      </c>
      <c r="AG2222" s="142" t="str">
        <f t="shared" si="1020"/>
        <v/>
      </c>
      <c r="AH2222" s="142" t="str">
        <f t="shared" si="1021"/>
        <v/>
      </c>
      <c r="AI2222" s="142">
        <f t="shared" si="1022"/>
        <v>5.1955702437129527E-8</v>
      </c>
      <c r="AJ2222" s="142" t="str">
        <f t="shared" si="1023"/>
        <v/>
      </c>
      <c r="AK2222" s="142" t="str">
        <f t="shared" si="1024"/>
        <v/>
      </c>
      <c r="AO2222" s="148">
        <v>1516</v>
      </c>
      <c r="AP2222" s="142">
        <f t="shared" si="1025"/>
        <v>2968.3104617097842</v>
      </c>
      <c r="AQ2222" s="142">
        <f t="shared" si="1026"/>
        <v>3.296418504917707E-5</v>
      </c>
      <c r="AR2222" s="142">
        <f t="shared" si="1027"/>
        <v>0.98049114180563823</v>
      </c>
      <c r="AS2222" s="142">
        <f t="shared" si="1028"/>
        <v>3.296418504917707E-5</v>
      </c>
      <c r="AT2222" s="142" t="str">
        <f t="shared" si="1029"/>
        <v/>
      </c>
      <c r="AU2222" s="142" t="str">
        <f t="shared" si="1030"/>
        <v/>
      </c>
      <c r="AV2222" s="142">
        <f t="shared" si="1031"/>
        <v>0</v>
      </c>
      <c r="AW2222" s="142">
        <f t="shared" si="1032"/>
        <v>3.296418504917707E-5</v>
      </c>
      <c r="AX2222" s="142" t="str">
        <f t="shared" si="1033"/>
        <v/>
      </c>
      <c r="AZ2222" s="148"/>
      <c r="BA2222" s="148">
        <f t="shared" si="996"/>
        <v>9.7343999999999724</v>
      </c>
      <c r="BB2222" s="170">
        <f t="shared" si="997"/>
        <v>0.20413102115168255</v>
      </c>
      <c r="BC2222" s="148">
        <f t="shared" si="998"/>
        <v>3.8693289994434776E-4</v>
      </c>
      <c r="BD2222" s="148" t="str">
        <f t="shared" si="994"/>
        <v/>
      </c>
      <c r="BE2222" s="143" t="str">
        <f t="shared" si="995"/>
        <v/>
      </c>
    </row>
    <row r="2223" spans="1:57" ht="20.100000000000001" customHeight="1" x14ac:dyDescent="0.25">
      <c r="A2223" s="142">
        <v>1517</v>
      </c>
      <c r="B2223" s="142">
        <f t="shared" si="999"/>
        <v>5836.2501441889199</v>
      </c>
      <c r="C2223" s="142">
        <f t="shared" si="1000"/>
        <v>1.6659792978731633E-5</v>
      </c>
      <c r="D2223" s="142">
        <f t="shared" si="1001"/>
        <v>0.98067998845105742</v>
      </c>
      <c r="E2223" s="142">
        <f t="shared" si="1002"/>
        <v>1.6659792978731633E-5</v>
      </c>
      <c r="F2223" s="142" t="str">
        <f t="shared" si="1003"/>
        <v/>
      </c>
      <c r="G2223" s="142" t="str">
        <f t="shared" si="1004"/>
        <v/>
      </c>
      <c r="H2223" s="142">
        <f t="shared" si="1005"/>
        <v>3.9280986299836085E-257</v>
      </c>
      <c r="I2223" s="142" t="str">
        <f t="shared" si="1006"/>
        <v/>
      </c>
      <c r="J2223" s="142" t="str">
        <f t="shared" si="1007"/>
        <v/>
      </c>
      <c r="O2223" s="142">
        <v>1517</v>
      </c>
      <c r="P2223" s="142">
        <f t="shared" si="1008"/>
        <v>324.67699347231917</v>
      </c>
      <c r="Q2223" s="142">
        <f t="shared" si="1009"/>
        <v>2.9946907581725402E-4</v>
      </c>
      <c r="R2223" s="142">
        <f t="shared" si="1010"/>
        <v>0.98067998845105742</v>
      </c>
      <c r="S2223" s="142">
        <f t="shared" si="1011"/>
        <v>2.9946907581725402E-4</v>
      </c>
      <c r="T2223" s="142" t="str">
        <f t="shared" si="1012"/>
        <v/>
      </c>
      <c r="U2223" s="142" t="str">
        <f t="shared" si="1013"/>
        <v/>
      </c>
      <c r="V2223" s="142">
        <f t="shared" si="1014"/>
        <v>1.1298973139512004E-74</v>
      </c>
      <c r="W2223" s="142" t="str">
        <f t="shared" si="1015"/>
        <v/>
      </c>
      <c r="X2223" s="142" t="str">
        <f t="shared" si="1016"/>
        <v/>
      </c>
      <c r="AB2223" s="142">
        <v>1517</v>
      </c>
      <c r="AC2223" s="142">
        <f t="shared" si="1034"/>
        <v>485.66087900582181</v>
      </c>
      <c r="AD2223" s="142">
        <f t="shared" si="1017"/>
        <v>2.0020290572573494E-4</v>
      </c>
      <c r="AE2223" s="142">
        <f t="shared" si="1018"/>
        <v>0.98067998845105742</v>
      </c>
      <c r="AF2223" s="142">
        <f t="shared" si="1019"/>
        <v>2.0020290572573494E-4</v>
      </c>
      <c r="AG2223" s="142" t="str">
        <f t="shared" si="1020"/>
        <v/>
      </c>
      <c r="AH2223" s="142" t="str">
        <f t="shared" si="1021"/>
        <v/>
      </c>
      <c r="AI2223" s="142">
        <f t="shared" si="1022"/>
        <v>5.1016292986908579E-8</v>
      </c>
      <c r="AJ2223" s="142" t="str">
        <f t="shared" si="1023"/>
        <v/>
      </c>
      <c r="AK2223" s="142" t="str">
        <f t="shared" si="1024"/>
        <v/>
      </c>
      <c r="AO2223" s="142">
        <v>1517</v>
      </c>
      <c r="AP2223" s="142">
        <f t="shared" si="1025"/>
        <v>2974.0630013642594</v>
      </c>
      <c r="AQ2223" s="142">
        <f t="shared" si="1026"/>
        <v>3.2692891552626347E-5</v>
      </c>
      <c r="AR2223" s="142">
        <f t="shared" si="1027"/>
        <v>0.98067998845105742</v>
      </c>
      <c r="AS2223" s="142">
        <f t="shared" si="1028"/>
        <v>3.2692891552626347E-5</v>
      </c>
      <c r="AT2223" s="142" t="str">
        <f t="shared" si="1029"/>
        <v/>
      </c>
      <c r="AU2223" s="142" t="str">
        <f t="shared" si="1030"/>
        <v/>
      </c>
      <c r="AV2223" s="142">
        <f t="shared" si="1031"/>
        <v>0</v>
      </c>
      <c r="AW2223" s="142">
        <f t="shared" si="1032"/>
        <v>3.2692891552626347E-5</v>
      </c>
      <c r="AX2223" s="142" t="str">
        <f t="shared" si="1033"/>
        <v/>
      </c>
      <c r="AZ2223" s="148"/>
      <c r="BA2223" s="148">
        <f t="shared" si="996"/>
        <v>9.7407999999999717</v>
      </c>
      <c r="BB2223" s="170">
        <f t="shared" si="997"/>
        <v>0.2037440882517382</v>
      </c>
      <c r="BC2223" s="148">
        <f t="shared" si="998"/>
        <v>3.8633075031171971E-4</v>
      </c>
      <c r="BD2223" s="148" t="str">
        <f t="shared" si="994"/>
        <v/>
      </c>
      <c r="BE2223" s="143" t="str">
        <f t="shared" si="995"/>
        <v/>
      </c>
    </row>
    <row r="2224" spans="1:57" ht="20.100000000000001" customHeight="1" x14ac:dyDescent="0.25">
      <c r="A2224" s="142">
        <v>1518</v>
      </c>
      <c r="B2224" s="142">
        <f t="shared" si="999"/>
        <v>5847.5388291873478</v>
      </c>
      <c r="C2224" s="142">
        <f t="shared" si="1000"/>
        <v>1.6522419404307686E-5</v>
      </c>
      <c r="D2224" s="142">
        <f t="shared" si="1001"/>
        <v>0.98086727940232188</v>
      </c>
      <c r="E2224" s="142">
        <f t="shared" si="1002"/>
        <v>1.6522419404307686E-5</v>
      </c>
      <c r="F2224" s="142" t="str">
        <f t="shared" si="1003"/>
        <v/>
      </c>
      <c r="G2224" s="142" t="str">
        <f t="shared" si="1004"/>
        <v/>
      </c>
      <c r="H2224" s="142">
        <f t="shared" si="1005"/>
        <v>4.5021830335964353E-257</v>
      </c>
      <c r="I2224" s="142" t="str">
        <f t="shared" si="1006"/>
        <v/>
      </c>
      <c r="J2224" s="142" t="str">
        <f t="shared" si="1007"/>
        <v/>
      </c>
      <c r="O2224" s="142">
        <v>1518</v>
      </c>
      <c r="P2224" s="142">
        <f t="shared" si="1008"/>
        <v>325.30499539392906</v>
      </c>
      <c r="Q2224" s="142">
        <f t="shared" si="1009"/>
        <v>2.9699970915543657E-4</v>
      </c>
      <c r="R2224" s="142">
        <f t="shared" si="1010"/>
        <v>0.98086727940232188</v>
      </c>
      <c r="S2224" s="142">
        <f t="shared" si="1011"/>
        <v>2.9699970915543657E-4</v>
      </c>
      <c r="T2224" s="142" t="str">
        <f t="shared" si="1012"/>
        <v/>
      </c>
      <c r="U2224" s="142" t="str">
        <f t="shared" si="1013"/>
        <v/>
      </c>
      <c r="V2224" s="142">
        <f t="shared" si="1014"/>
        <v>1.0508619939856142E-74</v>
      </c>
      <c r="W2224" s="142" t="str">
        <f t="shared" si="1015"/>
        <v/>
      </c>
      <c r="X2224" s="142" t="str">
        <f t="shared" si="1016"/>
        <v/>
      </c>
      <c r="AB2224" s="142">
        <v>1518</v>
      </c>
      <c r="AC2224" s="142">
        <f t="shared" si="1034"/>
        <v>486.60026175051382</v>
      </c>
      <c r="AD2224" s="142">
        <f t="shared" si="1017"/>
        <v>1.9855206955960022E-4</v>
      </c>
      <c r="AE2224" s="142">
        <f t="shared" si="1018"/>
        <v>0.98086727940232188</v>
      </c>
      <c r="AF2224" s="142">
        <f t="shared" si="1019"/>
        <v>1.9855206955960022E-4</v>
      </c>
      <c r="AG2224" s="142" t="str">
        <f t="shared" si="1020"/>
        <v/>
      </c>
      <c r="AH2224" s="142" t="str">
        <f t="shared" si="1021"/>
        <v/>
      </c>
      <c r="AI2224" s="142">
        <f t="shared" si="1022"/>
        <v>5.0093067474435696E-8</v>
      </c>
      <c r="AJ2224" s="142" t="str">
        <f t="shared" si="1023"/>
        <v/>
      </c>
      <c r="AK2224" s="142" t="str">
        <f t="shared" si="1024"/>
        <v/>
      </c>
      <c r="AO2224" s="142">
        <v>1518</v>
      </c>
      <c r="AP2224" s="142">
        <f t="shared" si="1025"/>
        <v>2979.8155410187364</v>
      </c>
      <c r="AQ2224" s="142">
        <f t="shared" si="1026"/>
        <v>3.2423312010036972E-5</v>
      </c>
      <c r="AR2224" s="142">
        <f t="shared" si="1027"/>
        <v>0.98086727940232188</v>
      </c>
      <c r="AS2224" s="142">
        <f t="shared" si="1028"/>
        <v>3.2423312010036972E-5</v>
      </c>
      <c r="AT2224" s="142" t="str">
        <f t="shared" si="1029"/>
        <v/>
      </c>
      <c r="AU2224" s="142" t="str">
        <f t="shared" si="1030"/>
        <v/>
      </c>
      <c r="AV2224" s="142">
        <f t="shared" si="1031"/>
        <v>0</v>
      </c>
      <c r="AW2224" s="142">
        <f t="shared" si="1032"/>
        <v>3.2423312010036972E-5</v>
      </c>
      <c r="AX2224" s="142" t="str">
        <f t="shared" si="1033"/>
        <v/>
      </c>
      <c r="AZ2224" s="148"/>
      <c r="BA2224" s="148">
        <f t="shared" si="996"/>
        <v>9.747199999999971</v>
      </c>
      <c r="BB2224" s="170">
        <f t="shared" si="997"/>
        <v>0.20335775750142648</v>
      </c>
      <c r="BC2224" s="148">
        <f t="shared" si="998"/>
        <v>3.8572912173712171E-4</v>
      </c>
      <c r="BD2224" s="148" t="str">
        <f t="shared" si="994"/>
        <v/>
      </c>
      <c r="BE2224" s="143" t="str">
        <f t="shared" si="995"/>
        <v/>
      </c>
    </row>
    <row r="2225" spans="1:57" ht="20.100000000000001" customHeight="1" x14ac:dyDescent="0.25">
      <c r="A2225" s="142">
        <v>1519</v>
      </c>
      <c r="B2225" s="142">
        <f t="shared" si="999"/>
        <v>5858.8275141857794</v>
      </c>
      <c r="C2225" s="142">
        <f t="shared" si="1000"/>
        <v>1.6385916410233874E-5</v>
      </c>
      <c r="D2225" s="142">
        <f t="shared" si="1001"/>
        <v>0.9810530245030965</v>
      </c>
      <c r="E2225" s="142">
        <f t="shared" si="1002"/>
        <v>1.6385916410233874E-5</v>
      </c>
      <c r="F2225" s="142" t="str">
        <f t="shared" si="1003"/>
        <v/>
      </c>
      <c r="G2225" s="142" t="str">
        <f t="shared" si="1004"/>
        <v/>
      </c>
      <c r="H2225" s="142">
        <f t="shared" si="1005"/>
        <v>5.1600862568597777E-257</v>
      </c>
      <c r="I2225" s="142" t="str">
        <f t="shared" si="1006"/>
        <v/>
      </c>
      <c r="J2225" s="142" t="str">
        <f t="shared" si="1007"/>
        <v/>
      </c>
      <c r="O2225" s="142">
        <v>1519</v>
      </c>
      <c r="P2225" s="142">
        <f t="shared" si="1008"/>
        <v>325.93299731553896</v>
      </c>
      <c r="Q2225" s="142">
        <f t="shared" si="1009"/>
        <v>2.9454599166124201E-4</v>
      </c>
      <c r="R2225" s="142">
        <f t="shared" si="1010"/>
        <v>0.98105302450309662</v>
      </c>
      <c r="S2225" s="142">
        <f t="shared" si="1011"/>
        <v>2.9454599166124201E-4</v>
      </c>
      <c r="T2225" s="142" t="str">
        <f t="shared" si="1012"/>
        <v/>
      </c>
      <c r="U2225" s="142" t="str">
        <f t="shared" si="1013"/>
        <v/>
      </c>
      <c r="V2225" s="142">
        <f t="shared" si="1014"/>
        <v>9.7733948734521768E-75</v>
      </c>
      <c r="W2225" s="142" t="str">
        <f t="shared" si="1015"/>
        <v/>
      </c>
      <c r="X2225" s="142" t="str">
        <f t="shared" si="1016"/>
        <v/>
      </c>
      <c r="AB2225" s="142">
        <v>1519</v>
      </c>
      <c r="AC2225" s="142">
        <f t="shared" si="1034"/>
        <v>487.53964449520583</v>
      </c>
      <c r="AD2225" s="142">
        <f t="shared" si="1017"/>
        <v>1.9691169527111263E-4</v>
      </c>
      <c r="AE2225" s="142">
        <f t="shared" si="1018"/>
        <v>0.9810530245030965</v>
      </c>
      <c r="AF2225" s="142">
        <f t="shared" si="1019"/>
        <v>1.9691169527111263E-4</v>
      </c>
      <c r="AG2225" s="142" t="str">
        <f t="shared" si="1020"/>
        <v/>
      </c>
      <c r="AH2225" s="142" t="str">
        <f t="shared" si="1021"/>
        <v/>
      </c>
      <c r="AI2225" s="142">
        <f t="shared" si="1022"/>
        <v>4.9185762299838782E-8</v>
      </c>
      <c r="AJ2225" s="142" t="str">
        <f t="shared" si="1023"/>
        <v/>
      </c>
      <c r="AK2225" s="142" t="str">
        <f t="shared" si="1024"/>
        <v/>
      </c>
      <c r="AO2225" s="142">
        <v>1519</v>
      </c>
      <c r="AP2225" s="142">
        <f t="shared" si="1025"/>
        <v>2985.5680806732134</v>
      </c>
      <c r="AQ2225" s="142">
        <f t="shared" si="1026"/>
        <v>3.2155440879371564E-5</v>
      </c>
      <c r="AR2225" s="142">
        <f t="shared" si="1027"/>
        <v>0.98105302450309662</v>
      </c>
      <c r="AS2225" s="142">
        <f t="shared" si="1028"/>
        <v>3.2155440879371564E-5</v>
      </c>
      <c r="AT2225" s="142" t="str">
        <f t="shared" si="1029"/>
        <v/>
      </c>
      <c r="AU2225" s="142" t="str">
        <f t="shared" si="1030"/>
        <v/>
      </c>
      <c r="AV2225" s="142">
        <f t="shared" si="1031"/>
        <v>0</v>
      </c>
      <c r="AW2225" s="142">
        <f t="shared" si="1032"/>
        <v>3.2155440879371564E-5</v>
      </c>
      <c r="AX2225" s="142" t="str">
        <f t="shared" si="1033"/>
        <v/>
      </c>
      <c r="AZ2225" s="148"/>
      <c r="BA2225" s="148">
        <f t="shared" si="996"/>
        <v>9.7535999999999703</v>
      </c>
      <c r="BB2225" s="170">
        <f t="shared" si="997"/>
        <v>0.20297202837968936</v>
      </c>
      <c r="BC2225" s="148">
        <f t="shared" si="998"/>
        <v>3.8512801525114604E-4</v>
      </c>
      <c r="BD2225" s="148" t="str">
        <f t="shared" si="994"/>
        <v/>
      </c>
      <c r="BE2225" s="143" t="str">
        <f t="shared" si="995"/>
        <v/>
      </c>
    </row>
    <row r="2226" spans="1:57" ht="20.100000000000001" customHeight="1" x14ac:dyDescent="0.25">
      <c r="A2226" s="142">
        <v>1520</v>
      </c>
      <c r="B2226" s="142">
        <f t="shared" si="999"/>
        <v>5870.1161991842109</v>
      </c>
      <c r="C2226" s="142">
        <f t="shared" si="1000"/>
        <v>1.6250281154068304E-5</v>
      </c>
      <c r="D2226" s="142">
        <f t="shared" si="1001"/>
        <v>0.98123723356506221</v>
      </c>
      <c r="E2226" s="142">
        <f t="shared" si="1002"/>
        <v>1.6250281154068304E-5</v>
      </c>
      <c r="F2226" s="142" t="str">
        <f t="shared" si="1003"/>
        <v/>
      </c>
      <c r="G2226" s="142" t="str">
        <f t="shared" si="1004"/>
        <v/>
      </c>
      <c r="H2226" s="142">
        <f t="shared" si="1005"/>
        <v>5.9140341383515631E-257</v>
      </c>
      <c r="I2226" s="142" t="str">
        <f t="shared" si="1006"/>
        <v/>
      </c>
      <c r="J2226" s="142" t="str">
        <f t="shared" si="1007"/>
        <v/>
      </c>
      <c r="O2226" s="142">
        <v>1520</v>
      </c>
      <c r="P2226" s="142">
        <f t="shared" si="1008"/>
        <v>326.56099923714885</v>
      </c>
      <c r="Q2226" s="142">
        <f t="shared" si="1009"/>
        <v>2.9210787224019072E-4</v>
      </c>
      <c r="R2226" s="142">
        <f t="shared" si="1010"/>
        <v>0.98123723356506232</v>
      </c>
      <c r="S2226" s="142">
        <f t="shared" si="1011"/>
        <v>2.9210787224019072E-4</v>
      </c>
      <c r="T2226" s="142" t="str">
        <f t="shared" si="1012"/>
        <v/>
      </c>
      <c r="U2226" s="142" t="str">
        <f t="shared" si="1013"/>
        <v/>
      </c>
      <c r="V2226" s="142">
        <f t="shared" si="1014"/>
        <v>9.0894636596786295E-75</v>
      </c>
      <c r="W2226" s="142" t="str">
        <f t="shared" si="1015"/>
        <v/>
      </c>
      <c r="X2226" s="142" t="str">
        <f t="shared" si="1016"/>
        <v/>
      </c>
      <c r="AB2226" s="142">
        <v>1520</v>
      </c>
      <c r="AC2226" s="142">
        <f t="shared" si="1034"/>
        <v>488.47902723989807</v>
      </c>
      <c r="AD2226" s="142">
        <f t="shared" si="1017"/>
        <v>1.9528174870227631E-4</v>
      </c>
      <c r="AE2226" s="142">
        <f t="shared" si="1018"/>
        <v>0.98123723356506221</v>
      </c>
      <c r="AF2226" s="142">
        <f t="shared" si="1019"/>
        <v>1.9528174870227631E-4</v>
      </c>
      <c r="AG2226" s="142" t="str">
        <f t="shared" si="1020"/>
        <v/>
      </c>
      <c r="AH2226" s="142" t="str">
        <f t="shared" si="1021"/>
        <v/>
      </c>
      <c r="AI2226" s="142">
        <f t="shared" si="1022"/>
        <v>4.8294117878348533E-8</v>
      </c>
      <c r="AJ2226" s="142" t="str">
        <f t="shared" si="1023"/>
        <v/>
      </c>
      <c r="AK2226" s="142" t="str">
        <f t="shared" si="1024"/>
        <v/>
      </c>
      <c r="AO2226" s="142">
        <v>1520</v>
      </c>
      <c r="AP2226" s="142">
        <f t="shared" si="1025"/>
        <v>2991.3206203276886</v>
      </c>
      <c r="AQ2226" s="142">
        <f t="shared" si="1026"/>
        <v>3.188927258267102E-5</v>
      </c>
      <c r="AR2226" s="142">
        <f t="shared" si="1027"/>
        <v>0.98123723356506221</v>
      </c>
      <c r="AS2226" s="142">
        <f t="shared" si="1028"/>
        <v>3.188927258267102E-5</v>
      </c>
      <c r="AT2226" s="142" t="str">
        <f t="shared" si="1029"/>
        <v/>
      </c>
      <c r="AU2226" s="142" t="str">
        <f t="shared" si="1030"/>
        <v/>
      </c>
      <c r="AV2226" s="142">
        <f t="shared" si="1031"/>
        <v>0</v>
      </c>
      <c r="AW2226" s="142">
        <f t="shared" si="1032"/>
        <v>3.188927258267102E-5</v>
      </c>
      <c r="AX2226" s="142" t="str">
        <f t="shared" si="1033"/>
        <v/>
      </c>
      <c r="AZ2226" s="148"/>
      <c r="BA2226" s="148">
        <f t="shared" si="996"/>
        <v>9.7599999999999696</v>
      </c>
      <c r="BB2226" s="170">
        <f t="shared" si="997"/>
        <v>0.20258690036443822</v>
      </c>
      <c r="BC2226" s="148">
        <f t="shared" si="998"/>
        <v>3.8452743187716854E-4</v>
      </c>
      <c r="BD2226" s="148" t="str">
        <f t="shared" si="994"/>
        <v/>
      </c>
      <c r="BE2226" s="143" t="str">
        <f t="shared" si="995"/>
        <v/>
      </c>
    </row>
    <row r="2227" spans="1:57" ht="20.100000000000001" customHeight="1" x14ac:dyDescent="0.25">
      <c r="A2227" s="142">
        <v>1521</v>
      </c>
      <c r="B2227" s="142">
        <f t="shared" si="999"/>
        <v>5881.4048841826425</v>
      </c>
      <c r="C2227" s="142">
        <f t="shared" si="1000"/>
        <v>1.611551077539629E-5</v>
      </c>
      <c r="D2227" s="142">
        <f t="shared" si="1001"/>
        <v>0.98141991636771042</v>
      </c>
      <c r="E2227" s="142">
        <f t="shared" si="1002"/>
        <v>1.611551077539629E-5</v>
      </c>
      <c r="F2227" s="142" t="str">
        <f t="shared" si="1003"/>
        <v/>
      </c>
      <c r="G2227" s="142" t="str">
        <f t="shared" si="1004"/>
        <v/>
      </c>
      <c r="H2227" s="142">
        <f t="shared" si="1005"/>
        <v>6.7780340173146431E-257</v>
      </c>
      <c r="I2227" s="142" t="str">
        <f t="shared" si="1006"/>
        <v/>
      </c>
      <c r="J2227" s="142" t="str">
        <f t="shared" si="1007"/>
        <v/>
      </c>
      <c r="O2227" s="142">
        <v>1521</v>
      </c>
      <c r="P2227" s="142">
        <f t="shared" si="1008"/>
        <v>327.18900115875874</v>
      </c>
      <c r="Q2227" s="142">
        <f t="shared" si="1009"/>
        <v>2.8968529947473264E-4</v>
      </c>
      <c r="R2227" s="142">
        <f t="shared" si="1010"/>
        <v>0.98141991636771042</v>
      </c>
      <c r="S2227" s="142">
        <f t="shared" si="1011"/>
        <v>2.8968529947473264E-4</v>
      </c>
      <c r="T2227" s="142" t="str">
        <f t="shared" si="1012"/>
        <v/>
      </c>
      <c r="U2227" s="142" t="str">
        <f t="shared" si="1013"/>
        <v/>
      </c>
      <c r="V2227" s="142">
        <f t="shared" si="1014"/>
        <v>8.4532579321041735E-75</v>
      </c>
      <c r="W2227" s="142" t="str">
        <f t="shared" si="1015"/>
        <v/>
      </c>
      <c r="X2227" s="142" t="str">
        <f t="shared" si="1016"/>
        <v/>
      </c>
      <c r="AB2227" s="142">
        <v>1521</v>
      </c>
      <c r="AC2227" s="142">
        <f t="shared" si="1034"/>
        <v>489.41840998459008</v>
      </c>
      <c r="AD2227" s="142">
        <f t="shared" si="1017"/>
        <v>1.9366219547911607E-4</v>
      </c>
      <c r="AE2227" s="142">
        <f t="shared" si="1018"/>
        <v>0.98141991636771042</v>
      </c>
      <c r="AF2227" s="142">
        <f t="shared" si="1019"/>
        <v>1.9366219547911607E-4</v>
      </c>
      <c r="AG2227" s="142" t="str">
        <f t="shared" si="1020"/>
        <v/>
      </c>
      <c r="AH2227" s="142" t="str">
        <f t="shared" si="1021"/>
        <v/>
      </c>
      <c r="AI2227" s="142">
        <f t="shared" si="1022"/>
        <v>4.7417878584040654E-8</v>
      </c>
      <c r="AJ2227" s="142" t="str">
        <f t="shared" si="1023"/>
        <v/>
      </c>
      <c r="AK2227" s="142" t="str">
        <f t="shared" si="1024"/>
        <v/>
      </c>
      <c r="AO2227" s="142">
        <v>1521</v>
      </c>
      <c r="AP2227" s="142">
        <f t="shared" si="1025"/>
        <v>2997.0731599821656</v>
      </c>
      <c r="AQ2227" s="142">
        <f t="shared" si="1026"/>
        <v>3.1624801506706546E-5</v>
      </c>
      <c r="AR2227" s="142">
        <f t="shared" si="1027"/>
        <v>0.98141991636771042</v>
      </c>
      <c r="AS2227" s="142">
        <f t="shared" si="1028"/>
        <v>3.1624801506706546E-5</v>
      </c>
      <c r="AT2227" s="142" t="str">
        <f t="shared" si="1029"/>
        <v/>
      </c>
      <c r="AU2227" s="142" t="str">
        <f t="shared" si="1030"/>
        <v/>
      </c>
      <c r="AV2227" s="142">
        <f t="shared" si="1031"/>
        <v>0</v>
      </c>
      <c r="AW2227" s="142">
        <f t="shared" si="1032"/>
        <v>3.1624801506706546E-5</v>
      </c>
      <c r="AX2227" s="142" t="str">
        <f t="shared" si="1033"/>
        <v/>
      </c>
      <c r="AZ2227" s="148"/>
      <c r="BA2227" s="148">
        <f t="shared" si="996"/>
        <v>9.7663999999999689</v>
      </c>
      <c r="BB2227" s="170">
        <f t="shared" si="997"/>
        <v>0.20220237293256105</v>
      </c>
      <c r="BC2227" s="148">
        <f t="shared" si="998"/>
        <v>3.8392737263207022E-4</v>
      </c>
      <c r="BD2227" s="148" t="str">
        <f t="shared" si="994"/>
        <v/>
      </c>
      <c r="BE2227" s="143" t="str">
        <f t="shared" si="995"/>
        <v/>
      </c>
    </row>
    <row r="2228" spans="1:57" ht="20.100000000000001" customHeight="1" x14ac:dyDescent="0.25">
      <c r="A2228" s="148">
        <v>1522</v>
      </c>
      <c r="B2228" s="142">
        <f t="shared" si="999"/>
        <v>5892.6935691810741</v>
      </c>
      <c r="C2228" s="142">
        <f t="shared" si="1000"/>
        <v>1.5981602396161499E-5</v>
      </c>
      <c r="D2228" s="142">
        <f t="shared" si="1001"/>
        <v>0.98160108265814239</v>
      </c>
      <c r="E2228" s="142">
        <f t="shared" si="1002"/>
        <v>1.5981602396161499E-5</v>
      </c>
      <c r="F2228" s="142" t="str">
        <f t="shared" si="1003"/>
        <v/>
      </c>
      <c r="G2228" s="142" t="str">
        <f t="shared" si="1004"/>
        <v/>
      </c>
      <c r="H2228" s="142">
        <f t="shared" si="1005"/>
        <v>7.7681340694170283E-257</v>
      </c>
      <c r="I2228" s="142" t="str">
        <f t="shared" si="1006"/>
        <v/>
      </c>
      <c r="J2228" s="142" t="str">
        <f t="shared" si="1007"/>
        <v/>
      </c>
      <c r="O2228" s="148">
        <v>1522</v>
      </c>
      <c r="P2228" s="142">
        <f t="shared" si="1008"/>
        <v>327.81700308036864</v>
      </c>
      <c r="Q2228" s="142">
        <f t="shared" si="1009"/>
        <v>2.8727822163019865E-4</v>
      </c>
      <c r="R2228" s="142">
        <f t="shared" si="1010"/>
        <v>0.98160108265814239</v>
      </c>
      <c r="S2228" s="142">
        <f t="shared" si="1011"/>
        <v>2.8727822163019865E-4</v>
      </c>
      <c r="T2228" s="142" t="str">
        <f t="shared" si="1012"/>
        <v/>
      </c>
      <c r="U2228" s="142" t="str">
        <f t="shared" si="1013"/>
        <v/>
      </c>
      <c r="V2228" s="142">
        <f t="shared" si="1014"/>
        <v>7.8614568504962055E-75</v>
      </c>
      <c r="W2228" s="142" t="str">
        <f t="shared" si="1015"/>
        <v/>
      </c>
      <c r="X2228" s="142" t="str">
        <f t="shared" si="1016"/>
        <v/>
      </c>
      <c r="AB2228" s="148">
        <v>1522</v>
      </c>
      <c r="AC2228" s="142">
        <f t="shared" si="1034"/>
        <v>490.35779272928232</v>
      </c>
      <c r="AD2228" s="142">
        <f t="shared" si="1017"/>
        <v>1.92053001015652E-4</v>
      </c>
      <c r="AE2228" s="142">
        <f t="shared" si="1018"/>
        <v>0.98160108265814239</v>
      </c>
      <c r="AF2228" s="142">
        <f t="shared" si="1019"/>
        <v>1.92053001015652E-4</v>
      </c>
      <c r="AG2228" s="142" t="str">
        <f t="shared" si="1020"/>
        <v/>
      </c>
      <c r="AH2228" s="142" t="str">
        <f t="shared" si="1021"/>
        <v/>
      </c>
      <c r="AI2228" s="142">
        <f t="shared" si="1022"/>
        <v>4.6556792694277448E-8</v>
      </c>
      <c r="AJ2228" s="142" t="str">
        <f t="shared" si="1023"/>
        <v/>
      </c>
      <c r="AK2228" s="142" t="str">
        <f t="shared" si="1024"/>
        <v/>
      </c>
      <c r="AO2228" s="148">
        <v>1522</v>
      </c>
      <c r="AP2228" s="142">
        <f t="shared" si="1025"/>
        <v>3002.8256996366408</v>
      </c>
      <c r="AQ2228" s="142">
        <f t="shared" si="1026"/>
        <v>3.1362022003629959E-5</v>
      </c>
      <c r="AR2228" s="142">
        <f t="shared" si="1027"/>
        <v>0.98160108265814228</v>
      </c>
      <c r="AS2228" s="142">
        <f t="shared" si="1028"/>
        <v>3.1362022003629959E-5</v>
      </c>
      <c r="AT2228" s="142" t="str">
        <f t="shared" si="1029"/>
        <v/>
      </c>
      <c r="AU2228" s="142" t="str">
        <f t="shared" si="1030"/>
        <v/>
      </c>
      <c r="AV2228" s="142">
        <f t="shared" si="1031"/>
        <v>0</v>
      </c>
      <c r="AW2228" s="142">
        <f t="shared" si="1032"/>
        <v>3.1362022003629959E-5</v>
      </c>
      <c r="AX2228" s="142" t="str">
        <f t="shared" si="1033"/>
        <v/>
      </c>
      <c r="AZ2228" s="148"/>
      <c r="BA2228" s="148">
        <f t="shared" si="996"/>
        <v>9.7727999999999682</v>
      </c>
      <c r="BB2228" s="170">
        <f t="shared" si="997"/>
        <v>0.20181844555992898</v>
      </c>
      <c r="BC2228" s="148">
        <f t="shared" si="998"/>
        <v>3.8332783852504382E-4</v>
      </c>
      <c r="BD2228" s="148" t="str">
        <f t="shared" si="994"/>
        <v/>
      </c>
      <c r="BE2228" s="143" t="str">
        <f t="shared" si="995"/>
        <v/>
      </c>
    </row>
    <row r="2229" spans="1:57" ht="20.100000000000001" customHeight="1" x14ac:dyDescent="0.25">
      <c r="A2229" s="142">
        <v>1523</v>
      </c>
      <c r="B2229" s="142">
        <f t="shared" si="999"/>
        <v>5903.9822541795056</v>
      </c>
      <c r="C2229" s="142">
        <f t="shared" si="1000"/>
        <v>1.5848553120995601E-5</v>
      </c>
      <c r="D2229" s="142">
        <f t="shared" si="1001"/>
        <v>0.98178074215087185</v>
      </c>
      <c r="E2229" s="142">
        <f t="shared" si="1002"/>
        <v>1.5848553120995601E-5</v>
      </c>
      <c r="F2229" s="142" t="str">
        <f t="shared" si="1003"/>
        <v/>
      </c>
      <c r="G2229" s="142" t="str">
        <f t="shared" si="1004"/>
        <v/>
      </c>
      <c r="H2229" s="142">
        <f t="shared" si="1005"/>
        <v>8.9027203568919557E-257</v>
      </c>
      <c r="I2229" s="142" t="str">
        <f t="shared" si="1006"/>
        <v/>
      </c>
      <c r="J2229" s="142" t="str">
        <f t="shared" si="1007"/>
        <v/>
      </c>
      <c r="O2229" s="142">
        <v>1523</v>
      </c>
      <c r="P2229" s="142">
        <f t="shared" si="1008"/>
        <v>328.44500500197853</v>
      </c>
      <c r="Q2229" s="142">
        <f t="shared" si="1009"/>
        <v>2.8488658666072752E-4</v>
      </c>
      <c r="R2229" s="142">
        <f t="shared" si="1010"/>
        <v>0.98178074215087185</v>
      </c>
      <c r="S2229" s="142">
        <f t="shared" si="1011"/>
        <v>2.8488658666072752E-4</v>
      </c>
      <c r="T2229" s="142" t="str">
        <f t="shared" si="1012"/>
        <v/>
      </c>
      <c r="U2229" s="142" t="str">
        <f t="shared" si="1013"/>
        <v/>
      </c>
      <c r="V2229" s="142">
        <f t="shared" si="1014"/>
        <v>7.3109699806208687E-75</v>
      </c>
      <c r="W2229" s="142" t="str">
        <f t="shared" si="1015"/>
        <v/>
      </c>
      <c r="X2229" s="142" t="str">
        <f t="shared" si="1016"/>
        <v/>
      </c>
      <c r="AB2229" s="142">
        <v>1523</v>
      </c>
      <c r="AC2229" s="142">
        <f t="shared" si="1034"/>
        <v>491.29717547397433</v>
      </c>
      <c r="AD2229" s="142">
        <f t="shared" si="1017"/>
        <v>1.9045413051786613E-4</v>
      </c>
      <c r="AE2229" s="142">
        <f t="shared" si="1018"/>
        <v>0.98178074215087185</v>
      </c>
      <c r="AF2229" s="142">
        <f t="shared" si="1019"/>
        <v>1.9045413051786613E-4</v>
      </c>
      <c r="AG2229" s="142" t="str">
        <f t="shared" si="1020"/>
        <v/>
      </c>
      <c r="AH2229" s="142" t="str">
        <f t="shared" si="1021"/>
        <v/>
      </c>
      <c r="AI2229" s="142">
        <f t="shared" si="1022"/>
        <v>4.5710612334853459E-8</v>
      </c>
      <c r="AJ2229" s="142" t="str">
        <f t="shared" si="1023"/>
        <v/>
      </c>
      <c r="AK2229" s="142" t="str">
        <f t="shared" si="1024"/>
        <v/>
      </c>
      <c r="AO2229" s="142">
        <v>1523</v>
      </c>
      <c r="AP2229" s="142">
        <f t="shared" si="1025"/>
        <v>3008.5782392911178</v>
      </c>
      <c r="AQ2229" s="142">
        <f t="shared" si="1026"/>
        <v>3.110092839162002E-5</v>
      </c>
      <c r="AR2229" s="142">
        <f t="shared" si="1027"/>
        <v>0.98178074215087185</v>
      </c>
      <c r="AS2229" s="142">
        <f t="shared" si="1028"/>
        <v>3.110092839162002E-5</v>
      </c>
      <c r="AT2229" s="142" t="str">
        <f t="shared" si="1029"/>
        <v/>
      </c>
      <c r="AU2229" s="142" t="str">
        <f t="shared" si="1030"/>
        <v/>
      </c>
      <c r="AV2229" s="142">
        <f t="shared" si="1031"/>
        <v>0</v>
      </c>
      <c r="AW2229" s="142">
        <f t="shared" si="1032"/>
        <v>3.110092839162002E-5</v>
      </c>
      <c r="AX2229" s="142" t="str">
        <f t="shared" si="1033"/>
        <v/>
      </c>
      <c r="AZ2229" s="148"/>
      <c r="BA2229" s="148">
        <f t="shared" si="996"/>
        <v>9.7791999999999675</v>
      </c>
      <c r="BB2229" s="170">
        <f t="shared" si="997"/>
        <v>0.20143511772140393</v>
      </c>
      <c r="BC2229" s="148">
        <f t="shared" si="998"/>
        <v>3.8272883055928686E-4</v>
      </c>
      <c r="BD2229" s="148" t="str">
        <f t="shared" si="994"/>
        <v/>
      </c>
      <c r="BE2229" s="143" t="str">
        <f t="shared" si="995"/>
        <v/>
      </c>
    </row>
    <row r="2230" spans="1:57" ht="20.100000000000001" customHeight="1" x14ac:dyDescent="0.25">
      <c r="A2230" s="142">
        <v>1524</v>
      </c>
      <c r="B2230" s="142">
        <f t="shared" si="999"/>
        <v>5915.2709391779372</v>
      </c>
      <c r="C2230" s="142">
        <f t="shared" si="1000"/>
        <v>1.5716360037546692E-5</v>
      </c>
      <c r="D2230" s="142">
        <f t="shared" si="1001"/>
        <v>0.98195890452763168</v>
      </c>
      <c r="E2230" s="142">
        <f t="shared" si="1002"/>
        <v>1.5716360037546692E-5</v>
      </c>
      <c r="F2230" s="142" t="str">
        <f t="shared" si="1003"/>
        <v/>
      </c>
      <c r="G2230" s="142" t="str">
        <f t="shared" si="1004"/>
        <v/>
      </c>
      <c r="H2230" s="142">
        <f t="shared" si="1005"/>
        <v>1.0202857072246262E-256</v>
      </c>
      <c r="I2230" s="142" t="str">
        <f t="shared" si="1006"/>
        <v/>
      </c>
      <c r="J2230" s="142" t="str">
        <f t="shared" si="1007"/>
        <v/>
      </c>
      <c r="O2230" s="142">
        <v>1524</v>
      </c>
      <c r="P2230" s="142">
        <f t="shared" si="1008"/>
        <v>329.07300692358842</v>
      </c>
      <c r="Q2230" s="142">
        <f t="shared" si="1009"/>
        <v>2.8251034221516856E-4</v>
      </c>
      <c r="R2230" s="142">
        <f t="shared" si="1010"/>
        <v>0.98195890452763157</v>
      </c>
      <c r="S2230" s="142">
        <f t="shared" si="1011"/>
        <v>2.8251034221516856E-4</v>
      </c>
      <c r="T2230" s="142" t="str">
        <f t="shared" si="1012"/>
        <v/>
      </c>
      <c r="U2230" s="142" t="str">
        <f t="shared" si="1013"/>
        <v/>
      </c>
      <c r="V2230" s="142">
        <f t="shared" si="1014"/>
        <v>6.7989213546977294E-75</v>
      </c>
      <c r="W2230" s="142" t="str">
        <f t="shared" si="1015"/>
        <v/>
      </c>
      <c r="X2230" s="142" t="str">
        <f t="shared" si="1016"/>
        <v/>
      </c>
      <c r="AB2230" s="142">
        <v>1524</v>
      </c>
      <c r="AC2230" s="142">
        <f t="shared" si="1034"/>
        <v>492.23655821866657</v>
      </c>
      <c r="AD2230" s="142">
        <f t="shared" si="1017"/>
        <v>1.888655489876453E-4</v>
      </c>
      <c r="AE2230" s="142">
        <f t="shared" si="1018"/>
        <v>0.98195890452763157</v>
      </c>
      <c r="AF2230" s="142">
        <f t="shared" si="1019"/>
        <v>1.888655489876453E-4</v>
      </c>
      <c r="AG2230" s="142" t="str">
        <f t="shared" si="1020"/>
        <v/>
      </c>
      <c r="AH2230" s="142" t="str">
        <f t="shared" si="1021"/>
        <v/>
      </c>
      <c r="AI2230" s="142">
        <f t="shared" si="1022"/>
        <v>4.4879093425828563E-8</v>
      </c>
      <c r="AJ2230" s="142" t="str">
        <f t="shared" si="1023"/>
        <v/>
      </c>
      <c r="AK2230" s="142" t="str">
        <f t="shared" si="1024"/>
        <v/>
      </c>
      <c r="AO2230" s="142">
        <v>1524</v>
      </c>
      <c r="AP2230" s="142">
        <f t="shared" si="1025"/>
        <v>3014.3307789455948</v>
      </c>
      <c r="AQ2230" s="142">
        <f t="shared" si="1026"/>
        <v>3.0841514955527525E-5</v>
      </c>
      <c r="AR2230" s="142">
        <f t="shared" si="1027"/>
        <v>0.98195890452763157</v>
      </c>
      <c r="AS2230" s="142">
        <f t="shared" si="1028"/>
        <v>3.0841514955527525E-5</v>
      </c>
      <c r="AT2230" s="142" t="str">
        <f t="shared" si="1029"/>
        <v/>
      </c>
      <c r="AU2230" s="142" t="str">
        <f t="shared" si="1030"/>
        <v/>
      </c>
      <c r="AV2230" s="142">
        <f t="shared" si="1031"/>
        <v>0</v>
      </c>
      <c r="AW2230" s="142">
        <f t="shared" si="1032"/>
        <v>3.0841514955527525E-5</v>
      </c>
      <c r="AX2230" s="142" t="str">
        <f t="shared" si="1033"/>
        <v/>
      </c>
      <c r="AZ2230" s="148"/>
      <c r="BA2230" s="148">
        <f t="shared" si="996"/>
        <v>9.7855999999999668</v>
      </c>
      <c r="BB2230" s="170">
        <f t="shared" si="997"/>
        <v>0.20105238889084465</v>
      </c>
      <c r="BC2230" s="148">
        <f t="shared" si="998"/>
        <v>3.8213034973094695E-4</v>
      </c>
      <c r="BD2230" s="148" t="str">
        <f t="shared" si="994"/>
        <v/>
      </c>
      <c r="BE2230" s="143" t="str">
        <f t="shared" si="995"/>
        <v/>
      </c>
    </row>
    <row r="2231" spans="1:57" ht="20.100000000000001" customHeight="1" x14ac:dyDescent="0.25">
      <c r="A2231" s="142">
        <v>1525</v>
      </c>
      <c r="B2231" s="142">
        <f t="shared" si="999"/>
        <v>5926.5596241763687</v>
      </c>
      <c r="C2231" s="142">
        <f t="shared" si="1000"/>
        <v>1.5585020216806366E-5</v>
      </c>
      <c r="D2231" s="142">
        <f t="shared" si="1001"/>
        <v>0.98213557943718344</v>
      </c>
      <c r="E2231" s="142">
        <f t="shared" si="1002"/>
        <v>1.5585020216806366E-5</v>
      </c>
      <c r="F2231" s="142" t="str">
        <f t="shared" si="1003"/>
        <v/>
      </c>
      <c r="G2231" s="142" t="str">
        <f t="shared" si="1004"/>
        <v/>
      </c>
      <c r="H2231" s="142">
        <f t="shared" si="1005"/>
        <v>1.1692676249986258E-256</v>
      </c>
      <c r="I2231" s="142" t="str">
        <f t="shared" si="1006"/>
        <v/>
      </c>
      <c r="J2231" s="142" t="str">
        <f t="shared" si="1007"/>
        <v/>
      </c>
      <c r="O2231" s="142">
        <v>1525</v>
      </c>
      <c r="P2231" s="142">
        <f t="shared" si="1008"/>
        <v>329.70100884519832</v>
      </c>
      <c r="Q2231" s="142">
        <f t="shared" si="1009"/>
        <v>2.8014943564296072E-4</v>
      </c>
      <c r="R2231" s="142">
        <f t="shared" si="1010"/>
        <v>0.98213557943718344</v>
      </c>
      <c r="S2231" s="142">
        <f t="shared" si="1011"/>
        <v>2.8014943564296072E-4</v>
      </c>
      <c r="T2231" s="142" t="str">
        <f t="shared" si="1012"/>
        <v/>
      </c>
      <c r="U2231" s="142" t="str">
        <f t="shared" si="1013"/>
        <v/>
      </c>
      <c r="V2231" s="142">
        <f t="shared" si="1014"/>
        <v>6.3226346313141318E-75</v>
      </c>
      <c r="W2231" s="142" t="str">
        <f t="shared" si="1015"/>
        <v/>
      </c>
      <c r="X2231" s="142" t="str">
        <f t="shared" si="1016"/>
        <v/>
      </c>
      <c r="AB2231" s="142">
        <v>1525</v>
      </c>
      <c r="AC2231" s="142">
        <f t="shared" si="1034"/>
        <v>493.17594096335858</v>
      </c>
      <c r="AD2231" s="142">
        <f t="shared" si="1017"/>
        <v>1.8728722122671358E-4</v>
      </c>
      <c r="AE2231" s="142">
        <f t="shared" si="1018"/>
        <v>0.98213557943718344</v>
      </c>
      <c r="AF2231" s="142">
        <f t="shared" si="1019"/>
        <v>1.8728722122671358E-4</v>
      </c>
      <c r="AG2231" s="142" t="str">
        <f t="shared" si="1020"/>
        <v/>
      </c>
      <c r="AH2231" s="142" t="str">
        <f t="shared" si="1021"/>
        <v/>
      </c>
      <c r="AI2231" s="142">
        <f t="shared" si="1022"/>
        <v>4.4061995628046584E-8</v>
      </c>
      <c r="AJ2231" s="142" t="str">
        <f t="shared" si="1023"/>
        <v/>
      </c>
      <c r="AK2231" s="142" t="str">
        <f t="shared" si="1024"/>
        <v/>
      </c>
      <c r="AO2231" s="142">
        <v>1525</v>
      </c>
      <c r="AP2231" s="142">
        <f t="shared" si="1025"/>
        <v>3020.08331860007</v>
      </c>
      <c r="AQ2231" s="142">
        <f t="shared" si="1026"/>
        <v>3.0583775947516678E-5</v>
      </c>
      <c r="AR2231" s="142">
        <f t="shared" si="1027"/>
        <v>0.98213557943718344</v>
      </c>
      <c r="AS2231" s="142">
        <f t="shared" si="1028"/>
        <v>3.0583775947516678E-5</v>
      </c>
      <c r="AT2231" s="142" t="str">
        <f t="shared" si="1029"/>
        <v/>
      </c>
      <c r="AU2231" s="142" t="str">
        <f t="shared" si="1030"/>
        <v/>
      </c>
      <c r="AV2231" s="142">
        <f t="shared" si="1031"/>
        <v>0</v>
      </c>
      <c r="AW2231" s="142">
        <f t="shared" si="1032"/>
        <v>3.0583775947516678E-5</v>
      </c>
      <c r="AX2231" s="142" t="str">
        <f t="shared" si="1033"/>
        <v/>
      </c>
      <c r="AZ2231" s="148"/>
      <c r="BA2231" s="148">
        <f t="shared" si="996"/>
        <v>9.7919999999999661</v>
      </c>
      <c r="BB2231" s="170">
        <f t="shared" si="997"/>
        <v>0.2006702585411137</v>
      </c>
      <c r="BC2231" s="148">
        <f t="shared" si="998"/>
        <v>3.8153239702864994E-4</v>
      </c>
      <c r="BD2231" s="148" t="str">
        <f t="shared" si="994"/>
        <v/>
      </c>
      <c r="BE2231" s="143" t="str">
        <f t="shared" si="995"/>
        <v/>
      </c>
    </row>
    <row r="2232" spans="1:57" ht="20.100000000000001" customHeight="1" x14ac:dyDescent="0.25">
      <c r="A2232" s="142">
        <v>1526</v>
      </c>
      <c r="B2232" s="142">
        <f t="shared" si="999"/>
        <v>5937.8483091748003</v>
      </c>
      <c r="C2232" s="142">
        <f t="shared" si="1000"/>
        <v>1.5454530713435182E-5</v>
      </c>
      <c r="D2232" s="142">
        <f t="shared" si="1001"/>
        <v>0.98231077649513199</v>
      </c>
      <c r="E2232" s="142">
        <f t="shared" si="1002"/>
        <v>1.5454530713435182E-5</v>
      </c>
      <c r="F2232" s="142" t="str">
        <f t="shared" si="1003"/>
        <v/>
      </c>
      <c r="G2232" s="142" t="str">
        <f t="shared" si="1004"/>
        <v/>
      </c>
      <c r="H2232" s="142">
        <f t="shared" si="1005"/>
        <v>1.3399824131377697E-256</v>
      </c>
      <c r="I2232" s="142" t="str">
        <f t="shared" si="1006"/>
        <v/>
      </c>
      <c r="J2232" s="142" t="str">
        <f t="shared" si="1007"/>
        <v/>
      </c>
      <c r="O2232" s="142">
        <v>1526</v>
      </c>
      <c r="P2232" s="142">
        <f t="shared" si="1008"/>
        <v>330.32901076680821</v>
      </c>
      <c r="Q2232" s="142">
        <f t="shared" si="1009"/>
        <v>2.7780381399998419E-4</v>
      </c>
      <c r="R2232" s="142">
        <f t="shared" si="1010"/>
        <v>0.98231077649513199</v>
      </c>
      <c r="S2232" s="142">
        <f t="shared" si="1011"/>
        <v>2.7780381399998419E-4</v>
      </c>
      <c r="T2232" s="142" t="str">
        <f t="shared" si="1012"/>
        <v/>
      </c>
      <c r="U2232" s="142" t="str">
        <f t="shared" si="1013"/>
        <v/>
      </c>
      <c r="V2232" s="142">
        <f t="shared" si="1014"/>
        <v>5.8796192792038049E-75</v>
      </c>
      <c r="W2232" s="142" t="str">
        <f t="shared" si="1015"/>
        <v/>
      </c>
      <c r="X2232" s="142" t="str">
        <f t="shared" si="1016"/>
        <v/>
      </c>
      <c r="AB2232" s="142">
        <v>1526</v>
      </c>
      <c r="AC2232" s="142">
        <f t="shared" si="1034"/>
        <v>494.11532370805082</v>
      </c>
      <c r="AD2232" s="142">
        <f t="shared" si="1017"/>
        <v>1.8571911184054213E-4</v>
      </c>
      <c r="AE2232" s="142">
        <f t="shared" si="1018"/>
        <v>0.98231077649513199</v>
      </c>
      <c r="AF2232" s="142">
        <f t="shared" si="1019"/>
        <v>1.8571911184054213E-4</v>
      </c>
      <c r="AG2232" s="142" t="str">
        <f t="shared" si="1020"/>
        <v/>
      </c>
      <c r="AH2232" s="142" t="str">
        <f t="shared" si="1021"/>
        <v/>
      </c>
      <c r="AI2232" s="142">
        <f t="shared" si="1022"/>
        <v>4.3259082290326416E-8</v>
      </c>
      <c r="AJ2232" s="142" t="str">
        <f t="shared" si="1023"/>
        <v/>
      </c>
      <c r="AK2232" s="142" t="str">
        <f t="shared" si="1024"/>
        <v/>
      </c>
      <c r="AO2232" s="142">
        <v>1526</v>
      </c>
      <c r="AP2232" s="142">
        <f t="shared" si="1025"/>
        <v>3025.835858254547</v>
      </c>
      <c r="AQ2232" s="142">
        <f t="shared" si="1026"/>
        <v>3.0327705587703868E-5</v>
      </c>
      <c r="AR2232" s="142">
        <f t="shared" si="1027"/>
        <v>0.98231077649513199</v>
      </c>
      <c r="AS2232" s="142">
        <f t="shared" si="1028"/>
        <v>3.0327705587703868E-5</v>
      </c>
      <c r="AT2232" s="142" t="str">
        <f t="shared" si="1029"/>
        <v/>
      </c>
      <c r="AU2232" s="142" t="str">
        <f t="shared" si="1030"/>
        <v/>
      </c>
      <c r="AV2232" s="142">
        <f t="shared" si="1031"/>
        <v>0</v>
      </c>
      <c r="AW2232" s="142">
        <f t="shared" si="1032"/>
        <v>3.0327705587703868E-5</v>
      </c>
      <c r="AX2232" s="142" t="str">
        <f t="shared" si="1033"/>
        <v/>
      </c>
      <c r="AZ2232" s="148"/>
      <c r="BA2232" s="148">
        <f t="shared" si="996"/>
        <v>9.7983999999999654</v>
      </c>
      <c r="BB2232" s="170">
        <f t="shared" si="997"/>
        <v>0.20028872614408505</v>
      </c>
      <c r="BC2232" s="148">
        <f t="shared" si="998"/>
        <v>3.8093497343533178E-4</v>
      </c>
      <c r="BD2232" s="148" t="str">
        <f t="shared" si="994"/>
        <v/>
      </c>
      <c r="BE2232" s="143" t="str">
        <f t="shared" si="995"/>
        <v/>
      </c>
    </row>
    <row r="2233" spans="1:57" ht="20.100000000000001" customHeight="1" x14ac:dyDescent="0.25">
      <c r="A2233" s="142">
        <v>1527</v>
      </c>
      <c r="B2233" s="142">
        <f t="shared" si="999"/>
        <v>5949.1369941732282</v>
      </c>
      <c r="C2233" s="142">
        <f t="shared" si="1000"/>
        <v>1.5324888566086982E-5</v>
      </c>
      <c r="D2233" s="142">
        <f t="shared" si="1001"/>
        <v>0.9824845052837422</v>
      </c>
      <c r="E2233" s="142">
        <f t="shared" si="1002"/>
        <v>1.5324888566086982E-5</v>
      </c>
      <c r="F2233" s="142" t="str">
        <f t="shared" si="1003"/>
        <v/>
      </c>
      <c r="G2233" s="142" t="str">
        <f t="shared" si="1004"/>
        <v/>
      </c>
      <c r="H2233" s="142">
        <f t="shared" si="1005"/>
        <v>1.5355972409687132E-256</v>
      </c>
      <c r="I2233" s="142" t="str">
        <f t="shared" si="1006"/>
        <v/>
      </c>
      <c r="J2233" s="142" t="str">
        <f t="shared" si="1007"/>
        <v/>
      </c>
      <c r="O2233" s="142">
        <v>1527</v>
      </c>
      <c r="P2233" s="142">
        <f t="shared" si="1008"/>
        <v>330.9570126884181</v>
      </c>
      <c r="Q2233" s="142">
        <f t="shared" si="1009"/>
        <v>2.7547342405438881E-4</v>
      </c>
      <c r="R2233" s="142">
        <f t="shared" si="1010"/>
        <v>0.98248450528374232</v>
      </c>
      <c r="S2233" s="142">
        <f t="shared" si="1011"/>
        <v>2.7547342405438881E-4</v>
      </c>
      <c r="T2233" s="142" t="str">
        <f t="shared" si="1012"/>
        <v/>
      </c>
      <c r="U2233" s="142" t="str">
        <f t="shared" si="1013"/>
        <v/>
      </c>
      <c r="V2233" s="142">
        <f t="shared" si="1014"/>
        <v>5.4675577144427576E-75</v>
      </c>
      <c r="W2233" s="142" t="str">
        <f t="shared" si="1015"/>
        <v/>
      </c>
      <c r="X2233" s="142" t="str">
        <f t="shared" si="1016"/>
        <v/>
      </c>
      <c r="AB2233" s="142">
        <v>1527</v>
      </c>
      <c r="AC2233" s="142">
        <f t="shared" si="1034"/>
        <v>495.05470645274283</v>
      </c>
      <c r="AD2233" s="142">
        <f t="shared" si="1017"/>
        <v>1.8416118524224826E-4</v>
      </c>
      <c r="AE2233" s="142">
        <f t="shared" si="1018"/>
        <v>0.9824845052837422</v>
      </c>
      <c r="AF2233" s="142">
        <f t="shared" si="1019"/>
        <v>1.8416118524224826E-4</v>
      </c>
      <c r="AG2233" s="142" t="str">
        <f t="shared" si="1020"/>
        <v/>
      </c>
      <c r="AH2233" s="142" t="str">
        <f t="shared" si="1021"/>
        <v/>
      </c>
      <c r="AI2233" s="142">
        <f t="shared" si="1022"/>
        <v>4.2470120397325084E-8</v>
      </c>
      <c r="AJ2233" s="142" t="str">
        <f t="shared" si="1023"/>
        <v/>
      </c>
      <c r="AK2233" s="142" t="str">
        <f t="shared" si="1024"/>
        <v/>
      </c>
      <c r="AO2233" s="142">
        <v>1527</v>
      </c>
      <c r="AP2233" s="142">
        <f t="shared" si="1025"/>
        <v>3031.588397909024</v>
      </c>
      <c r="AQ2233" s="142">
        <f t="shared" si="1026"/>
        <v>3.007329806479429E-5</v>
      </c>
      <c r="AR2233" s="142">
        <f t="shared" si="1027"/>
        <v>0.98248450528374232</v>
      </c>
      <c r="AS2233" s="142">
        <f t="shared" si="1028"/>
        <v>3.007329806479429E-5</v>
      </c>
      <c r="AT2233" s="142" t="str">
        <f t="shared" si="1029"/>
        <v/>
      </c>
      <c r="AU2233" s="142" t="str">
        <f t="shared" si="1030"/>
        <v/>
      </c>
      <c r="AV2233" s="142">
        <f t="shared" si="1031"/>
        <v>0</v>
      </c>
      <c r="AW2233" s="142">
        <f t="shared" si="1032"/>
        <v>3.007329806479429E-5</v>
      </c>
      <c r="AX2233" s="142" t="str">
        <f t="shared" si="1033"/>
        <v/>
      </c>
      <c r="AZ2233" s="148"/>
      <c r="BA2233" s="148">
        <f t="shared" si="996"/>
        <v>9.8047999999999647</v>
      </c>
      <c r="BB2233" s="170">
        <f t="shared" si="997"/>
        <v>0.19990779117064972</v>
      </c>
      <c r="BC2233" s="148">
        <f t="shared" si="998"/>
        <v>3.8033807992637891E-4</v>
      </c>
      <c r="BD2233" s="148" t="str">
        <f t="shared" si="994"/>
        <v/>
      </c>
      <c r="BE2233" s="143" t="str">
        <f t="shared" si="995"/>
        <v/>
      </c>
    </row>
    <row r="2234" spans="1:57" ht="20.100000000000001" customHeight="1" x14ac:dyDescent="0.25">
      <c r="A2234" s="142">
        <v>1528</v>
      </c>
      <c r="B2234" s="142">
        <f t="shared" si="999"/>
        <v>5960.4256791716598</v>
      </c>
      <c r="C2234" s="142">
        <f t="shared" si="1000"/>
        <v>1.5196090797731484E-5</v>
      </c>
      <c r="D2234" s="142">
        <f t="shared" si="1001"/>
        <v>0.98265677535176066</v>
      </c>
      <c r="E2234" s="142">
        <f t="shared" si="1002"/>
        <v>1.5196090797731484E-5</v>
      </c>
      <c r="F2234" s="142" t="str">
        <f t="shared" si="1003"/>
        <v/>
      </c>
      <c r="G2234" s="142" t="str">
        <f t="shared" si="1004"/>
        <v/>
      </c>
      <c r="H2234" s="142">
        <f t="shared" si="1005"/>
        <v>1.7597403777179473E-256</v>
      </c>
      <c r="I2234" s="142" t="str">
        <f t="shared" si="1006"/>
        <v/>
      </c>
      <c r="J2234" s="142" t="str">
        <f t="shared" si="1007"/>
        <v/>
      </c>
      <c r="O2234" s="142">
        <v>1528</v>
      </c>
      <c r="P2234" s="142">
        <f t="shared" si="1008"/>
        <v>331.585014610028</v>
      </c>
      <c r="Q2234" s="142">
        <f t="shared" si="1009"/>
        <v>2.7315821229239467E-4</v>
      </c>
      <c r="R2234" s="142">
        <f t="shared" si="1010"/>
        <v>0.98265677535176066</v>
      </c>
      <c r="S2234" s="142">
        <f t="shared" si="1011"/>
        <v>2.7315821229239467E-4</v>
      </c>
      <c r="T2234" s="142" t="str">
        <f t="shared" si="1012"/>
        <v/>
      </c>
      <c r="U2234" s="142" t="str">
        <f t="shared" si="1013"/>
        <v/>
      </c>
      <c r="V2234" s="142">
        <f t="shared" si="1014"/>
        <v>5.0842933254755441E-75</v>
      </c>
      <c r="W2234" s="142" t="str">
        <f t="shared" si="1015"/>
        <v/>
      </c>
      <c r="X2234" s="142" t="str">
        <f t="shared" si="1016"/>
        <v/>
      </c>
      <c r="AB2234" s="142">
        <v>1528</v>
      </c>
      <c r="AC2234" s="142">
        <f t="shared" si="1034"/>
        <v>495.99408919743485</v>
      </c>
      <c r="AD2234" s="142">
        <f t="shared" si="1017"/>
        <v>1.8261340565647085E-4</v>
      </c>
      <c r="AE2234" s="142">
        <f t="shared" si="1018"/>
        <v>0.98265677535176066</v>
      </c>
      <c r="AF2234" s="142">
        <f t="shared" si="1019"/>
        <v>1.8261340565647085E-4</v>
      </c>
      <c r="AG2234" s="142" t="str">
        <f t="shared" si="1020"/>
        <v/>
      </c>
      <c r="AH2234" s="142" t="str">
        <f t="shared" si="1021"/>
        <v/>
      </c>
      <c r="AI2234" s="142">
        <f t="shared" si="1022"/>
        <v>4.1694880518061251E-8</v>
      </c>
      <c r="AJ2234" s="142" t="str">
        <f t="shared" si="1023"/>
        <v/>
      </c>
      <c r="AK2234" s="142" t="str">
        <f t="shared" si="1024"/>
        <v/>
      </c>
      <c r="AO2234" s="142">
        <v>1528</v>
      </c>
      <c r="AP2234" s="142">
        <f t="shared" si="1025"/>
        <v>3037.3409375634992</v>
      </c>
      <c r="AQ2234" s="142">
        <f t="shared" si="1026"/>
        <v>2.9820547536715016E-5</v>
      </c>
      <c r="AR2234" s="142">
        <f t="shared" si="1027"/>
        <v>0.98265677535176066</v>
      </c>
      <c r="AS2234" s="142">
        <f t="shared" si="1028"/>
        <v>2.9820547536715016E-5</v>
      </c>
      <c r="AT2234" s="142" t="str">
        <f t="shared" si="1029"/>
        <v/>
      </c>
      <c r="AU2234" s="142" t="str">
        <f t="shared" si="1030"/>
        <v/>
      </c>
      <c r="AV2234" s="142">
        <f t="shared" si="1031"/>
        <v>0</v>
      </c>
      <c r="AW2234" s="142">
        <f t="shared" si="1032"/>
        <v>2.9820547536715016E-5</v>
      </c>
      <c r="AX2234" s="142" t="str">
        <f t="shared" si="1033"/>
        <v/>
      </c>
      <c r="AZ2234" s="148"/>
      <c r="BA2234" s="148">
        <f t="shared" si="996"/>
        <v>9.8111999999999639</v>
      </c>
      <c r="BB2234" s="170">
        <f t="shared" si="997"/>
        <v>0.19952745309072334</v>
      </c>
      <c r="BC2234" s="148">
        <f t="shared" si="998"/>
        <v>3.797417174710993E-4</v>
      </c>
      <c r="BD2234" s="148" t="str">
        <f t="shared" si="994"/>
        <v/>
      </c>
      <c r="BE2234" s="143" t="str">
        <f t="shared" si="995"/>
        <v/>
      </c>
    </row>
    <row r="2235" spans="1:57" ht="20.100000000000001" customHeight="1" x14ac:dyDescent="0.25">
      <c r="A2235" s="148">
        <v>1529</v>
      </c>
      <c r="B2235" s="142">
        <f t="shared" si="999"/>
        <v>5971.7143641700914</v>
      </c>
      <c r="C2235" s="142">
        <f t="shared" si="1000"/>
        <v>1.5068134415975766E-5</v>
      </c>
      <c r="D2235" s="142">
        <f t="shared" si="1001"/>
        <v>0.98282759621423987</v>
      </c>
      <c r="E2235" s="142">
        <f t="shared" si="1002"/>
        <v>1.5068134415975766E-5</v>
      </c>
      <c r="F2235" s="142" t="str">
        <f t="shared" si="1003"/>
        <v/>
      </c>
      <c r="G2235" s="142" t="str">
        <f t="shared" si="1004"/>
        <v/>
      </c>
      <c r="H2235" s="142">
        <f t="shared" si="1005"/>
        <v>2.0165682561629762E-256</v>
      </c>
      <c r="I2235" s="142" t="str">
        <f t="shared" si="1006"/>
        <v/>
      </c>
      <c r="J2235" s="142" t="str">
        <f t="shared" si="1007"/>
        <v/>
      </c>
      <c r="O2235" s="148">
        <v>1529</v>
      </c>
      <c r="P2235" s="142">
        <f t="shared" si="1008"/>
        <v>332.213016531638</v>
      </c>
      <c r="Q2235" s="142">
        <f t="shared" si="1009"/>
        <v>2.7085812492406866E-4</v>
      </c>
      <c r="R2235" s="142">
        <f t="shared" si="1010"/>
        <v>0.98282759621423987</v>
      </c>
      <c r="S2235" s="142">
        <f t="shared" si="1011"/>
        <v>2.7085812492406866E-4</v>
      </c>
      <c r="T2235" s="142" t="str">
        <f t="shared" si="1012"/>
        <v/>
      </c>
      <c r="U2235" s="142" t="str">
        <f t="shared" si="1013"/>
        <v/>
      </c>
      <c r="V2235" s="142">
        <f t="shared" si="1014"/>
        <v>4.7278193248662743E-75</v>
      </c>
      <c r="W2235" s="142" t="str">
        <f t="shared" si="1015"/>
        <v/>
      </c>
      <c r="X2235" s="142" t="str">
        <f t="shared" si="1016"/>
        <v/>
      </c>
      <c r="AB2235" s="148">
        <v>1529</v>
      </c>
      <c r="AC2235" s="142">
        <f t="shared" si="1034"/>
        <v>496.93347194212708</v>
      </c>
      <c r="AD2235" s="142">
        <f t="shared" si="1017"/>
        <v>1.8107573712323311E-4</v>
      </c>
      <c r="AE2235" s="142">
        <f t="shared" si="1018"/>
        <v>0.98282759621423987</v>
      </c>
      <c r="AF2235" s="142">
        <f t="shared" si="1019"/>
        <v>1.8107573712323311E-4</v>
      </c>
      <c r="AG2235" s="142" t="str">
        <f t="shared" si="1020"/>
        <v/>
      </c>
      <c r="AH2235" s="142" t="str">
        <f t="shared" si="1021"/>
        <v/>
      </c>
      <c r="AI2235" s="142">
        <f t="shared" si="1022"/>
        <v>4.0933136755091925E-8</v>
      </c>
      <c r="AJ2235" s="142" t="str">
        <f t="shared" si="1023"/>
        <v/>
      </c>
      <c r="AK2235" s="142" t="str">
        <f t="shared" si="1024"/>
        <v/>
      </c>
      <c r="AO2235" s="148">
        <v>1529</v>
      </c>
      <c r="AP2235" s="142">
        <f t="shared" si="1025"/>
        <v>3043.0934772179762</v>
      </c>
      <c r="AQ2235" s="142">
        <f t="shared" si="1026"/>
        <v>2.95694481312454E-5</v>
      </c>
      <c r="AR2235" s="142">
        <f t="shared" si="1027"/>
        <v>0.98282759621423987</v>
      </c>
      <c r="AS2235" s="142">
        <f t="shared" si="1028"/>
        <v>2.95694481312454E-5</v>
      </c>
      <c r="AT2235" s="142" t="str">
        <f t="shared" si="1029"/>
        <v/>
      </c>
      <c r="AU2235" s="142" t="str">
        <f t="shared" si="1030"/>
        <v/>
      </c>
      <c r="AV2235" s="142">
        <f t="shared" si="1031"/>
        <v>0</v>
      </c>
      <c r="AW2235" s="142">
        <f t="shared" si="1032"/>
        <v>2.95694481312454E-5</v>
      </c>
      <c r="AX2235" s="142" t="str">
        <f t="shared" si="1033"/>
        <v/>
      </c>
      <c r="AZ2235" s="148"/>
      <c r="BA2235" s="148">
        <f t="shared" si="996"/>
        <v>9.8175999999999632</v>
      </c>
      <c r="BB2235" s="170">
        <f t="shared" si="997"/>
        <v>0.19914771137325224</v>
      </c>
      <c r="BC2235" s="148">
        <f t="shared" si="998"/>
        <v>3.7914588703102936E-4</v>
      </c>
      <c r="BD2235" s="148" t="str">
        <f t="shared" si="994"/>
        <v/>
      </c>
      <c r="BE2235" s="143" t="str">
        <f t="shared" si="995"/>
        <v/>
      </c>
    </row>
    <row r="2236" spans="1:57" ht="20.100000000000001" customHeight="1" x14ac:dyDescent="0.25">
      <c r="A2236" s="142">
        <v>1530</v>
      </c>
      <c r="B2236" s="142">
        <f t="shared" si="999"/>
        <v>5983.0030491685229</v>
      </c>
      <c r="C2236" s="142">
        <f t="shared" si="1000"/>
        <v>1.494101641338394E-5</v>
      </c>
      <c r="D2236" s="142">
        <f t="shared" si="1001"/>
        <v>0.98299697735236724</v>
      </c>
      <c r="E2236" s="142">
        <f t="shared" si="1002"/>
        <v>1.494101641338394E-5</v>
      </c>
      <c r="F2236" s="142" t="str">
        <f t="shared" si="1003"/>
        <v/>
      </c>
      <c r="G2236" s="142" t="str">
        <f t="shared" si="1004"/>
        <v/>
      </c>
      <c r="H2236" s="142">
        <f t="shared" si="1005"/>
        <v>2.3108422804933932E-256</v>
      </c>
      <c r="I2236" s="142" t="str">
        <f t="shared" si="1006"/>
        <v/>
      </c>
      <c r="J2236" s="142" t="str">
        <f t="shared" si="1007"/>
        <v/>
      </c>
      <c r="O2236" s="142">
        <v>1530</v>
      </c>
      <c r="P2236" s="142">
        <f t="shared" si="1008"/>
        <v>332.8410184532479</v>
      </c>
      <c r="Q2236" s="142">
        <f t="shared" si="1009"/>
        <v>2.6857310788907276E-4</v>
      </c>
      <c r="R2236" s="142">
        <f t="shared" si="1010"/>
        <v>0.98299697735236724</v>
      </c>
      <c r="S2236" s="142">
        <f t="shared" si="1011"/>
        <v>2.6857310788907276E-4</v>
      </c>
      <c r="T2236" s="142" t="str">
        <f t="shared" si="1012"/>
        <v/>
      </c>
      <c r="U2236" s="142" t="str">
        <f t="shared" si="1013"/>
        <v/>
      </c>
      <c r="V2236" s="142">
        <f t="shared" si="1014"/>
        <v>4.3962683708735979E-75</v>
      </c>
      <c r="W2236" s="142" t="str">
        <f t="shared" si="1015"/>
        <v/>
      </c>
      <c r="X2236" s="142" t="str">
        <f t="shared" si="1016"/>
        <v/>
      </c>
      <c r="AB2236" s="142">
        <v>1530</v>
      </c>
      <c r="AC2236" s="142">
        <f t="shared" si="1034"/>
        <v>497.8728546868191</v>
      </c>
      <c r="AD2236" s="142">
        <f t="shared" si="1017"/>
        <v>1.7954814350178654E-4</v>
      </c>
      <c r="AE2236" s="142">
        <f t="shared" si="1018"/>
        <v>0.98299697735236724</v>
      </c>
      <c r="AF2236" s="142">
        <f t="shared" si="1019"/>
        <v>1.7954814350178654E-4</v>
      </c>
      <c r="AG2236" s="142" t="str">
        <f t="shared" si="1020"/>
        <v/>
      </c>
      <c r="AH2236" s="142" t="str">
        <f t="shared" si="1021"/>
        <v/>
      </c>
      <c r="AI2236" s="142">
        <f t="shared" si="1022"/>
        <v>4.0184666694339163E-8</v>
      </c>
      <c r="AJ2236" s="142" t="str">
        <f t="shared" si="1023"/>
        <v/>
      </c>
      <c r="AK2236" s="142" t="str">
        <f t="shared" si="1024"/>
        <v/>
      </c>
      <c r="AO2236" s="142">
        <v>1530</v>
      </c>
      <c r="AP2236" s="142">
        <f t="shared" si="1025"/>
        <v>3048.8460168724514</v>
      </c>
      <c r="AQ2236" s="142">
        <f t="shared" si="1026"/>
        <v>2.931999394664506E-5</v>
      </c>
      <c r="AR2236" s="142">
        <f t="shared" si="1027"/>
        <v>0.98299697735236713</v>
      </c>
      <c r="AS2236" s="142">
        <f t="shared" si="1028"/>
        <v>2.931999394664506E-5</v>
      </c>
      <c r="AT2236" s="142" t="str">
        <f t="shared" si="1029"/>
        <v/>
      </c>
      <c r="AU2236" s="142" t="str">
        <f t="shared" si="1030"/>
        <v/>
      </c>
      <c r="AV2236" s="142">
        <f t="shared" si="1031"/>
        <v>0</v>
      </c>
      <c r="AW2236" s="142">
        <f t="shared" si="1032"/>
        <v>2.931999394664506E-5</v>
      </c>
      <c r="AX2236" s="142" t="str">
        <f t="shared" si="1033"/>
        <v/>
      </c>
      <c r="AZ2236" s="148"/>
      <c r="BA2236" s="148">
        <f t="shared" si="996"/>
        <v>9.8239999999999625</v>
      </c>
      <c r="BB2236" s="170">
        <f t="shared" si="997"/>
        <v>0.19876856548622121</v>
      </c>
      <c r="BC2236" s="148">
        <f t="shared" si="998"/>
        <v>3.7855058956193233E-4</v>
      </c>
      <c r="BD2236" s="148" t="str">
        <f t="shared" si="994"/>
        <v/>
      </c>
      <c r="BE2236" s="143" t="str">
        <f t="shared" si="995"/>
        <v/>
      </c>
    </row>
    <row r="2237" spans="1:57" ht="20.100000000000001" customHeight="1" x14ac:dyDescent="0.25">
      <c r="A2237" s="142">
        <v>1531</v>
      </c>
      <c r="B2237" s="142">
        <f t="shared" si="999"/>
        <v>5994.2917341669545</v>
      </c>
      <c r="C2237" s="142">
        <f t="shared" si="1000"/>
        <v>1.4814733767795577E-5</v>
      </c>
      <c r="D2237" s="142">
        <f t="shared" si="1001"/>
        <v>0.98316492821329649</v>
      </c>
      <c r="E2237" s="142">
        <f t="shared" si="1002"/>
        <v>1.4814733767795577E-5</v>
      </c>
      <c r="F2237" s="142" t="str">
        <f t="shared" si="1003"/>
        <v/>
      </c>
      <c r="G2237" s="142" t="str">
        <f t="shared" si="1004"/>
        <v/>
      </c>
      <c r="H2237" s="142">
        <f t="shared" si="1005"/>
        <v>2.6480167927915575E-256</v>
      </c>
      <c r="I2237" s="142" t="str">
        <f t="shared" si="1006"/>
        <v/>
      </c>
      <c r="J2237" s="142" t="str">
        <f t="shared" si="1007"/>
        <v/>
      </c>
      <c r="O2237" s="142">
        <v>1531</v>
      </c>
      <c r="P2237" s="142">
        <f t="shared" si="1008"/>
        <v>333.46902037485779</v>
      </c>
      <c r="Q2237" s="142">
        <f t="shared" si="1009"/>
        <v>2.6630310686238631E-4</v>
      </c>
      <c r="R2237" s="142">
        <f t="shared" si="1010"/>
        <v>0.9831649282132966</v>
      </c>
      <c r="S2237" s="142">
        <f t="shared" si="1011"/>
        <v>2.6630310686238631E-4</v>
      </c>
      <c r="T2237" s="142" t="str">
        <f t="shared" si="1012"/>
        <v/>
      </c>
      <c r="U2237" s="142" t="str">
        <f t="shared" si="1013"/>
        <v/>
      </c>
      <c r="V2237" s="142">
        <f t="shared" si="1014"/>
        <v>4.087902905840079E-75</v>
      </c>
      <c r="W2237" s="142" t="str">
        <f t="shared" si="1015"/>
        <v/>
      </c>
      <c r="X2237" s="142" t="str">
        <f t="shared" si="1016"/>
        <v/>
      </c>
      <c r="AB2237" s="142">
        <v>1531</v>
      </c>
      <c r="AC2237" s="142">
        <f t="shared" si="1034"/>
        <v>498.81223743151133</v>
      </c>
      <c r="AD2237" s="142">
        <f t="shared" si="1017"/>
        <v>1.7803058847443406E-4</v>
      </c>
      <c r="AE2237" s="142">
        <f t="shared" si="1018"/>
        <v>0.98316492821329649</v>
      </c>
      <c r="AF2237" s="142">
        <f t="shared" si="1019"/>
        <v>1.7803058847443406E-4</v>
      </c>
      <c r="AG2237" s="142" t="str">
        <f t="shared" si="1020"/>
        <v/>
      </c>
      <c r="AH2237" s="142" t="str">
        <f t="shared" si="1021"/>
        <v/>
      </c>
      <c r="AI2237" s="142">
        <f t="shared" si="1022"/>
        <v>3.9449251355552458E-8</v>
      </c>
      <c r="AJ2237" s="142" t="str">
        <f t="shared" si="1023"/>
        <v/>
      </c>
      <c r="AK2237" s="142" t="str">
        <f t="shared" si="1024"/>
        <v/>
      </c>
      <c r="AO2237" s="142">
        <v>1531</v>
      </c>
      <c r="AP2237" s="142">
        <f t="shared" si="1025"/>
        <v>3054.5985565269284</v>
      </c>
      <c r="AQ2237" s="142">
        <f t="shared" si="1026"/>
        <v>2.9072179052278123E-5</v>
      </c>
      <c r="AR2237" s="142">
        <f t="shared" si="1027"/>
        <v>0.98316492821329649</v>
      </c>
      <c r="AS2237" s="142">
        <f t="shared" si="1028"/>
        <v>2.9072179052278123E-5</v>
      </c>
      <c r="AT2237" s="142" t="str">
        <f t="shared" si="1029"/>
        <v/>
      </c>
      <c r="AU2237" s="142" t="str">
        <f t="shared" si="1030"/>
        <v/>
      </c>
      <c r="AV2237" s="142">
        <f t="shared" si="1031"/>
        <v>0</v>
      </c>
      <c r="AW2237" s="142">
        <f t="shared" si="1032"/>
        <v>2.9072179052278123E-5</v>
      </c>
      <c r="AX2237" s="142" t="str">
        <f t="shared" si="1033"/>
        <v/>
      </c>
      <c r="AZ2237" s="148"/>
      <c r="BA2237" s="148">
        <f t="shared" si="996"/>
        <v>9.8303999999999618</v>
      </c>
      <c r="BB2237" s="170">
        <f t="shared" si="997"/>
        <v>0.19839001489665928</v>
      </c>
      <c r="BC2237" s="148">
        <f t="shared" si="998"/>
        <v>3.7795582601257705E-4</v>
      </c>
      <c r="BD2237" s="148" t="str">
        <f t="shared" ref="BD2237:BD2300" si="1035">IF(BB2237&lt;(1-$AZ$705),BC2237,"")</f>
        <v/>
      </c>
      <c r="BE2237" s="143" t="str">
        <f t="shared" ref="BE2237:BE2300" si="1036">IF(BB2237&lt;(1-$AZ$711),BC2237,"")</f>
        <v/>
      </c>
    </row>
    <row r="2238" spans="1:57" ht="20.100000000000001" customHeight="1" x14ac:dyDescent="0.25">
      <c r="A2238" s="142">
        <v>1532</v>
      </c>
      <c r="B2238" s="142">
        <f t="shared" si="999"/>
        <v>6005.580419165386</v>
      </c>
      <c r="C2238" s="142">
        <f t="shared" si="1000"/>
        <v>1.468928344264243E-5</v>
      </c>
      <c r="D2238" s="142">
        <f t="shared" si="1001"/>
        <v>0.98333145820998391</v>
      </c>
      <c r="E2238" s="142">
        <f t="shared" si="1002"/>
        <v>1.468928344264243E-5</v>
      </c>
      <c r="F2238" s="142" t="str">
        <f t="shared" si="1003"/>
        <v/>
      </c>
      <c r="G2238" s="142" t="str">
        <f t="shared" si="1004"/>
        <v/>
      </c>
      <c r="H2238" s="142">
        <f t="shared" si="1005"/>
        <v>3.0343398176082486E-256</v>
      </c>
      <c r="I2238" s="142" t="str">
        <f t="shared" si="1006"/>
        <v/>
      </c>
      <c r="J2238" s="142" t="str">
        <f t="shared" si="1007"/>
        <v/>
      </c>
      <c r="O2238" s="142">
        <v>1532</v>
      </c>
      <c r="P2238" s="142">
        <f t="shared" si="1008"/>
        <v>334.09702229646769</v>
      </c>
      <c r="Q2238" s="142">
        <f t="shared" si="1009"/>
        <v>2.6404806726000065E-4</v>
      </c>
      <c r="R2238" s="142">
        <f t="shared" si="1010"/>
        <v>0.98333145820998391</v>
      </c>
      <c r="S2238" s="142">
        <f t="shared" si="1011"/>
        <v>2.6404806726000065E-4</v>
      </c>
      <c r="T2238" s="142" t="str">
        <f t="shared" si="1012"/>
        <v/>
      </c>
      <c r="U2238" s="142" t="str">
        <f t="shared" si="1013"/>
        <v/>
      </c>
      <c r="V2238" s="142">
        <f t="shared" si="1014"/>
        <v>3.8011061620404857E-75</v>
      </c>
      <c r="W2238" s="142" t="str">
        <f t="shared" si="1015"/>
        <v/>
      </c>
      <c r="X2238" s="142" t="str">
        <f t="shared" si="1016"/>
        <v/>
      </c>
      <c r="AB2238" s="142">
        <v>1532</v>
      </c>
      <c r="AC2238" s="142">
        <f t="shared" si="1034"/>
        <v>499.75162017620335</v>
      </c>
      <c r="AD2238" s="142">
        <f t="shared" si="1017"/>
        <v>1.7652303555033968E-4</v>
      </c>
      <c r="AE2238" s="142">
        <f t="shared" si="1018"/>
        <v>0.98333145820998391</v>
      </c>
      <c r="AF2238" s="142">
        <f t="shared" si="1019"/>
        <v>1.7652303555033968E-4</v>
      </c>
      <c r="AG2238" s="142" t="str">
        <f t="shared" si="1020"/>
        <v/>
      </c>
      <c r="AH2238" s="142" t="str">
        <f t="shared" si="1021"/>
        <v/>
      </c>
      <c r="AI2238" s="142">
        <f t="shared" si="1022"/>
        <v>3.872667514340893E-8</v>
      </c>
      <c r="AJ2238" s="142" t="str">
        <f t="shared" si="1023"/>
        <v/>
      </c>
      <c r="AK2238" s="142" t="str">
        <f t="shared" si="1024"/>
        <v/>
      </c>
      <c r="AO2238" s="142">
        <v>1532</v>
      </c>
      <c r="AP2238" s="142">
        <f t="shared" si="1025"/>
        <v>3060.3510961814054</v>
      </c>
      <c r="AQ2238" s="142">
        <f t="shared" si="1026"/>
        <v>2.8825997489235304E-5</v>
      </c>
      <c r="AR2238" s="142">
        <f t="shared" si="1027"/>
        <v>0.98333145820998391</v>
      </c>
      <c r="AS2238" s="142">
        <f t="shared" si="1028"/>
        <v>2.8825997489235304E-5</v>
      </c>
      <c r="AT2238" s="142" t="str">
        <f t="shared" si="1029"/>
        <v/>
      </c>
      <c r="AU2238" s="142" t="str">
        <f t="shared" si="1030"/>
        <v/>
      </c>
      <c r="AV2238" s="142">
        <f t="shared" si="1031"/>
        <v>0</v>
      </c>
      <c r="AW2238" s="142">
        <f t="shared" si="1032"/>
        <v>2.8825997489235304E-5</v>
      </c>
      <c r="AX2238" s="142" t="str">
        <f t="shared" si="1033"/>
        <v/>
      </c>
      <c r="AZ2238" s="148"/>
      <c r="BA2238" s="148">
        <f t="shared" ref="BA2238:BA2301" si="1037">BA2237+$BD$698</f>
        <v>9.8367999999999611</v>
      </c>
      <c r="BB2238" s="170">
        <f t="shared" ref="BB2238:BB2301" si="1038">_xlfn.CHISQ.DIST.RT(BA2238,7)</f>
        <v>0.1980120590706467</v>
      </c>
      <c r="BC2238" s="148">
        <f t="shared" ref="BC2238:BC2301" si="1039">BB2238-BB2239</f>
        <v>3.7736159732515429E-4</v>
      </c>
      <c r="BD2238" s="148" t="str">
        <f t="shared" si="1035"/>
        <v/>
      </c>
      <c r="BE2238" s="143" t="str">
        <f t="shared" si="1036"/>
        <v/>
      </c>
    </row>
    <row r="2239" spans="1:57" ht="20.100000000000001" customHeight="1" x14ac:dyDescent="0.25">
      <c r="A2239" s="142">
        <v>1533</v>
      </c>
      <c r="B2239" s="142">
        <f t="shared" si="999"/>
        <v>6016.8691041638176</v>
      </c>
      <c r="C2239" s="142">
        <f t="shared" si="1000"/>
        <v>1.4564662387263795E-5</v>
      </c>
      <c r="D2239" s="142">
        <f t="shared" si="1001"/>
        <v>0.98349657672102675</v>
      </c>
      <c r="E2239" s="142">
        <f t="shared" si="1002"/>
        <v>1.4564662387263795E-5</v>
      </c>
      <c r="F2239" s="142" t="str">
        <f t="shared" si="1003"/>
        <v/>
      </c>
      <c r="G2239" s="142" t="str">
        <f t="shared" si="1004"/>
        <v/>
      </c>
      <c r="H2239" s="142">
        <f t="shared" si="1005"/>
        <v>3.476968438976051E-256</v>
      </c>
      <c r="I2239" s="142" t="str">
        <f t="shared" si="1006"/>
        <v/>
      </c>
      <c r="J2239" s="142" t="str">
        <f t="shared" si="1007"/>
        <v/>
      </c>
      <c r="O2239" s="142">
        <v>1533</v>
      </c>
      <c r="P2239" s="142">
        <f t="shared" si="1008"/>
        <v>334.72502421807758</v>
      </c>
      <c r="Q2239" s="142">
        <f t="shared" si="1009"/>
        <v>2.6180793424458742E-4</v>
      </c>
      <c r="R2239" s="142">
        <f t="shared" si="1010"/>
        <v>0.98349657672102675</v>
      </c>
      <c r="S2239" s="142">
        <f t="shared" si="1011"/>
        <v>2.6180793424458742E-4</v>
      </c>
      <c r="T2239" s="142" t="str">
        <f t="shared" si="1012"/>
        <v/>
      </c>
      <c r="U2239" s="142" t="str">
        <f t="shared" si="1013"/>
        <v/>
      </c>
      <c r="V2239" s="142">
        <f t="shared" si="1014"/>
        <v>3.5343737890112414E-75</v>
      </c>
      <c r="W2239" s="142" t="str">
        <f t="shared" si="1015"/>
        <v/>
      </c>
      <c r="X2239" s="142" t="str">
        <f t="shared" si="1016"/>
        <v/>
      </c>
      <c r="AB2239" s="142">
        <v>1533</v>
      </c>
      <c r="AC2239" s="142">
        <f t="shared" si="1034"/>
        <v>500.69100292089558</v>
      </c>
      <c r="AD2239" s="142">
        <f t="shared" si="1017"/>
        <v>1.7502544806931495E-4</v>
      </c>
      <c r="AE2239" s="142">
        <f t="shared" si="1018"/>
        <v>0.98349657672102664</v>
      </c>
      <c r="AF2239" s="142">
        <f t="shared" si="1019"/>
        <v>1.7502544806931495E-4</v>
      </c>
      <c r="AG2239" s="142" t="str">
        <f t="shared" si="1020"/>
        <v/>
      </c>
      <c r="AH2239" s="142" t="str">
        <f t="shared" si="1021"/>
        <v/>
      </c>
      <c r="AI2239" s="142">
        <f t="shared" si="1022"/>
        <v>3.8016725799236543E-8</v>
      </c>
      <c r="AJ2239" s="142" t="str">
        <f t="shared" si="1023"/>
        <v/>
      </c>
      <c r="AK2239" s="142" t="str">
        <f t="shared" si="1024"/>
        <v/>
      </c>
      <c r="AO2239" s="142">
        <v>1533</v>
      </c>
      <c r="AP2239" s="142">
        <f t="shared" si="1025"/>
        <v>3066.1036358358806</v>
      </c>
      <c r="AQ2239" s="142">
        <f t="shared" si="1026"/>
        <v>2.8581443270952519E-5</v>
      </c>
      <c r="AR2239" s="142">
        <f t="shared" si="1027"/>
        <v>0.98349657672102664</v>
      </c>
      <c r="AS2239" s="142">
        <f t="shared" si="1028"/>
        <v>2.8581443270952519E-5</v>
      </c>
      <c r="AT2239" s="142" t="str">
        <f t="shared" si="1029"/>
        <v/>
      </c>
      <c r="AU2239" s="142" t="str">
        <f t="shared" si="1030"/>
        <v/>
      </c>
      <c r="AV2239" s="142">
        <f t="shared" si="1031"/>
        <v>0</v>
      </c>
      <c r="AW2239" s="142">
        <f t="shared" si="1032"/>
        <v>2.8581443270952519E-5</v>
      </c>
      <c r="AX2239" s="142" t="str">
        <f t="shared" si="1033"/>
        <v/>
      </c>
      <c r="AZ2239" s="148"/>
      <c r="BA2239" s="148">
        <f t="shared" si="1037"/>
        <v>9.8431999999999604</v>
      </c>
      <c r="BB2239" s="170">
        <f t="shared" si="1038"/>
        <v>0.19763469747332155</v>
      </c>
      <c r="BC2239" s="148">
        <f t="shared" si="1039"/>
        <v>3.767679044348049E-4</v>
      </c>
      <c r="BD2239" s="148" t="str">
        <f t="shared" si="1035"/>
        <v/>
      </c>
      <c r="BE2239" s="143" t="str">
        <f t="shared" si="1036"/>
        <v/>
      </c>
    </row>
    <row r="2240" spans="1:57" ht="20.100000000000001" customHeight="1" x14ac:dyDescent="0.25">
      <c r="A2240" s="142">
        <v>1534</v>
      </c>
      <c r="B2240" s="142">
        <f t="shared" si="999"/>
        <v>6028.1577891622492</v>
      </c>
      <c r="C2240" s="142">
        <f t="shared" si="1000"/>
        <v>1.4440867537220254E-5</v>
      </c>
      <c r="D2240" s="142">
        <f t="shared" si="1001"/>
        <v>0.98366029309050618</v>
      </c>
      <c r="E2240" s="142">
        <f t="shared" si="1002"/>
        <v>1.4440867537220254E-5</v>
      </c>
      <c r="F2240" s="142" t="str">
        <f t="shared" si="1003"/>
        <v/>
      </c>
      <c r="G2240" s="142" t="str">
        <f t="shared" si="1004"/>
        <v/>
      </c>
      <c r="H2240" s="142">
        <f t="shared" si="1005"/>
        <v>3.9841009329521682E-256</v>
      </c>
      <c r="I2240" s="142" t="str">
        <f t="shared" si="1006"/>
        <v/>
      </c>
      <c r="J2240" s="142" t="str">
        <f t="shared" si="1007"/>
        <v/>
      </c>
      <c r="O2240" s="142">
        <v>1534</v>
      </c>
      <c r="P2240" s="142">
        <f t="shared" si="1008"/>
        <v>335.35302613968747</v>
      </c>
      <c r="Q2240" s="142">
        <f t="shared" si="1009"/>
        <v>2.5958265273113738E-4</v>
      </c>
      <c r="R2240" s="142">
        <f t="shared" si="1010"/>
        <v>0.98366029309050618</v>
      </c>
      <c r="S2240" s="142">
        <f t="shared" si="1011"/>
        <v>2.5958265273113738E-4</v>
      </c>
      <c r="T2240" s="142" t="str">
        <f t="shared" si="1012"/>
        <v/>
      </c>
      <c r="U2240" s="142" t="str">
        <f t="shared" si="1013"/>
        <v/>
      </c>
      <c r="V2240" s="142">
        <f t="shared" si="1014"/>
        <v>3.2863060595425205E-75</v>
      </c>
      <c r="W2240" s="142" t="str">
        <f t="shared" si="1015"/>
        <v/>
      </c>
      <c r="X2240" s="142" t="str">
        <f t="shared" si="1016"/>
        <v/>
      </c>
      <c r="AB2240" s="142">
        <v>1534</v>
      </c>
      <c r="AC2240" s="142">
        <f t="shared" si="1034"/>
        <v>501.6303856655876</v>
      </c>
      <c r="AD2240" s="142">
        <f t="shared" si="1017"/>
        <v>1.7353778920559221E-4</v>
      </c>
      <c r="AE2240" s="142">
        <f t="shared" si="1018"/>
        <v>0.98366029309050618</v>
      </c>
      <c r="AF2240" s="142">
        <f t="shared" si="1019"/>
        <v>1.7353778920559221E-4</v>
      </c>
      <c r="AG2240" s="142" t="str">
        <f t="shared" si="1020"/>
        <v/>
      </c>
      <c r="AH2240" s="142" t="str">
        <f t="shared" si="1021"/>
        <v/>
      </c>
      <c r="AI2240" s="142">
        <f t="shared" si="1022"/>
        <v>3.7319194353359594E-8</v>
      </c>
      <c r="AJ2240" s="142" t="str">
        <f t="shared" si="1023"/>
        <v/>
      </c>
      <c r="AK2240" s="142" t="str">
        <f t="shared" si="1024"/>
        <v/>
      </c>
      <c r="AO2240" s="142">
        <v>1534</v>
      </c>
      <c r="AP2240" s="142">
        <f t="shared" si="1025"/>
        <v>3071.8561754903576</v>
      </c>
      <c r="AQ2240" s="142">
        <f t="shared" si="1026"/>
        <v>2.833851038382635E-5</v>
      </c>
      <c r="AR2240" s="142">
        <f t="shared" si="1027"/>
        <v>0.98366029309050618</v>
      </c>
      <c r="AS2240" s="142">
        <f t="shared" si="1028"/>
        <v>2.833851038382635E-5</v>
      </c>
      <c r="AT2240" s="142" t="str">
        <f t="shared" si="1029"/>
        <v/>
      </c>
      <c r="AU2240" s="142" t="str">
        <f t="shared" si="1030"/>
        <v/>
      </c>
      <c r="AV2240" s="142">
        <f t="shared" si="1031"/>
        <v>0</v>
      </c>
      <c r="AW2240" s="142">
        <f t="shared" si="1032"/>
        <v>2.833851038382635E-5</v>
      </c>
      <c r="AX2240" s="142" t="str">
        <f t="shared" si="1033"/>
        <v/>
      </c>
      <c r="AZ2240" s="148"/>
      <c r="BA2240" s="148">
        <f t="shared" si="1037"/>
        <v>9.8495999999999597</v>
      </c>
      <c r="BB2240" s="170">
        <f t="shared" si="1038"/>
        <v>0.19725792956888674</v>
      </c>
      <c r="BC2240" s="148">
        <f t="shared" si="1039"/>
        <v>3.7617474827067454E-4</v>
      </c>
      <c r="BD2240" s="148" t="str">
        <f t="shared" si="1035"/>
        <v/>
      </c>
      <c r="BE2240" s="143" t="str">
        <f t="shared" si="1036"/>
        <v/>
      </c>
    </row>
    <row r="2241" spans="1:57" ht="20.100000000000001" customHeight="1" x14ac:dyDescent="0.25">
      <c r="A2241" s="148">
        <v>1535</v>
      </c>
      <c r="B2241" s="142">
        <f t="shared" si="999"/>
        <v>6039.4464741606807</v>
      </c>
      <c r="C2241" s="142">
        <f t="shared" si="1000"/>
        <v>1.4317895814605801E-5</v>
      </c>
      <c r="D2241" s="142">
        <f t="shared" si="1001"/>
        <v>0.98382261662783388</v>
      </c>
      <c r="E2241" s="142">
        <f t="shared" si="1002"/>
        <v>1.4317895814605801E-5</v>
      </c>
      <c r="F2241" s="142" t="str">
        <f t="shared" si="1003"/>
        <v/>
      </c>
      <c r="G2241" s="142" t="str">
        <f t="shared" si="1004"/>
        <v/>
      </c>
      <c r="H2241" s="142">
        <f t="shared" si="1005"/>
        <v>4.5651280866073861E-256</v>
      </c>
      <c r="I2241" s="142" t="str">
        <f t="shared" si="1006"/>
        <v/>
      </c>
      <c r="J2241" s="142" t="str">
        <f t="shared" si="1007"/>
        <v/>
      </c>
      <c r="O2241" s="148">
        <v>1535</v>
      </c>
      <c r="P2241" s="142">
        <f t="shared" si="1008"/>
        <v>335.98102806129737</v>
      </c>
      <c r="Q2241" s="142">
        <f t="shared" si="1009"/>
        <v>2.5737216739257291E-4</v>
      </c>
      <c r="R2241" s="142">
        <f t="shared" si="1010"/>
        <v>0.98382261662783388</v>
      </c>
      <c r="S2241" s="142">
        <f t="shared" si="1011"/>
        <v>2.5737216739257291E-4</v>
      </c>
      <c r="T2241" s="142" t="str">
        <f t="shared" si="1012"/>
        <v/>
      </c>
      <c r="U2241" s="142" t="str">
        <f t="shared" si="1013"/>
        <v/>
      </c>
      <c r="V2241" s="142">
        <f t="shared" si="1014"/>
        <v>3.0556006144640605E-75</v>
      </c>
      <c r="W2241" s="142" t="str">
        <f t="shared" si="1015"/>
        <v/>
      </c>
      <c r="X2241" s="142" t="str">
        <f t="shared" si="1016"/>
        <v/>
      </c>
      <c r="AB2241" s="148">
        <v>1535</v>
      </c>
      <c r="AC2241" s="142">
        <f t="shared" si="1034"/>
        <v>502.56976841027983</v>
      </c>
      <c r="AD2241" s="142">
        <f t="shared" si="1017"/>
        <v>1.7206002197157295E-4</v>
      </c>
      <c r="AE2241" s="142">
        <f t="shared" si="1018"/>
        <v>0.98382261662783388</v>
      </c>
      <c r="AF2241" s="142">
        <f t="shared" si="1019"/>
        <v>1.7206002197157295E-4</v>
      </c>
      <c r="AG2241" s="142" t="str">
        <f t="shared" si="1020"/>
        <v/>
      </c>
      <c r="AH2241" s="142" t="str">
        <f t="shared" si="1021"/>
        <v/>
      </c>
      <c r="AI2241" s="142">
        <f t="shared" si="1022"/>
        <v>3.6633875078052742E-8</v>
      </c>
      <c r="AJ2241" s="142" t="str">
        <f t="shared" si="1023"/>
        <v/>
      </c>
      <c r="AK2241" s="142" t="str">
        <f t="shared" si="1024"/>
        <v/>
      </c>
      <c r="AO2241" s="148">
        <v>1535</v>
      </c>
      <c r="AP2241" s="142">
        <f t="shared" si="1025"/>
        <v>3077.6087151448346</v>
      </c>
      <c r="AQ2241" s="142">
        <f t="shared" si="1026"/>
        <v>2.8097192787826995E-5</v>
      </c>
      <c r="AR2241" s="142">
        <f t="shared" si="1027"/>
        <v>0.98382261662783388</v>
      </c>
      <c r="AS2241" s="142">
        <f t="shared" si="1028"/>
        <v>2.8097192787826995E-5</v>
      </c>
      <c r="AT2241" s="142" t="str">
        <f t="shared" si="1029"/>
        <v/>
      </c>
      <c r="AU2241" s="142" t="str">
        <f t="shared" si="1030"/>
        <v/>
      </c>
      <c r="AV2241" s="142">
        <f t="shared" si="1031"/>
        <v>0</v>
      </c>
      <c r="AW2241" s="142">
        <f t="shared" si="1032"/>
        <v>2.8097192787826995E-5</v>
      </c>
      <c r="AX2241" s="142" t="str">
        <f t="shared" si="1033"/>
        <v/>
      </c>
      <c r="AZ2241" s="148"/>
      <c r="BA2241" s="148">
        <f t="shared" si="1037"/>
        <v>9.855999999999959</v>
      </c>
      <c r="BB2241" s="170">
        <f t="shared" si="1038"/>
        <v>0.19688175482061607</v>
      </c>
      <c r="BC2241" s="148">
        <f t="shared" si="1039"/>
        <v>3.7558212975469241E-4</v>
      </c>
      <c r="BD2241" s="148" t="str">
        <f t="shared" si="1035"/>
        <v/>
      </c>
      <c r="BE2241" s="143" t="str">
        <f t="shared" si="1036"/>
        <v/>
      </c>
    </row>
    <row r="2242" spans="1:57" ht="20.100000000000001" customHeight="1" x14ac:dyDescent="0.25">
      <c r="A2242" s="142">
        <v>1536</v>
      </c>
      <c r="B2242" s="142">
        <f t="shared" ref="B2242:B2305" si="1040">$B$700+(A2242*$B$703)</f>
        <v>6050.7351591591087</v>
      </c>
      <c r="C2242" s="142">
        <f t="shared" ref="C2242:C2305" si="1041">_xlfn.NORM.DIST($B2242,$B$697,$B$698,0)</f>
        <v>1.4195744128358545E-5</v>
      </c>
      <c r="D2242" s="142">
        <f t="shared" ref="D2242:D2305" si="1042">_xlfn.NORM.DIST($B2242,$B$697,$B$698,1)</f>
        <v>0.9839835566076014</v>
      </c>
      <c r="E2242" s="142">
        <f t="shared" ref="E2242:E2305" si="1043">IF(OR(D2242&lt;$F$702,D2242&gt;$F$703),C2242,"")</f>
        <v>1.4195744128358545E-5</v>
      </c>
      <c r="F2242" s="142" t="str">
        <f t="shared" ref="F2242:F2305" si="1044">IF(AND(D2242&gt;$F$702,D2242&lt;$F$703),C2242,"")</f>
        <v/>
      </c>
      <c r="G2242" s="142" t="str">
        <f t="shared" ref="G2242:G2305" si="1045">IF(C2242=MAX($C$706:$C$2706),C2242,"")</f>
        <v/>
      </c>
      <c r="H2242" s="142">
        <f t="shared" ref="H2242:H2305" si="1046">_xlfn.NORM.DIST(B2242,$F$698,$F$699,0)</f>
        <v>5.230806486634709E-256</v>
      </c>
      <c r="I2242" s="142" t="str">
        <f t="shared" ref="I2242:I2305" si="1047">IF(H2242=MAX($H$706:$H$2706),C2242,"")</f>
        <v/>
      </c>
      <c r="J2242" s="142" t="str">
        <f t="shared" ref="J2242:J2305" si="1048">IF(I2242=MIN($I$706:$I$2706),I2242,"")</f>
        <v/>
      </c>
      <c r="O2242" s="142">
        <v>1536</v>
      </c>
      <c r="P2242" s="142">
        <f t="shared" ref="P2242:P2305" si="1049">$P$700+(O2242*$P$703)</f>
        <v>336.60902998290726</v>
      </c>
      <c r="Q2242" s="142">
        <f t="shared" ref="Q2242:Q2305" si="1050">_xlfn.NORM.DIST(P2242,P$697,P$698,0)</f>
        <v>2.551764226653312E-4</v>
      </c>
      <c r="R2242" s="142">
        <f t="shared" ref="R2242:R2305" si="1051">_xlfn.NORM.DIST(P2242,P$697,P$698,1)</f>
        <v>0.9839835566076014</v>
      </c>
      <c r="S2242" s="142">
        <f t="shared" ref="S2242:S2305" si="1052">IF(OR(R2242&lt;$T$702,R2242&gt;$T$703),Q2242,"")</f>
        <v>2.551764226653312E-4</v>
      </c>
      <c r="T2242" s="142" t="str">
        <f t="shared" ref="T2242:T2305" si="1053">IF(AND(R2242&gt;$T$702,R2242&lt;$T$703),Q2242,"")</f>
        <v/>
      </c>
      <c r="U2242" s="142" t="str">
        <f t="shared" ref="U2242:U2305" si="1054">IF(Q2242=MAX($Q$706:$Q$2706),Q2242,"")</f>
        <v/>
      </c>
      <c r="V2242" s="142">
        <f t="shared" ref="V2242:V2305" si="1055">_xlfn.NORM.DIST(P2242,$T$698,$T$699,0)</f>
        <v>2.841045709079805E-75</v>
      </c>
      <c r="W2242" s="142" t="str">
        <f t="shared" ref="W2242:W2305" si="1056">IF(V2242=MAX($V$706:$V$2706),Q2242,"")</f>
        <v/>
      </c>
      <c r="X2242" s="142" t="str">
        <f t="shared" ref="X2242:X2305" si="1057">IF(W2242=MIN($W$706:$W$2706),W2242,"")</f>
        <v/>
      </c>
      <c r="AB2242" s="142">
        <v>1536</v>
      </c>
      <c r="AC2242" s="142">
        <f t="shared" si="1034"/>
        <v>503.50915115497185</v>
      </c>
      <c r="AD2242" s="142">
        <f t="shared" ref="AD2242:AD2305" si="1058">_xlfn.NORM.DIST(AC2242,AC$697,AC$698,0)</f>
        <v>1.7059210922156323E-4</v>
      </c>
      <c r="AE2242" s="142">
        <f t="shared" ref="AE2242:AE2305" si="1059">_xlfn.NORM.DIST(AC2242,AC$697,AC$698,1)</f>
        <v>0.9839835566076014</v>
      </c>
      <c r="AF2242" s="142">
        <f t="shared" ref="AF2242:AF2305" si="1060">IF(OR(AE2242&lt;$T$702,AE2242&gt;$T$703),AD2242,"")</f>
        <v>1.7059210922156323E-4</v>
      </c>
      <c r="AG2242" s="142" t="str">
        <f t="shared" ref="AG2242:AG2305" si="1061">IF(AND(AE2242&gt;$AG$702,AE2242&lt;$AG$703),AD2242,"")</f>
        <v/>
      </c>
      <c r="AH2242" s="142" t="str">
        <f t="shared" ref="AH2242:AH2305" si="1062">IF(AD2242=MAX($AD$706:$AD$2706),AD2242,"")</f>
        <v/>
      </c>
      <c r="AI2242" s="142">
        <f t="shared" ref="AI2242:AI2305" si="1063">_xlfn.NORM.DIST(AC2242,$AG$698,$AG$699,0)</f>
        <v>3.5960565441105004E-8</v>
      </c>
      <c r="AJ2242" s="142" t="str">
        <f t="shared" ref="AJ2242:AJ2305" si="1064">IF(AI2242=MAX($AI$706:$AI$2706),AD2242,"")</f>
        <v/>
      </c>
      <c r="AK2242" s="142" t="str">
        <f t="shared" ref="AK2242:AK2305" si="1065">IF(AJ2242=MIN($AJ$706:$AJ$2706),AJ2242,"")</f>
        <v/>
      </c>
      <c r="AO2242" s="142">
        <v>1536</v>
      </c>
      <c r="AP2242" s="142">
        <f t="shared" ref="AP2242:AP2305" si="1066">AP$700+(AO2242*AP$703)</f>
        <v>3083.3612547993098</v>
      </c>
      <c r="AQ2242" s="142">
        <f t="shared" ref="AQ2242:AQ2305" si="1067">_xlfn.NORM.DIST(AP2242,AP$697,AP$698,0)</f>
        <v>2.7857484417107739E-5</v>
      </c>
      <c r="AR2242" s="142">
        <f t="shared" ref="AR2242:AR2305" si="1068">_xlfn.NORM.DIST(AP2242,AP$697,AP$698,1)</f>
        <v>0.9839835566076014</v>
      </c>
      <c r="AS2242" s="142">
        <f t="shared" ref="AS2242:AS2305" si="1069">IF(OR(AR2242&lt;$T$702,AR2242&gt;$T$703),AQ2242,"")</f>
        <v>2.7857484417107739E-5</v>
      </c>
      <c r="AT2242" s="142" t="str">
        <f t="shared" ref="AT2242:AT2305" si="1070">IF(AND(AR2242&gt;$AG$702,AR2242&lt;$AG$703),AQ2242,"")</f>
        <v/>
      </c>
      <c r="AU2242" s="142" t="str">
        <f t="shared" ref="AU2242:AU2305" si="1071">IF(AQ2242=MAX($AQ$706:$AQ$2706),AQ2242,"")</f>
        <v/>
      </c>
      <c r="AV2242" s="142">
        <f t="shared" ref="AV2242:AV2305" si="1072">_xlfn.NORM.DIST(AP2242,$AT$698,$AT$699,0)</f>
        <v>0</v>
      </c>
      <c r="AW2242" s="142">
        <f t="shared" ref="AW2242:AW2305" si="1073">IF(AV2242=MAX($AV$706:$AV$2706),AQ2242,"")</f>
        <v>2.7857484417107739E-5</v>
      </c>
      <c r="AX2242" s="142" t="str">
        <f t="shared" ref="AX2242:AX2305" si="1074">IF(AW2242=MIN($AW$706:$AW$2706),AW2242,"")</f>
        <v/>
      </c>
      <c r="AZ2242" s="148"/>
      <c r="BA2242" s="148">
        <f t="shared" si="1037"/>
        <v>9.8623999999999583</v>
      </c>
      <c r="BB2242" s="170">
        <f t="shared" si="1038"/>
        <v>0.19650617269086137</v>
      </c>
      <c r="BC2242" s="148">
        <f t="shared" si="1039"/>
        <v>3.7499004980223738E-4</v>
      </c>
      <c r="BD2242" s="148" t="str">
        <f t="shared" si="1035"/>
        <v/>
      </c>
      <c r="BE2242" s="143" t="str">
        <f t="shared" si="1036"/>
        <v/>
      </c>
    </row>
    <row r="2243" spans="1:57" ht="20.100000000000001" customHeight="1" x14ac:dyDescent="0.25">
      <c r="A2243" s="142">
        <v>1537</v>
      </c>
      <c r="B2243" s="142">
        <f t="shared" si="1040"/>
        <v>6062.0238441575402</v>
      </c>
      <c r="C2243" s="142">
        <f t="shared" si="1041"/>
        <v>1.4074409374569577E-5</v>
      </c>
      <c r="D2243" s="142">
        <f t="shared" si="1042"/>
        <v>0.98414312226943323</v>
      </c>
      <c r="E2243" s="142">
        <f t="shared" si="1043"/>
        <v>1.4074409374569577E-5</v>
      </c>
      <c r="F2243" s="142" t="str">
        <f t="shared" si="1044"/>
        <v/>
      </c>
      <c r="G2243" s="142" t="str">
        <f t="shared" si="1045"/>
        <v/>
      </c>
      <c r="H2243" s="142">
        <f t="shared" si="1046"/>
        <v>5.9934569641090001E-256</v>
      </c>
      <c r="I2243" s="142" t="str">
        <f t="shared" si="1047"/>
        <v/>
      </c>
      <c r="J2243" s="142" t="str">
        <f t="shared" si="1048"/>
        <v/>
      </c>
      <c r="O2243" s="142">
        <v>1537</v>
      </c>
      <c r="P2243" s="142">
        <f t="shared" si="1049"/>
        <v>337.23703190451715</v>
      </c>
      <c r="Q2243" s="142">
        <f t="shared" si="1050"/>
        <v>2.5299536275491785E-4</v>
      </c>
      <c r="R2243" s="142">
        <f t="shared" si="1051"/>
        <v>0.98414312226943323</v>
      </c>
      <c r="S2243" s="142">
        <f t="shared" si="1052"/>
        <v>2.5299536275491785E-4</v>
      </c>
      <c r="T2243" s="142" t="str">
        <f t="shared" si="1053"/>
        <v/>
      </c>
      <c r="U2243" s="142" t="str">
        <f t="shared" si="1054"/>
        <v/>
      </c>
      <c r="V2243" s="142">
        <f t="shared" si="1055"/>
        <v>2.6415139266748165E-75</v>
      </c>
      <c r="W2243" s="142" t="str">
        <f t="shared" si="1056"/>
        <v/>
      </c>
      <c r="X2243" s="142" t="str">
        <f t="shared" si="1057"/>
        <v/>
      </c>
      <c r="AB2243" s="142">
        <v>1537</v>
      </c>
      <c r="AC2243" s="142">
        <f t="shared" ref="AC2243:AC2306" si="1075">$AC$700+(AB2243*$AC$703)</f>
        <v>504.44853389966386</v>
      </c>
      <c r="AD2243" s="142">
        <f t="shared" si="1058"/>
        <v>1.6913401365548523E-4</v>
      </c>
      <c r="AE2243" s="142">
        <f t="shared" si="1059"/>
        <v>0.98414312226943323</v>
      </c>
      <c r="AF2243" s="142">
        <f t="shared" si="1060"/>
        <v>1.6913401365548523E-4</v>
      </c>
      <c r="AG2243" s="142" t="str">
        <f t="shared" si="1061"/>
        <v/>
      </c>
      <c r="AH2243" s="142" t="str">
        <f t="shared" si="1062"/>
        <v/>
      </c>
      <c r="AI2243" s="142">
        <f t="shared" si="1063"/>
        <v>3.5299066059980281E-8</v>
      </c>
      <c r="AJ2243" s="142" t="str">
        <f t="shared" si="1064"/>
        <v/>
      </c>
      <c r="AK2243" s="142" t="str">
        <f t="shared" si="1065"/>
        <v/>
      </c>
      <c r="AO2243" s="142">
        <v>1537</v>
      </c>
      <c r="AP2243" s="142">
        <f t="shared" si="1066"/>
        <v>3089.1137944537868</v>
      </c>
      <c r="AQ2243" s="142">
        <f t="shared" si="1067"/>
        <v>2.7619379180610983E-5</v>
      </c>
      <c r="AR2243" s="142">
        <f t="shared" si="1068"/>
        <v>0.98414312226943323</v>
      </c>
      <c r="AS2243" s="142">
        <f t="shared" si="1069"/>
        <v>2.7619379180610983E-5</v>
      </c>
      <c r="AT2243" s="142" t="str">
        <f t="shared" si="1070"/>
        <v/>
      </c>
      <c r="AU2243" s="142" t="str">
        <f t="shared" si="1071"/>
        <v/>
      </c>
      <c r="AV2243" s="142">
        <f t="shared" si="1072"/>
        <v>0</v>
      </c>
      <c r="AW2243" s="142">
        <f t="shared" si="1073"/>
        <v>2.7619379180610983E-5</v>
      </c>
      <c r="AX2243" s="142" t="str">
        <f t="shared" si="1074"/>
        <v/>
      </c>
      <c r="AZ2243" s="148"/>
      <c r="BA2243" s="148">
        <f t="shared" si="1037"/>
        <v>9.8687999999999576</v>
      </c>
      <c r="BB2243" s="170">
        <f t="shared" si="1038"/>
        <v>0.19613118264105914</v>
      </c>
      <c r="BC2243" s="148">
        <f t="shared" si="1039"/>
        <v>3.7439850932308172E-4</v>
      </c>
      <c r="BD2243" s="148" t="str">
        <f t="shared" si="1035"/>
        <v/>
      </c>
      <c r="BE2243" s="143" t="str">
        <f t="shared" si="1036"/>
        <v/>
      </c>
    </row>
    <row r="2244" spans="1:57" ht="20.100000000000001" customHeight="1" x14ac:dyDescent="0.25">
      <c r="A2244" s="142">
        <v>1538</v>
      </c>
      <c r="B2244" s="142">
        <f t="shared" si="1040"/>
        <v>6073.3125291559718</v>
      </c>
      <c r="C2244" s="142">
        <f t="shared" si="1041"/>
        <v>1.3953888436790524E-5</v>
      </c>
      <c r="D2244" s="142">
        <f t="shared" si="1042"/>
        <v>0.9843013228178441</v>
      </c>
      <c r="E2244" s="142">
        <f t="shared" si="1043"/>
        <v>1.3953888436790524E-5</v>
      </c>
      <c r="F2244" s="142" t="str">
        <f t="shared" si="1044"/>
        <v/>
      </c>
      <c r="G2244" s="142" t="str">
        <f t="shared" si="1045"/>
        <v/>
      </c>
      <c r="H2244" s="142">
        <f t="shared" si="1046"/>
        <v>6.8671918436673824E-256</v>
      </c>
      <c r="I2244" s="142" t="str">
        <f t="shared" si="1047"/>
        <v/>
      </c>
      <c r="J2244" s="142" t="str">
        <f t="shared" si="1048"/>
        <v/>
      </c>
      <c r="O2244" s="142">
        <v>1538</v>
      </c>
      <c r="P2244" s="142">
        <f t="shared" si="1049"/>
        <v>337.86503382612705</v>
      </c>
      <c r="Q2244" s="142">
        <f t="shared" si="1050"/>
        <v>2.5082893164143422E-4</v>
      </c>
      <c r="R2244" s="142">
        <f t="shared" si="1051"/>
        <v>0.9843013228178441</v>
      </c>
      <c r="S2244" s="142">
        <f t="shared" si="1052"/>
        <v>2.5082893164143422E-4</v>
      </c>
      <c r="T2244" s="142" t="str">
        <f t="shared" si="1053"/>
        <v/>
      </c>
      <c r="U2244" s="142" t="str">
        <f t="shared" si="1054"/>
        <v/>
      </c>
      <c r="V2244" s="142">
        <f t="shared" si="1055"/>
        <v>2.4559563268824634E-75</v>
      </c>
      <c r="W2244" s="142" t="str">
        <f t="shared" si="1056"/>
        <v/>
      </c>
      <c r="X2244" s="142" t="str">
        <f t="shared" si="1057"/>
        <v/>
      </c>
      <c r="AB2244" s="142">
        <v>1538</v>
      </c>
      <c r="AC2244" s="142">
        <f t="shared" si="1075"/>
        <v>505.3879166443561</v>
      </c>
      <c r="AD2244" s="142">
        <f t="shared" si="1058"/>
        <v>1.6768569782257156E-4</v>
      </c>
      <c r="AE2244" s="142">
        <f t="shared" si="1059"/>
        <v>0.9843013228178441</v>
      </c>
      <c r="AF2244" s="142">
        <f t="shared" si="1060"/>
        <v>1.6768569782257156E-4</v>
      </c>
      <c r="AG2244" s="142" t="str">
        <f t="shared" si="1061"/>
        <v/>
      </c>
      <c r="AH2244" s="142" t="str">
        <f t="shared" si="1062"/>
        <v/>
      </c>
      <c r="AI2244" s="142">
        <f t="shared" si="1063"/>
        <v>3.4649180656571057E-8</v>
      </c>
      <c r="AJ2244" s="142" t="str">
        <f t="shared" si="1064"/>
        <v/>
      </c>
      <c r="AK2244" s="142" t="str">
        <f t="shared" si="1065"/>
        <v/>
      </c>
      <c r="AO2244" s="142">
        <v>1538</v>
      </c>
      <c r="AP2244" s="142">
        <f t="shared" si="1066"/>
        <v>3094.8663341082638</v>
      </c>
      <c r="AQ2244" s="142">
        <f t="shared" si="1067"/>
        <v>2.738287096267203E-5</v>
      </c>
      <c r="AR2244" s="142">
        <f t="shared" si="1068"/>
        <v>0.9843013228178441</v>
      </c>
      <c r="AS2244" s="142">
        <f t="shared" si="1069"/>
        <v>2.738287096267203E-5</v>
      </c>
      <c r="AT2244" s="142" t="str">
        <f t="shared" si="1070"/>
        <v/>
      </c>
      <c r="AU2244" s="142" t="str">
        <f t="shared" si="1071"/>
        <v/>
      </c>
      <c r="AV2244" s="142">
        <f t="shared" si="1072"/>
        <v>0</v>
      </c>
      <c r="AW2244" s="142">
        <f t="shared" si="1073"/>
        <v>2.738287096267203E-5</v>
      </c>
      <c r="AX2244" s="142" t="str">
        <f t="shared" si="1074"/>
        <v/>
      </c>
      <c r="AZ2244" s="148"/>
      <c r="BA2244" s="148">
        <f t="shared" si="1037"/>
        <v>9.8751999999999569</v>
      </c>
      <c r="BB2244" s="170">
        <f t="shared" si="1038"/>
        <v>0.19575678413173606</v>
      </c>
      <c r="BC2244" s="148">
        <f t="shared" si="1039"/>
        <v>3.7380750921919836E-4</v>
      </c>
      <c r="BD2244" s="148" t="str">
        <f t="shared" si="1035"/>
        <v/>
      </c>
      <c r="BE2244" s="143" t="str">
        <f t="shared" si="1036"/>
        <v/>
      </c>
    </row>
    <row r="2245" spans="1:57" ht="20.100000000000001" customHeight="1" x14ac:dyDescent="0.25">
      <c r="A2245" s="142">
        <v>1539</v>
      </c>
      <c r="B2245" s="142">
        <f t="shared" si="1040"/>
        <v>6084.6012141544034</v>
      </c>
      <c r="C2245" s="142">
        <f t="shared" si="1041"/>
        <v>1.3834178186339253E-5</v>
      </c>
      <c r="D2245" s="142">
        <f t="shared" si="1042"/>
        <v>0.98445816742209846</v>
      </c>
      <c r="E2245" s="142">
        <f t="shared" si="1043"/>
        <v>1.3834178186339253E-5</v>
      </c>
      <c r="F2245" s="142" t="str">
        <f t="shared" si="1044"/>
        <v/>
      </c>
      <c r="G2245" s="142" t="str">
        <f t="shared" si="1045"/>
        <v/>
      </c>
      <c r="H2245" s="142">
        <f t="shared" si="1046"/>
        <v>7.8681751738553303E-256</v>
      </c>
      <c r="I2245" s="142" t="str">
        <f t="shared" si="1047"/>
        <v/>
      </c>
      <c r="J2245" s="142" t="str">
        <f t="shared" si="1048"/>
        <v/>
      </c>
      <c r="O2245" s="142">
        <v>1539</v>
      </c>
      <c r="P2245" s="142">
        <f t="shared" si="1049"/>
        <v>338.49303574773694</v>
      </c>
      <c r="Q2245" s="142">
        <f t="shared" si="1050"/>
        <v>2.4867707308507271E-4</v>
      </c>
      <c r="R2245" s="142">
        <f t="shared" si="1051"/>
        <v>0.98445816742209846</v>
      </c>
      <c r="S2245" s="142">
        <f t="shared" si="1052"/>
        <v>2.4867707308507271E-4</v>
      </c>
      <c r="T2245" s="142" t="str">
        <f t="shared" si="1053"/>
        <v/>
      </c>
      <c r="U2245" s="142" t="str">
        <f t="shared" si="1054"/>
        <v/>
      </c>
      <c r="V2245" s="142">
        <f t="shared" si="1055"/>
        <v>2.2833969989228224E-75</v>
      </c>
      <c r="W2245" s="142" t="str">
        <f t="shared" si="1056"/>
        <v/>
      </c>
      <c r="X2245" s="142" t="str">
        <f t="shared" si="1057"/>
        <v/>
      </c>
      <c r="AB2245" s="142">
        <v>1539</v>
      </c>
      <c r="AC2245" s="142">
        <f t="shared" si="1075"/>
        <v>506.32729938904811</v>
      </c>
      <c r="AD2245" s="142">
        <f t="shared" si="1058"/>
        <v>1.6624712412504155E-4</v>
      </c>
      <c r="AE2245" s="142">
        <f t="shared" si="1059"/>
        <v>0.98445816742209846</v>
      </c>
      <c r="AF2245" s="142">
        <f t="shared" si="1060"/>
        <v>1.6624712412504155E-4</v>
      </c>
      <c r="AG2245" s="142" t="str">
        <f t="shared" si="1061"/>
        <v/>
      </c>
      <c r="AH2245" s="142" t="str">
        <f t="shared" si="1062"/>
        <v/>
      </c>
      <c r="AI2245" s="142">
        <f t="shared" si="1063"/>
        <v>3.4010716012539444E-8</v>
      </c>
      <c r="AJ2245" s="142" t="str">
        <f t="shared" si="1064"/>
        <v/>
      </c>
      <c r="AK2245" s="142" t="str">
        <f t="shared" si="1065"/>
        <v/>
      </c>
      <c r="AO2245" s="142">
        <v>1539</v>
      </c>
      <c r="AP2245" s="142">
        <f t="shared" si="1066"/>
        <v>3100.618873762739</v>
      </c>
      <c r="AQ2245" s="142">
        <f t="shared" si="1067"/>
        <v>2.7147953623618856E-5</v>
      </c>
      <c r="AR2245" s="142">
        <f t="shared" si="1068"/>
        <v>0.98445816742209846</v>
      </c>
      <c r="AS2245" s="142">
        <f t="shared" si="1069"/>
        <v>2.7147953623618856E-5</v>
      </c>
      <c r="AT2245" s="142" t="str">
        <f t="shared" si="1070"/>
        <v/>
      </c>
      <c r="AU2245" s="142" t="str">
        <f t="shared" si="1071"/>
        <v/>
      </c>
      <c r="AV2245" s="142">
        <f t="shared" si="1072"/>
        <v>0</v>
      </c>
      <c r="AW2245" s="142">
        <f t="shared" si="1073"/>
        <v>2.7147953623618856E-5</v>
      </c>
      <c r="AX2245" s="142" t="str">
        <f t="shared" si="1074"/>
        <v/>
      </c>
      <c r="AZ2245" s="148"/>
      <c r="BA2245" s="148">
        <f t="shared" si="1037"/>
        <v>9.8815999999999562</v>
      </c>
      <c r="BB2245" s="170">
        <f t="shared" si="1038"/>
        <v>0.19538297662251686</v>
      </c>
      <c r="BC2245" s="148">
        <f t="shared" si="1039"/>
        <v>3.7321705038617647E-4</v>
      </c>
      <c r="BD2245" s="148" t="str">
        <f t="shared" si="1035"/>
        <v/>
      </c>
      <c r="BE2245" s="143" t="str">
        <f t="shared" si="1036"/>
        <v/>
      </c>
    </row>
    <row r="2246" spans="1:57" ht="20.100000000000001" customHeight="1" x14ac:dyDescent="0.25">
      <c r="A2246" s="142">
        <v>1540</v>
      </c>
      <c r="B2246" s="142">
        <f t="shared" si="1040"/>
        <v>6095.8898991528349</v>
      </c>
      <c r="C2246" s="142">
        <f t="shared" si="1041"/>
        <v>1.3715275482603976E-5</v>
      </c>
      <c r="D2246" s="142">
        <f t="shared" si="1042"/>
        <v>0.98461366521607452</v>
      </c>
      <c r="E2246" s="142">
        <f t="shared" si="1043"/>
        <v>1.3715275482603976E-5</v>
      </c>
      <c r="F2246" s="142" t="str">
        <f t="shared" si="1044"/>
        <v/>
      </c>
      <c r="G2246" s="142" t="str">
        <f t="shared" si="1045"/>
        <v/>
      </c>
      <c r="H2246" s="142">
        <f t="shared" si="1046"/>
        <v>9.0149207205581616E-256</v>
      </c>
      <c r="I2246" s="142" t="str">
        <f t="shared" si="1047"/>
        <v/>
      </c>
      <c r="J2246" s="142" t="str">
        <f t="shared" si="1048"/>
        <v/>
      </c>
      <c r="O2246" s="142">
        <v>1540</v>
      </c>
      <c r="P2246" s="142">
        <f t="shared" si="1049"/>
        <v>339.12103766934683</v>
      </c>
      <c r="Q2246" s="142">
        <f t="shared" si="1050"/>
        <v>2.4653973063158431E-4</v>
      </c>
      <c r="R2246" s="142">
        <f t="shared" si="1051"/>
        <v>0.98461366521607452</v>
      </c>
      <c r="S2246" s="142">
        <f t="shared" si="1052"/>
        <v>2.4653973063158431E-4</v>
      </c>
      <c r="T2246" s="142" t="str">
        <f t="shared" si="1053"/>
        <v/>
      </c>
      <c r="U2246" s="142" t="str">
        <f t="shared" si="1054"/>
        <v/>
      </c>
      <c r="V2246" s="142">
        <f t="shared" si="1055"/>
        <v>2.1229279917797528E-75</v>
      </c>
      <c r="W2246" s="142" t="str">
        <f t="shared" si="1056"/>
        <v/>
      </c>
      <c r="X2246" s="142" t="str">
        <f t="shared" si="1057"/>
        <v/>
      </c>
      <c r="AB2246" s="142">
        <v>1540</v>
      </c>
      <c r="AC2246" s="142">
        <f t="shared" si="1075"/>
        <v>507.26668213374035</v>
      </c>
      <c r="AD2246" s="142">
        <f t="shared" si="1058"/>
        <v>1.6481825482175322E-4</v>
      </c>
      <c r="AE2246" s="142">
        <f t="shared" si="1059"/>
        <v>0.98461366521607452</v>
      </c>
      <c r="AF2246" s="142">
        <f t="shared" si="1060"/>
        <v>1.6481825482175322E-4</v>
      </c>
      <c r="AG2246" s="142" t="str">
        <f t="shared" si="1061"/>
        <v/>
      </c>
      <c r="AH2246" s="142" t="str">
        <f t="shared" si="1062"/>
        <v/>
      </c>
      <c r="AI2246" s="142">
        <f t="shared" si="1063"/>
        <v>3.3383481925234079E-8</v>
      </c>
      <c r="AJ2246" s="142" t="str">
        <f t="shared" si="1064"/>
        <v/>
      </c>
      <c r="AK2246" s="142" t="str">
        <f t="shared" si="1065"/>
        <v/>
      </c>
      <c r="AO2246" s="142">
        <v>1540</v>
      </c>
      <c r="AP2246" s="142">
        <f t="shared" si="1066"/>
        <v>3106.371413417216</v>
      </c>
      <c r="AQ2246" s="142">
        <f t="shared" si="1067"/>
        <v>2.6914621000368739E-5</v>
      </c>
      <c r="AR2246" s="142">
        <f t="shared" si="1068"/>
        <v>0.98461366521607452</v>
      </c>
      <c r="AS2246" s="142">
        <f t="shared" si="1069"/>
        <v>2.6914621000368739E-5</v>
      </c>
      <c r="AT2246" s="142" t="str">
        <f t="shared" si="1070"/>
        <v/>
      </c>
      <c r="AU2246" s="142" t="str">
        <f t="shared" si="1071"/>
        <v/>
      </c>
      <c r="AV2246" s="142">
        <f t="shared" si="1072"/>
        <v>0</v>
      </c>
      <c r="AW2246" s="142">
        <f t="shared" si="1073"/>
        <v>2.6914621000368739E-5</v>
      </c>
      <c r="AX2246" s="142" t="str">
        <f t="shared" si="1074"/>
        <v/>
      </c>
      <c r="AZ2246" s="148"/>
      <c r="BA2246" s="148">
        <f t="shared" si="1037"/>
        <v>9.8879999999999555</v>
      </c>
      <c r="BB2246" s="170">
        <f t="shared" si="1038"/>
        <v>0.19500975957213068</v>
      </c>
      <c r="BC2246" s="148">
        <f t="shared" si="1039"/>
        <v>3.7262713371438716E-4</v>
      </c>
      <c r="BD2246" s="148" t="str">
        <f t="shared" si="1035"/>
        <v/>
      </c>
      <c r="BE2246" s="143" t="str">
        <f t="shared" si="1036"/>
        <v/>
      </c>
    </row>
    <row r="2247" spans="1:57" ht="20.100000000000001" customHeight="1" x14ac:dyDescent="0.25">
      <c r="A2247" s="142">
        <v>1541</v>
      </c>
      <c r="B2247" s="142">
        <f t="shared" si="1040"/>
        <v>6107.1785841512665</v>
      </c>
      <c r="C2247" s="142">
        <f t="shared" si="1041"/>
        <v>1.3597177173345821E-5</v>
      </c>
      <c r="D2247" s="142">
        <f t="shared" si="1042"/>
        <v>0.98476782529813145</v>
      </c>
      <c r="E2247" s="142">
        <f t="shared" si="1043"/>
        <v>1.3597177173345821E-5</v>
      </c>
      <c r="F2247" s="142" t="str">
        <f t="shared" si="1044"/>
        <v/>
      </c>
      <c r="G2247" s="142" t="str">
        <f t="shared" si="1045"/>
        <v/>
      </c>
      <c r="H2247" s="142">
        <f t="shared" si="1046"/>
        <v>1.0328633197902853E-255</v>
      </c>
      <c r="I2247" s="142" t="str">
        <f t="shared" si="1047"/>
        <v/>
      </c>
      <c r="J2247" s="142" t="str">
        <f t="shared" si="1048"/>
        <v/>
      </c>
      <c r="O2247" s="142">
        <v>1541</v>
      </c>
      <c r="P2247" s="142">
        <f t="shared" si="1049"/>
        <v>339.74903959095673</v>
      </c>
      <c r="Q2247" s="142">
        <f t="shared" si="1050"/>
        <v>2.4441684761771545E-4</v>
      </c>
      <c r="R2247" s="142">
        <f t="shared" si="1051"/>
        <v>0.98476782529813145</v>
      </c>
      <c r="S2247" s="142">
        <f t="shared" si="1052"/>
        <v>2.4441684761771545E-4</v>
      </c>
      <c r="T2247" s="142" t="str">
        <f t="shared" si="1053"/>
        <v/>
      </c>
      <c r="U2247" s="142" t="str">
        <f t="shared" si="1054"/>
        <v/>
      </c>
      <c r="V2247" s="142">
        <f t="shared" si="1055"/>
        <v>1.9737045953082587E-75</v>
      </c>
      <c r="W2247" s="142" t="str">
        <f t="shared" si="1056"/>
        <v/>
      </c>
      <c r="X2247" s="142" t="str">
        <f t="shared" si="1057"/>
        <v/>
      </c>
      <c r="AB2247" s="142">
        <v>1541</v>
      </c>
      <c r="AC2247" s="142">
        <f t="shared" si="1075"/>
        <v>508.20606487843236</v>
      </c>
      <c r="AD2247" s="142">
        <f t="shared" si="1058"/>
        <v>1.6339905203184094E-4</v>
      </c>
      <c r="AE2247" s="142">
        <f t="shared" si="1059"/>
        <v>0.98476782529813145</v>
      </c>
      <c r="AF2247" s="142">
        <f t="shared" si="1060"/>
        <v>1.6339905203184094E-4</v>
      </c>
      <c r="AG2247" s="142" t="str">
        <f t="shared" si="1061"/>
        <v/>
      </c>
      <c r="AH2247" s="142" t="str">
        <f t="shared" si="1062"/>
        <v/>
      </c>
      <c r="AI2247" s="142">
        <f t="shared" si="1063"/>
        <v>3.2767291164183329E-8</v>
      </c>
      <c r="AJ2247" s="142" t="str">
        <f t="shared" si="1064"/>
        <v/>
      </c>
      <c r="AK2247" s="142" t="str">
        <f t="shared" si="1065"/>
        <v/>
      </c>
      <c r="AO2247" s="142">
        <v>1541</v>
      </c>
      <c r="AP2247" s="142">
        <f t="shared" si="1066"/>
        <v>3112.1239530716912</v>
      </c>
      <c r="AQ2247" s="142">
        <f t="shared" si="1067"/>
        <v>2.6682866907022333E-5</v>
      </c>
      <c r="AR2247" s="142">
        <f t="shared" si="1068"/>
        <v>0.98476782529813145</v>
      </c>
      <c r="AS2247" s="142">
        <f t="shared" si="1069"/>
        <v>2.6682866907022333E-5</v>
      </c>
      <c r="AT2247" s="142" t="str">
        <f t="shared" si="1070"/>
        <v/>
      </c>
      <c r="AU2247" s="142" t="str">
        <f t="shared" si="1071"/>
        <v/>
      </c>
      <c r="AV2247" s="142">
        <f t="shared" si="1072"/>
        <v>0</v>
      </c>
      <c r="AW2247" s="142">
        <f t="shared" si="1073"/>
        <v>2.6682866907022333E-5</v>
      </c>
      <c r="AX2247" s="142" t="str">
        <f t="shared" si="1074"/>
        <v/>
      </c>
      <c r="AZ2247" s="148"/>
      <c r="BA2247" s="148">
        <f t="shared" si="1037"/>
        <v>9.8943999999999548</v>
      </c>
      <c r="BB2247" s="170">
        <f t="shared" si="1038"/>
        <v>0.19463713243841629</v>
      </c>
      <c r="BC2247" s="148">
        <f t="shared" si="1039"/>
        <v>3.7203776008593037E-4</v>
      </c>
      <c r="BD2247" s="148" t="str">
        <f t="shared" si="1035"/>
        <v/>
      </c>
      <c r="BE2247" s="143" t="str">
        <f t="shared" si="1036"/>
        <v/>
      </c>
    </row>
    <row r="2248" spans="1:57" ht="20.100000000000001" customHeight="1" x14ac:dyDescent="0.25">
      <c r="A2248" s="148">
        <v>1542</v>
      </c>
      <c r="B2248" s="142">
        <f t="shared" si="1040"/>
        <v>6118.467269149698</v>
      </c>
      <c r="C2248" s="142">
        <f t="shared" si="1041"/>
        <v>1.347988009499951E-5</v>
      </c>
      <c r="D2248" s="142">
        <f t="shared" si="1042"/>
        <v>0.98492065673097928</v>
      </c>
      <c r="E2248" s="142">
        <f t="shared" si="1043"/>
        <v>1.347988009499951E-5</v>
      </c>
      <c r="F2248" s="142" t="str">
        <f t="shared" si="1044"/>
        <v/>
      </c>
      <c r="G2248" s="142" t="str">
        <f t="shared" si="1045"/>
        <v/>
      </c>
      <c r="H2248" s="142">
        <f t="shared" si="1046"/>
        <v>1.1833599003991624E-255</v>
      </c>
      <c r="I2248" s="142" t="str">
        <f t="shared" si="1047"/>
        <v/>
      </c>
      <c r="J2248" s="142" t="str">
        <f t="shared" si="1048"/>
        <v/>
      </c>
      <c r="O2248" s="148">
        <v>1542</v>
      </c>
      <c r="P2248" s="142">
        <f t="shared" si="1049"/>
        <v>340.37704151256662</v>
      </c>
      <c r="Q2248" s="142">
        <f t="shared" si="1050"/>
        <v>2.4230836717661531E-4</v>
      </c>
      <c r="R2248" s="142">
        <f t="shared" si="1051"/>
        <v>0.98492065673097928</v>
      </c>
      <c r="S2248" s="142">
        <f t="shared" si="1052"/>
        <v>2.4230836717661531E-4</v>
      </c>
      <c r="T2248" s="142" t="str">
        <f t="shared" si="1053"/>
        <v/>
      </c>
      <c r="U2248" s="142" t="str">
        <f t="shared" si="1054"/>
        <v/>
      </c>
      <c r="V2248" s="142">
        <f t="shared" si="1055"/>
        <v>1.8349409480519368E-75</v>
      </c>
      <c r="W2248" s="142" t="str">
        <f t="shared" si="1056"/>
        <v/>
      </c>
      <c r="X2248" s="142" t="str">
        <f t="shared" si="1057"/>
        <v/>
      </c>
      <c r="AB2248" s="148">
        <v>1542</v>
      </c>
      <c r="AC2248" s="142">
        <f t="shared" si="1075"/>
        <v>509.1454476231246</v>
      </c>
      <c r="AD2248" s="142">
        <f t="shared" si="1058"/>
        <v>1.6198947773832768E-4</v>
      </c>
      <c r="AE2248" s="142">
        <f t="shared" si="1059"/>
        <v>0.98492065673097928</v>
      </c>
      <c r="AF2248" s="142">
        <f t="shared" si="1060"/>
        <v>1.6198947773832768E-4</v>
      </c>
      <c r="AG2248" s="142" t="str">
        <f t="shared" si="1061"/>
        <v/>
      </c>
      <c r="AH2248" s="142" t="str">
        <f t="shared" si="1062"/>
        <v/>
      </c>
      <c r="AI2248" s="142">
        <f t="shared" si="1063"/>
        <v>3.2161959428153295E-8</v>
      </c>
      <c r="AJ2248" s="142" t="str">
        <f t="shared" si="1064"/>
        <v/>
      </c>
      <c r="AK2248" s="142" t="str">
        <f t="shared" si="1065"/>
        <v/>
      </c>
      <c r="AO2248" s="148">
        <v>1542</v>
      </c>
      <c r="AP2248" s="142">
        <f t="shared" si="1066"/>
        <v>3117.8764927261682</v>
      </c>
      <c r="AQ2248" s="142">
        <f t="shared" si="1067"/>
        <v>2.64526851354534E-5</v>
      </c>
      <c r="AR2248" s="142">
        <f t="shared" si="1068"/>
        <v>0.98492065673097928</v>
      </c>
      <c r="AS2248" s="142">
        <f t="shared" si="1069"/>
        <v>2.64526851354534E-5</v>
      </c>
      <c r="AT2248" s="142" t="str">
        <f t="shared" si="1070"/>
        <v/>
      </c>
      <c r="AU2248" s="142" t="str">
        <f t="shared" si="1071"/>
        <v/>
      </c>
      <c r="AV2248" s="142">
        <f t="shared" si="1072"/>
        <v>0</v>
      </c>
      <c r="AW2248" s="142">
        <f t="shared" si="1073"/>
        <v>2.64526851354534E-5</v>
      </c>
      <c r="AX2248" s="142" t="str">
        <f t="shared" si="1074"/>
        <v/>
      </c>
      <c r="AZ2248" s="148"/>
      <c r="BA2248" s="148">
        <f t="shared" si="1037"/>
        <v>9.9007999999999541</v>
      </c>
      <c r="BB2248" s="170">
        <f t="shared" si="1038"/>
        <v>0.19426509467833036</v>
      </c>
      <c r="BC2248" s="148">
        <f t="shared" si="1039"/>
        <v>3.71448930377688E-4</v>
      </c>
      <c r="BD2248" s="148" t="str">
        <f t="shared" si="1035"/>
        <v/>
      </c>
      <c r="BE2248" s="143" t="str">
        <f t="shared" si="1036"/>
        <v/>
      </c>
    </row>
    <row r="2249" spans="1:57" ht="20.100000000000001" customHeight="1" x14ac:dyDescent="0.25">
      <c r="A2249" s="142">
        <v>1543</v>
      </c>
      <c r="B2249" s="142">
        <f t="shared" si="1040"/>
        <v>6129.7559541481296</v>
      </c>
      <c r="C2249" s="142">
        <f t="shared" si="1041"/>
        <v>1.3363381072972574E-5</v>
      </c>
      <c r="D2249" s="142">
        <f t="shared" si="1042"/>
        <v>0.98507216854155311</v>
      </c>
      <c r="E2249" s="142">
        <f t="shared" si="1043"/>
        <v>1.3363381072972574E-5</v>
      </c>
      <c r="F2249" s="142" t="str">
        <f t="shared" si="1044"/>
        <v/>
      </c>
      <c r="G2249" s="142" t="str">
        <f t="shared" si="1045"/>
        <v/>
      </c>
      <c r="H2249" s="142">
        <f t="shared" si="1046"/>
        <v>1.3557633636231699E-255</v>
      </c>
      <c r="I2249" s="142" t="str">
        <f t="shared" si="1047"/>
        <v/>
      </c>
      <c r="J2249" s="142" t="str">
        <f t="shared" si="1048"/>
        <v/>
      </c>
      <c r="O2249" s="142">
        <v>1543</v>
      </c>
      <c r="P2249" s="142">
        <f t="shared" si="1049"/>
        <v>341.00504343417651</v>
      </c>
      <c r="Q2249" s="142">
        <f t="shared" si="1050"/>
        <v>2.4021423224321269E-4</v>
      </c>
      <c r="R2249" s="142">
        <f t="shared" si="1051"/>
        <v>0.98507216854155311</v>
      </c>
      <c r="S2249" s="142">
        <f t="shared" si="1052"/>
        <v>2.4021423224321269E-4</v>
      </c>
      <c r="T2249" s="142" t="str">
        <f t="shared" si="1053"/>
        <v/>
      </c>
      <c r="U2249" s="142" t="str">
        <f t="shared" si="1054"/>
        <v/>
      </c>
      <c r="V2249" s="142">
        <f t="shared" si="1055"/>
        <v>1.7059059492183447E-75</v>
      </c>
      <c r="W2249" s="142" t="str">
        <f t="shared" si="1056"/>
        <v/>
      </c>
      <c r="X2249" s="142" t="str">
        <f t="shared" si="1057"/>
        <v/>
      </c>
      <c r="AB2249" s="142">
        <v>1543</v>
      </c>
      <c r="AC2249" s="142">
        <f t="shared" si="1075"/>
        <v>510.08483036781661</v>
      </c>
      <c r="AD2249" s="142">
        <f t="shared" si="1058"/>
        <v>1.6058949379172226E-4</v>
      </c>
      <c r="AE2249" s="142">
        <f t="shared" si="1059"/>
        <v>0.98507216854155311</v>
      </c>
      <c r="AF2249" s="142">
        <f t="shared" si="1060"/>
        <v>1.6058949379172226E-4</v>
      </c>
      <c r="AG2249" s="142" t="str">
        <f t="shared" si="1061"/>
        <v/>
      </c>
      <c r="AH2249" s="142" t="str">
        <f t="shared" si="1062"/>
        <v/>
      </c>
      <c r="AI2249" s="142">
        <f t="shared" si="1063"/>
        <v>3.1567305302767178E-8</v>
      </c>
      <c r="AJ2249" s="142" t="str">
        <f t="shared" si="1064"/>
        <v/>
      </c>
      <c r="AK2249" s="142" t="str">
        <f t="shared" si="1065"/>
        <v/>
      </c>
      <c r="AO2249" s="142">
        <v>1543</v>
      </c>
      <c r="AP2249" s="142">
        <f t="shared" si="1066"/>
        <v>3123.6290323806452</v>
      </c>
      <c r="AQ2249" s="142">
        <f t="shared" si="1067"/>
        <v>2.6224069455896257E-5</v>
      </c>
      <c r="AR2249" s="142">
        <f t="shared" si="1068"/>
        <v>0.98507216854155311</v>
      </c>
      <c r="AS2249" s="142">
        <f t="shared" si="1069"/>
        <v>2.6224069455896257E-5</v>
      </c>
      <c r="AT2249" s="142" t="str">
        <f t="shared" si="1070"/>
        <v/>
      </c>
      <c r="AU2249" s="142" t="str">
        <f t="shared" si="1071"/>
        <v/>
      </c>
      <c r="AV2249" s="142">
        <f t="shared" si="1072"/>
        <v>0</v>
      </c>
      <c r="AW2249" s="142">
        <f t="shared" si="1073"/>
        <v>2.6224069455896257E-5</v>
      </c>
      <c r="AX2249" s="142" t="str">
        <f t="shared" si="1074"/>
        <v/>
      </c>
      <c r="AZ2249" s="148"/>
      <c r="BA2249" s="148">
        <f t="shared" si="1037"/>
        <v>9.9071999999999534</v>
      </c>
      <c r="BB2249" s="170">
        <f t="shared" si="1038"/>
        <v>0.19389364574795268</v>
      </c>
      <c r="BC2249" s="148">
        <f t="shared" si="1039"/>
        <v>3.7086064545960307E-4</v>
      </c>
      <c r="BD2249" s="148" t="str">
        <f t="shared" si="1035"/>
        <v/>
      </c>
      <c r="BE2249" s="143" t="str">
        <f t="shared" si="1036"/>
        <v/>
      </c>
    </row>
    <row r="2250" spans="1:57" ht="20.100000000000001" customHeight="1" x14ac:dyDescent="0.25">
      <c r="A2250" s="142">
        <v>1544</v>
      </c>
      <c r="B2250" s="142">
        <f t="shared" si="1040"/>
        <v>6141.0446391465612</v>
      </c>
      <c r="C2250" s="142">
        <f t="shared" si="1041"/>
        <v>1.3247676921942769E-5</v>
      </c>
      <c r="D2250" s="142">
        <f t="shared" si="1042"/>
        <v>0.98522236972089028</v>
      </c>
      <c r="E2250" s="142">
        <f t="shared" si="1043"/>
        <v>1.3247676921942769E-5</v>
      </c>
      <c r="F2250" s="142" t="str">
        <f t="shared" si="1044"/>
        <v/>
      </c>
      <c r="G2250" s="142" t="str">
        <f t="shared" si="1045"/>
        <v/>
      </c>
      <c r="H2250" s="142">
        <f t="shared" si="1046"/>
        <v>1.5532593999923183E-255</v>
      </c>
      <c r="I2250" s="142" t="str">
        <f t="shared" si="1047"/>
        <v/>
      </c>
      <c r="J2250" s="142" t="str">
        <f t="shared" si="1048"/>
        <v/>
      </c>
      <c r="O2250" s="142">
        <v>1544</v>
      </c>
      <c r="P2250" s="142">
        <f t="shared" si="1049"/>
        <v>341.63304535578652</v>
      </c>
      <c r="Q2250" s="142">
        <f t="shared" si="1050"/>
        <v>2.3813438555956212E-4</v>
      </c>
      <c r="R2250" s="142">
        <f t="shared" si="1051"/>
        <v>0.98522236972089028</v>
      </c>
      <c r="S2250" s="142">
        <f t="shared" si="1052"/>
        <v>2.3813438555956212E-4</v>
      </c>
      <c r="T2250" s="142" t="str">
        <f t="shared" si="1053"/>
        <v/>
      </c>
      <c r="U2250" s="142" t="str">
        <f t="shared" si="1054"/>
        <v/>
      </c>
      <c r="V2250" s="142">
        <f t="shared" si="1055"/>
        <v>1.5859194538106628E-75</v>
      </c>
      <c r="W2250" s="142" t="str">
        <f t="shared" si="1056"/>
        <v/>
      </c>
      <c r="X2250" s="142" t="str">
        <f t="shared" si="1057"/>
        <v/>
      </c>
      <c r="AB2250" s="142">
        <v>1544</v>
      </c>
      <c r="AC2250" s="142">
        <f t="shared" si="1075"/>
        <v>511.02421311250885</v>
      </c>
      <c r="AD2250" s="142">
        <f t="shared" si="1058"/>
        <v>1.591990619135908E-4</v>
      </c>
      <c r="AE2250" s="142">
        <f t="shared" si="1059"/>
        <v>0.98522236972089028</v>
      </c>
      <c r="AF2250" s="142">
        <f t="shared" si="1060"/>
        <v>1.591990619135908E-4</v>
      </c>
      <c r="AG2250" s="142" t="str">
        <f t="shared" si="1061"/>
        <v/>
      </c>
      <c r="AH2250" s="142" t="str">
        <f t="shared" si="1062"/>
        <v/>
      </c>
      <c r="AI2250" s="142">
        <f t="shared" si="1063"/>
        <v>3.0983150218675983E-8</v>
      </c>
      <c r="AJ2250" s="142" t="str">
        <f t="shared" si="1064"/>
        <v/>
      </c>
      <c r="AK2250" s="142" t="str">
        <f t="shared" si="1065"/>
        <v/>
      </c>
      <c r="AO2250" s="142">
        <v>1544</v>
      </c>
      <c r="AP2250" s="142">
        <f t="shared" si="1066"/>
        <v>3129.3815720351204</v>
      </c>
      <c r="AQ2250" s="142">
        <f t="shared" si="1067"/>
        <v>2.5997013617529324E-5</v>
      </c>
      <c r="AR2250" s="142">
        <f t="shared" si="1068"/>
        <v>0.98522236972089017</v>
      </c>
      <c r="AS2250" s="142">
        <f t="shared" si="1069"/>
        <v>2.5997013617529324E-5</v>
      </c>
      <c r="AT2250" s="142" t="str">
        <f t="shared" si="1070"/>
        <v/>
      </c>
      <c r="AU2250" s="142" t="str">
        <f t="shared" si="1071"/>
        <v/>
      </c>
      <c r="AV2250" s="142">
        <f t="shared" si="1072"/>
        <v>0</v>
      </c>
      <c r="AW2250" s="142">
        <f t="shared" si="1073"/>
        <v>2.5997013617529324E-5</v>
      </c>
      <c r="AX2250" s="142" t="str">
        <f t="shared" si="1074"/>
        <v/>
      </c>
      <c r="AZ2250" s="148"/>
      <c r="BA2250" s="148">
        <f t="shared" si="1037"/>
        <v>9.9135999999999527</v>
      </c>
      <c r="BB2250" s="170">
        <f t="shared" si="1038"/>
        <v>0.19352278510249307</v>
      </c>
      <c r="BC2250" s="148">
        <f t="shared" si="1039"/>
        <v>3.7027290619512376E-4</v>
      </c>
      <c r="BD2250" s="148" t="str">
        <f t="shared" si="1035"/>
        <v/>
      </c>
      <c r="BE2250" s="143" t="str">
        <f t="shared" si="1036"/>
        <v/>
      </c>
    </row>
    <row r="2251" spans="1:57" ht="20.100000000000001" customHeight="1" x14ac:dyDescent="0.25">
      <c r="A2251" s="142">
        <v>1545</v>
      </c>
      <c r="B2251" s="142">
        <f t="shared" si="1040"/>
        <v>6152.3333241449927</v>
      </c>
      <c r="C2251" s="142">
        <f t="shared" si="1041"/>
        <v>1.3132764446153714E-5</v>
      </c>
      <c r="D2251" s="142">
        <f t="shared" si="1042"/>
        <v>0.98537126922401075</v>
      </c>
      <c r="E2251" s="142">
        <f t="shared" si="1043"/>
        <v>1.3132764446153714E-5</v>
      </c>
      <c r="F2251" s="142" t="str">
        <f t="shared" si="1044"/>
        <v/>
      </c>
      <c r="G2251" s="142" t="str">
        <f t="shared" si="1045"/>
        <v/>
      </c>
      <c r="H2251" s="142">
        <f t="shared" si="1046"/>
        <v>1.7794965012843364E-255</v>
      </c>
      <c r="I2251" s="142" t="str">
        <f t="shared" si="1047"/>
        <v/>
      </c>
      <c r="J2251" s="142" t="str">
        <f t="shared" si="1048"/>
        <v/>
      </c>
      <c r="O2251" s="142">
        <v>1545</v>
      </c>
      <c r="P2251" s="142">
        <f t="shared" si="1049"/>
        <v>342.26104727739641</v>
      </c>
      <c r="Q2251" s="142">
        <f t="shared" si="1050"/>
        <v>2.3606876968016005E-4</v>
      </c>
      <c r="R2251" s="142">
        <f t="shared" si="1051"/>
        <v>0.98537126922401075</v>
      </c>
      <c r="S2251" s="142">
        <f t="shared" si="1052"/>
        <v>2.3606876968016005E-4</v>
      </c>
      <c r="T2251" s="142" t="str">
        <f t="shared" si="1053"/>
        <v/>
      </c>
      <c r="U2251" s="142" t="str">
        <f t="shared" si="1054"/>
        <v/>
      </c>
      <c r="V2251" s="142">
        <f t="shared" si="1055"/>
        <v>1.4743487313595542E-75</v>
      </c>
      <c r="W2251" s="142" t="str">
        <f t="shared" si="1056"/>
        <v/>
      </c>
      <c r="X2251" s="142" t="str">
        <f t="shared" si="1057"/>
        <v/>
      </c>
      <c r="AB2251" s="142">
        <v>1545</v>
      </c>
      <c r="AC2251" s="142">
        <f t="shared" si="1075"/>
        <v>511.96359585720086</v>
      </c>
      <c r="AD2251" s="142">
        <f t="shared" si="1058"/>
        <v>1.5781814370011276E-4</v>
      </c>
      <c r="AE2251" s="142">
        <f t="shared" si="1059"/>
        <v>0.98537126922401075</v>
      </c>
      <c r="AF2251" s="142">
        <f t="shared" si="1060"/>
        <v>1.5781814370011276E-4</v>
      </c>
      <c r="AG2251" s="142" t="str">
        <f t="shared" si="1061"/>
        <v/>
      </c>
      <c r="AH2251" s="142" t="str">
        <f t="shared" si="1062"/>
        <v/>
      </c>
      <c r="AI2251" s="142">
        <f t="shared" si="1063"/>
        <v>3.0409318410279738E-8</v>
      </c>
      <c r="AJ2251" s="142" t="str">
        <f t="shared" si="1064"/>
        <v/>
      </c>
      <c r="AK2251" s="142" t="str">
        <f t="shared" si="1065"/>
        <v/>
      </c>
      <c r="AO2251" s="142">
        <v>1545</v>
      </c>
      <c r="AP2251" s="142">
        <f t="shared" si="1066"/>
        <v>3135.1341116895974</v>
      </c>
      <c r="AQ2251" s="142">
        <f t="shared" si="1067"/>
        <v>2.577151134905506E-5</v>
      </c>
      <c r="AR2251" s="142">
        <f t="shared" si="1068"/>
        <v>0.98537126922401075</v>
      </c>
      <c r="AS2251" s="142">
        <f t="shared" si="1069"/>
        <v>2.577151134905506E-5</v>
      </c>
      <c r="AT2251" s="142" t="str">
        <f t="shared" si="1070"/>
        <v/>
      </c>
      <c r="AU2251" s="142" t="str">
        <f t="shared" si="1071"/>
        <v/>
      </c>
      <c r="AV2251" s="142">
        <f t="shared" si="1072"/>
        <v>0</v>
      </c>
      <c r="AW2251" s="142">
        <f t="shared" si="1073"/>
        <v>2.577151134905506E-5</v>
      </c>
      <c r="AX2251" s="142" t="str">
        <f t="shared" si="1074"/>
        <v/>
      </c>
      <c r="AZ2251" s="148"/>
      <c r="BA2251" s="148">
        <f t="shared" si="1037"/>
        <v>9.919999999999952</v>
      </c>
      <c r="BB2251" s="170">
        <f t="shared" si="1038"/>
        <v>0.19315251219629795</v>
      </c>
      <c r="BC2251" s="148">
        <f t="shared" si="1039"/>
        <v>3.6968571344139778E-4</v>
      </c>
      <c r="BD2251" s="148" t="str">
        <f t="shared" si="1035"/>
        <v/>
      </c>
      <c r="BE2251" s="143" t="str">
        <f t="shared" si="1036"/>
        <v/>
      </c>
    </row>
    <row r="2252" spans="1:57" ht="20.100000000000001" customHeight="1" x14ac:dyDescent="0.25">
      <c r="A2252" s="142">
        <v>1546</v>
      </c>
      <c r="B2252" s="142">
        <f t="shared" si="1040"/>
        <v>6163.6220091434207</v>
      </c>
      <c r="C2252" s="142">
        <f t="shared" si="1041"/>
        <v>1.3018640439708974E-5</v>
      </c>
      <c r="D2252" s="142">
        <f t="shared" si="1042"/>
        <v>0.98551887596980126</v>
      </c>
      <c r="E2252" s="142">
        <f t="shared" si="1043"/>
        <v>1.3018640439708974E-5</v>
      </c>
      <c r="F2252" s="142" t="str">
        <f t="shared" si="1044"/>
        <v/>
      </c>
      <c r="G2252" s="142" t="str">
        <f t="shared" si="1045"/>
        <v/>
      </c>
      <c r="H2252" s="142">
        <f t="shared" si="1046"/>
        <v>2.0386531269534865E-255</v>
      </c>
      <c r="I2252" s="142" t="str">
        <f t="shared" si="1047"/>
        <v/>
      </c>
      <c r="J2252" s="142" t="str">
        <f t="shared" si="1048"/>
        <v/>
      </c>
      <c r="O2252" s="142">
        <v>1546</v>
      </c>
      <c r="P2252" s="142">
        <f t="shared" si="1049"/>
        <v>342.88904919900631</v>
      </c>
      <c r="Q2252" s="142">
        <f t="shared" si="1050"/>
        <v>2.3401732697722811E-4</v>
      </c>
      <c r="R2252" s="142">
        <f t="shared" si="1051"/>
        <v>0.98551887596980126</v>
      </c>
      <c r="S2252" s="142">
        <f t="shared" si="1052"/>
        <v>2.3401732697722811E-4</v>
      </c>
      <c r="T2252" s="142" t="str">
        <f t="shared" si="1053"/>
        <v/>
      </c>
      <c r="U2252" s="142" t="str">
        <f t="shared" si="1054"/>
        <v/>
      </c>
      <c r="V2252" s="142">
        <f t="shared" si="1055"/>
        <v>1.3706051700481402E-75</v>
      </c>
      <c r="W2252" s="142" t="str">
        <f t="shared" si="1056"/>
        <v/>
      </c>
      <c r="X2252" s="142" t="str">
        <f t="shared" si="1057"/>
        <v/>
      </c>
      <c r="AB2252" s="142">
        <v>1546</v>
      </c>
      <c r="AC2252" s="142">
        <f t="shared" si="1075"/>
        <v>512.90297860189287</v>
      </c>
      <c r="AD2252" s="142">
        <f t="shared" si="1058"/>
        <v>1.5644670062561175E-4</v>
      </c>
      <c r="AE2252" s="142">
        <f t="shared" si="1059"/>
        <v>0.98551887596980126</v>
      </c>
      <c r="AF2252" s="142">
        <f t="shared" si="1060"/>
        <v>1.5644670062561175E-4</v>
      </c>
      <c r="AG2252" s="142" t="str">
        <f t="shared" si="1061"/>
        <v/>
      </c>
      <c r="AH2252" s="142" t="str">
        <f t="shared" si="1062"/>
        <v/>
      </c>
      <c r="AI2252" s="142">
        <f t="shared" si="1063"/>
        <v>2.9845636874987765E-8</v>
      </c>
      <c r="AJ2252" s="142" t="str">
        <f t="shared" si="1064"/>
        <v/>
      </c>
      <c r="AK2252" s="142" t="str">
        <f t="shared" si="1065"/>
        <v/>
      </c>
      <c r="AO2252" s="142">
        <v>1546</v>
      </c>
      <c r="AP2252" s="142">
        <f t="shared" si="1066"/>
        <v>3140.8866513440744</v>
      </c>
      <c r="AQ2252" s="142">
        <f t="shared" si="1067"/>
        <v>2.5547556359277372E-5</v>
      </c>
      <c r="AR2252" s="142">
        <f t="shared" si="1068"/>
        <v>0.98551887596980126</v>
      </c>
      <c r="AS2252" s="142">
        <f t="shared" si="1069"/>
        <v>2.5547556359277372E-5</v>
      </c>
      <c r="AT2252" s="142" t="str">
        <f t="shared" si="1070"/>
        <v/>
      </c>
      <c r="AU2252" s="142" t="str">
        <f t="shared" si="1071"/>
        <v/>
      </c>
      <c r="AV2252" s="142">
        <f t="shared" si="1072"/>
        <v>0</v>
      </c>
      <c r="AW2252" s="142">
        <f t="shared" si="1073"/>
        <v>2.5547556359277372E-5</v>
      </c>
      <c r="AX2252" s="142" t="str">
        <f t="shared" si="1074"/>
        <v/>
      </c>
      <c r="AZ2252" s="148"/>
      <c r="BA2252" s="148">
        <f t="shared" si="1037"/>
        <v>9.9263999999999513</v>
      </c>
      <c r="BB2252" s="170">
        <f t="shared" si="1038"/>
        <v>0.19278282648285655</v>
      </c>
      <c r="BC2252" s="148">
        <f t="shared" si="1039"/>
        <v>3.6909906804966086E-4</v>
      </c>
      <c r="BD2252" s="148" t="str">
        <f t="shared" si="1035"/>
        <v/>
      </c>
      <c r="BE2252" s="143" t="str">
        <f t="shared" si="1036"/>
        <v/>
      </c>
    </row>
    <row r="2253" spans="1:57" ht="20.100000000000001" customHeight="1" x14ac:dyDescent="0.25">
      <c r="A2253" s="142">
        <v>1547</v>
      </c>
      <c r="B2253" s="142">
        <f t="shared" si="1040"/>
        <v>6174.9106941418522</v>
      </c>
      <c r="C2253" s="142">
        <f t="shared" si="1041"/>
        <v>1.2905301686864156E-5</v>
      </c>
      <c r="D2253" s="142">
        <f t="shared" si="1042"/>
        <v>0.9856651988409022</v>
      </c>
      <c r="E2253" s="142">
        <f t="shared" si="1043"/>
        <v>1.2905301686864156E-5</v>
      </c>
      <c r="F2253" s="142" t="str">
        <f t="shared" si="1044"/>
        <v/>
      </c>
      <c r="G2253" s="142" t="str">
        <f t="shared" si="1045"/>
        <v/>
      </c>
      <c r="H2253" s="142">
        <f t="shared" si="1046"/>
        <v>2.3355146086908092E-255</v>
      </c>
      <c r="I2253" s="142" t="str">
        <f t="shared" si="1047"/>
        <v/>
      </c>
      <c r="J2253" s="142" t="str">
        <f t="shared" si="1048"/>
        <v/>
      </c>
      <c r="O2253" s="142">
        <v>1547</v>
      </c>
      <c r="P2253" s="142">
        <f t="shared" si="1049"/>
        <v>343.5170511206162</v>
      </c>
      <c r="Q2253" s="142">
        <f t="shared" si="1050"/>
        <v>2.3197999964596724E-4</v>
      </c>
      <c r="R2253" s="142">
        <f t="shared" si="1051"/>
        <v>0.9856651988409022</v>
      </c>
      <c r="S2253" s="142">
        <f t="shared" si="1052"/>
        <v>2.3197999964596724E-4</v>
      </c>
      <c r="T2253" s="142" t="str">
        <f t="shared" si="1053"/>
        <v/>
      </c>
      <c r="U2253" s="142" t="str">
        <f t="shared" si="1054"/>
        <v/>
      </c>
      <c r="V2253" s="142">
        <f t="shared" si="1055"/>
        <v>1.2741412092745177E-75</v>
      </c>
      <c r="W2253" s="142" t="str">
        <f t="shared" si="1056"/>
        <v/>
      </c>
      <c r="X2253" s="142" t="str">
        <f t="shared" si="1057"/>
        <v/>
      </c>
      <c r="AB2253" s="142">
        <v>1547</v>
      </c>
      <c r="AC2253" s="142">
        <f t="shared" si="1075"/>
        <v>513.84236134658511</v>
      </c>
      <c r="AD2253" s="142">
        <f t="shared" si="1058"/>
        <v>1.5508469404606806E-4</v>
      </c>
      <c r="AE2253" s="142">
        <f t="shared" si="1059"/>
        <v>0.9856651988409022</v>
      </c>
      <c r="AF2253" s="142">
        <f t="shared" si="1060"/>
        <v>1.5508469404606806E-4</v>
      </c>
      <c r="AG2253" s="142" t="str">
        <f t="shared" si="1061"/>
        <v/>
      </c>
      <c r="AH2253" s="142" t="str">
        <f t="shared" si="1062"/>
        <v/>
      </c>
      <c r="AI2253" s="142">
        <f t="shared" si="1063"/>
        <v>2.9291935333015521E-8</v>
      </c>
      <c r="AJ2253" s="142" t="str">
        <f t="shared" si="1064"/>
        <v/>
      </c>
      <c r="AK2253" s="142" t="str">
        <f t="shared" si="1065"/>
        <v/>
      </c>
      <c r="AO2253" s="142">
        <v>1547</v>
      </c>
      <c r="AP2253" s="142">
        <f t="shared" si="1066"/>
        <v>3146.6391909985496</v>
      </c>
      <c r="AQ2253" s="142">
        <f t="shared" si="1067"/>
        <v>2.5325142337674872E-5</v>
      </c>
      <c r="AR2253" s="142">
        <f t="shared" si="1068"/>
        <v>0.9856651988409022</v>
      </c>
      <c r="AS2253" s="142">
        <f t="shared" si="1069"/>
        <v>2.5325142337674872E-5</v>
      </c>
      <c r="AT2253" s="142" t="str">
        <f t="shared" si="1070"/>
        <v/>
      </c>
      <c r="AU2253" s="142" t="str">
        <f t="shared" si="1071"/>
        <v/>
      </c>
      <c r="AV2253" s="142">
        <f t="shared" si="1072"/>
        <v>0</v>
      </c>
      <c r="AW2253" s="142">
        <f t="shared" si="1073"/>
        <v>2.5325142337674872E-5</v>
      </c>
      <c r="AX2253" s="142" t="str">
        <f t="shared" si="1074"/>
        <v/>
      </c>
      <c r="AZ2253" s="148"/>
      <c r="BA2253" s="148">
        <f t="shared" si="1037"/>
        <v>9.9327999999999506</v>
      </c>
      <c r="BB2253" s="170">
        <f t="shared" si="1038"/>
        <v>0.19241372741480689</v>
      </c>
      <c r="BC2253" s="148">
        <f t="shared" si="1039"/>
        <v>3.6851297086384904E-4</v>
      </c>
      <c r="BD2253" s="148" t="str">
        <f t="shared" si="1035"/>
        <v/>
      </c>
      <c r="BE2253" s="143" t="str">
        <f t="shared" si="1036"/>
        <v/>
      </c>
    </row>
    <row r="2254" spans="1:57" ht="20.100000000000001" customHeight="1" x14ac:dyDescent="0.25">
      <c r="A2254" s="148">
        <v>1548</v>
      </c>
      <c r="B2254" s="142">
        <f t="shared" si="1040"/>
        <v>6186.1993791402838</v>
      </c>
      <c r="C2254" s="142">
        <f t="shared" si="1041"/>
        <v>1.2792744962317568E-5</v>
      </c>
      <c r="D2254" s="142">
        <f t="shared" si="1042"/>
        <v>0.98581024668359829</v>
      </c>
      <c r="E2254" s="142">
        <f t="shared" si="1043"/>
        <v>1.2792744962317568E-5</v>
      </c>
      <c r="F2254" s="142" t="str">
        <f t="shared" si="1044"/>
        <v/>
      </c>
      <c r="G2254" s="142" t="str">
        <f t="shared" si="1045"/>
        <v/>
      </c>
      <c r="H2254" s="142">
        <f t="shared" si="1046"/>
        <v>2.675561203588031E-255</v>
      </c>
      <c r="I2254" s="142" t="str">
        <f t="shared" si="1047"/>
        <v/>
      </c>
      <c r="J2254" s="142" t="str">
        <f t="shared" si="1048"/>
        <v/>
      </c>
      <c r="O2254" s="148">
        <v>1548</v>
      </c>
      <c r="P2254" s="142">
        <f t="shared" si="1049"/>
        <v>344.1450530422261</v>
      </c>
      <c r="Q2254" s="142">
        <f t="shared" si="1050"/>
        <v>2.2995672970977906E-4</v>
      </c>
      <c r="R2254" s="142">
        <f t="shared" si="1051"/>
        <v>0.98581024668359829</v>
      </c>
      <c r="S2254" s="142">
        <f t="shared" si="1052"/>
        <v>2.2995672970977906E-4</v>
      </c>
      <c r="T2254" s="142" t="str">
        <f t="shared" si="1053"/>
        <v/>
      </c>
      <c r="U2254" s="142" t="str">
        <f t="shared" si="1054"/>
        <v/>
      </c>
      <c r="V2254" s="142">
        <f t="shared" si="1055"/>
        <v>1.184447484864698E-75</v>
      </c>
      <c r="W2254" s="142" t="str">
        <f t="shared" si="1056"/>
        <v/>
      </c>
      <c r="X2254" s="142" t="str">
        <f t="shared" si="1057"/>
        <v/>
      </c>
      <c r="AB2254" s="148">
        <v>1548</v>
      </c>
      <c r="AC2254" s="142">
        <f t="shared" si="1075"/>
        <v>514.78174409127712</v>
      </c>
      <c r="AD2254" s="142">
        <f t="shared" si="1058"/>
        <v>1.5373208520261101E-4</v>
      </c>
      <c r="AE2254" s="142">
        <f t="shared" si="1059"/>
        <v>0.98581024668359829</v>
      </c>
      <c r="AF2254" s="142">
        <f t="shared" si="1060"/>
        <v>1.5373208520261101E-4</v>
      </c>
      <c r="AG2254" s="142" t="str">
        <f t="shared" si="1061"/>
        <v/>
      </c>
      <c r="AH2254" s="142" t="str">
        <f t="shared" si="1062"/>
        <v/>
      </c>
      <c r="AI2254" s="142">
        <f t="shared" si="1063"/>
        <v>2.8748046187710596E-8</v>
      </c>
      <c r="AJ2254" s="142" t="str">
        <f t="shared" si="1064"/>
        <v/>
      </c>
      <c r="AK2254" s="142" t="str">
        <f t="shared" si="1065"/>
        <v/>
      </c>
      <c r="AO2254" s="148">
        <v>1548</v>
      </c>
      <c r="AP2254" s="142">
        <f t="shared" si="1066"/>
        <v>3152.3917306530266</v>
      </c>
      <c r="AQ2254" s="142">
        <f t="shared" si="1067"/>
        <v>2.5104262954970724E-5</v>
      </c>
      <c r="AR2254" s="142">
        <f t="shared" si="1068"/>
        <v>0.98581024668359829</v>
      </c>
      <c r="AS2254" s="142">
        <f t="shared" si="1069"/>
        <v>2.5104262954970724E-5</v>
      </c>
      <c r="AT2254" s="142" t="str">
        <f t="shared" si="1070"/>
        <v/>
      </c>
      <c r="AU2254" s="142" t="str">
        <f t="shared" si="1071"/>
        <v/>
      </c>
      <c r="AV2254" s="142">
        <f t="shared" si="1072"/>
        <v>0</v>
      </c>
      <c r="AW2254" s="142">
        <f t="shared" si="1073"/>
        <v>2.5104262954970724E-5</v>
      </c>
      <c r="AX2254" s="142" t="str">
        <f t="shared" si="1074"/>
        <v/>
      </c>
      <c r="AZ2254" s="148"/>
      <c r="BA2254" s="148">
        <f t="shared" si="1037"/>
        <v>9.9391999999999499</v>
      </c>
      <c r="BB2254" s="170">
        <f t="shared" si="1038"/>
        <v>0.19204521444394304</v>
      </c>
      <c r="BC2254" s="148">
        <f t="shared" si="1039"/>
        <v>3.6792742272193091E-4</v>
      </c>
      <c r="BD2254" s="148" t="str">
        <f t="shared" si="1035"/>
        <v/>
      </c>
      <c r="BE2254" s="143" t="str">
        <f t="shared" si="1036"/>
        <v/>
      </c>
    </row>
    <row r="2255" spans="1:57" ht="20.100000000000001" customHeight="1" x14ac:dyDescent="0.25">
      <c r="A2255" s="142">
        <v>1549</v>
      </c>
      <c r="B2255" s="142">
        <f t="shared" si="1040"/>
        <v>6197.4880641387153</v>
      </c>
      <c r="C2255" s="142">
        <f t="shared" si="1041"/>
        <v>1.2680967031498795E-5</v>
      </c>
      <c r="D2255" s="142">
        <f t="shared" si="1042"/>
        <v>0.98595402830771206</v>
      </c>
      <c r="E2255" s="142">
        <f t="shared" si="1043"/>
        <v>1.2680967031498795E-5</v>
      </c>
      <c r="F2255" s="142" t="str">
        <f t="shared" si="1044"/>
        <v/>
      </c>
      <c r="G2255" s="142" t="str">
        <f t="shared" si="1045"/>
        <v/>
      </c>
      <c r="H2255" s="142">
        <f t="shared" si="1046"/>
        <v>3.0650689104573414E-255</v>
      </c>
      <c r="I2255" s="142" t="str">
        <f t="shared" si="1047"/>
        <v/>
      </c>
      <c r="J2255" s="142" t="str">
        <f t="shared" si="1048"/>
        <v/>
      </c>
      <c r="O2255" s="142">
        <v>1549</v>
      </c>
      <c r="P2255" s="142">
        <f t="shared" si="1049"/>
        <v>344.77305496383599</v>
      </c>
      <c r="Q2255" s="142">
        <f t="shared" si="1050"/>
        <v>2.2794745902545587E-4</v>
      </c>
      <c r="R2255" s="142">
        <f t="shared" si="1051"/>
        <v>0.98595402830771217</v>
      </c>
      <c r="S2255" s="142">
        <f t="shared" si="1052"/>
        <v>2.2794745902545587E-4</v>
      </c>
      <c r="T2255" s="142" t="str">
        <f t="shared" si="1053"/>
        <v/>
      </c>
      <c r="U2255" s="142" t="str">
        <f t="shared" si="1054"/>
        <v/>
      </c>
      <c r="V2255" s="142">
        <f t="shared" si="1055"/>
        <v>1.1010501722389626E-75</v>
      </c>
      <c r="W2255" s="142" t="str">
        <f t="shared" si="1056"/>
        <v/>
      </c>
      <c r="X2255" s="142" t="str">
        <f t="shared" si="1057"/>
        <v/>
      </c>
      <c r="AB2255" s="142">
        <v>1549</v>
      </c>
      <c r="AC2255" s="142">
        <f t="shared" si="1075"/>
        <v>515.72112683596936</v>
      </c>
      <c r="AD2255" s="142">
        <f t="shared" si="1058"/>
        <v>1.5238883522498541E-4</v>
      </c>
      <c r="AE2255" s="142">
        <f t="shared" si="1059"/>
        <v>0.98595402830771206</v>
      </c>
      <c r="AF2255" s="142">
        <f t="shared" si="1060"/>
        <v>1.5238883522498541E-4</v>
      </c>
      <c r="AG2255" s="142" t="str">
        <f t="shared" si="1061"/>
        <v/>
      </c>
      <c r="AH2255" s="142" t="str">
        <f t="shared" si="1062"/>
        <v/>
      </c>
      <c r="AI2255" s="142">
        <f t="shared" si="1063"/>
        <v>2.8213804486400028E-8</v>
      </c>
      <c r="AJ2255" s="142" t="str">
        <f t="shared" si="1064"/>
        <v/>
      </c>
      <c r="AK2255" s="142" t="str">
        <f t="shared" si="1065"/>
        <v/>
      </c>
      <c r="AO2255" s="142">
        <v>1549</v>
      </c>
      <c r="AP2255" s="142">
        <f t="shared" si="1066"/>
        <v>3158.1442703075018</v>
      </c>
      <c r="AQ2255" s="142">
        <f t="shared" si="1067"/>
        <v>2.488491186369973E-5</v>
      </c>
      <c r="AR2255" s="142">
        <f t="shared" si="1068"/>
        <v>0.98595402830771206</v>
      </c>
      <c r="AS2255" s="142">
        <f t="shared" si="1069"/>
        <v>2.488491186369973E-5</v>
      </c>
      <c r="AT2255" s="142" t="str">
        <f t="shared" si="1070"/>
        <v/>
      </c>
      <c r="AU2255" s="142" t="str">
        <f t="shared" si="1071"/>
        <v/>
      </c>
      <c r="AV2255" s="142">
        <f t="shared" si="1072"/>
        <v>0</v>
      </c>
      <c r="AW2255" s="142">
        <f t="shared" si="1073"/>
        <v>2.488491186369973E-5</v>
      </c>
      <c r="AX2255" s="142" t="str">
        <f t="shared" si="1074"/>
        <v/>
      </c>
      <c r="AZ2255" s="148"/>
      <c r="BA2255" s="148">
        <f t="shared" si="1037"/>
        <v>9.9455999999999491</v>
      </c>
      <c r="BB2255" s="170">
        <f t="shared" si="1038"/>
        <v>0.19167728702122111</v>
      </c>
      <c r="BC2255" s="148">
        <f t="shared" si="1039"/>
        <v>3.6734242445590759E-4</v>
      </c>
      <c r="BD2255" s="148" t="str">
        <f t="shared" si="1035"/>
        <v/>
      </c>
      <c r="BE2255" s="143" t="str">
        <f t="shared" si="1036"/>
        <v/>
      </c>
    </row>
    <row r="2256" spans="1:57" ht="20.100000000000001" customHeight="1" x14ac:dyDescent="0.25">
      <c r="A2256" s="142">
        <v>1550</v>
      </c>
      <c r="B2256" s="142">
        <f t="shared" si="1040"/>
        <v>6208.7767491371469</v>
      </c>
      <c r="C2256" s="142">
        <f t="shared" si="1041"/>
        <v>1.2569964650855769E-5</v>
      </c>
      <c r="D2256" s="142">
        <f t="shared" si="1042"/>
        <v>0.98609655248650141</v>
      </c>
      <c r="E2256" s="142">
        <f t="shared" si="1043"/>
        <v>1.2569964650855769E-5</v>
      </c>
      <c r="F2256" s="142" t="str">
        <f t="shared" si="1044"/>
        <v/>
      </c>
      <c r="G2256" s="142" t="str">
        <f t="shared" si="1045"/>
        <v/>
      </c>
      <c r="H2256" s="142">
        <f t="shared" si="1046"/>
        <v>3.5112248974536802E-255</v>
      </c>
      <c r="I2256" s="142" t="str">
        <f t="shared" si="1047"/>
        <v/>
      </c>
      <c r="J2256" s="142" t="str">
        <f t="shared" si="1048"/>
        <v/>
      </c>
      <c r="O2256" s="142">
        <v>1550</v>
      </c>
      <c r="P2256" s="142">
        <f t="shared" si="1049"/>
        <v>345.40105688544588</v>
      </c>
      <c r="Q2256" s="142">
        <f t="shared" si="1050"/>
        <v>2.2595212928833885E-4</v>
      </c>
      <c r="R2256" s="142">
        <f t="shared" si="1051"/>
        <v>0.98609655248650141</v>
      </c>
      <c r="S2256" s="142">
        <f t="shared" si="1052"/>
        <v>2.2595212928833885E-4</v>
      </c>
      <c r="T2256" s="142" t="str">
        <f t="shared" si="1053"/>
        <v/>
      </c>
      <c r="U2256" s="142" t="str">
        <f t="shared" si="1054"/>
        <v/>
      </c>
      <c r="V2256" s="142">
        <f t="shared" si="1055"/>
        <v>1.0235085138428989E-75</v>
      </c>
      <c r="W2256" s="142" t="str">
        <f t="shared" si="1056"/>
        <v/>
      </c>
      <c r="X2256" s="142" t="str">
        <f t="shared" si="1057"/>
        <v/>
      </c>
      <c r="AB2256" s="142">
        <v>1550</v>
      </c>
      <c r="AC2256" s="142">
        <f t="shared" si="1075"/>
        <v>516.66050958066137</v>
      </c>
      <c r="AD2256" s="142">
        <f t="shared" si="1058"/>
        <v>1.5105490513500316E-4</v>
      </c>
      <c r="AE2256" s="142">
        <f t="shared" si="1059"/>
        <v>0.98609655248650141</v>
      </c>
      <c r="AF2256" s="142">
        <f t="shared" si="1060"/>
        <v>1.5105490513500316E-4</v>
      </c>
      <c r="AG2256" s="142" t="str">
        <f t="shared" si="1061"/>
        <v/>
      </c>
      <c r="AH2256" s="142" t="str">
        <f t="shared" si="1062"/>
        <v/>
      </c>
      <c r="AI2256" s="142">
        <f t="shared" si="1063"/>
        <v>2.7689047881756979E-8</v>
      </c>
      <c r="AJ2256" s="142" t="str">
        <f t="shared" si="1064"/>
        <v/>
      </c>
      <c r="AK2256" s="142" t="str">
        <f t="shared" si="1065"/>
        <v/>
      </c>
      <c r="AO2256" s="142">
        <v>1550</v>
      </c>
      <c r="AP2256" s="142">
        <f t="shared" si="1066"/>
        <v>3163.8968099619788</v>
      </c>
      <c r="AQ2256" s="142">
        <f t="shared" si="1067"/>
        <v>2.4667082698770784E-5</v>
      </c>
      <c r="AR2256" s="142">
        <f t="shared" si="1068"/>
        <v>0.98609655248650141</v>
      </c>
      <c r="AS2256" s="142">
        <f t="shared" si="1069"/>
        <v>2.4667082698770784E-5</v>
      </c>
      <c r="AT2256" s="142" t="str">
        <f t="shared" si="1070"/>
        <v/>
      </c>
      <c r="AU2256" s="142" t="str">
        <f t="shared" si="1071"/>
        <v/>
      </c>
      <c r="AV2256" s="142">
        <f t="shared" si="1072"/>
        <v>0</v>
      </c>
      <c r="AW2256" s="142">
        <f t="shared" si="1073"/>
        <v>2.4667082698770784E-5</v>
      </c>
      <c r="AX2256" s="142" t="str">
        <f t="shared" si="1074"/>
        <v/>
      </c>
      <c r="AZ2256" s="148"/>
      <c r="BA2256" s="148">
        <f t="shared" si="1037"/>
        <v>9.9519999999999484</v>
      </c>
      <c r="BB2256" s="170">
        <f t="shared" si="1038"/>
        <v>0.1913099445967652</v>
      </c>
      <c r="BC2256" s="148">
        <f t="shared" si="1039"/>
        <v>3.6675797689120215E-4</v>
      </c>
      <c r="BD2256" s="148" t="str">
        <f t="shared" si="1035"/>
        <v/>
      </c>
      <c r="BE2256" s="143" t="str">
        <f t="shared" si="1036"/>
        <v/>
      </c>
    </row>
    <row r="2257" spans="1:57" ht="20.100000000000001" customHeight="1" x14ac:dyDescent="0.25">
      <c r="A2257" s="142">
        <v>1551</v>
      </c>
      <c r="B2257" s="142">
        <f t="shared" si="1040"/>
        <v>6220.0654341355785</v>
      </c>
      <c r="C2257" s="142">
        <f t="shared" si="1041"/>
        <v>1.2459734568139811E-5</v>
      </c>
      <c r="D2257" s="142">
        <f t="shared" si="1042"/>
        <v>0.98623782795655901</v>
      </c>
      <c r="E2257" s="142">
        <f t="shared" si="1043"/>
        <v>1.2459734568139811E-5</v>
      </c>
      <c r="F2257" s="142" t="str">
        <f t="shared" si="1044"/>
        <v/>
      </c>
      <c r="G2257" s="142" t="str">
        <f t="shared" si="1045"/>
        <v/>
      </c>
      <c r="H2257" s="142">
        <f t="shared" si="1046"/>
        <v>4.0222596564815686E-255</v>
      </c>
      <c r="I2257" s="142" t="str">
        <f t="shared" si="1047"/>
        <v/>
      </c>
      <c r="J2257" s="142" t="str">
        <f t="shared" si="1048"/>
        <v/>
      </c>
      <c r="O2257" s="142">
        <v>1551</v>
      </c>
      <c r="P2257" s="142">
        <f t="shared" si="1049"/>
        <v>346.02905880705578</v>
      </c>
      <c r="Q2257" s="142">
        <f t="shared" si="1050"/>
        <v>2.2397068203744265E-4</v>
      </c>
      <c r="R2257" s="142">
        <f t="shared" si="1051"/>
        <v>0.98623782795655901</v>
      </c>
      <c r="S2257" s="142">
        <f t="shared" si="1052"/>
        <v>2.2397068203744265E-4</v>
      </c>
      <c r="T2257" s="142" t="str">
        <f t="shared" si="1053"/>
        <v/>
      </c>
      <c r="U2257" s="142" t="str">
        <f t="shared" si="1054"/>
        <v/>
      </c>
      <c r="V2257" s="142">
        <f t="shared" si="1055"/>
        <v>9.5141251810354478E-76</v>
      </c>
      <c r="W2257" s="142" t="str">
        <f t="shared" si="1056"/>
        <v/>
      </c>
      <c r="X2257" s="142" t="str">
        <f t="shared" si="1057"/>
        <v/>
      </c>
      <c r="AB2257" s="142">
        <v>1551</v>
      </c>
      <c r="AC2257" s="142">
        <f t="shared" si="1075"/>
        <v>517.59989232535361</v>
      </c>
      <c r="AD2257" s="142">
        <f t="shared" si="1058"/>
        <v>1.4973025584996713E-4</v>
      </c>
      <c r="AE2257" s="142">
        <f t="shared" si="1059"/>
        <v>0.98623782795655901</v>
      </c>
      <c r="AF2257" s="142">
        <f t="shared" si="1060"/>
        <v>1.4973025584996713E-4</v>
      </c>
      <c r="AG2257" s="142" t="str">
        <f t="shared" si="1061"/>
        <v/>
      </c>
      <c r="AH2257" s="142" t="str">
        <f t="shared" si="1062"/>
        <v/>
      </c>
      <c r="AI2257" s="142">
        <f t="shared" si="1063"/>
        <v>2.7173616593676935E-8</v>
      </c>
      <c r="AJ2257" s="142" t="str">
        <f t="shared" si="1064"/>
        <v/>
      </c>
      <c r="AK2257" s="142" t="str">
        <f t="shared" si="1065"/>
        <v/>
      </c>
      <c r="AO2257" s="142">
        <v>1551</v>
      </c>
      <c r="AP2257" s="142">
        <f t="shared" si="1066"/>
        <v>3169.6493496164558</v>
      </c>
      <c r="AQ2257" s="142">
        <f t="shared" si="1067"/>
        <v>2.4450769078027067E-5</v>
      </c>
      <c r="AR2257" s="142">
        <f t="shared" si="1068"/>
        <v>0.98623782795655901</v>
      </c>
      <c r="AS2257" s="142">
        <f t="shared" si="1069"/>
        <v>2.4450769078027067E-5</v>
      </c>
      <c r="AT2257" s="142" t="str">
        <f t="shared" si="1070"/>
        <v/>
      </c>
      <c r="AU2257" s="142" t="str">
        <f t="shared" si="1071"/>
        <v/>
      </c>
      <c r="AV2257" s="142">
        <f t="shared" si="1072"/>
        <v>0</v>
      </c>
      <c r="AW2257" s="142">
        <f t="shared" si="1073"/>
        <v>2.4450769078027067E-5</v>
      </c>
      <c r="AX2257" s="142" t="str">
        <f t="shared" si="1074"/>
        <v/>
      </c>
      <c r="AZ2257" s="148"/>
      <c r="BA2257" s="148">
        <f t="shared" si="1037"/>
        <v>9.9583999999999477</v>
      </c>
      <c r="BB2257" s="170">
        <f t="shared" si="1038"/>
        <v>0.190943186619874</v>
      </c>
      <c r="BC2257" s="148">
        <f t="shared" si="1039"/>
        <v>3.6617408084652081E-4</v>
      </c>
      <c r="BD2257" s="148" t="str">
        <f t="shared" si="1035"/>
        <v/>
      </c>
      <c r="BE2257" s="143" t="str">
        <f t="shared" si="1036"/>
        <v/>
      </c>
    </row>
    <row r="2258" spans="1:57" ht="20.100000000000001" customHeight="1" x14ac:dyDescent="0.25">
      <c r="A2258" s="142">
        <v>1552</v>
      </c>
      <c r="B2258" s="142">
        <f t="shared" si="1040"/>
        <v>6231.35411913401</v>
      </c>
      <c r="C2258" s="142">
        <f t="shared" si="1041"/>
        <v>1.2350273522689052E-5</v>
      </c>
      <c r="D2258" s="142">
        <f t="shared" si="1042"/>
        <v>0.98637786341771649</v>
      </c>
      <c r="E2258" s="142">
        <f t="shared" si="1043"/>
        <v>1.2350273522689052E-5</v>
      </c>
      <c r="F2258" s="142" t="str">
        <f t="shared" si="1044"/>
        <v/>
      </c>
      <c r="G2258" s="142" t="str">
        <f t="shared" si="1045"/>
        <v/>
      </c>
      <c r="H2258" s="142">
        <f t="shared" si="1046"/>
        <v>4.6075983058782129E-255</v>
      </c>
      <c r="I2258" s="142" t="str">
        <f t="shared" si="1047"/>
        <v/>
      </c>
      <c r="J2258" s="142" t="str">
        <f t="shared" si="1048"/>
        <v/>
      </c>
      <c r="O2258" s="142">
        <v>1552</v>
      </c>
      <c r="P2258" s="142">
        <f t="shared" si="1049"/>
        <v>346.65706072866567</v>
      </c>
      <c r="Q2258" s="142">
        <f t="shared" si="1050"/>
        <v>2.2200305866055089E-4</v>
      </c>
      <c r="R2258" s="142">
        <f t="shared" si="1051"/>
        <v>0.98637786341771649</v>
      </c>
      <c r="S2258" s="142">
        <f t="shared" si="1052"/>
        <v>2.2200305866055089E-4</v>
      </c>
      <c r="T2258" s="142" t="str">
        <f t="shared" si="1053"/>
        <v/>
      </c>
      <c r="U2258" s="142" t="str">
        <f t="shared" si="1054"/>
        <v/>
      </c>
      <c r="V2258" s="142">
        <f t="shared" si="1055"/>
        <v>8.8438081804406798E-76</v>
      </c>
      <c r="W2258" s="142" t="str">
        <f t="shared" si="1056"/>
        <v/>
      </c>
      <c r="X2258" s="142" t="str">
        <f t="shared" si="1057"/>
        <v/>
      </c>
      <c r="AB2258" s="142">
        <v>1552</v>
      </c>
      <c r="AC2258" s="142">
        <f t="shared" si="1075"/>
        <v>518.53927507004562</v>
      </c>
      <c r="AD2258" s="142">
        <f t="shared" si="1058"/>
        <v>1.4841484818607881E-4</v>
      </c>
      <c r="AE2258" s="142">
        <f t="shared" si="1059"/>
        <v>0.98637786341771649</v>
      </c>
      <c r="AF2258" s="142">
        <f t="shared" si="1060"/>
        <v>1.4841484818607881E-4</v>
      </c>
      <c r="AG2258" s="142" t="str">
        <f t="shared" si="1061"/>
        <v/>
      </c>
      <c r="AH2258" s="142" t="str">
        <f t="shared" si="1062"/>
        <v/>
      </c>
      <c r="AI2258" s="142">
        <f t="shared" si="1063"/>
        <v>2.6667353371661037E-8</v>
      </c>
      <c r="AJ2258" s="142" t="str">
        <f t="shared" si="1064"/>
        <v/>
      </c>
      <c r="AK2258" s="142" t="str">
        <f t="shared" si="1065"/>
        <v/>
      </c>
      <c r="AO2258" s="142">
        <v>1552</v>
      </c>
      <c r="AP2258" s="142">
        <f t="shared" si="1066"/>
        <v>3175.401889270931</v>
      </c>
      <c r="AQ2258" s="142">
        <f t="shared" si="1067"/>
        <v>2.4235964602801776E-5</v>
      </c>
      <c r="AR2258" s="142">
        <f t="shared" si="1068"/>
        <v>0.98637786341771649</v>
      </c>
      <c r="AS2258" s="142">
        <f t="shared" si="1069"/>
        <v>2.4235964602801776E-5</v>
      </c>
      <c r="AT2258" s="142" t="str">
        <f t="shared" si="1070"/>
        <v/>
      </c>
      <c r="AU2258" s="142" t="str">
        <f t="shared" si="1071"/>
        <v/>
      </c>
      <c r="AV2258" s="142">
        <f t="shared" si="1072"/>
        <v>0</v>
      </c>
      <c r="AW2258" s="142">
        <f t="shared" si="1073"/>
        <v>2.4235964602801776E-5</v>
      </c>
      <c r="AX2258" s="142" t="str">
        <f t="shared" si="1074"/>
        <v/>
      </c>
      <c r="AZ2258" s="148"/>
      <c r="BA2258" s="148">
        <f t="shared" si="1037"/>
        <v>9.964799999999947</v>
      </c>
      <c r="BB2258" s="170">
        <f t="shared" si="1038"/>
        <v>0.19057701253902748</v>
      </c>
      <c r="BC2258" s="148">
        <f t="shared" si="1039"/>
        <v>3.6559073713521295E-4</v>
      </c>
      <c r="BD2258" s="148" t="str">
        <f t="shared" si="1035"/>
        <v/>
      </c>
      <c r="BE2258" s="143" t="str">
        <f t="shared" si="1036"/>
        <v/>
      </c>
    </row>
    <row r="2259" spans="1:57" ht="20.100000000000001" customHeight="1" x14ac:dyDescent="0.25">
      <c r="A2259" s="142">
        <v>1553</v>
      </c>
      <c r="B2259" s="142">
        <f t="shared" si="1040"/>
        <v>6242.6428041324416</v>
      </c>
      <c r="C2259" s="142">
        <f t="shared" si="1041"/>
        <v>1.2241578245709929E-5</v>
      </c>
      <c r="D2259" s="142">
        <f t="shared" si="1042"/>
        <v>0.98651666753295053</v>
      </c>
      <c r="E2259" s="142">
        <f t="shared" si="1043"/>
        <v>1.2241578245709929E-5</v>
      </c>
      <c r="F2259" s="142" t="str">
        <f t="shared" si="1044"/>
        <v/>
      </c>
      <c r="G2259" s="142" t="str">
        <f t="shared" si="1045"/>
        <v/>
      </c>
      <c r="H2259" s="142">
        <f t="shared" si="1046"/>
        <v>5.2780338130211389E-255</v>
      </c>
      <c r="I2259" s="142" t="str">
        <f t="shared" si="1047"/>
        <v/>
      </c>
      <c r="J2259" s="142" t="str">
        <f t="shared" si="1048"/>
        <v/>
      </c>
      <c r="O2259" s="142">
        <v>1553</v>
      </c>
      <c r="P2259" s="142">
        <f t="shared" si="1049"/>
        <v>347.28506265027556</v>
      </c>
      <c r="Q2259" s="142">
        <f t="shared" si="1050"/>
        <v>2.200492003992754E-4</v>
      </c>
      <c r="R2259" s="142">
        <f t="shared" si="1051"/>
        <v>0.98651666753295053</v>
      </c>
      <c r="S2259" s="142">
        <f t="shared" si="1052"/>
        <v>2.200492003992754E-4</v>
      </c>
      <c r="T2259" s="142" t="str">
        <f t="shared" si="1053"/>
        <v/>
      </c>
      <c r="U2259" s="142" t="str">
        <f t="shared" si="1054"/>
        <v/>
      </c>
      <c r="V2259" s="142">
        <f t="shared" si="1055"/>
        <v>8.2205867851361947E-76</v>
      </c>
      <c r="W2259" s="142" t="str">
        <f t="shared" si="1056"/>
        <v/>
      </c>
      <c r="X2259" s="142" t="str">
        <f t="shared" si="1057"/>
        <v/>
      </c>
      <c r="AB2259" s="142">
        <v>1553</v>
      </c>
      <c r="AC2259" s="142">
        <f t="shared" si="1075"/>
        <v>519.47865781473786</v>
      </c>
      <c r="AD2259" s="142">
        <f t="shared" si="1058"/>
        <v>1.4710864286181908E-4</v>
      </c>
      <c r="AE2259" s="142">
        <f t="shared" si="1059"/>
        <v>0.98651666753295053</v>
      </c>
      <c r="AF2259" s="142">
        <f t="shared" si="1060"/>
        <v>1.4710864286181908E-4</v>
      </c>
      <c r="AG2259" s="142" t="str">
        <f t="shared" si="1061"/>
        <v/>
      </c>
      <c r="AH2259" s="142" t="str">
        <f t="shared" si="1062"/>
        <v/>
      </c>
      <c r="AI2259" s="142">
        <f t="shared" si="1063"/>
        <v>2.6170103457696124E-8</v>
      </c>
      <c r="AJ2259" s="142" t="str">
        <f t="shared" si="1064"/>
        <v/>
      </c>
      <c r="AK2259" s="142" t="str">
        <f t="shared" si="1065"/>
        <v/>
      </c>
      <c r="AO2259" s="142">
        <v>1553</v>
      </c>
      <c r="AP2259" s="142">
        <f t="shared" si="1066"/>
        <v>3181.154428925408</v>
      </c>
      <c r="AQ2259" s="142">
        <f t="shared" si="1067"/>
        <v>2.402266285847052E-5</v>
      </c>
      <c r="AR2259" s="142">
        <f t="shared" si="1068"/>
        <v>0.98651666753295053</v>
      </c>
      <c r="AS2259" s="142">
        <f t="shared" si="1069"/>
        <v>2.402266285847052E-5</v>
      </c>
      <c r="AT2259" s="142" t="str">
        <f t="shared" si="1070"/>
        <v/>
      </c>
      <c r="AU2259" s="142" t="str">
        <f t="shared" si="1071"/>
        <v/>
      </c>
      <c r="AV2259" s="142">
        <f t="shared" si="1072"/>
        <v>0</v>
      </c>
      <c r="AW2259" s="142">
        <f t="shared" si="1073"/>
        <v>2.402266285847052E-5</v>
      </c>
      <c r="AX2259" s="142" t="str">
        <f t="shared" si="1074"/>
        <v/>
      </c>
      <c r="AZ2259" s="148"/>
      <c r="BA2259" s="148">
        <f t="shared" si="1037"/>
        <v>9.9711999999999463</v>
      </c>
      <c r="BB2259" s="170">
        <f t="shared" si="1038"/>
        <v>0.19021142180189227</v>
      </c>
      <c r="BC2259" s="148">
        <f t="shared" si="1039"/>
        <v>3.6500794656324498E-4</v>
      </c>
      <c r="BD2259" s="148" t="str">
        <f t="shared" si="1035"/>
        <v/>
      </c>
      <c r="BE2259" s="143" t="str">
        <f t="shared" si="1036"/>
        <v/>
      </c>
    </row>
    <row r="2260" spans="1:57" ht="20.100000000000001" customHeight="1" x14ac:dyDescent="0.25">
      <c r="A2260" s="142">
        <v>1554</v>
      </c>
      <c r="B2260" s="142">
        <f t="shared" si="1040"/>
        <v>6253.9314891308732</v>
      </c>
      <c r="C2260" s="142">
        <f t="shared" si="1041"/>
        <v>1.213364546055698E-5</v>
      </c>
      <c r="D2260" s="142">
        <f t="shared" si="1042"/>
        <v>0.98665424892829312</v>
      </c>
      <c r="E2260" s="142">
        <f t="shared" si="1043"/>
        <v>1.213364546055698E-5</v>
      </c>
      <c r="F2260" s="142" t="str">
        <f t="shared" si="1044"/>
        <v/>
      </c>
      <c r="G2260" s="142" t="str">
        <f t="shared" si="1045"/>
        <v/>
      </c>
      <c r="H2260" s="142">
        <f t="shared" si="1046"/>
        <v>6.0459253093224006E-255</v>
      </c>
      <c r="I2260" s="142" t="str">
        <f t="shared" si="1047"/>
        <v/>
      </c>
      <c r="J2260" s="142" t="str">
        <f t="shared" si="1048"/>
        <v/>
      </c>
      <c r="O2260" s="142">
        <v>1554</v>
      </c>
      <c r="P2260" s="142">
        <f t="shared" si="1049"/>
        <v>347.91306457188546</v>
      </c>
      <c r="Q2260" s="142">
        <f t="shared" si="1050"/>
        <v>2.1810904835408489E-4</v>
      </c>
      <c r="R2260" s="142">
        <f t="shared" si="1051"/>
        <v>0.98665424892829301</v>
      </c>
      <c r="S2260" s="142">
        <f t="shared" si="1052"/>
        <v>2.1810904835408489E-4</v>
      </c>
      <c r="T2260" s="142" t="str">
        <f t="shared" si="1053"/>
        <v/>
      </c>
      <c r="U2260" s="142" t="str">
        <f t="shared" si="1054"/>
        <v/>
      </c>
      <c r="V2260" s="142">
        <f t="shared" si="1055"/>
        <v>7.6411614174657391E-76</v>
      </c>
      <c r="W2260" s="142" t="str">
        <f t="shared" si="1056"/>
        <v/>
      </c>
      <c r="X2260" s="142" t="str">
        <f t="shared" si="1057"/>
        <v/>
      </c>
      <c r="AB2260" s="142">
        <v>1554</v>
      </c>
      <c r="AC2260" s="142">
        <f t="shared" si="1075"/>
        <v>520.41804055942987</v>
      </c>
      <c r="AD2260" s="142">
        <f t="shared" si="1058"/>
        <v>1.4581160050131228E-4</v>
      </c>
      <c r="AE2260" s="142">
        <f t="shared" si="1059"/>
        <v>0.98665424892829301</v>
      </c>
      <c r="AF2260" s="142">
        <f t="shared" si="1060"/>
        <v>1.4581160050131228E-4</v>
      </c>
      <c r="AG2260" s="142" t="str">
        <f t="shared" si="1061"/>
        <v/>
      </c>
      <c r="AH2260" s="142" t="str">
        <f t="shared" si="1062"/>
        <v/>
      </c>
      <c r="AI2260" s="142">
        <f t="shared" si="1063"/>
        <v>2.5681714549631185E-8</v>
      </c>
      <c r="AJ2260" s="142" t="str">
        <f t="shared" si="1064"/>
        <v/>
      </c>
      <c r="AK2260" s="142" t="str">
        <f t="shared" si="1065"/>
        <v/>
      </c>
      <c r="AO2260" s="142">
        <v>1554</v>
      </c>
      <c r="AP2260" s="142">
        <f t="shared" si="1066"/>
        <v>3186.906968579885</v>
      </c>
      <c r="AQ2260" s="142">
        <f t="shared" si="1067"/>
        <v>2.3810857415000518E-5</v>
      </c>
      <c r="AR2260" s="142">
        <f t="shared" si="1068"/>
        <v>0.98665424892829312</v>
      </c>
      <c r="AS2260" s="142">
        <f t="shared" si="1069"/>
        <v>2.3810857415000518E-5</v>
      </c>
      <c r="AT2260" s="142" t="str">
        <f t="shared" si="1070"/>
        <v/>
      </c>
      <c r="AU2260" s="142" t="str">
        <f t="shared" si="1071"/>
        <v/>
      </c>
      <c r="AV2260" s="142">
        <f t="shared" si="1072"/>
        <v>0</v>
      </c>
      <c r="AW2260" s="142">
        <f t="shared" si="1073"/>
        <v>2.3810857415000518E-5</v>
      </c>
      <c r="AX2260" s="142" t="str">
        <f t="shared" si="1074"/>
        <v/>
      </c>
      <c r="AZ2260" s="148"/>
      <c r="BA2260" s="148">
        <f t="shared" si="1037"/>
        <v>9.9775999999999456</v>
      </c>
      <c r="BB2260" s="170">
        <f t="shared" si="1038"/>
        <v>0.18984641385532902</v>
      </c>
      <c r="BC2260" s="148">
        <f t="shared" si="1039"/>
        <v>3.6442570993150403E-4</v>
      </c>
      <c r="BD2260" s="148" t="str">
        <f t="shared" si="1035"/>
        <v/>
      </c>
      <c r="BE2260" s="143" t="str">
        <f t="shared" si="1036"/>
        <v/>
      </c>
    </row>
    <row r="2261" spans="1:57" ht="20.100000000000001" customHeight="1" x14ac:dyDescent="0.25">
      <c r="A2261" s="148">
        <v>1555</v>
      </c>
      <c r="B2261" s="142">
        <f t="shared" si="1040"/>
        <v>6265.2201741293011</v>
      </c>
      <c r="C2261" s="142">
        <f t="shared" si="1041"/>
        <v>1.2026471883010677E-5</v>
      </c>
      <c r="D2261" s="142">
        <f t="shared" si="1042"/>
        <v>0.98679061619274366</v>
      </c>
      <c r="E2261" s="142">
        <f t="shared" si="1043"/>
        <v>1.2026471883010677E-5</v>
      </c>
      <c r="F2261" s="142" t="str">
        <f t="shared" si="1044"/>
        <v/>
      </c>
      <c r="G2261" s="142" t="str">
        <f t="shared" si="1045"/>
        <v/>
      </c>
      <c r="H2261" s="142">
        <f t="shared" si="1046"/>
        <v>6.9254251287672662E-255</v>
      </c>
      <c r="I2261" s="142" t="str">
        <f t="shared" si="1047"/>
        <v/>
      </c>
      <c r="J2261" s="142" t="str">
        <f t="shared" si="1048"/>
        <v/>
      </c>
      <c r="O2261" s="148">
        <v>1555</v>
      </c>
      <c r="P2261" s="142">
        <f t="shared" si="1049"/>
        <v>348.54106649349535</v>
      </c>
      <c r="Q2261" s="142">
        <f t="shared" si="1050"/>
        <v>2.1618254348930037E-4</v>
      </c>
      <c r="R2261" s="142">
        <f t="shared" si="1051"/>
        <v>0.98679061619274377</v>
      </c>
      <c r="S2261" s="142">
        <f t="shared" si="1052"/>
        <v>2.1618254348930037E-4</v>
      </c>
      <c r="T2261" s="142" t="str">
        <f t="shared" si="1053"/>
        <v/>
      </c>
      <c r="U2261" s="142" t="str">
        <f t="shared" si="1054"/>
        <v/>
      </c>
      <c r="V2261" s="142">
        <f t="shared" si="1055"/>
        <v>7.1024630167823641E-76</v>
      </c>
      <c r="W2261" s="142" t="str">
        <f t="shared" si="1056"/>
        <v/>
      </c>
      <c r="X2261" s="142" t="str">
        <f t="shared" si="1057"/>
        <v/>
      </c>
      <c r="AB2261" s="148">
        <v>1555</v>
      </c>
      <c r="AC2261" s="142">
        <f t="shared" si="1075"/>
        <v>521.35742330412188</v>
      </c>
      <c r="AD2261" s="142">
        <f t="shared" si="1058"/>
        <v>1.4452368163766314E-4</v>
      </c>
      <c r="AE2261" s="142">
        <f t="shared" si="1059"/>
        <v>0.98679061619274366</v>
      </c>
      <c r="AF2261" s="142">
        <f t="shared" si="1060"/>
        <v>1.4452368163766314E-4</v>
      </c>
      <c r="AG2261" s="142" t="str">
        <f t="shared" si="1061"/>
        <v/>
      </c>
      <c r="AH2261" s="142" t="str">
        <f t="shared" si="1062"/>
        <v/>
      </c>
      <c r="AI2261" s="142">
        <f t="shared" si="1063"/>
        <v>2.5202036765040186E-8</v>
      </c>
      <c r="AJ2261" s="142" t="str">
        <f t="shared" si="1064"/>
        <v/>
      </c>
      <c r="AK2261" s="142" t="str">
        <f t="shared" si="1065"/>
        <v/>
      </c>
      <c r="AO2261" s="148">
        <v>1555</v>
      </c>
      <c r="AP2261" s="142">
        <f t="shared" si="1066"/>
        <v>3192.6595082343601</v>
      </c>
      <c r="AQ2261" s="142">
        <f t="shared" si="1067"/>
        <v>2.3600541827495818E-5</v>
      </c>
      <c r="AR2261" s="142">
        <f t="shared" si="1068"/>
        <v>0.98679061619274366</v>
      </c>
      <c r="AS2261" s="142">
        <f t="shared" si="1069"/>
        <v>2.3600541827495818E-5</v>
      </c>
      <c r="AT2261" s="142" t="str">
        <f t="shared" si="1070"/>
        <v/>
      </c>
      <c r="AU2261" s="142" t="str">
        <f t="shared" si="1071"/>
        <v/>
      </c>
      <c r="AV2261" s="142">
        <f t="shared" si="1072"/>
        <v>0</v>
      </c>
      <c r="AW2261" s="142">
        <f t="shared" si="1073"/>
        <v>2.3600541827495818E-5</v>
      </c>
      <c r="AX2261" s="142" t="str">
        <f t="shared" si="1074"/>
        <v/>
      </c>
      <c r="AZ2261" s="148"/>
      <c r="BA2261" s="148">
        <f t="shared" si="1037"/>
        <v>9.9839999999999449</v>
      </c>
      <c r="BB2261" s="170">
        <f t="shared" si="1038"/>
        <v>0.18948198814539752</v>
      </c>
      <c r="BC2261" s="148">
        <f t="shared" si="1039"/>
        <v>3.6384402803371629E-4</v>
      </c>
      <c r="BD2261" s="148" t="str">
        <f t="shared" si="1035"/>
        <v/>
      </c>
      <c r="BE2261" s="143" t="str">
        <f t="shared" si="1036"/>
        <v/>
      </c>
    </row>
    <row r="2262" spans="1:57" ht="20.100000000000001" customHeight="1" x14ac:dyDescent="0.25">
      <c r="A2262" s="142">
        <v>1556</v>
      </c>
      <c r="B2262" s="142">
        <f t="shared" si="1040"/>
        <v>6276.5088591277326</v>
      </c>
      <c r="C2262" s="142">
        <f t="shared" si="1041"/>
        <v>1.1920054221553353E-5</v>
      </c>
      <c r="D2262" s="142">
        <f t="shared" si="1042"/>
        <v>0.98692577787818636</v>
      </c>
      <c r="E2262" s="142">
        <f t="shared" si="1043"/>
        <v>1.1920054221553353E-5</v>
      </c>
      <c r="F2262" s="142" t="str">
        <f t="shared" si="1044"/>
        <v/>
      </c>
      <c r="G2262" s="142" t="str">
        <f t="shared" si="1045"/>
        <v/>
      </c>
      <c r="H2262" s="142">
        <f t="shared" si="1046"/>
        <v>7.9327387260547082E-255</v>
      </c>
      <c r="I2262" s="142" t="str">
        <f t="shared" si="1047"/>
        <v/>
      </c>
      <c r="J2262" s="142" t="str">
        <f t="shared" si="1048"/>
        <v/>
      </c>
      <c r="O2262" s="142">
        <v>1556</v>
      </c>
      <c r="P2262" s="142">
        <f t="shared" si="1049"/>
        <v>349.16906841510524</v>
      </c>
      <c r="Q2262" s="142">
        <f t="shared" si="1050"/>
        <v>2.1426962663805607E-4</v>
      </c>
      <c r="R2262" s="142">
        <f t="shared" si="1051"/>
        <v>0.98692577787818636</v>
      </c>
      <c r="S2262" s="142">
        <f t="shared" si="1052"/>
        <v>2.1426962663805607E-4</v>
      </c>
      <c r="T2262" s="142" t="str">
        <f t="shared" si="1053"/>
        <v/>
      </c>
      <c r="U2262" s="142" t="str">
        <f t="shared" si="1054"/>
        <v/>
      </c>
      <c r="V2262" s="142">
        <f t="shared" si="1055"/>
        <v>6.6016369810247631E-76</v>
      </c>
      <c r="W2262" s="142" t="str">
        <f t="shared" si="1056"/>
        <v/>
      </c>
      <c r="X2262" s="142" t="str">
        <f t="shared" si="1057"/>
        <v/>
      </c>
      <c r="AB2262" s="142">
        <v>1556</v>
      </c>
      <c r="AC2262" s="142">
        <f t="shared" si="1075"/>
        <v>522.29680604881412</v>
      </c>
      <c r="AD2262" s="142">
        <f t="shared" si="1058"/>
        <v>1.4324484671627514E-4</v>
      </c>
      <c r="AE2262" s="142">
        <f t="shared" si="1059"/>
        <v>0.98692577787818636</v>
      </c>
      <c r="AF2262" s="142">
        <f t="shared" si="1060"/>
        <v>1.4324484671627514E-4</v>
      </c>
      <c r="AG2262" s="142" t="str">
        <f t="shared" si="1061"/>
        <v/>
      </c>
      <c r="AH2262" s="142" t="str">
        <f t="shared" si="1062"/>
        <v/>
      </c>
      <c r="AI2262" s="142">
        <f t="shared" si="1063"/>
        <v>2.4730922605567839E-8</v>
      </c>
      <c r="AJ2262" s="142" t="str">
        <f t="shared" si="1064"/>
        <v/>
      </c>
      <c r="AK2262" s="142" t="str">
        <f t="shared" si="1065"/>
        <v/>
      </c>
      <c r="AO2262" s="142">
        <v>1556</v>
      </c>
      <c r="AP2262" s="142">
        <f t="shared" si="1066"/>
        <v>3198.4120478888372</v>
      </c>
      <c r="AQ2262" s="142">
        <f t="shared" si="1067"/>
        <v>2.3391709636738698E-5</v>
      </c>
      <c r="AR2262" s="142">
        <f t="shared" si="1068"/>
        <v>0.98692577787818636</v>
      </c>
      <c r="AS2262" s="142">
        <f t="shared" si="1069"/>
        <v>2.3391709636738698E-5</v>
      </c>
      <c r="AT2262" s="142" t="str">
        <f t="shared" si="1070"/>
        <v/>
      </c>
      <c r="AU2262" s="142" t="str">
        <f t="shared" si="1071"/>
        <v/>
      </c>
      <c r="AV2262" s="142">
        <f t="shared" si="1072"/>
        <v>0</v>
      </c>
      <c r="AW2262" s="142">
        <f t="shared" si="1073"/>
        <v>2.3391709636738698E-5</v>
      </c>
      <c r="AX2262" s="142" t="str">
        <f t="shared" si="1074"/>
        <v/>
      </c>
      <c r="AZ2262" s="148"/>
      <c r="BA2262" s="148">
        <f t="shared" si="1037"/>
        <v>9.9903999999999442</v>
      </c>
      <c r="BB2262" s="170">
        <f t="shared" si="1038"/>
        <v>0.1891181441173638</v>
      </c>
      <c r="BC2262" s="148">
        <f t="shared" si="1039"/>
        <v>3.6326290165786257E-4</v>
      </c>
      <c r="BD2262" s="148" t="str">
        <f t="shared" si="1035"/>
        <v/>
      </c>
      <c r="BE2262" s="143" t="str">
        <f t="shared" si="1036"/>
        <v/>
      </c>
    </row>
    <row r="2263" spans="1:57" ht="20.100000000000001" customHeight="1" x14ac:dyDescent="0.25">
      <c r="A2263" s="142">
        <v>1557</v>
      </c>
      <c r="B2263" s="142">
        <f t="shared" si="1040"/>
        <v>6287.7975441261642</v>
      </c>
      <c r="C2263" s="142">
        <f t="shared" si="1041"/>
        <v>1.1814389177643634E-5</v>
      </c>
      <c r="D2263" s="142">
        <f t="shared" si="1042"/>
        <v>0.98705974249930806</v>
      </c>
      <c r="E2263" s="142">
        <f t="shared" si="1043"/>
        <v>1.1814389177643634E-5</v>
      </c>
      <c r="F2263" s="142" t="str">
        <f t="shared" si="1044"/>
        <v/>
      </c>
      <c r="G2263" s="142" t="str">
        <f t="shared" si="1045"/>
        <v/>
      </c>
      <c r="H2263" s="142">
        <f t="shared" si="1046"/>
        <v>9.0864222311783354E-255</v>
      </c>
      <c r="I2263" s="142" t="str">
        <f t="shared" si="1047"/>
        <v/>
      </c>
      <c r="J2263" s="142" t="str">
        <f t="shared" si="1048"/>
        <v/>
      </c>
      <c r="O2263" s="142">
        <v>1557</v>
      </c>
      <c r="P2263" s="142">
        <f t="shared" si="1049"/>
        <v>349.79707033671514</v>
      </c>
      <c r="Q2263" s="142">
        <f t="shared" si="1050"/>
        <v>2.1237023850722946E-4</v>
      </c>
      <c r="R2263" s="142">
        <f t="shared" si="1051"/>
        <v>0.98705974249930806</v>
      </c>
      <c r="S2263" s="142">
        <f t="shared" si="1052"/>
        <v>2.1237023850722946E-4</v>
      </c>
      <c r="T2263" s="142" t="str">
        <f t="shared" si="1053"/>
        <v/>
      </c>
      <c r="U2263" s="142" t="str">
        <f t="shared" si="1054"/>
        <v/>
      </c>
      <c r="V2263" s="142">
        <f t="shared" si="1055"/>
        <v>6.1360282237392301E-76</v>
      </c>
      <c r="W2263" s="142" t="str">
        <f t="shared" si="1056"/>
        <v/>
      </c>
      <c r="X2263" s="142" t="str">
        <f t="shared" si="1057"/>
        <v/>
      </c>
      <c r="AB2263" s="142">
        <v>1557</v>
      </c>
      <c r="AC2263" s="142">
        <f t="shared" si="1075"/>
        <v>523.23618879350613</v>
      </c>
      <c r="AD2263" s="142">
        <f t="shared" si="1058"/>
        <v>1.4197505609814641E-4</v>
      </c>
      <c r="AE2263" s="142">
        <f t="shared" si="1059"/>
        <v>0.98705974249930806</v>
      </c>
      <c r="AF2263" s="142">
        <f t="shared" si="1060"/>
        <v>1.4197505609814641E-4</v>
      </c>
      <c r="AG2263" s="142" t="str">
        <f t="shared" si="1061"/>
        <v/>
      </c>
      <c r="AH2263" s="142" t="str">
        <f t="shared" si="1062"/>
        <v/>
      </c>
      <c r="AI2263" s="142">
        <f t="shared" si="1063"/>
        <v>2.4268226921752912E-8</v>
      </c>
      <c r="AJ2263" s="142" t="str">
        <f t="shared" si="1064"/>
        <v/>
      </c>
      <c r="AK2263" s="142" t="str">
        <f t="shared" si="1065"/>
        <v/>
      </c>
      <c r="AO2263" s="142">
        <v>1557</v>
      </c>
      <c r="AP2263" s="142">
        <f t="shared" si="1066"/>
        <v>3204.1645875433123</v>
      </c>
      <c r="AQ2263" s="142">
        <f t="shared" si="1067"/>
        <v>2.3184354369728291E-5</v>
      </c>
      <c r="AR2263" s="142">
        <f t="shared" si="1068"/>
        <v>0.98705974249930806</v>
      </c>
      <c r="AS2263" s="142">
        <f t="shared" si="1069"/>
        <v>2.3184354369728291E-5</v>
      </c>
      <c r="AT2263" s="142" t="str">
        <f t="shared" si="1070"/>
        <v/>
      </c>
      <c r="AU2263" s="142" t="str">
        <f t="shared" si="1071"/>
        <v/>
      </c>
      <c r="AV2263" s="142">
        <f t="shared" si="1072"/>
        <v>0</v>
      </c>
      <c r="AW2263" s="142">
        <f t="shared" si="1073"/>
        <v>2.3184354369728291E-5</v>
      </c>
      <c r="AX2263" s="142" t="str">
        <f t="shared" si="1074"/>
        <v/>
      </c>
      <c r="AZ2263" s="148"/>
      <c r="BA2263" s="148">
        <f t="shared" si="1037"/>
        <v>9.9967999999999435</v>
      </c>
      <c r="BB2263" s="170">
        <f t="shared" si="1038"/>
        <v>0.18875488121570594</v>
      </c>
      <c r="BC2263" s="148">
        <f t="shared" si="1039"/>
        <v>3.6268233158598395E-4</v>
      </c>
      <c r="BD2263" s="148" t="str">
        <f t="shared" si="1035"/>
        <v/>
      </c>
      <c r="BE2263" s="143" t="str">
        <f t="shared" si="1036"/>
        <v/>
      </c>
    </row>
    <row r="2264" spans="1:57" ht="20.100000000000001" customHeight="1" x14ac:dyDescent="0.25">
      <c r="A2264" s="142">
        <v>1558</v>
      </c>
      <c r="B2264" s="142">
        <f t="shared" si="1040"/>
        <v>6299.0862291245958</v>
      </c>
      <c r="C2264" s="142">
        <f t="shared" si="1041"/>
        <v>1.1709473445988571E-5</v>
      </c>
      <c r="D2264" s="142">
        <f t="shared" si="1042"/>
        <v>0.98719251853352108</v>
      </c>
      <c r="E2264" s="142">
        <f t="shared" si="1043"/>
        <v>1.1709473445988571E-5</v>
      </c>
      <c r="F2264" s="142" t="str">
        <f t="shared" si="1044"/>
        <v/>
      </c>
      <c r="G2264" s="142" t="str">
        <f t="shared" si="1045"/>
        <v/>
      </c>
      <c r="H2264" s="142">
        <f t="shared" si="1046"/>
        <v>1.0407723084785208E-254</v>
      </c>
      <c r="I2264" s="142" t="str">
        <f t="shared" si="1047"/>
        <v/>
      </c>
      <c r="J2264" s="142" t="str">
        <f t="shared" si="1048"/>
        <v/>
      </c>
      <c r="O2264" s="142">
        <v>1558</v>
      </c>
      <c r="P2264" s="142">
        <f t="shared" si="1049"/>
        <v>350.42507225832514</v>
      </c>
      <c r="Q2264" s="142">
        <f t="shared" si="1050"/>
        <v>2.1048431968233482E-4</v>
      </c>
      <c r="R2264" s="142">
        <f t="shared" si="1051"/>
        <v>0.98719251853352119</v>
      </c>
      <c r="S2264" s="142">
        <f t="shared" si="1052"/>
        <v>2.1048431968233482E-4</v>
      </c>
      <c r="T2264" s="142" t="str">
        <f t="shared" si="1053"/>
        <v/>
      </c>
      <c r="U2264" s="142" t="str">
        <f t="shared" si="1054"/>
        <v/>
      </c>
      <c r="V2264" s="142">
        <f t="shared" si="1055"/>
        <v>5.7031672692823234E-76</v>
      </c>
      <c r="W2264" s="142" t="str">
        <f t="shared" si="1056"/>
        <v/>
      </c>
      <c r="X2264" s="142" t="str">
        <f t="shared" si="1057"/>
        <v/>
      </c>
      <c r="AB2264" s="142">
        <v>1558</v>
      </c>
      <c r="AC2264" s="142">
        <f t="shared" si="1075"/>
        <v>524.17557153819837</v>
      </c>
      <c r="AD2264" s="142">
        <f t="shared" si="1058"/>
        <v>1.4071427006313969E-4</v>
      </c>
      <c r="AE2264" s="142">
        <f t="shared" si="1059"/>
        <v>0.98719251853352108</v>
      </c>
      <c r="AF2264" s="142">
        <f t="shared" si="1060"/>
        <v>1.4071427006313969E-4</v>
      </c>
      <c r="AG2264" s="142" t="str">
        <f t="shared" si="1061"/>
        <v/>
      </c>
      <c r="AH2264" s="142" t="str">
        <f t="shared" si="1062"/>
        <v/>
      </c>
      <c r="AI2264" s="142">
        <f t="shared" si="1063"/>
        <v>2.3813806878319934E-8</v>
      </c>
      <c r="AJ2264" s="142" t="str">
        <f t="shared" si="1064"/>
        <v/>
      </c>
      <c r="AK2264" s="142" t="str">
        <f t="shared" si="1065"/>
        <v/>
      </c>
      <c r="AO2264" s="142">
        <v>1558</v>
      </c>
      <c r="AP2264" s="142">
        <f t="shared" si="1066"/>
        <v>3209.9171271977893</v>
      </c>
      <c r="AQ2264" s="142">
        <f t="shared" si="1067"/>
        <v>2.2978469540214346E-5</v>
      </c>
      <c r="AR2264" s="142">
        <f t="shared" si="1068"/>
        <v>0.98719251853352108</v>
      </c>
      <c r="AS2264" s="142">
        <f t="shared" si="1069"/>
        <v>2.2978469540214346E-5</v>
      </c>
      <c r="AT2264" s="142" t="str">
        <f t="shared" si="1070"/>
        <v/>
      </c>
      <c r="AU2264" s="142" t="str">
        <f t="shared" si="1071"/>
        <v/>
      </c>
      <c r="AV2264" s="142">
        <f t="shared" si="1072"/>
        <v>0</v>
      </c>
      <c r="AW2264" s="142">
        <f t="shared" si="1073"/>
        <v>2.2978469540214346E-5</v>
      </c>
      <c r="AX2264" s="142" t="str">
        <f t="shared" si="1074"/>
        <v/>
      </c>
      <c r="AZ2264" s="148"/>
      <c r="BA2264" s="148">
        <f t="shared" si="1037"/>
        <v>10.003199999999943</v>
      </c>
      <c r="BB2264" s="170">
        <f t="shared" si="1038"/>
        <v>0.18839219888411995</v>
      </c>
      <c r="BC2264" s="148">
        <f t="shared" si="1039"/>
        <v>3.6210231859284958E-4</v>
      </c>
      <c r="BD2264" s="148" t="str">
        <f t="shared" si="1035"/>
        <v/>
      </c>
      <c r="BE2264" s="143" t="str">
        <f t="shared" si="1036"/>
        <v/>
      </c>
    </row>
    <row r="2265" spans="1:57" ht="20.100000000000001" customHeight="1" x14ac:dyDescent="0.25">
      <c r="A2265" s="142">
        <v>1559</v>
      </c>
      <c r="B2265" s="142">
        <f t="shared" si="1040"/>
        <v>6310.3749141230273</v>
      </c>
      <c r="C2265" s="142">
        <f t="shared" si="1041"/>
        <v>1.1605303714814117E-5</v>
      </c>
      <c r="D2265" s="142">
        <f t="shared" si="1042"/>
        <v>0.98732411442088885</v>
      </c>
      <c r="E2265" s="142">
        <f t="shared" si="1043"/>
        <v>1.1605303714814117E-5</v>
      </c>
      <c r="F2265" s="142" t="str">
        <f t="shared" si="1044"/>
        <v/>
      </c>
      <c r="G2265" s="142" t="str">
        <f t="shared" si="1045"/>
        <v/>
      </c>
      <c r="H2265" s="142">
        <f t="shared" si="1046"/>
        <v>1.1920969985361021E-254</v>
      </c>
      <c r="I2265" s="142" t="str">
        <f t="shared" si="1047"/>
        <v/>
      </c>
      <c r="J2265" s="142" t="str">
        <f t="shared" si="1048"/>
        <v/>
      </c>
      <c r="O2265" s="142">
        <v>1559</v>
      </c>
      <c r="P2265" s="142">
        <f t="shared" si="1049"/>
        <v>351.05307417993504</v>
      </c>
      <c r="Q2265" s="142">
        <f t="shared" si="1050"/>
        <v>2.0861181063238645E-4</v>
      </c>
      <c r="R2265" s="142">
        <f t="shared" si="1051"/>
        <v>0.98732411442088885</v>
      </c>
      <c r="S2265" s="142">
        <f t="shared" si="1052"/>
        <v>2.0861181063238645E-4</v>
      </c>
      <c r="T2265" s="142" t="str">
        <f t="shared" si="1053"/>
        <v/>
      </c>
      <c r="U2265" s="142" t="str">
        <f t="shared" si="1054"/>
        <v/>
      </c>
      <c r="V2265" s="142">
        <f t="shared" si="1055"/>
        <v>5.3007573142953345E-76</v>
      </c>
      <c r="W2265" s="142" t="str">
        <f t="shared" si="1056"/>
        <v/>
      </c>
      <c r="X2265" s="142" t="str">
        <f t="shared" si="1057"/>
        <v/>
      </c>
      <c r="AB2265" s="142">
        <v>1559</v>
      </c>
      <c r="AC2265" s="142">
        <f t="shared" si="1075"/>
        <v>525.11495428289038</v>
      </c>
      <c r="AD2265" s="142">
        <f t="shared" si="1058"/>
        <v>1.3946244881323498E-4</v>
      </c>
      <c r="AE2265" s="142">
        <f t="shared" si="1059"/>
        <v>0.98732411442088885</v>
      </c>
      <c r="AF2265" s="142">
        <f t="shared" si="1060"/>
        <v>1.3946244881323498E-4</v>
      </c>
      <c r="AG2265" s="142" t="str">
        <f t="shared" si="1061"/>
        <v/>
      </c>
      <c r="AH2265" s="142" t="str">
        <f t="shared" si="1062"/>
        <v/>
      </c>
      <c r="AI2265" s="142">
        <f t="shared" si="1063"/>
        <v>2.3367521919939949E-8</v>
      </c>
      <c r="AJ2265" s="142" t="str">
        <f t="shared" si="1064"/>
        <v/>
      </c>
      <c r="AK2265" s="142" t="str">
        <f t="shared" si="1065"/>
        <v/>
      </c>
      <c r="AO2265" s="142">
        <v>1559</v>
      </c>
      <c r="AP2265" s="142">
        <f t="shared" si="1066"/>
        <v>3215.6696668522663</v>
      </c>
      <c r="AQ2265" s="142">
        <f t="shared" si="1067"/>
        <v>2.2774048649228461E-5</v>
      </c>
      <c r="AR2265" s="142">
        <f t="shared" si="1068"/>
        <v>0.98732411442088885</v>
      </c>
      <c r="AS2265" s="142">
        <f t="shared" si="1069"/>
        <v>2.2774048649228461E-5</v>
      </c>
      <c r="AT2265" s="142" t="str">
        <f t="shared" si="1070"/>
        <v/>
      </c>
      <c r="AU2265" s="142" t="str">
        <f t="shared" si="1071"/>
        <v/>
      </c>
      <c r="AV2265" s="142">
        <f t="shared" si="1072"/>
        <v>0</v>
      </c>
      <c r="AW2265" s="142">
        <f t="shared" si="1073"/>
        <v>2.2774048649228461E-5</v>
      </c>
      <c r="AX2265" s="142" t="str">
        <f t="shared" si="1074"/>
        <v/>
      </c>
      <c r="AZ2265" s="148"/>
      <c r="BA2265" s="148">
        <f t="shared" si="1037"/>
        <v>10.009599999999942</v>
      </c>
      <c r="BB2265" s="170">
        <f t="shared" si="1038"/>
        <v>0.18803009656552711</v>
      </c>
      <c r="BC2265" s="148">
        <f t="shared" si="1039"/>
        <v>3.6152286344889872E-4</v>
      </c>
      <c r="BD2265" s="148" t="str">
        <f t="shared" si="1035"/>
        <v/>
      </c>
      <c r="BE2265" s="143" t="str">
        <f t="shared" si="1036"/>
        <v/>
      </c>
    </row>
    <row r="2266" spans="1:57" ht="20.100000000000001" customHeight="1" x14ac:dyDescent="0.25">
      <c r="A2266" s="142">
        <v>1560</v>
      </c>
      <c r="B2266" s="142">
        <f t="shared" si="1040"/>
        <v>6321.6635991214589</v>
      </c>
      <c r="C2266" s="142">
        <f t="shared" si="1041"/>
        <v>1.1501876666133761E-5</v>
      </c>
      <c r="D2266" s="142">
        <f t="shared" si="1042"/>
        <v>0.98745453856405341</v>
      </c>
      <c r="E2266" s="142">
        <f t="shared" si="1043"/>
        <v>1.1501876666133761E-5</v>
      </c>
      <c r="F2266" s="142" t="str">
        <f t="shared" si="1044"/>
        <v/>
      </c>
      <c r="G2266" s="142" t="str">
        <f t="shared" si="1045"/>
        <v/>
      </c>
      <c r="H2266" s="142">
        <f t="shared" si="1046"/>
        <v>1.365401927972848E-254</v>
      </c>
      <c r="I2266" s="142" t="str">
        <f t="shared" si="1047"/>
        <v/>
      </c>
      <c r="J2266" s="142" t="str">
        <f t="shared" si="1048"/>
        <v/>
      </c>
      <c r="O2266" s="142">
        <v>1560</v>
      </c>
      <c r="P2266" s="142">
        <f t="shared" si="1049"/>
        <v>351.68107610154493</v>
      </c>
      <c r="Q2266" s="142">
        <f t="shared" si="1050"/>
        <v>2.0675265171472449E-4</v>
      </c>
      <c r="R2266" s="142">
        <f t="shared" si="1051"/>
        <v>0.98745453856405341</v>
      </c>
      <c r="S2266" s="142">
        <f t="shared" si="1052"/>
        <v>2.0675265171472449E-4</v>
      </c>
      <c r="T2266" s="142" t="str">
        <f t="shared" si="1053"/>
        <v/>
      </c>
      <c r="U2266" s="142" t="str">
        <f t="shared" si="1054"/>
        <v/>
      </c>
      <c r="V2266" s="142">
        <f t="shared" si="1055"/>
        <v>4.9266621884888222E-76</v>
      </c>
      <c r="W2266" s="142" t="str">
        <f t="shared" si="1056"/>
        <v/>
      </c>
      <c r="X2266" s="142" t="str">
        <f t="shared" si="1057"/>
        <v/>
      </c>
      <c r="AB2266" s="142">
        <v>1560</v>
      </c>
      <c r="AC2266" s="142">
        <f t="shared" si="1075"/>
        <v>526.05433702758262</v>
      </c>
      <c r="AD2266" s="142">
        <f t="shared" si="1058"/>
        <v>1.3821955247575465E-4</v>
      </c>
      <c r="AE2266" s="142">
        <f t="shared" si="1059"/>
        <v>0.98745453856405341</v>
      </c>
      <c r="AF2266" s="142">
        <f t="shared" si="1060"/>
        <v>1.3821955247575465E-4</v>
      </c>
      <c r="AG2266" s="142" t="str">
        <f t="shared" si="1061"/>
        <v/>
      </c>
      <c r="AH2266" s="142" t="str">
        <f t="shared" si="1062"/>
        <v/>
      </c>
      <c r="AI2266" s="142">
        <f t="shared" si="1063"/>
        <v>2.2929233737449106E-8</v>
      </c>
      <c r="AJ2266" s="142" t="str">
        <f t="shared" si="1064"/>
        <v/>
      </c>
      <c r="AK2266" s="142" t="str">
        <f t="shared" si="1065"/>
        <v/>
      </c>
      <c r="AO2266" s="142">
        <v>1560</v>
      </c>
      <c r="AP2266" s="142">
        <f t="shared" si="1066"/>
        <v>3221.4222065067415</v>
      </c>
      <c r="AQ2266" s="142">
        <f t="shared" si="1067"/>
        <v>2.257108518561091E-5</v>
      </c>
      <c r="AR2266" s="142">
        <f t="shared" si="1068"/>
        <v>0.98745453856405341</v>
      </c>
      <c r="AS2266" s="142">
        <f t="shared" si="1069"/>
        <v>2.257108518561091E-5</v>
      </c>
      <c r="AT2266" s="142" t="str">
        <f t="shared" si="1070"/>
        <v/>
      </c>
      <c r="AU2266" s="142" t="str">
        <f t="shared" si="1071"/>
        <v/>
      </c>
      <c r="AV2266" s="142">
        <f t="shared" si="1072"/>
        <v>0</v>
      </c>
      <c r="AW2266" s="142">
        <f t="shared" si="1073"/>
        <v>2.257108518561091E-5</v>
      </c>
      <c r="AX2266" s="142" t="str">
        <f t="shared" si="1074"/>
        <v/>
      </c>
      <c r="AZ2266" s="148"/>
      <c r="BA2266" s="148">
        <f t="shared" si="1037"/>
        <v>10.015999999999941</v>
      </c>
      <c r="BB2266" s="170">
        <f t="shared" si="1038"/>
        <v>0.18766857370207821</v>
      </c>
      <c r="BC2266" s="148">
        <f t="shared" si="1039"/>
        <v>3.609439669166048E-4</v>
      </c>
      <c r="BD2266" s="148" t="str">
        <f t="shared" si="1035"/>
        <v/>
      </c>
      <c r="BE2266" s="143" t="str">
        <f t="shared" si="1036"/>
        <v/>
      </c>
    </row>
    <row r="2267" spans="1:57" ht="20.100000000000001" customHeight="1" x14ac:dyDescent="0.25">
      <c r="A2267" s="148">
        <v>1561</v>
      </c>
      <c r="B2267" s="142">
        <f t="shared" si="1040"/>
        <v>6332.9522841198905</v>
      </c>
      <c r="C2267" s="142">
        <f t="shared" si="1041"/>
        <v>1.1399188976015101E-5</v>
      </c>
      <c r="D2267" s="142">
        <f t="shared" si="1042"/>
        <v>0.98758379932816776</v>
      </c>
      <c r="E2267" s="142">
        <f t="shared" si="1043"/>
        <v>1.1399188976015101E-5</v>
      </c>
      <c r="F2267" s="142" t="str">
        <f t="shared" si="1044"/>
        <v/>
      </c>
      <c r="G2267" s="142" t="str">
        <f t="shared" si="1045"/>
        <v/>
      </c>
      <c r="H2267" s="142">
        <f t="shared" si="1046"/>
        <v>1.5638765958479877E-254</v>
      </c>
      <c r="I2267" s="142" t="str">
        <f t="shared" si="1047"/>
        <v/>
      </c>
      <c r="J2267" s="142" t="str">
        <f t="shared" si="1048"/>
        <v/>
      </c>
      <c r="O2267" s="148">
        <v>1561</v>
      </c>
      <c r="P2267" s="142">
        <f t="shared" si="1049"/>
        <v>352.30907802315483</v>
      </c>
      <c r="Q2267" s="142">
        <f t="shared" si="1050"/>
        <v>2.0490678317980915E-4</v>
      </c>
      <c r="R2267" s="142">
        <f t="shared" si="1051"/>
        <v>0.98758379932816776</v>
      </c>
      <c r="S2267" s="142">
        <f t="shared" si="1052"/>
        <v>2.0490678317980915E-4</v>
      </c>
      <c r="T2267" s="142" t="str">
        <f t="shared" si="1053"/>
        <v/>
      </c>
      <c r="U2267" s="142" t="str">
        <f t="shared" si="1054"/>
        <v/>
      </c>
      <c r="V2267" s="142">
        <f t="shared" si="1055"/>
        <v>4.5788951524209431E-76</v>
      </c>
      <c r="W2267" s="142" t="str">
        <f t="shared" si="1056"/>
        <v/>
      </c>
      <c r="X2267" s="142" t="str">
        <f t="shared" si="1057"/>
        <v/>
      </c>
      <c r="AB2267" s="148">
        <v>1561</v>
      </c>
      <c r="AC2267" s="142">
        <f t="shared" si="1075"/>
        <v>526.99371977227463</v>
      </c>
      <c r="AD2267" s="142">
        <f t="shared" si="1058"/>
        <v>1.3698554110657006E-4</v>
      </c>
      <c r="AE2267" s="142">
        <f t="shared" si="1059"/>
        <v>0.98758379932816776</v>
      </c>
      <c r="AF2267" s="142">
        <f t="shared" si="1060"/>
        <v>1.3698554110657006E-4</v>
      </c>
      <c r="AG2267" s="142" t="str">
        <f t="shared" si="1061"/>
        <v/>
      </c>
      <c r="AH2267" s="142" t="str">
        <f t="shared" si="1062"/>
        <v/>
      </c>
      <c r="AI2267" s="142">
        <f t="shared" si="1063"/>
        <v>2.2498806234523895E-8</v>
      </c>
      <c r="AJ2267" s="142" t="str">
        <f t="shared" si="1064"/>
        <v/>
      </c>
      <c r="AK2267" s="142" t="str">
        <f t="shared" si="1065"/>
        <v/>
      </c>
      <c r="AO2267" s="148">
        <v>1561</v>
      </c>
      <c r="AP2267" s="142">
        <f t="shared" si="1066"/>
        <v>3227.1747461612185</v>
      </c>
      <c r="AQ2267" s="142">
        <f t="shared" si="1067"/>
        <v>2.2369572626533785E-5</v>
      </c>
      <c r="AR2267" s="142">
        <f t="shared" si="1068"/>
        <v>0.98758379932816776</v>
      </c>
      <c r="AS2267" s="142">
        <f t="shared" si="1069"/>
        <v>2.2369572626533785E-5</v>
      </c>
      <c r="AT2267" s="142" t="str">
        <f t="shared" si="1070"/>
        <v/>
      </c>
      <c r="AU2267" s="142" t="str">
        <f t="shared" si="1071"/>
        <v/>
      </c>
      <c r="AV2267" s="142">
        <f t="shared" si="1072"/>
        <v>0</v>
      </c>
      <c r="AW2267" s="142">
        <f t="shared" si="1073"/>
        <v>2.2369572626533785E-5</v>
      </c>
      <c r="AX2267" s="142" t="str">
        <f t="shared" si="1074"/>
        <v/>
      </c>
      <c r="AZ2267" s="148"/>
      <c r="BA2267" s="148">
        <f t="shared" si="1037"/>
        <v>10.022399999999941</v>
      </c>
      <c r="BB2267" s="170">
        <f t="shared" si="1038"/>
        <v>0.1873076297351616</v>
      </c>
      <c r="BC2267" s="148">
        <f t="shared" si="1039"/>
        <v>3.6036562975366726E-4</v>
      </c>
      <c r="BD2267" s="148" t="str">
        <f t="shared" si="1035"/>
        <v/>
      </c>
      <c r="BE2267" s="143" t="str">
        <f t="shared" si="1036"/>
        <v/>
      </c>
    </row>
    <row r="2268" spans="1:57" ht="20.100000000000001" customHeight="1" x14ac:dyDescent="0.25">
      <c r="A2268" s="142">
        <v>1562</v>
      </c>
      <c r="B2268" s="142">
        <f t="shared" si="1040"/>
        <v>6344.240969118322</v>
      </c>
      <c r="C2268" s="142">
        <f t="shared" si="1041"/>
        <v>1.1297237314844676E-5</v>
      </c>
      <c r="D2268" s="142">
        <f t="shared" si="1042"/>
        <v>0.9877119050408294</v>
      </c>
      <c r="E2268" s="142">
        <f t="shared" si="1043"/>
        <v>1.1297237314844676E-5</v>
      </c>
      <c r="F2268" s="142" t="str">
        <f t="shared" si="1044"/>
        <v/>
      </c>
      <c r="G2268" s="142" t="str">
        <f t="shared" si="1045"/>
        <v/>
      </c>
      <c r="H2268" s="142">
        <f t="shared" si="1046"/>
        <v>1.7911728597202599E-254</v>
      </c>
      <c r="I2268" s="142" t="str">
        <f t="shared" si="1047"/>
        <v/>
      </c>
      <c r="J2268" s="142" t="str">
        <f t="shared" si="1048"/>
        <v/>
      </c>
      <c r="O2268" s="142">
        <v>1562</v>
      </c>
      <c r="P2268" s="142">
        <f t="shared" si="1049"/>
        <v>352.93707994476472</v>
      </c>
      <c r="Q2268" s="142">
        <f t="shared" si="1050"/>
        <v>2.0307414517598075E-4</v>
      </c>
      <c r="R2268" s="142">
        <f t="shared" si="1051"/>
        <v>0.9877119050408294</v>
      </c>
      <c r="S2268" s="142">
        <f t="shared" si="1052"/>
        <v>2.0307414517598075E-4</v>
      </c>
      <c r="T2268" s="142" t="str">
        <f t="shared" si="1053"/>
        <v/>
      </c>
      <c r="U2268" s="142" t="str">
        <f t="shared" si="1054"/>
        <v/>
      </c>
      <c r="V2268" s="142">
        <f t="shared" si="1055"/>
        <v>4.2556084742410623E-76</v>
      </c>
      <c r="W2268" s="142" t="str">
        <f t="shared" si="1056"/>
        <v/>
      </c>
      <c r="X2268" s="142" t="str">
        <f t="shared" si="1057"/>
        <v/>
      </c>
      <c r="AB2268" s="142">
        <v>1562</v>
      </c>
      <c r="AC2268" s="142">
        <f t="shared" si="1075"/>
        <v>527.93310251696664</v>
      </c>
      <c r="AD2268" s="142">
        <f t="shared" si="1058"/>
        <v>1.3576037469328162E-4</v>
      </c>
      <c r="AE2268" s="142">
        <f t="shared" si="1059"/>
        <v>0.9877119050408294</v>
      </c>
      <c r="AF2268" s="142">
        <f t="shared" si="1060"/>
        <v>1.3576037469328162E-4</v>
      </c>
      <c r="AG2268" s="142" t="str">
        <f t="shared" si="1061"/>
        <v/>
      </c>
      <c r="AH2268" s="142" t="str">
        <f t="shared" si="1062"/>
        <v/>
      </c>
      <c r="AI2268" s="142">
        <f t="shared" si="1063"/>
        <v>2.2076105494803378E-8</v>
      </c>
      <c r="AJ2268" s="142" t="str">
        <f t="shared" si="1064"/>
        <v/>
      </c>
      <c r="AK2268" s="142" t="str">
        <f t="shared" si="1065"/>
        <v/>
      </c>
      <c r="AO2268" s="142">
        <v>1562</v>
      </c>
      <c r="AP2268" s="142">
        <f t="shared" si="1066"/>
        <v>3232.9272858156955</v>
      </c>
      <c r="AQ2268" s="142">
        <f t="shared" si="1067"/>
        <v>2.2169504438020882E-5</v>
      </c>
      <c r="AR2268" s="142">
        <f t="shared" si="1068"/>
        <v>0.9877119050408294</v>
      </c>
      <c r="AS2268" s="142">
        <f t="shared" si="1069"/>
        <v>2.2169504438020882E-5</v>
      </c>
      <c r="AT2268" s="142" t="str">
        <f t="shared" si="1070"/>
        <v/>
      </c>
      <c r="AU2268" s="142" t="str">
        <f t="shared" si="1071"/>
        <v/>
      </c>
      <c r="AV2268" s="142">
        <f t="shared" si="1072"/>
        <v>0</v>
      </c>
      <c r="AW2268" s="142">
        <f t="shared" si="1073"/>
        <v>2.2169504438020882E-5</v>
      </c>
      <c r="AX2268" s="142" t="str">
        <f t="shared" si="1074"/>
        <v/>
      </c>
      <c r="AZ2268" s="148"/>
      <c r="BA2268" s="148">
        <f t="shared" si="1037"/>
        <v>10.02879999999994</v>
      </c>
      <c r="BB2268" s="170">
        <f t="shared" si="1038"/>
        <v>0.18694726410540793</v>
      </c>
      <c r="BC2268" s="148">
        <f t="shared" si="1039"/>
        <v>3.5978785271087443E-4</v>
      </c>
      <c r="BD2268" s="148" t="str">
        <f t="shared" si="1035"/>
        <v/>
      </c>
      <c r="BE2268" s="143" t="str">
        <f t="shared" si="1036"/>
        <v/>
      </c>
    </row>
    <row r="2269" spans="1:57" ht="20.100000000000001" customHeight="1" x14ac:dyDescent="0.25">
      <c r="A2269" s="142">
        <v>1563</v>
      </c>
      <c r="B2269" s="142">
        <f t="shared" si="1040"/>
        <v>6355.5296541167536</v>
      </c>
      <c r="C2269" s="142">
        <f t="shared" si="1041"/>
        <v>1.1196018347590824E-5</v>
      </c>
      <c r="D2269" s="142">
        <f t="shared" si="1042"/>
        <v>0.98783886399201826</v>
      </c>
      <c r="E2269" s="142">
        <f t="shared" si="1043"/>
        <v>1.1196018347590824E-5</v>
      </c>
      <c r="F2269" s="142" t="str">
        <f t="shared" si="1044"/>
        <v/>
      </c>
      <c r="G2269" s="142" t="str">
        <f t="shared" si="1045"/>
        <v/>
      </c>
      <c r="H2269" s="142">
        <f t="shared" si="1046"/>
        <v>2.051471893321273E-254</v>
      </c>
      <c r="I2269" s="142" t="str">
        <f t="shared" si="1047"/>
        <v/>
      </c>
      <c r="J2269" s="142" t="str">
        <f t="shared" si="1048"/>
        <v/>
      </c>
      <c r="O2269" s="142">
        <v>1563</v>
      </c>
      <c r="P2269" s="142">
        <f t="shared" si="1049"/>
        <v>353.56508186637461</v>
      </c>
      <c r="Q2269" s="142">
        <f t="shared" si="1050"/>
        <v>2.0125467775418369E-4</v>
      </c>
      <c r="R2269" s="142">
        <f t="shared" si="1051"/>
        <v>0.98783886399201826</v>
      </c>
      <c r="S2269" s="142">
        <f t="shared" si="1052"/>
        <v>2.0125467775418369E-4</v>
      </c>
      <c r="T2269" s="142" t="str">
        <f t="shared" si="1053"/>
        <v/>
      </c>
      <c r="U2269" s="142" t="str">
        <f t="shared" si="1054"/>
        <v/>
      </c>
      <c r="V2269" s="142">
        <f t="shared" si="1055"/>
        <v>3.9550837313928922E-76</v>
      </c>
      <c r="W2269" s="142" t="str">
        <f t="shared" si="1056"/>
        <v/>
      </c>
      <c r="X2269" s="142" t="str">
        <f t="shared" si="1057"/>
        <v/>
      </c>
      <c r="AB2269" s="142">
        <v>1563</v>
      </c>
      <c r="AC2269" s="142">
        <f t="shared" si="1075"/>
        <v>528.87248526165888</v>
      </c>
      <c r="AD2269" s="142">
        <f t="shared" si="1058"/>
        <v>1.3454401315837825E-4</v>
      </c>
      <c r="AE2269" s="142">
        <f t="shared" si="1059"/>
        <v>0.98783886399201826</v>
      </c>
      <c r="AF2269" s="142">
        <f t="shared" si="1060"/>
        <v>1.3454401315837825E-4</v>
      </c>
      <c r="AG2269" s="142" t="str">
        <f t="shared" si="1061"/>
        <v/>
      </c>
      <c r="AH2269" s="142" t="str">
        <f t="shared" si="1062"/>
        <v/>
      </c>
      <c r="AI2269" s="142">
        <f t="shared" si="1063"/>
        <v>2.1660999749458108E-8</v>
      </c>
      <c r="AJ2269" s="142" t="str">
        <f t="shared" si="1064"/>
        <v/>
      </c>
      <c r="AK2269" s="142" t="str">
        <f t="shared" si="1065"/>
        <v/>
      </c>
      <c r="AO2269" s="142">
        <v>1563</v>
      </c>
      <c r="AP2269" s="142">
        <f t="shared" si="1066"/>
        <v>3238.6798254701707</v>
      </c>
      <c r="AQ2269" s="142">
        <f t="shared" si="1067"/>
        <v>2.197087407546338E-5</v>
      </c>
      <c r="AR2269" s="142">
        <f t="shared" si="1068"/>
        <v>0.98783886399201826</v>
      </c>
      <c r="AS2269" s="142">
        <f t="shared" si="1069"/>
        <v>2.197087407546338E-5</v>
      </c>
      <c r="AT2269" s="142" t="str">
        <f t="shared" si="1070"/>
        <v/>
      </c>
      <c r="AU2269" s="142" t="str">
        <f t="shared" si="1071"/>
        <v/>
      </c>
      <c r="AV2269" s="142">
        <f t="shared" si="1072"/>
        <v>0</v>
      </c>
      <c r="AW2269" s="142">
        <f t="shared" si="1073"/>
        <v>2.197087407546338E-5</v>
      </c>
      <c r="AX2269" s="142" t="str">
        <f t="shared" si="1074"/>
        <v/>
      </c>
      <c r="AZ2269" s="148"/>
      <c r="BA2269" s="148">
        <f t="shared" si="1037"/>
        <v>10.035199999999939</v>
      </c>
      <c r="BB2269" s="170">
        <f t="shared" si="1038"/>
        <v>0.18658747625269706</v>
      </c>
      <c r="BC2269" s="148">
        <f t="shared" si="1039"/>
        <v>3.592106365336023E-4</v>
      </c>
      <c r="BD2269" s="148" t="str">
        <f t="shared" si="1035"/>
        <v/>
      </c>
      <c r="BE2269" s="143" t="str">
        <f t="shared" si="1036"/>
        <v/>
      </c>
    </row>
    <row r="2270" spans="1:57" ht="20.100000000000001" customHeight="1" x14ac:dyDescent="0.25">
      <c r="A2270" s="142">
        <v>1564</v>
      </c>
      <c r="B2270" s="142">
        <f t="shared" si="1040"/>
        <v>6366.8183391151852</v>
      </c>
      <c r="C2270" s="142">
        <f t="shared" si="1041"/>
        <v>1.1095528734064582E-5</v>
      </c>
      <c r="D2270" s="142">
        <f t="shared" si="1042"/>
        <v>0.98796468443403673</v>
      </c>
      <c r="E2270" s="142">
        <f t="shared" si="1043"/>
        <v>1.1095528734064582E-5</v>
      </c>
      <c r="F2270" s="142" t="str">
        <f t="shared" si="1044"/>
        <v/>
      </c>
      <c r="G2270" s="142" t="str">
        <f t="shared" si="1045"/>
        <v/>
      </c>
      <c r="H2270" s="142">
        <f t="shared" si="1046"/>
        <v>2.3495608311595076E-254</v>
      </c>
      <c r="I2270" s="142" t="str">
        <f t="shared" si="1047"/>
        <v/>
      </c>
      <c r="J2270" s="142" t="str">
        <f t="shared" si="1048"/>
        <v/>
      </c>
      <c r="O2270" s="142">
        <v>1564</v>
      </c>
      <c r="P2270" s="142">
        <f t="shared" si="1049"/>
        <v>354.19308378798451</v>
      </c>
      <c r="Q2270" s="142">
        <f t="shared" si="1050"/>
        <v>1.9944832087265738E-4</v>
      </c>
      <c r="R2270" s="142">
        <f t="shared" si="1051"/>
        <v>0.98796468443403673</v>
      </c>
      <c r="S2270" s="142">
        <f t="shared" si="1052"/>
        <v>1.9944832087265738E-4</v>
      </c>
      <c r="T2270" s="142" t="str">
        <f t="shared" si="1053"/>
        <v/>
      </c>
      <c r="U2270" s="142" t="str">
        <f t="shared" si="1054"/>
        <v/>
      </c>
      <c r="V2270" s="142">
        <f t="shared" si="1055"/>
        <v>3.6757227870036158E-76</v>
      </c>
      <c r="W2270" s="142" t="str">
        <f t="shared" si="1056"/>
        <v/>
      </c>
      <c r="X2270" s="142" t="str">
        <f t="shared" si="1057"/>
        <v/>
      </c>
      <c r="AB2270" s="142">
        <v>1564</v>
      </c>
      <c r="AC2270" s="142">
        <f t="shared" si="1075"/>
        <v>529.81186800635089</v>
      </c>
      <c r="AD2270" s="142">
        <f t="shared" si="1058"/>
        <v>1.3333641636237422E-4</v>
      </c>
      <c r="AE2270" s="142">
        <f t="shared" si="1059"/>
        <v>0.98796468443403673</v>
      </c>
      <c r="AF2270" s="142">
        <f t="shared" si="1060"/>
        <v>1.3333641636237422E-4</v>
      </c>
      <c r="AG2270" s="142" t="str">
        <f t="shared" si="1061"/>
        <v/>
      </c>
      <c r="AH2270" s="142" t="str">
        <f t="shared" si="1062"/>
        <v/>
      </c>
      <c r="AI2270" s="142">
        <f t="shared" si="1063"/>
        <v>2.1253359345196297E-8</v>
      </c>
      <c r="AJ2270" s="142" t="str">
        <f t="shared" si="1064"/>
        <v/>
      </c>
      <c r="AK2270" s="142" t="str">
        <f t="shared" si="1065"/>
        <v/>
      </c>
      <c r="AO2270" s="142">
        <v>1564</v>
      </c>
      <c r="AP2270" s="142">
        <f t="shared" si="1066"/>
        <v>3244.4323651246477</v>
      </c>
      <c r="AQ2270" s="142">
        <f t="shared" si="1067"/>
        <v>2.1773674984131749E-5</v>
      </c>
      <c r="AR2270" s="142">
        <f t="shared" si="1068"/>
        <v>0.98796468443403673</v>
      </c>
      <c r="AS2270" s="142">
        <f t="shared" si="1069"/>
        <v>2.1773674984131749E-5</v>
      </c>
      <c r="AT2270" s="142" t="str">
        <f t="shared" si="1070"/>
        <v/>
      </c>
      <c r="AU2270" s="142" t="str">
        <f t="shared" si="1071"/>
        <v/>
      </c>
      <c r="AV2270" s="142">
        <f t="shared" si="1072"/>
        <v>0</v>
      </c>
      <c r="AW2270" s="142">
        <f t="shared" si="1073"/>
        <v>2.1773674984131749E-5</v>
      </c>
      <c r="AX2270" s="142" t="str">
        <f t="shared" si="1074"/>
        <v/>
      </c>
      <c r="AZ2270" s="148"/>
      <c r="BA2270" s="148">
        <f t="shared" si="1037"/>
        <v>10.041599999999939</v>
      </c>
      <c r="BB2270" s="170">
        <f t="shared" si="1038"/>
        <v>0.18622826561616346</v>
      </c>
      <c r="BC2270" s="148">
        <f t="shared" si="1039"/>
        <v>3.5863398196020468E-4</v>
      </c>
      <c r="BD2270" s="148" t="str">
        <f t="shared" si="1035"/>
        <v/>
      </c>
      <c r="BE2270" s="143" t="str">
        <f t="shared" si="1036"/>
        <v/>
      </c>
    </row>
    <row r="2271" spans="1:57" ht="20.100000000000001" customHeight="1" x14ac:dyDescent="0.25">
      <c r="A2271" s="142">
        <v>1565</v>
      </c>
      <c r="B2271" s="142">
        <f t="shared" si="1040"/>
        <v>6378.1070241136131</v>
      </c>
      <c r="C2271" s="142">
        <f t="shared" si="1041"/>
        <v>1.0995765129178775E-5</v>
      </c>
      <c r="D2271" s="142">
        <f t="shared" si="1042"/>
        <v>0.98808937458145296</v>
      </c>
      <c r="E2271" s="142">
        <f t="shared" si="1043"/>
        <v>1.0995765129178775E-5</v>
      </c>
      <c r="F2271" s="142" t="str">
        <f t="shared" si="1044"/>
        <v/>
      </c>
      <c r="G2271" s="142" t="str">
        <f t="shared" si="1045"/>
        <v/>
      </c>
      <c r="H2271" s="142">
        <f t="shared" si="1046"/>
        <v>2.6909205000669905E-254</v>
      </c>
      <c r="I2271" s="142" t="str">
        <f t="shared" si="1047"/>
        <v/>
      </c>
      <c r="J2271" s="142" t="str">
        <f t="shared" si="1048"/>
        <v/>
      </c>
      <c r="O2271" s="142">
        <v>1565</v>
      </c>
      <c r="P2271" s="142">
        <f t="shared" si="1049"/>
        <v>354.8210857095944</v>
      </c>
      <c r="Q2271" s="142">
        <f t="shared" si="1050"/>
        <v>1.9765501440159263E-4</v>
      </c>
      <c r="R2271" s="142">
        <f t="shared" si="1051"/>
        <v>0.98808937458145296</v>
      </c>
      <c r="S2271" s="142">
        <f t="shared" si="1052"/>
        <v>1.9765501440159263E-4</v>
      </c>
      <c r="T2271" s="142" t="str">
        <f t="shared" si="1053"/>
        <v/>
      </c>
      <c r="U2271" s="142" t="str">
        <f t="shared" si="1054"/>
        <v/>
      </c>
      <c r="V2271" s="142">
        <f t="shared" si="1055"/>
        <v>3.4160393941548476E-76</v>
      </c>
      <c r="W2271" s="142" t="str">
        <f t="shared" si="1056"/>
        <v/>
      </c>
      <c r="X2271" s="142" t="str">
        <f t="shared" si="1057"/>
        <v/>
      </c>
      <c r="AB2271" s="142">
        <v>1565</v>
      </c>
      <c r="AC2271" s="142">
        <f t="shared" si="1075"/>
        <v>530.75125075104313</v>
      </c>
      <c r="AD2271" s="142">
        <f t="shared" si="1058"/>
        <v>1.321375441069194E-4</v>
      </c>
      <c r="AE2271" s="142">
        <f t="shared" si="1059"/>
        <v>0.98808937458145296</v>
      </c>
      <c r="AF2271" s="142">
        <f t="shared" si="1060"/>
        <v>1.321375441069194E-4</v>
      </c>
      <c r="AG2271" s="142" t="str">
        <f t="shared" si="1061"/>
        <v/>
      </c>
      <c r="AH2271" s="142" t="str">
        <f t="shared" si="1062"/>
        <v/>
      </c>
      <c r="AI2271" s="142">
        <f t="shared" si="1063"/>
        <v>2.0853056712704232E-8</v>
      </c>
      <c r="AJ2271" s="142" t="str">
        <f t="shared" si="1064"/>
        <v/>
      </c>
      <c r="AK2271" s="142" t="str">
        <f t="shared" si="1065"/>
        <v/>
      </c>
      <c r="AO2271" s="142">
        <v>1565</v>
      </c>
      <c r="AP2271" s="142">
        <f t="shared" si="1066"/>
        <v>3250.1849047791229</v>
      </c>
      <c r="AQ2271" s="142">
        <f t="shared" si="1067"/>
        <v>2.1577900599684435E-5</v>
      </c>
      <c r="AR2271" s="142">
        <f t="shared" si="1068"/>
        <v>0.98808937458145296</v>
      </c>
      <c r="AS2271" s="142">
        <f t="shared" si="1069"/>
        <v>2.1577900599684435E-5</v>
      </c>
      <c r="AT2271" s="142" t="str">
        <f t="shared" si="1070"/>
        <v/>
      </c>
      <c r="AU2271" s="142" t="str">
        <f t="shared" si="1071"/>
        <v/>
      </c>
      <c r="AV2271" s="142">
        <f t="shared" si="1072"/>
        <v>0</v>
      </c>
      <c r="AW2271" s="142">
        <f t="shared" si="1073"/>
        <v>2.1577900599684435E-5</v>
      </c>
      <c r="AX2271" s="142" t="str">
        <f t="shared" si="1074"/>
        <v/>
      </c>
      <c r="AZ2271" s="148"/>
      <c r="BA2271" s="148">
        <f t="shared" si="1037"/>
        <v>10.047999999999938</v>
      </c>
      <c r="BB2271" s="170">
        <f t="shared" si="1038"/>
        <v>0.18586963163420325</v>
      </c>
      <c r="BC2271" s="148">
        <f t="shared" si="1039"/>
        <v>3.5805788972462227E-4</v>
      </c>
      <c r="BD2271" s="148" t="str">
        <f t="shared" si="1035"/>
        <v/>
      </c>
      <c r="BE2271" s="143" t="str">
        <f t="shared" si="1036"/>
        <v/>
      </c>
    </row>
    <row r="2272" spans="1:57" ht="20.100000000000001" customHeight="1" x14ac:dyDescent="0.25">
      <c r="A2272" s="142">
        <v>1566</v>
      </c>
      <c r="B2272" s="142">
        <f t="shared" si="1040"/>
        <v>6389.3957091120446</v>
      </c>
      <c r="C2272" s="142">
        <f t="shared" si="1041"/>
        <v>1.0896724183204981E-5</v>
      </c>
      <c r="D2272" s="142">
        <f t="shared" si="1042"/>
        <v>0.98821294261104697</v>
      </c>
      <c r="E2272" s="142">
        <f t="shared" si="1043"/>
        <v>1.0896724183204981E-5</v>
      </c>
      <c r="F2272" s="142" t="str">
        <f t="shared" si="1044"/>
        <v/>
      </c>
      <c r="G2272" s="142" t="str">
        <f t="shared" si="1045"/>
        <v/>
      </c>
      <c r="H2272" s="142">
        <f t="shared" si="1046"/>
        <v>3.0818258398454292E-254</v>
      </c>
      <c r="I2272" s="142" t="str">
        <f t="shared" si="1047"/>
        <v/>
      </c>
      <c r="J2272" s="142" t="str">
        <f t="shared" si="1048"/>
        <v/>
      </c>
      <c r="O2272" s="142">
        <v>1566</v>
      </c>
      <c r="P2272" s="142">
        <f t="shared" si="1049"/>
        <v>355.44908763120429</v>
      </c>
      <c r="Q2272" s="142">
        <f t="shared" si="1050"/>
        <v>1.9587469812775278E-4</v>
      </c>
      <c r="R2272" s="142">
        <f t="shared" si="1051"/>
        <v>0.98821294261104697</v>
      </c>
      <c r="S2272" s="142">
        <f t="shared" si="1052"/>
        <v>1.9587469812775278E-4</v>
      </c>
      <c r="T2272" s="142" t="str">
        <f t="shared" si="1053"/>
        <v/>
      </c>
      <c r="U2272" s="142" t="str">
        <f t="shared" si="1054"/>
        <v/>
      </c>
      <c r="V2272" s="142">
        <f t="shared" si="1055"/>
        <v>3.1746513844756372E-76</v>
      </c>
      <c r="W2272" s="142" t="str">
        <f t="shared" si="1056"/>
        <v/>
      </c>
      <c r="X2272" s="142" t="str">
        <f t="shared" si="1057"/>
        <v/>
      </c>
      <c r="AB2272" s="142">
        <v>1566</v>
      </c>
      <c r="AC2272" s="142">
        <f t="shared" si="1075"/>
        <v>531.69063349573514</v>
      </c>
      <c r="AD2272" s="142">
        <f t="shared" si="1058"/>
        <v>1.3094735613789182E-4</v>
      </c>
      <c r="AE2272" s="142">
        <f t="shared" si="1059"/>
        <v>0.98821294261104697</v>
      </c>
      <c r="AF2272" s="142">
        <f t="shared" si="1060"/>
        <v>1.3094735613789182E-4</v>
      </c>
      <c r="AG2272" s="142" t="str">
        <f t="shared" si="1061"/>
        <v/>
      </c>
      <c r="AH2272" s="142" t="str">
        <f t="shared" si="1062"/>
        <v/>
      </c>
      <c r="AI2272" s="142">
        <f t="shared" si="1063"/>
        <v>2.0459966335515731E-8</v>
      </c>
      <c r="AJ2272" s="142" t="str">
        <f t="shared" si="1064"/>
        <v/>
      </c>
      <c r="AK2272" s="142" t="str">
        <f t="shared" si="1065"/>
        <v/>
      </c>
      <c r="AO2272" s="142">
        <v>1566</v>
      </c>
      <c r="AP2272" s="142">
        <f t="shared" si="1066"/>
        <v>3255.9374444335999</v>
      </c>
      <c r="AQ2272" s="142">
        <f t="shared" si="1067"/>
        <v>2.1383544348671904E-5</v>
      </c>
      <c r="AR2272" s="142">
        <f t="shared" si="1068"/>
        <v>0.98821294261104697</v>
      </c>
      <c r="AS2272" s="142">
        <f t="shared" si="1069"/>
        <v>2.1383544348671904E-5</v>
      </c>
      <c r="AT2272" s="142" t="str">
        <f t="shared" si="1070"/>
        <v/>
      </c>
      <c r="AU2272" s="142" t="str">
        <f t="shared" si="1071"/>
        <v/>
      </c>
      <c r="AV2272" s="142">
        <f t="shared" si="1072"/>
        <v>0</v>
      </c>
      <c r="AW2272" s="142">
        <f t="shared" si="1073"/>
        <v>2.1383544348671904E-5</v>
      </c>
      <c r="AX2272" s="142" t="str">
        <f t="shared" si="1074"/>
        <v/>
      </c>
      <c r="AZ2272" s="148"/>
      <c r="BA2272" s="148">
        <f t="shared" si="1037"/>
        <v>10.054399999999937</v>
      </c>
      <c r="BB2272" s="170">
        <f t="shared" si="1038"/>
        <v>0.18551157374447863</v>
      </c>
      <c r="BC2272" s="148">
        <f t="shared" si="1039"/>
        <v>3.5748236055291316E-4</v>
      </c>
      <c r="BD2272" s="148" t="str">
        <f t="shared" si="1035"/>
        <v/>
      </c>
      <c r="BE2272" s="143" t="str">
        <f t="shared" si="1036"/>
        <v/>
      </c>
    </row>
    <row r="2273" spans="1:57" ht="20.100000000000001" customHeight="1" x14ac:dyDescent="0.25">
      <c r="A2273" s="142">
        <v>1567</v>
      </c>
      <c r="B2273" s="142">
        <f t="shared" si="1040"/>
        <v>6400.6843941104762</v>
      </c>
      <c r="C2273" s="142">
        <f t="shared" si="1041"/>
        <v>1.0798402542028811E-5</v>
      </c>
      <c r="D2273" s="142">
        <f t="shared" si="1042"/>
        <v>0.98833539666175985</v>
      </c>
      <c r="E2273" s="142">
        <f t="shared" si="1043"/>
        <v>1.0798402542028811E-5</v>
      </c>
      <c r="F2273" s="142" t="str">
        <f t="shared" si="1044"/>
        <v/>
      </c>
      <c r="G2273" s="142" t="str">
        <f t="shared" si="1045"/>
        <v/>
      </c>
      <c r="H2273" s="142">
        <f t="shared" si="1046"/>
        <v>3.5294608464684962E-254</v>
      </c>
      <c r="I2273" s="142" t="str">
        <f t="shared" si="1047"/>
        <v/>
      </c>
      <c r="J2273" s="142" t="str">
        <f t="shared" si="1048"/>
        <v/>
      </c>
      <c r="O2273" s="142">
        <v>1567</v>
      </c>
      <c r="P2273" s="142">
        <f t="shared" si="1049"/>
        <v>356.07708955281419</v>
      </c>
      <c r="Q2273" s="142">
        <f t="shared" si="1050"/>
        <v>1.9410731175905952E-4</v>
      </c>
      <c r="R2273" s="142">
        <f t="shared" si="1051"/>
        <v>0.98833539666175985</v>
      </c>
      <c r="S2273" s="142">
        <f t="shared" si="1052"/>
        <v>1.9410731175905952E-4</v>
      </c>
      <c r="T2273" s="142" t="str">
        <f t="shared" si="1053"/>
        <v/>
      </c>
      <c r="U2273" s="142" t="str">
        <f t="shared" si="1054"/>
        <v/>
      </c>
      <c r="V2273" s="142">
        <f t="shared" si="1055"/>
        <v>2.9502734005075315E-76</v>
      </c>
      <c r="W2273" s="142" t="str">
        <f t="shared" si="1056"/>
        <v/>
      </c>
      <c r="X2273" s="142" t="str">
        <f t="shared" si="1057"/>
        <v/>
      </c>
      <c r="AB2273" s="142">
        <v>1567</v>
      </c>
      <c r="AC2273" s="142">
        <f t="shared" si="1075"/>
        <v>532.63001624042738</v>
      </c>
      <c r="AD2273" s="142">
        <f t="shared" si="1058"/>
        <v>1.297658121484603E-4</v>
      </c>
      <c r="AE2273" s="142">
        <f t="shared" si="1059"/>
        <v>0.98833539666175985</v>
      </c>
      <c r="AF2273" s="142">
        <f t="shared" si="1060"/>
        <v>1.297658121484603E-4</v>
      </c>
      <c r="AG2273" s="142" t="str">
        <f t="shared" si="1061"/>
        <v/>
      </c>
      <c r="AH2273" s="142" t="str">
        <f t="shared" si="1062"/>
        <v/>
      </c>
      <c r="AI2273" s="142">
        <f t="shared" si="1063"/>
        <v>2.0073964719303453E-8</v>
      </c>
      <c r="AJ2273" s="142" t="str">
        <f t="shared" si="1064"/>
        <v/>
      </c>
      <c r="AK2273" s="142" t="str">
        <f t="shared" si="1065"/>
        <v/>
      </c>
      <c r="AO2273" s="142">
        <v>1567</v>
      </c>
      <c r="AP2273" s="142">
        <f t="shared" si="1066"/>
        <v>3261.6899840880769</v>
      </c>
      <c r="AQ2273" s="142">
        <f t="shared" si="1067"/>
        <v>2.1190599649037723E-5</v>
      </c>
      <c r="AR2273" s="142">
        <f t="shared" si="1068"/>
        <v>0.98833539666175985</v>
      </c>
      <c r="AS2273" s="142">
        <f t="shared" si="1069"/>
        <v>2.1190599649037723E-5</v>
      </c>
      <c r="AT2273" s="142" t="str">
        <f t="shared" si="1070"/>
        <v/>
      </c>
      <c r="AU2273" s="142" t="str">
        <f t="shared" si="1071"/>
        <v/>
      </c>
      <c r="AV2273" s="142">
        <f t="shared" si="1072"/>
        <v>0</v>
      </c>
      <c r="AW2273" s="142">
        <f t="shared" si="1073"/>
        <v>2.1190599649037723E-5</v>
      </c>
      <c r="AX2273" s="142" t="str">
        <f t="shared" si="1074"/>
        <v/>
      </c>
      <c r="AZ2273" s="148"/>
      <c r="BA2273" s="148">
        <f t="shared" si="1037"/>
        <v>10.060799999999936</v>
      </c>
      <c r="BB2273" s="170">
        <f t="shared" si="1038"/>
        <v>0.18515409138392572</v>
      </c>
      <c r="BC2273" s="148">
        <f t="shared" si="1039"/>
        <v>3.5690739516666681E-4</v>
      </c>
      <c r="BD2273" s="148" t="str">
        <f t="shared" si="1035"/>
        <v/>
      </c>
      <c r="BE2273" s="143" t="str">
        <f t="shared" si="1036"/>
        <v/>
      </c>
    </row>
    <row r="2274" spans="1:57" ht="20.100000000000001" customHeight="1" x14ac:dyDescent="0.25">
      <c r="A2274" s="148">
        <v>1568</v>
      </c>
      <c r="B2274" s="142">
        <f t="shared" si="1040"/>
        <v>6411.9730791089078</v>
      </c>
      <c r="C2274" s="142">
        <f t="shared" si="1041"/>
        <v>1.0700796847403048E-5</v>
      </c>
      <c r="D2274" s="142">
        <f t="shared" si="1042"/>
        <v>0.98845674483464563</v>
      </c>
      <c r="E2274" s="142">
        <f t="shared" si="1043"/>
        <v>1.0700796847403048E-5</v>
      </c>
      <c r="F2274" s="142" t="str">
        <f t="shared" si="1044"/>
        <v/>
      </c>
      <c r="G2274" s="142" t="str">
        <f t="shared" si="1045"/>
        <v/>
      </c>
      <c r="H2274" s="142">
        <f t="shared" si="1046"/>
        <v>4.0420501359268462E-254</v>
      </c>
      <c r="I2274" s="142" t="str">
        <f t="shared" si="1047"/>
        <v/>
      </c>
      <c r="J2274" s="142" t="str">
        <f t="shared" si="1048"/>
        <v/>
      </c>
      <c r="O2274" s="148">
        <v>1568</v>
      </c>
      <c r="P2274" s="142">
        <f t="shared" si="1049"/>
        <v>356.70509147442408</v>
      </c>
      <c r="Q2274" s="142">
        <f t="shared" si="1050"/>
        <v>1.9235279492914488E-4</v>
      </c>
      <c r="R2274" s="142">
        <f t="shared" si="1051"/>
        <v>0.98845674483464563</v>
      </c>
      <c r="S2274" s="142">
        <f t="shared" si="1052"/>
        <v>1.9235279492914488E-4</v>
      </c>
      <c r="T2274" s="142" t="str">
        <f t="shared" si="1053"/>
        <v/>
      </c>
      <c r="U2274" s="142" t="str">
        <f t="shared" si="1054"/>
        <v/>
      </c>
      <c r="V2274" s="142">
        <f t="shared" si="1055"/>
        <v>2.7417101340980645E-76</v>
      </c>
      <c r="W2274" s="142" t="str">
        <f t="shared" si="1056"/>
        <v/>
      </c>
      <c r="X2274" s="142" t="str">
        <f t="shared" si="1057"/>
        <v/>
      </c>
      <c r="AB2274" s="148">
        <v>1568</v>
      </c>
      <c r="AC2274" s="142">
        <f t="shared" si="1075"/>
        <v>533.56939898511939</v>
      </c>
      <c r="AD2274" s="142">
        <f t="shared" si="1058"/>
        <v>1.2859287178213034E-4</v>
      </c>
      <c r="AE2274" s="142">
        <f t="shared" si="1059"/>
        <v>0.98845674483464563</v>
      </c>
      <c r="AF2274" s="142">
        <f t="shared" si="1060"/>
        <v>1.2859287178213034E-4</v>
      </c>
      <c r="AG2274" s="142" t="str">
        <f t="shared" si="1061"/>
        <v/>
      </c>
      <c r="AH2274" s="142" t="str">
        <f t="shared" si="1062"/>
        <v/>
      </c>
      <c r="AI2274" s="142">
        <f t="shared" si="1063"/>
        <v>1.9694930361590447E-8</v>
      </c>
      <c r="AJ2274" s="142" t="str">
        <f t="shared" si="1064"/>
        <v/>
      </c>
      <c r="AK2274" s="142" t="str">
        <f t="shared" si="1065"/>
        <v/>
      </c>
      <c r="AO2274" s="148">
        <v>1568</v>
      </c>
      <c r="AP2274" s="142">
        <f t="shared" si="1066"/>
        <v>3267.4425237425521</v>
      </c>
      <c r="AQ2274" s="142">
        <f t="shared" si="1067"/>
        <v>2.0999059910615294E-5</v>
      </c>
      <c r="AR2274" s="142">
        <f t="shared" si="1068"/>
        <v>0.98845674483464552</v>
      </c>
      <c r="AS2274" s="142">
        <f t="shared" si="1069"/>
        <v>2.0999059910615294E-5</v>
      </c>
      <c r="AT2274" s="142" t="str">
        <f t="shared" si="1070"/>
        <v/>
      </c>
      <c r="AU2274" s="142" t="str">
        <f t="shared" si="1071"/>
        <v/>
      </c>
      <c r="AV2274" s="142">
        <f t="shared" si="1072"/>
        <v>0</v>
      </c>
      <c r="AW2274" s="142">
        <f t="shared" si="1073"/>
        <v>2.0999059910615294E-5</v>
      </c>
      <c r="AX2274" s="142" t="str">
        <f t="shared" si="1074"/>
        <v/>
      </c>
      <c r="AZ2274" s="148"/>
      <c r="BA2274" s="148">
        <f t="shared" si="1037"/>
        <v>10.067199999999936</v>
      </c>
      <c r="BB2274" s="170">
        <f t="shared" si="1038"/>
        <v>0.18479718398875905</v>
      </c>
      <c r="BC2274" s="148">
        <f t="shared" si="1039"/>
        <v>3.5633299428042275E-4</v>
      </c>
      <c r="BD2274" s="148" t="str">
        <f t="shared" si="1035"/>
        <v/>
      </c>
      <c r="BE2274" s="143" t="str">
        <f t="shared" si="1036"/>
        <v/>
      </c>
    </row>
    <row r="2275" spans="1:57" ht="20.100000000000001" customHeight="1" x14ac:dyDescent="0.25">
      <c r="A2275" s="142">
        <v>1569</v>
      </c>
      <c r="B2275" s="142">
        <f t="shared" si="1040"/>
        <v>6423.2617641073393</v>
      </c>
      <c r="C2275" s="142">
        <f t="shared" si="1041"/>
        <v>1.0603903737198863E-5</v>
      </c>
      <c r="D2275" s="142">
        <f t="shared" si="1042"/>
        <v>0.98857699519282571</v>
      </c>
      <c r="E2275" s="142">
        <f t="shared" si="1043"/>
        <v>1.0603903737198863E-5</v>
      </c>
      <c r="F2275" s="142" t="str">
        <f t="shared" si="1044"/>
        <v/>
      </c>
      <c r="G2275" s="142" t="str">
        <f t="shared" si="1045"/>
        <v/>
      </c>
      <c r="H2275" s="142">
        <f t="shared" si="1046"/>
        <v>4.6290095296206477E-254</v>
      </c>
      <c r="I2275" s="142" t="str">
        <f t="shared" si="1047"/>
        <v/>
      </c>
      <c r="J2275" s="142" t="str">
        <f t="shared" si="1048"/>
        <v/>
      </c>
      <c r="O2275" s="142">
        <v>1569</v>
      </c>
      <c r="P2275" s="142">
        <f t="shared" si="1049"/>
        <v>357.33309339603397</v>
      </c>
      <c r="Q2275" s="142">
        <f t="shared" si="1050"/>
        <v>1.9061108720186713E-4</v>
      </c>
      <c r="R2275" s="142">
        <f t="shared" si="1051"/>
        <v>0.98857699519282571</v>
      </c>
      <c r="S2275" s="142">
        <f t="shared" si="1052"/>
        <v>1.9061108720186713E-4</v>
      </c>
      <c r="T2275" s="142" t="str">
        <f t="shared" si="1053"/>
        <v/>
      </c>
      <c r="U2275" s="142" t="str">
        <f t="shared" si="1054"/>
        <v/>
      </c>
      <c r="V2275" s="142">
        <f t="shared" si="1055"/>
        <v>2.5478500356929022E-76</v>
      </c>
      <c r="W2275" s="142" t="str">
        <f t="shared" si="1056"/>
        <v/>
      </c>
      <c r="X2275" s="142" t="str">
        <f t="shared" si="1057"/>
        <v/>
      </c>
      <c r="AB2275" s="142">
        <v>1569</v>
      </c>
      <c r="AC2275" s="142">
        <f t="shared" si="1075"/>
        <v>534.50878172981163</v>
      </c>
      <c r="AD2275" s="142">
        <f t="shared" si="1058"/>
        <v>1.2742849463576086E-4</v>
      </c>
      <c r="AE2275" s="142">
        <f t="shared" si="1059"/>
        <v>0.98857699519282571</v>
      </c>
      <c r="AF2275" s="142">
        <f t="shared" si="1060"/>
        <v>1.2742849463576086E-4</v>
      </c>
      <c r="AG2275" s="142" t="str">
        <f t="shared" si="1061"/>
        <v/>
      </c>
      <c r="AH2275" s="142" t="str">
        <f t="shared" si="1062"/>
        <v/>
      </c>
      <c r="AI2275" s="142">
        <f t="shared" si="1063"/>
        <v>1.9322743721873527E-8</v>
      </c>
      <c r="AJ2275" s="142" t="str">
        <f t="shared" si="1064"/>
        <v/>
      </c>
      <c r="AK2275" s="142" t="str">
        <f t="shared" si="1065"/>
        <v/>
      </c>
      <c r="AO2275" s="142">
        <v>1569</v>
      </c>
      <c r="AP2275" s="142">
        <f t="shared" si="1066"/>
        <v>3273.1950633970291</v>
      </c>
      <c r="AQ2275" s="142">
        <f t="shared" si="1067"/>
        <v>2.0808918535620626E-5</v>
      </c>
      <c r="AR2275" s="142">
        <f t="shared" si="1068"/>
        <v>0.98857699519282571</v>
      </c>
      <c r="AS2275" s="142">
        <f t="shared" si="1069"/>
        <v>2.0808918535620626E-5</v>
      </c>
      <c r="AT2275" s="142" t="str">
        <f t="shared" si="1070"/>
        <v/>
      </c>
      <c r="AU2275" s="142" t="str">
        <f t="shared" si="1071"/>
        <v/>
      </c>
      <c r="AV2275" s="142">
        <f t="shared" si="1072"/>
        <v>0</v>
      </c>
      <c r="AW2275" s="142">
        <f t="shared" si="1073"/>
        <v>2.0808918535620626E-5</v>
      </c>
      <c r="AX2275" s="142" t="str">
        <f t="shared" si="1074"/>
        <v/>
      </c>
      <c r="AZ2275" s="148"/>
      <c r="BA2275" s="148">
        <f t="shared" si="1037"/>
        <v>10.073599999999935</v>
      </c>
      <c r="BB2275" s="170">
        <f t="shared" si="1038"/>
        <v>0.18444085099447863</v>
      </c>
      <c r="BC2275" s="148">
        <f t="shared" si="1039"/>
        <v>3.5575915860353025E-4</v>
      </c>
      <c r="BD2275" s="148" t="str">
        <f t="shared" si="1035"/>
        <v/>
      </c>
      <c r="BE2275" s="143" t="str">
        <f t="shared" si="1036"/>
        <v/>
      </c>
    </row>
    <row r="2276" spans="1:57" ht="20.100000000000001" customHeight="1" x14ac:dyDescent="0.25">
      <c r="A2276" s="142">
        <v>1570</v>
      </c>
      <c r="B2276" s="142">
        <f t="shared" si="1040"/>
        <v>6434.5504491057709</v>
      </c>
      <c r="C2276" s="142">
        <f t="shared" si="1041"/>
        <v>1.0507719845655163E-5</v>
      </c>
      <c r="D2276" s="142">
        <f t="shared" si="1042"/>
        <v>0.9886961557614472</v>
      </c>
      <c r="E2276" s="142">
        <f t="shared" si="1043"/>
        <v>1.0507719845655163E-5</v>
      </c>
      <c r="F2276" s="142" t="str">
        <f t="shared" si="1044"/>
        <v/>
      </c>
      <c r="G2276" s="142" t="str">
        <f t="shared" si="1045"/>
        <v/>
      </c>
      <c r="H2276" s="142">
        <f t="shared" si="1046"/>
        <v>5.3011184086856997E-254</v>
      </c>
      <c r="I2276" s="142" t="str">
        <f t="shared" si="1047"/>
        <v/>
      </c>
      <c r="J2276" s="142" t="str">
        <f t="shared" si="1048"/>
        <v/>
      </c>
      <c r="O2276" s="142">
        <v>1570</v>
      </c>
      <c r="P2276" s="142">
        <f t="shared" si="1049"/>
        <v>357.96109531764387</v>
      </c>
      <c r="Q2276" s="142">
        <f t="shared" si="1050"/>
        <v>1.8888212807579216E-4</v>
      </c>
      <c r="R2276" s="142">
        <f t="shared" si="1051"/>
        <v>0.9886961557614472</v>
      </c>
      <c r="S2276" s="142">
        <f t="shared" si="1052"/>
        <v>1.8888212807579216E-4</v>
      </c>
      <c r="T2276" s="142" t="str">
        <f t="shared" si="1053"/>
        <v/>
      </c>
      <c r="U2276" s="142" t="str">
        <f t="shared" si="1054"/>
        <v/>
      </c>
      <c r="V2276" s="142">
        <f t="shared" si="1055"/>
        <v>2.3676594618235557E-76</v>
      </c>
      <c r="W2276" s="142" t="str">
        <f t="shared" si="1056"/>
        <v/>
      </c>
      <c r="X2276" s="142" t="str">
        <f t="shared" si="1057"/>
        <v/>
      </c>
      <c r="AB2276" s="142">
        <v>1570</v>
      </c>
      <c r="AC2276" s="142">
        <f t="shared" si="1075"/>
        <v>535.44816447450364</v>
      </c>
      <c r="AD2276" s="142">
        <f t="shared" si="1058"/>
        <v>1.2627264026256196E-4</v>
      </c>
      <c r="AE2276" s="142">
        <f t="shared" si="1059"/>
        <v>0.9886961557614472</v>
      </c>
      <c r="AF2276" s="142">
        <f t="shared" si="1060"/>
        <v>1.2627264026256196E-4</v>
      </c>
      <c r="AG2276" s="142" t="str">
        <f t="shared" si="1061"/>
        <v/>
      </c>
      <c r="AH2276" s="142" t="str">
        <f t="shared" si="1062"/>
        <v/>
      </c>
      <c r="AI2276" s="142">
        <f t="shared" si="1063"/>
        <v>1.895728719215679E-8</v>
      </c>
      <c r="AJ2276" s="142" t="str">
        <f t="shared" si="1064"/>
        <v/>
      </c>
      <c r="AK2276" s="142" t="str">
        <f t="shared" si="1065"/>
        <v/>
      </c>
      <c r="AO2276" s="142">
        <v>1570</v>
      </c>
      <c r="AP2276" s="142">
        <f t="shared" si="1066"/>
        <v>3278.9476030515061</v>
      </c>
      <c r="AQ2276" s="142">
        <f t="shared" si="1067"/>
        <v>2.062016891914206E-5</v>
      </c>
      <c r="AR2276" s="142">
        <f t="shared" si="1068"/>
        <v>0.9886961557614472</v>
      </c>
      <c r="AS2276" s="142">
        <f t="shared" si="1069"/>
        <v>2.062016891914206E-5</v>
      </c>
      <c r="AT2276" s="142" t="str">
        <f t="shared" si="1070"/>
        <v/>
      </c>
      <c r="AU2276" s="142" t="str">
        <f t="shared" si="1071"/>
        <v/>
      </c>
      <c r="AV2276" s="142">
        <f t="shared" si="1072"/>
        <v>0</v>
      </c>
      <c r="AW2276" s="142">
        <f t="shared" si="1073"/>
        <v>2.062016891914206E-5</v>
      </c>
      <c r="AX2276" s="142" t="str">
        <f t="shared" si="1074"/>
        <v/>
      </c>
      <c r="AZ2276" s="148"/>
      <c r="BA2276" s="148">
        <f t="shared" si="1037"/>
        <v>10.079999999999934</v>
      </c>
      <c r="BB2276" s="170">
        <f t="shared" si="1038"/>
        <v>0.1840850918358751</v>
      </c>
      <c r="BC2276" s="148">
        <f t="shared" si="1039"/>
        <v>3.5518588883917679E-4</v>
      </c>
      <c r="BD2276" s="148" t="str">
        <f t="shared" si="1035"/>
        <v/>
      </c>
      <c r="BE2276" s="143" t="str">
        <f t="shared" si="1036"/>
        <v/>
      </c>
    </row>
    <row r="2277" spans="1:57" ht="20.100000000000001" customHeight="1" x14ac:dyDescent="0.25">
      <c r="A2277" s="142">
        <v>1571</v>
      </c>
      <c r="B2277" s="142">
        <f t="shared" si="1040"/>
        <v>6445.8391341042025</v>
      </c>
      <c r="C2277" s="142">
        <f t="shared" si="1041"/>
        <v>1.0412241803625853E-5</v>
      </c>
      <c r="D2277" s="142">
        <f t="shared" si="1042"/>
        <v>0.9888142345276425</v>
      </c>
      <c r="E2277" s="142">
        <f t="shared" si="1043"/>
        <v>1.0412241803625853E-5</v>
      </c>
      <c r="F2277" s="142" t="str">
        <f t="shared" si="1044"/>
        <v/>
      </c>
      <c r="G2277" s="142" t="str">
        <f t="shared" si="1045"/>
        <v/>
      </c>
      <c r="H2277" s="142">
        <f t="shared" si="1046"/>
        <v>6.0707169810266862E-254</v>
      </c>
      <c r="I2277" s="142" t="str">
        <f t="shared" si="1047"/>
        <v/>
      </c>
      <c r="J2277" s="142" t="str">
        <f t="shared" si="1048"/>
        <v/>
      </c>
      <c r="O2277" s="142">
        <v>1571</v>
      </c>
      <c r="P2277" s="142">
        <f t="shared" si="1049"/>
        <v>358.58909723925376</v>
      </c>
      <c r="Q2277" s="142">
        <f t="shared" si="1050"/>
        <v>1.8716585698863887E-4</v>
      </c>
      <c r="R2277" s="142">
        <f t="shared" si="1051"/>
        <v>0.9888142345276425</v>
      </c>
      <c r="S2277" s="142">
        <f t="shared" si="1052"/>
        <v>1.8716585698863887E-4</v>
      </c>
      <c r="T2277" s="142" t="str">
        <f t="shared" si="1053"/>
        <v/>
      </c>
      <c r="U2277" s="142" t="str">
        <f t="shared" si="1054"/>
        <v/>
      </c>
      <c r="V2277" s="142">
        <f t="shared" si="1055"/>
        <v>2.2001772303582511E-76</v>
      </c>
      <c r="W2277" s="142" t="str">
        <f t="shared" si="1056"/>
        <v/>
      </c>
      <c r="X2277" s="142" t="str">
        <f t="shared" si="1057"/>
        <v/>
      </c>
      <c r="AB2277" s="142">
        <v>1571</v>
      </c>
      <c r="AC2277" s="142">
        <f t="shared" si="1075"/>
        <v>536.38754721919565</v>
      </c>
      <c r="AD2277" s="142">
        <f t="shared" si="1058"/>
        <v>1.2512526817506534E-4</v>
      </c>
      <c r="AE2277" s="142">
        <f t="shared" si="1059"/>
        <v>0.9888142345276425</v>
      </c>
      <c r="AF2277" s="142">
        <f t="shared" si="1060"/>
        <v>1.2512526817506534E-4</v>
      </c>
      <c r="AG2277" s="142" t="str">
        <f t="shared" si="1061"/>
        <v/>
      </c>
      <c r="AH2277" s="142" t="str">
        <f t="shared" si="1062"/>
        <v/>
      </c>
      <c r="AI2277" s="142">
        <f t="shared" si="1063"/>
        <v>1.8598445067886258E-8</v>
      </c>
      <c r="AJ2277" s="142" t="str">
        <f t="shared" si="1064"/>
        <v/>
      </c>
      <c r="AK2277" s="142" t="str">
        <f t="shared" si="1065"/>
        <v/>
      </c>
      <c r="AO2277" s="142">
        <v>1571</v>
      </c>
      <c r="AP2277" s="142">
        <f t="shared" si="1066"/>
        <v>3284.7001427059813</v>
      </c>
      <c r="AQ2277" s="142">
        <f t="shared" si="1067"/>
        <v>2.0432804449625193E-5</v>
      </c>
      <c r="AR2277" s="142">
        <f t="shared" si="1068"/>
        <v>0.9888142345276425</v>
      </c>
      <c r="AS2277" s="142">
        <f t="shared" si="1069"/>
        <v>2.0432804449625193E-5</v>
      </c>
      <c r="AT2277" s="142" t="str">
        <f t="shared" si="1070"/>
        <v/>
      </c>
      <c r="AU2277" s="142" t="str">
        <f t="shared" si="1071"/>
        <v/>
      </c>
      <c r="AV2277" s="142">
        <f t="shared" si="1072"/>
        <v>0</v>
      </c>
      <c r="AW2277" s="142">
        <f t="shared" si="1073"/>
        <v>2.0432804449625193E-5</v>
      </c>
      <c r="AX2277" s="142" t="str">
        <f t="shared" si="1074"/>
        <v/>
      </c>
      <c r="AZ2277" s="148"/>
      <c r="BA2277" s="148">
        <f t="shared" si="1037"/>
        <v>10.086399999999934</v>
      </c>
      <c r="BB2277" s="170">
        <f t="shared" si="1038"/>
        <v>0.18372990594703592</v>
      </c>
      <c r="BC2277" s="148">
        <f t="shared" si="1039"/>
        <v>3.5461318568419387E-4</v>
      </c>
      <c r="BD2277" s="148" t="str">
        <f t="shared" si="1035"/>
        <v/>
      </c>
      <c r="BE2277" s="143" t="str">
        <f t="shared" si="1036"/>
        <v/>
      </c>
    </row>
    <row r="2278" spans="1:57" ht="20.100000000000001" customHeight="1" x14ac:dyDescent="0.25">
      <c r="A2278" s="142">
        <v>1572</v>
      </c>
      <c r="B2278" s="142">
        <f t="shared" si="1040"/>
        <v>6457.127819102634</v>
      </c>
      <c r="C2278" s="142">
        <f t="shared" si="1041"/>
        <v>1.0317466238825194E-5</v>
      </c>
      <c r="D2278" s="142">
        <f t="shared" si="1042"/>
        <v>0.98893123944049288</v>
      </c>
      <c r="E2278" s="142">
        <f t="shared" si="1043"/>
        <v>1.0317466238825194E-5</v>
      </c>
      <c r="F2278" s="142" t="str">
        <f t="shared" si="1044"/>
        <v/>
      </c>
      <c r="G2278" s="142" t="str">
        <f t="shared" si="1045"/>
        <v/>
      </c>
      <c r="H2278" s="142">
        <f t="shared" si="1046"/>
        <v>6.9519320584108587E-254</v>
      </c>
      <c r="I2278" s="142" t="str">
        <f t="shared" si="1047"/>
        <v/>
      </c>
      <c r="J2278" s="142" t="str">
        <f t="shared" si="1048"/>
        <v/>
      </c>
      <c r="O2278" s="142">
        <v>1572</v>
      </c>
      <c r="P2278" s="142">
        <f t="shared" si="1049"/>
        <v>359.21709916086377</v>
      </c>
      <c r="Q2278" s="142">
        <f t="shared" si="1050"/>
        <v>1.8546221332168885E-4</v>
      </c>
      <c r="R2278" s="142">
        <f t="shared" si="1051"/>
        <v>0.98893123944049288</v>
      </c>
      <c r="S2278" s="142">
        <f t="shared" si="1052"/>
        <v>1.8546221332168885E-4</v>
      </c>
      <c r="T2278" s="142" t="str">
        <f t="shared" si="1053"/>
        <v/>
      </c>
      <c r="U2278" s="142" t="str">
        <f t="shared" si="1054"/>
        <v/>
      </c>
      <c r="V2278" s="142">
        <f t="shared" si="1055"/>
        <v>2.04450955518745E-76</v>
      </c>
      <c r="W2278" s="142" t="str">
        <f t="shared" si="1056"/>
        <v/>
      </c>
      <c r="X2278" s="142" t="str">
        <f t="shared" si="1057"/>
        <v/>
      </c>
      <c r="AB2278" s="142">
        <v>1572</v>
      </c>
      <c r="AC2278" s="142">
        <f t="shared" si="1075"/>
        <v>537.32692996388789</v>
      </c>
      <c r="AD2278" s="142">
        <f t="shared" si="1058"/>
        <v>1.2398633784807309E-4</v>
      </c>
      <c r="AE2278" s="142">
        <f t="shared" si="1059"/>
        <v>0.98893123944049288</v>
      </c>
      <c r="AF2278" s="142">
        <f t="shared" si="1060"/>
        <v>1.2398633784807309E-4</v>
      </c>
      <c r="AG2278" s="142" t="str">
        <f t="shared" si="1061"/>
        <v/>
      </c>
      <c r="AH2278" s="142" t="str">
        <f t="shared" si="1062"/>
        <v/>
      </c>
      <c r="AI2278" s="142">
        <f t="shared" si="1063"/>
        <v>1.8246103519285337E-8</v>
      </c>
      <c r="AJ2278" s="142" t="str">
        <f t="shared" si="1064"/>
        <v/>
      </c>
      <c r="AK2278" s="142" t="str">
        <f t="shared" si="1065"/>
        <v/>
      </c>
      <c r="AO2278" s="142">
        <v>1572</v>
      </c>
      <c r="AP2278" s="142">
        <f t="shared" si="1066"/>
        <v>3290.4526823604583</v>
      </c>
      <c r="AQ2278" s="142">
        <f t="shared" si="1067"/>
        <v>2.0246818509354362E-5</v>
      </c>
      <c r="AR2278" s="142">
        <f t="shared" si="1068"/>
        <v>0.98893123944049288</v>
      </c>
      <c r="AS2278" s="142">
        <f t="shared" si="1069"/>
        <v>2.0246818509354362E-5</v>
      </c>
      <c r="AT2278" s="142" t="str">
        <f t="shared" si="1070"/>
        <v/>
      </c>
      <c r="AU2278" s="142" t="str">
        <f t="shared" si="1071"/>
        <v/>
      </c>
      <c r="AV2278" s="142">
        <f t="shared" si="1072"/>
        <v>0</v>
      </c>
      <c r="AW2278" s="142">
        <f t="shared" si="1073"/>
        <v>2.0246818509354362E-5</v>
      </c>
      <c r="AX2278" s="142" t="str">
        <f t="shared" si="1074"/>
        <v/>
      </c>
      <c r="AZ2278" s="148"/>
      <c r="BA2278" s="148">
        <f t="shared" si="1037"/>
        <v>10.092799999999933</v>
      </c>
      <c r="BB2278" s="170">
        <f t="shared" si="1038"/>
        <v>0.18337529276135173</v>
      </c>
      <c r="BC2278" s="148">
        <f t="shared" si="1039"/>
        <v>3.540410498303892E-4</v>
      </c>
      <c r="BD2278" s="148" t="str">
        <f t="shared" si="1035"/>
        <v/>
      </c>
      <c r="BE2278" s="143" t="str">
        <f t="shared" si="1036"/>
        <v/>
      </c>
    </row>
    <row r="2279" spans="1:57" ht="20.100000000000001" customHeight="1" x14ac:dyDescent="0.25">
      <c r="A2279" s="142">
        <v>1573</v>
      </c>
      <c r="B2279" s="142">
        <f t="shared" si="1040"/>
        <v>6468.4165041010656</v>
      </c>
      <c r="C2279" s="142">
        <f t="shared" si="1041"/>
        <v>1.0223389776071218E-5</v>
      </c>
      <c r="D2279" s="142">
        <f t="shared" si="1042"/>
        <v>0.98904717841099454</v>
      </c>
      <c r="E2279" s="142">
        <f t="shared" si="1043"/>
        <v>1.0223389776071218E-5</v>
      </c>
      <c r="F2279" s="142" t="str">
        <f t="shared" si="1044"/>
        <v/>
      </c>
      <c r="G2279" s="142" t="str">
        <f t="shared" si="1045"/>
        <v/>
      </c>
      <c r="H2279" s="142">
        <f t="shared" si="1046"/>
        <v>7.960935459886128E-254</v>
      </c>
      <c r="I2279" s="142" t="str">
        <f t="shared" si="1047"/>
        <v/>
      </c>
      <c r="J2279" s="142" t="str">
        <f t="shared" si="1048"/>
        <v/>
      </c>
      <c r="O2279" s="142">
        <v>1573</v>
      </c>
      <c r="P2279" s="142">
        <f t="shared" si="1049"/>
        <v>359.84510108247366</v>
      </c>
      <c r="Q2279" s="142">
        <f t="shared" si="1050"/>
        <v>1.8377113640416319E-4</v>
      </c>
      <c r="R2279" s="142">
        <f t="shared" si="1051"/>
        <v>0.98904717841099454</v>
      </c>
      <c r="S2279" s="142">
        <f t="shared" si="1052"/>
        <v>1.8377113640416319E-4</v>
      </c>
      <c r="T2279" s="142" t="str">
        <f t="shared" si="1053"/>
        <v/>
      </c>
      <c r="U2279" s="142" t="str">
        <f t="shared" si="1054"/>
        <v/>
      </c>
      <c r="V2279" s="142">
        <f t="shared" si="1055"/>
        <v>1.8998253339792797E-76</v>
      </c>
      <c r="W2279" s="142" t="str">
        <f t="shared" si="1056"/>
        <v/>
      </c>
      <c r="X2279" s="142" t="str">
        <f t="shared" si="1057"/>
        <v/>
      </c>
      <c r="AB2279" s="142">
        <v>1573</v>
      </c>
      <c r="AC2279" s="142">
        <f t="shared" si="1075"/>
        <v>538.2663127085799</v>
      </c>
      <c r="AD2279" s="142">
        <f t="shared" si="1058"/>
        <v>1.2285580872158349E-4</v>
      </c>
      <c r="AE2279" s="142">
        <f t="shared" si="1059"/>
        <v>0.98904717841099443</v>
      </c>
      <c r="AF2279" s="142">
        <f t="shared" si="1060"/>
        <v>1.2285580872158349E-4</v>
      </c>
      <c r="AG2279" s="142" t="str">
        <f t="shared" si="1061"/>
        <v/>
      </c>
      <c r="AH2279" s="142" t="str">
        <f t="shared" si="1062"/>
        <v/>
      </c>
      <c r="AI2279" s="142">
        <f t="shared" si="1063"/>
        <v>1.7900150563083002E-8</v>
      </c>
      <c r="AJ2279" s="142" t="str">
        <f t="shared" si="1064"/>
        <v/>
      </c>
      <c r="AK2279" s="142" t="str">
        <f t="shared" si="1065"/>
        <v/>
      </c>
      <c r="AO2279" s="142">
        <v>1573</v>
      </c>
      <c r="AP2279" s="142">
        <f t="shared" si="1066"/>
        <v>3296.2052220149335</v>
      </c>
      <c r="AQ2279" s="142">
        <f t="shared" si="1067"/>
        <v>2.0062204474930516E-5</v>
      </c>
      <c r="AR2279" s="142">
        <f t="shared" si="1068"/>
        <v>0.98904717841099443</v>
      </c>
      <c r="AS2279" s="142">
        <f t="shared" si="1069"/>
        <v>2.0062204474930516E-5</v>
      </c>
      <c r="AT2279" s="142" t="str">
        <f t="shared" si="1070"/>
        <v/>
      </c>
      <c r="AU2279" s="142" t="str">
        <f t="shared" si="1071"/>
        <v/>
      </c>
      <c r="AV2279" s="142">
        <f t="shared" si="1072"/>
        <v>0</v>
      </c>
      <c r="AW2279" s="142">
        <f t="shared" si="1073"/>
        <v>2.0062204474930516E-5</v>
      </c>
      <c r="AX2279" s="142" t="str">
        <f t="shared" si="1074"/>
        <v/>
      </c>
      <c r="AZ2279" s="148"/>
      <c r="BA2279" s="148">
        <f t="shared" si="1037"/>
        <v>10.099199999999932</v>
      </c>
      <c r="BB2279" s="170">
        <f t="shared" si="1038"/>
        <v>0.18302125171152134</v>
      </c>
      <c r="BC2279" s="148">
        <f t="shared" si="1039"/>
        <v>3.5346948196285366E-4</v>
      </c>
      <c r="BD2279" s="148" t="str">
        <f t="shared" si="1035"/>
        <v/>
      </c>
      <c r="BE2279" s="143" t="str">
        <f t="shared" si="1036"/>
        <v/>
      </c>
    </row>
    <row r="2280" spans="1:57" ht="20.100000000000001" customHeight="1" x14ac:dyDescent="0.25">
      <c r="A2280" s="148">
        <v>1574</v>
      </c>
      <c r="B2280" s="142">
        <f t="shared" si="1040"/>
        <v>6479.7051890994935</v>
      </c>
      <c r="C2280" s="142">
        <f t="shared" si="1041"/>
        <v>1.0130009037527087E-5</v>
      </c>
      <c r="D2280" s="142">
        <f t="shared" si="1042"/>
        <v>0.98916205931202683</v>
      </c>
      <c r="E2280" s="142">
        <f t="shared" si="1043"/>
        <v>1.0130009037527087E-5</v>
      </c>
      <c r="F2280" s="142" t="str">
        <f t="shared" si="1044"/>
        <v/>
      </c>
      <c r="G2280" s="142" t="str">
        <f t="shared" si="1045"/>
        <v/>
      </c>
      <c r="H2280" s="142">
        <f t="shared" si="1046"/>
        <v>9.1162397515115671E-254</v>
      </c>
      <c r="I2280" s="142" t="str">
        <f t="shared" si="1047"/>
        <v/>
      </c>
      <c r="J2280" s="142" t="str">
        <f t="shared" si="1048"/>
        <v/>
      </c>
      <c r="O2280" s="148">
        <v>1574</v>
      </c>
      <c r="P2280" s="142">
        <f t="shared" si="1049"/>
        <v>360.47310300408355</v>
      </c>
      <c r="Q2280" s="142">
        <f t="shared" si="1050"/>
        <v>1.8209256551755893E-4</v>
      </c>
      <c r="R2280" s="142">
        <f t="shared" si="1051"/>
        <v>0.98916205931202683</v>
      </c>
      <c r="S2280" s="142">
        <f t="shared" si="1052"/>
        <v>1.8209256551755893E-4</v>
      </c>
      <c r="T2280" s="142" t="str">
        <f t="shared" si="1053"/>
        <v/>
      </c>
      <c r="U2280" s="142" t="str">
        <f t="shared" si="1054"/>
        <v/>
      </c>
      <c r="V2280" s="142">
        <f t="shared" si="1055"/>
        <v>1.7653517644627083E-76</v>
      </c>
      <c r="W2280" s="142" t="str">
        <f t="shared" si="1056"/>
        <v/>
      </c>
      <c r="X2280" s="142" t="str">
        <f t="shared" si="1057"/>
        <v/>
      </c>
      <c r="AB2280" s="148">
        <v>1574</v>
      </c>
      <c r="AC2280" s="142">
        <f t="shared" si="1075"/>
        <v>539.20569545327214</v>
      </c>
      <c r="AD2280" s="142">
        <f t="shared" si="1058"/>
        <v>1.217336402036897E-4</v>
      </c>
      <c r="AE2280" s="142">
        <f t="shared" si="1059"/>
        <v>0.98916205931202683</v>
      </c>
      <c r="AF2280" s="142">
        <f t="shared" si="1060"/>
        <v>1.217336402036897E-4</v>
      </c>
      <c r="AG2280" s="142" t="str">
        <f t="shared" si="1061"/>
        <v/>
      </c>
      <c r="AH2280" s="142" t="str">
        <f t="shared" si="1062"/>
        <v/>
      </c>
      <c r="AI2280" s="142">
        <f t="shared" si="1063"/>
        <v>1.7560476034630974E-8</v>
      </c>
      <c r="AJ2280" s="142" t="str">
        <f t="shared" si="1064"/>
        <v/>
      </c>
      <c r="AK2280" s="142" t="str">
        <f t="shared" si="1065"/>
        <v/>
      </c>
      <c r="AO2280" s="148">
        <v>1574</v>
      </c>
      <c r="AP2280" s="142">
        <f t="shared" si="1066"/>
        <v>3301.9577616694105</v>
      </c>
      <c r="AQ2280" s="142">
        <f t="shared" si="1067"/>
        <v>1.9878955717744512E-5</v>
      </c>
      <c r="AR2280" s="142">
        <f t="shared" si="1068"/>
        <v>0.98916205931202683</v>
      </c>
      <c r="AS2280" s="142">
        <f t="shared" si="1069"/>
        <v>1.9878955717744512E-5</v>
      </c>
      <c r="AT2280" s="142" t="str">
        <f t="shared" si="1070"/>
        <v/>
      </c>
      <c r="AU2280" s="142" t="str">
        <f t="shared" si="1071"/>
        <v/>
      </c>
      <c r="AV2280" s="142">
        <f t="shared" si="1072"/>
        <v>0</v>
      </c>
      <c r="AW2280" s="142">
        <f t="shared" si="1073"/>
        <v>1.9878955717744512E-5</v>
      </c>
      <c r="AX2280" s="142" t="str">
        <f t="shared" si="1074"/>
        <v/>
      </c>
      <c r="AZ2280" s="148"/>
      <c r="BA2280" s="148">
        <f t="shared" si="1037"/>
        <v>10.105599999999932</v>
      </c>
      <c r="BB2280" s="170">
        <f t="shared" si="1038"/>
        <v>0.18266778222955848</v>
      </c>
      <c r="BC2280" s="148">
        <f t="shared" si="1039"/>
        <v>3.5289848276096047E-4</v>
      </c>
      <c r="BD2280" s="148" t="str">
        <f t="shared" si="1035"/>
        <v/>
      </c>
      <c r="BE2280" s="143" t="str">
        <f t="shared" si="1036"/>
        <v/>
      </c>
    </row>
    <row r="2281" spans="1:57" ht="20.100000000000001" customHeight="1" x14ac:dyDescent="0.25">
      <c r="A2281" s="142">
        <v>1575</v>
      </c>
      <c r="B2281" s="142">
        <f t="shared" si="1040"/>
        <v>6490.9938740979251</v>
      </c>
      <c r="C2281" s="142">
        <f t="shared" si="1041"/>
        <v>1.003732064294039E-5</v>
      </c>
      <c r="D2281" s="142">
        <f t="shared" si="1042"/>
        <v>0.98927588997832416</v>
      </c>
      <c r="E2281" s="142">
        <f t="shared" si="1043"/>
        <v>1.003732064294039E-5</v>
      </c>
      <c r="F2281" s="142" t="str">
        <f t="shared" si="1044"/>
        <v/>
      </c>
      <c r="G2281" s="142" t="str">
        <f t="shared" si="1045"/>
        <v/>
      </c>
      <c r="H2281" s="142">
        <f t="shared" si="1046"/>
        <v>1.0439036711603161E-253</v>
      </c>
      <c r="I2281" s="142" t="str">
        <f t="shared" si="1047"/>
        <v/>
      </c>
      <c r="J2281" s="142" t="str">
        <f t="shared" si="1048"/>
        <v/>
      </c>
      <c r="O2281" s="142">
        <v>1575</v>
      </c>
      <c r="P2281" s="142">
        <f t="shared" si="1049"/>
        <v>361.10110492569345</v>
      </c>
      <c r="Q2281" s="142">
        <f t="shared" si="1050"/>
        <v>1.8042643989995394E-4</v>
      </c>
      <c r="R2281" s="142">
        <f t="shared" si="1051"/>
        <v>0.98927588997832416</v>
      </c>
      <c r="S2281" s="142">
        <f t="shared" si="1052"/>
        <v>1.8042643989995394E-4</v>
      </c>
      <c r="T2281" s="142" t="str">
        <f t="shared" si="1053"/>
        <v/>
      </c>
      <c r="U2281" s="142" t="str">
        <f t="shared" si="1054"/>
        <v/>
      </c>
      <c r="V2281" s="142">
        <f t="shared" si="1055"/>
        <v>1.6403702664039423E-76</v>
      </c>
      <c r="W2281" s="142" t="str">
        <f t="shared" si="1056"/>
        <v/>
      </c>
      <c r="X2281" s="142" t="str">
        <f t="shared" si="1057"/>
        <v/>
      </c>
      <c r="AB2281" s="142">
        <v>1575</v>
      </c>
      <c r="AC2281" s="142">
        <f t="shared" si="1075"/>
        <v>540.14507819796415</v>
      </c>
      <c r="AD2281" s="142">
        <f t="shared" si="1058"/>
        <v>1.2061979167345912E-4</v>
      </c>
      <c r="AE2281" s="142">
        <f t="shared" si="1059"/>
        <v>0.98927588997832416</v>
      </c>
      <c r="AF2281" s="142">
        <f t="shared" si="1060"/>
        <v>1.2061979167345912E-4</v>
      </c>
      <c r="AG2281" s="142" t="str">
        <f t="shared" si="1061"/>
        <v/>
      </c>
      <c r="AH2281" s="142" t="str">
        <f t="shared" si="1062"/>
        <v/>
      </c>
      <c r="AI2281" s="142">
        <f t="shared" si="1063"/>
        <v>1.7226971560406606E-8</v>
      </c>
      <c r="AJ2281" s="142" t="str">
        <f t="shared" si="1064"/>
        <v/>
      </c>
      <c r="AK2281" s="142" t="str">
        <f t="shared" si="1065"/>
        <v/>
      </c>
      <c r="AO2281" s="142">
        <v>1575</v>
      </c>
      <c r="AP2281" s="142">
        <f t="shared" si="1066"/>
        <v>3307.7103013238875</v>
      </c>
      <c r="AQ2281" s="142">
        <f t="shared" si="1067"/>
        <v>1.9697065604447274E-5</v>
      </c>
      <c r="AR2281" s="142">
        <f t="shared" si="1068"/>
        <v>0.98927588997832416</v>
      </c>
      <c r="AS2281" s="142">
        <f t="shared" si="1069"/>
        <v>1.9697065604447274E-5</v>
      </c>
      <c r="AT2281" s="142" t="str">
        <f t="shared" si="1070"/>
        <v/>
      </c>
      <c r="AU2281" s="142" t="str">
        <f t="shared" si="1071"/>
        <v/>
      </c>
      <c r="AV2281" s="142">
        <f t="shared" si="1072"/>
        <v>0</v>
      </c>
      <c r="AW2281" s="142">
        <f t="shared" si="1073"/>
        <v>1.9697065604447274E-5</v>
      </c>
      <c r="AX2281" s="142" t="str">
        <f t="shared" si="1074"/>
        <v/>
      </c>
      <c r="AZ2281" s="148"/>
      <c r="BA2281" s="148">
        <f t="shared" si="1037"/>
        <v>10.111999999999931</v>
      </c>
      <c r="BB2281" s="170">
        <f t="shared" si="1038"/>
        <v>0.18231488374679752</v>
      </c>
      <c r="BC2281" s="148">
        <f t="shared" si="1039"/>
        <v>3.5232805289917013E-4</v>
      </c>
      <c r="BD2281" s="148" t="str">
        <f t="shared" si="1035"/>
        <v/>
      </c>
      <c r="BE2281" s="143" t="str">
        <f t="shared" si="1036"/>
        <v/>
      </c>
    </row>
    <row r="2282" spans="1:57" ht="20.100000000000001" customHeight="1" x14ac:dyDescent="0.25">
      <c r="A2282" s="142">
        <v>1576</v>
      </c>
      <c r="B2282" s="142">
        <f t="shared" si="1040"/>
        <v>6502.2825590963566</v>
      </c>
      <c r="C2282" s="142">
        <f t="shared" si="1041"/>
        <v>9.9453212098807665E-6</v>
      </c>
      <c r="D2282" s="142">
        <f t="shared" si="1042"/>
        <v>0.98938867820644982</v>
      </c>
      <c r="E2282" s="142">
        <f t="shared" si="1043"/>
        <v>9.9453212098807665E-6</v>
      </c>
      <c r="F2282" s="142" t="str">
        <f t="shared" si="1044"/>
        <v/>
      </c>
      <c r="G2282" s="142" t="str">
        <f t="shared" si="1045"/>
        <v/>
      </c>
      <c r="H2282" s="142">
        <f t="shared" si="1046"/>
        <v>1.1953584687837831E-253</v>
      </c>
      <c r="I2282" s="142" t="str">
        <f t="shared" si="1047"/>
        <v/>
      </c>
      <c r="J2282" s="142" t="str">
        <f t="shared" si="1048"/>
        <v/>
      </c>
      <c r="O2282" s="142">
        <v>1576</v>
      </c>
      <c r="P2282" s="142">
        <f t="shared" si="1049"/>
        <v>361.72910684730334</v>
      </c>
      <c r="Q2282" s="142">
        <f t="shared" si="1050"/>
        <v>1.7877269875027414E-4</v>
      </c>
      <c r="R2282" s="142">
        <f t="shared" si="1051"/>
        <v>0.98938867820644982</v>
      </c>
      <c r="S2282" s="142">
        <f t="shared" si="1052"/>
        <v>1.7877269875027414E-4</v>
      </c>
      <c r="T2282" s="142" t="str">
        <f t="shared" si="1053"/>
        <v/>
      </c>
      <c r="U2282" s="142" t="str">
        <f t="shared" si="1054"/>
        <v/>
      </c>
      <c r="V2282" s="142">
        <f t="shared" si="1055"/>
        <v>1.5242126880202806E-76</v>
      </c>
      <c r="W2282" s="142" t="str">
        <f t="shared" si="1056"/>
        <v/>
      </c>
      <c r="X2282" s="142" t="str">
        <f t="shared" si="1057"/>
        <v/>
      </c>
      <c r="AB2282" s="142">
        <v>1576</v>
      </c>
      <c r="AC2282" s="142">
        <f t="shared" si="1075"/>
        <v>541.08446094265639</v>
      </c>
      <c r="AD2282" s="142">
        <f t="shared" si="1058"/>
        <v>1.1951422248378359E-4</v>
      </c>
      <c r="AE2282" s="142">
        <f t="shared" si="1059"/>
        <v>0.98938867820644982</v>
      </c>
      <c r="AF2282" s="142">
        <f t="shared" si="1060"/>
        <v>1.1951422248378359E-4</v>
      </c>
      <c r="AG2282" s="142" t="str">
        <f t="shared" si="1061"/>
        <v/>
      </c>
      <c r="AH2282" s="142" t="str">
        <f t="shared" si="1062"/>
        <v/>
      </c>
      <c r="AI2282" s="142">
        <f t="shared" si="1063"/>
        <v>1.6899530530892824E-8</v>
      </c>
      <c r="AJ2282" s="142" t="str">
        <f t="shared" si="1064"/>
        <v/>
      </c>
      <c r="AK2282" s="142" t="str">
        <f t="shared" si="1065"/>
        <v/>
      </c>
      <c r="AO2282" s="142">
        <v>1576</v>
      </c>
      <c r="AP2282" s="142">
        <f t="shared" si="1066"/>
        <v>3313.4628409783627</v>
      </c>
      <c r="AQ2282" s="142">
        <f t="shared" si="1067"/>
        <v>1.9516527497415544E-5</v>
      </c>
      <c r="AR2282" s="142">
        <f t="shared" si="1068"/>
        <v>0.98938867820644971</v>
      </c>
      <c r="AS2282" s="142">
        <f t="shared" si="1069"/>
        <v>1.9516527497415544E-5</v>
      </c>
      <c r="AT2282" s="142" t="str">
        <f t="shared" si="1070"/>
        <v/>
      </c>
      <c r="AU2282" s="142" t="str">
        <f t="shared" si="1071"/>
        <v/>
      </c>
      <c r="AV2282" s="142">
        <f t="shared" si="1072"/>
        <v>0</v>
      </c>
      <c r="AW2282" s="142">
        <f t="shared" si="1073"/>
        <v>1.9516527497415544E-5</v>
      </c>
      <c r="AX2282" s="142" t="str">
        <f t="shared" si="1074"/>
        <v/>
      </c>
      <c r="AZ2282" s="148"/>
      <c r="BA2282" s="148">
        <f t="shared" si="1037"/>
        <v>10.11839999999993</v>
      </c>
      <c r="BB2282" s="170">
        <f t="shared" si="1038"/>
        <v>0.18196255569389835</v>
      </c>
      <c r="BC2282" s="148">
        <f t="shared" si="1039"/>
        <v>3.517581930446434E-4</v>
      </c>
      <c r="BD2282" s="148" t="str">
        <f t="shared" si="1035"/>
        <v/>
      </c>
      <c r="BE2282" s="143" t="str">
        <f t="shared" si="1036"/>
        <v/>
      </c>
    </row>
    <row r="2283" spans="1:57" ht="20.100000000000001" customHeight="1" x14ac:dyDescent="0.25">
      <c r="A2283" s="142">
        <v>1577</v>
      </c>
      <c r="B2283" s="142">
        <f t="shared" si="1040"/>
        <v>6513.5712440947882</v>
      </c>
      <c r="C2283" s="142">
        <f t="shared" si="1041"/>
        <v>9.8540073539751415E-6</v>
      </c>
      <c r="D2283" s="142">
        <f t="shared" si="1042"/>
        <v>0.98950043175477242</v>
      </c>
      <c r="E2283" s="142">
        <f t="shared" si="1043"/>
        <v>9.8540073539751415E-6</v>
      </c>
      <c r="F2283" s="142" t="str">
        <f t="shared" si="1044"/>
        <v/>
      </c>
      <c r="G2283" s="142" t="str">
        <f t="shared" si="1045"/>
        <v/>
      </c>
      <c r="H2283" s="142">
        <f t="shared" si="1046"/>
        <v>1.3687651901616183E-253</v>
      </c>
      <c r="I2283" s="142" t="str">
        <f t="shared" si="1047"/>
        <v/>
      </c>
      <c r="J2283" s="142" t="str">
        <f t="shared" si="1048"/>
        <v/>
      </c>
      <c r="O2283" s="142">
        <v>1577</v>
      </c>
      <c r="P2283" s="142">
        <f t="shared" si="1049"/>
        <v>362.35710876891324</v>
      </c>
      <c r="Q2283" s="142">
        <f t="shared" si="1050"/>
        <v>1.7713128123252495E-4</v>
      </c>
      <c r="R2283" s="142">
        <f t="shared" si="1051"/>
        <v>0.98950043175477242</v>
      </c>
      <c r="S2283" s="142">
        <f t="shared" si="1052"/>
        <v>1.7713128123252495E-4</v>
      </c>
      <c r="T2283" s="142" t="str">
        <f t="shared" si="1053"/>
        <v/>
      </c>
      <c r="U2283" s="142" t="str">
        <f t="shared" si="1054"/>
        <v/>
      </c>
      <c r="V2283" s="142">
        <f t="shared" si="1055"/>
        <v>1.4162577770462737E-76</v>
      </c>
      <c r="W2283" s="142" t="str">
        <f t="shared" si="1056"/>
        <v/>
      </c>
      <c r="X2283" s="142" t="str">
        <f t="shared" si="1057"/>
        <v/>
      </c>
      <c r="AB2283" s="142">
        <v>1577</v>
      </c>
      <c r="AC2283" s="142">
        <f t="shared" si="1075"/>
        <v>542.0238436873484</v>
      </c>
      <c r="AD2283" s="142">
        <f t="shared" si="1058"/>
        <v>1.1841689196421087E-4</v>
      </c>
      <c r="AE2283" s="142">
        <f t="shared" si="1059"/>
        <v>0.98950043175477242</v>
      </c>
      <c r="AF2283" s="142">
        <f t="shared" si="1060"/>
        <v>1.1841689196421087E-4</v>
      </c>
      <c r="AG2283" s="142" t="str">
        <f t="shared" si="1061"/>
        <v/>
      </c>
      <c r="AH2283" s="142" t="str">
        <f t="shared" si="1062"/>
        <v/>
      </c>
      <c r="AI2283" s="142">
        <f t="shared" si="1063"/>
        <v>1.6578048073835644E-8</v>
      </c>
      <c r="AJ2283" s="142" t="str">
        <f t="shared" si="1064"/>
        <v/>
      </c>
      <c r="AK2283" s="142" t="str">
        <f t="shared" si="1065"/>
        <v/>
      </c>
      <c r="AO2283" s="142">
        <v>1577</v>
      </c>
      <c r="AP2283" s="142">
        <f t="shared" si="1066"/>
        <v>3319.2153806328397</v>
      </c>
      <c r="AQ2283" s="142">
        <f t="shared" si="1067"/>
        <v>1.9337334755213632E-5</v>
      </c>
      <c r="AR2283" s="142">
        <f t="shared" si="1068"/>
        <v>0.98950043175477242</v>
      </c>
      <c r="AS2283" s="142">
        <f t="shared" si="1069"/>
        <v>1.9337334755213632E-5</v>
      </c>
      <c r="AT2283" s="142" t="str">
        <f t="shared" si="1070"/>
        <v/>
      </c>
      <c r="AU2283" s="142" t="str">
        <f t="shared" si="1071"/>
        <v/>
      </c>
      <c r="AV2283" s="142">
        <f t="shared" si="1072"/>
        <v>0</v>
      </c>
      <c r="AW2283" s="142">
        <f t="shared" si="1073"/>
        <v>1.9337334755213632E-5</v>
      </c>
      <c r="AX2283" s="142" t="str">
        <f t="shared" si="1074"/>
        <v/>
      </c>
      <c r="AZ2283" s="148"/>
      <c r="BA2283" s="148">
        <f t="shared" si="1037"/>
        <v>10.124799999999929</v>
      </c>
      <c r="BB2283" s="170">
        <f t="shared" si="1038"/>
        <v>0.18161079750085371</v>
      </c>
      <c r="BC2283" s="148">
        <f t="shared" si="1039"/>
        <v>3.5118890385998913E-4</v>
      </c>
      <c r="BD2283" s="148" t="str">
        <f t="shared" si="1035"/>
        <v/>
      </c>
      <c r="BE2283" s="143" t="str">
        <f t="shared" si="1036"/>
        <v/>
      </c>
    </row>
    <row r="2284" spans="1:57" ht="20.100000000000001" customHeight="1" x14ac:dyDescent="0.25">
      <c r="A2284" s="142">
        <v>1578</v>
      </c>
      <c r="B2284" s="142">
        <f t="shared" si="1040"/>
        <v>6524.8599290932198</v>
      </c>
      <c r="C2284" s="142">
        <f t="shared" si="1041"/>
        <v>9.7633756891411849E-6</v>
      </c>
      <c r="D2284" s="142">
        <f t="shared" si="1042"/>
        <v>0.98961115834344582</v>
      </c>
      <c r="E2284" s="142">
        <f t="shared" si="1043"/>
        <v>9.7633756891411849E-6</v>
      </c>
      <c r="F2284" s="142" t="str">
        <f t="shared" si="1044"/>
        <v/>
      </c>
      <c r="G2284" s="142" t="str">
        <f t="shared" si="1045"/>
        <v/>
      </c>
      <c r="H2284" s="142">
        <f t="shared" si="1046"/>
        <v>1.5673023772138334E-253</v>
      </c>
      <c r="I2284" s="142" t="str">
        <f t="shared" si="1047"/>
        <v/>
      </c>
      <c r="J2284" s="142" t="str">
        <f t="shared" si="1048"/>
        <v/>
      </c>
      <c r="O2284" s="142">
        <v>1578</v>
      </c>
      <c r="P2284" s="142">
        <f t="shared" si="1049"/>
        <v>362.98511069052313</v>
      </c>
      <c r="Q2284" s="142">
        <f t="shared" si="1050"/>
        <v>1.7550212647998687E-4</v>
      </c>
      <c r="R2284" s="142">
        <f t="shared" si="1051"/>
        <v>0.98961115834344582</v>
      </c>
      <c r="S2284" s="142">
        <f t="shared" si="1052"/>
        <v>1.7550212647998687E-4</v>
      </c>
      <c r="T2284" s="142" t="str">
        <f t="shared" si="1053"/>
        <v/>
      </c>
      <c r="U2284" s="142" t="str">
        <f t="shared" si="1054"/>
        <v/>
      </c>
      <c r="V2284" s="142">
        <f t="shared" si="1055"/>
        <v>1.3159278980472849E-76</v>
      </c>
      <c r="W2284" s="142" t="str">
        <f t="shared" si="1056"/>
        <v/>
      </c>
      <c r="X2284" s="142" t="str">
        <f t="shared" si="1057"/>
        <v/>
      </c>
      <c r="AB2284" s="142">
        <v>1578</v>
      </c>
      <c r="AC2284" s="142">
        <f t="shared" si="1075"/>
        <v>542.96322643204064</v>
      </c>
      <c r="AD2284" s="142">
        <f t="shared" si="1058"/>
        <v>1.1732775942374753E-4</v>
      </c>
      <c r="AE2284" s="142">
        <f t="shared" si="1059"/>
        <v>0.98961115834344582</v>
      </c>
      <c r="AF2284" s="142">
        <f t="shared" si="1060"/>
        <v>1.1732775942374753E-4</v>
      </c>
      <c r="AG2284" s="142" t="str">
        <f t="shared" si="1061"/>
        <v/>
      </c>
      <c r="AH2284" s="142" t="str">
        <f t="shared" si="1062"/>
        <v/>
      </c>
      <c r="AI2284" s="142">
        <f t="shared" si="1063"/>
        <v>1.6262421027870708E-8</v>
      </c>
      <c r="AJ2284" s="142" t="str">
        <f t="shared" si="1064"/>
        <v/>
      </c>
      <c r="AK2284" s="142" t="str">
        <f t="shared" si="1065"/>
        <v/>
      </c>
      <c r="AO2284" s="142">
        <v>1578</v>
      </c>
      <c r="AP2284" s="142">
        <f t="shared" si="1066"/>
        <v>3324.9679202873167</v>
      </c>
      <c r="AQ2284" s="142">
        <f t="shared" si="1067"/>
        <v>1.915948073305182E-5</v>
      </c>
      <c r="AR2284" s="142">
        <f t="shared" si="1068"/>
        <v>0.98961115834344582</v>
      </c>
      <c r="AS2284" s="142">
        <f t="shared" si="1069"/>
        <v>1.915948073305182E-5</v>
      </c>
      <c r="AT2284" s="142" t="str">
        <f t="shared" si="1070"/>
        <v/>
      </c>
      <c r="AU2284" s="142" t="str">
        <f t="shared" si="1071"/>
        <v/>
      </c>
      <c r="AV2284" s="142">
        <f t="shared" si="1072"/>
        <v>0</v>
      </c>
      <c r="AW2284" s="142">
        <f t="shared" si="1073"/>
        <v>1.915948073305182E-5</v>
      </c>
      <c r="AX2284" s="142" t="str">
        <f t="shared" si="1074"/>
        <v/>
      </c>
      <c r="AZ2284" s="148"/>
      <c r="BA2284" s="148">
        <f t="shared" si="1037"/>
        <v>10.131199999999929</v>
      </c>
      <c r="BB2284" s="170">
        <f t="shared" si="1038"/>
        <v>0.18125960859699372</v>
      </c>
      <c r="BC2284" s="148">
        <f t="shared" si="1039"/>
        <v>3.5062018600143241E-4</v>
      </c>
      <c r="BD2284" s="148" t="str">
        <f t="shared" si="1035"/>
        <v/>
      </c>
      <c r="BE2284" s="143" t="str">
        <f t="shared" si="1036"/>
        <v/>
      </c>
    </row>
    <row r="2285" spans="1:57" ht="20.100000000000001" customHeight="1" x14ac:dyDescent="0.25">
      <c r="A2285" s="142">
        <v>1579</v>
      </c>
      <c r="B2285" s="142">
        <f t="shared" si="1040"/>
        <v>6536.1486140916513</v>
      </c>
      <c r="C2285" s="142">
        <f t="shared" si="1041"/>
        <v>9.6734228278187551E-6</v>
      </c>
      <c r="D2285" s="142">
        <f t="shared" si="1042"/>
        <v>0.98972086565439099</v>
      </c>
      <c r="E2285" s="142">
        <f t="shared" si="1043"/>
        <v>9.6734228278187551E-6</v>
      </c>
      <c r="F2285" s="142" t="str">
        <f t="shared" si="1044"/>
        <v/>
      </c>
      <c r="G2285" s="142" t="str">
        <f t="shared" si="1045"/>
        <v/>
      </c>
      <c r="H2285" s="142">
        <f t="shared" si="1046"/>
        <v>1.7946083496303008E-253</v>
      </c>
      <c r="I2285" s="142" t="str">
        <f t="shared" si="1047"/>
        <v/>
      </c>
      <c r="J2285" s="142" t="str">
        <f t="shared" si="1048"/>
        <v/>
      </c>
      <c r="O2285" s="142">
        <v>1579</v>
      </c>
      <c r="P2285" s="142">
        <f t="shared" si="1049"/>
        <v>363.61311261213302</v>
      </c>
      <c r="Q2285" s="142">
        <f t="shared" si="1050"/>
        <v>1.7388517359937569E-4</v>
      </c>
      <c r="R2285" s="142">
        <f t="shared" si="1051"/>
        <v>0.98972086565439099</v>
      </c>
      <c r="S2285" s="142">
        <f t="shared" si="1052"/>
        <v>1.7388517359937569E-4</v>
      </c>
      <c r="T2285" s="142" t="str">
        <f t="shared" si="1053"/>
        <v/>
      </c>
      <c r="U2285" s="142" t="str">
        <f t="shared" si="1054"/>
        <v/>
      </c>
      <c r="V2285" s="142">
        <f t="shared" si="1055"/>
        <v>1.222685978842372E-76</v>
      </c>
      <c r="W2285" s="142" t="str">
        <f t="shared" si="1056"/>
        <v/>
      </c>
      <c r="X2285" s="142" t="str">
        <f t="shared" si="1057"/>
        <v/>
      </c>
      <c r="AB2285" s="142">
        <v>1579</v>
      </c>
      <c r="AC2285" s="142">
        <f t="shared" si="1075"/>
        <v>543.90260917673265</v>
      </c>
      <c r="AD2285" s="142">
        <f t="shared" si="1058"/>
        <v>1.1624678415364165E-4</v>
      </c>
      <c r="AE2285" s="142">
        <f t="shared" si="1059"/>
        <v>0.98972086565439099</v>
      </c>
      <c r="AF2285" s="142">
        <f t="shared" si="1060"/>
        <v>1.1624678415364165E-4</v>
      </c>
      <c r="AG2285" s="142" t="str">
        <f t="shared" si="1061"/>
        <v/>
      </c>
      <c r="AH2285" s="142" t="str">
        <f t="shared" si="1062"/>
        <v/>
      </c>
      <c r="AI2285" s="142">
        <f t="shared" si="1063"/>
        <v>1.5952547916516796E-8</v>
      </c>
      <c r="AJ2285" s="142" t="str">
        <f t="shared" si="1064"/>
        <v/>
      </c>
      <c r="AK2285" s="142" t="str">
        <f t="shared" si="1065"/>
        <v/>
      </c>
      <c r="AO2285" s="142">
        <v>1579</v>
      </c>
      <c r="AP2285" s="142">
        <f t="shared" si="1066"/>
        <v>3330.7204599417919</v>
      </c>
      <c r="AQ2285" s="142">
        <f t="shared" si="1067"/>
        <v>1.898295878324028E-5</v>
      </c>
      <c r="AR2285" s="142">
        <f t="shared" si="1068"/>
        <v>0.98972086565439099</v>
      </c>
      <c r="AS2285" s="142">
        <f t="shared" si="1069"/>
        <v>1.898295878324028E-5</v>
      </c>
      <c r="AT2285" s="142" t="str">
        <f t="shared" si="1070"/>
        <v/>
      </c>
      <c r="AU2285" s="142" t="str">
        <f t="shared" si="1071"/>
        <v/>
      </c>
      <c r="AV2285" s="142">
        <f t="shared" si="1072"/>
        <v>0</v>
      </c>
      <c r="AW2285" s="142">
        <f t="shared" si="1073"/>
        <v>1.898295878324028E-5</v>
      </c>
      <c r="AX2285" s="142" t="str">
        <f t="shared" si="1074"/>
        <v/>
      </c>
      <c r="AZ2285" s="148"/>
      <c r="BA2285" s="148">
        <f t="shared" si="1037"/>
        <v>10.137599999999928</v>
      </c>
      <c r="BB2285" s="170">
        <f t="shared" si="1038"/>
        <v>0.18090898841099229</v>
      </c>
      <c r="BC2285" s="148">
        <f t="shared" si="1039"/>
        <v>3.5005204011934188E-4</v>
      </c>
      <c r="BD2285" s="148" t="str">
        <f t="shared" si="1035"/>
        <v/>
      </c>
      <c r="BE2285" s="143" t="str">
        <f t="shared" si="1036"/>
        <v/>
      </c>
    </row>
    <row r="2286" spans="1:57" ht="20.100000000000001" customHeight="1" x14ac:dyDescent="0.25">
      <c r="A2286" s="142">
        <v>1580</v>
      </c>
      <c r="B2286" s="142">
        <f t="shared" si="1040"/>
        <v>6547.4372990900829</v>
      </c>
      <c r="C2286" s="142">
        <f t="shared" si="1041"/>
        <v>9.5841453811992175E-6</v>
      </c>
      <c r="D2286" s="142">
        <f t="shared" si="1042"/>
        <v>0.98982956133128031</v>
      </c>
      <c r="E2286" s="142">
        <f t="shared" si="1043"/>
        <v>9.5841453811992175E-6</v>
      </c>
      <c r="F2286" s="142" t="str">
        <f t="shared" si="1044"/>
        <v/>
      </c>
      <c r="G2286" s="142" t="str">
        <f t="shared" si="1045"/>
        <v/>
      </c>
      <c r="H2286" s="142">
        <f t="shared" si="1046"/>
        <v>2.0548476451584599E-253</v>
      </c>
      <c r="I2286" s="142" t="str">
        <f t="shared" si="1047"/>
        <v/>
      </c>
      <c r="J2286" s="142" t="str">
        <f t="shared" si="1048"/>
        <v/>
      </c>
      <c r="O2286" s="142">
        <v>1580</v>
      </c>
      <c r="P2286" s="142">
        <f t="shared" si="1049"/>
        <v>364.24111453374292</v>
      </c>
      <c r="Q2286" s="142">
        <f t="shared" si="1050"/>
        <v>1.7228036167496534E-4</v>
      </c>
      <c r="R2286" s="142">
        <f t="shared" si="1051"/>
        <v>0.98982956133128031</v>
      </c>
      <c r="S2286" s="142">
        <f t="shared" si="1052"/>
        <v>1.7228036167496534E-4</v>
      </c>
      <c r="T2286" s="142" t="str">
        <f t="shared" si="1053"/>
        <v/>
      </c>
      <c r="U2286" s="142" t="str">
        <f t="shared" si="1054"/>
        <v/>
      </c>
      <c r="V2286" s="142">
        <f t="shared" si="1055"/>
        <v>1.1360326700964745E-76</v>
      </c>
      <c r="W2286" s="142" t="str">
        <f t="shared" si="1056"/>
        <v/>
      </c>
      <c r="X2286" s="142" t="str">
        <f t="shared" si="1057"/>
        <v/>
      </c>
      <c r="AB2286" s="142">
        <v>1580</v>
      </c>
      <c r="AC2286" s="142">
        <f t="shared" si="1075"/>
        <v>544.84199192142466</v>
      </c>
      <c r="AD2286" s="142">
        <f t="shared" si="1058"/>
        <v>1.1517392543013762E-4</v>
      </c>
      <c r="AE2286" s="142">
        <f t="shared" si="1059"/>
        <v>0.98982956133128031</v>
      </c>
      <c r="AF2286" s="142">
        <f t="shared" si="1060"/>
        <v>1.1517392543013762E-4</v>
      </c>
      <c r="AG2286" s="142" t="str">
        <f t="shared" si="1061"/>
        <v/>
      </c>
      <c r="AH2286" s="142" t="str">
        <f t="shared" si="1062"/>
        <v/>
      </c>
      <c r="AI2286" s="142">
        <f t="shared" si="1063"/>
        <v>1.5648328922529276E-8</v>
      </c>
      <c r="AJ2286" s="142" t="str">
        <f t="shared" si="1064"/>
        <v/>
      </c>
      <c r="AK2286" s="142" t="str">
        <f t="shared" si="1065"/>
        <v/>
      </c>
      <c r="AO2286" s="142">
        <v>1580</v>
      </c>
      <c r="AP2286" s="142">
        <f t="shared" si="1066"/>
        <v>3336.4729995962689</v>
      </c>
      <c r="AQ2286" s="142">
        <f t="shared" si="1067"/>
        <v>1.8807762255639106E-5</v>
      </c>
      <c r="AR2286" s="142">
        <f t="shared" si="1068"/>
        <v>0.98982956133128031</v>
      </c>
      <c r="AS2286" s="142">
        <f t="shared" si="1069"/>
        <v>1.8807762255639106E-5</v>
      </c>
      <c r="AT2286" s="142" t="str">
        <f t="shared" si="1070"/>
        <v/>
      </c>
      <c r="AU2286" s="142" t="str">
        <f t="shared" si="1071"/>
        <v/>
      </c>
      <c r="AV2286" s="142">
        <f t="shared" si="1072"/>
        <v>0</v>
      </c>
      <c r="AW2286" s="142">
        <f t="shared" si="1073"/>
        <v>1.8807762255639106E-5</v>
      </c>
      <c r="AX2286" s="142" t="str">
        <f t="shared" si="1074"/>
        <v/>
      </c>
      <c r="AZ2286" s="148"/>
      <c r="BA2286" s="148">
        <f t="shared" si="1037"/>
        <v>10.143999999999927</v>
      </c>
      <c r="BB2286" s="170">
        <f t="shared" si="1038"/>
        <v>0.18055893637087295</v>
      </c>
      <c r="BC2286" s="148">
        <f t="shared" si="1039"/>
        <v>3.4948446685881263E-4</v>
      </c>
      <c r="BD2286" s="148" t="str">
        <f t="shared" si="1035"/>
        <v/>
      </c>
      <c r="BE2286" s="143" t="str">
        <f t="shared" si="1036"/>
        <v/>
      </c>
    </row>
    <row r="2287" spans="1:57" ht="20.100000000000001" customHeight="1" x14ac:dyDescent="0.25">
      <c r="A2287" s="148">
        <v>1581</v>
      </c>
      <c r="B2287" s="142">
        <f t="shared" si="1040"/>
        <v>6558.7259840885145</v>
      </c>
      <c r="C2287" s="142">
        <f t="shared" si="1041"/>
        <v>9.4955399594528905E-6</v>
      </c>
      <c r="D2287" s="142">
        <f t="shared" si="1042"/>
        <v>0.98993725297952517</v>
      </c>
      <c r="E2287" s="142">
        <f t="shared" si="1043"/>
        <v>9.4955399594528905E-6</v>
      </c>
      <c r="F2287" s="142" t="str">
        <f t="shared" si="1044"/>
        <v/>
      </c>
      <c r="G2287" s="142" t="str">
        <f t="shared" si="1045"/>
        <v/>
      </c>
      <c r="H2287" s="142">
        <f t="shared" si="1046"/>
        <v>2.352787051191314E-253</v>
      </c>
      <c r="I2287" s="142" t="str">
        <f t="shared" si="1047"/>
        <v/>
      </c>
      <c r="J2287" s="142" t="str">
        <f t="shared" si="1048"/>
        <v/>
      </c>
      <c r="O2287" s="148">
        <v>1581</v>
      </c>
      <c r="P2287" s="142">
        <f t="shared" si="1049"/>
        <v>364.86911645535281</v>
      </c>
      <c r="Q2287" s="142">
        <f t="shared" si="1050"/>
        <v>1.7068762977267543E-4</v>
      </c>
      <c r="R2287" s="142">
        <f t="shared" si="1051"/>
        <v>0.98993725297952517</v>
      </c>
      <c r="S2287" s="142">
        <f t="shared" si="1052"/>
        <v>1.7068762977267543E-4</v>
      </c>
      <c r="T2287" s="142" t="str">
        <f t="shared" si="1053"/>
        <v/>
      </c>
      <c r="U2287" s="142" t="str">
        <f t="shared" si="1054"/>
        <v/>
      </c>
      <c r="V2287" s="142">
        <f t="shared" si="1055"/>
        <v>1.0555037032402215E-76</v>
      </c>
      <c r="W2287" s="142" t="str">
        <f t="shared" si="1056"/>
        <v/>
      </c>
      <c r="X2287" s="142" t="str">
        <f t="shared" si="1057"/>
        <v/>
      </c>
      <c r="AB2287" s="148">
        <v>1581</v>
      </c>
      <c r="AC2287" s="142">
        <f t="shared" si="1075"/>
        <v>545.7813746661169</v>
      </c>
      <c r="AD2287" s="142">
        <f t="shared" si="1058"/>
        <v>1.1410914251720968E-4</v>
      </c>
      <c r="AE2287" s="142">
        <f t="shared" si="1059"/>
        <v>0.98993725297952517</v>
      </c>
      <c r="AF2287" s="142">
        <f t="shared" si="1060"/>
        <v>1.1410914251720968E-4</v>
      </c>
      <c r="AG2287" s="142" t="str">
        <f t="shared" si="1061"/>
        <v/>
      </c>
      <c r="AH2287" s="142" t="str">
        <f t="shared" si="1062"/>
        <v/>
      </c>
      <c r="AI2287" s="142">
        <f t="shared" si="1063"/>
        <v>1.5349665862612048E-8</v>
      </c>
      <c r="AJ2287" s="142" t="str">
        <f t="shared" si="1064"/>
        <v/>
      </c>
      <c r="AK2287" s="142" t="str">
        <f t="shared" si="1065"/>
        <v/>
      </c>
      <c r="AO2287" s="148">
        <v>1581</v>
      </c>
      <c r="AP2287" s="142">
        <f t="shared" si="1066"/>
        <v>3342.2255392507441</v>
      </c>
      <c r="AQ2287" s="142">
        <f t="shared" si="1067"/>
        <v>1.8633884498104854E-5</v>
      </c>
      <c r="AR2287" s="142">
        <f t="shared" si="1068"/>
        <v>0.98993725297952517</v>
      </c>
      <c r="AS2287" s="142">
        <f t="shared" si="1069"/>
        <v>1.8633884498104854E-5</v>
      </c>
      <c r="AT2287" s="142" t="str">
        <f t="shared" si="1070"/>
        <v/>
      </c>
      <c r="AU2287" s="142" t="str">
        <f t="shared" si="1071"/>
        <v/>
      </c>
      <c r="AV2287" s="142">
        <f t="shared" si="1072"/>
        <v>0</v>
      </c>
      <c r="AW2287" s="142">
        <f t="shared" si="1073"/>
        <v>1.8633884498104854E-5</v>
      </c>
      <c r="AX2287" s="142" t="str">
        <f t="shared" si="1074"/>
        <v/>
      </c>
      <c r="AZ2287" s="148"/>
      <c r="BA2287" s="148">
        <f t="shared" si="1037"/>
        <v>10.150399999999927</v>
      </c>
      <c r="BB2287" s="170">
        <f t="shared" si="1038"/>
        <v>0.18020945190401413</v>
      </c>
      <c r="BC2287" s="148">
        <f t="shared" si="1039"/>
        <v>3.48917466858778E-4</v>
      </c>
      <c r="BD2287" s="148" t="str">
        <f t="shared" si="1035"/>
        <v/>
      </c>
      <c r="BE2287" s="143" t="str">
        <f t="shared" si="1036"/>
        <v/>
      </c>
    </row>
    <row r="2288" spans="1:57" ht="20.100000000000001" customHeight="1" x14ac:dyDescent="0.25">
      <c r="A2288" s="142">
        <v>1582</v>
      </c>
      <c r="B2288" s="142">
        <f t="shared" si="1040"/>
        <v>6570.014669086946</v>
      </c>
      <c r="C2288" s="142">
        <f t="shared" si="1041"/>
        <v>9.4076031719543843E-6</v>
      </c>
      <c r="D2288" s="142">
        <f t="shared" si="1042"/>
        <v>0.9900439481662654</v>
      </c>
      <c r="E2288" s="142">
        <f t="shared" si="1043"/>
        <v>9.4076031719543843E-6</v>
      </c>
      <c r="F2288" s="142" t="str">
        <f t="shared" si="1044"/>
        <v/>
      </c>
      <c r="G2288" s="142" t="str">
        <f t="shared" si="1045"/>
        <v/>
      </c>
      <c r="H2288" s="142">
        <f t="shared" si="1046"/>
        <v>2.6938826108577061E-253</v>
      </c>
      <c r="I2288" s="142" t="str">
        <f t="shared" si="1047"/>
        <v/>
      </c>
      <c r="J2288" s="142" t="str">
        <f t="shared" si="1048"/>
        <v/>
      </c>
      <c r="O2288" s="142">
        <v>1582</v>
      </c>
      <c r="P2288" s="142">
        <f t="shared" si="1049"/>
        <v>365.4971183769627</v>
      </c>
      <c r="Q2288" s="142">
        <f t="shared" si="1050"/>
        <v>1.6910691694412274E-4</v>
      </c>
      <c r="R2288" s="142">
        <f t="shared" si="1051"/>
        <v>0.9900439481662654</v>
      </c>
      <c r="S2288" s="142">
        <f t="shared" si="1052"/>
        <v>1.6910691694412274E-4</v>
      </c>
      <c r="T2288" s="142" t="str">
        <f t="shared" si="1053"/>
        <v/>
      </c>
      <c r="U2288" s="142" t="str">
        <f t="shared" si="1054"/>
        <v/>
      </c>
      <c r="V2288" s="142">
        <f t="shared" si="1055"/>
        <v>9.8066743291172016E-77</v>
      </c>
      <c r="W2288" s="142" t="str">
        <f t="shared" si="1056"/>
        <v/>
      </c>
      <c r="X2288" s="142" t="str">
        <f t="shared" si="1057"/>
        <v/>
      </c>
      <c r="AB2288" s="142">
        <v>1582</v>
      </c>
      <c r="AC2288" s="142">
        <f t="shared" si="1075"/>
        <v>546.72075741080891</v>
      </c>
      <c r="AD2288" s="142">
        <f t="shared" si="1058"/>
        <v>1.1305239466927068E-4</v>
      </c>
      <c r="AE2288" s="142">
        <f t="shared" si="1059"/>
        <v>0.9900439481662654</v>
      </c>
      <c r="AF2288" s="142">
        <f t="shared" si="1060"/>
        <v>1.1305239466927068E-4</v>
      </c>
      <c r="AG2288" s="142" t="str">
        <f t="shared" si="1061"/>
        <v/>
      </c>
      <c r="AH2288" s="142" t="str">
        <f t="shared" si="1062"/>
        <v/>
      </c>
      <c r="AI2288" s="142">
        <f t="shared" si="1063"/>
        <v>1.505646216248117E-8</v>
      </c>
      <c r="AJ2288" s="142" t="str">
        <f t="shared" si="1064"/>
        <v/>
      </c>
      <c r="AK2288" s="142" t="str">
        <f t="shared" si="1065"/>
        <v/>
      </c>
      <c r="AO2288" s="142">
        <v>1582</v>
      </c>
      <c r="AP2288" s="142">
        <f t="shared" si="1066"/>
        <v>3347.9780789052211</v>
      </c>
      <c r="AQ2288" s="142">
        <f t="shared" si="1067"/>
        <v>1.8461318856932402E-5</v>
      </c>
      <c r="AR2288" s="142">
        <f t="shared" si="1068"/>
        <v>0.9900439481662654</v>
      </c>
      <c r="AS2288" s="142">
        <f t="shared" si="1069"/>
        <v>1.8461318856932402E-5</v>
      </c>
      <c r="AT2288" s="142" t="str">
        <f t="shared" si="1070"/>
        <v/>
      </c>
      <c r="AU2288" s="142" t="str">
        <f t="shared" si="1071"/>
        <v/>
      </c>
      <c r="AV2288" s="142">
        <f t="shared" si="1072"/>
        <v>0</v>
      </c>
      <c r="AW2288" s="142">
        <f t="shared" si="1073"/>
        <v>1.8461318856932402E-5</v>
      </c>
      <c r="AX2288" s="142" t="str">
        <f t="shared" si="1074"/>
        <v/>
      </c>
      <c r="AZ2288" s="148"/>
      <c r="BA2288" s="148">
        <f t="shared" si="1037"/>
        <v>10.156799999999926</v>
      </c>
      <c r="BB2288" s="170">
        <f t="shared" si="1038"/>
        <v>0.17986053443715536</v>
      </c>
      <c r="BC2288" s="148">
        <f t="shared" si="1039"/>
        <v>3.4835104075295331E-4</v>
      </c>
      <c r="BD2288" s="148" t="str">
        <f t="shared" si="1035"/>
        <v/>
      </c>
      <c r="BE2288" s="143" t="str">
        <f t="shared" si="1036"/>
        <v/>
      </c>
    </row>
    <row r="2289" spans="1:57" ht="20.100000000000001" customHeight="1" x14ac:dyDescent="0.25">
      <c r="A2289" s="142">
        <v>1583</v>
      </c>
      <c r="B2289" s="142">
        <f t="shared" si="1040"/>
        <v>6581.3033540853739</v>
      </c>
      <c r="C2289" s="142">
        <f t="shared" si="1041"/>
        <v>9.3203316275059946E-6</v>
      </c>
      <c r="D2289" s="142">
        <f t="shared" si="1042"/>
        <v>0.99014965442036185</v>
      </c>
      <c r="E2289" s="142">
        <f t="shared" si="1043"/>
        <v>9.3203316275059946E-6</v>
      </c>
      <c r="F2289" s="142" t="str">
        <f t="shared" si="1044"/>
        <v/>
      </c>
      <c r="G2289" s="142" t="str">
        <f t="shared" si="1045"/>
        <v/>
      </c>
      <c r="H2289" s="142">
        <f t="shared" si="1046"/>
        <v>3.0843791860713718E-253</v>
      </c>
      <c r="I2289" s="142" t="str">
        <f t="shared" si="1047"/>
        <v/>
      </c>
      <c r="J2289" s="142" t="str">
        <f t="shared" si="1048"/>
        <v/>
      </c>
      <c r="O2289" s="142">
        <v>1583</v>
      </c>
      <c r="P2289" s="142">
        <f t="shared" si="1049"/>
        <v>366.1251202985726</v>
      </c>
      <c r="Q2289" s="142">
        <f t="shared" si="1050"/>
        <v>1.6753816223063518E-4</v>
      </c>
      <c r="R2289" s="142">
        <f t="shared" si="1051"/>
        <v>0.99014965442036185</v>
      </c>
      <c r="S2289" s="142">
        <f t="shared" si="1052"/>
        <v>1.6753816223063518E-4</v>
      </c>
      <c r="T2289" s="142" t="str">
        <f t="shared" si="1053"/>
        <v/>
      </c>
      <c r="U2289" s="142" t="str">
        <f t="shared" si="1054"/>
        <v/>
      </c>
      <c r="V2289" s="142">
        <f t="shared" si="1055"/>
        <v>9.1112255106891902E-77</v>
      </c>
      <c r="W2289" s="142" t="str">
        <f t="shared" si="1056"/>
        <v/>
      </c>
      <c r="X2289" s="142" t="str">
        <f t="shared" si="1057"/>
        <v/>
      </c>
      <c r="AB2289" s="142">
        <v>1583</v>
      </c>
      <c r="AC2289" s="142">
        <f t="shared" si="1075"/>
        <v>547.66014015550115</v>
      </c>
      <c r="AD2289" s="142">
        <f t="shared" si="1058"/>
        <v>1.1200364113385426E-4</v>
      </c>
      <c r="AE2289" s="142">
        <f t="shared" si="1059"/>
        <v>0.99014965442036185</v>
      </c>
      <c r="AF2289" s="142">
        <f t="shared" si="1060"/>
        <v>1.1200364113385426E-4</v>
      </c>
      <c r="AG2289" s="142" t="str">
        <f t="shared" si="1061"/>
        <v/>
      </c>
      <c r="AH2289" s="142" t="str">
        <f t="shared" si="1062"/>
        <v/>
      </c>
      <c r="AI2289" s="142">
        <f t="shared" si="1063"/>
        <v>1.4768622832277144E-8</v>
      </c>
      <c r="AJ2289" s="142" t="str">
        <f t="shared" si="1064"/>
        <v/>
      </c>
      <c r="AK2289" s="142" t="str">
        <f t="shared" si="1065"/>
        <v/>
      </c>
      <c r="AO2289" s="142">
        <v>1583</v>
      </c>
      <c r="AP2289" s="142">
        <f t="shared" si="1066"/>
        <v>3353.7306185596981</v>
      </c>
      <c r="AQ2289" s="142">
        <f t="shared" si="1067"/>
        <v>1.8290058677293614E-5</v>
      </c>
      <c r="AR2289" s="142">
        <f t="shared" si="1068"/>
        <v>0.99014965442036185</v>
      </c>
      <c r="AS2289" s="142">
        <f t="shared" si="1069"/>
        <v>1.8290058677293614E-5</v>
      </c>
      <c r="AT2289" s="142" t="str">
        <f t="shared" si="1070"/>
        <v/>
      </c>
      <c r="AU2289" s="142" t="str">
        <f t="shared" si="1071"/>
        <v/>
      </c>
      <c r="AV2289" s="142">
        <f t="shared" si="1072"/>
        <v>0</v>
      </c>
      <c r="AW2289" s="142">
        <f t="shared" si="1073"/>
        <v>1.8290058677293614E-5</v>
      </c>
      <c r="AX2289" s="142" t="str">
        <f t="shared" si="1074"/>
        <v/>
      </c>
      <c r="AZ2289" s="148"/>
      <c r="BA2289" s="148">
        <f t="shared" si="1037"/>
        <v>10.163199999999925</v>
      </c>
      <c r="BB2289" s="170">
        <f t="shared" si="1038"/>
        <v>0.1795121833964024</v>
      </c>
      <c r="BC2289" s="148">
        <f t="shared" si="1039"/>
        <v>3.4778518916836476E-4</v>
      </c>
      <c r="BD2289" s="148" t="str">
        <f t="shared" si="1035"/>
        <v/>
      </c>
      <c r="BE2289" s="143" t="str">
        <f t="shared" si="1036"/>
        <v/>
      </c>
    </row>
    <row r="2290" spans="1:57" ht="20.100000000000001" customHeight="1" x14ac:dyDescent="0.25">
      <c r="A2290" s="142">
        <v>1584</v>
      </c>
      <c r="B2290" s="142">
        <f t="shared" si="1040"/>
        <v>6592.5920390838055</v>
      </c>
      <c r="C2290" s="142">
        <f t="shared" si="1041"/>
        <v>9.2337219345589015E-6</v>
      </c>
      <c r="D2290" s="142">
        <f t="shared" si="1042"/>
        <v>0.99025437923239079</v>
      </c>
      <c r="E2290" s="142">
        <f t="shared" si="1043"/>
        <v>9.2337219345589015E-6</v>
      </c>
      <c r="F2290" s="142" t="str">
        <f t="shared" si="1044"/>
        <v/>
      </c>
      <c r="G2290" s="142" t="str">
        <f t="shared" si="1045"/>
        <v/>
      </c>
      <c r="H2290" s="142">
        <f t="shared" si="1046"/>
        <v>3.5314243879910456E-253</v>
      </c>
      <c r="I2290" s="142" t="str">
        <f t="shared" si="1047"/>
        <v/>
      </c>
      <c r="J2290" s="142" t="str">
        <f t="shared" si="1048"/>
        <v/>
      </c>
      <c r="O2290" s="142">
        <v>1584</v>
      </c>
      <c r="P2290" s="142">
        <f t="shared" si="1049"/>
        <v>366.75312222018249</v>
      </c>
      <c r="Q2290" s="142">
        <f t="shared" si="1050"/>
        <v>1.6598130466723124E-4</v>
      </c>
      <c r="R2290" s="142">
        <f t="shared" si="1051"/>
        <v>0.99025437923239079</v>
      </c>
      <c r="S2290" s="142">
        <f t="shared" si="1052"/>
        <v>1.6598130466723124E-4</v>
      </c>
      <c r="T2290" s="142" t="str">
        <f t="shared" si="1053"/>
        <v/>
      </c>
      <c r="U2290" s="142" t="str">
        <f t="shared" si="1054"/>
        <v/>
      </c>
      <c r="V2290" s="142">
        <f t="shared" si="1055"/>
        <v>8.4649596081623867E-77</v>
      </c>
      <c r="W2290" s="142" t="str">
        <f t="shared" si="1056"/>
        <v/>
      </c>
      <c r="X2290" s="142" t="str">
        <f t="shared" si="1057"/>
        <v/>
      </c>
      <c r="AB2290" s="142">
        <v>1584</v>
      </c>
      <c r="AC2290" s="142">
        <f t="shared" si="1075"/>
        <v>548.59952290019316</v>
      </c>
      <c r="AD2290" s="142">
        <f t="shared" si="1058"/>
        <v>1.1096284115427729E-4</v>
      </c>
      <c r="AE2290" s="142">
        <f t="shared" si="1059"/>
        <v>0.99025437923239079</v>
      </c>
      <c r="AF2290" s="142">
        <f t="shared" si="1060"/>
        <v>1.1096284115427729E-4</v>
      </c>
      <c r="AG2290" s="142" t="str">
        <f t="shared" si="1061"/>
        <v/>
      </c>
      <c r="AH2290" s="142" t="str">
        <f t="shared" si="1062"/>
        <v/>
      </c>
      <c r="AI2290" s="142">
        <f t="shared" si="1063"/>
        <v>1.4486054442321211E-8</v>
      </c>
      <c r="AJ2290" s="142" t="str">
        <f t="shared" si="1064"/>
        <v/>
      </c>
      <c r="AK2290" s="142" t="str">
        <f t="shared" si="1065"/>
        <v/>
      </c>
      <c r="AO2290" s="142">
        <v>1584</v>
      </c>
      <c r="AP2290" s="142">
        <f t="shared" si="1066"/>
        <v>3359.4831582141733</v>
      </c>
      <c r="AQ2290" s="142">
        <f t="shared" si="1067"/>
        <v>1.8120097303671518E-5</v>
      </c>
      <c r="AR2290" s="142">
        <f t="shared" si="1068"/>
        <v>0.99025437923239079</v>
      </c>
      <c r="AS2290" s="142">
        <f t="shared" si="1069"/>
        <v>1.8120097303671518E-5</v>
      </c>
      <c r="AT2290" s="142" t="str">
        <f t="shared" si="1070"/>
        <v/>
      </c>
      <c r="AU2290" s="142" t="str">
        <f t="shared" si="1071"/>
        <v/>
      </c>
      <c r="AV2290" s="142">
        <f t="shared" si="1072"/>
        <v>0</v>
      </c>
      <c r="AW2290" s="142">
        <f t="shared" si="1073"/>
        <v>1.8120097303671518E-5</v>
      </c>
      <c r="AX2290" s="142" t="str">
        <f t="shared" si="1074"/>
        <v/>
      </c>
      <c r="AZ2290" s="148"/>
      <c r="BA2290" s="148">
        <f t="shared" si="1037"/>
        <v>10.169599999999924</v>
      </c>
      <c r="BB2290" s="170">
        <f t="shared" si="1038"/>
        <v>0.17916439820723404</v>
      </c>
      <c r="BC2290" s="148">
        <f t="shared" si="1039"/>
        <v>3.4721991272784747E-4</v>
      </c>
      <c r="BD2290" s="148" t="str">
        <f t="shared" si="1035"/>
        <v/>
      </c>
      <c r="BE2290" s="143" t="str">
        <f t="shared" si="1036"/>
        <v/>
      </c>
    </row>
    <row r="2291" spans="1:57" ht="20.100000000000001" customHeight="1" x14ac:dyDescent="0.25">
      <c r="A2291" s="142">
        <v>1585</v>
      </c>
      <c r="B2291" s="142">
        <f t="shared" si="1040"/>
        <v>6603.8807240822371</v>
      </c>
      <c r="C2291" s="142">
        <f t="shared" si="1041"/>
        <v>9.1477707014326308E-6</v>
      </c>
      <c r="D2291" s="142">
        <f t="shared" si="1042"/>
        <v>0.99035813005464168</v>
      </c>
      <c r="E2291" s="142">
        <f t="shared" si="1043"/>
        <v>9.1477707014326308E-6</v>
      </c>
      <c r="F2291" s="142" t="str">
        <f t="shared" si="1044"/>
        <v/>
      </c>
      <c r="G2291" s="142" t="str">
        <f t="shared" si="1045"/>
        <v/>
      </c>
      <c r="H2291" s="142">
        <f t="shared" si="1046"/>
        <v>4.0431989460577439E-253</v>
      </c>
      <c r="I2291" s="142" t="str">
        <f t="shared" si="1047"/>
        <v/>
      </c>
      <c r="J2291" s="142" t="str">
        <f t="shared" si="1048"/>
        <v/>
      </c>
      <c r="O2291" s="142">
        <v>1585</v>
      </c>
      <c r="P2291" s="142">
        <f t="shared" si="1049"/>
        <v>367.38112414179238</v>
      </c>
      <c r="Q2291" s="142">
        <f t="shared" si="1050"/>
        <v>1.6443628328656154E-4</v>
      </c>
      <c r="R2291" s="142">
        <f t="shared" si="1051"/>
        <v>0.99035813005464168</v>
      </c>
      <c r="S2291" s="142">
        <f t="shared" si="1052"/>
        <v>1.6443628328656154E-4</v>
      </c>
      <c r="T2291" s="142" t="str">
        <f t="shared" si="1053"/>
        <v/>
      </c>
      <c r="U2291" s="142" t="str">
        <f t="shared" si="1054"/>
        <v/>
      </c>
      <c r="V2291" s="142">
        <f t="shared" si="1055"/>
        <v>7.8644079881753028E-77</v>
      </c>
      <c r="W2291" s="142" t="str">
        <f t="shared" si="1056"/>
        <v/>
      </c>
      <c r="X2291" s="142" t="str">
        <f t="shared" si="1057"/>
        <v/>
      </c>
      <c r="AB2291" s="142">
        <v>1585</v>
      </c>
      <c r="AC2291" s="142">
        <f t="shared" si="1075"/>
        <v>549.5389056448854</v>
      </c>
      <c r="AD2291" s="142">
        <f t="shared" si="1058"/>
        <v>1.0992995397227227E-4</v>
      </c>
      <c r="AE2291" s="142">
        <f t="shared" si="1059"/>
        <v>0.99035813005464168</v>
      </c>
      <c r="AF2291" s="142">
        <f t="shared" si="1060"/>
        <v>1.0992995397227227E-4</v>
      </c>
      <c r="AG2291" s="142" t="str">
        <f t="shared" si="1061"/>
        <v/>
      </c>
      <c r="AH2291" s="142" t="str">
        <f t="shared" si="1062"/>
        <v/>
      </c>
      <c r="AI2291" s="142">
        <f t="shared" si="1063"/>
        <v>1.4208665099210641E-8</v>
      </c>
      <c r="AJ2291" s="142" t="str">
        <f t="shared" si="1064"/>
        <v/>
      </c>
      <c r="AK2291" s="142" t="str">
        <f t="shared" si="1065"/>
        <v/>
      </c>
      <c r="AO2291" s="142">
        <v>1585</v>
      </c>
      <c r="AP2291" s="142">
        <f t="shared" si="1066"/>
        <v>3365.2356978686503</v>
      </c>
      <c r="AQ2291" s="142">
        <f t="shared" si="1067"/>
        <v>1.7951428080290476E-5</v>
      </c>
      <c r="AR2291" s="142">
        <f t="shared" si="1068"/>
        <v>0.99035813005464168</v>
      </c>
      <c r="AS2291" s="142">
        <f t="shared" si="1069"/>
        <v>1.7951428080290476E-5</v>
      </c>
      <c r="AT2291" s="142" t="str">
        <f t="shared" si="1070"/>
        <v/>
      </c>
      <c r="AU2291" s="142" t="str">
        <f t="shared" si="1071"/>
        <v/>
      </c>
      <c r="AV2291" s="142">
        <f t="shared" si="1072"/>
        <v>0</v>
      </c>
      <c r="AW2291" s="142">
        <f t="shared" si="1073"/>
        <v>1.7951428080290476E-5</v>
      </c>
      <c r="AX2291" s="142" t="str">
        <f t="shared" si="1074"/>
        <v/>
      </c>
      <c r="AZ2291" s="148"/>
      <c r="BA2291" s="148">
        <f t="shared" si="1037"/>
        <v>10.175999999999924</v>
      </c>
      <c r="BB2291" s="170">
        <f t="shared" si="1038"/>
        <v>0.17881717829450619</v>
      </c>
      <c r="BC2291" s="148">
        <f t="shared" si="1039"/>
        <v>3.4665521204749195E-4</v>
      </c>
      <c r="BD2291" s="148" t="str">
        <f t="shared" si="1035"/>
        <v/>
      </c>
      <c r="BE2291" s="143" t="str">
        <f t="shared" si="1036"/>
        <v/>
      </c>
    </row>
    <row r="2292" spans="1:57" ht="20.100000000000001" customHeight="1" x14ac:dyDescent="0.25">
      <c r="A2292" s="142">
        <v>1586</v>
      </c>
      <c r="B2292" s="142">
        <f t="shared" si="1040"/>
        <v>6615.1694090806686</v>
      </c>
      <c r="C2292" s="142">
        <f t="shared" si="1041"/>
        <v>9.0624745365322806E-6</v>
      </c>
      <c r="D2292" s="142">
        <f t="shared" si="1042"/>
        <v>0.99046091430111638</v>
      </c>
      <c r="E2292" s="142">
        <f t="shared" si="1043"/>
        <v>9.0624745365322806E-6</v>
      </c>
      <c r="F2292" s="142" t="str">
        <f t="shared" si="1044"/>
        <v/>
      </c>
      <c r="G2292" s="142" t="str">
        <f t="shared" si="1045"/>
        <v/>
      </c>
      <c r="H2292" s="142">
        <f t="shared" si="1046"/>
        <v>4.6290658850736733E-253</v>
      </c>
      <c r="I2292" s="142" t="str">
        <f t="shared" si="1047"/>
        <v/>
      </c>
      <c r="J2292" s="142" t="str">
        <f t="shared" si="1048"/>
        <v/>
      </c>
      <c r="O2292" s="142">
        <v>1586</v>
      </c>
      <c r="P2292" s="142">
        <f t="shared" si="1049"/>
        <v>368.00912606340239</v>
      </c>
      <c r="Q2292" s="142">
        <f t="shared" si="1050"/>
        <v>1.6290303712281396E-4</v>
      </c>
      <c r="R2292" s="142">
        <f t="shared" si="1051"/>
        <v>0.99046091430111649</v>
      </c>
      <c r="S2292" s="142">
        <f t="shared" si="1052"/>
        <v>1.6290303712281396E-4</v>
      </c>
      <c r="T2292" s="142" t="str">
        <f t="shared" si="1053"/>
        <v/>
      </c>
      <c r="U2292" s="142" t="str">
        <f t="shared" si="1054"/>
        <v/>
      </c>
      <c r="V2292" s="142">
        <f t="shared" si="1055"/>
        <v>7.306345959423605E-77</v>
      </c>
      <c r="W2292" s="142" t="str">
        <f t="shared" si="1056"/>
        <v/>
      </c>
      <c r="X2292" s="142" t="str">
        <f t="shared" si="1057"/>
        <v/>
      </c>
      <c r="AB2292" s="142">
        <v>1586</v>
      </c>
      <c r="AC2292" s="142">
        <f t="shared" si="1075"/>
        <v>550.47828838957741</v>
      </c>
      <c r="AD2292" s="142">
        <f t="shared" si="1058"/>
        <v>1.0890493883060097E-4</v>
      </c>
      <c r="AE2292" s="142">
        <f t="shared" si="1059"/>
        <v>0.99046091430111638</v>
      </c>
      <c r="AF2292" s="142">
        <f t="shared" si="1060"/>
        <v>1.0890493883060097E-4</v>
      </c>
      <c r="AG2292" s="142" t="str">
        <f t="shared" si="1061"/>
        <v/>
      </c>
      <c r="AH2292" s="142" t="str">
        <f t="shared" si="1062"/>
        <v/>
      </c>
      <c r="AI2292" s="142">
        <f t="shared" si="1063"/>
        <v>1.3936364422250209E-8</v>
      </c>
      <c r="AJ2292" s="142" t="str">
        <f t="shared" si="1064"/>
        <v/>
      </c>
      <c r="AK2292" s="142" t="str">
        <f t="shared" si="1065"/>
        <v/>
      </c>
      <c r="AO2292" s="142">
        <v>1586</v>
      </c>
      <c r="AP2292" s="142">
        <f t="shared" si="1066"/>
        <v>3370.9882375231273</v>
      </c>
      <c r="AQ2292" s="142">
        <f t="shared" si="1067"/>
        <v>1.7784044351542924E-5</v>
      </c>
      <c r="AR2292" s="142">
        <f t="shared" si="1068"/>
        <v>0.99046091430111638</v>
      </c>
      <c r="AS2292" s="142">
        <f t="shared" si="1069"/>
        <v>1.7784044351542924E-5</v>
      </c>
      <c r="AT2292" s="142" t="str">
        <f t="shared" si="1070"/>
        <v/>
      </c>
      <c r="AU2292" s="142" t="str">
        <f t="shared" si="1071"/>
        <v/>
      </c>
      <c r="AV2292" s="142">
        <f t="shared" si="1072"/>
        <v>0</v>
      </c>
      <c r="AW2292" s="142">
        <f t="shared" si="1073"/>
        <v>1.7784044351542924E-5</v>
      </c>
      <c r="AX2292" s="142" t="str">
        <f t="shared" si="1074"/>
        <v/>
      </c>
      <c r="AZ2292" s="148"/>
      <c r="BA2292" s="148">
        <f t="shared" si="1037"/>
        <v>10.182399999999923</v>
      </c>
      <c r="BB2292" s="170">
        <f t="shared" si="1038"/>
        <v>0.1784705230824587</v>
      </c>
      <c r="BC2292" s="148">
        <f t="shared" si="1039"/>
        <v>3.4609108773756003E-4</v>
      </c>
      <c r="BD2292" s="148" t="str">
        <f t="shared" si="1035"/>
        <v/>
      </c>
      <c r="BE2292" s="143" t="str">
        <f t="shared" si="1036"/>
        <v/>
      </c>
    </row>
    <row r="2293" spans="1:57" ht="20.100000000000001" customHeight="1" x14ac:dyDescent="0.25">
      <c r="A2293" s="148">
        <v>1587</v>
      </c>
      <c r="B2293" s="142">
        <f t="shared" si="1040"/>
        <v>6626.4580940791002</v>
      </c>
      <c r="C2293" s="142">
        <f t="shared" si="1041"/>
        <v>8.9778300485637305E-6</v>
      </c>
      <c r="D2293" s="142">
        <f t="shared" si="1042"/>
        <v>0.99056273934753192</v>
      </c>
      <c r="E2293" s="142">
        <f t="shared" si="1043"/>
        <v>8.9778300485637305E-6</v>
      </c>
      <c r="F2293" s="142" t="str">
        <f t="shared" si="1044"/>
        <v/>
      </c>
      <c r="G2293" s="142" t="str">
        <f t="shared" si="1045"/>
        <v/>
      </c>
      <c r="H2293" s="142">
        <f t="shared" si="1046"/>
        <v>5.2997412209900999E-253</v>
      </c>
      <c r="I2293" s="142" t="str">
        <f t="shared" si="1047"/>
        <v/>
      </c>
      <c r="J2293" s="142" t="str">
        <f t="shared" si="1048"/>
        <v/>
      </c>
      <c r="O2293" s="148">
        <v>1587</v>
      </c>
      <c r="P2293" s="142">
        <f t="shared" si="1049"/>
        <v>368.63712798501228</v>
      </c>
      <c r="Q2293" s="142">
        <f t="shared" si="1050"/>
        <v>1.613815052155851E-4</v>
      </c>
      <c r="R2293" s="142">
        <f t="shared" si="1051"/>
        <v>0.99056273934753192</v>
      </c>
      <c r="S2293" s="142">
        <f t="shared" si="1052"/>
        <v>1.613815052155851E-4</v>
      </c>
      <c r="T2293" s="142" t="str">
        <f t="shared" si="1053"/>
        <v/>
      </c>
      <c r="U2293" s="142" t="str">
        <f t="shared" si="1054"/>
        <v/>
      </c>
      <c r="V2293" s="142">
        <f t="shared" si="1055"/>
        <v>6.7877756651011381E-77</v>
      </c>
      <c r="W2293" s="142" t="str">
        <f t="shared" si="1056"/>
        <v/>
      </c>
      <c r="X2293" s="142" t="str">
        <f t="shared" si="1057"/>
        <v/>
      </c>
      <c r="AB2293" s="148">
        <v>1587</v>
      </c>
      <c r="AC2293" s="142">
        <f t="shared" si="1075"/>
        <v>551.41767113426965</v>
      </c>
      <c r="AD2293" s="142">
        <f t="shared" si="1058"/>
        <v>1.0788775497563914E-4</v>
      </c>
      <c r="AE2293" s="142">
        <f t="shared" si="1059"/>
        <v>0.99056273934753192</v>
      </c>
      <c r="AF2293" s="142">
        <f t="shared" si="1060"/>
        <v>1.0788775497563914E-4</v>
      </c>
      <c r="AG2293" s="142" t="str">
        <f t="shared" si="1061"/>
        <v/>
      </c>
      <c r="AH2293" s="142" t="str">
        <f t="shared" si="1062"/>
        <v/>
      </c>
      <c r="AI2293" s="142">
        <f t="shared" si="1063"/>
        <v>1.3669063520214676E-8</v>
      </c>
      <c r="AJ2293" s="142" t="str">
        <f t="shared" si="1064"/>
        <v/>
      </c>
      <c r="AK2293" s="142" t="str">
        <f t="shared" si="1065"/>
        <v/>
      </c>
      <c r="AO2293" s="148">
        <v>1587</v>
      </c>
      <c r="AP2293" s="142">
        <f t="shared" si="1066"/>
        <v>3376.7407771776025</v>
      </c>
      <c r="AQ2293" s="142">
        <f t="shared" si="1067"/>
        <v>1.7617939462411592E-5</v>
      </c>
      <c r="AR2293" s="142">
        <f t="shared" si="1068"/>
        <v>0.99056273934753192</v>
      </c>
      <c r="AS2293" s="142">
        <f t="shared" si="1069"/>
        <v>1.7617939462411592E-5</v>
      </c>
      <c r="AT2293" s="142" t="str">
        <f t="shared" si="1070"/>
        <v/>
      </c>
      <c r="AU2293" s="142" t="str">
        <f t="shared" si="1071"/>
        <v/>
      </c>
      <c r="AV2293" s="142">
        <f t="shared" si="1072"/>
        <v>0</v>
      </c>
      <c r="AW2293" s="142">
        <f t="shared" si="1073"/>
        <v>1.7617939462411592E-5</v>
      </c>
      <c r="AX2293" s="142" t="str">
        <f t="shared" si="1074"/>
        <v/>
      </c>
      <c r="AZ2293" s="148"/>
      <c r="BA2293" s="148">
        <f t="shared" si="1037"/>
        <v>10.188799999999922</v>
      </c>
      <c r="BB2293" s="170">
        <f t="shared" si="1038"/>
        <v>0.17812443199472114</v>
      </c>
      <c r="BC2293" s="148">
        <f t="shared" si="1039"/>
        <v>3.4552754040387268E-4</v>
      </c>
      <c r="BD2293" s="148" t="str">
        <f t="shared" si="1035"/>
        <v/>
      </c>
      <c r="BE2293" s="143" t="str">
        <f t="shared" si="1036"/>
        <v/>
      </c>
    </row>
    <row r="2294" spans="1:57" ht="20.100000000000001" customHeight="1" x14ac:dyDescent="0.25">
      <c r="A2294" s="142">
        <v>1588</v>
      </c>
      <c r="B2294" s="142">
        <f t="shared" si="1040"/>
        <v>6637.7467790775318</v>
      </c>
      <c r="C2294" s="142">
        <f t="shared" si="1041"/>
        <v>8.8938338467468802E-6</v>
      </c>
      <c r="D2294" s="142">
        <f t="shared" si="1042"/>
        <v>0.9906636125313244</v>
      </c>
      <c r="E2294" s="142">
        <f t="shared" si="1043"/>
        <v>8.8938338467468802E-6</v>
      </c>
      <c r="F2294" s="142" t="str">
        <f t="shared" si="1044"/>
        <v/>
      </c>
      <c r="G2294" s="142" t="str">
        <f t="shared" si="1045"/>
        <v/>
      </c>
      <c r="H2294" s="142">
        <f t="shared" si="1046"/>
        <v>6.067489276291859E-253</v>
      </c>
      <c r="I2294" s="142" t="str">
        <f t="shared" si="1047"/>
        <v/>
      </c>
      <c r="J2294" s="142" t="str">
        <f t="shared" si="1048"/>
        <v/>
      </c>
      <c r="O2294" s="142">
        <v>1588</v>
      </c>
      <c r="P2294" s="142">
        <f t="shared" si="1049"/>
        <v>369.26512990662218</v>
      </c>
      <c r="Q2294" s="142">
        <f t="shared" si="1050"/>
        <v>1.5987162661371048E-4</v>
      </c>
      <c r="R2294" s="142">
        <f t="shared" si="1051"/>
        <v>0.9906636125313244</v>
      </c>
      <c r="S2294" s="142">
        <f t="shared" si="1052"/>
        <v>1.5987162661371048E-4</v>
      </c>
      <c r="T2294" s="142" t="str">
        <f t="shared" si="1053"/>
        <v/>
      </c>
      <c r="U2294" s="142" t="str">
        <f t="shared" si="1054"/>
        <v/>
      </c>
      <c r="V2294" s="142">
        <f t="shared" si="1055"/>
        <v>6.3059101716689309E-77</v>
      </c>
      <c r="W2294" s="142" t="str">
        <f t="shared" si="1056"/>
        <v/>
      </c>
      <c r="X2294" s="142" t="str">
        <f t="shared" si="1057"/>
        <v/>
      </c>
      <c r="AB2294" s="142">
        <v>1588</v>
      </c>
      <c r="AC2294" s="142">
        <f t="shared" si="1075"/>
        <v>552.35705387896166</v>
      </c>
      <c r="AD2294" s="142">
        <f t="shared" si="1058"/>
        <v>1.068783616599405E-4</v>
      </c>
      <c r="AE2294" s="142">
        <f t="shared" si="1059"/>
        <v>0.9906636125313244</v>
      </c>
      <c r="AF2294" s="142">
        <f t="shared" si="1060"/>
        <v>1.068783616599405E-4</v>
      </c>
      <c r="AG2294" s="142" t="str">
        <f t="shared" si="1061"/>
        <v/>
      </c>
      <c r="AH2294" s="142" t="str">
        <f t="shared" si="1062"/>
        <v/>
      </c>
      <c r="AI2294" s="142">
        <f t="shared" si="1063"/>
        <v>1.340667496843862E-8</v>
      </c>
      <c r="AJ2294" s="142" t="str">
        <f t="shared" si="1064"/>
        <v/>
      </c>
      <c r="AK2294" s="142" t="str">
        <f t="shared" si="1065"/>
        <v/>
      </c>
      <c r="AO2294" s="142">
        <v>1588</v>
      </c>
      <c r="AP2294" s="142">
        <f t="shared" si="1066"/>
        <v>3382.4933168320795</v>
      </c>
      <c r="AQ2294" s="142">
        <f t="shared" si="1067"/>
        <v>1.7453106758887819E-5</v>
      </c>
      <c r="AR2294" s="142">
        <f t="shared" si="1068"/>
        <v>0.9906636125313244</v>
      </c>
      <c r="AS2294" s="142">
        <f t="shared" si="1069"/>
        <v>1.7453106758887819E-5</v>
      </c>
      <c r="AT2294" s="142" t="str">
        <f t="shared" si="1070"/>
        <v/>
      </c>
      <c r="AU2294" s="142" t="str">
        <f t="shared" si="1071"/>
        <v/>
      </c>
      <c r="AV2294" s="142">
        <f t="shared" si="1072"/>
        <v>0</v>
      </c>
      <c r="AW2294" s="142">
        <f t="shared" si="1073"/>
        <v>1.7453106758887819E-5</v>
      </c>
      <c r="AX2294" s="142" t="str">
        <f t="shared" si="1074"/>
        <v/>
      </c>
      <c r="AZ2294" s="148"/>
      <c r="BA2294" s="148">
        <f t="shared" si="1037"/>
        <v>10.195199999999922</v>
      </c>
      <c r="BB2294" s="170">
        <f t="shared" si="1038"/>
        <v>0.17777890445431727</v>
      </c>
      <c r="BC2294" s="148">
        <f t="shared" si="1039"/>
        <v>3.4496457064578379E-4</v>
      </c>
      <c r="BD2294" s="148" t="str">
        <f t="shared" si="1035"/>
        <v/>
      </c>
      <c r="BE2294" s="143" t="str">
        <f t="shared" si="1036"/>
        <v/>
      </c>
    </row>
    <row r="2295" spans="1:57" ht="20.100000000000001" customHeight="1" x14ac:dyDescent="0.25">
      <c r="A2295" s="142">
        <v>1589</v>
      </c>
      <c r="B2295" s="142">
        <f t="shared" si="1040"/>
        <v>6649.0354640759633</v>
      </c>
      <c r="C2295" s="142">
        <f t="shared" si="1041"/>
        <v>8.8104825410268999E-6</v>
      </c>
      <c r="D2295" s="142">
        <f t="shared" si="1042"/>
        <v>0.99076354115165677</v>
      </c>
      <c r="E2295" s="142">
        <f t="shared" si="1043"/>
        <v>8.8104825410268999E-6</v>
      </c>
      <c r="F2295" s="142" t="str">
        <f t="shared" si="1044"/>
        <v/>
      </c>
      <c r="G2295" s="142" t="str">
        <f t="shared" si="1045"/>
        <v/>
      </c>
      <c r="H2295" s="142">
        <f t="shared" si="1046"/>
        <v>6.9463461623418102E-253</v>
      </c>
      <c r="I2295" s="142" t="str">
        <f t="shared" si="1047"/>
        <v/>
      </c>
      <c r="J2295" s="142" t="str">
        <f t="shared" si="1048"/>
        <v/>
      </c>
      <c r="O2295" s="142">
        <v>1589</v>
      </c>
      <c r="P2295" s="142">
        <f t="shared" si="1049"/>
        <v>369.89313182823207</v>
      </c>
      <c r="Q2295" s="142">
        <f t="shared" si="1050"/>
        <v>1.5837334037906219E-4</v>
      </c>
      <c r="R2295" s="142">
        <f t="shared" si="1051"/>
        <v>0.99076354115165677</v>
      </c>
      <c r="S2295" s="142">
        <f t="shared" si="1052"/>
        <v>1.5837334037906219E-4</v>
      </c>
      <c r="T2295" s="142" t="str">
        <f t="shared" si="1053"/>
        <v/>
      </c>
      <c r="U2295" s="142" t="str">
        <f t="shared" si="1054"/>
        <v/>
      </c>
      <c r="V2295" s="142">
        <f t="shared" si="1055"/>
        <v>5.8581586705401958E-77</v>
      </c>
      <c r="W2295" s="142" t="str">
        <f t="shared" si="1056"/>
        <v/>
      </c>
      <c r="X2295" s="142" t="str">
        <f t="shared" si="1057"/>
        <v/>
      </c>
      <c r="AB2295" s="142">
        <v>1589</v>
      </c>
      <c r="AC2295" s="142">
        <f t="shared" si="1075"/>
        <v>553.29643662365368</v>
      </c>
      <c r="AD2295" s="142">
        <f t="shared" si="1058"/>
        <v>1.0587671814477341E-4</v>
      </c>
      <c r="AE2295" s="142">
        <f t="shared" si="1059"/>
        <v>0.99076354115165666</v>
      </c>
      <c r="AF2295" s="142">
        <f t="shared" si="1060"/>
        <v>1.0587671814477341E-4</v>
      </c>
      <c r="AG2295" s="142" t="str">
        <f t="shared" si="1061"/>
        <v/>
      </c>
      <c r="AH2295" s="142" t="str">
        <f t="shared" si="1062"/>
        <v/>
      </c>
      <c r="AI2295" s="142">
        <f t="shared" si="1063"/>
        <v>1.3149112786228619E-8</v>
      </c>
      <c r="AJ2295" s="142" t="str">
        <f t="shared" si="1064"/>
        <v/>
      </c>
      <c r="AK2295" s="142" t="str">
        <f t="shared" si="1065"/>
        <v/>
      </c>
      <c r="AO2295" s="142">
        <v>1589</v>
      </c>
      <c r="AP2295" s="142">
        <f t="shared" si="1066"/>
        <v>3388.2458564865547</v>
      </c>
      <c r="AQ2295" s="142">
        <f t="shared" si="1067"/>
        <v>1.7289539588386278E-5</v>
      </c>
      <c r="AR2295" s="142">
        <f t="shared" si="1068"/>
        <v>0.99076354115165666</v>
      </c>
      <c r="AS2295" s="142">
        <f t="shared" si="1069"/>
        <v>1.7289539588386278E-5</v>
      </c>
      <c r="AT2295" s="142" t="str">
        <f t="shared" si="1070"/>
        <v/>
      </c>
      <c r="AU2295" s="142" t="str">
        <f t="shared" si="1071"/>
        <v/>
      </c>
      <c r="AV2295" s="142">
        <f t="shared" si="1072"/>
        <v>0</v>
      </c>
      <c r="AW2295" s="142">
        <f t="shared" si="1073"/>
        <v>1.7289539588386278E-5</v>
      </c>
      <c r="AX2295" s="142" t="str">
        <f t="shared" si="1074"/>
        <v/>
      </c>
      <c r="AZ2295" s="148"/>
      <c r="BA2295" s="148">
        <f t="shared" si="1037"/>
        <v>10.201599999999921</v>
      </c>
      <c r="BB2295" s="170">
        <f t="shared" si="1038"/>
        <v>0.17743393988367148</v>
      </c>
      <c r="BC2295" s="148">
        <f t="shared" si="1039"/>
        <v>3.4440217905698511E-4</v>
      </c>
      <c r="BD2295" s="148" t="str">
        <f t="shared" si="1035"/>
        <v/>
      </c>
      <c r="BE2295" s="143" t="str">
        <f t="shared" si="1036"/>
        <v/>
      </c>
    </row>
    <row r="2296" spans="1:57" ht="20.100000000000001" customHeight="1" x14ac:dyDescent="0.25">
      <c r="A2296" s="142">
        <v>1590</v>
      </c>
      <c r="B2296" s="142">
        <f t="shared" si="1040"/>
        <v>6660.3241490743949</v>
      </c>
      <c r="C2296" s="142">
        <f t="shared" si="1041"/>
        <v>8.7277727422832928E-6</v>
      </c>
      <c r="D2296" s="142">
        <f t="shared" si="1042"/>
        <v>0.99086253246942735</v>
      </c>
      <c r="E2296" s="142">
        <f t="shared" si="1043"/>
        <v>8.7277727422832928E-6</v>
      </c>
      <c r="F2296" s="142" t="str">
        <f t="shared" si="1044"/>
        <v/>
      </c>
      <c r="G2296" s="142" t="str">
        <f t="shared" si="1045"/>
        <v/>
      </c>
      <c r="H2296" s="142">
        <f t="shared" si="1046"/>
        <v>7.9523754865424143E-253</v>
      </c>
      <c r="I2296" s="142" t="str">
        <f t="shared" si="1047"/>
        <v/>
      </c>
      <c r="J2296" s="142" t="str">
        <f t="shared" si="1048"/>
        <v/>
      </c>
      <c r="O2296" s="142">
        <v>1590</v>
      </c>
      <c r="P2296" s="142">
        <f t="shared" si="1049"/>
        <v>370.52113374984197</v>
      </c>
      <c r="Q2296" s="142">
        <f t="shared" si="1050"/>
        <v>1.5688658559030838E-4</v>
      </c>
      <c r="R2296" s="142">
        <f t="shared" si="1051"/>
        <v>0.99086253246942735</v>
      </c>
      <c r="S2296" s="142">
        <f t="shared" si="1052"/>
        <v>1.5688658559030838E-4</v>
      </c>
      <c r="T2296" s="142" t="str">
        <f t="shared" si="1053"/>
        <v/>
      </c>
      <c r="U2296" s="142" t="str">
        <f t="shared" si="1054"/>
        <v/>
      </c>
      <c r="V2296" s="142">
        <f t="shared" si="1055"/>
        <v>5.4421127150575497E-77</v>
      </c>
      <c r="W2296" s="142" t="str">
        <f t="shared" si="1056"/>
        <v/>
      </c>
      <c r="X2296" s="142" t="str">
        <f t="shared" si="1057"/>
        <v/>
      </c>
      <c r="AB2296" s="142">
        <v>1590</v>
      </c>
      <c r="AC2296" s="142">
        <f t="shared" si="1075"/>
        <v>554.23581936834591</v>
      </c>
      <c r="AD2296" s="142">
        <f t="shared" si="1058"/>
        <v>1.0488278370263465E-4</v>
      </c>
      <c r="AE2296" s="142">
        <f t="shared" si="1059"/>
        <v>0.99086253246942735</v>
      </c>
      <c r="AF2296" s="142">
        <f t="shared" si="1060"/>
        <v>1.0488278370263465E-4</v>
      </c>
      <c r="AG2296" s="142" t="str">
        <f t="shared" si="1061"/>
        <v/>
      </c>
      <c r="AH2296" s="142" t="str">
        <f t="shared" si="1062"/>
        <v/>
      </c>
      <c r="AI2296" s="142">
        <f t="shared" si="1063"/>
        <v>1.2896292414595239E-8</v>
      </c>
      <c r="AJ2296" s="142" t="str">
        <f t="shared" si="1064"/>
        <v/>
      </c>
      <c r="AK2296" s="142" t="str">
        <f t="shared" si="1065"/>
        <v/>
      </c>
      <c r="AO2296" s="142">
        <v>1590</v>
      </c>
      <c r="AP2296" s="142">
        <f t="shared" si="1066"/>
        <v>3393.9983961410317</v>
      </c>
      <c r="AQ2296" s="142">
        <f t="shared" si="1067"/>
        <v>1.7127231300155048E-5</v>
      </c>
      <c r="AR2296" s="142">
        <f t="shared" si="1068"/>
        <v>0.99086253246942735</v>
      </c>
      <c r="AS2296" s="142">
        <f t="shared" si="1069"/>
        <v>1.7127231300155048E-5</v>
      </c>
      <c r="AT2296" s="142" t="str">
        <f t="shared" si="1070"/>
        <v/>
      </c>
      <c r="AU2296" s="142" t="str">
        <f t="shared" si="1071"/>
        <v/>
      </c>
      <c r="AV2296" s="142">
        <f t="shared" si="1072"/>
        <v>0</v>
      </c>
      <c r="AW2296" s="142">
        <f t="shared" si="1073"/>
        <v>1.7127231300155048E-5</v>
      </c>
      <c r="AX2296" s="142" t="str">
        <f t="shared" si="1074"/>
        <v/>
      </c>
      <c r="AZ2296" s="148"/>
      <c r="BA2296" s="148">
        <f t="shared" si="1037"/>
        <v>10.20799999999992</v>
      </c>
      <c r="BB2296" s="170">
        <f t="shared" si="1038"/>
        <v>0.1770895377046145</v>
      </c>
      <c r="BC2296" s="148">
        <f t="shared" si="1039"/>
        <v>3.4384036622617242E-4</v>
      </c>
      <c r="BD2296" s="148" t="str">
        <f t="shared" si="1035"/>
        <v/>
      </c>
      <c r="BE2296" s="143" t="str">
        <f t="shared" si="1036"/>
        <v/>
      </c>
    </row>
    <row r="2297" spans="1:57" ht="20.100000000000001" customHeight="1" x14ac:dyDescent="0.25">
      <c r="A2297" s="142">
        <v>1591</v>
      </c>
      <c r="B2297" s="142">
        <f t="shared" si="1040"/>
        <v>6671.6128340728264</v>
      </c>
      <c r="C2297" s="142">
        <f t="shared" si="1041"/>
        <v>8.6457010625370866E-6</v>
      </c>
      <c r="D2297" s="142">
        <f t="shared" si="1042"/>
        <v>0.9909605937072824</v>
      </c>
      <c r="E2297" s="142">
        <f t="shared" si="1043"/>
        <v>8.6457010625370866E-6</v>
      </c>
      <c r="F2297" s="142" t="str">
        <f t="shared" si="1044"/>
        <v/>
      </c>
      <c r="G2297" s="142" t="str">
        <f t="shared" si="1045"/>
        <v/>
      </c>
      <c r="H2297" s="142">
        <f t="shared" si="1046"/>
        <v>9.1039609263197636E-253</v>
      </c>
      <c r="I2297" s="142" t="str">
        <f t="shared" si="1047"/>
        <v/>
      </c>
      <c r="J2297" s="142" t="str">
        <f t="shared" si="1048"/>
        <v/>
      </c>
      <c r="O2297" s="142">
        <v>1591</v>
      </c>
      <c r="P2297" s="142">
        <f t="shared" si="1049"/>
        <v>371.14913567145186</v>
      </c>
      <c r="Q2297" s="142">
        <f t="shared" si="1050"/>
        <v>1.5541130134663614E-4</v>
      </c>
      <c r="R2297" s="142">
        <f t="shared" si="1051"/>
        <v>0.9909605937072824</v>
      </c>
      <c r="S2297" s="142">
        <f t="shared" si="1052"/>
        <v>1.5541130134663614E-4</v>
      </c>
      <c r="T2297" s="142" t="str">
        <f t="shared" si="1053"/>
        <v/>
      </c>
      <c r="U2297" s="142" t="str">
        <f t="shared" si="1054"/>
        <v/>
      </c>
      <c r="V2297" s="142">
        <f t="shared" si="1055"/>
        <v>5.0555334205382667E-77</v>
      </c>
      <c r="W2297" s="142" t="str">
        <f t="shared" si="1056"/>
        <v/>
      </c>
      <c r="X2297" s="142" t="str">
        <f t="shared" si="1057"/>
        <v/>
      </c>
      <c r="AB2297" s="142">
        <v>1591</v>
      </c>
      <c r="AC2297" s="142">
        <f t="shared" si="1075"/>
        <v>555.17520211303793</v>
      </c>
      <c r="AD2297" s="142">
        <f t="shared" si="1058"/>
        <v>1.0389651761973945E-4</v>
      </c>
      <c r="AE2297" s="142">
        <f t="shared" si="1059"/>
        <v>0.9909605937072824</v>
      </c>
      <c r="AF2297" s="142">
        <f t="shared" si="1060"/>
        <v>1.0389651761973945E-4</v>
      </c>
      <c r="AG2297" s="142" t="str">
        <f t="shared" si="1061"/>
        <v/>
      </c>
      <c r="AH2297" s="142" t="str">
        <f t="shared" si="1062"/>
        <v/>
      </c>
      <c r="AI2297" s="142">
        <f t="shared" si="1063"/>
        <v>1.2648130694299639E-8</v>
      </c>
      <c r="AJ2297" s="142" t="str">
        <f t="shared" si="1064"/>
        <v/>
      </c>
      <c r="AK2297" s="142" t="str">
        <f t="shared" si="1065"/>
        <v/>
      </c>
      <c r="AO2297" s="142">
        <v>1591</v>
      </c>
      <c r="AP2297" s="142">
        <f t="shared" si="1066"/>
        <v>3399.7509357955087</v>
      </c>
      <c r="AQ2297" s="142">
        <f t="shared" si="1067"/>
        <v>1.6966175245682461E-5</v>
      </c>
      <c r="AR2297" s="142">
        <f t="shared" si="1068"/>
        <v>0.9909605937072824</v>
      </c>
      <c r="AS2297" s="142">
        <f t="shared" si="1069"/>
        <v>1.6966175245682461E-5</v>
      </c>
      <c r="AT2297" s="142" t="str">
        <f t="shared" si="1070"/>
        <v/>
      </c>
      <c r="AU2297" s="142" t="str">
        <f t="shared" si="1071"/>
        <v/>
      </c>
      <c r="AV2297" s="142">
        <f t="shared" si="1072"/>
        <v>0</v>
      </c>
      <c r="AW2297" s="142">
        <f t="shared" si="1073"/>
        <v>1.6966175245682461E-5</v>
      </c>
      <c r="AX2297" s="142" t="str">
        <f t="shared" si="1074"/>
        <v/>
      </c>
      <c r="AZ2297" s="148"/>
      <c r="BA2297" s="148">
        <f t="shared" si="1037"/>
        <v>10.21439999999992</v>
      </c>
      <c r="BB2297" s="170">
        <f t="shared" si="1038"/>
        <v>0.17674569733838832</v>
      </c>
      <c r="BC2297" s="148">
        <f t="shared" si="1039"/>
        <v>3.4327913273612953E-4</v>
      </c>
      <c r="BD2297" s="148" t="str">
        <f t="shared" si="1035"/>
        <v/>
      </c>
      <c r="BE2297" s="143" t="str">
        <f t="shared" si="1036"/>
        <v/>
      </c>
    </row>
    <row r="2298" spans="1:57" ht="20.100000000000001" customHeight="1" x14ac:dyDescent="0.25">
      <c r="A2298" s="142">
        <v>1592</v>
      </c>
      <c r="B2298" s="142">
        <f t="shared" si="1040"/>
        <v>6682.901519071258</v>
      </c>
      <c r="C2298" s="142">
        <f t="shared" si="1041"/>
        <v>8.5642641151559335E-6</v>
      </c>
      <c r="D2298" s="142">
        <f t="shared" si="1042"/>
        <v>0.99105773204962955</v>
      </c>
      <c r="E2298" s="142">
        <f t="shared" si="1043"/>
        <v>8.5642641151559335E-6</v>
      </c>
      <c r="F2298" s="142" t="str">
        <f t="shared" si="1044"/>
        <v/>
      </c>
      <c r="G2298" s="142" t="str">
        <f t="shared" si="1045"/>
        <v/>
      </c>
      <c r="H2298" s="142">
        <f t="shared" si="1046"/>
        <v>1.0422140979779423E-252</v>
      </c>
      <c r="I2298" s="142" t="str">
        <f t="shared" si="1047"/>
        <v/>
      </c>
      <c r="J2298" s="142" t="str">
        <f t="shared" si="1048"/>
        <v/>
      </c>
      <c r="O2298" s="142">
        <v>1592</v>
      </c>
      <c r="P2298" s="142">
        <f t="shared" si="1049"/>
        <v>371.77713759306175</v>
      </c>
      <c r="Q2298" s="142">
        <f t="shared" si="1050"/>
        <v>1.5394742677143905E-4</v>
      </c>
      <c r="R2298" s="142">
        <f t="shared" si="1051"/>
        <v>0.99105773204962955</v>
      </c>
      <c r="S2298" s="142">
        <f t="shared" si="1052"/>
        <v>1.5394742677143905E-4</v>
      </c>
      <c r="T2298" s="142" t="str">
        <f t="shared" si="1053"/>
        <v/>
      </c>
      <c r="U2298" s="142" t="str">
        <f t="shared" si="1054"/>
        <v/>
      </c>
      <c r="V2298" s="142">
        <f t="shared" si="1055"/>
        <v>4.6963395601936336E-77</v>
      </c>
      <c r="W2298" s="142" t="str">
        <f t="shared" si="1056"/>
        <v/>
      </c>
      <c r="X2298" s="142" t="str">
        <f t="shared" si="1057"/>
        <v/>
      </c>
      <c r="AB2298" s="142">
        <v>1592</v>
      </c>
      <c r="AC2298" s="142">
        <f t="shared" si="1075"/>
        <v>556.11458485773016</v>
      </c>
      <c r="AD2298" s="142">
        <f t="shared" si="1058"/>
        <v>1.0291787919848426E-4</v>
      </c>
      <c r="AE2298" s="142">
        <f t="shared" si="1059"/>
        <v>0.99105773204962955</v>
      </c>
      <c r="AF2298" s="142">
        <f t="shared" si="1060"/>
        <v>1.0291787919848426E-4</v>
      </c>
      <c r="AG2298" s="142" t="str">
        <f t="shared" si="1061"/>
        <v/>
      </c>
      <c r="AH2298" s="142" t="str">
        <f t="shared" si="1062"/>
        <v/>
      </c>
      <c r="AI2298" s="142">
        <f t="shared" si="1063"/>
        <v>1.240454584421109E-8</v>
      </c>
      <c r="AJ2298" s="142" t="str">
        <f t="shared" si="1064"/>
        <v/>
      </c>
      <c r="AK2298" s="142" t="str">
        <f t="shared" si="1065"/>
        <v/>
      </c>
      <c r="AO2298" s="142">
        <v>1592</v>
      </c>
      <c r="AP2298" s="142">
        <f t="shared" si="1066"/>
        <v>3405.5034754499839</v>
      </c>
      <c r="AQ2298" s="142">
        <f t="shared" si="1067"/>
        <v>1.6806364779099401E-5</v>
      </c>
      <c r="AR2298" s="142">
        <f t="shared" si="1068"/>
        <v>0.99105773204962955</v>
      </c>
      <c r="AS2298" s="142">
        <f t="shared" si="1069"/>
        <v>1.6806364779099401E-5</v>
      </c>
      <c r="AT2298" s="142" t="str">
        <f t="shared" si="1070"/>
        <v/>
      </c>
      <c r="AU2298" s="142" t="str">
        <f t="shared" si="1071"/>
        <v/>
      </c>
      <c r="AV2298" s="142">
        <f t="shared" si="1072"/>
        <v>0</v>
      </c>
      <c r="AW2298" s="142">
        <f t="shared" si="1073"/>
        <v>1.6806364779099401E-5</v>
      </c>
      <c r="AX2298" s="142" t="str">
        <f t="shared" si="1074"/>
        <v/>
      </c>
      <c r="AZ2298" s="148"/>
      <c r="BA2298" s="148">
        <f t="shared" si="1037"/>
        <v>10.220799999999919</v>
      </c>
      <c r="BB2298" s="170">
        <f t="shared" si="1038"/>
        <v>0.17640241820565219</v>
      </c>
      <c r="BC2298" s="148">
        <f t="shared" si="1039"/>
        <v>3.427184791640614E-4</v>
      </c>
      <c r="BD2298" s="148" t="str">
        <f t="shared" si="1035"/>
        <v/>
      </c>
      <c r="BE2298" s="143" t="str">
        <f t="shared" si="1036"/>
        <v/>
      </c>
    </row>
    <row r="2299" spans="1:57" ht="20.100000000000001" customHeight="1" x14ac:dyDescent="0.25">
      <c r="A2299" s="142">
        <v>1593</v>
      </c>
      <c r="B2299" s="142">
        <f t="shared" si="1040"/>
        <v>6694.1902040696859</v>
      </c>
      <c r="C2299" s="142">
        <f t="shared" si="1041"/>
        <v>8.4834585150571448E-6</v>
      </c>
      <c r="D2299" s="142">
        <f t="shared" si="1042"/>
        <v>0.99115395464265443</v>
      </c>
      <c r="E2299" s="142">
        <f t="shared" si="1043"/>
        <v>8.4834585150571448E-6</v>
      </c>
      <c r="F2299" s="142" t="str">
        <f t="shared" si="1044"/>
        <v/>
      </c>
      <c r="G2299" s="142" t="str">
        <f t="shared" si="1045"/>
        <v/>
      </c>
      <c r="H2299" s="142">
        <f t="shared" si="1046"/>
        <v>1.1930991967014109E-252</v>
      </c>
      <c r="I2299" s="142" t="str">
        <f t="shared" si="1047"/>
        <v/>
      </c>
      <c r="J2299" s="142" t="str">
        <f t="shared" si="1048"/>
        <v/>
      </c>
      <c r="O2299" s="142">
        <v>1593</v>
      </c>
      <c r="P2299" s="142">
        <f t="shared" si="1049"/>
        <v>372.40513951467165</v>
      </c>
      <c r="Q2299" s="142">
        <f t="shared" si="1050"/>
        <v>1.5249490101596635E-4</v>
      </c>
      <c r="R2299" s="142">
        <f t="shared" si="1051"/>
        <v>0.99115395464265443</v>
      </c>
      <c r="S2299" s="142">
        <f t="shared" si="1052"/>
        <v>1.5249490101596635E-4</v>
      </c>
      <c r="T2299" s="142" t="str">
        <f t="shared" si="1053"/>
        <v/>
      </c>
      <c r="U2299" s="142" t="str">
        <f t="shared" si="1054"/>
        <v/>
      </c>
      <c r="V2299" s="142">
        <f t="shared" si="1055"/>
        <v>4.3625964944032786E-77</v>
      </c>
      <c r="W2299" s="142" t="str">
        <f t="shared" si="1056"/>
        <v/>
      </c>
      <c r="X2299" s="142" t="str">
        <f t="shared" si="1057"/>
        <v/>
      </c>
      <c r="AB2299" s="142">
        <v>1593</v>
      </c>
      <c r="AC2299" s="142">
        <f t="shared" si="1075"/>
        <v>557.05396760242218</v>
      </c>
      <c r="AD2299" s="142">
        <f t="shared" si="1058"/>
        <v>1.0194682775988919E-4</v>
      </c>
      <c r="AE2299" s="142">
        <f t="shared" si="1059"/>
        <v>0.99115395464265443</v>
      </c>
      <c r="AF2299" s="142">
        <f t="shared" si="1060"/>
        <v>1.0194682775988919E-4</v>
      </c>
      <c r="AG2299" s="142" t="str">
        <f t="shared" si="1061"/>
        <v/>
      </c>
      <c r="AH2299" s="142" t="str">
        <f t="shared" si="1062"/>
        <v/>
      </c>
      <c r="AI2299" s="142">
        <f t="shared" si="1063"/>
        <v>1.2165457439972372E-8</v>
      </c>
      <c r="AJ2299" s="142" t="str">
        <f t="shared" si="1064"/>
        <v/>
      </c>
      <c r="AK2299" s="142" t="str">
        <f t="shared" si="1065"/>
        <v/>
      </c>
      <c r="AO2299" s="142">
        <v>1593</v>
      </c>
      <c r="AP2299" s="142">
        <f t="shared" si="1066"/>
        <v>3411.2560151044609</v>
      </c>
      <c r="AQ2299" s="142">
        <f t="shared" si="1067"/>
        <v>1.6647793257577587E-5</v>
      </c>
      <c r="AR2299" s="142">
        <f t="shared" si="1068"/>
        <v>0.99115395464265443</v>
      </c>
      <c r="AS2299" s="142">
        <f t="shared" si="1069"/>
        <v>1.6647793257577587E-5</v>
      </c>
      <c r="AT2299" s="142" t="str">
        <f t="shared" si="1070"/>
        <v/>
      </c>
      <c r="AU2299" s="142" t="str">
        <f t="shared" si="1071"/>
        <v/>
      </c>
      <c r="AV2299" s="142">
        <f t="shared" si="1072"/>
        <v>0</v>
      </c>
      <c r="AW2299" s="142">
        <f t="shared" si="1073"/>
        <v>1.6647793257577587E-5</v>
      </c>
      <c r="AX2299" s="142" t="str">
        <f t="shared" si="1074"/>
        <v/>
      </c>
      <c r="AZ2299" s="148"/>
      <c r="BA2299" s="148">
        <f t="shared" si="1037"/>
        <v>10.227199999999918</v>
      </c>
      <c r="BB2299" s="170">
        <f t="shared" si="1038"/>
        <v>0.17605969972648813</v>
      </c>
      <c r="BC2299" s="148">
        <f t="shared" si="1039"/>
        <v>3.4215840608184389E-4</v>
      </c>
      <c r="BD2299" s="148" t="str">
        <f t="shared" si="1035"/>
        <v/>
      </c>
      <c r="BE2299" s="143" t="str">
        <f t="shared" si="1036"/>
        <v/>
      </c>
    </row>
    <row r="2300" spans="1:57" ht="20.100000000000001" customHeight="1" x14ac:dyDescent="0.25">
      <c r="A2300" s="148">
        <v>1594</v>
      </c>
      <c r="B2300" s="142">
        <f t="shared" si="1040"/>
        <v>6705.4788890681175</v>
      </c>
      <c r="C2300" s="142">
        <f t="shared" si="1041"/>
        <v>8.4032808789086317E-6</v>
      </c>
      <c r="D2300" s="142">
        <f t="shared" si="1042"/>
        <v>0.99124926859433915</v>
      </c>
      <c r="E2300" s="142">
        <f t="shared" si="1043"/>
        <v>8.4032808789086317E-6</v>
      </c>
      <c r="F2300" s="142" t="str">
        <f t="shared" si="1044"/>
        <v/>
      </c>
      <c r="G2300" s="142" t="str">
        <f t="shared" si="1045"/>
        <v/>
      </c>
      <c r="H2300" s="142">
        <f t="shared" si="1046"/>
        <v>1.3658066229795061E-252</v>
      </c>
      <c r="I2300" s="142" t="str">
        <f t="shared" si="1047"/>
        <v/>
      </c>
      <c r="J2300" s="142" t="str">
        <f t="shared" si="1048"/>
        <v/>
      </c>
      <c r="O2300" s="148">
        <v>1594</v>
      </c>
      <c r="P2300" s="142">
        <f t="shared" si="1049"/>
        <v>373.03314143628154</v>
      </c>
      <c r="Q2300" s="142">
        <f t="shared" si="1050"/>
        <v>1.5105366326293687E-4</v>
      </c>
      <c r="R2300" s="142">
        <f t="shared" si="1051"/>
        <v>0.99124926859433915</v>
      </c>
      <c r="S2300" s="142">
        <f t="shared" si="1052"/>
        <v>1.5105366326293687E-4</v>
      </c>
      <c r="T2300" s="142" t="str">
        <f t="shared" si="1053"/>
        <v/>
      </c>
      <c r="U2300" s="142" t="str">
        <f t="shared" si="1054"/>
        <v/>
      </c>
      <c r="V2300" s="142">
        <f t="shared" si="1055"/>
        <v>4.0525058751629342E-77</v>
      </c>
      <c r="W2300" s="142" t="str">
        <f t="shared" si="1056"/>
        <v/>
      </c>
      <c r="X2300" s="142" t="str">
        <f t="shared" si="1057"/>
        <v/>
      </c>
      <c r="AB2300" s="148">
        <v>1594</v>
      </c>
      <c r="AC2300" s="142">
        <f t="shared" si="1075"/>
        <v>557.99335034711441</v>
      </c>
      <c r="AD2300" s="142">
        <f t="shared" si="1058"/>
        <v>1.0098332264601149E-4</v>
      </c>
      <c r="AE2300" s="142">
        <f t="shared" si="1059"/>
        <v>0.99124926859433915</v>
      </c>
      <c r="AF2300" s="142">
        <f t="shared" si="1060"/>
        <v>1.0098332264601149E-4</v>
      </c>
      <c r="AG2300" s="142" t="str">
        <f t="shared" si="1061"/>
        <v/>
      </c>
      <c r="AH2300" s="142" t="str">
        <f t="shared" si="1062"/>
        <v/>
      </c>
      <c r="AI2300" s="142">
        <f t="shared" si="1063"/>
        <v>1.1930786392966873E-8</v>
      </c>
      <c r="AJ2300" s="142" t="str">
        <f t="shared" si="1064"/>
        <v/>
      </c>
      <c r="AK2300" s="142" t="str">
        <f t="shared" si="1065"/>
        <v/>
      </c>
      <c r="AO2300" s="148">
        <v>1594</v>
      </c>
      <c r="AP2300" s="142">
        <f t="shared" si="1066"/>
        <v>3417.0085547589379</v>
      </c>
      <c r="AQ2300" s="142">
        <f t="shared" si="1067"/>
        <v>1.6490454041724458E-5</v>
      </c>
      <c r="AR2300" s="142">
        <f t="shared" si="1068"/>
        <v>0.99124926859433915</v>
      </c>
      <c r="AS2300" s="142">
        <f t="shared" si="1069"/>
        <v>1.6490454041724458E-5</v>
      </c>
      <c r="AT2300" s="142" t="str">
        <f t="shared" si="1070"/>
        <v/>
      </c>
      <c r="AU2300" s="142" t="str">
        <f t="shared" si="1071"/>
        <v/>
      </c>
      <c r="AV2300" s="142">
        <f t="shared" si="1072"/>
        <v>0</v>
      </c>
      <c r="AW2300" s="142">
        <f t="shared" si="1073"/>
        <v>1.6490454041724458E-5</v>
      </c>
      <c r="AX2300" s="142" t="str">
        <f t="shared" si="1074"/>
        <v/>
      </c>
      <c r="AZ2300" s="148"/>
      <c r="BA2300" s="148">
        <f t="shared" si="1037"/>
        <v>10.233599999999917</v>
      </c>
      <c r="BB2300" s="170">
        <f t="shared" si="1038"/>
        <v>0.17571754132040629</v>
      </c>
      <c r="BC2300" s="148">
        <f t="shared" si="1039"/>
        <v>3.4159891405599607E-4</v>
      </c>
      <c r="BD2300" s="148" t="str">
        <f t="shared" si="1035"/>
        <v/>
      </c>
      <c r="BE2300" s="143" t="str">
        <f t="shared" si="1036"/>
        <v/>
      </c>
    </row>
    <row r="2301" spans="1:57" ht="20.100000000000001" customHeight="1" x14ac:dyDescent="0.25">
      <c r="A2301" s="142">
        <v>1595</v>
      </c>
      <c r="B2301" s="142">
        <f t="shared" si="1040"/>
        <v>6716.7675740665491</v>
      </c>
      <c r="C2301" s="142">
        <f t="shared" si="1041"/>
        <v>8.3237278253280991E-6</v>
      </c>
      <c r="D2301" s="142">
        <f t="shared" si="1042"/>
        <v>0.99134368097448344</v>
      </c>
      <c r="E2301" s="142">
        <f t="shared" si="1043"/>
        <v>8.3237278253280991E-6</v>
      </c>
      <c r="F2301" s="142" t="str">
        <f t="shared" si="1044"/>
        <v/>
      </c>
      <c r="G2301" s="142" t="str">
        <f t="shared" si="1045"/>
        <v/>
      </c>
      <c r="H2301" s="142">
        <f t="shared" si="1046"/>
        <v>1.563489347681171E-252</v>
      </c>
      <c r="I2301" s="142" t="str">
        <f t="shared" si="1047"/>
        <v/>
      </c>
      <c r="J2301" s="142" t="str">
        <f t="shared" si="1048"/>
        <v/>
      </c>
      <c r="O2301" s="142">
        <v>1595</v>
      </c>
      <c r="P2301" s="142">
        <f t="shared" si="1049"/>
        <v>373.66114335789143</v>
      </c>
      <c r="Q2301" s="142">
        <f t="shared" si="1050"/>
        <v>1.4962365273011593E-4</v>
      </c>
      <c r="R2301" s="142">
        <f t="shared" si="1051"/>
        <v>0.99134368097448344</v>
      </c>
      <c r="S2301" s="142">
        <f t="shared" si="1052"/>
        <v>1.4962365273011593E-4</v>
      </c>
      <c r="T2301" s="142" t="str">
        <f t="shared" si="1053"/>
        <v/>
      </c>
      <c r="U2301" s="142" t="str">
        <f t="shared" si="1054"/>
        <v/>
      </c>
      <c r="V2301" s="142">
        <f t="shared" si="1055"/>
        <v>3.7643960715918123E-77</v>
      </c>
      <c r="W2301" s="142" t="str">
        <f t="shared" si="1056"/>
        <v/>
      </c>
      <c r="X2301" s="142" t="str">
        <f t="shared" si="1057"/>
        <v/>
      </c>
      <c r="AB2301" s="142">
        <v>1595</v>
      </c>
      <c r="AC2301" s="142">
        <f t="shared" si="1075"/>
        <v>558.93273309180643</v>
      </c>
      <c r="AD2301" s="142">
        <f t="shared" si="1058"/>
        <v>1.0002732322233862E-4</v>
      </c>
      <c r="AE2301" s="142">
        <f t="shared" si="1059"/>
        <v>0.99134368097448344</v>
      </c>
      <c r="AF2301" s="142">
        <f t="shared" si="1060"/>
        <v>1.0002732322233862E-4</v>
      </c>
      <c r="AG2301" s="142" t="str">
        <f t="shared" si="1061"/>
        <v/>
      </c>
      <c r="AH2301" s="142" t="str">
        <f t="shared" si="1062"/>
        <v/>
      </c>
      <c r="AI2301" s="142">
        <f t="shared" si="1063"/>
        <v>1.1700454929586561E-8</v>
      </c>
      <c r="AJ2301" s="142" t="str">
        <f t="shared" si="1064"/>
        <v/>
      </c>
      <c r="AK2301" s="142" t="str">
        <f t="shared" si="1065"/>
        <v/>
      </c>
      <c r="AO2301" s="142">
        <v>1595</v>
      </c>
      <c r="AP2301" s="142">
        <f t="shared" si="1066"/>
        <v>3422.761094413413</v>
      </c>
      <c r="AQ2301" s="142">
        <f t="shared" si="1067"/>
        <v>1.633434049597342E-5</v>
      </c>
      <c r="AR2301" s="142">
        <f t="shared" si="1068"/>
        <v>0.99134368097448344</v>
      </c>
      <c r="AS2301" s="142">
        <f t="shared" si="1069"/>
        <v>1.633434049597342E-5</v>
      </c>
      <c r="AT2301" s="142" t="str">
        <f t="shared" si="1070"/>
        <v/>
      </c>
      <c r="AU2301" s="142" t="str">
        <f t="shared" si="1071"/>
        <v/>
      </c>
      <c r="AV2301" s="142">
        <f t="shared" si="1072"/>
        <v>0</v>
      </c>
      <c r="AW2301" s="142">
        <f t="shared" si="1073"/>
        <v>1.633434049597342E-5</v>
      </c>
      <c r="AX2301" s="142" t="str">
        <f t="shared" si="1074"/>
        <v/>
      </c>
      <c r="AZ2301" s="148"/>
      <c r="BA2301" s="148">
        <f t="shared" si="1037"/>
        <v>10.239999999999917</v>
      </c>
      <c r="BB2301" s="170">
        <f t="shared" si="1038"/>
        <v>0.17537594240635029</v>
      </c>
      <c r="BC2301" s="148">
        <f t="shared" si="1039"/>
        <v>3.4104000364729159E-4</v>
      </c>
      <c r="BD2301" s="148" t="str">
        <f t="shared" ref="BD2301:BD2364" si="1076">IF(BB2301&lt;(1-$AZ$705),BC2301,"")</f>
        <v/>
      </c>
      <c r="BE2301" s="143" t="str">
        <f t="shared" ref="BE2301:BE2364" si="1077">IF(BB2301&lt;(1-$AZ$711),BC2301,"")</f>
        <v/>
      </c>
    </row>
    <row r="2302" spans="1:57" ht="20.100000000000001" customHeight="1" x14ac:dyDescent="0.25">
      <c r="A2302" s="142">
        <v>1596</v>
      </c>
      <c r="B2302" s="142">
        <f t="shared" si="1040"/>
        <v>6728.0562590649806</v>
      </c>
      <c r="C2302" s="142">
        <f t="shared" si="1041"/>
        <v>8.2447959750798114E-6</v>
      </c>
      <c r="D2302" s="142">
        <f t="shared" si="1042"/>
        <v>0.99143719881472747</v>
      </c>
      <c r="E2302" s="142">
        <f t="shared" si="1043"/>
        <v>8.2447959750798114E-6</v>
      </c>
      <c r="F2302" s="142" t="str">
        <f t="shared" si="1044"/>
        <v/>
      </c>
      <c r="G2302" s="142" t="str">
        <f t="shared" si="1045"/>
        <v/>
      </c>
      <c r="H2302" s="142">
        <f t="shared" si="1046"/>
        <v>1.7897554364684336E-252</v>
      </c>
      <c r="I2302" s="142" t="str">
        <f t="shared" si="1047"/>
        <v/>
      </c>
      <c r="J2302" s="142" t="str">
        <f t="shared" si="1048"/>
        <v/>
      </c>
      <c r="O2302" s="142">
        <v>1596</v>
      </c>
      <c r="P2302" s="142">
        <f t="shared" si="1049"/>
        <v>374.28914527950133</v>
      </c>
      <c r="Q2302" s="142">
        <f t="shared" si="1050"/>
        <v>1.4820480867385561E-4</v>
      </c>
      <c r="R2302" s="142">
        <f t="shared" si="1051"/>
        <v>0.99143719881472747</v>
      </c>
      <c r="S2302" s="142">
        <f t="shared" si="1052"/>
        <v>1.4820480867385561E-4</v>
      </c>
      <c r="T2302" s="142" t="str">
        <f t="shared" si="1053"/>
        <v/>
      </c>
      <c r="U2302" s="142" t="str">
        <f t="shared" si="1054"/>
        <v/>
      </c>
      <c r="V2302" s="142">
        <f t="shared" si="1055"/>
        <v>3.4967132661381272E-77</v>
      </c>
      <c r="W2302" s="142" t="str">
        <f t="shared" si="1056"/>
        <v/>
      </c>
      <c r="X2302" s="142" t="str">
        <f t="shared" si="1057"/>
        <v/>
      </c>
      <c r="AB2302" s="142">
        <v>1596</v>
      </c>
      <c r="AC2302" s="142">
        <f t="shared" si="1075"/>
        <v>559.87211583649844</v>
      </c>
      <c r="AD2302" s="142">
        <f t="shared" si="1058"/>
        <v>9.907878888015398E-5</v>
      </c>
      <c r="AE2302" s="142">
        <f t="shared" si="1059"/>
        <v>0.99143719881472736</v>
      </c>
      <c r="AF2302" s="142">
        <f t="shared" si="1060"/>
        <v>9.907878888015398E-5</v>
      </c>
      <c r="AG2302" s="142" t="str">
        <f t="shared" si="1061"/>
        <v/>
      </c>
      <c r="AH2302" s="142" t="str">
        <f t="shared" si="1062"/>
        <v/>
      </c>
      <c r="AI2302" s="142">
        <f t="shared" si="1063"/>
        <v>1.1474386570794802E-8</v>
      </c>
      <c r="AJ2302" s="142" t="str">
        <f t="shared" si="1064"/>
        <v/>
      </c>
      <c r="AK2302" s="142" t="str">
        <f t="shared" si="1065"/>
        <v/>
      </c>
      <c r="AO2302" s="142">
        <v>1596</v>
      </c>
      <c r="AP2302" s="142">
        <f t="shared" si="1066"/>
        <v>3428.5136340678901</v>
      </c>
      <c r="AQ2302" s="142">
        <f t="shared" si="1067"/>
        <v>1.617944598897022E-5</v>
      </c>
      <c r="AR2302" s="142">
        <f t="shared" si="1068"/>
        <v>0.99143719881472747</v>
      </c>
      <c r="AS2302" s="142">
        <f t="shared" si="1069"/>
        <v>1.617944598897022E-5</v>
      </c>
      <c r="AT2302" s="142" t="str">
        <f t="shared" si="1070"/>
        <v/>
      </c>
      <c r="AU2302" s="142" t="str">
        <f t="shared" si="1071"/>
        <v/>
      </c>
      <c r="AV2302" s="142">
        <f t="shared" si="1072"/>
        <v>0</v>
      </c>
      <c r="AW2302" s="142">
        <f t="shared" si="1073"/>
        <v>1.617944598897022E-5</v>
      </c>
      <c r="AX2302" s="142" t="str">
        <f t="shared" si="1074"/>
        <v/>
      </c>
      <c r="AZ2302" s="148"/>
      <c r="BA2302" s="148">
        <f t="shared" ref="BA2302:BA2365" si="1078">BA2301+$BD$698</f>
        <v>10.246399999999916</v>
      </c>
      <c r="BB2302" s="170">
        <f t="shared" ref="BB2302:BB2365" si="1079">_xlfn.CHISQ.DIST.RT(BA2302,7)</f>
        <v>0.175034902402703</v>
      </c>
      <c r="BC2302" s="148">
        <f t="shared" ref="BC2302:BC2365" si="1080">BB2302-BB2303</f>
        <v>3.4048167541100849E-4</v>
      </c>
      <c r="BD2302" s="148" t="str">
        <f t="shared" si="1076"/>
        <v/>
      </c>
      <c r="BE2302" s="143" t="str">
        <f t="shared" si="1077"/>
        <v/>
      </c>
    </row>
    <row r="2303" spans="1:57" ht="20.100000000000001" customHeight="1" x14ac:dyDescent="0.25">
      <c r="A2303" s="142">
        <v>1597</v>
      </c>
      <c r="B2303" s="142">
        <f t="shared" si="1040"/>
        <v>6739.3449440634122</v>
      </c>
      <c r="C2303" s="142">
        <f t="shared" si="1041"/>
        <v>8.1664819512696012E-6</v>
      </c>
      <c r="D2303" s="142">
        <f t="shared" si="1042"/>
        <v>0.99152982910857712</v>
      </c>
      <c r="E2303" s="142">
        <f t="shared" si="1043"/>
        <v>8.1664819512696012E-6</v>
      </c>
      <c r="F2303" s="142" t="str">
        <f t="shared" si="1044"/>
        <v/>
      </c>
      <c r="G2303" s="142" t="str">
        <f t="shared" si="1045"/>
        <v/>
      </c>
      <c r="H2303" s="142">
        <f t="shared" si="1046"/>
        <v>2.0487336712188811E-252</v>
      </c>
      <c r="I2303" s="142" t="str">
        <f t="shared" si="1047"/>
        <v/>
      </c>
      <c r="J2303" s="142" t="str">
        <f t="shared" si="1048"/>
        <v/>
      </c>
      <c r="O2303" s="142">
        <v>1597</v>
      </c>
      <c r="P2303" s="142">
        <f t="shared" si="1049"/>
        <v>374.91714720111122</v>
      </c>
      <c r="Q2303" s="142">
        <f t="shared" si="1050"/>
        <v>1.4679707039259878E-4</v>
      </c>
      <c r="R2303" s="142">
        <f t="shared" si="1051"/>
        <v>0.99152982910857723</v>
      </c>
      <c r="S2303" s="142">
        <f t="shared" si="1052"/>
        <v>1.4679707039259878E-4</v>
      </c>
      <c r="T2303" s="142" t="str">
        <f t="shared" si="1053"/>
        <v/>
      </c>
      <c r="U2303" s="142" t="str">
        <f t="shared" si="1054"/>
        <v/>
      </c>
      <c r="V2303" s="142">
        <f t="shared" si="1055"/>
        <v>3.2480131746396285E-77</v>
      </c>
      <c r="W2303" s="142" t="str">
        <f t="shared" si="1056"/>
        <v/>
      </c>
      <c r="X2303" s="142" t="str">
        <f t="shared" si="1057"/>
        <v/>
      </c>
      <c r="AB2303" s="142">
        <v>1597</v>
      </c>
      <c r="AC2303" s="142">
        <f t="shared" si="1075"/>
        <v>560.81149858119068</v>
      </c>
      <c r="AD2303" s="142">
        <f t="shared" si="1058"/>
        <v>9.8137679038879473E-5</v>
      </c>
      <c r="AE2303" s="142">
        <f t="shared" si="1059"/>
        <v>0.99152982910857712</v>
      </c>
      <c r="AF2303" s="142">
        <f t="shared" si="1060"/>
        <v>9.8137679038879473E-5</v>
      </c>
      <c r="AG2303" s="142" t="str">
        <f t="shared" si="1061"/>
        <v/>
      </c>
      <c r="AH2303" s="142" t="str">
        <f t="shared" si="1062"/>
        <v/>
      </c>
      <c r="AI2303" s="142">
        <f t="shared" si="1063"/>
        <v>1.1252506111981157E-8</v>
      </c>
      <c r="AJ2303" s="142" t="str">
        <f t="shared" si="1064"/>
        <v/>
      </c>
      <c r="AK2303" s="142" t="str">
        <f t="shared" si="1065"/>
        <v/>
      </c>
      <c r="AO2303" s="142">
        <v>1597</v>
      </c>
      <c r="AP2303" s="142">
        <f t="shared" si="1066"/>
        <v>3434.2661737223652</v>
      </c>
      <c r="AQ2303" s="142">
        <f t="shared" si="1067"/>
        <v>1.602576389395589E-5</v>
      </c>
      <c r="AR2303" s="142">
        <f t="shared" si="1068"/>
        <v>0.99152982910857712</v>
      </c>
      <c r="AS2303" s="142">
        <f t="shared" si="1069"/>
        <v>1.602576389395589E-5</v>
      </c>
      <c r="AT2303" s="142" t="str">
        <f t="shared" si="1070"/>
        <v/>
      </c>
      <c r="AU2303" s="142" t="str">
        <f t="shared" si="1071"/>
        <v/>
      </c>
      <c r="AV2303" s="142">
        <f t="shared" si="1072"/>
        <v>0</v>
      </c>
      <c r="AW2303" s="142">
        <f t="shared" si="1073"/>
        <v>1.602576389395589E-5</v>
      </c>
      <c r="AX2303" s="142" t="str">
        <f t="shared" si="1074"/>
        <v/>
      </c>
      <c r="AZ2303" s="148"/>
      <c r="BA2303" s="148">
        <f t="shared" si="1078"/>
        <v>10.252799999999915</v>
      </c>
      <c r="BB2303" s="170">
        <f t="shared" si="1079"/>
        <v>0.17469442072729199</v>
      </c>
      <c r="BC2303" s="148">
        <f t="shared" si="1080"/>
        <v>3.399239298973733E-4</v>
      </c>
      <c r="BD2303" s="148" t="str">
        <f t="shared" si="1076"/>
        <v/>
      </c>
      <c r="BE2303" s="143" t="str">
        <f t="shared" si="1077"/>
        <v/>
      </c>
    </row>
    <row r="2304" spans="1:57" ht="20.100000000000001" customHeight="1" x14ac:dyDescent="0.25">
      <c r="A2304" s="142">
        <v>1598</v>
      </c>
      <c r="B2304" s="142">
        <f t="shared" si="1040"/>
        <v>6750.6336290618437</v>
      </c>
      <c r="C2304" s="142">
        <f t="shared" si="1041"/>
        <v>8.0887823795377322E-6</v>
      </c>
      <c r="D2304" s="142">
        <f t="shared" si="1042"/>
        <v>0.9916215788114322</v>
      </c>
      <c r="E2304" s="142">
        <f t="shared" si="1043"/>
        <v>8.0887823795377322E-6</v>
      </c>
      <c r="F2304" s="142" t="str">
        <f t="shared" si="1044"/>
        <v/>
      </c>
      <c r="G2304" s="142" t="str">
        <f t="shared" si="1045"/>
        <v/>
      </c>
      <c r="H2304" s="142">
        <f t="shared" si="1046"/>
        <v>2.3451486240212235E-252</v>
      </c>
      <c r="I2304" s="142" t="str">
        <f t="shared" si="1047"/>
        <v/>
      </c>
      <c r="J2304" s="142" t="str">
        <f t="shared" si="1048"/>
        <v/>
      </c>
      <c r="O2304" s="142">
        <v>1598</v>
      </c>
      <c r="P2304" s="142">
        <f t="shared" si="1049"/>
        <v>375.54514912272111</v>
      </c>
      <c r="Q2304" s="142">
        <f t="shared" si="1050"/>
        <v>1.4540037723034642E-4</v>
      </c>
      <c r="R2304" s="142">
        <f t="shared" si="1051"/>
        <v>0.9916215788114322</v>
      </c>
      <c r="S2304" s="142">
        <f t="shared" si="1052"/>
        <v>1.4540037723034642E-4</v>
      </c>
      <c r="T2304" s="142" t="str">
        <f t="shared" si="1053"/>
        <v/>
      </c>
      <c r="U2304" s="142" t="str">
        <f t="shared" si="1054"/>
        <v/>
      </c>
      <c r="V2304" s="142">
        <f t="shared" si="1055"/>
        <v>3.0169533466496768E-77</v>
      </c>
      <c r="W2304" s="142" t="str">
        <f t="shared" si="1056"/>
        <v/>
      </c>
      <c r="X2304" s="142" t="str">
        <f t="shared" si="1057"/>
        <v/>
      </c>
      <c r="AB2304" s="142">
        <v>1598</v>
      </c>
      <c r="AC2304" s="142">
        <f t="shared" si="1075"/>
        <v>561.75088132588269</v>
      </c>
      <c r="AD2304" s="142">
        <f t="shared" si="1058"/>
        <v>9.7203953148394478E-5</v>
      </c>
      <c r="AE2304" s="142">
        <f t="shared" si="1059"/>
        <v>0.9916215788114322</v>
      </c>
      <c r="AF2304" s="142">
        <f t="shared" si="1060"/>
        <v>9.7203953148394478E-5</v>
      </c>
      <c r="AG2304" s="142" t="str">
        <f t="shared" si="1061"/>
        <v/>
      </c>
      <c r="AH2304" s="142" t="str">
        <f t="shared" si="1062"/>
        <v/>
      </c>
      <c r="AI2304" s="142">
        <f t="shared" si="1063"/>
        <v>1.1034739603104575E-8</v>
      </c>
      <c r="AJ2304" s="142" t="str">
        <f t="shared" si="1064"/>
        <v/>
      </c>
      <c r="AK2304" s="142" t="str">
        <f t="shared" si="1065"/>
        <v/>
      </c>
      <c r="AO2304" s="142">
        <v>1598</v>
      </c>
      <c r="AP2304" s="142">
        <f t="shared" si="1066"/>
        <v>3440.0187133768422</v>
      </c>
      <c r="AQ2304" s="142">
        <f t="shared" si="1067"/>
        <v>1.5873287589144754E-5</v>
      </c>
      <c r="AR2304" s="142">
        <f t="shared" si="1068"/>
        <v>0.9916215788114322</v>
      </c>
      <c r="AS2304" s="142">
        <f t="shared" si="1069"/>
        <v>1.5873287589144754E-5</v>
      </c>
      <c r="AT2304" s="142" t="str">
        <f t="shared" si="1070"/>
        <v/>
      </c>
      <c r="AU2304" s="142" t="str">
        <f t="shared" si="1071"/>
        <v/>
      </c>
      <c r="AV2304" s="142">
        <f t="shared" si="1072"/>
        <v>0</v>
      </c>
      <c r="AW2304" s="142">
        <f t="shared" si="1073"/>
        <v>1.5873287589144754E-5</v>
      </c>
      <c r="AX2304" s="142" t="str">
        <f t="shared" si="1074"/>
        <v/>
      </c>
      <c r="AZ2304" s="148"/>
      <c r="BA2304" s="148">
        <f t="shared" si="1078"/>
        <v>10.259199999999915</v>
      </c>
      <c r="BB2304" s="170">
        <f t="shared" si="1079"/>
        <v>0.17435449679739462</v>
      </c>
      <c r="BC2304" s="148">
        <f t="shared" si="1080"/>
        <v>3.3936676765050633E-4</v>
      </c>
      <c r="BD2304" s="148" t="str">
        <f t="shared" si="1076"/>
        <v/>
      </c>
      <c r="BE2304" s="143" t="str">
        <f t="shared" si="1077"/>
        <v/>
      </c>
    </row>
    <row r="2305" spans="1:57" ht="20.100000000000001" customHeight="1" x14ac:dyDescent="0.25">
      <c r="A2305" s="142">
        <v>1599</v>
      </c>
      <c r="B2305" s="142">
        <f t="shared" si="1040"/>
        <v>6761.9223140602753</v>
      </c>
      <c r="C2305" s="142">
        <f t="shared" si="1041"/>
        <v>8.0116938882497813E-6</v>
      </c>
      <c r="D2305" s="142">
        <f t="shared" si="1042"/>
        <v>0.99171245484061532</v>
      </c>
      <c r="E2305" s="142">
        <f t="shared" si="1043"/>
        <v>8.0116938882497813E-6</v>
      </c>
      <c r="F2305" s="142" t="str">
        <f t="shared" si="1044"/>
        <v/>
      </c>
      <c r="G2305" s="142" t="str">
        <f t="shared" si="1045"/>
        <v/>
      </c>
      <c r="H2305" s="142">
        <f t="shared" si="1046"/>
        <v>2.6844065439830921E-252</v>
      </c>
      <c r="I2305" s="142" t="str">
        <f t="shared" si="1047"/>
        <v/>
      </c>
      <c r="J2305" s="142" t="str">
        <f t="shared" si="1048"/>
        <v/>
      </c>
      <c r="O2305" s="142">
        <v>1599</v>
      </c>
      <c r="P2305" s="142">
        <f t="shared" si="1049"/>
        <v>376.17315104433101</v>
      </c>
      <c r="Q2305" s="142">
        <f t="shared" si="1050"/>
        <v>1.4401466858008759E-4</v>
      </c>
      <c r="R2305" s="142">
        <f t="shared" si="1051"/>
        <v>0.99171245484061532</v>
      </c>
      <c r="S2305" s="142">
        <f t="shared" si="1052"/>
        <v>1.4401466858008759E-4</v>
      </c>
      <c r="T2305" s="142" t="str">
        <f t="shared" si="1053"/>
        <v/>
      </c>
      <c r="U2305" s="142" t="str">
        <f t="shared" si="1054"/>
        <v/>
      </c>
      <c r="V2305" s="142">
        <f t="shared" si="1055"/>
        <v>2.8022860054797315E-77</v>
      </c>
      <c r="W2305" s="142" t="str">
        <f t="shared" si="1056"/>
        <v/>
      </c>
      <c r="X2305" s="142" t="str">
        <f t="shared" si="1057"/>
        <v/>
      </c>
      <c r="AB2305" s="142">
        <v>1599</v>
      </c>
      <c r="AC2305" s="142">
        <f t="shared" si="1075"/>
        <v>562.69026407057493</v>
      </c>
      <c r="AD2305" s="142">
        <f t="shared" si="1058"/>
        <v>9.6277570691327569E-5</v>
      </c>
      <c r="AE2305" s="142">
        <f t="shared" si="1059"/>
        <v>0.99171245484061532</v>
      </c>
      <c r="AF2305" s="142">
        <f t="shared" si="1060"/>
        <v>9.6277570691327569E-5</v>
      </c>
      <c r="AG2305" s="142" t="str">
        <f t="shared" si="1061"/>
        <v/>
      </c>
      <c r="AH2305" s="142" t="str">
        <f t="shared" si="1062"/>
        <v/>
      </c>
      <c r="AI2305" s="142">
        <f t="shared" si="1063"/>
        <v>1.0821014329120191E-8</v>
      </c>
      <c r="AJ2305" s="142" t="str">
        <f t="shared" si="1064"/>
        <v/>
      </c>
      <c r="AK2305" s="142" t="str">
        <f t="shared" si="1065"/>
        <v/>
      </c>
      <c r="AO2305" s="142">
        <v>1599</v>
      </c>
      <c r="AP2305" s="142">
        <f t="shared" si="1066"/>
        <v>3445.7712530313192</v>
      </c>
      <c r="AQ2305" s="142">
        <f t="shared" si="1067"/>
        <v>1.5722010458099355E-5</v>
      </c>
      <c r="AR2305" s="142">
        <f t="shared" si="1068"/>
        <v>0.99171245484061532</v>
      </c>
      <c r="AS2305" s="142">
        <f t="shared" si="1069"/>
        <v>1.5722010458099355E-5</v>
      </c>
      <c r="AT2305" s="142" t="str">
        <f t="shared" si="1070"/>
        <v/>
      </c>
      <c r="AU2305" s="142" t="str">
        <f t="shared" si="1071"/>
        <v/>
      </c>
      <c r="AV2305" s="142">
        <f t="shared" si="1072"/>
        <v>0</v>
      </c>
      <c r="AW2305" s="142">
        <f t="shared" si="1073"/>
        <v>1.5722010458099355E-5</v>
      </c>
      <c r="AX2305" s="142" t="str">
        <f t="shared" si="1074"/>
        <v/>
      </c>
      <c r="AZ2305" s="148"/>
      <c r="BA2305" s="148">
        <f t="shared" si="1078"/>
        <v>10.265599999999914</v>
      </c>
      <c r="BB2305" s="170">
        <f t="shared" si="1079"/>
        <v>0.17401513002974411</v>
      </c>
      <c r="BC2305" s="148">
        <f t="shared" si="1080"/>
        <v>3.3881018921036454E-4</v>
      </c>
      <c r="BD2305" s="148" t="str">
        <f t="shared" si="1076"/>
        <v/>
      </c>
      <c r="BE2305" s="143" t="str">
        <f t="shared" si="1077"/>
        <v/>
      </c>
    </row>
    <row r="2306" spans="1:57" ht="20.100000000000001" customHeight="1" x14ac:dyDescent="0.25">
      <c r="A2306" s="148">
        <v>1600</v>
      </c>
      <c r="B2306" s="142">
        <f t="shared" ref="B2306:B2369" si="1081">$B$700+(A2306*$B$703)</f>
        <v>6773.2109990587069</v>
      </c>
      <c r="C2306" s="142">
        <f t="shared" ref="C2306:C2369" si="1082">_xlfn.NORM.DIST($B2306,$B$697,$B$698,0)</f>
        <v>7.9352131086854203E-6</v>
      </c>
      <c r="D2306" s="142">
        <f t="shared" ref="D2306:D2369" si="1083">_xlfn.NORM.DIST($B2306,$B$697,$B$698,1)</f>
        <v>0.99180246407540384</v>
      </c>
      <c r="E2306" s="142">
        <f t="shared" ref="E2306:E2369" si="1084">IF(OR(D2306&lt;$F$702,D2306&gt;$F$703),C2306,"")</f>
        <v>7.9352131086854203E-6</v>
      </c>
      <c r="F2306" s="142" t="str">
        <f t="shared" ref="F2306:F2369" si="1085">IF(AND(D2306&gt;$F$702,D2306&lt;$F$703),C2306,"")</f>
        <v/>
      </c>
      <c r="G2306" s="142" t="str">
        <f t="shared" ref="G2306:G2369" si="1086">IF(C2306=MAX($C$706:$C$2706),C2306,"")</f>
        <v/>
      </c>
      <c r="H2306" s="142">
        <f t="shared" ref="H2306:H2369" si="1087">_xlfn.NORM.DIST(B2306,$F$698,$F$699,0)</f>
        <v>3.0726936126252184E-252</v>
      </c>
      <c r="I2306" s="142" t="str">
        <f t="shared" ref="I2306:I2369" si="1088">IF(H2306=MAX($H$706:$H$2706),C2306,"")</f>
        <v/>
      </c>
      <c r="J2306" s="142" t="str">
        <f t="shared" ref="J2306:J2369" si="1089">IF(I2306=MIN($I$706:$I$2706),I2306,"")</f>
        <v/>
      </c>
      <c r="O2306" s="148">
        <v>1600</v>
      </c>
      <c r="P2306" s="142">
        <f t="shared" ref="P2306:P2369" si="1090">$P$700+(O2306*$P$703)</f>
        <v>376.8011529659409</v>
      </c>
      <c r="Q2306" s="142">
        <f t="shared" ref="Q2306:Q2369" si="1091">_xlfn.NORM.DIST(P2306,P$697,P$698,0)</f>
        <v>1.4263988388719487E-4</v>
      </c>
      <c r="R2306" s="142">
        <f t="shared" ref="R2306:R2369" si="1092">_xlfn.NORM.DIST(P2306,P$697,P$698,1)</f>
        <v>0.99180246407540384</v>
      </c>
      <c r="S2306" s="142">
        <f t="shared" ref="S2306:S2369" si="1093">IF(OR(R2306&lt;$T$702,R2306&gt;$T$703),Q2306,"")</f>
        <v>1.4263988388719487E-4</v>
      </c>
      <c r="T2306" s="142" t="str">
        <f t="shared" ref="T2306:T2369" si="1094">IF(AND(R2306&gt;$T$702,R2306&lt;$T$703),Q2306,"")</f>
        <v/>
      </c>
      <c r="U2306" s="142" t="str">
        <f t="shared" ref="U2306:U2369" si="1095">IF(Q2306=MAX($Q$706:$Q$2706),Q2306,"")</f>
        <v/>
      </c>
      <c r="V2306" s="142">
        <f t="shared" ref="V2306:V2369" si="1096">_xlfn.NORM.DIST(P2306,$T$698,$T$699,0)</f>
        <v>2.6028513902353907E-77</v>
      </c>
      <c r="W2306" s="142" t="str">
        <f t="shared" ref="W2306:W2369" si="1097">IF(V2306=MAX($V$706:$V$2706),Q2306,"")</f>
        <v/>
      </c>
      <c r="X2306" s="142" t="str">
        <f t="shared" ref="X2306:X2369" si="1098">IF(W2306=MIN($W$706:$W$2706),W2306,"")</f>
        <v/>
      </c>
      <c r="AB2306" s="148">
        <v>1600</v>
      </c>
      <c r="AC2306" s="142">
        <f t="shared" si="1075"/>
        <v>563.62964681526694</v>
      </c>
      <c r="AD2306" s="142">
        <f t="shared" ref="AD2306:AD2369" si="1099">_xlfn.NORM.DIST(AC2306,AC$697,AC$698,0)</f>
        <v>9.5358491185327753E-5</v>
      </c>
      <c r="AE2306" s="142">
        <f t="shared" ref="AE2306:AE2369" si="1100">_xlfn.NORM.DIST(AC2306,AC$697,AC$698,1)</f>
        <v>0.99180246407540384</v>
      </c>
      <c r="AF2306" s="142">
        <f t="shared" ref="AF2306:AF2369" si="1101">IF(OR(AE2306&lt;$T$702,AE2306&gt;$T$703),AD2306,"")</f>
        <v>9.5358491185327753E-5</v>
      </c>
      <c r="AG2306" s="142" t="str">
        <f t="shared" ref="AG2306:AG2369" si="1102">IF(AND(AE2306&gt;$AG$702,AE2306&lt;$AG$703),AD2306,"")</f>
        <v/>
      </c>
      <c r="AH2306" s="142" t="str">
        <f t="shared" ref="AH2306:AH2369" si="1103">IF(AD2306=MAX($AD$706:$AD$2706),AD2306,"")</f>
        <v/>
      </c>
      <c r="AI2306" s="142">
        <f t="shared" ref="AI2306:AI2369" si="1104">_xlfn.NORM.DIST(AC2306,$AG$698,$AG$699,0)</f>
        <v>1.061125879068784E-8</v>
      </c>
      <c r="AJ2306" s="142" t="str">
        <f t="shared" ref="AJ2306:AJ2369" si="1105">IF(AI2306=MAX($AI$706:$AI$2706),AD2306,"")</f>
        <v/>
      </c>
      <c r="AK2306" s="142" t="str">
        <f t="shared" ref="AK2306:AK2369" si="1106">IF(AJ2306=MIN($AJ$706:$AJ$2706),AJ2306,"")</f>
        <v/>
      </c>
      <c r="AO2306" s="148">
        <v>1600</v>
      </c>
      <c r="AP2306" s="142">
        <f t="shared" ref="AP2306:AP2369" si="1107">AP$700+(AO2306*AP$703)</f>
        <v>3451.5237926857944</v>
      </c>
      <c r="AQ2306" s="142">
        <f t="shared" ref="AQ2306:AQ2369" si="1108">_xlfn.NORM.DIST(AP2306,AP$697,AP$698,0)</f>
        <v>1.5571925890100857E-5</v>
      </c>
      <c r="AR2306" s="142">
        <f t="shared" ref="AR2306:AR2369" si="1109">_xlfn.NORM.DIST(AP2306,AP$697,AP$698,1)</f>
        <v>0.99180246407540384</v>
      </c>
      <c r="AS2306" s="142">
        <f t="shared" ref="AS2306:AS2369" si="1110">IF(OR(AR2306&lt;$T$702,AR2306&gt;$T$703),AQ2306,"")</f>
        <v>1.5571925890100857E-5</v>
      </c>
      <c r="AT2306" s="142" t="str">
        <f t="shared" ref="AT2306:AT2369" si="1111">IF(AND(AR2306&gt;$AG$702,AR2306&lt;$AG$703),AQ2306,"")</f>
        <v/>
      </c>
      <c r="AU2306" s="142" t="str">
        <f t="shared" ref="AU2306:AU2369" si="1112">IF(AQ2306=MAX($AQ$706:$AQ$2706),AQ2306,"")</f>
        <v/>
      </c>
      <c r="AV2306" s="142">
        <f t="shared" ref="AV2306:AV2369" si="1113">_xlfn.NORM.DIST(AP2306,$AT$698,$AT$699,0)</f>
        <v>0</v>
      </c>
      <c r="AW2306" s="142">
        <f t="shared" ref="AW2306:AW2369" si="1114">IF(AV2306=MAX($AV$706:$AV$2706),AQ2306,"")</f>
        <v>1.5571925890100857E-5</v>
      </c>
      <c r="AX2306" s="142" t="str">
        <f t="shared" ref="AX2306:AX2369" si="1115">IF(AW2306=MIN($AW$706:$AW$2706),AW2306,"")</f>
        <v/>
      </c>
      <c r="AZ2306" s="148"/>
      <c r="BA2306" s="148">
        <f t="shared" si="1078"/>
        <v>10.271999999999913</v>
      </c>
      <c r="BB2306" s="170">
        <f t="shared" si="1079"/>
        <v>0.17367631984053375</v>
      </c>
      <c r="BC2306" s="148">
        <f t="shared" si="1080"/>
        <v>3.3825419510988275E-4</v>
      </c>
      <c r="BD2306" s="148" t="str">
        <f t="shared" si="1076"/>
        <v/>
      </c>
      <c r="BE2306" s="143" t="str">
        <f t="shared" si="1077"/>
        <v/>
      </c>
    </row>
    <row r="2307" spans="1:57" ht="20.100000000000001" customHeight="1" x14ac:dyDescent="0.25">
      <c r="A2307" s="142">
        <v>1601</v>
      </c>
      <c r="B2307" s="142">
        <f t="shared" si="1081"/>
        <v>6784.4996840571384</v>
      </c>
      <c r="C2307" s="142">
        <f t="shared" si="1082"/>
        <v>7.8593366752252392E-6</v>
      </c>
      <c r="D2307" s="142">
        <f t="shared" si="1083"/>
        <v>0.99189161335706455</v>
      </c>
      <c r="E2307" s="142">
        <f t="shared" si="1084"/>
        <v>7.8593366752252392E-6</v>
      </c>
      <c r="F2307" s="142" t="str">
        <f t="shared" si="1085"/>
        <v/>
      </c>
      <c r="G2307" s="142" t="str">
        <f t="shared" si="1086"/>
        <v/>
      </c>
      <c r="H2307" s="142">
        <f t="shared" si="1087"/>
        <v>3.5170883472561831E-252</v>
      </c>
      <c r="I2307" s="142" t="str">
        <f t="shared" si="1088"/>
        <v/>
      </c>
      <c r="J2307" s="142" t="str">
        <f t="shared" si="1089"/>
        <v/>
      </c>
      <c r="O2307" s="142">
        <v>1601</v>
      </c>
      <c r="P2307" s="142">
        <f t="shared" si="1090"/>
        <v>377.42915488755091</v>
      </c>
      <c r="Q2307" s="142">
        <f t="shared" si="1091"/>
        <v>1.4127596265278095E-4</v>
      </c>
      <c r="R2307" s="142">
        <f t="shared" si="1092"/>
        <v>0.99189161335706455</v>
      </c>
      <c r="S2307" s="142">
        <f t="shared" si="1093"/>
        <v>1.4127596265278095E-4</v>
      </c>
      <c r="T2307" s="142" t="str">
        <f t="shared" si="1094"/>
        <v/>
      </c>
      <c r="U2307" s="142" t="str">
        <f t="shared" si="1095"/>
        <v/>
      </c>
      <c r="V2307" s="142">
        <f t="shared" si="1096"/>
        <v>2.4175715647524808E-77</v>
      </c>
      <c r="W2307" s="142" t="str">
        <f t="shared" si="1097"/>
        <v/>
      </c>
      <c r="X2307" s="142" t="str">
        <f t="shared" si="1098"/>
        <v/>
      </c>
      <c r="AB2307" s="142">
        <v>1601</v>
      </c>
      <c r="AC2307" s="142">
        <f t="shared" ref="AC2307:AC2370" si="1116">$AC$700+(AB2307*$AC$703)</f>
        <v>564.56902955995918</v>
      </c>
      <c r="AD2307" s="142">
        <f t="shared" si="1099"/>
        <v>9.4446674185306889E-5</v>
      </c>
      <c r="AE2307" s="142">
        <f t="shared" si="1100"/>
        <v>0.99189161335706455</v>
      </c>
      <c r="AF2307" s="142">
        <f t="shared" si="1101"/>
        <v>9.4446674185306889E-5</v>
      </c>
      <c r="AG2307" s="142" t="str">
        <f t="shared" si="1102"/>
        <v/>
      </c>
      <c r="AH2307" s="142" t="str">
        <f t="shared" si="1103"/>
        <v/>
      </c>
      <c r="AI2307" s="142">
        <f t="shared" si="1104"/>
        <v>1.0405402685157194E-8</v>
      </c>
      <c r="AJ2307" s="142" t="str">
        <f t="shared" si="1105"/>
        <v/>
      </c>
      <c r="AK2307" s="142" t="str">
        <f t="shared" si="1106"/>
        <v/>
      </c>
      <c r="AO2307" s="142">
        <v>1601</v>
      </c>
      <c r="AP2307" s="142">
        <f t="shared" si="1107"/>
        <v>3457.2763323402714</v>
      </c>
      <c r="AQ2307" s="142">
        <f t="shared" si="1108"/>
        <v>1.542302728051545E-5</v>
      </c>
      <c r="AR2307" s="142">
        <f t="shared" si="1109"/>
        <v>0.99189161335706455</v>
      </c>
      <c r="AS2307" s="142">
        <f t="shared" si="1110"/>
        <v>1.542302728051545E-5</v>
      </c>
      <c r="AT2307" s="142" t="str">
        <f t="shared" si="1111"/>
        <v/>
      </c>
      <c r="AU2307" s="142" t="str">
        <f t="shared" si="1112"/>
        <v/>
      </c>
      <c r="AV2307" s="142">
        <f t="shared" si="1113"/>
        <v>0</v>
      </c>
      <c r="AW2307" s="142">
        <f t="shared" si="1114"/>
        <v>1.542302728051545E-5</v>
      </c>
      <c r="AX2307" s="142" t="str">
        <f t="shared" si="1115"/>
        <v/>
      </c>
      <c r="AZ2307" s="148"/>
      <c r="BA2307" s="148">
        <f t="shared" si="1078"/>
        <v>10.278399999999912</v>
      </c>
      <c r="BB2307" s="170">
        <f t="shared" si="1079"/>
        <v>0.17333806564542387</v>
      </c>
      <c r="BC2307" s="148">
        <f t="shared" si="1080"/>
        <v>3.3769878587824875E-4</v>
      </c>
      <c r="BD2307" s="148" t="str">
        <f t="shared" si="1076"/>
        <v/>
      </c>
      <c r="BE2307" s="143" t="str">
        <f t="shared" si="1077"/>
        <v/>
      </c>
    </row>
    <row r="2308" spans="1:57" ht="20.100000000000001" customHeight="1" x14ac:dyDescent="0.25">
      <c r="A2308" s="142">
        <v>1602</v>
      </c>
      <c r="B2308" s="142">
        <f t="shared" si="1081"/>
        <v>6795.7883690555664</v>
      </c>
      <c r="C2308" s="142">
        <f t="shared" si="1082"/>
        <v>7.7840612255355501E-6</v>
      </c>
      <c r="D2308" s="142">
        <f t="shared" si="1083"/>
        <v>0.9919799094888887</v>
      </c>
      <c r="E2308" s="142">
        <f t="shared" si="1084"/>
        <v>7.7840612255355501E-6</v>
      </c>
      <c r="F2308" s="142" t="str">
        <f t="shared" si="1085"/>
        <v/>
      </c>
      <c r="G2308" s="142" t="str">
        <f t="shared" si="1086"/>
        <v/>
      </c>
      <c r="H2308" s="142">
        <f t="shared" si="1087"/>
        <v>4.0256901874609176E-252</v>
      </c>
      <c r="I2308" s="142" t="str">
        <f t="shared" si="1088"/>
        <v/>
      </c>
      <c r="J2308" s="142" t="str">
        <f t="shared" si="1089"/>
        <v/>
      </c>
      <c r="O2308" s="142">
        <v>1602</v>
      </c>
      <c r="P2308" s="142">
        <f t="shared" si="1090"/>
        <v>378.0571568091608</v>
      </c>
      <c r="Q2308" s="142">
        <f t="shared" si="1091"/>
        <v>1.3992284443702129E-4</v>
      </c>
      <c r="R2308" s="142">
        <f t="shared" si="1092"/>
        <v>0.9919799094888887</v>
      </c>
      <c r="S2308" s="142">
        <f t="shared" si="1093"/>
        <v>1.3992284443702129E-4</v>
      </c>
      <c r="T2308" s="142" t="str">
        <f t="shared" si="1094"/>
        <v/>
      </c>
      <c r="U2308" s="142" t="str">
        <f t="shared" si="1095"/>
        <v/>
      </c>
      <c r="V2308" s="142">
        <f t="shared" si="1096"/>
        <v>2.2454446607814412E-77</v>
      </c>
      <c r="W2308" s="142" t="str">
        <f t="shared" si="1097"/>
        <v/>
      </c>
      <c r="X2308" s="142" t="str">
        <f t="shared" si="1098"/>
        <v/>
      </c>
      <c r="AB2308" s="142">
        <v>1602</v>
      </c>
      <c r="AC2308" s="142">
        <f t="shared" si="1116"/>
        <v>565.50841230465119</v>
      </c>
      <c r="AD2308" s="142">
        <f t="shared" si="1099"/>
        <v>9.354207928566261E-5</v>
      </c>
      <c r="AE2308" s="142">
        <f t="shared" si="1100"/>
        <v>0.9919799094888887</v>
      </c>
      <c r="AF2308" s="142">
        <f t="shared" si="1101"/>
        <v>9.354207928566261E-5</v>
      </c>
      <c r="AG2308" s="142" t="str">
        <f t="shared" si="1102"/>
        <v/>
      </c>
      <c r="AH2308" s="142" t="str">
        <f t="shared" si="1103"/>
        <v/>
      </c>
      <c r="AI2308" s="142">
        <f t="shared" si="1104"/>
        <v>1.0203376887827021E-8</v>
      </c>
      <c r="AJ2308" s="142" t="str">
        <f t="shared" si="1105"/>
        <v/>
      </c>
      <c r="AK2308" s="142" t="str">
        <f t="shared" si="1106"/>
        <v/>
      </c>
      <c r="AO2308" s="142">
        <v>1602</v>
      </c>
      <c r="AP2308" s="142">
        <f t="shared" si="1107"/>
        <v>3463.0288719947484</v>
      </c>
      <c r="AQ2308" s="142">
        <f t="shared" si="1108"/>
        <v>1.5275308031157251E-5</v>
      </c>
      <c r="AR2308" s="142">
        <f t="shared" si="1109"/>
        <v>0.9919799094888887</v>
      </c>
      <c r="AS2308" s="142">
        <f t="shared" si="1110"/>
        <v>1.5275308031157251E-5</v>
      </c>
      <c r="AT2308" s="142" t="str">
        <f t="shared" si="1111"/>
        <v/>
      </c>
      <c r="AU2308" s="142" t="str">
        <f t="shared" si="1112"/>
        <v/>
      </c>
      <c r="AV2308" s="142">
        <f t="shared" si="1113"/>
        <v>0</v>
      </c>
      <c r="AW2308" s="142">
        <f t="shared" si="1114"/>
        <v>1.5275308031157251E-5</v>
      </c>
      <c r="AX2308" s="142" t="str">
        <f t="shared" si="1115"/>
        <v/>
      </c>
      <c r="AZ2308" s="148"/>
      <c r="BA2308" s="148">
        <f t="shared" si="1078"/>
        <v>10.284799999999912</v>
      </c>
      <c r="BB2308" s="170">
        <f t="shared" si="1079"/>
        <v>0.17300036685954562</v>
      </c>
      <c r="BC2308" s="148">
        <f t="shared" si="1080"/>
        <v>3.3714396203779473E-4</v>
      </c>
      <c r="BD2308" s="148" t="str">
        <f t="shared" si="1076"/>
        <v/>
      </c>
      <c r="BE2308" s="143" t="str">
        <f t="shared" si="1077"/>
        <v/>
      </c>
    </row>
    <row r="2309" spans="1:57" ht="20.100000000000001" customHeight="1" x14ac:dyDescent="0.25">
      <c r="A2309" s="142">
        <v>1603</v>
      </c>
      <c r="B2309" s="142">
        <f t="shared" si="1081"/>
        <v>6807.0770540539979</v>
      </c>
      <c r="C2309" s="142">
        <f t="shared" si="1082"/>
        <v>7.7093834007509855E-6</v>
      </c>
      <c r="D2309" s="142">
        <f t="shared" si="1083"/>
        <v>0.99206735923623102</v>
      </c>
      <c r="E2309" s="142">
        <f t="shared" si="1084"/>
        <v>7.7093834007509855E-6</v>
      </c>
      <c r="F2309" s="142" t="str">
        <f t="shared" si="1085"/>
        <v/>
      </c>
      <c r="G2309" s="142" t="str">
        <f t="shared" si="1086"/>
        <v/>
      </c>
      <c r="H2309" s="142">
        <f t="shared" si="1087"/>
        <v>4.6077665922812E-252</v>
      </c>
      <c r="I2309" s="142" t="str">
        <f t="shared" si="1088"/>
        <v/>
      </c>
      <c r="J2309" s="142" t="str">
        <f t="shared" si="1089"/>
        <v/>
      </c>
      <c r="O2309" s="142">
        <v>1603</v>
      </c>
      <c r="P2309" s="142">
        <f t="shared" si="1090"/>
        <v>378.6851587307707</v>
      </c>
      <c r="Q2309" s="142">
        <f t="shared" si="1091"/>
        <v>1.3858046886243734E-4</v>
      </c>
      <c r="R2309" s="142">
        <f t="shared" si="1092"/>
        <v>0.99206735923623102</v>
      </c>
      <c r="S2309" s="142">
        <f t="shared" si="1093"/>
        <v>1.3858046886243734E-4</v>
      </c>
      <c r="T2309" s="142" t="str">
        <f t="shared" si="1094"/>
        <v/>
      </c>
      <c r="U2309" s="142" t="str">
        <f t="shared" si="1095"/>
        <v/>
      </c>
      <c r="V2309" s="142">
        <f t="shared" si="1096"/>
        <v>2.0855395250507177E-77</v>
      </c>
      <c r="W2309" s="142" t="str">
        <f t="shared" si="1097"/>
        <v/>
      </c>
      <c r="X2309" s="142" t="str">
        <f t="shared" si="1098"/>
        <v/>
      </c>
      <c r="AB2309" s="142">
        <v>1603</v>
      </c>
      <c r="AC2309" s="142">
        <f t="shared" si="1116"/>
        <v>566.44779504934343</v>
      </c>
      <c r="AD2309" s="142">
        <f t="shared" si="1099"/>
        <v>9.2644666122471706E-5</v>
      </c>
      <c r="AE2309" s="142">
        <f t="shared" si="1100"/>
        <v>0.99206735923623102</v>
      </c>
      <c r="AF2309" s="142">
        <f t="shared" si="1101"/>
        <v>9.2644666122471706E-5</v>
      </c>
      <c r="AG2309" s="142" t="str">
        <f t="shared" si="1102"/>
        <v/>
      </c>
      <c r="AH2309" s="142" t="str">
        <f t="shared" si="1103"/>
        <v/>
      </c>
      <c r="AI2309" s="142">
        <f t="shared" si="1104"/>
        <v>1.000511343347374E-8</v>
      </c>
      <c r="AJ2309" s="142" t="str">
        <f t="shared" si="1105"/>
        <v/>
      </c>
      <c r="AK2309" s="142" t="str">
        <f t="shared" si="1106"/>
        <v/>
      </c>
      <c r="AO2309" s="142">
        <v>1603</v>
      </c>
      <c r="AP2309" s="142">
        <f t="shared" si="1107"/>
        <v>3468.7814116492236</v>
      </c>
      <c r="AQ2309" s="142">
        <f t="shared" si="1108"/>
        <v>1.5128761550646715E-5</v>
      </c>
      <c r="AR2309" s="142">
        <f t="shared" si="1109"/>
        <v>0.99206735923623102</v>
      </c>
      <c r="AS2309" s="142">
        <f t="shared" si="1110"/>
        <v>1.5128761550646715E-5</v>
      </c>
      <c r="AT2309" s="142" t="str">
        <f t="shared" si="1111"/>
        <v/>
      </c>
      <c r="AU2309" s="142" t="str">
        <f t="shared" si="1112"/>
        <v/>
      </c>
      <c r="AV2309" s="142">
        <f t="shared" si="1113"/>
        <v>0</v>
      </c>
      <c r="AW2309" s="142">
        <f t="shared" si="1114"/>
        <v>1.5128761550646715E-5</v>
      </c>
      <c r="AX2309" s="142" t="str">
        <f t="shared" si="1115"/>
        <v/>
      </c>
      <c r="AZ2309" s="148"/>
      <c r="BA2309" s="148">
        <f t="shared" si="1078"/>
        <v>10.291199999999911</v>
      </c>
      <c r="BB2309" s="170">
        <f t="shared" si="1079"/>
        <v>0.17266322289750782</v>
      </c>
      <c r="BC2309" s="148">
        <f t="shared" si="1080"/>
        <v>3.3658972410685606E-4</v>
      </c>
      <c r="BD2309" s="148" t="str">
        <f t="shared" si="1076"/>
        <v/>
      </c>
      <c r="BE2309" s="143" t="str">
        <f t="shared" si="1077"/>
        <v/>
      </c>
    </row>
    <row r="2310" spans="1:57" ht="20.100000000000001" customHeight="1" x14ac:dyDescent="0.25">
      <c r="A2310" s="142">
        <v>1604</v>
      </c>
      <c r="B2310" s="142">
        <f t="shared" si="1081"/>
        <v>6818.3657390524295</v>
      </c>
      <c r="C2310" s="142">
        <f t="shared" si="1082"/>
        <v>7.6352998456553822E-6</v>
      </c>
      <c r="D2310" s="142">
        <f t="shared" si="1083"/>
        <v>0.99215396932654909</v>
      </c>
      <c r="E2310" s="142">
        <f t="shared" si="1084"/>
        <v>7.6352998456553822E-6</v>
      </c>
      <c r="F2310" s="142" t="str">
        <f t="shared" si="1085"/>
        <v/>
      </c>
      <c r="G2310" s="142" t="str">
        <f t="shared" si="1086"/>
        <v/>
      </c>
      <c r="H2310" s="142">
        <f t="shared" si="1087"/>
        <v>5.2739213100870609E-252</v>
      </c>
      <c r="I2310" s="142" t="str">
        <f t="shared" si="1088"/>
        <v/>
      </c>
      <c r="J2310" s="142" t="str">
        <f t="shared" si="1089"/>
        <v/>
      </c>
      <c r="O2310" s="142">
        <v>1604</v>
      </c>
      <c r="P2310" s="142">
        <f t="shared" si="1090"/>
        <v>379.31316065238059</v>
      </c>
      <c r="Q2310" s="142">
        <f t="shared" si="1091"/>
        <v>1.3724877561714573E-4</v>
      </c>
      <c r="R2310" s="142">
        <f t="shared" si="1092"/>
        <v>0.99215396932654909</v>
      </c>
      <c r="S2310" s="142">
        <f t="shared" si="1093"/>
        <v>1.3724877561714573E-4</v>
      </c>
      <c r="T2310" s="142" t="str">
        <f t="shared" si="1094"/>
        <v/>
      </c>
      <c r="U2310" s="142" t="str">
        <f t="shared" si="1095"/>
        <v/>
      </c>
      <c r="V2310" s="142">
        <f t="shared" si="1096"/>
        <v>1.9369907419539323E-77</v>
      </c>
      <c r="W2310" s="142" t="str">
        <f t="shared" si="1097"/>
        <v/>
      </c>
      <c r="X2310" s="142" t="str">
        <f t="shared" si="1098"/>
        <v/>
      </c>
      <c r="AB2310" s="142">
        <v>1604</v>
      </c>
      <c r="AC2310" s="142">
        <f t="shared" si="1116"/>
        <v>567.38717779403544</v>
      </c>
      <c r="AD2310" s="142">
        <f t="shared" si="1099"/>
        <v>9.1754394375664086E-5</v>
      </c>
      <c r="AE2310" s="142">
        <f t="shared" si="1100"/>
        <v>0.99215396932654909</v>
      </c>
      <c r="AF2310" s="142">
        <f t="shared" si="1101"/>
        <v>9.1754394375664086E-5</v>
      </c>
      <c r="AG2310" s="142" t="str">
        <f t="shared" si="1102"/>
        <v/>
      </c>
      <c r="AH2310" s="142" t="str">
        <f t="shared" si="1103"/>
        <v/>
      </c>
      <c r="AI2310" s="142">
        <f t="shared" si="1104"/>
        <v>9.8105454981473851E-9</v>
      </c>
      <c r="AJ2310" s="142" t="str">
        <f t="shared" si="1105"/>
        <v/>
      </c>
      <c r="AK2310" s="142" t="str">
        <f t="shared" si="1106"/>
        <v/>
      </c>
      <c r="AO2310" s="142">
        <v>1604</v>
      </c>
      <c r="AP2310" s="142">
        <f t="shared" si="1107"/>
        <v>3474.5339513037006</v>
      </c>
      <c r="AQ2310" s="142">
        <f t="shared" si="1108"/>
        <v>1.4983381254765155E-5</v>
      </c>
      <c r="AR2310" s="142">
        <f t="shared" si="1109"/>
        <v>0.99215396932654909</v>
      </c>
      <c r="AS2310" s="142">
        <f t="shared" si="1110"/>
        <v>1.4983381254765155E-5</v>
      </c>
      <c r="AT2310" s="142" t="str">
        <f t="shared" si="1111"/>
        <v/>
      </c>
      <c r="AU2310" s="142" t="str">
        <f t="shared" si="1112"/>
        <v/>
      </c>
      <c r="AV2310" s="142">
        <f t="shared" si="1113"/>
        <v>0</v>
      </c>
      <c r="AW2310" s="142">
        <f t="shared" si="1114"/>
        <v>1.4983381254765155E-5</v>
      </c>
      <c r="AX2310" s="142" t="str">
        <f t="shared" si="1115"/>
        <v/>
      </c>
      <c r="AZ2310" s="148"/>
      <c r="BA2310" s="148">
        <f t="shared" si="1078"/>
        <v>10.29759999999991</v>
      </c>
      <c r="BB2310" s="170">
        <f t="shared" si="1079"/>
        <v>0.17232663317340097</v>
      </c>
      <c r="BC2310" s="148">
        <f t="shared" si="1080"/>
        <v>3.3603607259796719E-4</v>
      </c>
      <c r="BD2310" s="148" t="str">
        <f t="shared" si="1076"/>
        <v/>
      </c>
      <c r="BE2310" s="143" t="str">
        <f t="shared" si="1077"/>
        <v/>
      </c>
    </row>
    <row r="2311" spans="1:57" ht="20.100000000000001" customHeight="1" x14ac:dyDescent="0.25">
      <c r="A2311" s="142">
        <v>1605</v>
      </c>
      <c r="B2311" s="142">
        <f t="shared" si="1081"/>
        <v>6829.6544240508611</v>
      </c>
      <c r="C2311" s="142">
        <f t="shared" si="1082"/>
        <v>7.5618072088604009E-6</v>
      </c>
      <c r="D2311" s="142">
        <f t="shared" si="1083"/>
        <v>0.99223974644944635</v>
      </c>
      <c r="E2311" s="142">
        <f t="shared" si="1084"/>
        <v>7.5618072088604009E-6</v>
      </c>
      <c r="F2311" s="142" t="str">
        <f t="shared" si="1085"/>
        <v/>
      </c>
      <c r="G2311" s="142" t="str">
        <f t="shared" si="1086"/>
        <v/>
      </c>
      <c r="H2311" s="142">
        <f t="shared" si="1087"/>
        <v>6.03628686557226E-252</v>
      </c>
      <c r="I2311" s="142" t="str">
        <f t="shared" si="1088"/>
        <v/>
      </c>
      <c r="J2311" s="142" t="str">
        <f t="shared" si="1089"/>
        <v/>
      </c>
      <c r="O2311" s="142">
        <v>1605</v>
      </c>
      <c r="P2311" s="142">
        <f t="shared" si="1090"/>
        <v>379.94116257399048</v>
      </c>
      <c r="Q2311" s="142">
        <f t="shared" si="1091"/>
        <v>1.3592770445807051E-4</v>
      </c>
      <c r="R2311" s="142">
        <f t="shared" si="1092"/>
        <v>0.99223974644944635</v>
      </c>
      <c r="S2311" s="142">
        <f t="shared" si="1093"/>
        <v>1.3592770445807051E-4</v>
      </c>
      <c r="T2311" s="142" t="str">
        <f t="shared" si="1094"/>
        <v/>
      </c>
      <c r="U2311" s="142" t="str">
        <f t="shared" si="1095"/>
        <v/>
      </c>
      <c r="V2311" s="142">
        <f t="shared" si="1096"/>
        <v>1.7989940055795634E-77</v>
      </c>
      <c r="W2311" s="142" t="str">
        <f t="shared" si="1097"/>
        <v/>
      </c>
      <c r="X2311" s="142" t="str">
        <f t="shared" si="1098"/>
        <v/>
      </c>
      <c r="AB2311" s="142">
        <v>1605</v>
      </c>
      <c r="AC2311" s="142">
        <f t="shared" si="1116"/>
        <v>568.32656053872745</v>
      </c>
      <c r="AD2311" s="142">
        <f t="shared" si="1099"/>
        <v>9.0871223771168429E-5</v>
      </c>
      <c r="AE2311" s="142">
        <f t="shared" si="1100"/>
        <v>0.99223974644944635</v>
      </c>
      <c r="AF2311" s="142">
        <f t="shared" si="1101"/>
        <v>9.0871223771168429E-5</v>
      </c>
      <c r="AG2311" s="142" t="str">
        <f t="shared" si="1102"/>
        <v/>
      </c>
      <c r="AH2311" s="142" t="str">
        <f t="shared" si="1103"/>
        <v/>
      </c>
      <c r="AI2311" s="142">
        <f t="shared" si="1104"/>
        <v>9.6196073812304596E-9</v>
      </c>
      <c r="AJ2311" s="142" t="str">
        <f t="shared" si="1105"/>
        <v/>
      </c>
      <c r="AK2311" s="142" t="str">
        <f t="shared" si="1106"/>
        <v/>
      </c>
      <c r="AO2311" s="142">
        <v>1605</v>
      </c>
      <c r="AP2311" s="142">
        <f t="shared" si="1107"/>
        <v>3480.2864909581758</v>
      </c>
      <c r="AQ2311" s="142">
        <f t="shared" si="1108"/>
        <v>1.4839160566805714E-5</v>
      </c>
      <c r="AR2311" s="142">
        <f t="shared" si="1109"/>
        <v>0.99223974644944635</v>
      </c>
      <c r="AS2311" s="142">
        <f t="shared" si="1110"/>
        <v>1.4839160566805714E-5</v>
      </c>
      <c r="AT2311" s="142" t="str">
        <f t="shared" si="1111"/>
        <v/>
      </c>
      <c r="AU2311" s="142" t="str">
        <f t="shared" si="1112"/>
        <v/>
      </c>
      <c r="AV2311" s="142">
        <f t="shared" si="1113"/>
        <v>0</v>
      </c>
      <c r="AW2311" s="142">
        <f t="shared" si="1114"/>
        <v>1.4839160566805714E-5</v>
      </c>
      <c r="AX2311" s="142" t="str">
        <f t="shared" si="1115"/>
        <v/>
      </c>
      <c r="AZ2311" s="148"/>
      <c r="BA2311" s="148">
        <f t="shared" si="1078"/>
        <v>10.30399999999991</v>
      </c>
      <c r="BB2311" s="170">
        <f t="shared" si="1079"/>
        <v>0.171990597100803</v>
      </c>
      <c r="BC2311" s="148">
        <f t="shared" si="1080"/>
        <v>3.3548300801763964E-4</v>
      </c>
      <c r="BD2311" s="148" t="str">
        <f t="shared" si="1076"/>
        <v/>
      </c>
      <c r="BE2311" s="143" t="str">
        <f t="shared" si="1077"/>
        <v/>
      </c>
    </row>
    <row r="2312" spans="1:57" ht="20.100000000000001" customHeight="1" x14ac:dyDescent="0.25">
      <c r="A2312" s="142">
        <v>1606</v>
      </c>
      <c r="B2312" s="142">
        <f t="shared" si="1081"/>
        <v>6840.9431090492926</v>
      </c>
      <c r="C2312" s="142">
        <f t="shared" si="1082"/>
        <v>7.4889021429821702E-6</v>
      </c>
      <c r="D2312" s="142">
        <f t="shared" si="1083"/>
        <v>0.99232469725671568</v>
      </c>
      <c r="E2312" s="142">
        <f t="shared" si="1084"/>
        <v>7.4889021429821702E-6</v>
      </c>
      <c r="F2312" s="142" t="str">
        <f t="shared" si="1085"/>
        <v/>
      </c>
      <c r="G2312" s="142" t="str">
        <f t="shared" si="1086"/>
        <v/>
      </c>
      <c r="H2312" s="142">
        <f t="shared" si="1087"/>
        <v>6.9087447456423919E-252</v>
      </c>
      <c r="I2312" s="142" t="str">
        <f t="shared" si="1088"/>
        <v/>
      </c>
      <c r="J2312" s="142" t="str">
        <f t="shared" si="1089"/>
        <v/>
      </c>
      <c r="O2312" s="142">
        <v>1606</v>
      </c>
      <c r="P2312" s="142">
        <f t="shared" si="1090"/>
        <v>380.56916449560038</v>
      </c>
      <c r="Q2312" s="142">
        <f t="shared" si="1091"/>
        <v>1.3461719521411878E-4</v>
      </c>
      <c r="R2312" s="142">
        <f t="shared" si="1092"/>
        <v>0.99232469725671568</v>
      </c>
      <c r="S2312" s="142">
        <f t="shared" si="1093"/>
        <v>1.3461719521411878E-4</v>
      </c>
      <c r="T2312" s="142" t="str">
        <f t="shared" si="1094"/>
        <v/>
      </c>
      <c r="U2312" s="142" t="str">
        <f t="shared" si="1095"/>
        <v/>
      </c>
      <c r="V2312" s="142">
        <f t="shared" si="1096"/>
        <v>1.6708018166311275E-77</v>
      </c>
      <c r="W2312" s="142" t="str">
        <f t="shared" si="1097"/>
        <v/>
      </c>
      <c r="X2312" s="142" t="str">
        <f t="shared" si="1098"/>
        <v/>
      </c>
      <c r="AB2312" s="142">
        <v>1606</v>
      </c>
      <c r="AC2312" s="142">
        <f t="shared" si="1116"/>
        <v>569.26594328341969</v>
      </c>
      <c r="AD2312" s="142">
        <f t="shared" si="1099"/>
        <v>8.9995114083035832E-5</v>
      </c>
      <c r="AE2312" s="142">
        <f t="shared" si="1100"/>
        <v>0.99232469725671568</v>
      </c>
      <c r="AF2312" s="142">
        <f t="shared" si="1101"/>
        <v>8.9995114083035832E-5</v>
      </c>
      <c r="AG2312" s="142" t="str">
        <f t="shared" si="1102"/>
        <v/>
      </c>
      <c r="AH2312" s="142" t="str">
        <f t="shared" si="1103"/>
        <v/>
      </c>
      <c r="AI2312" s="142">
        <f t="shared" si="1104"/>
        <v>9.4322344877563555E-9</v>
      </c>
      <c r="AJ2312" s="142" t="str">
        <f t="shared" si="1105"/>
        <v/>
      </c>
      <c r="AK2312" s="142" t="str">
        <f t="shared" si="1106"/>
        <v/>
      </c>
      <c r="AO2312" s="142">
        <v>1606</v>
      </c>
      <c r="AP2312" s="142">
        <f t="shared" si="1107"/>
        <v>3486.0390306126528</v>
      </c>
      <c r="AQ2312" s="142">
        <f t="shared" si="1108"/>
        <v>1.4696092917919726E-5</v>
      </c>
      <c r="AR2312" s="142">
        <f t="shared" si="1109"/>
        <v>0.99232469725671568</v>
      </c>
      <c r="AS2312" s="142">
        <f t="shared" si="1110"/>
        <v>1.4696092917919726E-5</v>
      </c>
      <c r="AT2312" s="142" t="str">
        <f t="shared" si="1111"/>
        <v/>
      </c>
      <c r="AU2312" s="142" t="str">
        <f t="shared" si="1112"/>
        <v/>
      </c>
      <c r="AV2312" s="142">
        <f t="shared" si="1113"/>
        <v>0</v>
      </c>
      <c r="AW2312" s="142">
        <f t="shared" si="1114"/>
        <v>1.4696092917919726E-5</v>
      </c>
      <c r="AX2312" s="142" t="str">
        <f t="shared" si="1115"/>
        <v/>
      </c>
      <c r="AZ2312" s="148"/>
      <c r="BA2312" s="148">
        <f t="shared" si="1078"/>
        <v>10.310399999999909</v>
      </c>
      <c r="BB2312" s="170">
        <f t="shared" si="1079"/>
        <v>0.17165511409278536</v>
      </c>
      <c r="BC2312" s="148">
        <f t="shared" si="1080"/>
        <v>3.349305308684436E-4</v>
      </c>
      <c r="BD2312" s="148" t="str">
        <f t="shared" si="1076"/>
        <v/>
      </c>
      <c r="BE2312" s="143" t="str">
        <f t="shared" si="1077"/>
        <v/>
      </c>
    </row>
    <row r="2313" spans="1:57" ht="20.100000000000001" customHeight="1" x14ac:dyDescent="0.25">
      <c r="A2313" s="148">
        <v>1607</v>
      </c>
      <c r="B2313" s="142">
        <f t="shared" si="1081"/>
        <v>6852.2317940477242</v>
      </c>
      <c r="C2313" s="142">
        <f t="shared" si="1082"/>
        <v>7.4165813048159648E-6</v>
      </c>
      <c r="D2313" s="142">
        <f t="shared" si="1083"/>
        <v>0.99240882836238575</v>
      </c>
      <c r="E2313" s="142">
        <f t="shared" si="1084"/>
        <v>7.4165813048159648E-6</v>
      </c>
      <c r="F2313" s="142" t="str">
        <f t="shared" si="1085"/>
        <v/>
      </c>
      <c r="G2313" s="142" t="str">
        <f t="shared" si="1086"/>
        <v/>
      </c>
      <c r="H2313" s="142">
        <f t="shared" si="1087"/>
        <v>7.9071772659997214E-252</v>
      </c>
      <c r="I2313" s="142" t="str">
        <f t="shared" si="1088"/>
        <v/>
      </c>
      <c r="J2313" s="142" t="str">
        <f t="shared" si="1089"/>
        <v/>
      </c>
      <c r="O2313" s="148">
        <v>1607</v>
      </c>
      <c r="P2313" s="142">
        <f t="shared" si="1090"/>
        <v>381.19716641721027</v>
      </c>
      <c r="Q2313" s="142">
        <f t="shared" si="1091"/>
        <v>1.3331718778932008E-4</v>
      </c>
      <c r="R2313" s="142">
        <f t="shared" si="1092"/>
        <v>0.99240882836238575</v>
      </c>
      <c r="S2313" s="142">
        <f t="shared" si="1093"/>
        <v>1.3331718778932008E-4</v>
      </c>
      <c r="T2313" s="142" t="str">
        <f t="shared" si="1094"/>
        <v/>
      </c>
      <c r="U2313" s="142" t="str">
        <f t="shared" si="1095"/>
        <v/>
      </c>
      <c r="V2313" s="142">
        <f t="shared" si="1096"/>
        <v>1.5517194814980938E-77</v>
      </c>
      <c r="W2313" s="142" t="str">
        <f t="shared" si="1097"/>
        <v/>
      </c>
      <c r="X2313" s="142" t="str">
        <f t="shared" si="1098"/>
        <v/>
      </c>
      <c r="AB2313" s="148">
        <v>1607</v>
      </c>
      <c r="AC2313" s="142">
        <f t="shared" si="1116"/>
        <v>570.2053260281117</v>
      </c>
      <c r="AD2313" s="142">
        <f t="shared" si="1099"/>
        <v>8.9126025135539565E-5</v>
      </c>
      <c r="AE2313" s="142">
        <f t="shared" si="1100"/>
        <v>0.99240882836238575</v>
      </c>
      <c r="AF2313" s="142">
        <f t="shared" si="1101"/>
        <v>8.9126025135539565E-5</v>
      </c>
      <c r="AG2313" s="142" t="str">
        <f t="shared" si="1102"/>
        <v/>
      </c>
      <c r="AH2313" s="142" t="str">
        <f t="shared" si="1103"/>
        <v/>
      </c>
      <c r="AI2313" s="142">
        <f t="shared" si="1104"/>
        <v>9.2483633109847595E-9</v>
      </c>
      <c r="AJ2313" s="142" t="str">
        <f t="shared" si="1105"/>
        <v/>
      </c>
      <c r="AK2313" s="142" t="str">
        <f t="shared" si="1106"/>
        <v/>
      </c>
      <c r="AO2313" s="148">
        <v>1607</v>
      </c>
      <c r="AP2313" s="142">
        <f t="shared" si="1107"/>
        <v>3491.7915702671298</v>
      </c>
      <c r="AQ2313" s="142">
        <f t="shared" si="1108"/>
        <v>1.4554171747459733E-5</v>
      </c>
      <c r="AR2313" s="142">
        <f t="shared" si="1109"/>
        <v>0.99240882836238575</v>
      </c>
      <c r="AS2313" s="142">
        <f t="shared" si="1110"/>
        <v>1.4554171747459733E-5</v>
      </c>
      <c r="AT2313" s="142" t="str">
        <f t="shared" si="1111"/>
        <v/>
      </c>
      <c r="AU2313" s="142" t="str">
        <f t="shared" si="1112"/>
        <v/>
      </c>
      <c r="AV2313" s="142">
        <f t="shared" si="1113"/>
        <v>0</v>
      </c>
      <c r="AW2313" s="142">
        <f t="shared" si="1114"/>
        <v>1.4554171747459733E-5</v>
      </c>
      <c r="AX2313" s="142" t="str">
        <f t="shared" si="1115"/>
        <v/>
      </c>
      <c r="AZ2313" s="148"/>
      <c r="BA2313" s="148">
        <f t="shared" si="1078"/>
        <v>10.316799999999908</v>
      </c>
      <c r="BB2313" s="170">
        <f t="shared" si="1079"/>
        <v>0.17132018356191692</v>
      </c>
      <c r="BC2313" s="148">
        <f t="shared" si="1080"/>
        <v>3.3437864164670428E-4</v>
      </c>
      <c r="BD2313" s="148" t="str">
        <f t="shared" si="1076"/>
        <v/>
      </c>
      <c r="BE2313" s="143" t="str">
        <f t="shared" si="1077"/>
        <v/>
      </c>
    </row>
    <row r="2314" spans="1:57" ht="20.100000000000001" customHeight="1" x14ac:dyDescent="0.25">
      <c r="A2314" s="142">
        <v>1608</v>
      </c>
      <c r="B2314" s="142">
        <f t="shared" si="1081"/>
        <v>6863.5204790461557</v>
      </c>
      <c r="C2314" s="142">
        <f t="shared" si="1082"/>
        <v>7.3448413555088683E-6</v>
      </c>
      <c r="D2314" s="142">
        <f t="shared" si="1083"/>
        <v>0.9924921463427695</v>
      </c>
      <c r="E2314" s="142">
        <f t="shared" si="1084"/>
        <v>7.3448413555088683E-6</v>
      </c>
      <c r="F2314" s="142" t="str">
        <f t="shared" si="1085"/>
        <v/>
      </c>
      <c r="G2314" s="142" t="str">
        <f t="shared" si="1086"/>
        <v/>
      </c>
      <c r="H2314" s="142">
        <f t="shared" si="1087"/>
        <v>9.0497556720586779E-252</v>
      </c>
      <c r="I2314" s="142" t="str">
        <f t="shared" si="1088"/>
        <v/>
      </c>
      <c r="J2314" s="142" t="str">
        <f t="shared" si="1089"/>
        <v/>
      </c>
      <c r="O2314" s="142">
        <v>1608</v>
      </c>
      <c r="P2314" s="142">
        <f t="shared" si="1090"/>
        <v>381.82516833882016</v>
      </c>
      <c r="Q2314" s="142">
        <f t="shared" si="1091"/>
        <v>1.3202762216592967E-4</v>
      </c>
      <c r="R2314" s="142">
        <f t="shared" si="1092"/>
        <v>0.9924921463427695</v>
      </c>
      <c r="S2314" s="142">
        <f t="shared" si="1093"/>
        <v>1.3202762216592967E-4</v>
      </c>
      <c r="T2314" s="142" t="str">
        <f t="shared" si="1094"/>
        <v/>
      </c>
      <c r="U2314" s="142" t="str">
        <f t="shared" si="1095"/>
        <v/>
      </c>
      <c r="V2314" s="142">
        <f t="shared" si="1096"/>
        <v>1.4411013923183116E-77</v>
      </c>
      <c r="W2314" s="142" t="str">
        <f t="shared" si="1097"/>
        <v/>
      </c>
      <c r="X2314" s="142" t="str">
        <f t="shared" si="1098"/>
        <v/>
      </c>
      <c r="AB2314" s="142">
        <v>1608</v>
      </c>
      <c r="AC2314" s="142">
        <f t="shared" si="1116"/>
        <v>571.14470877280394</v>
      </c>
      <c r="AD2314" s="142">
        <f t="shared" si="1099"/>
        <v>8.826391680524784E-5</v>
      </c>
      <c r="AE2314" s="142">
        <f t="shared" si="1100"/>
        <v>0.9924921463427695</v>
      </c>
      <c r="AF2314" s="142">
        <f t="shared" si="1101"/>
        <v>8.826391680524784E-5</v>
      </c>
      <c r="AG2314" s="142" t="str">
        <f t="shared" si="1102"/>
        <v/>
      </c>
      <c r="AH2314" s="142" t="str">
        <f t="shared" si="1103"/>
        <v/>
      </c>
      <c r="AI2314" s="142">
        <f t="shared" si="1104"/>
        <v>9.0679314152292108E-9</v>
      </c>
      <c r="AJ2314" s="142" t="str">
        <f t="shared" si="1105"/>
        <v/>
      </c>
      <c r="AK2314" s="142" t="str">
        <f t="shared" si="1106"/>
        <v/>
      </c>
      <c r="AO2314" s="142">
        <v>1608</v>
      </c>
      <c r="AP2314" s="142">
        <f t="shared" si="1107"/>
        <v>3497.544109921605</v>
      </c>
      <c r="AQ2314" s="142">
        <f t="shared" si="1108"/>
        <v>1.4413390503318134E-5</v>
      </c>
      <c r="AR2314" s="142">
        <f t="shared" si="1109"/>
        <v>0.9924921463427695</v>
      </c>
      <c r="AS2314" s="142">
        <f t="shared" si="1110"/>
        <v>1.4413390503318134E-5</v>
      </c>
      <c r="AT2314" s="142" t="str">
        <f t="shared" si="1111"/>
        <v/>
      </c>
      <c r="AU2314" s="142" t="str">
        <f t="shared" si="1112"/>
        <v/>
      </c>
      <c r="AV2314" s="142">
        <f t="shared" si="1113"/>
        <v>0</v>
      </c>
      <c r="AW2314" s="142">
        <f t="shared" si="1114"/>
        <v>1.4413390503318134E-5</v>
      </c>
      <c r="AX2314" s="142" t="str">
        <f t="shared" si="1115"/>
        <v/>
      </c>
      <c r="AZ2314" s="148"/>
      <c r="BA2314" s="148">
        <f t="shared" si="1078"/>
        <v>10.323199999999908</v>
      </c>
      <c r="BB2314" s="170">
        <f t="shared" si="1079"/>
        <v>0.17098580492027021</v>
      </c>
      <c r="BC2314" s="148">
        <f t="shared" si="1080"/>
        <v>3.3382734084372312E-4</v>
      </c>
      <c r="BD2314" s="148" t="str">
        <f t="shared" si="1076"/>
        <v/>
      </c>
      <c r="BE2314" s="143" t="str">
        <f t="shared" si="1077"/>
        <v/>
      </c>
    </row>
    <row r="2315" spans="1:57" ht="20.100000000000001" customHeight="1" x14ac:dyDescent="0.25">
      <c r="A2315" s="142">
        <v>1609</v>
      </c>
      <c r="B2315" s="142">
        <f t="shared" si="1081"/>
        <v>6874.8091640445873</v>
      </c>
      <c r="C2315" s="142">
        <f t="shared" si="1082"/>
        <v>7.27367896073034E-6</v>
      </c>
      <c r="D2315" s="142">
        <f t="shared" si="1083"/>
        <v>0.99257465773651377</v>
      </c>
      <c r="E2315" s="142">
        <f t="shared" si="1084"/>
        <v>7.27367896073034E-6</v>
      </c>
      <c r="F2315" s="142" t="str">
        <f t="shared" si="1085"/>
        <v/>
      </c>
      <c r="G2315" s="142" t="str">
        <f t="shared" si="1086"/>
        <v/>
      </c>
      <c r="H2315" s="142">
        <f t="shared" si="1087"/>
        <v>1.0357269681733184E-251</v>
      </c>
      <c r="I2315" s="142" t="str">
        <f t="shared" si="1088"/>
        <v/>
      </c>
      <c r="J2315" s="142" t="str">
        <f t="shared" si="1089"/>
        <v/>
      </c>
      <c r="O2315" s="142">
        <v>1609</v>
      </c>
      <c r="P2315" s="142">
        <f t="shared" si="1090"/>
        <v>382.45317026043006</v>
      </c>
      <c r="Q2315" s="142">
        <f t="shared" si="1091"/>
        <v>1.3074843840749556E-4</v>
      </c>
      <c r="R2315" s="142">
        <f t="shared" si="1092"/>
        <v>0.99257465773651377</v>
      </c>
      <c r="S2315" s="142">
        <f t="shared" si="1093"/>
        <v>1.3074843840749556E-4</v>
      </c>
      <c r="T2315" s="142" t="str">
        <f t="shared" si="1094"/>
        <v/>
      </c>
      <c r="U2315" s="142" t="str">
        <f t="shared" si="1095"/>
        <v/>
      </c>
      <c r="V2315" s="142">
        <f t="shared" si="1096"/>
        <v>1.3383475683576945E-77</v>
      </c>
      <c r="W2315" s="142" t="str">
        <f t="shared" si="1097"/>
        <v/>
      </c>
      <c r="X2315" s="142" t="str">
        <f t="shared" si="1098"/>
        <v/>
      </c>
      <c r="AB2315" s="142">
        <v>1609</v>
      </c>
      <c r="AC2315" s="142">
        <f t="shared" si="1116"/>
        <v>572.08409151749595</v>
      </c>
      <c r="AD2315" s="142">
        <f t="shared" si="1099"/>
        <v>8.7408749023076176E-5</v>
      </c>
      <c r="AE2315" s="142">
        <f t="shared" si="1100"/>
        <v>0.99257465773651377</v>
      </c>
      <c r="AF2315" s="142">
        <f t="shared" si="1101"/>
        <v>8.7408749023076176E-5</v>
      </c>
      <c r="AG2315" s="142" t="str">
        <f t="shared" si="1102"/>
        <v/>
      </c>
      <c r="AH2315" s="142" t="str">
        <f t="shared" si="1103"/>
        <v/>
      </c>
      <c r="AI2315" s="142">
        <f t="shared" si="1104"/>
        <v>8.8908774189352253E-9</v>
      </c>
      <c r="AJ2315" s="142" t="str">
        <f t="shared" si="1105"/>
        <v/>
      </c>
      <c r="AK2315" s="142" t="str">
        <f t="shared" si="1106"/>
        <v/>
      </c>
      <c r="AO2315" s="142">
        <v>1609</v>
      </c>
      <c r="AP2315" s="142">
        <f t="shared" si="1107"/>
        <v>3503.296649576082</v>
      </c>
      <c r="AQ2315" s="142">
        <f t="shared" si="1108"/>
        <v>1.4273742642261884E-5</v>
      </c>
      <c r="AR2315" s="142">
        <f t="shared" si="1109"/>
        <v>0.99257465773651377</v>
      </c>
      <c r="AS2315" s="142">
        <f t="shared" si="1110"/>
        <v>1.4273742642261884E-5</v>
      </c>
      <c r="AT2315" s="142" t="str">
        <f t="shared" si="1111"/>
        <v/>
      </c>
      <c r="AU2315" s="142" t="str">
        <f t="shared" si="1112"/>
        <v/>
      </c>
      <c r="AV2315" s="142">
        <f t="shared" si="1113"/>
        <v>0</v>
      </c>
      <c r="AW2315" s="142">
        <f t="shared" si="1114"/>
        <v>1.4273742642261884E-5</v>
      </c>
      <c r="AX2315" s="142" t="str">
        <f t="shared" si="1115"/>
        <v/>
      </c>
      <c r="AZ2315" s="148"/>
      <c r="BA2315" s="148">
        <f t="shared" si="1078"/>
        <v>10.329599999999907</v>
      </c>
      <c r="BB2315" s="170">
        <f t="shared" si="1079"/>
        <v>0.17065197757942649</v>
      </c>
      <c r="BC2315" s="148">
        <f t="shared" si="1080"/>
        <v>3.3327662894599985E-4</v>
      </c>
      <c r="BD2315" s="148" t="str">
        <f t="shared" si="1076"/>
        <v/>
      </c>
      <c r="BE2315" s="143" t="str">
        <f t="shared" si="1077"/>
        <v/>
      </c>
    </row>
    <row r="2316" spans="1:57" ht="20.100000000000001" customHeight="1" x14ac:dyDescent="0.25">
      <c r="A2316" s="142">
        <v>1610</v>
      </c>
      <c r="B2316" s="142">
        <f t="shared" si="1081"/>
        <v>6886.0978490430189</v>
      </c>
      <c r="C2316" s="142">
        <f t="shared" si="1082"/>
        <v>7.2030907908408873E-6</v>
      </c>
      <c r="D2316" s="142">
        <f t="shared" si="1083"/>
        <v>0.99265636904465171</v>
      </c>
      <c r="E2316" s="142">
        <f t="shared" si="1084"/>
        <v>7.2030907908408873E-6</v>
      </c>
      <c r="F2316" s="142" t="str">
        <f t="shared" si="1085"/>
        <v/>
      </c>
      <c r="G2316" s="142" t="str">
        <f t="shared" si="1086"/>
        <v/>
      </c>
      <c r="H2316" s="142">
        <f t="shared" si="1087"/>
        <v>1.1853504425147062E-251</v>
      </c>
      <c r="I2316" s="142" t="str">
        <f t="shared" si="1088"/>
        <v/>
      </c>
      <c r="J2316" s="142" t="str">
        <f t="shared" si="1089"/>
        <v/>
      </c>
      <c r="O2316" s="142">
        <v>1610</v>
      </c>
      <c r="P2316" s="142">
        <f t="shared" si="1090"/>
        <v>383.08117218203995</v>
      </c>
      <c r="Q2316" s="142">
        <f t="shared" si="1091"/>
        <v>1.2947957666188968E-4</v>
      </c>
      <c r="R2316" s="142">
        <f t="shared" si="1092"/>
        <v>0.99265636904465171</v>
      </c>
      <c r="S2316" s="142">
        <f t="shared" si="1093"/>
        <v>1.2947957666188968E-4</v>
      </c>
      <c r="T2316" s="142" t="str">
        <f t="shared" si="1094"/>
        <v/>
      </c>
      <c r="U2316" s="142" t="str">
        <f t="shared" si="1095"/>
        <v/>
      </c>
      <c r="V2316" s="142">
        <f t="shared" si="1096"/>
        <v>1.2429004403980495E-77</v>
      </c>
      <c r="W2316" s="142" t="str">
        <f t="shared" si="1097"/>
        <v/>
      </c>
      <c r="X2316" s="142" t="str">
        <f t="shared" si="1098"/>
        <v/>
      </c>
      <c r="AB2316" s="142">
        <v>1610</v>
      </c>
      <c r="AC2316" s="142">
        <f t="shared" si="1116"/>
        <v>573.02347426218819</v>
      </c>
      <c r="AD2316" s="142">
        <f t="shared" si="1099"/>
        <v>8.6560481776311782E-5</v>
      </c>
      <c r="AE2316" s="142">
        <f t="shared" si="1100"/>
        <v>0.99265636904465171</v>
      </c>
      <c r="AF2316" s="142">
        <f t="shared" si="1101"/>
        <v>8.6560481776311782E-5</v>
      </c>
      <c r="AG2316" s="142" t="str">
        <f t="shared" si="1102"/>
        <v/>
      </c>
      <c r="AH2316" s="142" t="str">
        <f t="shared" si="1103"/>
        <v/>
      </c>
      <c r="AI2316" s="142">
        <f t="shared" si="1104"/>
        <v>8.7171409780044832E-9</v>
      </c>
      <c r="AJ2316" s="142" t="str">
        <f t="shared" si="1105"/>
        <v/>
      </c>
      <c r="AK2316" s="142" t="str">
        <f t="shared" si="1106"/>
        <v/>
      </c>
      <c r="AO2316" s="142">
        <v>1610</v>
      </c>
      <c r="AP2316" s="142">
        <f t="shared" si="1107"/>
        <v>3509.049189230559</v>
      </c>
      <c r="AQ2316" s="142">
        <f t="shared" si="1108"/>
        <v>1.4135221630263674E-5</v>
      </c>
      <c r="AR2316" s="142">
        <f t="shared" si="1109"/>
        <v>0.99265636904465171</v>
      </c>
      <c r="AS2316" s="142">
        <f t="shared" si="1110"/>
        <v>1.4135221630263674E-5</v>
      </c>
      <c r="AT2316" s="142" t="str">
        <f t="shared" si="1111"/>
        <v/>
      </c>
      <c r="AU2316" s="142" t="str">
        <f t="shared" si="1112"/>
        <v/>
      </c>
      <c r="AV2316" s="142">
        <f t="shared" si="1113"/>
        <v>0</v>
      </c>
      <c r="AW2316" s="142">
        <f t="shared" si="1114"/>
        <v>1.4135221630263674E-5</v>
      </c>
      <c r="AX2316" s="142" t="str">
        <f t="shared" si="1115"/>
        <v/>
      </c>
      <c r="AZ2316" s="148"/>
      <c r="BA2316" s="148">
        <f t="shared" si="1078"/>
        <v>10.335999999999906</v>
      </c>
      <c r="BB2316" s="170">
        <f t="shared" si="1079"/>
        <v>0.17031870095048049</v>
      </c>
      <c r="BC2316" s="148">
        <f t="shared" si="1080"/>
        <v>3.3272650643431656E-4</v>
      </c>
      <c r="BD2316" s="148" t="str">
        <f t="shared" si="1076"/>
        <v/>
      </c>
      <c r="BE2316" s="143" t="str">
        <f t="shared" si="1077"/>
        <v/>
      </c>
    </row>
    <row r="2317" spans="1:57" ht="20.100000000000001" customHeight="1" x14ac:dyDescent="0.25">
      <c r="A2317" s="142">
        <v>1611</v>
      </c>
      <c r="B2317" s="142">
        <f t="shared" si="1081"/>
        <v>6897.3865340414504</v>
      </c>
      <c r="C2317" s="142">
        <f t="shared" si="1082"/>
        <v>7.1330735210586311E-6</v>
      </c>
      <c r="D2317" s="142">
        <f t="shared" si="1083"/>
        <v>0.9927372867306562</v>
      </c>
      <c r="E2317" s="142">
        <f t="shared" si="1084"/>
        <v>7.1330735210586311E-6</v>
      </c>
      <c r="F2317" s="142" t="str">
        <f t="shared" si="1085"/>
        <v/>
      </c>
      <c r="G2317" s="142" t="str">
        <f t="shared" si="1086"/>
        <v/>
      </c>
      <c r="H2317" s="142">
        <f t="shared" si="1087"/>
        <v>1.3565671591401952E-251</v>
      </c>
      <c r="I2317" s="142" t="str">
        <f t="shared" si="1088"/>
        <v/>
      </c>
      <c r="J2317" s="142" t="str">
        <f t="shared" si="1089"/>
        <v/>
      </c>
      <c r="O2317" s="142">
        <v>1611</v>
      </c>
      <c r="P2317" s="142">
        <f t="shared" si="1090"/>
        <v>383.70917410364984</v>
      </c>
      <c r="Q2317" s="142">
        <f t="shared" si="1091"/>
        <v>1.282209771643027E-4</v>
      </c>
      <c r="R2317" s="142">
        <f t="shared" si="1092"/>
        <v>0.99273728673065609</v>
      </c>
      <c r="S2317" s="142">
        <f t="shared" si="1093"/>
        <v>1.282209771643027E-4</v>
      </c>
      <c r="T2317" s="142" t="str">
        <f t="shared" si="1094"/>
        <v/>
      </c>
      <c r="U2317" s="142" t="str">
        <f t="shared" si="1095"/>
        <v/>
      </c>
      <c r="V2317" s="142">
        <f t="shared" si="1096"/>
        <v>1.1542418611115465E-77</v>
      </c>
      <c r="W2317" s="142" t="str">
        <f t="shared" si="1097"/>
        <v/>
      </c>
      <c r="X2317" s="142" t="str">
        <f t="shared" si="1098"/>
        <v/>
      </c>
      <c r="AB2317" s="142">
        <v>1611</v>
      </c>
      <c r="AC2317" s="142">
        <f t="shared" si="1116"/>
        <v>573.9628570068802</v>
      </c>
      <c r="AD2317" s="142">
        <f t="shared" si="1099"/>
        <v>8.5719075110617755E-5</v>
      </c>
      <c r="AE2317" s="142">
        <f t="shared" si="1100"/>
        <v>0.99273728673065609</v>
      </c>
      <c r="AF2317" s="142">
        <f t="shared" si="1101"/>
        <v>8.5719075110617755E-5</v>
      </c>
      <c r="AG2317" s="142" t="str">
        <f t="shared" si="1102"/>
        <v/>
      </c>
      <c r="AH2317" s="142" t="str">
        <f t="shared" si="1103"/>
        <v/>
      </c>
      <c r="AI2317" s="142">
        <f t="shared" si="1104"/>
        <v>8.5466627693629362E-9</v>
      </c>
      <c r="AJ2317" s="142" t="str">
        <f t="shared" si="1105"/>
        <v/>
      </c>
      <c r="AK2317" s="142" t="str">
        <f t="shared" si="1106"/>
        <v/>
      </c>
      <c r="AO2317" s="142">
        <v>1611</v>
      </c>
      <c r="AP2317" s="142">
        <f t="shared" si="1107"/>
        <v>3514.8017288850342</v>
      </c>
      <c r="AQ2317" s="142">
        <f t="shared" si="1108"/>
        <v>1.3997820942828733E-5</v>
      </c>
      <c r="AR2317" s="142">
        <f t="shared" si="1109"/>
        <v>0.99273728673065609</v>
      </c>
      <c r="AS2317" s="142">
        <f t="shared" si="1110"/>
        <v>1.3997820942828733E-5</v>
      </c>
      <c r="AT2317" s="142" t="str">
        <f t="shared" si="1111"/>
        <v/>
      </c>
      <c r="AU2317" s="142" t="str">
        <f t="shared" si="1112"/>
        <v/>
      </c>
      <c r="AV2317" s="142">
        <f t="shared" si="1113"/>
        <v>0</v>
      </c>
      <c r="AW2317" s="142">
        <f t="shared" si="1114"/>
        <v>1.3997820942828733E-5</v>
      </c>
      <c r="AX2317" s="142" t="str">
        <f t="shared" si="1115"/>
        <v/>
      </c>
      <c r="AZ2317" s="148"/>
      <c r="BA2317" s="148">
        <f t="shared" si="1078"/>
        <v>10.342399999999905</v>
      </c>
      <c r="BB2317" s="170">
        <f t="shared" si="1079"/>
        <v>0.16998597444404617</v>
      </c>
      <c r="BC2317" s="148">
        <f t="shared" si="1080"/>
        <v>3.3217697378454258E-4</v>
      </c>
      <c r="BD2317" s="148" t="str">
        <f t="shared" si="1076"/>
        <v/>
      </c>
      <c r="BE2317" s="143" t="str">
        <f t="shared" si="1077"/>
        <v/>
      </c>
    </row>
    <row r="2318" spans="1:57" ht="20.100000000000001" customHeight="1" x14ac:dyDescent="0.25">
      <c r="A2318" s="142">
        <v>1612</v>
      </c>
      <c r="B2318" s="142">
        <f t="shared" si="1081"/>
        <v>6908.6752190398784</v>
      </c>
      <c r="C2318" s="142">
        <f t="shared" si="1082"/>
        <v>7.0636238316239882E-6</v>
      </c>
      <c r="D2318" s="142">
        <f t="shared" si="1083"/>
        <v>0.99281741722049599</v>
      </c>
      <c r="E2318" s="142">
        <f t="shared" si="1084"/>
        <v>7.0636238316239882E-6</v>
      </c>
      <c r="F2318" s="142" t="str">
        <f t="shared" si="1085"/>
        <v/>
      </c>
      <c r="G2318" s="142" t="str">
        <f t="shared" si="1086"/>
        <v/>
      </c>
      <c r="H2318" s="142">
        <f t="shared" si="1087"/>
        <v>1.5524902569718772E-251</v>
      </c>
      <c r="I2318" s="142" t="str">
        <f t="shared" si="1088"/>
        <v/>
      </c>
      <c r="J2318" s="142" t="str">
        <f t="shared" si="1089"/>
        <v/>
      </c>
      <c r="O2318" s="142">
        <v>1612</v>
      </c>
      <c r="P2318" s="142">
        <f t="shared" si="1090"/>
        <v>384.33717602525974</v>
      </c>
      <c r="Q2318" s="142">
        <f t="shared" si="1091"/>
        <v>1.2697258024020253E-4</v>
      </c>
      <c r="R2318" s="142">
        <f t="shared" si="1092"/>
        <v>0.99281741722049599</v>
      </c>
      <c r="S2318" s="142">
        <f t="shared" si="1093"/>
        <v>1.2697258024020253E-4</v>
      </c>
      <c r="T2318" s="142" t="str">
        <f t="shared" si="1094"/>
        <v/>
      </c>
      <c r="U2318" s="142" t="str">
        <f t="shared" si="1095"/>
        <v/>
      </c>
      <c r="V2318" s="142">
        <f t="shared" si="1096"/>
        <v>1.071890325582107E-77</v>
      </c>
      <c r="W2318" s="142" t="str">
        <f t="shared" si="1097"/>
        <v/>
      </c>
      <c r="X2318" s="142" t="str">
        <f t="shared" si="1098"/>
        <v/>
      </c>
      <c r="AB2318" s="142">
        <v>1612</v>
      </c>
      <c r="AC2318" s="142">
        <f t="shared" si="1116"/>
        <v>574.90223975157244</v>
      </c>
      <c r="AD2318" s="142">
        <f t="shared" si="1099"/>
        <v>8.4884489132009184E-5</v>
      </c>
      <c r="AE2318" s="142">
        <f t="shared" si="1100"/>
        <v>0.99281741722049599</v>
      </c>
      <c r="AF2318" s="142">
        <f t="shared" si="1101"/>
        <v>8.4884489132009184E-5</v>
      </c>
      <c r="AG2318" s="142" t="str">
        <f t="shared" si="1102"/>
        <v/>
      </c>
      <c r="AH2318" s="142" t="str">
        <f t="shared" si="1103"/>
        <v/>
      </c>
      <c r="AI2318" s="142">
        <f t="shared" si="1104"/>
        <v>8.3793844747677193E-9</v>
      </c>
      <c r="AJ2318" s="142" t="str">
        <f t="shared" si="1105"/>
        <v/>
      </c>
      <c r="AK2318" s="142" t="str">
        <f t="shared" si="1106"/>
        <v/>
      </c>
      <c r="AO2318" s="142">
        <v>1612</v>
      </c>
      <c r="AP2318" s="142">
        <f t="shared" si="1107"/>
        <v>3520.5542685395112</v>
      </c>
      <c r="AQ2318" s="142">
        <f t="shared" si="1108"/>
        <v>1.3861534065317717E-5</v>
      </c>
      <c r="AR2318" s="142">
        <f t="shared" si="1109"/>
        <v>0.99281741722049599</v>
      </c>
      <c r="AS2318" s="142">
        <f t="shared" si="1110"/>
        <v>1.3861534065317717E-5</v>
      </c>
      <c r="AT2318" s="142" t="str">
        <f t="shared" si="1111"/>
        <v/>
      </c>
      <c r="AU2318" s="142" t="str">
        <f t="shared" si="1112"/>
        <v/>
      </c>
      <c r="AV2318" s="142">
        <f t="shared" si="1113"/>
        <v>0</v>
      </c>
      <c r="AW2318" s="142">
        <f t="shared" si="1114"/>
        <v>1.3861534065317717E-5</v>
      </c>
      <c r="AX2318" s="142" t="str">
        <f t="shared" si="1115"/>
        <v/>
      </c>
      <c r="AZ2318" s="148"/>
      <c r="BA2318" s="148">
        <f t="shared" si="1078"/>
        <v>10.348799999999905</v>
      </c>
      <c r="BB2318" s="170">
        <f t="shared" si="1079"/>
        <v>0.16965379747026163</v>
      </c>
      <c r="BC2318" s="148">
        <f t="shared" si="1080"/>
        <v>3.3162803146727371E-4</v>
      </c>
      <c r="BD2318" s="148" t="str">
        <f t="shared" si="1076"/>
        <v/>
      </c>
      <c r="BE2318" s="143" t="str">
        <f t="shared" si="1077"/>
        <v/>
      </c>
    </row>
    <row r="2319" spans="1:57" ht="20.100000000000001" customHeight="1" x14ac:dyDescent="0.25">
      <c r="A2319" s="148">
        <v>1613</v>
      </c>
      <c r="B2319" s="142">
        <f t="shared" si="1081"/>
        <v>6919.9639040383099</v>
      </c>
      <c r="C2319" s="142">
        <f t="shared" si="1082"/>
        <v>6.9947384079621424E-6</v>
      </c>
      <c r="D2319" s="142">
        <f t="shared" si="1083"/>
        <v>0.99289676690269357</v>
      </c>
      <c r="E2319" s="142">
        <f t="shared" si="1084"/>
        <v>6.9947384079621424E-6</v>
      </c>
      <c r="F2319" s="142" t="str">
        <f t="shared" si="1085"/>
        <v/>
      </c>
      <c r="G2319" s="142" t="str">
        <f t="shared" si="1086"/>
        <v/>
      </c>
      <c r="H2319" s="142">
        <f t="shared" si="1087"/>
        <v>1.7766812490233374E-251</v>
      </c>
      <c r="I2319" s="142" t="str">
        <f t="shared" si="1088"/>
        <v/>
      </c>
      <c r="J2319" s="142" t="str">
        <f t="shared" si="1089"/>
        <v/>
      </c>
      <c r="O2319" s="148">
        <v>1613</v>
      </c>
      <c r="P2319" s="142">
        <f t="shared" si="1090"/>
        <v>384.96517794686963</v>
      </c>
      <c r="Q2319" s="142">
        <f t="shared" si="1091"/>
        <v>1.2573432630825818E-4</v>
      </c>
      <c r="R2319" s="142">
        <f t="shared" si="1092"/>
        <v>0.99289676690269357</v>
      </c>
      <c r="S2319" s="142">
        <f t="shared" si="1093"/>
        <v>1.2573432630825818E-4</v>
      </c>
      <c r="T2319" s="142" t="str">
        <f t="shared" si="1094"/>
        <v/>
      </c>
      <c r="U2319" s="142" t="str">
        <f t="shared" si="1095"/>
        <v/>
      </c>
      <c r="V2319" s="142">
        <f t="shared" si="1096"/>
        <v>9.9539838724555187E-78</v>
      </c>
      <c r="W2319" s="142" t="str">
        <f t="shared" si="1097"/>
        <v/>
      </c>
      <c r="X2319" s="142" t="str">
        <f t="shared" si="1098"/>
        <v/>
      </c>
      <c r="AB2319" s="148">
        <v>1613</v>
      </c>
      <c r="AC2319" s="142">
        <f t="shared" si="1116"/>
        <v>575.84162249626445</v>
      </c>
      <c r="AD2319" s="142">
        <f t="shared" si="1099"/>
        <v>8.4056684008809008E-5</v>
      </c>
      <c r="AE2319" s="142">
        <f t="shared" si="1100"/>
        <v>0.99289676690269357</v>
      </c>
      <c r="AF2319" s="142">
        <f t="shared" si="1101"/>
        <v>8.4056684008809008E-5</v>
      </c>
      <c r="AG2319" s="142" t="str">
        <f t="shared" si="1102"/>
        <v/>
      </c>
      <c r="AH2319" s="142" t="str">
        <f t="shared" si="1103"/>
        <v/>
      </c>
      <c r="AI2319" s="142">
        <f t="shared" si="1104"/>
        <v>8.2152487648524053E-9</v>
      </c>
      <c r="AJ2319" s="142" t="str">
        <f t="shared" si="1105"/>
        <v/>
      </c>
      <c r="AK2319" s="142" t="str">
        <f t="shared" si="1106"/>
        <v/>
      </c>
      <c r="AO2319" s="148">
        <v>1613</v>
      </c>
      <c r="AP2319" s="142">
        <f t="shared" si="1107"/>
        <v>3526.3068081939864</v>
      </c>
      <c r="AQ2319" s="142">
        <f t="shared" si="1108"/>
        <v>1.3726354493266114E-5</v>
      </c>
      <c r="AR2319" s="142">
        <f t="shared" si="1109"/>
        <v>0.99289676690269357</v>
      </c>
      <c r="AS2319" s="142">
        <f t="shared" si="1110"/>
        <v>1.3726354493266114E-5</v>
      </c>
      <c r="AT2319" s="142" t="str">
        <f t="shared" si="1111"/>
        <v/>
      </c>
      <c r="AU2319" s="142" t="str">
        <f t="shared" si="1112"/>
        <v/>
      </c>
      <c r="AV2319" s="142">
        <f t="shared" si="1113"/>
        <v>0</v>
      </c>
      <c r="AW2319" s="142">
        <f t="shared" si="1114"/>
        <v>1.3726354493266114E-5</v>
      </c>
      <c r="AX2319" s="142" t="str">
        <f t="shared" si="1115"/>
        <v/>
      </c>
      <c r="AZ2319" s="148"/>
      <c r="BA2319" s="148">
        <f t="shared" si="1078"/>
        <v>10.355199999999904</v>
      </c>
      <c r="BB2319" s="170">
        <f t="shared" si="1079"/>
        <v>0.16932216943879436</v>
      </c>
      <c r="BC2319" s="148">
        <f t="shared" si="1080"/>
        <v>3.3107967994797094E-4</v>
      </c>
      <c r="BD2319" s="148" t="str">
        <f t="shared" si="1076"/>
        <v/>
      </c>
      <c r="BE2319" s="143" t="str">
        <f t="shared" si="1077"/>
        <v/>
      </c>
    </row>
    <row r="2320" spans="1:57" ht="20.100000000000001" customHeight="1" x14ac:dyDescent="0.25">
      <c r="A2320" s="142">
        <v>1614</v>
      </c>
      <c r="B2320" s="142">
        <f t="shared" si="1081"/>
        <v>6931.2525890367415</v>
      </c>
      <c r="C2320" s="142">
        <f t="shared" si="1082"/>
        <v>6.9264139408438028E-6</v>
      </c>
      <c r="D2320" s="142">
        <f t="shared" si="1083"/>
        <v>0.99297534212838368</v>
      </c>
      <c r="E2320" s="142">
        <f t="shared" si="1084"/>
        <v>6.9264139408438028E-6</v>
      </c>
      <c r="F2320" s="142" t="str">
        <f t="shared" si="1085"/>
        <v/>
      </c>
      <c r="G2320" s="142" t="str">
        <f t="shared" si="1086"/>
        <v/>
      </c>
      <c r="H2320" s="142">
        <f t="shared" si="1087"/>
        <v>2.0332145347260768E-251</v>
      </c>
      <c r="I2320" s="142" t="str">
        <f t="shared" si="1088"/>
        <v/>
      </c>
      <c r="J2320" s="142" t="str">
        <f t="shared" si="1089"/>
        <v/>
      </c>
      <c r="O2320" s="142">
        <v>1614</v>
      </c>
      <c r="P2320" s="142">
        <f t="shared" si="1090"/>
        <v>385.59317986847952</v>
      </c>
      <c r="Q2320" s="142">
        <f t="shared" si="1091"/>
        <v>1.245061558832262E-4</v>
      </c>
      <c r="R2320" s="142">
        <f t="shared" si="1092"/>
        <v>0.99297534212838368</v>
      </c>
      <c r="S2320" s="142">
        <f t="shared" si="1093"/>
        <v>1.245061558832262E-4</v>
      </c>
      <c r="T2320" s="142" t="str">
        <f t="shared" si="1094"/>
        <v/>
      </c>
      <c r="U2320" s="142" t="str">
        <f t="shared" si="1095"/>
        <v/>
      </c>
      <c r="V2320" s="142">
        <f t="shared" si="1096"/>
        <v>9.2435025554740154E-78</v>
      </c>
      <c r="W2320" s="142" t="str">
        <f t="shared" si="1097"/>
        <v/>
      </c>
      <c r="X2320" s="142" t="str">
        <f t="shared" si="1098"/>
        <v/>
      </c>
      <c r="AB2320" s="142">
        <v>1614</v>
      </c>
      <c r="AC2320" s="142">
        <f t="shared" si="1116"/>
        <v>576.78100524095646</v>
      </c>
      <c r="AD2320" s="142">
        <f t="shared" si="1099"/>
        <v>8.3235619973576774E-5</v>
      </c>
      <c r="AE2320" s="142">
        <f t="shared" si="1100"/>
        <v>0.99297534212838368</v>
      </c>
      <c r="AF2320" s="142">
        <f t="shared" si="1101"/>
        <v>8.3235619973576774E-5</v>
      </c>
      <c r="AG2320" s="142" t="str">
        <f t="shared" si="1102"/>
        <v/>
      </c>
      <c r="AH2320" s="142" t="str">
        <f t="shared" si="1103"/>
        <v/>
      </c>
      <c r="AI2320" s="142">
        <f t="shared" si="1104"/>
        <v>8.0541992834052642E-9</v>
      </c>
      <c r="AJ2320" s="142" t="str">
        <f t="shared" si="1105"/>
        <v/>
      </c>
      <c r="AK2320" s="142" t="str">
        <f t="shared" si="1106"/>
        <v/>
      </c>
      <c r="AO2320" s="142">
        <v>1614</v>
      </c>
      <c r="AP2320" s="142">
        <f t="shared" si="1107"/>
        <v>3532.0593478484634</v>
      </c>
      <c r="AQ2320" s="142">
        <f t="shared" si="1108"/>
        <v>1.3592275732699132E-5</v>
      </c>
      <c r="AR2320" s="142">
        <f t="shared" si="1109"/>
        <v>0.99297534212838368</v>
      </c>
      <c r="AS2320" s="142">
        <f t="shared" si="1110"/>
        <v>1.3592275732699132E-5</v>
      </c>
      <c r="AT2320" s="142" t="str">
        <f t="shared" si="1111"/>
        <v/>
      </c>
      <c r="AU2320" s="142" t="str">
        <f t="shared" si="1112"/>
        <v/>
      </c>
      <c r="AV2320" s="142">
        <f t="shared" si="1113"/>
        <v>0</v>
      </c>
      <c r="AW2320" s="142">
        <f t="shared" si="1114"/>
        <v>1.3592275732699132E-5</v>
      </c>
      <c r="AX2320" s="142" t="str">
        <f t="shared" si="1115"/>
        <v/>
      </c>
      <c r="AZ2320" s="148"/>
      <c r="BA2320" s="148">
        <f t="shared" si="1078"/>
        <v>10.361599999999903</v>
      </c>
      <c r="BB2320" s="170">
        <f t="shared" si="1079"/>
        <v>0.16899108975884639</v>
      </c>
      <c r="BC2320" s="148">
        <f t="shared" si="1080"/>
        <v>3.3053191968701601E-4</v>
      </c>
      <c r="BD2320" s="148" t="str">
        <f t="shared" si="1076"/>
        <v/>
      </c>
      <c r="BE2320" s="143" t="str">
        <f t="shared" si="1077"/>
        <v/>
      </c>
    </row>
    <row r="2321" spans="1:57" ht="20.100000000000001" customHeight="1" x14ac:dyDescent="0.25">
      <c r="A2321" s="142">
        <v>1615</v>
      </c>
      <c r="B2321" s="142">
        <f t="shared" si="1081"/>
        <v>6942.541274035173</v>
      </c>
      <c r="C2321" s="142">
        <f t="shared" si="1082"/>
        <v>6.858647126543779E-6</v>
      </c>
      <c r="D2321" s="142">
        <f t="shared" si="1083"/>
        <v>0.99305314921137566</v>
      </c>
      <c r="E2321" s="142">
        <f t="shared" si="1084"/>
        <v>6.858647126543779E-6</v>
      </c>
      <c r="F2321" s="142" t="str">
        <f t="shared" si="1085"/>
        <v/>
      </c>
      <c r="G2321" s="142" t="str">
        <f t="shared" si="1086"/>
        <v/>
      </c>
      <c r="H2321" s="142">
        <f t="shared" si="1087"/>
        <v>2.3267511849073779E-251</v>
      </c>
      <c r="I2321" s="142" t="str">
        <f t="shared" si="1088"/>
        <v/>
      </c>
      <c r="J2321" s="142" t="str">
        <f t="shared" si="1089"/>
        <v/>
      </c>
      <c r="O2321" s="142">
        <v>1615</v>
      </c>
      <c r="P2321" s="142">
        <f t="shared" si="1090"/>
        <v>386.22118179008953</v>
      </c>
      <c r="Q2321" s="142">
        <f t="shared" si="1091"/>
        <v>1.2328800957880212E-4</v>
      </c>
      <c r="R2321" s="142">
        <f t="shared" si="1092"/>
        <v>0.99305314921137566</v>
      </c>
      <c r="S2321" s="142">
        <f t="shared" si="1093"/>
        <v>1.2328800957880212E-4</v>
      </c>
      <c r="T2321" s="142" t="str">
        <f t="shared" si="1094"/>
        <v/>
      </c>
      <c r="U2321" s="142" t="str">
        <f t="shared" si="1095"/>
        <v/>
      </c>
      <c r="V2321" s="142">
        <f t="shared" si="1096"/>
        <v>8.5835956257663423E-78</v>
      </c>
      <c r="W2321" s="142" t="str">
        <f t="shared" si="1097"/>
        <v/>
      </c>
      <c r="X2321" s="142" t="str">
        <f t="shared" si="1098"/>
        <v/>
      </c>
      <c r="AB2321" s="142">
        <v>1615</v>
      </c>
      <c r="AC2321" s="142">
        <f t="shared" si="1116"/>
        <v>577.7203879856487</v>
      </c>
      <c r="AD2321" s="142">
        <f t="shared" si="1099"/>
        <v>8.2421257325015465E-5</v>
      </c>
      <c r="AE2321" s="142">
        <f t="shared" si="1100"/>
        <v>0.99305314921137566</v>
      </c>
      <c r="AF2321" s="142">
        <f t="shared" si="1101"/>
        <v>8.2421257325015465E-5</v>
      </c>
      <c r="AG2321" s="142" t="str">
        <f t="shared" si="1102"/>
        <v/>
      </c>
      <c r="AH2321" s="142" t="str">
        <f t="shared" si="1103"/>
        <v/>
      </c>
      <c r="AI2321" s="142">
        <f t="shared" si="1104"/>
        <v>7.8961806318784801E-9</v>
      </c>
      <c r="AJ2321" s="142" t="str">
        <f t="shared" si="1105"/>
        <v/>
      </c>
      <c r="AK2321" s="142" t="str">
        <f t="shared" si="1106"/>
        <v/>
      </c>
      <c r="AO2321" s="142">
        <v>1615</v>
      </c>
      <c r="AP2321" s="142">
        <f t="shared" si="1107"/>
        <v>3537.8118875029404</v>
      </c>
      <c r="AQ2321" s="142">
        <f t="shared" si="1108"/>
        <v>1.3459291300443203E-5</v>
      </c>
      <c r="AR2321" s="142">
        <f t="shared" si="1109"/>
        <v>0.99305314921137566</v>
      </c>
      <c r="AS2321" s="142">
        <f t="shared" si="1110"/>
        <v>1.3459291300443203E-5</v>
      </c>
      <c r="AT2321" s="142" t="str">
        <f t="shared" si="1111"/>
        <v/>
      </c>
      <c r="AU2321" s="142" t="str">
        <f t="shared" si="1112"/>
        <v/>
      </c>
      <c r="AV2321" s="142">
        <f t="shared" si="1113"/>
        <v>0</v>
      </c>
      <c r="AW2321" s="142">
        <f t="shared" si="1114"/>
        <v>1.3459291300443203E-5</v>
      </c>
      <c r="AX2321" s="142" t="str">
        <f t="shared" si="1115"/>
        <v/>
      </c>
      <c r="AZ2321" s="148"/>
      <c r="BA2321" s="148">
        <f t="shared" si="1078"/>
        <v>10.367999999999903</v>
      </c>
      <c r="BB2321" s="170">
        <f t="shared" si="1079"/>
        <v>0.16866055783915937</v>
      </c>
      <c r="BC2321" s="148">
        <f t="shared" si="1080"/>
        <v>3.2998475113954484E-4</v>
      </c>
      <c r="BD2321" s="148" t="str">
        <f t="shared" si="1076"/>
        <v/>
      </c>
      <c r="BE2321" s="143" t="str">
        <f t="shared" si="1077"/>
        <v/>
      </c>
    </row>
    <row r="2322" spans="1:57" ht="20.100000000000001" customHeight="1" x14ac:dyDescent="0.25">
      <c r="A2322" s="142">
        <v>1616</v>
      </c>
      <c r="B2322" s="142">
        <f t="shared" si="1081"/>
        <v>6953.8299590336046</v>
      </c>
      <c r="C2322" s="142">
        <f t="shared" si="1082"/>
        <v>6.7914346669975804E-6</v>
      </c>
      <c r="D2322" s="142">
        <f t="shared" si="1083"/>
        <v>0.9931301944282156</v>
      </c>
      <c r="E2322" s="142">
        <f t="shared" si="1084"/>
        <v>6.7914346669975804E-6</v>
      </c>
      <c r="F2322" s="142" t="str">
        <f t="shared" si="1085"/>
        <v/>
      </c>
      <c r="G2322" s="142" t="str">
        <f t="shared" si="1086"/>
        <v/>
      </c>
      <c r="H2322" s="142">
        <f t="shared" si="1087"/>
        <v>2.662623330869719E-251</v>
      </c>
      <c r="I2322" s="142" t="str">
        <f t="shared" si="1088"/>
        <v/>
      </c>
      <c r="J2322" s="142" t="str">
        <f t="shared" si="1089"/>
        <v/>
      </c>
      <c r="O2322" s="142">
        <v>1616</v>
      </c>
      <c r="P2322" s="142">
        <f t="shared" si="1090"/>
        <v>386.84918371169942</v>
      </c>
      <c r="Q2322" s="142">
        <f t="shared" si="1091"/>
        <v>1.2207982811043698E-4</v>
      </c>
      <c r="R2322" s="142">
        <f t="shared" si="1092"/>
        <v>0.9931301944282156</v>
      </c>
      <c r="S2322" s="142">
        <f t="shared" si="1093"/>
        <v>1.2207982811043698E-4</v>
      </c>
      <c r="T2322" s="142" t="str">
        <f t="shared" si="1094"/>
        <v/>
      </c>
      <c r="U2322" s="142" t="str">
        <f t="shared" si="1095"/>
        <v/>
      </c>
      <c r="V2322" s="142">
        <f t="shared" si="1096"/>
        <v>7.9706728682256425E-78</v>
      </c>
      <c r="W2322" s="142" t="str">
        <f t="shared" si="1097"/>
        <v/>
      </c>
      <c r="X2322" s="142" t="str">
        <f t="shared" si="1098"/>
        <v/>
      </c>
      <c r="AB2322" s="142">
        <v>1616</v>
      </c>
      <c r="AC2322" s="142">
        <f t="shared" si="1116"/>
        <v>578.65977073034071</v>
      </c>
      <c r="AD2322" s="142">
        <f t="shared" si="1099"/>
        <v>8.1613556429854347E-5</v>
      </c>
      <c r="AE2322" s="142">
        <f t="shared" si="1100"/>
        <v>0.9931301944282156</v>
      </c>
      <c r="AF2322" s="142">
        <f t="shared" si="1101"/>
        <v>8.1613556429854347E-5</v>
      </c>
      <c r="AG2322" s="142" t="str">
        <f t="shared" si="1102"/>
        <v/>
      </c>
      <c r="AH2322" s="142" t="str">
        <f t="shared" si="1103"/>
        <v/>
      </c>
      <c r="AI2322" s="142">
        <f t="shared" si="1104"/>
        <v>7.7411383541252787E-9</v>
      </c>
      <c r="AJ2322" s="142" t="str">
        <f t="shared" si="1105"/>
        <v/>
      </c>
      <c r="AK2322" s="142" t="str">
        <f t="shared" si="1106"/>
        <v/>
      </c>
      <c r="AO2322" s="142">
        <v>1616</v>
      </c>
      <c r="AP2322" s="142">
        <f t="shared" si="1107"/>
        <v>3543.5644271574156</v>
      </c>
      <c r="AQ2322" s="142">
        <f t="shared" si="1108"/>
        <v>1.3327394724433298E-5</v>
      </c>
      <c r="AR2322" s="142">
        <f t="shared" si="1109"/>
        <v>0.9931301944282156</v>
      </c>
      <c r="AS2322" s="142">
        <f t="shared" si="1110"/>
        <v>1.3327394724433298E-5</v>
      </c>
      <c r="AT2322" s="142" t="str">
        <f t="shared" si="1111"/>
        <v/>
      </c>
      <c r="AU2322" s="142" t="str">
        <f t="shared" si="1112"/>
        <v/>
      </c>
      <c r="AV2322" s="142">
        <f t="shared" si="1113"/>
        <v>0</v>
      </c>
      <c r="AW2322" s="142">
        <f t="shared" si="1114"/>
        <v>1.3327394724433298E-5</v>
      </c>
      <c r="AX2322" s="142" t="str">
        <f t="shared" si="1115"/>
        <v/>
      </c>
      <c r="AZ2322" s="148"/>
      <c r="BA2322" s="148">
        <f t="shared" si="1078"/>
        <v>10.374399999999902</v>
      </c>
      <c r="BB2322" s="170">
        <f t="shared" si="1079"/>
        <v>0.16833057308801982</v>
      </c>
      <c r="BC2322" s="148">
        <f t="shared" si="1080"/>
        <v>3.2943817475622472E-4</v>
      </c>
      <c r="BD2322" s="148" t="str">
        <f t="shared" si="1076"/>
        <v/>
      </c>
      <c r="BE2322" s="143" t="str">
        <f t="shared" si="1077"/>
        <v/>
      </c>
    </row>
    <row r="2323" spans="1:57" ht="20.100000000000001" customHeight="1" x14ac:dyDescent="0.25">
      <c r="A2323" s="142">
        <v>1617</v>
      </c>
      <c r="B2323" s="142">
        <f t="shared" si="1081"/>
        <v>6965.1186440320362</v>
      </c>
      <c r="C2323" s="142">
        <f t="shared" si="1082"/>
        <v>6.7247732699561163E-6</v>
      </c>
      <c r="D2323" s="142">
        <f t="shared" si="1083"/>
        <v>0.99320648401825162</v>
      </c>
      <c r="E2323" s="142">
        <f t="shared" si="1084"/>
        <v>6.7247732699561163E-6</v>
      </c>
      <c r="F2323" s="142" t="str">
        <f t="shared" si="1085"/>
        <v/>
      </c>
      <c r="G2323" s="142" t="str">
        <f t="shared" si="1086"/>
        <v/>
      </c>
      <c r="H2323" s="142">
        <f t="shared" si="1087"/>
        <v>3.046930679986423E-251</v>
      </c>
      <c r="I2323" s="142" t="str">
        <f t="shared" si="1088"/>
        <v/>
      </c>
      <c r="J2323" s="142" t="str">
        <f t="shared" si="1089"/>
        <v/>
      </c>
      <c r="O2323" s="142">
        <v>1617</v>
      </c>
      <c r="P2323" s="142">
        <f t="shared" si="1090"/>
        <v>387.47718563330932</v>
      </c>
      <c r="Q2323" s="142">
        <f t="shared" si="1091"/>
        <v>1.2088155229811589E-4</v>
      </c>
      <c r="R2323" s="142">
        <f t="shared" si="1092"/>
        <v>0.99320648401825162</v>
      </c>
      <c r="S2323" s="142">
        <f t="shared" si="1093"/>
        <v>1.2088155229811589E-4</v>
      </c>
      <c r="T2323" s="142" t="str">
        <f t="shared" si="1094"/>
        <v/>
      </c>
      <c r="U2323" s="142" t="str">
        <f t="shared" si="1095"/>
        <v/>
      </c>
      <c r="V2323" s="142">
        <f t="shared" si="1096"/>
        <v>7.401398230326327E-78</v>
      </c>
      <c r="W2323" s="142" t="str">
        <f t="shared" si="1097"/>
        <v/>
      </c>
      <c r="X2323" s="142" t="str">
        <f t="shared" si="1098"/>
        <v/>
      </c>
      <c r="AB2323" s="142">
        <v>1617</v>
      </c>
      <c r="AC2323" s="142">
        <f t="shared" si="1116"/>
        <v>579.59915347503295</v>
      </c>
      <c r="AD2323" s="142">
        <f t="shared" si="1099"/>
        <v>8.08124777247062E-5</v>
      </c>
      <c r="AE2323" s="142">
        <f t="shared" si="1100"/>
        <v>0.99320648401825162</v>
      </c>
      <c r="AF2323" s="142">
        <f t="shared" si="1101"/>
        <v>8.08124777247062E-5</v>
      </c>
      <c r="AG2323" s="142" t="str">
        <f t="shared" si="1102"/>
        <v/>
      </c>
      <c r="AH2323" s="142" t="str">
        <f t="shared" si="1103"/>
        <v/>
      </c>
      <c r="AI2323" s="142">
        <f t="shared" si="1104"/>
        <v>7.5890189213612002E-9</v>
      </c>
      <c r="AJ2323" s="142" t="str">
        <f t="shared" si="1105"/>
        <v/>
      </c>
      <c r="AK2323" s="142" t="str">
        <f t="shared" si="1106"/>
        <v/>
      </c>
      <c r="AO2323" s="142">
        <v>1617</v>
      </c>
      <c r="AP2323" s="142">
        <f t="shared" si="1107"/>
        <v>3549.3169668118926</v>
      </c>
      <c r="AQ2323" s="142">
        <f t="shared" si="1108"/>
        <v>1.3196579544016261E-5</v>
      </c>
      <c r="AR2323" s="142">
        <f t="shared" si="1109"/>
        <v>0.99320648401825162</v>
      </c>
      <c r="AS2323" s="142">
        <f t="shared" si="1110"/>
        <v>1.3196579544016261E-5</v>
      </c>
      <c r="AT2323" s="142" t="str">
        <f t="shared" si="1111"/>
        <v/>
      </c>
      <c r="AU2323" s="142" t="str">
        <f t="shared" si="1112"/>
        <v/>
      </c>
      <c r="AV2323" s="142">
        <f t="shared" si="1113"/>
        <v>0</v>
      </c>
      <c r="AW2323" s="142">
        <f t="shared" si="1114"/>
        <v>1.3196579544016261E-5</v>
      </c>
      <c r="AX2323" s="142" t="str">
        <f t="shared" si="1115"/>
        <v/>
      </c>
      <c r="AZ2323" s="148"/>
      <c r="BA2323" s="148">
        <f t="shared" si="1078"/>
        <v>10.380799999999901</v>
      </c>
      <c r="BB2323" s="170">
        <f t="shared" si="1079"/>
        <v>0.1680011349132636</v>
      </c>
      <c r="BC2323" s="148">
        <f t="shared" si="1080"/>
        <v>3.2889219098125588E-4</v>
      </c>
      <c r="BD2323" s="148" t="str">
        <f t="shared" si="1076"/>
        <v/>
      </c>
      <c r="BE2323" s="143" t="str">
        <f t="shared" si="1077"/>
        <v/>
      </c>
    </row>
    <row r="2324" spans="1:57" ht="20.100000000000001" customHeight="1" x14ac:dyDescent="0.25">
      <c r="A2324" s="142">
        <v>1618</v>
      </c>
      <c r="B2324" s="142">
        <f t="shared" si="1081"/>
        <v>6976.4073290304677</v>
      </c>
      <c r="C2324" s="142">
        <f t="shared" si="1082"/>
        <v>6.6586596491383653E-6</v>
      </c>
      <c r="D2324" s="142">
        <f t="shared" si="1083"/>
        <v>0.99328202418370004</v>
      </c>
      <c r="E2324" s="142">
        <f t="shared" si="1084"/>
        <v>6.6586596491383653E-6</v>
      </c>
      <c r="F2324" s="142" t="str">
        <f t="shared" si="1085"/>
        <v/>
      </c>
      <c r="G2324" s="142" t="str">
        <f t="shared" si="1086"/>
        <v/>
      </c>
      <c r="H2324" s="142">
        <f t="shared" si="1087"/>
        <v>3.486650898613479E-251</v>
      </c>
      <c r="I2324" s="142" t="str">
        <f t="shared" si="1088"/>
        <v/>
      </c>
      <c r="J2324" s="142" t="str">
        <f t="shared" si="1089"/>
        <v/>
      </c>
      <c r="O2324" s="142">
        <v>1618</v>
      </c>
      <c r="P2324" s="142">
        <f t="shared" si="1090"/>
        <v>388.10518755491921</v>
      </c>
      <c r="Q2324" s="142">
        <f t="shared" si="1091"/>
        <v>1.1969312306910322E-4</v>
      </c>
      <c r="R2324" s="142">
        <f t="shared" si="1092"/>
        <v>0.99328202418370004</v>
      </c>
      <c r="S2324" s="142">
        <f t="shared" si="1093"/>
        <v>1.1969312306910322E-4</v>
      </c>
      <c r="T2324" s="142" t="str">
        <f t="shared" si="1094"/>
        <v/>
      </c>
      <c r="U2324" s="142" t="str">
        <f t="shared" si="1095"/>
        <v/>
      </c>
      <c r="V2324" s="142">
        <f t="shared" si="1096"/>
        <v>6.8726718791997627E-78</v>
      </c>
      <c r="W2324" s="142" t="str">
        <f t="shared" si="1097"/>
        <v/>
      </c>
      <c r="X2324" s="142" t="str">
        <f t="shared" si="1098"/>
        <v/>
      </c>
      <c r="AB2324" s="142">
        <v>1618</v>
      </c>
      <c r="AC2324" s="142">
        <f t="shared" si="1116"/>
        <v>580.53853621972496</v>
      </c>
      <c r="AD2324" s="142">
        <f t="shared" si="1099"/>
        <v>8.0017981717903506E-5</v>
      </c>
      <c r="AE2324" s="142">
        <f t="shared" si="1100"/>
        <v>0.99328202418370004</v>
      </c>
      <c r="AF2324" s="142">
        <f t="shared" si="1101"/>
        <v>8.0017981717903506E-5</v>
      </c>
      <c r="AG2324" s="142" t="str">
        <f t="shared" si="1102"/>
        <v/>
      </c>
      <c r="AH2324" s="142" t="str">
        <f t="shared" si="1103"/>
        <v/>
      </c>
      <c r="AI2324" s="142">
        <f t="shared" si="1104"/>
        <v>7.4397697173475807E-9</v>
      </c>
      <c r="AJ2324" s="142" t="str">
        <f t="shared" si="1105"/>
        <v/>
      </c>
      <c r="AK2324" s="142" t="str">
        <f t="shared" si="1106"/>
        <v/>
      </c>
      <c r="AO2324" s="142">
        <v>1618</v>
      </c>
      <c r="AP2324" s="142">
        <f t="shared" si="1107"/>
        <v>3555.0695064663696</v>
      </c>
      <c r="AQ2324" s="142">
        <f t="shared" si="1108"/>
        <v>1.3066839310250704E-5</v>
      </c>
      <c r="AR2324" s="142">
        <f t="shared" si="1109"/>
        <v>0.99328202418370004</v>
      </c>
      <c r="AS2324" s="142">
        <f t="shared" si="1110"/>
        <v>1.3066839310250704E-5</v>
      </c>
      <c r="AT2324" s="142" t="str">
        <f t="shared" si="1111"/>
        <v/>
      </c>
      <c r="AU2324" s="142" t="str">
        <f t="shared" si="1112"/>
        <v/>
      </c>
      <c r="AV2324" s="142">
        <f t="shared" si="1113"/>
        <v>0</v>
      </c>
      <c r="AW2324" s="142">
        <f t="shared" si="1114"/>
        <v>1.3066839310250704E-5</v>
      </c>
      <c r="AX2324" s="142" t="str">
        <f t="shared" si="1115"/>
        <v/>
      </c>
      <c r="AZ2324" s="148"/>
      <c r="BA2324" s="148">
        <f t="shared" si="1078"/>
        <v>10.387199999999901</v>
      </c>
      <c r="BB2324" s="170">
        <f t="shared" si="1079"/>
        <v>0.16767224272228234</v>
      </c>
      <c r="BC2324" s="148">
        <f t="shared" si="1080"/>
        <v>3.2834680025525809E-4</v>
      </c>
      <c r="BD2324" s="148" t="str">
        <f t="shared" si="1076"/>
        <v/>
      </c>
      <c r="BE2324" s="143" t="str">
        <f t="shared" si="1077"/>
        <v/>
      </c>
    </row>
    <row r="2325" spans="1:57" ht="20.100000000000001" customHeight="1" x14ac:dyDescent="0.25">
      <c r="A2325" s="142">
        <v>1619</v>
      </c>
      <c r="B2325" s="142">
        <f t="shared" si="1081"/>
        <v>6987.6960140288993</v>
      </c>
      <c r="C2325" s="142">
        <f t="shared" si="1082"/>
        <v>6.5930905243820707E-6</v>
      </c>
      <c r="D2325" s="142">
        <f t="shared" si="1083"/>
        <v>0.99335682108971413</v>
      </c>
      <c r="E2325" s="142">
        <f t="shared" si="1084"/>
        <v>6.5930905243820707E-6</v>
      </c>
      <c r="F2325" s="142" t="str">
        <f t="shared" si="1085"/>
        <v/>
      </c>
      <c r="G2325" s="142" t="str">
        <f t="shared" si="1086"/>
        <v/>
      </c>
      <c r="H2325" s="142">
        <f t="shared" si="1087"/>
        <v>3.9897658527183287E-251</v>
      </c>
      <c r="I2325" s="142" t="str">
        <f t="shared" si="1088"/>
        <v/>
      </c>
      <c r="J2325" s="142" t="str">
        <f t="shared" si="1089"/>
        <v/>
      </c>
      <c r="O2325" s="142">
        <v>1619</v>
      </c>
      <c r="P2325" s="142">
        <f t="shared" si="1090"/>
        <v>388.73318947652911</v>
      </c>
      <c r="Q2325" s="142">
        <f t="shared" si="1091"/>
        <v>1.1851448146065219E-4</v>
      </c>
      <c r="R2325" s="142">
        <f t="shared" si="1092"/>
        <v>0.99335682108971413</v>
      </c>
      <c r="S2325" s="142">
        <f t="shared" si="1093"/>
        <v>1.1851448146065219E-4</v>
      </c>
      <c r="T2325" s="142" t="str">
        <f t="shared" si="1094"/>
        <v/>
      </c>
      <c r="U2325" s="142" t="str">
        <f t="shared" si="1095"/>
        <v/>
      </c>
      <c r="V2325" s="142">
        <f t="shared" si="1096"/>
        <v>6.3816135218555396E-78</v>
      </c>
      <c r="W2325" s="142" t="str">
        <f t="shared" si="1097"/>
        <v/>
      </c>
      <c r="X2325" s="142" t="str">
        <f t="shared" si="1098"/>
        <v/>
      </c>
      <c r="AB2325" s="142">
        <v>1619</v>
      </c>
      <c r="AC2325" s="142">
        <f t="shared" si="1116"/>
        <v>581.4779189644172</v>
      </c>
      <c r="AD2325" s="142">
        <f t="shared" si="1099"/>
        <v>7.9230028991308132E-5</v>
      </c>
      <c r="AE2325" s="142">
        <f t="shared" si="1100"/>
        <v>0.99335682108971413</v>
      </c>
      <c r="AF2325" s="142">
        <f t="shared" si="1101"/>
        <v>7.9230028991308132E-5</v>
      </c>
      <c r="AG2325" s="142" t="str">
        <f t="shared" si="1102"/>
        <v/>
      </c>
      <c r="AH2325" s="142" t="str">
        <f t="shared" si="1103"/>
        <v/>
      </c>
      <c r="AI2325" s="142">
        <f t="shared" si="1104"/>
        <v>7.2933390237935551E-9</v>
      </c>
      <c r="AJ2325" s="142" t="str">
        <f t="shared" si="1105"/>
        <v/>
      </c>
      <c r="AK2325" s="142" t="str">
        <f t="shared" si="1106"/>
        <v/>
      </c>
      <c r="AO2325" s="142">
        <v>1619</v>
      </c>
      <c r="AP2325" s="142">
        <f t="shared" si="1107"/>
        <v>3560.8220461208448</v>
      </c>
      <c r="AQ2325" s="142">
        <f t="shared" si="1108"/>
        <v>1.2938167586202616E-5</v>
      </c>
      <c r="AR2325" s="142">
        <f t="shared" si="1109"/>
        <v>0.99335682108971413</v>
      </c>
      <c r="AS2325" s="142">
        <f t="shared" si="1110"/>
        <v>1.2938167586202616E-5</v>
      </c>
      <c r="AT2325" s="142" t="str">
        <f t="shared" si="1111"/>
        <v/>
      </c>
      <c r="AU2325" s="142" t="str">
        <f t="shared" si="1112"/>
        <v/>
      </c>
      <c r="AV2325" s="142">
        <f t="shared" si="1113"/>
        <v>0</v>
      </c>
      <c r="AW2325" s="142">
        <f t="shared" si="1114"/>
        <v>1.2938167586202616E-5</v>
      </c>
      <c r="AX2325" s="142" t="str">
        <f t="shared" si="1115"/>
        <v/>
      </c>
      <c r="AZ2325" s="148"/>
      <c r="BA2325" s="148">
        <f t="shared" si="1078"/>
        <v>10.3935999999999</v>
      </c>
      <c r="BB2325" s="170">
        <f t="shared" si="1079"/>
        <v>0.16734389592202709</v>
      </c>
      <c r="BC2325" s="148">
        <f t="shared" si="1080"/>
        <v>3.278020030131612E-4</v>
      </c>
      <c r="BD2325" s="148" t="str">
        <f t="shared" si="1076"/>
        <v/>
      </c>
      <c r="BE2325" s="143" t="str">
        <f t="shared" si="1077"/>
        <v/>
      </c>
    </row>
    <row r="2326" spans="1:57" ht="20.100000000000001" customHeight="1" x14ac:dyDescent="0.25">
      <c r="A2326" s="148">
        <v>1620</v>
      </c>
      <c r="B2326" s="142">
        <f t="shared" si="1081"/>
        <v>6998.9846990273309</v>
      </c>
      <c r="C2326" s="142">
        <f t="shared" si="1082"/>
        <v>6.5280626217924765E-6</v>
      </c>
      <c r="D2326" s="142">
        <f t="shared" si="1083"/>
        <v>0.9934308808644533</v>
      </c>
      <c r="E2326" s="142">
        <f t="shared" si="1084"/>
        <v>6.5280626217924765E-6</v>
      </c>
      <c r="F2326" s="142" t="str">
        <f t="shared" si="1085"/>
        <v/>
      </c>
      <c r="G2326" s="142" t="str">
        <f t="shared" si="1086"/>
        <v/>
      </c>
      <c r="H2326" s="142">
        <f t="shared" si="1087"/>
        <v>4.5654059820490887E-251</v>
      </c>
      <c r="I2326" s="142" t="str">
        <f t="shared" si="1088"/>
        <v/>
      </c>
      <c r="J2326" s="142" t="str">
        <f t="shared" si="1089"/>
        <v/>
      </c>
      <c r="O2326" s="148">
        <v>1620</v>
      </c>
      <c r="P2326" s="142">
        <f t="shared" si="1090"/>
        <v>389.361191398139</v>
      </c>
      <c r="Q2326" s="142">
        <f t="shared" si="1091"/>
        <v>1.1734556862267764E-4</v>
      </c>
      <c r="R2326" s="142">
        <f t="shared" si="1092"/>
        <v>0.9934308808644533</v>
      </c>
      <c r="S2326" s="142">
        <f t="shared" si="1093"/>
        <v>1.1734556862267764E-4</v>
      </c>
      <c r="T2326" s="142" t="str">
        <f t="shared" si="1094"/>
        <v/>
      </c>
      <c r="U2326" s="142" t="str">
        <f t="shared" si="1095"/>
        <v/>
      </c>
      <c r="V2326" s="142">
        <f t="shared" si="1096"/>
        <v>5.9255468998798076E-78</v>
      </c>
      <c r="W2326" s="142" t="str">
        <f t="shared" si="1097"/>
        <v/>
      </c>
      <c r="X2326" s="142" t="str">
        <f t="shared" si="1098"/>
        <v/>
      </c>
      <c r="AB2326" s="148">
        <v>1620</v>
      </c>
      <c r="AC2326" s="142">
        <f t="shared" si="1116"/>
        <v>582.41730170910921</v>
      </c>
      <c r="AD2326" s="142">
        <f t="shared" si="1099"/>
        <v>7.844858020210025E-5</v>
      </c>
      <c r="AE2326" s="142">
        <f t="shared" si="1100"/>
        <v>0.99343088086445319</v>
      </c>
      <c r="AF2326" s="142">
        <f t="shared" si="1101"/>
        <v>7.844858020210025E-5</v>
      </c>
      <c r="AG2326" s="142" t="str">
        <f t="shared" si="1102"/>
        <v/>
      </c>
      <c r="AH2326" s="142" t="str">
        <f t="shared" si="1103"/>
        <v/>
      </c>
      <c r="AI2326" s="142">
        <f t="shared" si="1104"/>
        <v>7.1496760059741602E-9</v>
      </c>
      <c r="AJ2326" s="142" t="str">
        <f t="shared" si="1105"/>
        <v/>
      </c>
      <c r="AK2326" s="142" t="str">
        <f t="shared" si="1106"/>
        <v/>
      </c>
      <c r="AO2326" s="148">
        <v>1620</v>
      </c>
      <c r="AP2326" s="142">
        <f t="shared" si="1107"/>
        <v>3566.5745857753218</v>
      </c>
      <c r="AQ2326" s="142">
        <f t="shared" si="1108"/>
        <v>1.281055794723709E-5</v>
      </c>
      <c r="AR2326" s="142">
        <f t="shared" si="1109"/>
        <v>0.99343088086445319</v>
      </c>
      <c r="AS2326" s="142">
        <f t="shared" si="1110"/>
        <v>1.281055794723709E-5</v>
      </c>
      <c r="AT2326" s="142" t="str">
        <f t="shared" si="1111"/>
        <v/>
      </c>
      <c r="AU2326" s="142" t="str">
        <f t="shared" si="1112"/>
        <v/>
      </c>
      <c r="AV2326" s="142">
        <f t="shared" si="1113"/>
        <v>0</v>
      </c>
      <c r="AW2326" s="142">
        <f t="shared" si="1114"/>
        <v>1.281055794723709E-5</v>
      </c>
      <c r="AX2326" s="142" t="str">
        <f t="shared" si="1115"/>
        <v/>
      </c>
      <c r="AZ2326" s="148"/>
      <c r="BA2326" s="148">
        <f t="shared" si="1078"/>
        <v>10.399999999999899</v>
      </c>
      <c r="BB2326" s="170">
        <f t="shared" si="1079"/>
        <v>0.16701609391901392</v>
      </c>
      <c r="BC2326" s="148">
        <f t="shared" si="1080"/>
        <v>3.2725779968476032E-4</v>
      </c>
      <c r="BD2326" s="148" t="str">
        <f t="shared" si="1076"/>
        <v/>
      </c>
      <c r="BE2326" s="143" t="str">
        <f t="shared" si="1077"/>
        <v/>
      </c>
    </row>
    <row r="2327" spans="1:57" ht="20.100000000000001" customHeight="1" x14ac:dyDescent="0.25">
      <c r="A2327" s="142">
        <v>1621</v>
      </c>
      <c r="B2327" s="142">
        <f t="shared" si="1081"/>
        <v>7010.2733840257588</v>
      </c>
      <c r="C2327" s="142">
        <f t="shared" si="1082"/>
        <v>6.4635726738891649E-6</v>
      </c>
      <c r="D2327" s="142">
        <f t="shared" si="1083"/>
        <v>0.9935042095991552</v>
      </c>
      <c r="E2327" s="142">
        <f t="shared" si="1084"/>
        <v>6.4635726738891649E-6</v>
      </c>
      <c r="F2327" s="142" t="str">
        <f t="shared" si="1085"/>
        <v/>
      </c>
      <c r="G2327" s="142" t="str">
        <f t="shared" si="1086"/>
        <v/>
      </c>
      <c r="H2327" s="142">
        <f t="shared" si="1087"/>
        <v>5.2240154099486489E-251</v>
      </c>
      <c r="I2327" s="142" t="str">
        <f t="shared" si="1088"/>
        <v/>
      </c>
      <c r="J2327" s="142" t="str">
        <f t="shared" si="1089"/>
        <v/>
      </c>
      <c r="O2327" s="142">
        <v>1621</v>
      </c>
      <c r="P2327" s="142">
        <f t="shared" si="1090"/>
        <v>389.98919331974889</v>
      </c>
      <c r="Q2327" s="142">
        <f t="shared" si="1091"/>
        <v>1.1618632582039494E-4</v>
      </c>
      <c r="R2327" s="142">
        <f t="shared" si="1092"/>
        <v>0.9935042095991552</v>
      </c>
      <c r="S2327" s="142">
        <f t="shared" si="1093"/>
        <v>1.1618632582039494E-4</v>
      </c>
      <c r="T2327" s="142" t="str">
        <f t="shared" si="1094"/>
        <v/>
      </c>
      <c r="U2327" s="142" t="str">
        <f t="shared" si="1095"/>
        <v/>
      </c>
      <c r="V2327" s="142">
        <f t="shared" si="1096"/>
        <v>5.5019853761477513E-78</v>
      </c>
      <c r="W2327" s="142" t="str">
        <f t="shared" si="1097"/>
        <v/>
      </c>
      <c r="X2327" s="142" t="str">
        <f t="shared" si="1098"/>
        <v/>
      </c>
      <c r="AB2327" s="142">
        <v>1621</v>
      </c>
      <c r="AC2327" s="142">
        <f t="shared" si="1116"/>
        <v>583.35668445380145</v>
      </c>
      <c r="AD2327" s="142">
        <f t="shared" si="1099"/>
        <v>7.7673596084540519E-5</v>
      </c>
      <c r="AE2327" s="142">
        <f t="shared" si="1100"/>
        <v>0.9935042095991552</v>
      </c>
      <c r="AF2327" s="142">
        <f t="shared" si="1101"/>
        <v>7.7673596084540519E-5</v>
      </c>
      <c r="AG2327" s="142" t="str">
        <f t="shared" si="1102"/>
        <v/>
      </c>
      <c r="AH2327" s="142" t="str">
        <f t="shared" si="1103"/>
        <v/>
      </c>
      <c r="AI2327" s="142">
        <f t="shared" si="1104"/>
        <v>7.0087306985608499E-9</v>
      </c>
      <c r="AJ2327" s="142" t="str">
        <f t="shared" si="1105"/>
        <v/>
      </c>
      <c r="AK2327" s="142" t="str">
        <f t="shared" si="1106"/>
        <v/>
      </c>
      <c r="AO2327" s="142">
        <v>1621</v>
      </c>
      <c r="AP2327" s="142">
        <f t="shared" si="1107"/>
        <v>3572.327125429797</v>
      </c>
      <c r="AQ2327" s="142">
        <f t="shared" si="1108"/>
        <v>1.2684003981306698E-5</v>
      </c>
      <c r="AR2327" s="142">
        <f t="shared" si="1109"/>
        <v>0.9935042095991552</v>
      </c>
      <c r="AS2327" s="142">
        <f t="shared" si="1110"/>
        <v>1.2684003981306698E-5</v>
      </c>
      <c r="AT2327" s="142" t="str">
        <f t="shared" si="1111"/>
        <v/>
      </c>
      <c r="AU2327" s="142" t="str">
        <f t="shared" si="1112"/>
        <v/>
      </c>
      <c r="AV2327" s="142">
        <f t="shared" si="1113"/>
        <v>0</v>
      </c>
      <c r="AW2327" s="142">
        <f t="shared" si="1114"/>
        <v>1.2684003981306698E-5</v>
      </c>
      <c r="AX2327" s="142" t="str">
        <f t="shared" si="1115"/>
        <v/>
      </c>
      <c r="AZ2327" s="148"/>
      <c r="BA2327" s="148">
        <f t="shared" si="1078"/>
        <v>10.406399999999898</v>
      </c>
      <c r="BB2327" s="170">
        <f t="shared" si="1079"/>
        <v>0.16668883611932916</v>
      </c>
      <c r="BC2327" s="148">
        <f t="shared" si="1080"/>
        <v>3.2671419069493779E-4</v>
      </c>
      <c r="BD2327" s="148" t="str">
        <f t="shared" si="1076"/>
        <v/>
      </c>
      <c r="BE2327" s="143" t="str">
        <f t="shared" si="1077"/>
        <v/>
      </c>
    </row>
    <row r="2328" spans="1:57" ht="20.100000000000001" customHeight="1" x14ac:dyDescent="0.25">
      <c r="A2328" s="142">
        <v>1622</v>
      </c>
      <c r="B2328" s="142">
        <f t="shared" si="1081"/>
        <v>7021.5620690241904</v>
      </c>
      <c r="C2328" s="142">
        <f t="shared" si="1082"/>
        <v>6.3996174197507264E-6</v>
      </c>
      <c r="D2328" s="142">
        <f t="shared" si="1083"/>
        <v>0.99357681334820891</v>
      </c>
      <c r="E2328" s="142">
        <f t="shared" si="1084"/>
        <v>6.3996174197507264E-6</v>
      </c>
      <c r="F2328" s="142" t="str">
        <f t="shared" si="1085"/>
        <v/>
      </c>
      <c r="G2328" s="142" t="str">
        <f t="shared" si="1086"/>
        <v/>
      </c>
      <c r="H2328" s="142">
        <f t="shared" si="1087"/>
        <v>5.977540763906288E-251</v>
      </c>
      <c r="I2328" s="142" t="str">
        <f t="shared" si="1088"/>
        <v/>
      </c>
      <c r="J2328" s="142" t="str">
        <f t="shared" si="1089"/>
        <v/>
      </c>
      <c r="O2328" s="142">
        <v>1622</v>
      </c>
      <c r="P2328" s="142">
        <f t="shared" si="1090"/>
        <v>390.61719524135879</v>
      </c>
      <c r="Q2328" s="142">
        <f t="shared" si="1091"/>
        <v>1.1503669443692298E-4</v>
      </c>
      <c r="R2328" s="142">
        <f t="shared" si="1092"/>
        <v>0.99357681334820891</v>
      </c>
      <c r="S2328" s="142">
        <f t="shared" si="1093"/>
        <v>1.1503669443692298E-4</v>
      </c>
      <c r="T2328" s="142" t="str">
        <f t="shared" si="1094"/>
        <v/>
      </c>
      <c r="U2328" s="142" t="str">
        <f t="shared" si="1095"/>
        <v/>
      </c>
      <c r="V2328" s="142">
        <f t="shared" si="1096"/>
        <v>5.1086185368544076E-78</v>
      </c>
      <c r="W2328" s="142" t="str">
        <f t="shared" si="1097"/>
        <v/>
      </c>
      <c r="X2328" s="142" t="str">
        <f t="shared" si="1098"/>
        <v/>
      </c>
      <c r="AB2328" s="142">
        <v>1622</v>
      </c>
      <c r="AC2328" s="142">
        <f t="shared" si="1116"/>
        <v>584.29606719849346</v>
      </c>
      <c r="AD2328" s="142">
        <f t="shared" si="1099"/>
        <v>7.6905037451711894E-5</v>
      </c>
      <c r="AE2328" s="142">
        <f t="shared" si="1100"/>
        <v>0.99357681334820891</v>
      </c>
      <c r="AF2328" s="142">
        <f t="shared" si="1101"/>
        <v>7.6905037451711894E-5</v>
      </c>
      <c r="AG2328" s="142" t="str">
        <f t="shared" si="1102"/>
        <v/>
      </c>
      <c r="AH2328" s="142" t="str">
        <f t="shared" si="1103"/>
        <v/>
      </c>
      <c r="AI2328" s="142">
        <f t="shared" si="1104"/>
        <v>6.8704539916628073E-9</v>
      </c>
      <c r="AJ2328" s="142" t="str">
        <f t="shared" si="1105"/>
        <v/>
      </c>
      <c r="AK2328" s="142" t="str">
        <f t="shared" si="1106"/>
        <v/>
      </c>
      <c r="AO2328" s="142">
        <v>1622</v>
      </c>
      <c r="AP2328" s="142">
        <f t="shared" si="1107"/>
        <v>3578.079665084274</v>
      </c>
      <c r="AQ2328" s="142">
        <f t="shared" si="1108"/>
        <v>1.2558499289235293E-5</v>
      </c>
      <c r="AR2328" s="142">
        <f t="shared" si="1109"/>
        <v>0.99357681334820891</v>
      </c>
      <c r="AS2328" s="142">
        <f t="shared" si="1110"/>
        <v>1.2558499289235293E-5</v>
      </c>
      <c r="AT2328" s="142" t="str">
        <f t="shared" si="1111"/>
        <v/>
      </c>
      <c r="AU2328" s="142" t="str">
        <f t="shared" si="1112"/>
        <v/>
      </c>
      <c r="AV2328" s="142">
        <f t="shared" si="1113"/>
        <v>0</v>
      </c>
      <c r="AW2328" s="142">
        <f t="shared" si="1114"/>
        <v>1.2558499289235293E-5</v>
      </c>
      <c r="AX2328" s="142" t="str">
        <f t="shared" si="1115"/>
        <v/>
      </c>
      <c r="AZ2328" s="148"/>
      <c r="BA2328" s="148">
        <f t="shared" si="1078"/>
        <v>10.412799999999898</v>
      </c>
      <c r="BB2328" s="170">
        <f t="shared" si="1079"/>
        <v>0.16636212192863423</v>
      </c>
      <c r="BC2328" s="148">
        <f t="shared" si="1080"/>
        <v>3.2617117646366323E-4</v>
      </c>
      <c r="BD2328" s="148" t="str">
        <f t="shared" si="1076"/>
        <v/>
      </c>
      <c r="BE2328" s="143" t="str">
        <f t="shared" si="1077"/>
        <v/>
      </c>
    </row>
    <row r="2329" spans="1:57" ht="20.100000000000001" customHeight="1" x14ac:dyDescent="0.25">
      <c r="A2329" s="142">
        <v>1623</v>
      </c>
      <c r="B2329" s="142">
        <f t="shared" si="1081"/>
        <v>7032.8507540226219</v>
      </c>
      <c r="C2329" s="142">
        <f t="shared" si="1082"/>
        <v>6.3361936051577971E-6</v>
      </c>
      <c r="D2329" s="142">
        <f t="shared" si="1083"/>
        <v>0.99364869812922962</v>
      </c>
      <c r="E2329" s="142">
        <f t="shared" si="1084"/>
        <v>6.3361936051577971E-6</v>
      </c>
      <c r="F2329" s="142" t="str">
        <f t="shared" si="1085"/>
        <v/>
      </c>
      <c r="G2329" s="142" t="str">
        <f t="shared" si="1086"/>
        <v/>
      </c>
      <c r="H2329" s="142">
        <f t="shared" si="1087"/>
        <v>6.8396471083921272E-251</v>
      </c>
      <c r="I2329" s="142" t="str">
        <f t="shared" si="1088"/>
        <v/>
      </c>
      <c r="J2329" s="142" t="str">
        <f t="shared" si="1089"/>
        <v/>
      </c>
      <c r="O2329" s="142">
        <v>1623</v>
      </c>
      <c r="P2329" s="142">
        <f t="shared" si="1090"/>
        <v>391.24519716296868</v>
      </c>
      <c r="Q2329" s="142">
        <f t="shared" si="1091"/>
        <v>1.1389661597585239E-4</v>
      </c>
      <c r="R2329" s="142">
        <f t="shared" si="1092"/>
        <v>0.99364869812922962</v>
      </c>
      <c r="S2329" s="142">
        <f t="shared" si="1093"/>
        <v>1.1389661597585239E-4</v>
      </c>
      <c r="T2329" s="142" t="str">
        <f t="shared" si="1094"/>
        <v/>
      </c>
      <c r="U2329" s="142" t="str">
        <f t="shared" si="1095"/>
        <v/>
      </c>
      <c r="V2329" s="142">
        <f t="shared" si="1096"/>
        <v>4.7432997375526883E-78</v>
      </c>
      <c r="W2329" s="142" t="str">
        <f t="shared" si="1097"/>
        <v/>
      </c>
      <c r="X2329" s="142" t="str">
        <f t="shared" si="1098"/>
        <v/>
      </c>
      <c r="AB2329" s="142">
        <v>1623</v>
      </c>
      <c r="AC2329" s="142">
        <f t="shared" si="1116"/>
        <v>585.23544994318547</v>
      </c>
      <c r="AD2329" s="142">
        <f t="shared" si="1099"/>
        <v>7.614286519723542E-5</v>
      </c>
      <c r="AE2329" s="142">
        <f t="shared" si="1100"/>
        <v>0.99364869812922962</v>
      </c>
      <c r="AF2329" s="142">
        <f t="shared" si="1101"/>
        <v>7.614286519723542E-5</v>
      </c>
      <c r="AG2329" s="142" t="str">
        <f t="shared" si="1102"/>
        <v/>
      </c>
      <c r="AH2329" s="142" t="str">
        <f t="shared" si="1103"/>
        <v/>
      </c>
      <c r="AI2329" s="142">
        <f t="shared" si="1104"/>
        <v>6.7347976170750605E-9</v>
      </c>
      <c r="AJ2329" s="142" t="str">
        <f t="shared" si="1105"/>
        <v/>
      </c>
      <c r="AK2329" s="142" t="str">
        <f t="shared" si="1106"/>
        <v/>
      </c>
      <c r="AO2329" s="142">
        <v>1623</v>
      </c>
      <c r="AP2329" s="142">
        <f t="shared" si="1107"/>
        <v>3583.832204738751</v>
      </c>
      <c r="AQ2329" s="142">
        <f t="shared" si="1108"/>
        <v>1.2434037484998739E-5</v>
      </c>
      <c r="AR2329" s="142">
        <f t="shared" si="1109"/>
        <v>0.99364869812922962</v>
      </c>
      <c r="AS2329" s="142">
        <f t="shared" si="1110"/>
        <v>1.2434037484998739E-5</v>
      </c>
      <c r="AT2329" s="142" t="str">
        <f t="shared" si="1111"/>
        <v/>
      </c>
      <c r="AU2329" s="142" t="str">
        <f t="shared" si="1112"/>
        <v/>
      </c>
      <c r="AV2329" s="142">
        <f t="shared" si="1113"/>
        <v>0</v>
      </c>
      <c r="AW2329" s="142">
        <f t="shared" si="1114"/>
        <v>1.2434037484998739E-5</v>
      </c>
      <c r="AX2329" s="142" t="str">
        <f t="shared" si="1115"/>
        <v/>
      </c>
      <c r="AZ2329" s="148"/>
      <c r="BA2329" s="148">
        <f t="shared" si="1078"/>
        <v>10.419199999999897</v>
      </c>
      <c r="BB2329" s="170">
        <f t="shared" si="1079"/>
        <v>0.16603595075217056</v>
      </c>
      <c r="BC2329" s="148">
        <f t="shared" si="1080"/>
        <v>3.2562875740599351E-4</v>
      </c>
      <c r="BD2329" s="148" t="str">
        <f t="shared" si="1076"/>
        <v/>
      </c>
      <c r="BE2329" s="143" t="str">
        <f t="shared" si="1077"/>
        <v/>
      </c>
    </row>
    <row r="2330" spans="1:57" ht="20.100000000000001" customHeight="1" x14ac:dyDescent="0.25">
      <c r="A2330" s="142">
        <v>1624</v>
      </c>
      <c r="B2330" s="142">
        <f t="shared" si="1081"/>
        <v>7044.1394390210535</v>
      </c>
      <c r="C2330" s="142">
        <f t="shared" si="1082"/>
        <v>6.2732979827339094E-6</v>
      </c>
      <c r="D2330" s="142">
        <f t="shared" si="1083"/>
        <v>0.9937198699231351</v>
      </c>
      <c r="E2330" s="142">
        <f t="shared" si="1084"/>
        <v>6.2732979827339094E-6</v>
      </c>
      <c r="F2330" s="142" t="str">
        <f t="shared" si="1085"/>
        <v/>
      </c>
      <c r="G2330" s="142" t="str">
        <f t="shared" si="1086"/>
        <v/>
      </c>
      <c r="H2330" s="142">
        <f t="shared" si="1087"/>
        <v>7.8259648789712423E-251</v>
      </c>
      <c r="I2330" s="142" t="str">
        <f t="shared" si="1088"/>
        <v/>
      </c>
      <c r="J2330" s="142" t="str">
        <f t="shared" si="1089"/>
        <v/>
      </c>
      <c r="O2330" s="142">
        <v>1624</v>
      </c>
      <c r="P2330" s="142">
        <f t="shared" si="1090"/>
        <v>391.87319908457857</v>
      </c>
      <c r="Q2330" s="142">
        <f t="shared" si="1091"/>
        <v>1.1276603206377869E-4</v>
      </c>
      <c r="R2330" s="142">
        <f t="shared" si="1092"/>
        <v>0.9937198699231351</v>
      </c>
      <c r="S2330" s="142">
        <f t="shared" si="1093"/>
        <v>1.1276603206377869E-4</v>
      </c>
      <c r="T2330" s="142" t="str">
        <f t="shared" si="1094"/>
        <v/>
      </c>
      <c r="U2330" s="142" t="str">
        <f t="shared" si="1095"/>
        <v/>
      </c>
      <c r="V2330" s="142">
        <f t="shared" si="1096"/>
        <v>4.4040345268611593E-78</v>
      </c>
      <c r="W2330" s="142" t="str">
        <f t="shared" si="1097"/>
        <v/>
      </c>
      <c r="X2330" s="142" t="str">
        <f t="shared" si="1098"/>
        <v/>
      </c>
      <c r="AB2330" s="142">
        <v>1624</v>
      </c>
      <c r="AC2330" s="142">
        <f t="shared" si="1116"/>
        <v>586.17483268787771</v>
      </c>
      <c r="AD2330" s="142">
        <f t="shared" si="1099"/>
        <v>7.5387040296963969E-5</v>
      </c>
      <c r="AE2330" s="142">
        <f t="shared" si="1100"/>
        <v>0.9937198699231351</v>
      </c>
      <c r="AF2330" s="142">
        <f t="shared" si="1101"/>
        <v>7.5387040296963969E-5</v>
      </c>
      <c r="AG2330" s="142" t="str">
        <f t="shared" si="1102"/>
        <v/>
      </c>
      <c r="AH2330" s="142" t="str">
        <f t="shared" si="1103"/>
        <v/>
      </c>
      <c r="AI2330" s="142">
        <f t="shared" si="1104"/>
        <v>6.6017141347314131E-9</v>
      </c>
      <c r="AJ2330" s="142" t="str">
        <f t="shared" si="1105"/>
        <v/>
      </c>
      <c r="AK2330" s="142" t="str">
        <f t="shared" si="1106"/>
        <v/>
      </c>
      <c r="AO2330" s="142">
        <v>1624</v>
      </c>
      <c r="AP2330" s="142">
        <f t="shared" si="1107"/>
        <v>3589.5847443932262</v>
      </c>
      <c r="AQ2330" s="142">
        <f t="shared" si="1108"/>
        <v>1.2310612196001228E-5</v>
      </c>
      <c r="AR2330" s="142">
        <f t="shared" si="1109"/>
        <v>0.9937198699231351</v>
      </c>
      <c r="AS2330" s="142">
        <f t="shared" si="1110"/>
        <v>1.2310612196001228E-5</v>
      </c>
      <c r="AT2330" s="142" t="str">
        <f t="shared" si="1111"/>
        <v/>
      </c>
      <c r="AU2330" s="142" t="str">
        <f t="shared" si="1112"/>
        <v/>
      </c>
      <c r="AV2330" s="142">
        <f t="shared" si="1113"/>
        <v>0</v>
      </c>
      <c r="AW2330" s="142">
        <f t="shared" si="1114"/>
        <v>1.2310612196001228E-5</v>
      </c>
      <c r="AX2330" s="142" t="str">
        <f t="shared" si="1115"/>
        <v/>
      </c>
      <c r="AZ2330" s="148"/>
      <c r="BA2330" s="148">
        <f t="shared" si="1078"/>
        <v>10.425599999999896</v>
      </c>
      <c r="BB2330" s="170">
        <f t="shared" si="1079"/>
        <v>0.16571032199476457</v>
      </c>
      <c r="BC2330" s="148">
        <f t="shared" si="1080"/>
        <v>3.2508693393171195E-4</v>
      </c>
      <c r="BD2330" s="148" t="str">
        <f t="shared" si="1076"/>
        <v/>
      </c>
      <c r="BE2330" s="143" t="str">
        <f t="shared" si="1077"/>
        <v/>
      </c>
    </row>
    <row r="2331" spans="1:57" ht="20.100000000000001" customHeight="1" x14ac:dyDescent="0.25">
      <c r="A2331" s="142">
        <v>1625</v>
      </c>
      <c r="B2331" s="142">
        <f t="shared" si="1081"/>
        <v>7055.428124019485</v>
      </c>
      <c r="C2331" s="142">
        <f t="shared" si="1082"/>
        <v>6.2109273120844467E-6</v>
      </c>
      <c r="D2331" s="142">
        <f t="shared" si="1083"/>
        <v>0.99379033467422384</v>
      </c>
      <c r="E2331" s="142">
        <f t="shared" si="1084"/>
        <v>6.2109273120844467E-6</v>
      </c>
      <c r="F2331" s="142" t="str">
        <f t="shared" si="1085"/>
        <v/>
      </c>
      <c r="G2331" s="142" t="str">
        <f t="shared" si="1086"/>
        <v/>
      </c>
      <c r="H2331" s="142">
        <f t="shared" si="1087"/>
        <v>8.954372264025067E-251</v>
      </c>
      <c r="I2331" s="142" t="str">
        <f t="shared" si="1088"/>
        <v/>
      </c>
      <c r="J2331" s="142" t="str">
        <f t="shared" si="1089"/>
        <v/>
      </c>
      <c r="O2331" s="142">
        <v>1625</v>
      </c>
      <c r="P2331" s="142">
        <f t="shared" si="1090"/>
        <v>392.50120100618847</v>
      </c>
      <c r="Q2331" s="142">
        <f t="shared" si="1091"/>
        <v>1.1164488445280055E-4</v>
      </c>
      <c r="R2331" s="142">
        <f t="shared" si="1092"/>
        <v>0.99379033467422384</v>
      </c>
      <c r="S2331" s="142">
        <f t="shared" si="1093"/>
        <v>1.1164488445280055E-4</v>
      </c>
      <c r="T2331" s="142" t="str">
        <f t="shared" si="1094"/>
        <v/>
      </c>
      <c r="U2331" s="142" t="str">
        <f t="shared" si="1095"/>
        <v/>
      </c>
      <c r="V2331" s="142">
        <f t="shared" si="1096"/>
        <v>4.0889698861732076E-78</v>
      </c>
      <c r="W2331" s="142" t="str">
        <f t="shared" si="1097"/>
        <v/>
      </c>
      <c r="X2331" s="142" t="str">
        <f t="shared" si="1098"/>
        <v/>
      </c>
      <c r="AB2331" s="142">
        <v>1625</v>
      </c>
      <c r="AC2331" s="142">
        <f t="shared" si="1116"/>
        <v>587.11421543256972</v>
      </c>
      <c r="AD2331" s="142">
        <f t="shared" si="1099"/>
        <v>7.4637523810653161E-5</v>
      </c>
      <c r="AE2331" s="142">
        <f t="shared" si="1100"/>
        <v>0.99379033467422384</v>
      </c>
      <c r="AF2331" s="142">
        <f t="shared" si="1101"/>
        <v>7.4637523810653161E-5</v>
      </c>
      <c r="AG2331" s="142" t="str">
        <f t="shared" si="1102"/>
        <v/>
      </c>
      <c r="AH2331" s="142" t="str">
        <f t="shared" si="1103"/>
        <v/>
      </c>
      <c r="AI2331" s="142">
        <f t="shared" si="1104"/>
        <v>6.4711569193592061E-9</v>
      </c>
      <c r="AJ2331" s="142" t="str">
        <f t="shared" si="1105"/>
        <v/>
      </c>
      <c r="AK2331" s="142" t="str">
        <f t="shared" si="1106"/>
        <v/>
      </c>
      <c r="AO2331" s="142">
        <v>1625</v>
      </c>
      <c r="AP2331" s="142">
        <f t="shared" si="1107"/>
        <v>3595.3372840477032</v>
      </c>
      <c r="AQ2331" s="142">
        <f t="shared" si="1108"/>
        <v>1.2188217063347967E-5</v>
      </c>
      <c r="AR2331" s="142">
        <f t="shared" si="1109"/>
        <v>0.99379033467422384</v>
      </c>
      <c r="AS2331" s="142">
        <f t="shared" si="1110"/>
        <v>1.2188217063347967E-5</v>
      </c>
      <c r="AT2331" s="142" t="str">
        <f t="shared" si="1111"/>
        <v/>
      </c>
      <c r="AU2331" s="142" t="str">
        <f t="shared" si="1112"/>
        <v/>
      </c>
      <c r="AV2331" s="142">
        <f t="shared" si="1113"/>
        <v>0</v>
      </c>
      <c r="AW2331" s="142">
        <f t="shared" si="1114"/>
        <v>1.2188217063347967E-5</v>
      </c>
      <c r="AX2331" s="142" t="str">
        <f t="shared" si="1115"/>
        <v/>
      </c>
      <c r="AZ2331" s="148"/>
      <c r="BA2331" s="148">
        <f t="shared" si="1078"/>
        <v>10.431999999999896</v>
      </c>
      <c r="BB2331" s="170">
        <f t="shared" si="1079"/>
        <v>0.16538523506083286</v>
      </c>
      <c r="BC2331" s="148">
        <f t="shared" si="1080"/>
        <v>3.2454570644638303E-4</v>
      </c>
      <c r="BD2331" s="148" t="str">
        <f t="shared" si="1076"/>
        <v/>
      </c>
      <c r="BE2331" s="143" t="str">
        <f t="shared" si="1077"/>
        <v/>
      </c>
    </row>
    <row r="2332" spans="1:57" ht="20.100000000000001" customHeight="1" x14ac:dyDescent="0.25">
      <c r="A2332" s="148">
        <v>1626</v>
      </c>
      <c r="B2332" s="142">
        <f t="shared" si="1081"/>
        <v>7066.7168090179166</v>
      </c>
      <c r="C2332" s="142">
        <f t="shared" si="1082"/>
        <v>6.1490783599337226E-6</v>
      </c>
      <c r="D2332" s="142">
        <f t="shared" si="1083"/>
        <v>0.99386009829025468</v>
      </c>
      <c r="E2332" s="142">
        <f t="shared" si="1084"/>
        <v>6.1490783599337226E-6</v>
      </c>
      <c r="F2332" s="142" t="str">
        <f t="shared" si="1085"/>
        <v/>
      </c>
      <c r="G2332" s="142" t="str">
        <f t="shared" si="1086"/>
        <v/>
      </c>
      <c r="H2332" s="142">
        <f t="shared" si="1087"/>
        <v>1.024531811738117E-250</v>
      </c>
      <c r="I2332" s="142" t="str">
        <f t="shared" si="1088"/>
        <v/>
      </c>
      <c r="J2332" s="142" t="str">
        <f t="shared" si="1089"/>
        <v/>
      </c>
      <c r="O2332" s="148">
        <v>1626</v>
      </c>
      <c r="P2332" s="142">
        <f t="shared" si="1090"/>
        <v>393.12920292779836</v>
      </c>
      <c r="Q2332" s="142">
        <f t="shared" si="1091"/>
        <v>1.1053311502298298E-4</v>
      </c>
      <c r="R2332" s="142">
        <f t="shared" si="1092"/>
        <v>0.99386009829025468</v>
      </c>
      <c r="S2332" s="142">
        <f t="shared" si="1093"/>
        <v>1.1053311502298298E-4</v>
      </c>
      <c r="T2332" s="142" t="str">
        <f t="shared" si="1094"/>
        <v/>
      </c>
      <c r="U2332" s="142" t="str">
        <f t="shared" si="1095"/>
        <v/>
      </c>
      <c r="V2332" s="142">
        <f t="shared" si="1096"/>
        <v>3.7963842280071263E-78</v>
      </c>
      <c r="W2332" s="142" t="str">
        <f t="shared" si="1097"/>
        <v/>
      </c>
      <c r="X2332" s="142" t="str">
        <f t="shared" si="1098"/>
        <v/>
      </c>
      <c r="AB2332" s="148">
        <v>1626</v>
      </c>
      <c r="AC2332" s="142">
        <f t="shared" si="1116"/>
        <v>588.05359817726196</v>
      </c>
      <c r="AD2332" s="142">
        <f t="shared" si="1099"/>
        <v>7.3894276883606979E-5</v>
      </c>
      <c r="AE2332" s="142">
        <f t="shared" si="1100"/>
        <v>0.99386009829025468</v>
      </c>
      <c r="AF2332" s="142">
        <f t="shared" si="1101"/>
        <v>7.3894276883606979E-5</v>
      </c>
      <c r="AG2332" s="142" t="str">
        <f t="shared" si="1102"/>
        <v/>
      </c>
      <c r="AH2332" s="142" t="str">
        <f t="shared" si="1103"/>
        <v/>
      </c>
      <c r="AI2332" s="142">
        <f t="shared" si="1104"/>
        <v>6.3430801473327148E-9</v>
      </c>
      <c r="AJ2332" s="142" t="str">
        <f t="shared" si="1105"/>
        <v/>
      </c>
      <c r="AK2332" s="142" t="str">
        <f t="shared" si="1106"/>
        <v/>
      </c>
      <c r="AO2332" s="148">
        <v>1626</v>
      </c>
      <c r="AP2332" s="142">
        <f t="shared" si="1107"/>
        <v>3601.0898237021802</v>
      </c>
      <c r="AQ2332" s="142">
        <f t="shared" si="1108"/>
        <v>1.2066845742114338E-5</v>
      </c>
      <c r="AR2332" s="142">
        <f t="shared" si="1109"/>
        <v>0.99386009829025468</v>
      </c>
      <c r="AS2332" s="142">
        <f t="shared" si="1110"/>
        <v>1.2066845742114338E-5</v>
      </c>
      <c r="AT2332" s="142" t="str">
        <f t="shared" si="1111"/>
        <v/>
      </c>
      <c r="AU2332" s="142" t="str">
        <f t="shared" si="1112"/>
        <v/>
      </c>
      <c r="AV2332" s="142">
        <f t="shared" si="1113"/>
        <v>0</v>
      </c>
      <c r="AW2332" s="142">
        <f t="shared" si="1114"/>
        <v>1.2066845742114338E-5</v>
      </c>
      <c r="AX2332" s="142" t="str">
        <f t="shared" si="1115"/>
        <v/>
      </c>
      <c r="AZ2332" s="148"/>
      <c r="BA2332" s="148">
        <f t="shared" si="1078"/>
        <v>10.438399999999895</v>
      </c>
      <c r="BB2332" s="170">
        <f t="shared" si="1079"/>
        <v>0.16506068935438648</v>
      </c>
      <c r="BC2332" s="148">
        <f t="shared" si="1080"/>
        <v>3.2400507534957601E-4</v>
      </c>
      <c r="BD2332" s="148" t="str">
        <f t="shared" si="1076"/>
        <v/>
      </c>
      <c r="BE2332" s="143" t="str">
        <f t="shared" si="1077"/>
        <v/>
      </c>
    </row>
    <row r="2333" spans="1:57" ht="20.100000000000001" customHeight="1" x14ac:dyDescent="0.25">
      <c r="A2333" s="142">
        <v>1627</v>
      </c>
      <c r="B2333" s="142">
        <f t="shared" si="1081"/>
        <v>7078.0054940163482</v>
      </c>
      <c r="C2333" s="142">
        <f t="shared" si="1082"/>
        <v>6.0877479002600923E-6</v>
      </c>
      <c r="D2333" s="142">
        <f t="shared" si="1083"/>
        <v>0.99392916664252762</v>
      </c>
      <c r="E2333" s="142">
        <f t="shared" si="1084"/>
        <v>6.0877479002600923E-6</v>
      </c>
      <c r="F2333" s="142" t="str">
        <f t="shared" si="1085"/>
        <v/>
      </c>
      <c r="G2333" s="142" t="str">
        <f t="shared" si="1086"/>
        <v/>
      </c>
      <c r="H2333" s="142">
        <f t="shared" si="1087"/>
        <v>1.1722191213420368E-250</v>
      </c>
      <c r="I2333" s="142" t="str">
        <f t="shared" si="1088"/>
        <v/>
      </c>
      <c r="J2333" s="142" t="str">
        <f t="shared" si="1089"/>
        <v/>
      </c>
      <c r="O2333" s="142">
        <v>1627</v>
      </c>
      <c r="P2333" s="142">
        <f t="shared" si="1090"/>
        <v>393.75720484940825</v>
      </c>
      <c r="Q2333" s="142">
        <f t="shared" si="1091"/>
        <v>1.0943066578478687E-4</v>
      </c>
      <c r="R2333" s="142">
        <f t="shared" si="1092"/>
        <v>0.99392916664252762</v>
      </c>
      <c r="S2333" s="142">
        <f t="shared" si="1093"/>
        <v>1.0943066578478687E-4</v>
      </c>
      <c r="T2333" s="142" t="str">
        <f t="shared" si="1094"/>
        <v/>
      </c>
      <c r="U2333" s="142" t="str">
        <f t="shared" si="1095"/>
        <v/>
      </c>
      <c r="V2333" s="142">
        <f t="shared" si="1096"/>
        <v>3.5246780996625861E-78</v>
      </c>
      <c r="W2333" s="142" t="str">
        <f t="shared" si="1097"/>
        <v/>
      </c>
      <c r="X2333" s="142" t="str">
        <f t="shared" si="1098"/>
        <v/>
      </c>
      <c r="AB2333" s="142">
        <v>1627</v>
      </c>
      <c r="AC2333" s="142">
        <f t="shared" si="1116"/>
        <v>588.99298092195397</v>
      </c>
      <c r="AD2333" s="142">
        <f t="shared" si="1099"/>
        <v>7.3157260748302769E-5</v>
      </c>
      <c r="AE2333" s="142">
        <f t="shared" si="1100"/>
        <v>0.99392916664252762</v>
      </c>
      <c r="AF2333" s="142">
        <f t="shared" si="1101"/>
        <v>7.3157260748302769E-5</v>
      </c>
      <c r="AG2333" s="142" t="str">
        <f t="shared" si="1102"/>
        <v/>
      </c>
      <c r="AH2333" s="142" t="str">
        <f t="shared" si="1103"/>
        <v/>
      </c>
      <c r="AI2333" s="142">
        <f t="shared" si="1104"/>
        <v>6.2174387837234649E-9</v>
      </c>
      <c r="AJ2333" s="142" t="str">
        <f t="shared" si="1105"/>
        <v/>
      </c>
      <c r="AK2333" s="142" t="str">
        <f t="shared" si="1106"/>
        <v/>
      </c>
      <c r="AO2333" s="142">
        <v>1627</v>
      </c>
      <c r="AP2333" s="142">
        <f t="shared" si="1107"/>
        <v>3606.8423633566554</v>
      </c>
      <c r="AQ2333" s="142">
        <f t="shared" si="1108"/>
        <v>1.1946491901610928E-5</v>
      </c>
      <c r="AR2333" s="142">
        <f t="shared" si="1109"/>
        <v>0.99392916664252762</v>
      </c>
      <c r="AS2333" s="142">
        <f t="shared" si="1110"/>
        <v>1.1946491901610928E-5</v>
      </c>
      <c r="AT2333" s="142" t="str">
        <f t="shared" si="1111"/>
        <v/>
      </c>
      <c r="AU2333" s="142" t="str">
        <f t="shared" si="1112"/>
        <v/>
      </c>
      <c r="AV2333" s="142">
        <f t="shared" si="1113"/>
        <v>0</v>
      </c>
      <c r="AW2333" s="142">
        <f t="shared" si="1114"/>
        <v>1.1946491901610928E-5</v>
      </c>
      <c r="AX2333" s="142" t="str">
        <f t="shared" si="1115"/>
        <v/>
      </c>
      <c r="AZ2333" s="148"/>
      <c r="BA2333" s="148">
        <f t="shared" si="1078"/>
        <v>10.444799999999894</v>
      </c>
      <c r="BB2333" s="170">
        <f t="shared" si="1079"/>
        <v>0.1647366842790369</v>
      </c>
      <c r="BC2333" s="148">
        <f t="shared" si="1080"/>
        <v>3.2346504103678009E-4</v>
      </c>
      <c r="BD2333" s="148" t="str">
        <f t="shared" si="1076"/>
        <v/>
      </c>
      <c r="BE2333" s="143" t="str">
        <f t="shared" si="1077"/>
        <v/>
      </c>
    </row>
    <row r="2334" spans="1:57" ht="20.100000000000001" customHeight="1" x14ac:dyDescent="0.25">
      <c r="A2334" s="142">
        <v>1628</v>
      </c>
      <c r="B2334" s="142">
        <f t="shared" si="1081"/>
        <v>7089.2941790147797</v>
      </c>
      <c r="C2334" s="142">
        <f t="shared" si="1082"/>
        <v>6.0269327144291625E-6</v>
      </c>
      <c r="D2334" s="142">
        <f t="shared" si="1083"/>
        <v>0.99399754556596687</v>
      </c>
      <c r="E2334" s="142">
        <f t="shared" si="1084"/>
        <v>6.0269327144291625E-6</v>
      </c>
      <c r="F2334" s="142" t="str">
        <f t="shared" si="1085"/>
        <v/>
      </c>
      <c r="G2334" s="142" t="str">
        <f t="shared" si="1086"/>
        <v/>
      </c>
      <c r="H2334" s="142">
        <f t="shared" si="1087"/>
        <v>1.3411742488716549E-250</v>
      </c>
      <c r="I2334" s="142" t="str">
        <f t="shared" si="1088"/>
        <v/>
      </c>
      <c r="J2334" s="142" t="str">
        <f t="shared" si="1089"/>
        <v/>
      </c>
      <c r="O2334" s="142">
        <v>1628</v>
      </c>
      <c r="P2334" s="142">
        <f t="shared" si="1090"/>
        <v>394.38520677101815</v>
      </c>
      <c r="Q2334" s="142">
        <f t="shared" si="1091"/>
        <v>1.0833747888146259E-4</v>
      </c>
      <c r="R2334" s="142">
        <f t="shared" si="1092"/>
        <v>0.99399754556596687</v>
      </c>
      <c r="S2334" s="142">
        <f t="shared" si="1093"/>
        <v>1.0833747888146259E-4</v>
      </c>
      <c r="T2334" s="142" t="str">
        <f t="shared" si="1094"/>
        <v/>
      </c>
      <c r="U2334" s="142" t="str">
        <f t="shared" si="1095"/>
        <v/>
      </c>
      <c r="V2334" s="142">
        <f t="shared" si="1096"/>
        <v>3.2723655425843327E-78</v>
      </c>
      <c r="W2334" s="142" t="str">
        <f t="shared" si="1097"/>
        <v/>
      </c>
      <c r="X2334" s="142" t="str">
        <f t="shared" si="1098"/>
        <v/>
      </c>
      <c r="AB2334" s="142">
        <v>1628</v>
      </c>
      <c r="AC2334" s="142">
        <f t="shared" si="1116"/>
        <v>589.93236366664621</v>
      </c>
      <c r="AD2334" s="142">
        <f t="shared" si="1099"/>
        <v>7.2426436725990631E-5</v>
      </c>
      <c r="AE2334" s="142">
        <f t="shared" si="1100"/>
        <v>0.99399754556596687</v>
      </c>
      <c r="AF2334" s="142">
        <f t="shared" si="1101"/>
        <v>7.2426436725990631E-5</v>
      </c>
      <c r="AG2334" s="142" t="str">
        <f t="shared" si="1102"/>
        <v/>
      </c>
      <c r="AH2334" s="142" t="str">
        <f t="shared" si="1103"/>
        <v/>
      </c>
      <c r="AI2334" s="142">
        <f t="shared" si="1104"/>
        <v>6.0941885695438737E-9</v>
      </c>
      <c r="AJ2334" s="142" t="str">
        <f t="shared" si="1105"/>
        <v/>
      </c>
      <c r="AK2334" s="142" t="str">
        <f t="shared" si="1106"/>
        <v/>
      </c>
      <c r="AO2334" s="142">
        <v>1628</v>
      </c>
      <c r="AP2334" s="142">
        <f t="shared" si="1107"/>
        <v>3612.5949030111324</v>
      </c>
      <c r="AQ2334" s="142">
        <f t="shared" si="1108"/>
        <v>1.1827149225644793E-5</v>
      </c>
      <c r="AR2334" s="142">
        <f t="shared" si="1109"/>
        <v>0.99399754556596687</v>
      </c>
      <c r="AS2334" s="142">
        <f t="shared" si="1110"/>
        <v>1.1827149225644793E-5</v>
      </c>
      <c r="AT2334" s="142" t="str">
        <f t="shared" si="1111"/>
        <v/>
      </c>
      <c r="AU2334" s="142" t="str">
        <f t="shared" si="1112"/>
        <v/>
      </c>
      <c r="AV2334" s="142">
        <f t="shared" si="1113"/>
        <v>0</v>
      </c>
      <c r="AW2334" s="142">
        <f t="shared" si="1114"/>
        <v>1.1827149225644793E-5</v>
      </c>
      <c r="AX2334" s="142" t="str">
        <f t="shared" si="1115"/>
        <v/>
      </c>
      <c r="AZ2334" s="148"/>
      <c r="BA2334" s="148">
        <f t="shared" si="1078"/>
        <v>10.451199999999893</v>
      </c>
      <c r="BB2334" s="170">
        <f t="shared" si="1079"/>
        <v>0.16441321923800012</v>
      </c>
      <c r="BC2334" s="148">
        <f t="shared" si="1080"/>
        <v>3.2292560389829417E-4</v>
      </c>
      <c r="BD2334" s="148" t="str">
        <f t="shared" si="1076"/>
        <v/>
      </c>
      <c r="BE2334" s="143" t="str">
        <f t="shared" si="1077"/>
        <v/>
      </c>
    </row>
    <row r="2335" spans="1:57" ht="20.100000000000001" customHeight="1" x14ac:dyDescent="0.25">
      <c r="A2335" s="142">
        <v>1629</v>
      </c>
      <c r="B2335" s="142">
        <f t="shared" si="1081"/>
        <v>7100.5828640132113</v>
      </c>
      <c r="C2335" s="142">
        <f t="shared" si="1082"/>
        <v>5.9666295913250506E-6</v>
      </c>
      <c r="D2335" s="142">
        <f t="shared" si="1083"/>
        <v>0.99406524085920478</v>
      </c>
      <c r="E2335" s="142">
        <f t="shared" si="1084"/>
        <v>5.9666295913250506E-6</v>
      </c>
      <c r="F2335" s="142" t="str">
        <f t="shared" si="1085"/>
        <v/>
      </c>
      <c r="G2335" s="142" t="str">
        <f t="shared" si="1086"/>
        <v/>
      </c>
      <c r="H2335" s="142">
        <f t="shared" si="1087"/>
        <v>1.5344567865721285E-250</v>
      </c>
      <c r="I2335" s="142" t="str">
        <f t="shared" si="1088"/>
        <v/>
      </c>
      <c r="J2335" s="142" t="str">
        <f t="shared" si="1089"/>
        <v/>
      </c>
      <c r="O2335" s="142">
        <v>1629</v>
      </c>
      <c r="P2335" s="142">
        <f t="shared" si="1090"/>
        <v>395.01320869262815</v>
      </c>
      <c r="Q2335" s="142">
        <f t="shared" si="1091"/>
        <v>1.0725349659141008E-4</v>
      </c>
      <c r="R2335" s="142">
        <f t="shared" si="1092"/>
        <v>0.99406524085920478</v>
      </c>
      <c r="S2335" s="142">
        <f t="shared" si="1093"/>
        <v>1.0725349659141008E-4</v>
      </c>
      <c r="T2335" s="142" t="str">
        <f t="shared" si="1094"/>
        <v/>
      </c>
      <c r="U2335" s="142" t="str">
        <f t="shared" si="1095"/>
        <v/>
      </c>
      <c r="V2335" s="142">
        <f t="shared" si="1096"/>
        <v>3.038066061314454E-78</v>
      </c>
      <c r="W2335" s="142" t="str">
        <f t="shared" si="1097"/>
        <v/>
      </c>
      <c r="X2335" s="142" t="str">
        <f t="shared" si="1098"/>
        <v/>
      </c>
      <c r="AB2335" s="142">
        <v>1629</v>
      </c>
      <c r="AC2335" s="142">
        <f t="shared" si="1116"/>
        <v>590.87174641133822</v>
      </c>
      <c r="AD2335" s="142">
        <f t="shared" si="1099"/>
        <v>7.1701766228272397E-5</v>
      </c>
      <c r="AE2335" s="142">
        <f t="shared" si="1100"/>
        <v>0.99406524085920478</v>
      </c>
      <c r="AF2335" s="142">
        <f t="shared" si="1101"/>
        <v>7.1701766228272397E-5</v>
      </c>
      <c r="AG2335" s="142" t="str">
        <f t="shared" si="1102"/>
        <v/>
      </c>
      <c r="AH2335" s="142" t="str">
        <f t="shared" si="1103"/>
        <v/>
      </c>
      <c r="AI2335" s="142">
        <f t="shared" si="1104"/>
        <v>5.9732860091825511E-9</v>
      </c>
      <c r="AJ2335" s="142" t="str">
        <f t="shared" si="1105"/>
        <v/>
      </c>
      <c r="AK2335" s="142" t="str">
        <f t="shared" si="1106"/>
        <v/>
      </c>
      <c r="AO2335" s="142">
        <v>1629</v>
      </c>
      <c r="AP2335" s="142">
        <f t="shared" si="1107"/>
        <v>3618.3474426656094</v>
      </c>
      <c r="AQ2335" s="142">
        <f t="shared" si="1108"/>
        <v>1.1708811412777343E-5</v>
      </c>
      <c r="AR2335" s="142">
        <f t="shared" si="1109"/>
        <v>0.99406524085920478</v>
      </c>
      <c r="AS2335" s="142">
        <f t="shared" si="1110"/>
        <v>1.1708811412777343E-5</v>
      </c>
      <c r="AT2335" s="142" t="str">
        <f t="shared" si="1111"/>
        <v/>
      </c>
      <c r="AU2335" s="142" t="str">
        <f t="shared" si="1112"/>
        <v/>
      </c>
      <c r="AV2335" s="142">
        <f t="shared" si="1113"/>
        <v>0</v>
      </c>
      <c r="AW2335" s="142">
        <f t="shared" si="1114"/>
        <v>1.1708811412777343E-5</v>
      </c>
      <c r="AX2335" s="142" t="str">
        <f t="shared" si="1115"/>
        <v/>
      </c>
      <c r="AZ2335" s="148"/>
      <c r="BA2335" s="148">
        <f t="shared" si="1078"/>
        <v>10.457599999999893</v>
      </c>
      <c r="BB2335" s="170">
        <f t="shared" si="1079"/>
        <v>0.16409029363410182</v>
      </c>
      <c r="BC2335" s="148">
        <f t="shared" si="1080"/>
        <v>3.2238676431958768E-4</v>
      </c>
      <c r="BD2335" s="148" t="str">
        <f t="shared" si="1076"/>
        <v/>
      </c>
      <c r="BE2335" s="143" t="str">
        <f t="shared" si="1077"/>
        <v/>
      </c>
    </row>
    <row r="2336" spans="1:57" ht="20.100000000000001" customHeight="1" x14ac:dyDescent="0.25">
      <c r="A2336" s="142">
        <v>1630</v>
      </c>
      <c r="B2336" s="142">
        <f t="shared" si="1081"/>
        <v>7111.8715490116392</v>
      </c>
      <c r="C2336" s="142">
        <f t="shared" si="1082"/>
        <v>5.9068353274797813E-6</v>
      </c>
      <c r="D2336" s="142">
        <f t="shared" si="1083"/>
        <v>0.99413225828466745</v>
      </c>
      <c r="E2336" s="142">
        <f t="shared" si="1084"/>
        <v>5.9068353274797813E-6</v>
      </c>
      <c r="F2336" s="142" t="str">
        <f t="shared" si="1085"/>
        <v/>
      </c>
      <c r="G2336" s="142" t="str">
        <f t="shared" si="1086"/>
        <v/>
      </c>
      <c r="H2336" s="142">
        <f t="shared" si="1087"/>
        <v>1.7555660341809282E-250</v>
      </c>
      <c r="I2336" s="142" t="str">
        <f t="shared" si="1088"/>
        <v/>
      </c>
      <c r="J2336" s="142" t="str">
        <f t="shared" si="1089"/>
        <v/>
      </c>
      <c r="O2336" s="142">
        <v>1630</v>
      </c>
      <c r="P2336" s="142">
        <f t="shared" si="1090"/>
        <v>395.64121061423805</v>
      </c>
      <c r="Q2336" s="142">
        <f t="shared" si="1091"/>
        <v>1.0617866133050514E-4</v>
      </c>
      <c r="R2336" s="142">
        <f t="shared" si="1092"/>
        <v>0.99413225828466745</v>
      </c>
      <c r="S2336" s="142">
        <f t="shared" si="1093"/>
        <v>1.0617866133050514E-4</v>
      </c>
      <c r="T2336" s="142" t="str">
        <f t="shared" si="1094"/>
        <v/>
      </c>
      <c r="U2336" s="142" t="str">
        <f t="shared" si="1095"/>
        <v/>
      </c>
      <c r="V2336" s="142">
        <f t="shared" si="1096"/>
        <v>2.8204971591519056E-78</v>
      </c>
      <c r="W2336" s="142" t="str">
        <f t="shared" si="1097"/>
        <v/>
      </c>
      <c r="X2336" s="142" t="str">
        <f t="shared" si="1098"/>
        <v/>
      </c>
      <c r="AB2336" s="142">
        <v>1630</v>
      </c>
      <c r="AC2336" s="142">
        <f t="shared" si="1116"/>
        <v>591.81112915603023</v>
      </c>
      <c r="AD2336" s="142">
        <f t="shared" si="1099"/>
        <v>7.0983210758655368E-5</v>
      </c>
      <c r="AE2336" s="142">
        <f t="shared" si="1100"/>
        <v>0.99413225828466745</v>
      </c>
      <c r="AF2336" s="142">
        <f t="shared" si="1101"/>
        <v>7.0983210758655368E-5</v>
      </c>
      <c r="AG2336" s="142" t="str">
        <f t="shared" si="1102"/>
        <v/>
      </c>
      <c r="AH2336" s="142" t="str">
        <f t="shared" si="1103"/>
        <v/>
      </c>
      <c r="AI2336" s="142">
        <f t="shared" si="1104"/>
        <v>5.8546883580272205E-9</v>
      </c>
      <c r="AJ2336" s="142" t="str">
        <f t="shared" si="1105"/>
        <v/>
      </c>
      <c r="AK2336" s="142" t="str">
        <f t="shared" si="1106"/>
        <v/>
      </c>
      <c r="AO2336" s="142">
        <v>1630</v>
      </c>
      <c r="AP2336" s="142">
        <f t="shared" si="1107"/>
        <v>3624.0999823200846</v>
      </c>
      <c r="AQ2336" s="142">
        <f t="shared" si="1108"/>
        <v>1.1591472176578064E-5</v>
      </c>
      <c r="AR2336" s="142">
        <f t="shared" si="1109"/>
        <v>0.99413225828466745</v>
      </c>
      <c r="AS2336" s="142">
        <f t="shared" si="1110"/>
        <v>1.1591472176578064E-5</v>
      </c>
      <c r="AT2336" s="142" t="str">
        <f t="shared" si="1111"/>
        <v/>
      </c>
      <c r="AU2336" s="142" t="str">
        <f t="shared" si="1112"/>
        <v/>
      </c>
      <c r="AV2336" s="142">
        <f t="shared" si="1113"/>
        <v>0</v>
      </c>
      <c r="AW2336" s="142">
        <f t="shared" si="1114"/>
        <v>1.1591472176578064E-5</v>
      </c>
      <c r="AX2336" s="142" t="str">
        <f t="shared" si="1115"/>
        <v/>
      </c>
      <c r="AZ2336" s="148"/>
      <c r="BA2336" s="148">
        <f t="shared" si="1078"/>
        <v>10.463999999999892</v>
      </c>
      <c r="BB2336" s="170">
        <f t="shared" si="1079"/>
        <v>0.16376790686978224</v>
      </c>
      <c r="BC2336" s="148">
        <f t="shared" si="1080"/>
        <v>3.2184852268157815E-4</v>
      </c>
      <c r="BD2336" s="148" t="str">
        <f t="shared" si="1076"/>
        <v/>
      </c>
      <c r="BE2336" s="143" t="str">
        <f t="shared" si="1077"/>
        <v/>
      </c>
    </row>
    <row r="2337" spans="1:57" ht="20.100000000000001" customHeight="1" x14ac:dyDescent="0.25">
      <c r="A2337" s="142">
        <v>1631</v>
      </c>
      <c r="B2337" s="142">
        <f t="shared" si="1081"/>
        <v>7123.1602340100708</v>
      </c>
      <c r="C2337" s="142">
        <f t="shared" si="1082"/>
        <v>5.8475467272007122E-6</v>
      </c>
      <c r="D2337" s="142">
        <f t="shared" si="1083"/>
        <v>0.99419860356866174</v>
      </c>
      <c r="E2337" s="142">
        <f t="shared" si="1084"/>
        <v>5.8475467272007122E-6</v>
      </c>
      <c r="F2337" s="142" t="str">
        <f t="shared" si="1085"/>
        <v/>
      </c>
      <c r="G2337" s="142" t="str">
        <f t="shared" si="1086"/>
        <v/>
      </c>
      <c r="H2337" s="142">
        <f t="shared" si="1087"/>
        <v>2.0085041270239741E-250</v>
      </c>
      <c r="I2337" s="142" t="str">
        <f t="shared" si="1088"/>
        <v/>
      </c>
      <c r="J2337" s="142" t="str">
        <f t="shared" si="1089"/>
        <v/>
      </c>
      <c r="O2337" s="142">
        <v>1631</v>
      </c>
      <c r="P2337" s="142">
        <f t="shared" si="1090"/>
        <v>396.26921253584783</v>
      </c>
      <c r="Q2337" s="142">
        <f t="shared" si="1091"/>
        <v>1.0511291565438923E-4</v>
      </c>
      <c r="R2337" s="142">
        <f t="shared" si="1092"/>
        <v>0.99419860356866174</v>
      </c>
      <c r="S2337" s="142">
        <f t="shared" si="1093"/>
        <v>1.0511291565438923E-4</v>
      </c>
      <c r="T2337" s="142" t="str">
        <f t="shared" si="1094"/>
        <v/>
      </c>
      <c r="U2337" s="142" t="str">
        <f t="shared" si="1095"/>
        <v/>
      </c>
      <c r="V2337" s="142">
        <f t="shared" si="1096"/>
        <v>2.6184674006373888E-78</v>
      </c>
      <c r="W2337" s="142" t="str">
        <f t="shared" si="1097"/>
        <v/>
      </c>
      <c r="X2337" s="142" t="str">
        <f t="shared" si="1098"/>
        <v/>
      </c>
      <c r="AB2337" s="142">
        <v>1631</v>
      </c>
      <c r="AC2337" s="142">
        <f t="shared" si="1116"/>
        <v>592.75051190072247</v>
      </c>
      <c r="AD2337" s="142">
        <f t="shared" si="1099"/>
        <v>7.0270731914084153E-5</v>
      </c>
      <c r="AE2337" s="142">
        <f t="shared" si="1100"/>
        <v>0.99419860356866174</v>
      </c>
      <c r="AF2337" s="142">
        <f t="shared" si="1101"/>
        <v>7.0270731914084153E-5</v>
      </c>
      <c r="AG2337" s="142" t="str">
        <f t="shared" si="1102"/>
        <v/>
      </c>
      <c r="AH2337" s="142" t="str">
        <f t="shared" si="1103"/>
        <v/>
      </c>
      <c r="AI2337" s="142">
        <f t="shared" si="1104"/>
        <v>5.73835361027447E-9</v>
      </c>
      <c r="AJ2337" s="142" t="str">
        <f t="shared" si="1105"/>
        <v/>
      </c>
      <c r="AK2337" s="142" t="str">
        <f t="shared" si="1106"/>
        <v/>
      </c>
      <c r="AO2337" s="142">
        <v>1631</v>
      </c>
      <c r="AP2337" s="142">
        <f t="shared" si="1107"/>
        <v>3629.8525219745616</v>
      </c>
      <c r="AQ2337" s="142">
        <f t="shared" si="1108"/>
        <v>1.1475125245874584E-5</v>
      </c>
      <c r="AR2337" s="142">
        <f t="shared" si="1109"/>
        <v>0.99419860356866174</v>
      </c>
      <c r="AS2337" s="142">
        <f t="shared" si="1110"/>
        <v>1.1475125245874584E-5</v>
      </c>
      <c r="AT2337" s="142" t="str">
        <f t="shared" si="1111"/>
        <v/>
      </c>
      <c r="AU2337" s="142" t="str">
        <f t="shared" si="1112"/>
        <v/>
      </c>
      <c r="AV2337" s="142">
        <f t="shared" si="1113"/>
        <v>0</v>
      </c>
      <c r="AW2337" s="142">
        <f t="shared" si="1114"/>
        <v>1.1475125245874584E-5</v>
      </c>
      <c r="AX2337" s="142" t="str">
        <f t="shared" si="1115"/>
        <v/>
      </c>
      <c r="AZ2337" s="148"/>
      <c r="BA2337" s="148">
        <f t="shared" si="1078"/>
        <v>10.470399999999891</v>
      </c>
      <c r="BB2337" s="170">
        <f t="shared" si="1079"/>
        <v>0.16344605834710066</v>
      </c>
      <c r="BC2337" s="148">
        <f t="shared" si="1080"/>
        <v>3.2131087935938218E-4</v>
      </c>
      <c r="BD2337" s="148" t="str">
        <f t="shared" si="1076"/>
        <v/>
      </c>
      <c r="BE2337" s="143" t="str">
        <f t="shared" si="1077"/>
        <v/>
      </c>
    </row>
    <row r="2338" spans="1:57" ht="20.100000000000001" customHeight="1" x14ac:dyDescent="0.25">
      <c r="A2338" s="142">
        <v>1632</v>
      </c>
      <c r="B2338" s="142">
        <f t="shared" si="1081"/>
        <v>7134.4489190085023</v>
      </c>
      <c r="C2338" s="142">
        <f t="shared" si="1082"/>
        <v>5.7887606026961725E-6</v>
      </c>
      <c r="D2338" s="142">
        <f t="shared" si="1083"/>
        <v>0.99426428240146392</v>
      </c>
      <c r="E2338" s="142">
        <f t="shared" si="1084"/>
        <v>5.7887606026961725E-6</v>
      </c>
      <c r="F2338" s="142" t="str">
        <f t="shared" si="1085"/>
        <v/>
      </c>
      <c r="G2338" s="142" t="str">
        <f t="shared" si="1086"/>
        <v/>
      </c>
      <c r="H2338" s="142">
        <f t="shared" si="1087"/>
        <v>2.2978482180815556E-250</v>
      </c>
      <c r="I2338" s="142" t="str">
        <f t="shared" si="1088"/>
        <v/>
      </c>
      <c r="J2338" s="142" t="str">
        <f t="shared" si="1089"/>
        <v/>
      </c>
      <c r="O2338" s="142">
        <v>1632</v>
      </c>
      <c r="P2338" s="142">
        <f t="shared" si="1090"/>
        <v>396.89721445745772</v>
      </c>
      <c r="Q2338" s="142">
        <f t="shared" si="1091"/>
        <v>1.040562022607278E-4</v>
      </c>
      <c r="R2338" s="142">
        <f t="shared" si="1092"/>
        <v>0.99426428240146392</v>
      </c>
      <c r="S2338" s="142">
        <f t="shared" si="1093"/>
        <v>1.040562022607278E-4</v>
      </c>
      <c r="T2338" s="142" t="str">
        <f t="shared" si="1094"/>
        <v/>
      </c>
      <c r="U2338" s="142" t="str">
        <f t="shared" si="1095"/>
        <v/>
      </c>
      <c r="V2338" s="142">
        <f t="shared" si="1096"/>
        <v>2.4308699637889243E-78</v>
      </c>
      <c r="W2338" s="142" t="str">
        <f t="shared" si="1097"/>
        <v/>
      </c>
      <c r="X2338" s="142" t="str">
        <f t="shared" si="1098"/>
        <v/>
      </c>
      <c r="AB2338" s="142">
        <v>1632</v>
      </c>
      <c r="AC2338" s="142">
        <f t="shared" si="1116"/>
        <v>593.68989464541448</v>
      </c>
      <c r="AD2338" s="142">
        <f t="shared" si="1099"/>
        <v>6.9564291386450504E-5</v>
      </c>
      <c r="AE2338" s="142">
        <f t="shared" si="1100"/>
        <v>0.99426428240146392</v>
      </c>
      <c r="AF2338" s="142">
        <f t="shared" si="1101"/>
        <v>6.9564291386450504E-5</v>
      </c>
      <c r="AG2338" s="142" t="str">
        <f t="shared" si="1102"/>
        <v/>
      </c>
      <c r="AH2338" s="142" t="str">
        <f t="shared" si="1103"/>
        <v/>
      </c>
      <c r="AI2338" s="142">
        <f t="shared" si="1104"/>
        <v>5.6242404869224691E-9</v>
      </c>
      <c r="AJ2338" s="142" t="str">
        <f t="shared" si="1105"/>
        <v/>
      </c>
      <c r="AK2338" s="142" t="str">
        <f t="shared" si="1106"/>
        <v/>
      </c>
      <c r="AO2338" s="142">
        <v>1632</v>
      </c>
      <c r="AP2338" s="142">
        <f t="shared" si="1107"/>
        <v>3635.6050616290368</v>
      </c>
      <c r="AQ2338" s="142">
        <f t="shared" si="1108"/>
        <v>1.1359764364999325E-5</v>
      </c>
      <c r="AR2338" s="142">
        <f t="shared" si="1109"/>
        <v>0.99426428240146392</v>
      </c>
      <c r="AS2338" s="142">
        <f t="shared" si="1110"/>
        <v>1.1359764364999325E-5</v>
      </c>
      <c r="AT2338" s="142" t="str">
        <f t="shared" si="1111"/>
        <v/>
      </c>
      <c r="AU2338" s="142" t="str">
        <f t="shared" si="1112"/>
        <v/>
      </c>
      <c r="AV2338" s="142">
        <f t="shared" si="1113"/>
        <v>0</v>
      </c>
      <c r="AW2338" s="142">
        <f t="shared" si="1114"/>
        <v>1.1359764364999325E-5</v>
      </c>
      <c r="AX2338" s="142" t="str">
        <f t="shared" si="1115"/>
        <v/>
      </c>
      <c r="AZ2338" s="148"/>
      <c r="BA2338" s="148">
        <f t="shared" si="1078"/>
        <v>10.476799999999891</v>
      </c>
      <c r="BB2338" s="170">
        <f t="shared" si="1079"/>
        <v>0.16312474746774128</v>
      </c>
      <c r="BC2338" s="148">
        <f t="shared" si="1080"/>
        <v>3.2077383472453591E-4</v>
      </c>
      <c r="BD2338" s="148" t="str">
        <f t="shared" si="1076"/>
        <v/>
      </c>
      <c r="BE2338" s="143" t="str">
        <f t="shared" si="1077"/>
        <v/>
      </c>
    </row>
    <row r="2339" spans="1:57" ht="20.100000000000001" customHeight="1" x14ac:dyDescent="0.25">
      <c r="A2339" s="148">
        <v>1633</v>
      </c>
      <c r="B2339" s="142">
        <f t="shared" si="1081"/>
        <v>7145.7376040069339</v>
      </c>
      <c r="C2339" s="142">
        <f t="shared" si="1082"/>
        <v>5.7304737741991082E-6</v>
      </c>
      <c r="D2339" s="142">
        <f t="shared" si="1083"/>
        <v>0.99432930043740952</v>
      </c>
      <c r="E2339" s="142">
        <f t="shared" si="1084"/>
        <v>5.7304737741991082E-6</v>
      </c>
      <c r="F2339" s="142" t="str">
        <f t="shared" si="1085"/>
        <v/>
      </c>
      <c r="G2339" s="142" t="str">
        <f t="shared" si="1086"/>
        <v/>
      </c>
      <c r="H2339" s="142">
        <f t="shared" si="1087"/>
        <v>2.6288330112312916E-250</v>
      </c>
      <c r="I2339" s="142" t="str">
        <f t="shared" si="1088"/>
        <v/>
      </c>
      <c r="J2339" s="142" t="str">
        <f t="shared" si="1089"/>
        <v/>
      </c>
      <c r="O2339" s="148">
        <v>1633</v>
      </c>
      <c r="P2339" s="142">
        <f t="shared" si="1090"/>
        <v>397.52521637906761</v>
      </c>
      <c r="Q2339" s="142">
        <f t="shared" si="1091"/>
        <v>1.0300846399143391E-4</v>
      </c>
      <c r="R2339" s="142">
        <f t="shared" si="1092"/>
        <v>0.99432930043740952</v>
      </c>
      <c r="S2339" s="142">
        <f t="shared" si="1093"/>
        <v>1.0300846399143391E-4</v>
      </c>
      <c r="T2339" s="142" t="str">
        <f t="shared" si="1094"/>
        <v/>
      </c>
      <c r="U2339" s="142" t="str">
        <f t="shared" si="1095"/>
        <v/>
      </c>
      <c r="V2339" s="142">
        <f t="shared" si="1096"/>
        <v>2.2566766476101857E-78</v>
      </c>
      <c r="W2339" s="142" t="str">
        <f t="shared" si="1097"/>
        <v/>
      </c>
      <c r="X2339" s="142" t="str">
        <f t="shared" si="1098"/>
        <v/>
      </c>
      <c r="AB2339" s="148">
        <v>1633</v>
      </c>
      <c r="AC2339" s="142">
        <f t="shared" si="1116"/>
        <v>594.62927739010672</v>
      </c>
      <c r="AD2339" s="142">
        <f t="shared" si="1099"/>
        <v>6.8863850964078684E-5</v>
      </c>
      <c r="AE2339" s="142">
        <f t="shared" si="1100"/>
        <v>0.99432930043740952</v>
      </c>
      <c r="AF2339" s="142">
        <f t="shared" si="1101"/>
        <v>6.8863850964078684E-5</v>
      </c>
      <c r="AG2339" s="142" t="str">
        <f t="shared" si="1102"/>
        <v/>
      </c>
      <c r="AH2339" s="142" t="str">
        <f t="shared" si="1103"/>
        <v/>
      </c>
      <c r="AI2339" s="142">
        <f t="shared" si="1104"/>
        <v>5.5123084239447478E-9</v>
      </c>
      <c r="AJ2339" s="142" t="str">
        <f t="shared" si="1105"/>
        <v/>
      </c>
      <c r="AK2339" s="142" t="str">
        <f t="shared" si="1106"/>
        <v/>
      </c>
      <c r="AO2339" s="148">
        <v>1633</v>
      </c>
      <c r="AP2339" s="142">
        <f t="shared" si="1107"/>
        <v>3641.3576012835138</v>
      </c>
      <c r="AQ2339" s="142">
        <f t="shared" si="1108"/>
        <v>1.1245383294032012E-5</v>
      </c>
      <c r="AR2339" s="142">
        <f t="shared" si="1109"/>
        <v>0.99432930043740952</v>
      </c>
      <c r="AS2339" s="142">
        <f t="shared" si="1110"/>
        <v>1.1245383294032012E-5</v>
      </c>
      <c r="AT2339" s="142" t="str">
        <f t="shared" si="1111"/>
        <v/>
      </c>
      <c r="AU2339" s="142" t="str">
        <f t="shared" si="1112"/>
        <v/>
      </c>
      <c r="AV2339" s="142">
        <f t="shared" si="1113"/>
        <v>0</v>
      </c>
      <c r="AW2339" s="142">
        <f t="shared" si="1114"/>
        <v>1.1245383294032012E-5</v>
      </c>
      <c r="AX2339" s="142" t="str">
        <f t="shared" si="1115"/>
        <v/>
      </c>
      <c r="AZ2339" s="148"/>
      <c r="BA2339" s="148">
        <f t="shared" si="1078"/>
        <v>10.48319999999989</v>
      </c>
      <c r="BB2339" s="170">
        <f t="shared" si="1079"/>
        <v>0.16280397363301674</v>
      </c>
      <c r="BC2339" s="148">
        <f t="shared" si="1080"/>
        <v>3.2023738914305211E-4</v>
      </c>
      <c r="BD2339" s="148" t="str">
        <f t="shared" si="1076"/>
        <v/>
      </c>
      <c r="BE2339" s="143" t="str">
        <f t="shared" si="1077"/>
        <v/>
      </c>
    </row>
    <row r="2340" spans="1:57" ht="20.100000000000001" customHeight="1" x14ac:dyDescent="0.25">
      <c r="A2340" s="142">
        <v>1634</v>
      </c>
      <c r="B2340" s="142">
        <f t="shared" si="1081"/>
        <v>7157.0262890053655</v>
      </c>
      <c r="C2340" s="142">
        <f t="shared" si="1082"/>
        <v>5.6726830700889111E-6</v>
      </c>
      <c r="D2340" s="142">
        <f t="shared" si="1083"/>
        <v>0.99439366329498435</v>
      </c>
      <c r="E2340" s="142">
        <f t="shared" si="1084"/>
        <v>5.6726830700889111E-6</v>
      </c>
      <c r="F2340" s="142" t="str">
        <f t="shared" si="1085"/>
        <v/>
      </c>
      <c r="G2340" s="142" t="str">
        <f t="shared" si="1086"/>
        <v/>
      </c>
      <c r="H2340" s="142">
        <f t="shared" si="1087"/>
        <v>3.007445128548777E-250</v>
      </c>
      <c r="I2340" s="142" t="str">
        <f t="shared" si="1088"/>
        <v/>
      </c>
      <c r="J2340" s="142" t="str">
        <f t="shared" si="1089"/>
        <v/>
      </c>
      <c r="O2340" s="142">
        <v>1634</v>
      </c>
      <c r="P2340" s="142">
        <f t="shared" si="1090"/>
        <v>398.15321830067751</v>
      </c>
      <c r="Q2340" s="142">
        <f t="shared" si="1091"/>
        <v>1.0196964383485672E-4</v>
      </c>
      <c r="R2340" s="142">
        <f t="shared" si="1092"/>
        <v>0.99439366329498435</v>
      </c>
      <c r="S2340" s="142">
        <f t="shared" si="1093"/>
        <v>1.0196964383485672E-4</v>
      </c>
      <c r="T2340" s="142" t="str">
        <f t="shared" si="1094"/>
        <v/>
      </c>
      <c r="U2340" s="142" t="str">
        <f t="shared" si="1095"/>
        <v/>
      </c>
      <c r="V2340" s="142">
        <f t="shared" si="1096"/>
        <v>2.0949323028169538E-78</v>
      </c>
      <c r="W2340" s="142" t="str">
        <f t="shared" si="1097"/>
        <v/>
      </c>
      <c r="X2340" s="142" t="str">
        <f t="shared" si="1098"/>
        <v/>
      </c>
      <c r="AB2340" s="142">
        <v>1634</v>
      </c>
      <c r="AC2340" s="142">
        <f t="shared" si="1116"/>
        <v>595.56866013479873</v>
      </c>
      <c r="AD2340" s="142">
        <f t="shared" si="1099"/>
        <v>6.8169372533190213E-5</v>
      </c>
      <c r="AE2340" s="142">
        <f t="shared" si="1100"/>
        <v>0.99439366329498435</v>
      </c>
      <c r="AF2340" s="142">
        <f t="shared" si="1101"/>
        <v>6.8169372533190213E-5</v>
      </c>
      <c r="AG2340" s="142" t="str">
        <f t="shared" si="1102"/>
        <v/>
      </c>
      <c r="AH2340" s="142" t="str">
        <f t="shared" si="1103"/>
        <v/>
      </c>
      <c r="AI2340" s="142">
        <f t="shared" si="1104"/>
        <v>5.4025175606425038E-9</v>
      </c>
      <c r="AJ2340" s="142" t="str">
        <f t="shared" si="1105"/>
        <v/>
      </c>
      <c r="AK2340" s="142" t="str">
        <f t="shared" si="1106"/>
        <v/>
      </c>
      <c r="AO2340" s="142">
        <v>1634</v>
      </c>
      <c r="AP2340" s="142">
        <f t="shared" si="1107"/>
        <v>3647.1101409379908</v>
      </c>
      <c r="AQ2340" s="142">
        <f t="shared" si="1108"/>
        <v>1.1131975809038847E-5</v>
      </c>
      <c r="AR2340" s="142">
        <f t="shared" si="1109"/>
        <v>0.99439366329498435</v>
      </c>
      <c r="AS2340" s="142">
        <f t="shared" si="1110"/>
        <v>1.1131975809038847E-5</v>
      </c>
      <c r="AT2340" s="142" t="str">
        <f t="shared" si="1111"/>
        <v/>
      </c>
      <c r="AU2340" s="142" t="str">
        <f t="shared" si="1112"/>
        <v/>
      </c>
      <c r="AV2340" s="142">
        <f t="shared" si="1113"/>
        <v>0</v>
      </c>
      <c r="AW2340" s="142">
        <f t="shared" si="1114"/>
        <v>1.1131975809038847E-5</v>
      </c>
      <c r="AX2340" s="142" t="str">
        <f t="shared" si="1115"/>
        <v/>
      </c>
      <c r="AZ2340" s="148"/>
      <c r="BA2340" s="148">
        <f t="shared" si="1078"/>
        <v>10.489599999999889</v>
      </c>
      <c r="BB2340" s="170">
        <f t="shared" si="1079"/>
        <v>0.16248373624387369</v>
      </c>
      <c r="BC2340" s="148">
        <f t="shared" si="1080"/>
        <v>3.1970154297619735E-4</v>
      </c>
      <c r="BD2340" s="148" t="str">
        <f t="shared" si="1076"/>
        <v/>
      </c>
      <c r="BE2340" s="143" t="str">
        <f t="shared" si="1077"/>
        <v/>
      </c>
    </row>
    <row r="2341" spans="1:57" ht="20.100000000000001" customHeight="1" x14ac:dyDescent="0.25">
      <c r="A2341" s="142">
        <v>1635</v>
      </c>
      <c r="B2341" s="142">
        <f t="shared" si="1081"/>
        <v>7168.314974003797</v>
      </c>
      <c r="C2341" s="142">
        <f t="shared" si="1082"/>
        <v>5.6153853270113243E-6</v>
      </c>
      <c r="D2341" s="142">
        <f t="shared" si="1083"/>
        <v>0.99445737655691735</v>
      </c>
      <c r="E2341" s="142">
        <f t="shared" si="1084"/>
        <v>5.6153853270113243E-6</v>
      </c>
      <c r="F2341" s="142" t="str">
        <f t="shared" si="1085"/>
        <v/>
      </c>
      <c r="G2341" s="142" t="str">
        <f t="shared" si="1086"/>
        <v/>
      </c>
      <c r="H2341" s="142">
        <f t="shared" si="1087"/>
        <v>3.4405310067733563E-250</v>
      </c>
      <c r="I2341" s="142" t="str">
        <f t="shared" si="1088"/>
        <v/>
      </c>
      <c r="J2341" s="142" t="str">
        <f t="shared" si="1089"/>
        <v/>
      </c>
      <c r="O2341" s="142">
        <v>1635</v>
      </c>
      <c r="P2341" s="142">
        <f t="shared" si="1090"/>
        <v>398.7812202222874</v>
      </c>
      <c r="Q2341" s="142">
        <f t="shared" si="1091"/>
        <v>1.0093968492793841E-4</v>
      </c>
      <c r="R2341" s="142">
        <f t="shared" si="1092"/>
        <v>0.99445737655691735</v>
      </c>
      <c r="S2341" s="142">
        <f t="shared" si="1093"/>
        <v>1.0093968492793841E-4</v>
      </c>
      <c r="T2341" s="142" t="str">
        <f t="shared" si="1094"/>
        <v/>
      </c>
      <c r="U2341" s="142" t="str">
        <f t="shared" si="1095"/>
        <v/>
      </c>
      <c r="V2341" s="142">
        <f t="shared" si="1096"/>
        <v>1.9447496559746672E-78</v>
      </c>
      <c r="W2341" s="142" t="str">
        <f t="shared" si="1097"/>
        <v/>
      </c>
      <c r="X2341" s="142" t="str">
        <f t="shared" si="1098"/>
        <v/>
      </c>
      <c r="AB2341" s="142">
        <v>1635</v>
      </c>
      <c r="AC2341" s="142">
        <f t="shared" si="1116"/>
        <v>596.50804287949097</v>
      </c>
      <c r="AD2341" s="142">
        <f t="shared" si="1099"/>
        <v>6.7480818079344038E-5</v>
      </c>
      <c r="AE2341" s="142">
        <f t="shared" si="1100"/>
        <v>0.99445737655691735</v>
      </c>
      <c r="AF2341" s="142">
        <f t="shared" si="1101"/>
        <v>6.7480818079344038E-5</v>
      </c>
      <c r="AG2341" s="142" t="str">
        <f t="shared" si="1102"/>
        <v/>
      </c>
      <c r="AH2341" s="142" t="str">
        <f t="shared" si="1103"/>
        <v/>
      </c>
      <c r="AI2341" s="142">
        <f t="shared" si="1104"/>
        <v>5.2948287281726339E-9</v>
      </c>
      <c r="AJ2341" s="142" t="str">
        <f t="shared" si="1105"/>
        <v/>
      </c>
      <c r="AK2341" s="142" t="str">
        <f t="shared" si="1106"/>
        <v/>
      </c>
      <c r="AO2341" s="142">
        <v>1635</v>
      </c>
      <c r="AP2341" s="142">
        <f t="shared" si="1107"/>
        <v>3652.8626805924659</v>
      </c>
      <c r="AQ2341" s="142">
        <f t="shared" si="1108"/>
        <v>1.1019535702307815E-5</v>
      </c>
      <c r="AR2341" s="142">
        <f t="shared" si="1109"/>
        <v>0.99445737655691735</v>
      </c>
      <c r="AS2341" s="142">
        <f t="shared" si="1110"/>
        <v>1.1019535702307815E-5</v>
      </c>
      <c r="AT2341" s="142" t="str">
        <f t="shared" si="1111"/>
        <v/>
      </c>
      <c r="AU2341" s="142" t="str">
        <f t="shared" si="1112"/>
        <v/>
      </c>
      <c r="AV2341" s="142">
        <f t="shared" si="1113"/>
        <v>0</v>
      </c>
      <c r="AW2341" s="142">
        <f t="shared" si="1114"/>
        <v>1.1019535702307815E-5</v>
      </c>
      <c r="AX2341" s="142" t="str">
        <f t="shared" si="1115"/>
        <v/>
      </c>
      <c r="AZ2341" s="148"/>
      <c r="BA2341" s="148">
        <f t="shared" si="1078"/>
        <v>10.495999999999889</v>
      </c>
      <c r="BB2341" s="170">
        <f t="shared" si="1079"/>
        <v>0.16216403470089749</v>
      </c>
      <c r="BC2341" s="148">
        <f t="shared" si="1080"/>
        <v>3.1916629658065854E-4</v>
      </c>
      <c r="BD2341" s="148" t="str">
        <f t="shared" si="1076"/>
        <v/>
      </c>
      <c r="BE2341" s="143" t="str">
        <f t="shared" si="1077"/>
        <v/>
      </c>
    </row>
    <row r="2342" spans="1:57" ht="20.100000000000001" customHeight="1" x14ac:dyDescent="0.25">
      <c r="A2342" s="142">
        <v>1636</v>
      </c>
      <c r="B2342" s="142">
        <f t="shared" si="1081"/>
        <v>7179.6036590022286</v>
      </c>
      <c r="C2342" s="142">
        <f t="shared" si="1082"/>
        <v>5.558577389996517E-6</v>
      </c>
      <c r="D2342" s="142">
        <f t="shared" si="1083"/>
        <v>0.99452044577027487</v>
      </c>
      <c r="E2342" s="142">
        <f t="shared" si="1084"/>
        <v>5.558577389996517E-6</v>
      </c>
      <c r="F2342" s="142" t="str">
        <f t="shared" si="1085"/>
        <v/>
      </c>
      <c r="G2342" s="142" t="str">
        <f t="shared" si="1086"/>
        <v/>
      </c>
      <c r="H2342" s="142">
        <f t="shared" si="1087"/>
        <v>3.9359202605772495E-250</v>
      </c>
      <c r="I2342" s="142" t="str">
        <f t="shared" si="1088"/>
        <v/>
      </c>
      <c r="J2342" s="142" t="str">
        <f t="shared" si="1089"/>
        <v/>
      </c>
      <c r="O2342" s="142">
        <v>1636</v>
      </c>
      <c r="P2342" s="142">
        <f t="shared" si="1090"/>
        <v>399.40922214389752</v>
      </c>
      <c r="Q2342" s="142">
        <f t="shared" si="1091"/>
        <v>9.9918530558335412E-5</v>
      </c>
      <c r="R2342" s="142">
        <f t="shared" si="1092"/>
        <v>0.99452044577027487</v>
      </c>
      <c r="S2342" s="142">
        <f t="shared" si="1093"/>
        <v>9.9918530558335412E-5</v>
      </c>
      <c r="T2342" s="142" t="str">
        <f t="shared" si="1094"/>
        <v/>
      </c>
      <c r="U2342" s="142" t="str">
        <f t="shared" si="1095"/>
        <v/>
      </c>
      <c r="V2342" s="142">
        <f t="shared" si="1096"/>
        <v>1.8053044993352207E-78</v>
      </c>
      <c r="W2342" s="142" t="str">
        <f t="shared" si="1097"/>
        <v/>
      </c>
      <c r="X2342" s="142" t="str">
        <f t="shared" si="1098"/>
        <v/>
      </c>
      <c r="AB2342" s="142">
        <v>1636</v>
      </c>
      <c r="AC2342" s="142">
        <f t="shared" si="1116"/>
        <v>597.44742562418298</v>
      </c>
      <c r="AD2342" s="142">
        <f t="shared" si="1099"/>
        <v>6.6798149688856477E-5</v>
      </c>
      <c r="AE2342" s="142">
        <f t="shared" si="1100"/>
        <v>0.99452044577027487</v>
      </c>
      <c r="AF2342" s="142">
        <f t="shared" si="1101"/>
        <v>6.6798149688856477E-5</v>
      </c>
      <c r="AG2342" s="142" t="str">
        <f t="shared" si="1102"/>
        <v/>
      </c>
      <c r="AH2342" s="142" t="str">
        <f t="shared" si="1103"/>
        <v/>
      </c>
      <c r="AI2342" s="142">
        <f t="shared" si="1104"/>
        <v>5.1892034382497245E-9</v>
      </c>
      <c r="AJ2342" s="142" t="str">
        <f t="shared" si="1105"/>
        <v/>
      </c>
      <c r="AK2342" s="142" t="str">
        <f t="shared" si="1106"/>
        <v/>
      </c>
      <c r="AO2342" s="142">
        <v>1636</v>
      </c>
      <c r="AP2342" s="142">
        <f t="shared" si="1107"/>
        <v>3658.615220246943</v>
      </c>
      <c r="AQ2342" s="142">
        <f t="shared" si="1108"/>
        <v>1.0908056782580272E-5</v>
      </c>
      <c r="AR2342" s="142">
        <f t="shared" si="1109"/>
        <v>0.99452044577027487</v>
      </c>
      <c r="AS2342" s="142">
        <f t="shared" si="1110"/>
        <v>1.0908056782580272E-5</v>
      </c>
      <c r="AT2342" s="142" t="str">
        <f t="shared" si="1111"/>
        <v/>
      </c>
      <c r="AU2342" s="142" t="str">
        <f t="shared" si="1112"/>
        <v/>
      </c>
      <c r="AV2342" s="142">
        <f t="shared" si="1113"/>
        <v>0</v>
      </c>
      <c r="AW2342" s="142">
        <f t="shared" si="1114"/>
        <v>1.0908056782580272E-5</v>
      </c>
      <c r="AX2342" s="142" t="str">
        <f t="shared" si="1115"/>
        <v/>
      </c>
      <c r="AZ2342" s="148"/>
      <c r="BA2342" s="148">
        <f t="shared" si="1078"/>
        <v>10.502399999999888</v>
      </c>
      <c r="BB2342" s="170">
        <f t="shared" si="1079"/>
        <v>0.16184486840431683</v>
      </c>
      <c r="BC2342" s="148">
        <f t="shared" si="1080"/>
        <v>3.1863165030818208E-4</v>
      </c>
      <c r="BD2342" s="148" t="str">
        <f t="shared" si="1076"/>
        <v/>
      </c>
      <c r="BE2342" s="143" t="str">
        <f t="shared" si="1077"/>
        <v/>
      </c>
    </row>
    <row r="2343" spans="1:57" ht="20.100000000000001" customHeight="1" x14ac:dyDescent="0.25">
      <c r="A2343" s="142">
        <v>1637</v>
      </c>
      <c r="B2343" s="142">
        <f t="shared" si="1081"/>
        <v>7190.8923440006602</v>
      </c>
      <c r="C2343" s="142">
        <f t="shared" si="1082"/>
        <v>5.5022561125753165E-6</v>
      </c>
      <c r="D2343" s="142">
        <f t="shared" si="1083"/>
        <v>0.99458287644655541</v>
      </c>
      <c r="E2343" s="142">
        <f t="shared" si="1084"/>
        <v>5.5022561125753165E-6</v>
      </c>
      <c r="F2343" s="142" t="str">
        <f t="shared" si="1085"/>
        <v/>
      </c>
      <c r="G2343" s="142" t="str">
        <f t="shared" si="1086"/>
        <v/>
      </c>
      <c r="H2343" s="142">
        <f t="shared" si="1087"/>
        <v>4.5025667275227195E-250</v>
      </c>
      <c r="I2343" s="142" t="str">
        <f t="shared" si="1088"/>
        <v/>
      </c>
      <c r="J2343" s="142" t="str">
        <f t="shared" si="1089"/>
        <v/>
      </c>
      <c r="O2343" s="142">
        <v>1637</v>
      </c>
      <c r="P2343" s="142">
        <f t="shared" si="1090"/>
        <v>400.03722406550742</v>
      </c>
      <c r="Q2343" s="142">
        <f t="shared" si="1091"/>
        <v>9.8906124166508934E-5</v>
      </c>
      <c r="R2343" s="142">
        <f t="shared" si="1092"/>
        <v>0.99458287644655541</v>
      </c>
      <c r="S2343" s="142">
        <f t="shared" si="1093"/>
        <v>9.8906124166508934E-5</v>
      </c>
      <c r="T2343" s="142" t="str">
        <f t="shared" si="1094"/>
        <v/>
      </c>
      <c r="U2343" s="142" t="str">
        <f t="shared" si="1095"/>
        <v/>
      </c>
      <c r="V2343" s="142">
        <f t="shared" si="1096"/>
        <v>1.6758312206074863E-78</v>
      </c>
      <c r="W2343" s="142" t="str">
        <f t="shared" si="1097"/>
        <v/>
      </c>
      <c r="X2343" s="142" t="str">
        <f t="shared" si="1098"/>
        <v/>
      </c>
      <c r="AB2343" s="142">
        <v>1637</v>
      </c>
      <c r="AC2343" s="142">
        <f t="shared" si="1116"/>
        <v>598.38680836887522</v>
      </c>
      <c r="AD2343" s="142">
        <f t="shared" si="1099"/>
        <v>6.6121329550196579E-5</v>
      </c>
      <c r="AE2343" s="142">
        <f t="shared" si="1100"/>
        <v>0.99458287644655541</v>
      </c>
      <c r="AF2343" s="142">
        <f t="shared" si="1101"/>
        <v>6.6121329550196579E-5</v>
      </c>
      <c r="AG2343" s="142" t="str">
        <f t="shared" si="1102"/>
        <v/>
      </c>
      <c r="AH2343" s="142" t="str">
        <f t="shared" si="1103"/>
        <v/>
      </c>
      <c r="AI2343" s="142">
        <f t="shared" si="1104"/>
        <v>5.0856038720189791E-9</v>
      </c>
      <c r="AJ2343" s="142" t="str">
        <f t="shared" si="1105"/>
        <v/>
      </c>
      <c r="AK2343" s="142" t="str">
        <f t="shared" si="1106"/>
        <v/>
      </c>
      <c r="AO2343" s="142">
        <v>1637</v>
      </c>
      <c r="AP2343" s="142">
        <f t="shared" si="1107"/>
        <v>3664.36775990142</v>
      </c>
      <c r="AQ2343" s="142">
        <f t="shared" si="1108"/>
        <v>1.0797532875279172E-5</v>
      </c>
      <c r="AR2343" s="142">
        <f t="shared" si="1109"/>
        <v>0.99458287644655541</v>
      </c>
      <c r="AS2343" s="142">
        <f t="shared" si="1110"/>
        <v>1.0797532875279172E-5</v>
      </c>
      <c r="AT2343" s="142" t="str">
        <f t="shared" si="1111"/>
        <v/>
      </c>
      <c r="AU2343" s="142" t="str">
        <f t="shared" si="1112"/>
        <v/>
      </c>
      <c r="AV2343" s="142">
        <f t="shared" si="1113"/>
        <v>0</v>
      </c>
      <c r="AW2343" s="142">
        <f t="shared" si="1114"/>
        <v>1.0797532875279172E-5</v>
      </c>
      <c r="AX2343" s="142" t="str">
        <f t="shared" si="1115"/>
        <v/>
      </c>
      <c r="AZ2343" s="148"/>
      <c r="BA2343" s="148">
        <f t="shared" si="1078"/>
        <v>10.508799999999887</v>
      </c>
      <c r="BB2343" s="170">
        <f t="shared" si="1079"/>
        <v>0.16152623675400865</v>
      </c>
      <c r="BC2343" s="148">
        <f t="shared" si="1080"/>
        <v>3.1809760450615676E-4</v>
      </c>
      <c r="BD2343" s="148" t="str">
        <f t="shared" si="1076"/>
        <v/>
      </c>
      <c r="BE2343" s="143" t="str">
        <f t="shared" si="1077"/>
        <v/>
      </c>
    </row>
    <row r="2344" spans="1:57" ht="20.100000000000001" customHeight="1" x14ac:dyDescent="0.25">
      <c r="A2344" s="142">
        <v>1638</v>
      </c>
      <c r="B2344" s="142">
        <f t="shared" si="1081"/>
        <v>7202.1810289990917</v>
      </c>
      <c r="C2344" s="142">
        <f t="shared" si="1082"/>
        <v>5.4464183568935251E-6</v>
      </c>
      <c r="D2344" s="142">
        <f t="shared" si="1083"/>
        <v>0.99464467406178647</v>
      </c>
      <c r="E2344" s="142">
        <f t="shared" si="1084"/>
        <v>5.4464183568935251E-6</v>
      </c>
      <c r="F2344" s="142" t="str">
        <f t="shared" si="1085"/>
        <v/>
      </c>
      <c r="G2344" s="142" t="str">
        <f t="shared" si="1086"/>
        <v/>
      </c>
      <c r="H2344" s="142">
        <f t="shared" si="1087"/>
        <v>5.1507097264484751E-250</v>
      </c>
      <c r="I2344" s="142" t="str">
        <f t="shared" si="1088"/>
        <v/>
      </c>
      <c r="J2344" s="142" t="str">
        <f t="shared" si="1089"/>
        <v/>
      </c>
      <c r="O2344" s="142">
        <v>1638</v>
      </c>
      <c r="P2344" s="142">
        <f t="shared" si="1090"/>
        <v>400.66522598711731</v>
      </c>
      <c r="Q2344" s="142">
        <f t="shared" si="1091"/>
        <v>9.7902409347778492E-5</v>
      </c>
      <c r="R2344" s="142">
        <f t="shared" si="1092"/>
        <v>0.99464467406178647</v>
      </c>
      <c r="S2344" s="142">
        <f t="shared" si="1093"/>
        <v>9.7902409347778492E-5</v>
      </c>
      <c r="T2344" s="142" t="str">
        <f t="shared" si="1094"/>
        <v/>
      </c>
      <c r="U2344" s="142" t="str">
        <f t="shared" si="1095"/>
        <v/>
      </c>
      <c r="V2344" s="142">
        <f t="shared" si="1096"/>
        <v>1.5556186487053628E-78</v>
      </c>
      <c r="W2344" s="142" t="str">
        <f t="shared" si="1097"/>
        <v/>
      </c>
      <c r="X2344" s="142" t="str">
        <f t="shared" si="1098"/>
        <v/>
      </c>
      <c r="AB2344" s="142">
        <v>1638</v>
      </c>
      <c r="AC2344" s="142">
        <f t="shared" si="1116"/>
        <v>599.32619111356723</v>
      </c>
      <c r="AD2344" s="142">
        <f t="shared" si="1099"/>
        <v>6.5450319955361324E-5</v>
      </c>
      <c r="AE2344" s="142">
        <f t="shared" si="1100"/>
        <v>0.99464467406178647</v>
      </c>
      <c r="AF2344" s="142">
        <f t="shared" si="1101"/>
        <v>6.5450319955361324E-5</v>
      </c>
      <c r="AG2344" s="142" t="str">
        <f t="shared" si="1102"/>
        <v/>
      </c>
      <c r="AH2344" s="142" t="str">
        <f t="shared" si="1103"/>
        <v/>
      </c>
      <c r="AI2344" s="142">
        <f t="shared" si="1104"/>
        <v>4.9839928690983566E-9</v>
      </c>
      <c r="AJ2344" s="142" t="str">
        <f t="shared" si="1105"/>
        <v/>
      </c>
      <c r="AK2344" s="142" t="str">
        <f t="shared" si="1106"/>
        <v/>
      </c>
      <c r="AO2344" s="142">
        <v>1638</v>
      </c>
      <c r="AP2344" s="142">
        <f t="shared" si="1107"/>
        <v>3670.1202995558951</v>
      </c>
      <c r="AQ2344" s="142">
        <f t="shared" si="1108"/>
        <v>1.0687957822733392E-5</v>
      </c>
      <c r="AR2344" s="142">
        <f t="shared" si="1109"/>
        <v>0.99464467406178647</v>
      </c>
      <c r="AS2344" s="142">
        <f t="shared" si="1110"/>
        <v>1.0687957822733392E-5</v>
      </c>
      <c r="AT2344" s="142" t="str">
        <f t="shared" si="1111"/>
        <v/>
      </c>
      <c r="AU2344" s="142" t="str">
        <f t="shared" si="1112"/>
        <v/>
      </c>
      <c r="AV2344" s="142">
        <f t="shared" si="1113"/>
        <v>0</v>
      </c>
      <c r="AW2344" s="142">
        <f t="shared" si="1114"/>
        <v>1.0687957822733392E-5</v>
      </c>
      <c r="AX2344" s="142" t="str">
        <f t="shared" si="1115"/>
        <v/>
      </c>
      <c r="AZ2344" s="148"/>
      <c r="BA2344" s="148">
        <f t="shared" si="1078"/>
        <v>10.515199999999886</v>
      </c>
      <c r="BB2344" s="170">
        <f t="shared" si="1079"/>
        <v>0.16120813914950249</v>
      </c>
      <c r="BC2344" s="148">
        <f t="shared" si="1080"/>
        <v>3.1756415951661454E-4</v>
      </c>
      <c r="BD2344" s="148" t="str">
        <f t="shared" si="1076"/>
        <v/>
      </c>
      <c r="BE2344" s="143" t="str">
        <f t="shared" si="1077"/>
        <v/>
      </c>
    </row>
    <row r="2345" spans="1:57" ht="20.100000000000001" customHeight="1" x14ac:dyDescent="0.25">
      <c r="A2345" s="148">
        <v>1639</v>
      </c>
      <c r="B2345" s="142">
        <f t="shared" si="1081"/>
        <v>7213.4697139975233</v>
      </c>
      <c r="C2345" s="142">
        <f t="shared" si="1082"/>
        <v>5.3910609938244606E-6</v>
      </c>
      <c r="D2345" s="142">
        <f t="shared" si="1083"/>
        <v>0.99470584405662255</v>
      </c>
      <c r="E2345" s="142">
        <f t="shared" si="1084"/>
        <v>5.3910609938244606E-6</v>
      </c>
      <c r="F2345" s="142" t="str">
        <f t="shared" si="1085"/>
        <v/>
      </c>
      <c r="G2345" s="142" t="str">
        <f t="shared" si="1086"/>
        <v/>
      </c>
      <c r="H2345" s="142">
        <f t="shared" si="1087"/>
        <v>5.8920584231165918E-250</v>
      </c>
      <c r="I2345" s="142" t="str">
        <f t="shared" si="1088"/>
        <v/>
      </c>
      <c r="J2345" s="142" t="str">
        <f t="shared" si="1089"/>
        <v/>
      </c>
      <c r="O2345" s="148">
        <v>1639</v>
      </c>
      <c r="P2345" s="142">
        <f t="shared" si="1090"/>
        <v>401.2932279087272</v>
      </c>
      <c r="Q2345" s="142">
        <f t="shared" si="1091"/>
        <v>9.6907329854345551E-5</v>
      </c>
      <c r="R2345" s="142">
        <f t="shared" si="1092"/>
        <v>0.99470584405662255</v>
      </c>
      <c r="S2345" s="142">
        <f t="shared" si="1093"/>
        <v>9.6907329854345551E-5</v>
      </c>
      <c r="T2345" s="142" t="str">
        <f t="shared" si="1094"/>
        <v/>
      </c>
      <c r="U2345" s="142" t="str">
        <f t="shared" si="1095"/>
        <v/>
      </c>
      <c r="V2345" s="142">
        <f t="shared" si="1096"/>
        <v>1.4440061932026269E-78</v>
      </c>
      <c r="W2345" s="142" t="str">
        <f t="shared" si="1097"/>
        <v/>
      </c>
      <c r="X2345" s="142" t="str">
        <f t="shared" si="1098"/>
        <v/>
      </c>
      <c r="AB2345" s="148">
        <v>1639</v>
      </c>
      <c r="AC2345" s="142">
        <f t="shared" si="1116"/>
        <v>600.26557385825924</v>
      </c>
      <c r="AD2345" s="142">
        <f t="shared" si="1099"/>
        <v>6.4785083301227079E-5</v>
      </c>
      <c r="AE2345" s="142">
        <f t="shared" si="1100"/>
        <v>0.99470584405662255</v>
      </c>
      <c r="AF2345" s="142">
        <f t="shared" si="1101"/>
        <v>6.4785083301227079E-5</v>
      </c>
      <c r="AG2345" s="142" t="str">
        <f t="shared" si="1102"/>
        <v/>
      </c>
      <c r="AH2345" s="142" t="str">
        <f t="shared" si="1103"/>
        <v/>
      </c>
      <c r="AI2345" s="142">
        <f t="shared" si="1104"/>
        <v>4.8843339167866923E-9</v>
      </c>
      <c r="AJ2345" s="142" t="str">
        <f t="shared" si="1105"/>
        <v/>
      </c>
      <c r="AK2345" s="142" t="str">
        <f t="shared" si="1106"/>
        <v/>
      </c>
      <c r="AO2345" s="148">
        <v>1639</v>
      </c>
      <c r="AP2345" s="142">
        <f t="shared" si="1107"/>
        <v>3675.8728392103721</v>
      </c>
      <c r="AQ2345" s="142">
        <f t="shared" si="1108"/>
        <v>1.0579325484398399E-5</v>
      </c>
      <c r="AR2345" s="142">
        <f t="shared" si="1109"/>
        <v>0.99470584405662255</v>
      </c>
      <c r="AS2345" s="142">
        <f t="shared" si="1110"/>
        <v>1.0579325484398399E-5</v>
      </c>
      <c r="AT2345" s="142" t="str">
        <f t="shared" si="1111"/>
        <v/>
      </c>
      <c r="AU2345" s="142" t="str">
        <f t="shared" si="1112"/>
        <v/>
      </c>
      <c r="AV2345" s="142">
        <f t="shared" si="1113"/>
        <v>0</v>
      </c>
      <c r="AW2345" s="142">
        <f t="shared" si="1114"/>
        <v>1.0579325484398399E-5</v>
      </c>
      <c r="AX2345" s="142" t="str">
        <f t="shared" si="1115"/>
        <v/>
      </c>
      <c r="AZ2345" s="148"/>
      <c r="BA2345" s="148">
        <f t="shared" si="1078"/>
        <v>10.521599999999886</v>
      </c>
      <c r="BB2345" s="170">
        <f t="shared" si="1079"/>
        <v>0.16089057498998588</v>
      </c>
      <c r="BC2345" s="148">
        <f t="shared" si="1080"/>
        <v>3.1703131567736853E-4</v>
      </c>
      <c r="BD2345" s="148" t="str">
        <f t="shared" si="1076"/>
        <v/>
      </c>
      <c r="BE2345" s="143" t="str">
        <f t="shared" si="1077"/>
        <v/>
      </c>
    </row>
    <row r="2346" spans="1:57" ht="20.100000000000001" customHeight="1" x14ac:dyDescent="0.25">
      <c r="A2346" s="142">
        <v>1640</v>
      </c>
      <c r="B2346" s="142">
        <f t="shared" si="1081"/>
        <v>7224.7583989959512</v>
      </c>
      <c r="C2346" s="142">
        <f t="shared" si="1082"/>
        <v>5.336180903079625E-6</v>
      </c>
      <c r="D2346" s="142">
        <f t="shared" si="1083"/>
        <v>0.99476639183644422</v>
      </c>
      <c r="E2346" s="142">
        <f t="shared" si="1084"/>
        <v>5.336180903079625E-6</v>
      </c>
      <c r="F2346" s="142" t="str">
        <f t="shared" si="1085"/>
        <v/>
      </c>
      <c r="G2346" s="142" t="str">
        <f t="shared" si="1086"/>
        <v/>
      </c>
      <c r="H2346" s="142">
        <f t="shared" si="1087"/>
        <v>6.7400026108972748E-250</v>
      </c>
      <c r="I2346" s="142" t="str">
        <f t="shared" si="1088"/>
        <v/>
      </c>
      <c r="J2346" s="142" t="str">
        <f t="shared" si="1089"/>
        <v/>
      </c>
      <c r="O2346" s="142">
        <v>1640</v>
      </c>
      <c r="P2346" s="142">
        <f t="shared" si="1090"/>
        <v>401.9212298303371</v>
      </c>
      <c r="Q2346" s="142">
        <f t="shared" si="1091"/>
        <v>9.5920829597283044E-5</v>
      </c>
      <c r="R2346" s="142">
        <f t="shared" si="1092"/>
        <v>0.99476639183644422</v>
      </c>
      <c r="S2346" s="142">
        <f t="shared" si="1093"/>
        <v>9.5920829597283044E-5</v>
      </c>
      <c r="T2346" s="142" t="str">
        <f t="shared" si="1094"/>
        <v/>
      </c>
      <c r="U2346" s="142" t="str">
        <f t="shared" si="1095"/>
        <v/>
      </c>
      <c r="V2346" s="142">
        <f t="shared" si="1096"/>
        <v>1.3403802567856814E-78</v>
      </c>
      <c r="W2346" s="142" t="str">
        <f t="shared" si="1097"/>
        <v/>
      </c>
      <c r="X2346" s="142" t="str">
        <f t="shared" si="1098"/>
        <v/>
      </c>
      <c r="AB2346" s="142">
        <v>1640</v>
      </c>
      <c r="AC2346" s="142">
        <f t="shared" si="1116"/>
        <v>601.20495660295148</v>
      </c>
      <c r="AD2346" s="142">
        <f t="shared" si="1099"/>
        <v>6.4125582090879594E-5</v>
      </c>
      <c r="AE2346" s="142">
        <f t="shared" si="1100"/>
        <v>0.99476639183644422</v>
      </c>
      <c r="AF2346" s="142">
        <f t="shared" si="1101"/>
        <v>6.4125582090879594E-5</v>
      </c>
      <c r="AG2346" s="142" t="str">
        <f t="shared" si="1102"/>
        <v/>
      </c>
      <c r="AH2346" s="142" t="str">
        <f t="shared" si="1103"/>
        <v/>
      </c>
      <c r="AI2346" s="142">
        <f t="shared" si="1104"/>
        <v>4.7865911394366286E-9</v>
      </c>
      <c r="AJ2346" s="142" t="str">
        <f t="shared" si="1105"/>
        <v/>
      </c>
      <c r="AK2346" s="142" t="str">
        <f t="shared" si="1106"/>
        <v/>
      </c>
      <c r="AO2346" s="142">
        <v>1640</v>
      </c>
      <c r="AP2346" s="142">
        <f t="shared" si="1107"/>
        <v>3681.6253788648473</v>
      </c>
      <c r="AQ2346" s="142">
        <f t="shared" si="1108"/>
        <v>1.0471629737073689E-5</v>
      </c>
      <c r="AR2346" s="142">
        <f t="shared" si="1109"/>
        <v>0.99476639183644422</v>
      </c>
      <c r="AS2346" s="142">
        <f t="shared" si="1110"/>
        <v>1.0471629737073689E-5</v>
      </c>
      <c r="AT2346" s="142" t="str">
        <f t="shared" si="1111"/>
        <v/>
      </c>
      <c r="AU2346" s="142" t="str">
        <f t="shared" si="1112"/>
        <v/>
      </c>
      <c r="AV2346" s="142">
        <f t="shared" si="1113"/>
        <v>0</v>
      </c>
      <c r="AW2346" s="142">
        <f t="shared" si="1114"/>
        <v>1.0471629737073689E-5</v>
      </c>
      <c r="AX2346" s="142" t="str">
        <f t="shared" si="1115"/>
        <v/>
      </c>
      <c r="AZ2346" s="148"/>
      <c r="BA2346" s="148">
        <f t="shared" si="1078"/>
        <v>10.527999999999885</v>
      </c>
      <c r="BB2346" s="170">
        <f t="shared" si="1079"/>
        <v>0.16057354367430851</v>
      </c>
      <c r="BC2346" s="148">
        <f t="shared" si="1080"/>
        <v>3.1649907332148564E-4</v>
      </c>
      <c r="BD2346" s="148" t="str">
        <f t="shared" si="1076"/>
        <v/>
      </c>
      <c r="BE2346" s="143" t="str">
        <f t="shared" si="1077"/>
        <v/>
      </c>
    </row>
    <row r="2347" spans="1:57" ht="20.100000000000001" customHeight="1" x14ac:dyDescent="0.25">
      <c r="A2347" s="142">
        <v>1641</v>
      </c>
      <c r="B2347" s="142">
        <f t="shared" si="1081"/>
        <v>7236.0470839943828</v>
      </c>
      <c r="C2347" s="142">
        <f t="shared" si="1082"/>
        <v>5.2817749733175117E-6</v>
      </c>
      <c r="D2347" s="142">
        <f t="shared" si="1083"/>
        <v>0.99482632277145844</v>
      </c>
      <c r="E2347" s="142">
        <f t="shared" si="1084"/>
        <v>5.2817749733175117E-6</v>
      </c>
      <c r="F2347" s="142" t="str">
        <f t="shared" si="1085"/>
        <v/>
      </c>
      <c r="G2347" s="142" t="str">
        <f t="shared" si="1086"/>
        <v/>
      </c>
      <c r="H2347" s="142">
        <f t="shared" si="1087"/>
        <v>7.7098536871799559E-250</v>
      </c>
      <c r="I2347" s="142" t="str">
        <f t="shared" si="1088"/>
        <v/>
      </c>
      <c r="J2347" s="142" t="str">
        <f t="shared" si="1089"/>
        <v/>
      </c>
      <c r="O2347" s="142">
        <v>1641</v>
      </c>
      <c r="P2347" s="142">
        <f t="shared" si="1090"/>
        <v>402.54923175194699</v>
      </c>
      <c r="Q2347" s="142">
        <f t="shared" si="1091"/>
        <v>9.4942852648491525E-5</v>
      </c>
      <c r="R2347" s="142">
        <f t="shared" si="1092"/>
        <v>0.99482632277145844</v>
      </c>
      <c r="S2347" s="142">
        <f t="shared" si="1093"/>
        <v>9.4942852648491525E-5</v>
      </c>
      <c r="T2347" s="142" t="str">
        <f t="shared" si="1094"/>
        <v/>
      </c>
      <c r="U2347" s="142" t="str">
        <f t="shared" si="1095"/>
        <v/>
      </c>
      <c r="V2347" s="142">
        <f t="shared" si="1096"/>
        <v>1.2441709014547918E-78</v>
      </c>
      <c r="W2347" s="142" t="str">
        <f t="shared" si="1097"/>
        <v/>
      </c>
      <c r="X2347" s="142" t="str">
        <f t="shared" si="1098"/>
        <v/>
      </c>
      <c r="AB2347" s="142">
        <v>1641</v>
      </c>
      <c r="AC2347" s="142">
        <f t="shared" si="1116"/>
        <v>602.14433934764349</v>
      </c>
      <c r="AD2347" s="142">
        <f t="shared" si="1099"/>
        <v>6.3471778934922669E-5</v>
      </c>
      <c r="AE2347" s="142">
        <f t="shared" si="1100"/>
        <v>0.99482632277145844</v>
      </c>
      <c r="AF2347" s="142">
        <f t="shared" si="1101"/>
        <v>6.3471778934922669E-5</v>
      </c>
      <c r="AG2347" s="142" t="str">
        <f t="shared" si="1102"/>
        <v/>
      </c>
      <c r="AH2347" s="142" t="str">
        <f t="shared" si="1103"/>
        <v/>
      </c>
      <c r="AI2347" s="142">
        <f t="shared" si="1104"/>
        <v>4.6907292879891524E-9</v>
      </c>
      <c r="AJ2347" s="142" t="str">
        <f t="shared" si="1105"/>
        <v/>
      </c>
      <c r="AK2347" s="142" t="str">
        <f t="shared" si="1106"/>
        <v/>
      </c>
      <c r="AO2347" s="142">
        <v>1641</v>
      </c>
      <c r="AP2347" s="142">
        <f t="shared" si="1107"/>
        <v>3687.3779185193243</v>
      </c>
      <c r="AQ2347" s="142">
        <f t="shared" si="1108"/>
        <v>1.0364864475116145E-5</v>
      </c>
      <c r="AR2347" s="142">
        <f t="shared" si="1109"/>
        <v>0.99482632277145844</v>
      </c>
      <c r="AS2347" s="142">
        <f t="shared" si="1110"/>
        <v>1.0364864475116145E-5</v>
      </c>
      <c r="AT2347" s="142" t="str">
        <f t="shared" si="1111"/>
        <v/>
      </c>
      <c r="AU2347" s="142" t="str">
        <f t="shared" si="1112"/>
        <v/>
      </c>
      <c r="AV2347" s="142">
        <f t="shared" si="1113"/>
        <v>0</v>
      </c>
      <c r="AW2347" s="142">
        <f t="shared" si="1114"/>
        <v>1.0364864475116145E-5</v>
      </c>
      <c r="AX2347" s="142" t="str">
        <f t="shared" si="1115"/>
        <v/>
      </c>
      <c r="AZ2347" s="148"/>
      <c r="BA2347" s="148">
        <f t="shared" si="1078"/>
        <v>10.534399999999884</v>
      </c>
      <c r="BB2347" s="170">
        <f t="shared" si="1079"/>
        <v>0.16025704460098703</v>
      </c>
      <c r="BC2347" s="148">
        <f t="shared" si="1080"/>
        <v>3.1596743277717554E-4</v>
      </c>
      <c r="BD2347" s="148" t="str">
        <f t="shared" si="1076"/>
        <v/>
      </c>
      <c r="BE2347" s="143" t="str">
        <f t="shared" si="1077"/>
        <v/>
      </c>
    </row>
    <row r="2348" spans="1:57" ht="20.100000000000001" customHeight="1" x14ac:dyDescent="0.25">
      <c r="A2348" s="142">
        <v>1642</v>
      </c>
      <c r="B2348" s="142">
        <f t="shared" si="1081"/>
        <v>7247.3357689928143</v>
      </c>
      <c r="C2348" s="142">
        <f t="shared" si="1082"/>
        <v>5.2278401022507219E-6</v>
      </c>
      <c r="D2348" s="142">
        <f t="shared" si="1083"/>
        <v>0.9948856421968002</v>
      </c>
      <c r="E2348" s="142">
        <f t="shared" si="1084"/>
        <v>5.2278401022507219E-6</v>
      </c>
      <c r="F2348" s="142" t="str">
        <f t="shared" si="1085"/>
        <v/>
      </c>
      <c r="G2348" s="142" t="str">
        <f t="shared" si="1086"/>
        <v/>
      </c>
      <c r="H2348" s="142">
        <f t="shared" si="1087"/>
        <v>8.8191201468864227E-250</v>
      </c>
      <c r="I2348" s="142" t="str">
        <f t="shared" si="1088"/>
        <v/>
      </c>
      <c r="J2348" s="142" t="str">
        <f t="shared" si="1089"/>
        <v/>
      </c>
      <c r="O2348" s="142">
        <v>1642</v>
      </c>
      <c r="P2348" s="142">
        <f t="shared" si="1090"/>
        <v>403.17723367355688</v>
      </c>
      <c r="Q2348" s="142">
        <f t="shared" si="1091"/>
        <v>9.3973343242623509E-5</v>
      </c>
      <c r="R2348" s="142">
        <f t="shared" si="1092"/>
        <v>0.9948856421968002</v>
      </c>
      <c r="S2348" s="142">
        <f t="shared" si="1093"/>
        <v>9.3973343242623509E-5</v>
      </c>
      <c r="T2348" s="142" t="str">
        <f t="shared" si="1094"/>
        <v/>
      </c>
      <c r="U2348" s="142" t="str">
        <f t="shared" si="1095"/>
        <v/>
      </c>
      <c r="V2348" s="142">
        <f t="shared" si="1096"/>
        <v>1.1548487505756949E-78</v>
      </c>
      <c r="W2348" s="142" t="str">
        <f t="shared" si="1097"/>
        <v/>
      </c>
      <c r="X2348" s="142" t="str">
        <f t="shared" si="1098"/>
        <v/>
      </c>
      <c r="AB2348" s="142">
        <v>1642</v>
      </c>
      <c r="AC2348" s="142">
        <f t="shared" si="1116"/>
        <v>603.08372209233573</v>
      </c>
      <c r="AD2348" s="142">
        <f t="shared" si="1099"/>
        <v>6.2823636552763372E-5</v>
      </c>
      <c r="AE2348" s="142">
        <f t="shared" si="1100"/>
        <v>0.9948856421968002</v>
      </c>
      <c r="AF2348" s="142">
        <f t="shared" si="1101"/>
        <v>6.2823636552763372E-5</v>
      </c>
      <c r="AG2348" s="142" t="str">
        <f t="shared" si="1102"/>
        <v/>
      </c>
      <c r="AH2348" s="142" t="str">
        <f t="shared" si="1103"/>
        <v/>
      </c>
      <c r="AI2348" s="142">
        <f t="shared" si="1104"/>
        <v>4.5967137296679612E-9</v>
      </c>
      <c r="AJ2348" s="142" t="str">
        <f t="shared" si="1105"/>
        <v/>
      </c>
      <c r="AK2348" s="142" t="str">
        <f t="shared" si="1106"/>
        <v/>
      </c>
      <c r="AO2348" s="142">
        <v>1642</v>
      </c>
      <c r="AP2348" s="142">
        <f t="shared" si="1107"/>
        <v>3693.1304581738013</v>
      </c>
      <c r="AQ2348" s="142">
        <f t="shared" si="1108"/>
        <v>1.0259023610650256E-5</v>
      </c>
      <c r="AR2348" s="142">
        <f t="shared" si="1109"/>
        <v>0.9948856421968002</v>
      </c>
      <c r="AS2348" s="142">
        <f t="shared" si="1110"/>
        <v>1.0259023610650256E-5</v>
      </c>
      <c r="AT2348" s="142" t="str">
        <f t="shared" si="1111"/>
        <v/>
      </c>
      <c r="AU2348" s="142" t="str">
        <f t="shared" si="1112"/>
        <v/>
      </c>
      <c r="AV2348" s="142">
        <f t="shared" si="1113"/>
        <v>0</v>
      </c>
      <c r="AW2348" s="142">
        <f t="shared" si="1114"/>
        <v>1.0259023610650256E-5</v>
      </c>
      <c r="AX2348" s="142" t="str">
        <f t="shared" si="1115"/>
        <v/>
      </c>
      <c r="AZ2348" s="148"/>
      <c r="BA2348" s="148">
        <f t="shared" si="1078"/>
        <v>10.540799999999884</v>
      </c>
      <c r="BB2348" s="170">
        <f t="shared" si="1079"/>
        <v>0.15994107716820985</v>
      </c>
      <c r="BC2348" s="148">
        <f t="shared" si="1080"/>
        <v>3.1543639436845683E-4</v>
      </c>
      <c r="BD2348" s="148" t="str">
        <f t="shared" si="1076"/>
        <v/>
      </c>
      <c r="BE2348" s="143" t="str">
        <f t="shared" si="1077"/>
        <v/>
      </c>
    </row>
    <row r="2349" spans="1:57" ht="20.100000000000001" customHeight="1" x14ac:dyDescent="0.25">
      <c r="A2349" s="142">
        <v>1643</v>
      </c>
      <c r="B2349" s="142">
        <f t="shared" si="1081"/>
        <v>7258.6244539912459</v>
      </c>
      <c r="C2349" s="142">
        <f t="shared" si="1082"/>
        <v>5.1743731967511019E-6</v>
      </c>
      <c r="D2349" s="142">
        <f t="shared" si="1083"/>
        <v>0.99494435541263548</v>
      </c>
      <c r="E2349" s="142">
        <f t="shared" si="1084"/>
        <v>5.1743731967511019E-6</v>
      </c>
      <c r="F2349" s="142" t="str">
        <f t="shared" si="1085"/>
        <v/>
      </c>
      <c r="G2349" s="142" t="str">
        <f t="shared" si="1086"/>
        <v/>
      </c>
      <c r="H2349" s="142">
        <f t="shared" si="1087"/>
        <v>1.0087822532148573E-249</v>
      </c>
      <c r="I2349" s="142" t="str">
        <f t="shared" si="1088"/>
        <v/>
      </c>
      <c r="J2349" s="142" t="str">
        <f t="shared" si="1089"/>
        <v/>
      </c>
      <c r="O2349" s="142">
        <v>1643</v>
      </c>
      <c r="P2349" s="142">
        <f t="shared" si="1090"/>
        <v>403.80523559516678</v>
      </c>
      <c r="Q2349" s="142">
        <f t="shared" si="1091"/>
        <v>9.3012245778974521E-5</v>
      </c>
      <c r="R2349" s="142">
        <f t="shared" si="1092"/>
        <v>0.99494435541263548</v>
      </c>
      <c r="S2349" s="142">
        <f t="shared" si="1093"/>
        <v>9.3012245778974521E-5</v>
      </c>
      <c r="T2349" s="142" t="str">
        <f t="shared" si="1094"/>
        <v/>
      </c>
      <c r="U2349" s="142" t="str">
        <f t="shared" si="1095"/>
        <v/>
      </c>
      <c r="V2349" s="142">
        <f t="shared" si="1096"/>
        <v>1.0719221101435862E-78</v>
      </c>
      <c r="W2349" s="142" t="str">
        <f t="shared" si="1097"/>
        <v/>
      </c>
      <c r="X2349" s="142" t="str">
        <f t="shared" si="1098"/>
        <v/>
      </c>
      <c r="AB2349" s="142">
        <v>1643</v>
      </c>
      <c r="AC2349" s="142">
        <f t="shared" si="1116"/>
        <v>604.02310483702774</v>
      </c>
      <c r="AD2349" s="142">
        <f t="shared" si="1099"/>
        <v>6.2181117773877585E-5</v>
      </c>
      <c r="AE2349" s="142">
        <f t="shared" si="1100"/>
        <v>0.99494435541263548</v>
      </c>
      <c r="AF2349" s="142">
        <f t="shared" si="1101"/>
        <v>6.2181117773877585E-5</v>
      </c>
      <c r="AG2349" s="142" t="str">
        <f t="shared" si="1102"/>
        <v/>
      </c>
      <c r="AH2349" s="142" t="str">
        <f t="shared" si="1103"/>
        <v/>
      </c>
      <c r="AI2349" s="142">
        <f t="shared" si="1104"/>
        <v>4.5045104378314617E-9</v>
      </c>
      <c r="AJ2349" s="142" t="str">
        <f t="shared" si="1105"/>
        <v/>
      </c>
      <c r="AK2349" s="142" t="str">
        <f t="shared" si="1106"/>
        <v/>
      </c>
      <c r="AO2349" s="142">
        <v>1643</v>
      </c>
      <c r="AP2349" s="142">
        <f t="shared" si="1107"/>
        <v>3698.8829978282765</v>
      </c>
      <c r="AQ2349" s="142">
        <f t="shared" si="1108"/>
        <v>1.0154101073774524E-5</v>
      </c>
      <c r="AR2349" s="142">
        <f t="shared" si="1109"/>
        <v>0.99494435541263548</v>
      </c>
      <c r="AS2349" s="142">
        <f t="shared" si="1110"/>
        <v>1.0154101073774524E-5</v>
      </c>
      <c r="AT2349" s="142" t="str">
        <f t="shared" si="1111"/>
        <v/>
      </c>
      <c r="AU2349" s="142" t="str">
        <f t="shared" si="1112"/>
        <v/>
      </c>
      <c r="AV2349" s="142">
        <f t="shared" si="1113"/>
        <v>0</v>
      </c>
      <c r="AW2349" s="142">
        <f t="shared" si="1114"/>
        <v>1.0154101073774524E-5</v>
      </c>
      <c r="AX2349" s="142" t="str">
        <f t="shared" si="1115"/>
        <v/>
      </c>
      <c r="AZ2349" s="148"/>
      <c r="BA2349" s="148">
        <f t="shared" si="1078"/>
        <v>10.547199999999883</v>
      </c>
      <c r="BB2349" s="170">
        <f t="shared" si="1079"/>
        <v>0.15962564077384139</v>
      </c>
      <c r="BC2349" s="148">
        <f t="shared" si="1080"/>
        <v>3.1490595841368596E-4</v>
      </c>
      <c r="BD2349" s="148" t="str">
        <f t="shared" si="1076"/>
        <v/>
      </c>
      <c r="BE2349" s="143" t="str">
        <f t="shared" si="1077"/>
        <v/>
      </c>
    </row>
    <row r="2350" spans="1:57" ht="20.100000000000001" customHeight="1" x14ac:dyDescent="0.25">
      <c r="A2350" s="142">
        <v>1644</v>
      </c>
      <c r="B2350" s="142">
        <f t="shared" si="1081"/>
        <v>7269.9131389896775</v>
      </c>
      <c r="C2350" s="142">
        <f t="shared" si="1082"/>
        <v>5.1213711729532168E-6</v>
      </c>
      <c r="D2350" s="142">
        <f t="shared" si="1083"/>
        <v>0.99500246768426504</v>
      </c>
      <c r="E2350" s="142">
        <f t="shared" si="1084"/>
        <v>5.1213711729532168E-6</v>
      </c>
      <c r="F2350" s="142" t="str">
        <f t="shared" si="1085"/>
        <v/>
      </c>
      <c r="G2350" s="142" t="str">
        <f t="shared" si="1086"/>
        <v/>
      </c>
      <c r="H2350" s="142">
        <f t="shared" si="1087"/>
        <v>1.1538853483297108E-249</v>
      </c>
      <c r="I2350" s="142" t="str">
        <f t="shared" si="1088"/>
        <v/>
      </c>
      <c r="J2350" s="142" t="str">
        <f t="shared" si="1089"/>
        <v/>
      </c>
      <c r="O2350" s="142">
        <v>1644</v>
      </c>
      <c r="P2350" s="142">
        <f t="shared" si="1090"/>
        <v>404.43323751677667</v>
      </c>
      <c r="Q2350" s="142">
        <f t="shared" si="1091"/>
        <v>9.2059504823342058E-5</v>
      </c>
      <c r="R2350" s="142">
        <f t="shared" si="1092"/>
        <v>0.99500246768426504</v>
      </c>
      <c r="S2350" s="142">
        <f t="shared" si="1093"/>
        <v>9.2059504823342058E-5</v>
      </c>
      <c r="T2350" s="142" t="str">
        <f t="shared" si="1094"/>
        <v/>
      </c>
      <c r="U2350" s="142" t="str">
        <f t="shared" si="1095"/>
        <v/>
      </c>
      <c r="V2350" s="142">
        <f t="shared" si="1096"/>
        <v>9.949342937911055E-79</v>
      </c>
      <c r="W2350" s="142" t="str">
        <f t="shared" si="1097"/>
        <v/>
      </c>
      <c r="X2350" s="142" t="str">
        <f t="shared" si="1098"/>
        <v/>
      </c>
      <c r="AB2350" s="142">
        <v>1644</v>
      </c>
      <c r="AC2350" s="142">
        <f t="shared" si="1116"/>
        <v>604.96248758171998</v>
      </c>
      <c r="AD2350" s="142">
        <f t="shared" si="1099"/>
        <v>6.154418553905159E-5</v>
      </c>
      <c r="AE2350" s="142">
        <f t="shared" si="1100"/>
        <v>0.99500246768426504</v>
      </c>
      <c r="AF2350" s="142">
        <f t="shared" si="1101"/>
        <v>6.154418553905159E-5</v>
      </c>
      <c r="AG2350" s="142" t="str">
        <f t="shared" si="1102"/>
        <v/>
      </c>
      <c r="AH2350" s="142" t="str">
        <f t="shared" si="1103"/>
        <v/>
      </c>
      <c r="AI2350" s="142">
        <f t="shared" si="1104"/>
        <v>4.4140859819797603E-9</v>
      </c>
      <c r="AJ2350" s="142" t="str">
        <f t="shared" si="1105"/>
        <v/>
      </c>
      <c r="AK2350" s="142" t="str">
        <f t="shared" si="1106"/>
        <v/>
      </c>
      <c r="AO2350" s="142">
        <v>1644</v>
      </c>
      <c r="AP2350" s="142">
        <f t="shared" si="1107"/>
        <v>3704.6355374827535</v>
      </c>
      <c r="AQ2350" s="142">
        <f t="shared" si="1108"/>
        <v>1.0050090812764303E-5</v>
      </c>
      <c r="AR2350" s="142">
        <f t="shared" si="1109"/>
        <v>0.99500246768426504</v>
      </c>
      <c r="AS2350" s="142">
        <f t="shared" si="1110"/>
        <v>1.0050090812764303E-5</v>
      </c>
      <c r="AT2350" s="142" t="str">
        <f t="shared" si="1111"/>
        <v/>
      </c>
      <c r="AU2350" s="142" t="str">
        <f t="shared" si="1112"/>
        <v/>
      </c>
      <c r="AV2350" s="142">
        <f t="shared" si="1113"/>
        <v>0</v>
      </c>
      <c r="AW2350" s="142">
        <f t="shared" si="1114"/>
        <v>1.0050090812764303E-5</v>
      </c>
      <c r="AX2350" s="142" t="str">
        <f t="shared" si="1115"/>
        <v/>
      </c>
      <c r="AZ2350" s="148"/>
      <c r="BA2350" s="148">
        <f t="shared" si="1078"/>
        <v>10.553599999999882</v>
      </c>
      <c r="BB2350" s="170">
        <f t="shared" si="1079"/>
        <v>0.15931073481542771</v>
      </c>
      <c r="BC2350" s="148">
        <f t="shared" si="1080"/>
        <v>3.14376125228083E-4</v>
      </c>
      <c r="BD2350" s="148" t="str">
        <f t="shared" si="1076"/>
        <v/>
      </c>
      <c r="BE2350" s="143" t="str">
        <f t="shared" si="1077"/>
        <v/>
      </c>
    </row>
    <row r="2351" spans="1:57" ht="20.100000000000001" customHeight="1" x14ac:dyDescent="0.25">
      <c r="A2351" s="142">
        <v>1645</v>
      </c>
      <c r="B2351" s="142">
        <f t="shared" si="1081"/>
        <v>7281.201823988109</v>
      </c>
      <c r="C2351" s="142">
        <f t="shared" si="1082"/>
        <v>5.0688309563559323E-6</v>
      </c>
      <c r="D2351" s="142">
        <f t="shared" si="1083"/>
        <v>0.99505998424222941</v>
      </c>
      <c r="E2351" s="142">
        <f t="shared" si="1084"/>
        <v>5.0688309563559323E-6</v>
      </c>
      <c r="F2351" s="142" t="str">
        <f t="shared" si="1085"/>
        <v/>
      </c>
      <c r="G2351" s="142" t="str">
        <f t="shared" si="1086"/>
        <v/>
      </c>
      <c r="H2351" s="142">
        <f t="shared" si="1087"/>
        <v>1.3198389343144295E-249</v>
      </c>
      <c r="I2351" s="142" t="str">
        <f t="shared" si="1088"/>
        <v/>
      </c>
      <c r="J2351" s="142" t="str">
        <f t="shared" si="1089"/>
        <v/>
      </c>
      <c r="O2351" s="142">
        <v>1645</v>
      </c>
      <c r="P2351" s="142">
        <f t="shared" si="1090"/>
        <v>405.06123943838656</v>
      </c>
      <c r="Q2351" s="142">
        <f t="shared" si="1091"/>
        <v>9.1115065109852579E-5</v>
      </c>
      <c r="R2351" s="142">
        <f t="shared" si="1092"/>
        <v>0.99505998424222941</v>
      </c>
      <c r="S2351" s="142">
        <f t="shared" si="1093"/>
        <v>9.1115065109852579E-5</v>
      </c>
      <c r="T2351" s="142" t="str">
        <f t="shared" si="1094"/>
        <v/>
      </c>
      <c r="U2351" s="142" t="str">
        <f t="shared" si="1095"/>
        <v/>
      </c>
      <c r="V2351" s="142">
        <f t="shared" si="1096"/>
        <v>9.2346113716026268E-79</v>
      </c>
      <c r="W2351" s="142" t="str">
        <f t="shared" si="1097"/>
        <v/>
      </c>
      <c r="X2351" s="142" t="str">
        <f t="shared" si="1098"/>
        <v/>
      </c>
      <c r="AB2351" s="142">
        <v>1645</v>
      </c>
      <c r="AC2351" s="142">
        <f t="shared" si="1116"/>
        <v>605.90187032641199</v>
      </c>
      <c r="AD2351" s="142">
        <f t="shared" si="1099"/>
        <v>6.0912802901604464E-5</v>
      </c>
      <c r="AE2351" s="142">
        <f t="shared" si="1100"/>
        <v>0.9950599842422293</v>
      </c>
      <c r="AF2351" s="142">
        <f t="shared" si="1101"/>
        <v>6.0912802901604464E-5</v>
      </c>
      <c r="AG2351" s="142" t="str">
        <f t="shared" si="1102"/>
        <v/>
      </c>
      <c r="AH2351" s="142" t="str">
        <f t="shared" si="1103"/>
        <v/>
      </c>
      <c r="AI2351" s="142">
        <f t="shared" si="1104"/>
        <v>4.3254075179151057E-9</v>
      </c>
      <c r="AJ2351" s="142" t="str">
        <f t="shared" si="1105"/>
        <v/>
      </c>
      <c r="AK2351" s="142" t="str">
        <f t="shared" si="1106"/>
        <v/>
      </c>
      <c r="AO2351" s="142">
        <v>1645</v>
      </c>
      <c r="AP2351" s="142">
        <f t="shared" si="1107"/>
        <v>3710.3880771372305</v>
      </c>
      <c r="AQ2351" s="142">
        <f t="shared" si="1108"/>
        <v>9.946986794271424E-6</v>
      </c>
      <c r="AR2351" s="142">
        <f t="shared" si="1109"/>
        <v>0.99505998424222941</v>
      </c>
      <c r="AS2351" s="142">
        <f t="shared" si="1110"/>
        <v>9.946986794271424E-6</v>
      </c>
      <c r="AT2351" s="142" t="str">
        <f t="shared" si="1111"/>
        <v/>
      </c>
      <c r="AU2351" s="142" t="str">
        <f t="shared" si="1112"/>
        <v/>
      </c>
      <c r="AV2351" s="142">
        <f t="shared" si="1113"/>
        <v>0</v>
      </c>
      <c r="AW2351" s="142">
        <f t="shared" si="1114"/>
        <v>9.946986794271424E-6</v>
      </c>
      <c r="AX2351" s="142" t="str">
        <f t="shared" si="1115"/>
        <v/>
      </c>
      <c r="AZ2351" s="148"/>
      <c r="BA2351" s="148">
        <f t="shared" si="1078"/>
        <v>10.559999999999881</v>
      </c>
      <c r="BB2351" s="170">
        <f t="shared" si="1079"/>
        <v>0.15899635869019962</v>
      </c>
      <c r="BC2351" s="148">
        <f t="shared" si="1080"/>
        <v>3.1384689512090058E-4</v>
      </c>
      <c r="BD2351" s="148" t="str">
        <f t="shared" si="1076"/>
        <v/>
      </c>
      <c r="BE2351" s="143" t="str">
        <f t="shared" si="1077"/>
        <v/>
      </c>
    </row>
    <row r="2352" spans="1:57" ht="20.100000000000001" customHeight="1" x14ac:dyDescent="0.25">
      <c r="A2352" s="148">
        <v>1646</v>
      </c>
      <c r="B2352" s="142">
        <f t="shared" si="1081"/>
        <v>7292.4905089865406</v>
      </c>
      <c r="C2352" s="142">
        <f t="shared" si="1082"/>
        <v>5.0167494819222546E-6</v>
      </c>
      <c r="D2352" s="142">
        <f t="shared" si="1083"/>
        <v>0.99511691028241556</v>
      </c>
      <c r="E2352" s="142">
        <f t="shared" si="1084"/>
        <v>5.0167494819222546E-6</v>
      </c>
      <c r="F2352" s="142" t="str">
        <f t="shared" si="1085"/>
        <v/>
      </c>
      <c r="G2352" s="142" t="str">
        <f t="shared" si="1086"/>
        <v/>
      </c>
      <c r="H2352" s="142">
        <f t="shared" si="1087"/>
        <v>1.5096360688514029E-249</v>
      </c>
      <c r="I2352" s="142" t="str">
        <f t="shared" si="1088"/>
        <v/>
      </c>
      <c r="J2352" s="142" t="str">
        <f t="shared" si="1089"/>
        <v/>
      </c>
      <c r="O2352" s="148">
        <v>1646</v>
      </c>
      <c r="P2352" s="142">
        <f t="shared" si="1090"/>
        <v>405.68924135999646</v>
      </c>
      <c r="Q2352" s="142">
        <f t="shared" si="1091"/>
        <v>9.0178871542755842E-5</v>
      </c>
      <c r="R2352" s="142">
        <f t="shared" si="1092"/>
        <v>0.99511691028241556</v>
      </c>
      <c r="S2352" s="142">
        <f t="shared" si="1093"/>
        <v>9.0178871542755842E-5</v>
      </c>
      <c r="T2352" s="142" t="str">
        <f t="shared" si="1094"/>
        <v/>
      </c>
      <c r="U2352" s="142" t="str">
        <f t="shared" si="1095"/>
        <v/>
      </c>
      <c r="V2352" s="142">
        <f t="shared" si="1096"/>
        <v>8.5710868827076367E-79</v>
      </c>
      <c r="W2352" s="142" t="str">
        <f t="shared" si="1097"/>
        <v/>
      </c>
      <c r="X2352" s="142" t="str">
        <f t="shared" si="1098"/>
        <v/>
      </c>
      <c r="AB2352" s="148">
        <v>1646</v>
      </c>
      <c r="AC2352" s="142">
        <f t="shared" si="1116"/>
        <v>606.84125307110423</v>
      </c>
      <c r="AD2352" s="142">
        <f t="shared" si="1099"/>
        <v>6.0286933028586607E-5</v>
      </c>
      <c r="AE2352" s="142">
        <f t="shared" si="1100"/>
        <v>0.99511691028241556</v>
      </c>
      <c r="AF2352" s="142">
        <f t="shared" si="1101"/>
        <v>6.0286933028586607E-5</v>
      </c>
      <c r="AG2352" s="142" t="str">
        <f t="shared" si="1102"/>
        <v/>
      </c>
      <c r="AH2352" s="142" t="str">
        <f t="shared" si="1103"/>
        <v/>
      </c>
      <c r="AI2352" s="142">
        <f t="shared" si="1104"/>
        <v>4.2384427780531805E-9</v>
      </c>
      <c r="AJ2352" s="142" t="str">
        <f t="shared" si="1105"/>
        <v/>
      </c>
      <c r="AK2352" s="142" t="str">
        <f t="shared" si="1106"/>
        <v/>
      </c>
      <c r="AO2352" s="148">
        <v>1646</v>
      </c>
      <c r="AP2352" s="142">
        <f t="shared" si="1107"/>
        <v>3716.1406167917057</v>
      </c>
      <c r="AQ2352" s="142">
        <f t="shared" si="1108"/>
        <v>9.8447830035199906E-6</v>
      </c>
      <c r="AR2352" s="142">
        <f t="shared" si="1109"/>
        <v>0.99511691028241556</v>
      </c>
      <c r="AS2352" s="142">
        <f t="shared" si="1110"/>
        <v>9.8447830035199906E-6</v>
      </c>
      <c r="AT2352" s="142" t="str">
        <f t="shared" si="1111"/>
        <v/>
      </c>
      <c r="AU2352" s="142" t="str">
        <f t="shared" si="1112"/>
        <v/>
      </c>
      <c r="AV2352" s="142">
        <f t="shared" si="1113"/>
        <v>0</v>
      </c>
      <c r="AW2352" s="142">
        <f t="shared" si="1114"/>
        <v>9.8447830035199906E-6</v>
      </c>
      <c r="AX2352" s="142" t="str">
        <f t="shared" si="1115"/>
        <v/>
      </c>
      <c r="AZ2352" s="148"/>
      <c r="BA2352" s="148">
        <f t="shared" si="1078"/>
        <v>10.566399999999881</v>
      </c>
      <c r="BB2352" s="170">
        <f t="shared" si="1079"/>
        <v>0.15868251179507872</v>
      </c>
      <c r="BC2352" s="148">
        <f t="shared" si="1080"/>
        <v>3.1331826839756105E-4</v>
      </c>
      <c r="BD2352" s="148" t="str">
        <f t="shared" si="1076"/>
        <v/>
      </c>
      <c r="BE2352" s="143" t="str">
        <f t="shared" si="1077"/>
        <v/>
      </c>
    </row>
    <row r="2353" spans="1:57" ht="20.100000000000001" customHeight="1" x14ac:dyDescent="0.25">
      <c r="A2353" s="142">
        <v>1647</v>
      </c>
      <c r="B2353" s="142">
        <f t="shared" si="1081"/>
        <v>7303.7791939849722</v>
      </c>
      <c r="C2353" s="142">
        <f t="shared" si="1082"/>
        <v>4.9651236941774287E-6</v>
      </c>
      <c r="D2353" s="142">
        <f t="shared" si="1083"/>
        <v>0.99517325096616427</v>
      </c>
      <c r="E2353" s="142">
        <f t="shared" si="1084"/>
        <v>4.9651236941774287E-6</v>
      </c>
      <c r="F2353" s="142" t="str">
        <f t="shared" si="1085"/>
        <v/>
      </c>
      <c r="G2353" s="142" t="str">
        <f t="shared" si="1086"/>
        <v/>
      </c>
      <c r="H2353" s="142">
        <f t="shared" si="1087"/>
        <v>1.7266990216768149E-249</v>
      </c>
      <c r="I2353" s="142" t="str">
        <f t="shared" si="1088"/>
        <v/>
      </c>
      <c r="J2353" s="142" t="str">
        <f t="shared" si="1089"/>
        <v/>
      </c>
      <c r="O2353" s="142">
        <v>1647</v>
      </c>
      <c r="P2353" s="142">
        <f t="shared" si="1090"/>
        <v>406.31724328160635</v>
      </c>
      <c r="Q2353" s="142">
        <f t="shared" si="1091"/>
        <v>8.9250869198187818E-5</v>
      </c>
      <c r="R2353" s="142">
        <f t="shared" si="1092"/>
        <v>0.99517325096616427</v>
      </c>
      <c r="S2353" s="142">
        <f t="shared" si="1093"/>
        <v>8.9250869198187818E-5</v>
      </c>
      <c r="T2353" s="142" t="str">
        <f t="shared" si="1094"/>
        <v/>
      </c>
      <c r="U2353" s="142" t="str">
        <f t="shared" si="1095"/>
        <v/>
      </c>
      <c r="V2353" s="142">
        <f t="shared" si="1096"/>
        <v>7.9551106145888945E-79</v>
      </c>
      <c r="W2353" s="142" t="str">
        <f t="shared" si="1097"/>
        <v/>
      </c>
      <c r="X2353" s="142" t="str">
        <f t="shared" si="1098"/>
        <v/>
      </c>
      <c r="AB2353" s="142">
        <v>1647</v>
      </c>
      <c r="AC2353" s="142">
        <f t="shared" si="1116"/>
        <v>607.78063581579624</v>
      </c>
      <c r="AD2353" s="142">
        <f t="shared" si="1099"/>
        <v>5.9666539201959328E-5</v>
      </c>
      <c r="AE2353" s="142">
        <f t="shared" si="1100"/>
        <v>0.99517325096616427</v>
      </c>
      <c r="AF2353" s="142">
        <f t="shared" si="1101"/>
        <v>5.9666539201959328E-5</v>
      </c>
      <c r="AG2353" s="142" t="str">
        <f t="shared" si="1102"/>
        <v/>
      </c>
      <c r="AH2353" s="142" t="str">
        <f t="shared" si="1103"/>
        <v/>
      </c>
      <c r="AI2353" s="142">
        <f t="shared" si="1104"/>
        <v>4.1531600618835602E-9</v>
      </c>
      <c r="AJ2353" s="142" t="str">
        <f t="shared" si="1105"/>
        <v/>
      </c>
      <c r="AK2353" s="142" t="str">
        <f t="shared" si="1106"/>
        <v/>
      </c>
      <c r="AO2353" s="142">
        <v>1647</v>
      </c>
      <c r="AP2353" s="142">
        <f t="shared" si="1107"/>
        <v>3721.8931564461827</v>
      </c>
      <c r="AQ2353" s="142">
        <f t="shared" si="1108"/>
        <v>9.7434734444987336E-6</v>
      </c>
      <c r="AR2353" s="142">
        <f t="shared" si="1109"/>
        <v>0.99517325096616427</v>
      </c>
      <c r="AS2353" s="142">
        <f t="shared" si="1110"/>
        <v>9.7434734444987336E-6</v>
      </c>
      <c r="AT2353" s="142" t="str">
        <f t="shared" si="1111"/>
        <v/>
      </c>
      <c r="AU2353" s="142" t="str">
        <f t="shared" si="1112"/>
        <v/>
      </c>
      <c r="AV2353" s="142">
        <f t="shared" si="1113"/>
        <v>0</v>
      </c>
      <c r="AW2353" s="142">
        <f t="shared" si="1114"/>
        <v>9.7434734444987336E-6</v>
      </c>
      <c r="AX2353" s="142" t="str">
        <f t="shared" si="1115"/>
        <v/>
      </c>
      <c r="AZ2353" s="148"/>
      <c r="BA2353" s="148">
        <f t="shared" si="1078"/>
        <v>10.57279999999988</v>
      </c>
      <c r="BB2353" s="170">
        <f t="shared" si="1079"/>
        <v>0.15836919352668116</v>
      </c>
      <c r="BC2353" s="148">
        <f t="shared" si="1080"/>
        <v>3.1279024535868505E-4</v>
      </c>
      <c r="BD2353" s="148" t="str">
        <f t="shared" si="1076"/>
        <v/>
      </c>
      <c r="BE2353" s="143" t="str">
        <f t="shared" si="1077"/>
        <v/>
      </c>
    </row>
    <row r="2354" spans="1:57" ht="20.100000000000001" customHeight="1" x14ac:dyDescent="0.25">
      <c r="A2354" s="142">
        <v>1648</v>
      </c>
      <c r="B2354" s="142">
        <f t="shared" si="1081"/>
        <v>7315.0678789834037</v>
      </c>
      <c r="C2354" s="142">
        <f t="shared" si="1082"/>
        <v>4.9139505473051794E-6</v>
      </c>
      <c r="D2354" s="142">
        <f t="shared" si="1083"/>
        <v>0.99522901142037812</v>
      </c>
      <c r="E2354" s="142">
        <f t="shared" si="1084"/>
        <v>4.9139505473051794E-6</v>
      </c>
      <c r="F2354" s="142" t="str">
        <f t="shared" si="1085"/>
        <v/>
      </c>
      <c r="G2354" s="142" t="str">
        <f t="shared" si="1086"/>
        <v/>
      </c>
      <c r="H2354" s="142">
        <f t="shared" si="1087"/>
        <v>1.9749407619007556E-249</v>
      </c>
      <c r="I2354" s="142" t="str">
        <f t="shared" si="1088"/>
        <v/>
      </c>
      <c r="J2354" s="142" t="str">
        <f t="shared" si="1089"/>
        <v/>
      </c>
      <c r="O2354" s="142">
        <v>1648</v>
      </c>
      <c r="P2354" s="142">
        <f t="shared" si="1090"/>
        <v>406.94524520321625</v>
      </c>
      <c r="Q2354" s="142">
        <f t="shared" si="1091"/>
        <v>8.8331003325901341E-5</v>
      </c>
      <c r="R2354" s="142">
        <f t="shared" si="1092"/>
        <v>0.99522901142037812</v>
      </c>
      <c r="S2354" s="142">
        <f t="shared" si="1093"/>
        <v>8.8331003325901341E-5</v>
      </c>
      <c r="T2354" s="142" t="str">
        <f t="shared" si="1094"/>
        <v/>
      </c>
      <c r="U2354" s="142" t="str">
        <f t="shared" si="1095"/>
        <v/>
      </c>
      <c r="V2354" s="142">
        <f t="shared" si="1096"/>
        <v>7.3832844333381496E-79</v>
      </c>
      <c r="W2354" s="142" t="str">
        <f t="shared" si="1097"/>
        <v/>
      </c>
      <c r="X2354" s="142" t="str">
        <f t="shared" si="1098"/>
        <v/>
      </c>
      <c r="AB2354" s="142">
        <v>1648</v>
      </c>
      <c r="AC2354" s="142">
        <f t="shared" si="1116"/>
        <v>608.72001856048826</v>
      </c>
      <c r="AD2354" s="142">
        <f t="shared" si="1099"/>
        <v>5.9051584819751031E-5</v>
      </c>
      <c r="AE2354" s="142">
        <f t="shared" si="1100"/>
        <v>0.99522901142037801</v>
      </c>
      <c r="AF2354" s="142">
        <f t="shared" si="1101"/>
        <v>5.9051584819751031E-5</v>
      </c>
      <c r="AG2354" s="142" t="str">
        <f t="shared" si="1102"/>
        <v/>
      </c>
      <c r="AH2354" s="142" t="str">
        <f t="shared" si="1103"/>
        <v/>
      </c>
      <c r="AI2354" s="142">
        <f t="shared" si="1104"/>
        <v>4.0695282265764408E-9</v>
      </c>
      <c r="AJ2354" s="142" t="str">
        <f t="shared" si="1105"/>
        <v/>
      </c>
      <c r="AK2354" s="142" t="str">
        <f t="shared" si="1106"/>
        <v/>
      </c>
      <c r="AO2354" s="142">
        <v>1648</v>
      </c>
      <c r="AP2354" s="142">
        <f t="shared" si="1107"/>
        <v>3727.6456961006579</v>
      </c>
      <c r="AQ2354" s="142">
        <f t="shared" si="1108"/>
        <v>9.6430521401502049E-6</v>
      </c>
      <c r="AR2354" s="142">
        <f t="shared" si="1109"/>
        <v>0.99522901142037801</v>
      </c>
      <c r="AS2354" s="142">
        <f t="shared" si="1110"/>
        <v>9.6430521401502049E-6</v>
      </c>
      <c r="AT2354" s="142" t="str">
        <f t="shared" si="1111"/>
        <v/>
      </c>
      <c r="AU2354" s="142" t="str">
        <f t="shared" si="1112"/>
        <v/>
      </c>
      <c r="AV2354" s="142">
        <f t="shared" si="1113"/>
        <v>0</v>
      </c>
      <c r="AW2354" s="142">
        <f t="shared" si="1114"/>
        <v>9.6430521401502049E-6</v>
      </c>
      <c r="AX2354" s="142" t="str">
        <f t="shared" si="1115"/>
        <v/>
      </c>
      <c r="AZ2354" s="148"/>
      <c r="BA2354" s="148">
        <f t="shared" si="1078"/>
        <v>10.579199999999879</v>
      </c>
      <c r="BB2354" s="170">
        <f t="shared" si="1079"/>
        <v>0.15805640328132248</v>
      </c>
      <c r="BC2354" s="148">
        <f t="shared" si="1080"/>
        <v>3.1226282630039681E-4</v>
      </c>
      <c r="BD2354" s="148" t="str">
        <f t="shared" si="1076"/>
        <v/>
      </c>
      <c r="BE2354" s="143" t="str">
        <f t="shared" si="1077"/>
        <v/>
      </c>
    </row>
    <row r="2355" spans="1:57" ht="20.100000000000001" customHeight="1" x14ac:dyDescent="0.25">
      <c r="A2355" s="142">
        <v>1649</v>
      </c>
      <c r="B2355" s="142">
        <f t="shared" si="1081"/>
        <v>7326.3565639818316</v>
      </c>
      <c r="C2355" s="142">
        <f t="shared" si="1082"/>
        <v>4.8632270052422852E-6</v>
      </c>
      <c r="D2355" s="142">
        <f t="shared" si="1083"/>
        <v>0.99528419673763147</v>
      </c>
      <c r="E2355" s="142">
        <f t="shared" si="1084"/>
        <v>4.8632270052422852E-6</v>
      </c>
      <c r="F2355" s="142" t="str">
        <f t="shared" si="1085"/>
        <v/>
      </c>
      <c r="G2355" s="142" t="str">
        <f t="shared" si="1086"/>
        <v/>
      </c>
      <c r="H2355" s="142">
        <f t="shared" si="1087"/>
        <v>2.2588352447611103E-249</v>
      </c>
      <c r="I2355" s="142" t="str">
        <f t="shared" si="1088"/>
        <v/>
      </c>
      <c r="J2355" s="142" t="str">
        <f t="shared" si="1089"/>
        <v/>
      </c>
      <c r="O2355" s="142">
        <v>1649</v>
      </c>
      <c r="P2355" s="142">
        <f t="shared" si="1090"/>
        <v>407.57324712482614</v>
      </c>
      <c r="Q2355" s="142">
        <f t="shared" si="1091"/>
        <v>8.741921935096553E-5</v>
      </c>
      <c r="R2355" s="142">
        <f t="shared" si="1092"/>
        <v>0.99528419673763147</v>
      </c>
      <c r="S2355" s="142">
        <f t="shared" si="1093"/>
        <v>8.741921935096553E-5</v>
      </c>
      <c r="T2355" s="142" t="str">
        <f t="shared" si="1094"/>
        <v/>
      </c>
      <c r="U2355" s="142" t="str">
        <f t="shared" si="1095"/>
        <v/>
      </c>
      <c r="V2355" s="142">
        <f t="shared" si="1096"/>
        <v>6.8524524001412598E-79</v>
      </c>
      <c r="W2355" s="142" t="str">
        <f t="shared" si="1097"/>
        <v/>
      </c>
      <c r="X2355" s="142" t="str">
        <f t="shared" si="1098"/>
        <v/>
      </c>
      <c r="AB2355" s="142">
        <v>1649</v>
      </c>
      <c r="AC2355" s="142">
        <f t="shared" si="1116"/>
        <v>609.6594013051805</v>
      </c>
      <c r="AD2355" s="142">
        <f t="shared" si="1099"/>
        <v>5.8442033397193709E-5</v>
      </c>
      <c r="AE2355" s="142">
        <f t="shared" si="1100"/>
        <v>0.99528419673763147</v>
      </c>
      <c r="AF2355" s="142">
        <f t="shared" si="1101"/>
        <v>5.8442033397193709E-5</v>
      </c>
      <c r="AG2355" s="142" t="str">
        <f t="shared" si="1102"/>
        <v/>
      </c>
      <c r="AH2355" s="142" t="str">
        <f t="shared" si="1103"/>
        <v/>
      </c>
      <c r="AI2355" s="142">
        <f t="shared" si="1104"/>
        <v>3.9875166777347038E-9</v>
      </c>
      <c r="AJ2355" s="142" t="str">
        <f t="shared" si="1105"/>
        <v/>
      </c>
      <c r="AK2355" s="142" t="str">
        <f t="shared" si="1106"/>
        <v/>
      </c>
      <c r="AO2355" s="142">
        <v>1649</v>
      </c>
      <c r="AP2355" s="142">
        <f t="shared" si="1107"/>
        <v>3733.3982357551349</v>
      </c>
      <c r="AQ2355" s="142">
        <f t="shared" si="1108"/>
        <v>9.5435131325559873E-6</v>
      </c>
      <c r="AR2355" s="142">
        <f t="shared" si="1109"/>
        <v>0.99528419673763147</v>
      </c>
      <c r="AS2355" s="142">
        <f t="shared" si="1110"/>
        <v>9.5435131325559873E-6</v>
      </c>
      <c r="AT2355" s="142" t="str">
        <f t="shared" si="1111"/>
        <v/>
      </c>
      <c r="AU2355" s="142" t="str">
        <f t="shared" si="1112"/>
        <v/>
      </c>
      <c r="AV2355" s="142">
        <f t="shared" si="1113"/>
        <v>0</v>
      </c>
      <c r="AW2355" s="142">
        <f t="shared" si="1114"/>
        <v>9.5435131325559873E-6</v>
      </c>
      <c r="AX2355" s="142" t="str">
        <f t="shared" si="1115"/>
        <v/>
      </c>
      <c r="AZ2355" s="148"/>
      <c r="BA2355" s="148">
        <f t="shared" si="1078"/>
        <v>10.585599999999879</v>
      </c>
      <c r="BB2355" s="170">
        <f t="shared" si="1079"/>
        <v>0.15774414045502208</v>
      </c>
      <c r="BC2355" s="148">
        <f t="shared" si="1080"/>
        <v>3.1173601151429642E-4</v>
      </c>
      <c r="BD2355" s="148" t="str">
        <f t="shared" si="1076"/>
        <v/>
      </c>
      <c r="BE2355" s="143" t="str">
        <f t="shared" si="1077"/>
        <v/>
      </c>
    </row>
    <row r="2356" spans="1:57" ht="20.100000000000001" customHeight="1" x14ac:dyDescent="0.25">
      <c r="A2356" s="142">
        <v>1650</v>
      </c>
      <c r="B2356" s="142">
        <f t="shared" si="1081"/>
        <v>7337.6452489802632</v>
      </c>
      <c r="C2356" s="142">
        <f t="shared" si="1082"/>
        <v>4.812950041771314E-6</v>
      </c>
      <c r="D2356" s="142">
        <f t="shared" si="1083"/>
        <v>0.99533881197628127</v>
      </c>
      <c r="E2356" s="142">
        <f t="shared" si="1084"/>
        <v>4.812950041771314E-6</v>
      </c>
      <c r="F2356" s="142" t="str">
        <f t="shared" si="1085"/>
        <v/>
      </c>
      <c r="G2356" s="142" t="str">
        <f t="shared" si="1086"/>
        <v/>
      </c>
      <c r="H2356" s="142">
        <f t="shared" si="1087"/>
        <v>2.5834977558179525E-249</v>
      </c>
      <c r="I2356" s="142" t="str">
        <f t="shared" si="1088"/>
        <v/>
      </c>
      <c r="J2356" s="142" t="str">
        <f t="shared" si="1089"/>
        <v/>
      </c>
      <c r="O2356" s="142">
        <v>1650</v>
      </c>
      <c r="P2356" s="142">
        <f t="shared" si="1090"/>
        <v>408.20124904643603</v>
      </c>
      <c r="Q2356" s="142">
        <f t="shared" si="1091"/>
        <v>8.6515462875433628E-5</v>
      </c>
      <c r="R2356" s="142">
        <f t="shared" si="1092"/>
        <v>0.99533881197628127</v>
      </c>
      <c r="S2356" s="142">
        <f t="shared" si="1093"/>
        <v>8.6515462875433628E-5</v>
      </c>
      <c r="T2356" s="142" t="str">
        <f t="shared" si="1094"/>
        <v/>
      </c>
      <c r="U2356" s="142" t="str">
        <f t="shared" si="1095"/>
        <v/>
      </c>
      <c r="V2356" s="142">
        <f t="shared" si="1096"/>
        <v>6.3596835566203484E-79</v>
      </c>
      <c r="W2356" s="142" t="str">
        <f t="shared" si="1097"/>
        <v/>
      </c>
      <c r="X2356" s="142" t="str">
        <f t="shared" si="1098"/>
        <v/>
      </c>
      <c r="AB2356" s="142">
        <v>1650</v>
      </c>
      <c r="AC2356" s="142">
        <f t="shared" si="1116"/>
        <v>610.59878404987251</v>
      </c>
      <c r="AD2356" s="142">
        <f t="shared" si="1099"/>
        <v>5.7837848567838157E-5</v>
      </c>
      <c r="AE2356" s="142">
        <f t="shared" si="1100"/>
        <v>0.99533881197628127</v>
      </c>
      <c r="AF2356" s="142">
        <f t="shared" si="1101"/>
        <v>5.7837848567838157E-5</v>
      </c>
      <c r="AG2356" s="142" t="str">
        <f t="shared" si="1102"/>
        <v/>
      </c>
      <c r="AH2356" s="142" t="str">
        <f t="shared" si="1103"/>
        <v/>
      </c>
      <c r="AI2356" s="142">
        <f t="shared" si="1104"/>
        <v>3.9070953602884216E-9</v>
      </c>
      <c r="AJ2356" s="142" t="str">
        <f t="shared" si="1105"/>
        <v/>
      </c>
      <c r="AK2356" s="142" t="str">
        <f t="shared" si="1106"/>
        <v/>
      </c>
      <c r="AO2356" s="142">
        <v>1650</v>
      </c>
      <c r="AP2356" s="142">
        <f t="shared" si="1107"/>
        <v>3739.1507754096119</v>
      </c>
      <c r="AQ2356" s="142">
        <f t="shared" si="1108"/>
        <v>9.4448504831190836E-6</v>
      </c>
      <c r="AR2356" s="142">
        <f t="shared" si="1109"/>
        <v>0.99533881197628127</v>
      </c>
      <c r="AS2356" s="142">
        <f t="shared" si="1110"/>
        <v>9.4448504831190836E-6</v>
      </c>
      <c r="AT2356" s="142" t="str">
        <f t="shared" si="1111"/>
        <v/>
      </c>
      <c r="AU2356" s="142" t="str">
        <f t="shared" si="1112"/>
        <v/>
      </c>
      <c r="AV2356" s="142">
        <f t="shared" si="1113"/>
        <v>0</v>
      </c>
      <c r="AW2356" s="142">
        <f t="shared" si="1114"/>
        <v>9.4448504831190836E-6</v>
      </c>
      <c r="AX2356" s="142" t="str">
        <f t="shared" si="1115"/>
        <v/>
      </c>
      <c r="AZ2356" s="148"/>
      <c r="BA2356" s="148">
        <f t="shared" si="1078"/>
        <v>10.591999999999878</v>
      </c>
      <c r="BB2356" s="170">
        <f t="shared" si="1079"/>
        <v>0.15743240444350778</v>
      </c>
      <c r="BC2356" s="148">
        <f t="shared" si="1080"/>
        <v>3.1120980128740428E-4</v>
      </c>
      <c r="BD2356" s="148" t="str">
        <f t="shared" si="1076"/>
        <v/>
      </c>
      <c r="BE2356" s="143" t="str">
        <f t="shared" si="1077"/>
        <v/>
      </c>
    </row>
    <row r="2357" spans="1:57" ht="20.100000000000001" customHeight="1" x14ac:dyDescent="0.25">
      <c r="A2357" s="142">
        <v>1651</v>
      </c>
      <c r="B2357" s="142">
        <f t="shared" si="1081"/>
        <v>7348.9339339786948</v>
      </c>
      <c r="C2357" s="142">
        <f t="shared" si="1082"/>
        <v>4.7631166406117251E-6</v>
      </c>
      <c r="D2357" s="142">
        <f t="shared" si="1083"/>
        <v>0.9953928621605781</v>
      </c>
      <c r="E2357" s="142">
        <f t="shared" si="1084"/>
        <v>4.7631166406117251E-6</v>
      </c>
      <c r="F2357" s="142" t="str">
        <f t="shared" si="1085"/>
        <v/>
      </c>
      <c r="G2357" s="142" t="str">
        <f t="shared" si="1086"/>
        <v/>
      </c>
      <c r="H2357" s="142">
        <f t="shared" si="1087"/>
        <v>2.9547767502202721E-249</v>
      </c>
      <c r="I2357" s="142" t="str">
        <f t="shared" si="1088"/>
        <v/>
      </c>
      <c r="J2357" s="142" t="str">
        <f t="shared" si="1089"/>
        <v/>
      </c>
      <c r="O2357" s="142">
        <v>1651</v>
      </c>
      <c r="P2357" s="142">
        <f t="shared" si="1090"/>
        <v>408.82925096804593</v>
      </c>
      <c r="Q2357" s="142">
        <f t="shared" si="1091"/>
        <v>8.561967967997957E-5</v>
      </c>
      <c r="R2357" s="142">
        <f t="shared" si="1092"/>
        <v>0.9953928621605781</v>
      </c>
      <c r="S2357" s="142">
        <f t="shared" si="1093"/>
        <v>8.561967967997957E-5</v>
      </c>
      <c r="T2357" s="142" t="str">
        <f t="shared" si="1094"/>
        <v/>
      </c>
      <c r="U2357" s="142" t="str">
        <f t="shared" si="1095"/>
        <v/>
      </c>
      <c r="V2357" s="142">
        <f t="shared" si="1096"/>
        <v>5.9022559303716778E-79</v>
      </c>
      <c r="W2357" s="142" t="str">
        <f t="shared" si="1097"/>
        <v/>
      </c>
      <c r="X2357" s="142" t="str">
        <f t="shared" si="1098"/>
        <v/>
      </c>
      <c r="AB2357" s="142">
        <v>1651</v>
      </c>
      <c r="AC2357" s="142">
        <f t="shared" si="1116"/>
        <v>611.53816679456475</v>
      </c>
      <c r="AD2357" s="142">
        <f t="shared" si="1099"/>
        <v>5.7238994084647169E-5</v>
      </c>
      <c r="AE2357" s="142">
        <f t="shared" si="1100"/>
        <v>0.9953928621605781</v>
      </c>
      <c r="AF2357" s="142">
        <f t="shared" si="1101"/>
        <v>5.7238994084647169E-5</v>
      </c>
      <c r="AG2357" s="142" t="str">
        <f t="shared" si="1102"/>
        <v/>
      </c>
      <c r="AH2357" s="142" t="str">
        <f t="shared" si="1103"/>
        <v/>
      </c>
      <c r="AI2357" s="142">
        <f t="shared" si="1104"/>
        <v>3.8282347495300547E-9</v>
      </c>
      <c r="AJ2357" s="142" t="str">
        <f t="shared" si="1105"/>
        <v/>
      </c>
      <c r="AK2357" s="142" t="str">
        <f t="shared" si="1106"/>
        <v/>
      </c>
      <c r="AO2357" s="142">
        <v>1651</v>
      </c>
      <c r="AP2357" s="142">
        <f t="shared" si="1107"/>
        <v>3744.9033150640871</v>
      </c>
      <c r="AQ2357" s="142">
        <f t="shared" si="1108"/>
        <v>9.3470582727423719E-6</v>
      </c>
      <c r="AR2357" s="142">
        <f t="shared" si="1109"/>
        <v>0.9953928621605781</v>
      </c>
      <c r="AS2357" s="142">
        <f t="shared" si="1110"/>
        <v>9.3470582727423719E-6</v>
      </c>
      <c r="AT2357" s="142" t="str">
        <f t="shared" si="1111"/>
        <v/>
      </c>
      <c r="AU2357" s="142" t="str">
        <f t="shared" si="1112"/>
        <v/>
      </c>
      <c r="AV2357" s="142">
        <f t="shared" si="1113"/>
        <v>0</v>
      </c>
      <c r="AW2357" s="142">
        <f t="shared" si="1114"/>
        <v>9.3470582727423719E-6</v>
      </c>
      <c r="AX2357" s="142" t="str">
        <f t="shared" si="1115"/>
        <v/>
      </c>
      <c r="AZ2357" s="148"/>
      <c r="BA2357" s="148">
        <f t="shared" si="1078"/>
        <v>10.598399999999877</v>
      </c>
      <c r="BB2357" s="170">
        <f t="shared" si="1079"/>
        <v>0.15712119464222038</v>
      </c>
      <c r="BC2357" s="148">
        <f t="shared" si="1080"/>
        <v>3.1068419590227214E-4</v>
      </c>
      <c r="BD2357" s="148" t="str">
        <f t="shared" si="1076"/>
        <v/>
      </c>
      <c r="BE2357" s="143" t="str">
        <f t="shared" si="1077"/>
        <v/>
      </c>
    </row>
    <row r="2358" spans="1:57" ht="20.100000000000001" customHeight="1" x14ac:dyDescent="0.25">
      <c r="A2358" s="148">
        <v>1652</v>
      </c>
      <c r="B2358" s="142">
        <f t="shared" si="1081"/>
        <v>7360.2226189771263</v>
      </c>
      <c r="C2358" s="142">
        <f t="shared" si="1082"/>
        <v>4.7137237955091366E-6</v>
      </c>
      <c r="D2358" s="142">
        <f t="shared" si="1083"/>
        <v>0.99544635228077949</v>
      </c>
      <c r="E2358" s="142">
        <f t="shared" si="1084"/>
        <v>4.7137237955091366E-6</v>
      </c>
      <c r="F2358" s="142" t="str">
        <f t="shared" si="1085"/>
        <v/>
      </c>
      <c r="G2358" s="142" t="str">
        <f t="shared" si="1086"/>
        <v/>
      </c>
      <c r="H2358" s="142">
        <f t="shared" si="1087"/>
        <v>3.379358830024484E-249</v>
      </c>
      <c r="I2358" s="142" t="str">
        <f t="shared" si="1088"/>
        <v/>
      </c>
      <c r="J2358" s="142" t="str">
        <f t="shared" si="1089"/>
        <v/>
      </c>
      <c r="O2358" s="148">
        <v>1652</v>
      </c>
      <c r="P2358" s="142">
        <f t="shared" si="1090"/>
        <v>409.45725288965582</v>
      </c>
      <c r="Q2358" s="142">
        <f t="shared" si="1091"/>
        <v>8.4731815725503162E-5</v>
      </c>
      <c r="R2358" s="142">
        <f t="shared" si="1092"/>
        <v>0.99544635228077949</v>
      </c>
      <c r="S2358" s="142">
        <f t="shared" si="1093"/>
        <v>8.4731815725503162E-5</v>
      </c>
      <c r="T2358" s="142" t="str">
        <f t="shared" si="1094"/>
        <v/>
      </c>
      <c r="U2358" s="142" t="str">
        <f t="shared" si="1095"/>
        <v/>
      </c>
      <c r="V2358" s="142">
        <f t="shared" si="1096"/>
        <v>5.4776416744511053E-79</v>
      </c>
      <c r="W2358" s="142" t="str">
        <f t="shared" si="1097"/>
        <v/>
      </c>
      <c r="X2358" s="142" t="str">
        <f t="shared" si="1098"/>
        <v/>
      </c>
      <c r="AB2358" s="148">
        <v>1652</v>
      </c>
      <c r="AC2358" s="142">
        <f t="shared" si="1116"/>
        <v>612.47754953925676</v>
      </c>
      <c r="AD2358" s="142">
        <f t="shared" si="1099"/>
        <v>5.6645433821070027E-5</v>
      </c>
      <c r="AE2358" s="142">
        <f t="shared" si="1100"/>
        <v>0.99544635228077949</v>
      </c>
      <c r="AF2358" s="142">
        <f t="shared" si="1101"/>
        <v>5.6645433821070027E-5</v>
      </c>
      <c r="AG2358" s="142" t="str">
        <f t="shared" si="1102"/>
        <v/>
      </c>
      <c r="AH2358" s="142" t="str">
        <f t="shared" si="1103"/>
        <v/>
      </c>
      <c r="AI2358" s="142">
        <f t="shared" si="1104"/>
        <v>3.7509058422886474E-9</v>
      </c>
      <c r="AJ2358" s="142" t="str">
        <f t="shared" si="1105"/>
        <v/>
      </c>
      <c r="AK2358" s="142" t="str">
        <f t="shared" si="1106"/>
        <v/>
      </c>
      <c r="AO2358" s="148">
        <v>1652</v>
      </c>
      <c r="AP2358" s="142">
        <f t="shared" si="1107"/>
        <v>3750.6558547185641</v>
      </c>
      <c r="AQ2358" s="142">
        <f t="shared" si="1108"/>
        <v>9.2501306020038409E-6</v>
      </c>
      <c r="AR2358" s="142">
        <f t="shared" si="1109"/>
        <v>0.99544635228077949</v>
      </c>
      <c r="AS2358" s="142">
        <f t="shared" si="1110"/>
        <v>9.2501306020038409E-6</v>
      </c>
      <c r="AT2358" s="142" t="str">
        <f t="shared" si="1111"/>
        <v/>
      </c>
      <c r="AU2358" s="142" t="str">
        <f t="shared" si="1112"/>
        <v/>
      </c>
      <c r="AV2358" s="142">
        <f t="shared" si="1113"/>
        <v>0</v>
      </c>
      <c r="AW2358" s="142">
        <f t="shared" si="1114"/>
        <v>9.2501306020038409E-6</v>
      </c>
      <c r="AX2358" s="142" t="str">
        <f t="shared" si="1115"/>
        <v/>
      </c>
      <c r="AZ2358" s="148"/>
      <c r="BA2358" s="148">
        <f t="shared" si="1078"/>
        <v>10.604799999999877</v>
      </c>
      <c r="BB2358" s="170">
        <f t="shared" si="1079"/>
        <v>0.15681051044631811</v>
      </c>
      <c r="BC2358" s="148">
        <f t="shared" si="1080"/>
        <v>3.1015919563684435E-4</v>
      </c>
      <c r="BD2358" s="148" t="str">
        <f t="shared" si="1076"/>
        <v/>
      </c>
      <c r="BE2358" s="143" t="str">
        <f t="shared" si="1077"/>
        <v/>
      </c>
    </row>
    <row r="2359" spans="1:57" ht="20.100000000000001" customHeight="1" x14ac:dyDescent="0.25">
      <c r="A2359" s="142">
        <v>1653</v>
      </c>
      <c r="B2359" s="142">
        <f t="shared" si="1081"/>
        <v>7371.5113039755579</v>
      </c>
      <c r="C2359" s="142">
        <f t="shared" si="1082"/>
        <v>4.6647685103229501E-6</v>
      </c>
      <c r="D2359" s="142">
        <f t="shared" si="1083"/>
        <v>0.99549928729326309</v>
      </c>
      <c r="E2359" s="142">
        <f t="shared" si="1084"/>
        <v>4.6647685103229501E-6</v>
      </c>
      <c r="F2359" s="142" t="str">
        <f t="shared" si="1085"/>
        <v/>
      </c>
      <c r="G2359" s="142" t="str">
        <f t="shared" si="1086"/>
        <v/>
      </c>
      <c r="H2359" s="142">
        <f t="shared" si="1087"/>
        <v>3.8648887370645238E-249</v>
      </c>
      <c r="I2359" s="142" t="str">
        <f t="shared" si="1088"/>
        <v/>
      </c>
      <c r="J2359" s="142" t="str">
        <f t="shared" si="1089"/>
        <v/>
      </c>
      <c r="O2359" s="142">
        <v>1653</v>
      </c>
      <c r="P2359" s="142">
        <f t="shared" si="1090"/>
        <v>410.08525481126571</v>
      </c>
      <c r="Q2359" s="142">
        <f t="shared" si="1091"/>
        <v>8.3851817154704993E-5</v>
      </c>
      <c r="R2359" s="142">
        <f t="shared" si="1092"/>
        <v>0.99549928729326309</v>
      </c>
      <c r="S2359" s="142">
        <f t="shared" si="1093"/>
        <v>8.3851817154704993E-5</v>
      </c>
      <c r="T2359" s="142" t="str">
        <f t="shared" si="1094"/>
        <v/>
      </c>
      <c r="U2359" s="142" t="str">
        <f t="shared" si="1095"/>
        <v/>
      </c>
      <c r="V2359" s="142">
        <f t="shared" si="1096"/>
        <v>5.083493260635972E-79</v>
      </c>
      <c r="W2359" s="142" t="str">
        <f t="shared" si="1097"/>
        <v/>
      </c>
      <c r="X2359" s="142" t="str">
        <f t="shared" si="1098"/>
        <v/>
      </c>
      <c r="AB2359" s="142">
        <v>1653</v>
      </c>
      <c r="AC2359" s="142">
        <f t="shared" si="1116"/>
        <v>613.416932283949</v>
      </c>
      <c r="AD2359" s="142">
        <f t="shared" si="1099"/>
        <v>5.6057131772093781E-5</v>
      </c>
      <c r="AE2359" s="142">
        <f t="shared" si="1100"/>
        <v>0.99549928729326309</v>
      </c>
      <c r="AF2359" s="142">
        <f t="shared" si="1101"/>
        <v>5.6057131772093781E-5</v>
      </c>
      <c r="AG2359" s="142" t="str">
        <f t="shared" si="1102"/>
        <v/>
      </c>
      <c r="AH2359" s="142" t="str">
        <f t="shared" si="1103"/>
        <v/>
      </c>
      <c r="AI2359" s="142">
        <f t="shared" si="1104"/>
        <v>3.6750801482403525E-9</v>
      </c>
      <c r="AJ2359" s="142" t="str">
        <f t="shared" si="1105"/>
        <v/>
      </c>
      <c r="AK2359" s="142" t="str">
        <f t="shared" si="1106"/>
        <v/>
      </c>
      <c r="AO2359" s="142">
        <v>1653</v>
      </c>
      <c r="AP2359" s="142">
        <f t="shared" si="1107"/>
        <v>3756.4083943730411</v>
      </c>
      <c r="AQ2359" s="142">
        <f t="shared" si="1108"/>
        <v>9.1540615913286567E-6</v>
      </c>
      <c r="AR2359" s="142">
        <f t="shared" si="1109"/>
        <v>0.99549928729326309</v>
      </c>
      <c r="AS2359" s="142">
        <f t="shared" si="1110"/>
        <v>9.1540615913286567E-6</v>
      </c>
      <c r="AT2359" s="142" t="str">
        <f t="shared" si="1111"/>
        <v/>
      </c>
      <c r="AU2359" s="142" t="str">
        <f t="shared" si="1112"/>
        <v/>
      </c>
      <c r="AV2359" s="142">
        <f t="shared" si="1113"/>
        <v>0</v>
      </c>
      <c r="AW2359" s="142">
        <f t="shared" si="1114"/>
        <v>9.1540615913286567E-6</v>
      </c>
      <c r="AX2359" s="142" t="str">
        <f t="shared" si="1115"/>
        <v/>
      </c>
      <c r="AZ2359" s="148"/>
      <c r="BA2359" s="148">
        <f t="shared" si="1078"/>
        <v>10.611199999999876</v>
      </c>
      <c r="BB2359" s="170">
        <f t="shared" si="1079"/>
        <v>0.15650035125068126</v>
      </c>
      <c r="BC2359" s="148">
        <f t="shared" si="1080"/>
        <v>3.0963480076470762E-4</v>
      </c>
      <c r="BD2359" s="148" t="str">
        <f t="shared" si="1076"/>
        <v/>
      </c>
      <c r="BE2359" s="143" t="str">
        <f t="shared" si="1077"/>
        <v/>
      </c>
    </row>
    <row r="2360" spans="1:57" ht="20.100000000000001" customHeight="1" x14ac:dyDescent="0.25">
      <c r="A2360" s="142">
        <v>1654</v>
      </c>
      <c r="B2360" s="142">
        <f t="shared" si="1081"/>
        <v>7382.7999889739895</v>
      </c>
      <c r="C2360" s="142">
        <f t="shared" si="1082"/>
        <v>4.6162477991121855E-6</v>
      </c>
      <c r="D2360" s="142">
        <f t="shared" si="1083"/>
        <v>0.99555167212064166</v>
      </c>
      <c r="E2360" s="142">
        <f t="shared" si="1084"/>
        <v>4.6162477991121855E-6</v>
      </c>
      <c r="F2360" s="142" t="str">
        <f t="shared" si="1085"/>
        <v/>
      </c>
      <c r="G2360" s="142" t="str">
        <f t="shared" si="1086"/>
        <v/>
      </c>
      <c r="H2360" s="142">
        <f t="shared" si="1087"/>
        <v>4.4201065069647132E-249</v>
      </c>
      <c r="I2360" s="142" t="str">
        <f t="shared" si="1088"/>
        <v/>
      </c>
      <c r="J2360" s="142" t="str">
        <f t="shared" si="1089"/>
        <v/>
      </c>
      <c r="O2360" s="142">
        <v>1654</v>
      </c>
      <c r="P2360" s="142">
        <f t="shared" si="1090"/>
        <v>410.71325673287561</v>
      </c>
      <c r="Q2360" s="142">
        <f t="shared" si="1091"/>
        <v>8.2979630293629714E-5</v>
      </c>
      <c r="R2360" s="142">
        <f t="shared" si="1092"/>
        <v>0.99555167212064166</v>
      </c>
      <c r="S2360" s="142">
        <f t="shared" si="1093"/>
        <v>8.2979630293629714E-5</v>
      </c>
      <c r="T2360" s="142" t="str">
        <f t="shared" si="1094"/>
        <v/>
      </c>
      <c r="U2360" s="142" t="str">
        <f t="shared" si="1095"/>
        <v/>
      </c>
      <c r="V2360" s="142">
        <f t="shared" si="1096"/>
        <v>4.7176306519481213E-79</v>
      </c>
      <c r="W2360" s="142" t="str">
        <f t="shared" si="1097"/>
        <v/>
      </c>
      <c r="X2360" s="142" t="str">
        <f t="shared" si="1098"/>
        <v/>
      </c>
      <c r="AB2360" s="142">
        <v>1654</v>
      </c>
      <c r="AC2360" s="142">
        <f t="shared" si="1116"/>
        <v>614.35631502864101</v>
      </c>
      <c r="AD2360" s="142">
        <f t="shared" si="1099"/>
        <v>5.547405205527651E-5</v>
      </c>
      <c r="AE2360" s="142">
        <f t="shared" si="1100"/>
        <v>0.99555167212064166</v>
      </c>
      <c r="AF2360" s="142">
        <f t="shared" si="1101"/>
        <v>5.547405205527651E-5</v>
      </c>
      <c r="AG2360" s="142" t="str">
        <f t="shared" si="1102"/>
        <v/>
      </c>
      <c r="AH2360" s="142" t="str">
        <f t="shared" si="1103"/>
        <v/>
      </c>
      <c r="AI2360" s="142">
        <f t="shared" si="1104"/>
        <v>3.6007296813541849E-9</v>
      </c>
      <c r="AJ2360" s="142" t="str">
        <f t="shared" si="1105"/>
        <v/>
      </c>
      <c r="AK2360" s="142" t="str">
        <f t="shared" si="1106"/>
        <v/>
      </c>
      <c r="AO2360" s="142">
        <v>1654</v>
      </c>
      <c r="AP2360" s="142">
        <f t="shared" si="1107"/>
        <v>3762.1609340275163</v>
      </c>
      <c r="AQ2360" s="142">
        <f t="shared" si="1108"/>
        <v>9.0588453811575877E-6</v>
      </c>
      <c r="AR2360" s="142">
        <f t="shared" si="1109"/>
        <v>0.99555167212064166</v>
      </c>
      <c r="AS2360" s="142">
        <f t="shared" si="1110"/>
        <v>9.0588453811575877E-6</v>
      </c>
      <c r="AT2360" s="142" t="str">
        <f t="shared" si="1111"/>
        <v/>
      </c>
      <c r="AU2360" s="142" t="str">
        <f t="shared" si="1112"/>
        <v/>
      </c>
      <c r="AV2360" s="142">
        <f t="shared" si="1113"/>
        <v>0</v>
      </c>
      <c r="AW2360" s="142">
        <f t="shared" si="1114"/>
        <v>9.0588453811575877E-6</v>
      </c>
      <c r="AX2360" s="142" t="str">
        <f t="shared" si="1115"/>
        <v/>
      </c>
      <c r="AZ2360" s="148"/>
      <c r="BA2360" s="148">
        <f t="shared" si="1078"/>
        <v>10.617599999999875</v>
      </c>
      <c r="BB2360" s="170">
        <f t="shared" si="1079"/>
        <v>0.15619071644991656</v>
      </c>
      <c r="BC2360" s="148">
        <f t="shared" si="1080"/>
        <v>3.0911101155536858E-4</v>
      </c>
      <c r="BD2360" s="148" t="str">
        <f t="shared" si="1076"/>
        <v/>
      </c>
      <c r="BE2360" s="143" t="str">
        <f t="shared" si="1077"/>
        <v/>
      </c>
    </row>
    <row r="2361" spans="1:57" ht="20.100000000000001" customHeight="1" x14ac:dyDescent="0.25">
      <c r="A2361" s="142">
        <v>1655</v>
      </c>
      <c r="B2361" s="142">
        <f t="shared" si="1081"/>
        <v>7394.088673972421</v>
      </c>
      <c r="C2361" s="142">
        <f t="shared" si="1082"/>
        <v>4.5681586862196797E-6</v>
      </c>
      <c r="D2361" s="142">
        <f t="shared" si="1083"/>
        <v>0.99560351165187866</v>
      </c>
      <c r="E2361" s="142">
        <f t="shared" si="1084"/>
        <v>4.5681586862196797E-6</v>
      </c>
      <c r="F2361" s="142" t="str">
        <f t="shared" si="1085"/>
        <v/>
      </c>
      <c r="G2361" s="142" t="str">
        <f t="shared" si="1086"/>
        <v/>
      </c>
      <c r="H2361" s="142">
        <f t="shared" si="1087"/>
        <v>5.0550042361095557E-249</v>
      </c>
      <c r="I2361" s="142" t="str">
        <f t="shared" si="1088"/>
        <v/>
      </c>
      <c r="J2361" s="142" t="str">
        <f t="shared" si="1089"/>
        <v/>
      </c>
      <c r="O2361" s="142">
        <v>1655</v>
      </c>
      <c r="P2361" s="142">
        <f t="shared" si="1090"/>
        <v>411.3412586544855</v>
      </c>
      <c r="Q2361" s="142">
        <f t="shared" si="1091"/>
        <v>8.211520165317938E-5</v>
      </c>
      <c r="R2361" s="142">
        <f t="shared" si="1092"/>
        <v>0.99560351165187866</v>
      </c>
      <c r="S2361" s="142">
        <f t="shared" si="1093"/>
        <v>8.211520165317938E-5</v>
      </c>
      <c r="T2361" s="142" t="str">
        <f t="shared" si="1094"/>
        <v/>
      </c>
      <c r="U2361" s="142" t="str">
        <f t="shared" si="1095"/>
        <v/>
      </c>
      <c r="V2361" s="142">
        <f t="shared" si="1096"/>
        <v>4.3780293851792041E-79</v>
      </c>
      <c r="W2361" s="142" t="str">
        <f t="shared" si="1097"/>
        <v/>
      </c>
      <c r="X2361" s="142" t="str">
        <f t="shared" si="1098"/>
        <v/>
      </c>
      <c r="AB2361" s="142">
        <v>1655</v>
      </c>
      <c r="AC2361" s="142">
        <f t="shared" si="1116"/>
        <v>615.29569777333325</v>
      </c>
      <c r="AD2361" s="142">
        <f t="shared" si="1099"/>
        <v>5.4896158911757631E-5</v>
      </c>
      <c r="AE2361" s="142">
        <f t="shared" si="1100"/>
        <v>0.99560351165187866</v>
      </c>
      <c r="AF2361" s="142">
        <f t="shared" si="1101"/>
        <v>5.4896158911757631E-5</v>
      </c>
      <c r="AG2361" s="142" t="str">
        <f t="shared" si="1102"/>
        <v/>
      </c>
      <c r="AH2361" s="142" t="str">
        <f t="shared" si="1103"/>
        <v/>
      </c>
      <c r="AI2361" s="142">
        <f t="shared" si="1104"/>
        <v>3.5278269514705349E-9</v>
      </c>
      <c r="AJ2361" s="142" t="str">
        <f t="shared" si="1105"/>
        <v/>
      </c>
      <c r="AK2361" s="142" t="str">
        <f t="shared" si="1106"/>
        <v/>
      </c>
      <c r="AO2361" s="142">
        <v>1655</v>
      </c>
      <c r="AP2361" s="142">
        <f t="shared" si="1107"/>
        <v>3767.9134736819933</v>
      </c>
      <c r="AQ2361" s="142">
        <f t="shared" si="1108"/>
        <v>8.9644761321120672E-6</v>
      </c>
      <c r="AR2361" s="142">
        <f t="shared" si="1109"/>
        <v>0.99560351165187866</v>
      </c>
      <c r="AS2361" s="142">
        <f t="shared" si="1110"/>
        <v>8.9644761321120672E-6</v>
      </c>
      <c r="AT2361" s="142" t="str">
        <f t="shared" si="1111"/>
        <v/>
      </c>
      <c r="AU2361" s="142" t="str">
        <f t="shared" si="1112"/>
        <v/>
      </c>
      <c r="AV2361" s="142">
        <f t="shared" si="1113"/>
        <v>0</v>
      </c>
      <c r="AW2361" s="142">
        <f t="shared" si="1114"/>
        <v>8.9644761321120672E-6</v>
      </c>
      <c r="AX2361" s="142" t="str">
        <f t="shared" si="1115"/>
        <v/>
      </c>
      <c r="AZ2361" s="148"/>
      <c r="BA2361" s="148">
        <f t="shared" si="1078"/>
        <v>10.623999999999874</v>
      </c>
      <c r="BB2361" s="170">
        <f t="shared" si="1079"/>
        <v>0.15588160543836119</v>
      </c>
      <c r="BC2361" s="148">
        <f t="shared" si="1080"/>
        <v>3.0858782827289377E-4</v>
      </c>
      <c r="BD2361" s="148" t="str">
        <f t="shared" si="1076"/>
        <v/>
      </c>
      <c r="BE2361" s="143" t="str">
        <f t="shared" si="1077"/>
        <v/>
      </c>
    </row>
    <row r="2362" spans="1:57" ht="20.100000000000001" customHeight="1" x14ac:dyDescent="0.25">
      <c r="A2362" s="142">
        <v>1656</v>
      </c>
      <c r="B2362" s="142">
        <f t="shared" si="1081"/>
        <v>7405.3773589708526</v>
      </c>
      <c r="C2362" s="142">
        <f t="shared" si="1082"/>
        <v>4.5204982063545805E-6</v>
      </c>
      <c r="D2362" s="142">
        <f t="shared" si="1083"/>
        <v>0.99565481074240458</v>
      </c>
      <c r="E2362" s="142">
        <f t="shared" si="1084"/>
        <v>4.5204982063545805E-6</v>
      </c>
      <c r="F2362" s="142" t="str">
        <f t="shared" si="1085"/>
        <v/>
      </c>
      <c r="G2362" s="142" t="str">
        <f t="shared" si="1086"/>
        <v/>
      </c>
      <c r="H2362" s="142">
        <f t="shared" si="1087"/>
        <v>5.7810052633354572E-249</v>
      </c>
      <c r="I2362" s="142" t="str">
        <f t="shared" si="1088"/>
        <v/>
      </c>
      <c r="J2362" s="142" t="str">
        <f t="shared" si="1089"/>
        <v/>
      </c>
      <c r="O2362" s="142">
        <v>1656</v>
      </c>
      <c r="P2362" s="142">
        <f t="shared" si="1090"/>
        <v>411.96926057609539</v>
      </c>
      <c r="Q2362" s="142">
        <f t="shared" si="1091"/>
        <v>8.1258477930595965E-5</v>
      </c>
      <c r="R2362" s="142">
        <f t="shared" si="1092"/>
        <v>0.99565481074240458</v>
      </c>
      <c r="S2362" s="142">
        <f t="shared" si="1093"/>
        <v>8.1258477930595965E-5</v>
      </c>
      <c r="T2362" s="142" t="str">
        <f t="shared" si="1094"/>
        <v/>
      </c>
      <c r="U2362" s="142" t="str">
        <f t="shared" si="1095"/>
        <v/>
      </c>
      <c r="V2362" s="142">
        <f t="shared" si="1096"/>
        <v>4.0628094990374151E-79</v>
      </c>
      <c r="W2362" s="142" t="str">
        <f t="shared" si="1097"/>
        <v/>
      </c>
      <c r="X2362" s="142" t="str">
        <f t="shared" si="1098"/>
        <v/>
      </c>
      <c r="AB2362" s="142">
        <v>1656</v>
      </c>
      <c r="AC2362" s="142">
        <f t="shared" si="1116"/>
        <v>616.23508051802526</v>
      </c>
      <c r="AD2362" s="142">
        <f t="shared" si="1099"/>
        <v>5.4323416707250298E-5</v>
      </c>
      <c r="AE2362" s="142">
        <f t="shared" si="1100"/>
        <v>0.99565481074240458</v>
      </c>
      <c r="AF2362" s="142">
        <f t="shared" si="1101"/>
        <v>5.4323416707250298E-5</v>
      </c>
      <c r="AG2362" s="142" t="str">
        <f t="shared" si="1102"/>
        <v/>
      </c>
      <c r="AH2362" s="142" t="str">
        <f t="shared" si="1103"/>
        <v/>
      </c>
      <c r="AI2362" s="142">
        <f t="shared" si="1104"/>
        <v>3.4563449560108303E-9</v>
      </c>
      <c r="AJ2362" s="142" t="str">
        <f t="shared" si="1105"/>
        <v/>
      </c>
      <c r="AK2362" s="142" t="str">
        <f t="shared" si="1106"/>
        <v/>
      </c>
      <c r="AO2362" s="142">
        <v>1656</v>
      </c>
      <c r="AP2362" s="142">
        <f t="shared" si="1107"/>
        <v>3773.6660133364685</v>
      </c>
      <c r="AQ2362" s="142">
        <f t="shared" si="1108"/>
        <v>8.8709480251563175E-6</v>
      </c>
      <c r="AR2362" s="142">
        <f t="shared" si="1109"/>
        <v>0.99565481074240458</v>
      </c>
      <c r="AS2362" s="142">
        <f t="shared" si="1110"/>
        <v>8.8709480251563175E-6</v>
      </c>
      <c r="AT2362" s="142" t="str">
        <f t="shared" si="1111"/>
        <v/>
      </c>
      <c r="AU2362" s="142" t="str">
        <f t="shared" si="1112"/>
        <v/>
      </c>
      <c r="AV2362" s="142">
        <f t="shared" si="1113"/>
        <v>0</v>
      </c>
      <c r="AW2362" s="142">
        <f t="shared" si="1114"/>
        <v>8.8709480251563175E-6</v>
      </c>
      <c r="AX2362" s="142" t="str">
        <f t="shared" si="1115"/>
        <v/>
      </c>
      <c r="AZ2362" s="148"/>
      <c r="BA2362" s="148">
        <f t="shared" si="1078"/>
        <v>10.630399999999874</v>
      </c>
      <c r="BB2362" s="170">
        <f t="shared" si="1079"/>
        <v>0.15557301761008829</v>
      </c>
      <c r="BC2362" s="148">
        <f t="shared" si="1080"/>
        <v>3.0806525117785255E-4</v>
      </c>
      <c r="BD2362" s="148" t="str">
        <f t="shared" si="1076"/>
        <v/>
      </c>
      <c r="BE2362" s="143" t="str">
        <f t="shared" si="1077"/>
        <v/>
      </c>
    </row>
    <row r="2363" spans="1:57" ht="20.100000000000001" customHeight="1" x14ac:dyDescent="0.25">
      <c r="A2363" s="142">
        <v>1657</v>
      </c>
      <c r="B2363" s="142">
        <f t="shared" si="1081"/>
        <v>7416.6660439692841</v>
      </c>
      <c r="C2363" s="142">
        <f t="shared" si="1082"/>
        <v>4.4732634046731106E-6</v>
      </c>
      <c r="D2363" s="142">
        <f t="shared" si="1083"/>
        <v>0.99570557421423467</v>
      </c>
      <c r="E2363" s="142">
        <f t="shared" si="1084"/>
        <v>4.4732634046731106E-6</v>
      </c>
      <c r="F2363" s="142" t="str">
        <f t="shared" si="1085"/>
        <v/>
      </c>
      <c r="G2363" s="142" t="str">
        <f t="shared" si="1086"/>
        <v/>
      </c>
      <c r="H2363" s="142">
        <f t="shared" si="1087"/>
        <v>6.6111689679528864E-249</v>
      </c>
      <c r="I2363" s="142" t="str">
        <f t="shared" si="1088"/>
        <v/>
      </c>
      <c r="J2363" s="142" t="str">
        <f t="shared" si="1089"/>
        <v/>
      </c>
      <c r="O2363" s="142">
        <v>1657</v>
      </c>
      <c r="P2363" s="142">
        <f t="shared" si="1090"/>
        <v>412.59726249770529</v>
      </c>
      <c r="Q2363" s="142">
        <f t="shared" si="1091"/>
        <v>8.0409406010913673E-5</v>
      </c>
      <c r="R2363" s="142">
        <f t="shared" si="1092"/>
        <v>0.99570557421423467</v>
      </c>
      <c r="S2363" s="142">
        <f t="shared" si="1093"/>
        <v>8.0409406010913673E-5</v>
      </c>
      <c r="T2363" s="142" t="str">
        <f t="shared" si="1094"/>
        <v/>
      </c>
      <c r="U2363" s="142" t="str">
        <f t="shared" si="1095"/>
        <v/>
      </c>
      <c r="V2363" s="142">
        <f t="shared" si="1096"/>
        <v>3.7702252480814755E-79</v>
      </c>
      <c r="W2363" s="142" t="str">
        <f t="shared" si="1097"/>
        <v/>
      </c>
      <c r="X2363" s="142" t="str">
        <f t="shared" si="1098"/>
        <v/>
      </c>
      <c r="AB2363" s="142">
        <v>1657</v>
      </c>
      <c r="AC2363" s="142">
        <f t="shared" si="1116"/>
        <v>617.17446326271727</v>
      </c>
      <c r="AD2363" s="142">
        <f t="shared" si="1099"/>
        <v>5.3755789933011177E-5</v>
      </c>
      <c r="AE2363" s="142">
        <f t="shared" si="1100"/>
        <v>0.99570557421423467</v>
      </c>
      <c r="AF2363" s="142">
        <f t="shared" si="1101"/>
        <v>5.3755789933011177E-5</v>
      </c>
      <c r="AG2363" s="142" t="str">
        <f t="shared" si="1102"/>
        <v/>
      </c>
      <c r="AH2363" s="142" t="str">
        <f t="shared" si="1103"/>
        <v/>
      </c>
      <c r="AI2363" s="142">
        <f t="shared" si="1104"/>
        <v>3.386257171816134E-9</v>
      </c>
      <c r="AJ2363" s="142" t="str">
        <f t="shared" si="1105"/>
        <v/>
      </c>
      <c r="AK2363" s="142" t="str">
        <f t="shared" si="1106"/>
        <v/>
      </c>
      <c r="AO2363" s="142">
        <v>1657</v>
      </c>
      <c r="AP2363" s="142">
        <f t="shared" si="1107"/>
        <v>3779.4185529909455</v>
      </c>
      <c r="AQ2363" s="142">
        <f t="shared" si="1108"/>
        <v>8.7782552617556158E-6</v>
      </c>
      <c r="AR2363" s="142">
        <f t="shared" si="1109"/>
        <v>0.99570557421423467</v>
      </c>
      <c r="AS2363" s="142">
        <f t="shared" si="1110"/>
        <v>8.7782552617556158E-6</v>
      </c>
      <c r="AT2363" s="142" t="str">
        <f t="shared" si="1111"/>
        <v/>
      </c>
      <c r="AU2363" s="142" t="str">
        <f t="shared" si="1112"/>
        <v/>
      </c>
      <c r="AV2363" s="142">
        <f t="shared" si="1113"/>
        <v>0</v>
      </c>
      <c r="AW2363" s="142">
        <f t="shared" si="1114"/>
        <v>8.7782552617556158E-6</v>
      </c>
      <c r="AX2363" s="142" t="str">
        <f t="shared" si="1115"/>
        <v/>
      </c>
      <c r="AZ2363" s="148"/>
      <c r="BA2363" s="148">
        <f t="shared" si="1078"/>
        <v>10.636799999999873</v>
      </c>
      <c r="BB2363" s="170">
        <f t="shared" si="1079"/>
        <v>0.15526495235891044</v>
      </c>
      <c r="BC2363" s="148">
        <f t="shared" si="1080"/>
        <v>3.0754328052626234E-4</v>
      </c>
      <c r="BD2363" s="148" t="str">
        <f t="shared" si="1076"/>
        <v/>
      </c>
      <c r="BE2363" s="143" t="str">
        <f t="shared" si="1077"/>
        <v/>
      </c>
    </row>
    <row r="2364" spans="1:57" ht="20.100000000000001" customHeight="1" x14ac:dyDescent="0.25">
      <c r="A2364" s="142">
        <v>1658</v>
      </c>
      <c r="B2364" s="142">
        <f t="shared" si="1081"/>
        <v>7427.9547289677157</v>
      </c>
      <c r="C2364" s="142">
        <f t="shared" si="1082"/>
        <v>4.4264513368577187E-6</v>
      </c>
      <c r="D2364" s="142">
        <f t="shared" si="1083"/>
        <v>0.99575580685608722</v>
      </c>
      <c r="E2364" s="142">
        <f t="shared" si="1084"/>
        <v>4.4264513368577187E-6</v>
      </c>
      <c r="F2364" s="142" t="str">
        <f t="shared" si="1085"/>
        <v/>
      </c>
      <c r="G2364" s="142" t="str">
        <f t="shared" si="1086"/>
        <v/>
      </c>
      <c r="H2364" s="142">
        <f t="shared" si="1087"/>
        <v>7.5604248425004936E-249</v>
      </c>
      <c r="I2364" s="142" t="str">
        <f t="shared" si="1088"/>
        <v/>
      </c>
      <c r="J2364" s="142" t="str">
        <f t="shared" si="1089"/>
        <v/>
      </c>
      <c r="O2364" s="142">
        <v>1658</v>
      </c>
      <c r="P2364" s="142">
        <f t="shared" si="1090"/>
        <v>413.22526441931518</v>
      </c>
      <c r="Q2364" s="142">
        <f t="shared" si="1091"/>
        <v>7.9567932968381484E-5</v>
      </c>
      <c r="R2364" s="142">
        <f t="shared" si="1092"/>
        <v>0.99575580685608722</v>
      </c>
      <c r="S2364" s="142">
        <f t="shared" si="1093"/>
        <v>7.9567932968381484E-5</v>
      </c>
      <c r="T2364" s="142" t="str">
        <f t="shared" si="1094"/>
        <v/>
      </c>
      <c r="U2364" s="142" t="str">
        <f t="shared" si="1095"/>
        <v/>
      </c>
      <c r="V2364" s="142">
        <f t="shared" si="1096"/>
        <v>3.498655546828979E-79</v>
      </c>
      <c r="W2364" s="142" t="str">
        <f t="shared" si="1097"/>
        <v/>
      </c>
      <c r="X2364" s="142" t="str">
        <f t="shared" si="1098"/>
        <v/>
      </c>
      <c r="AB2364" s="142">
        <v>1658</v>
      </c>
      <c r="AC2364" s="142">
        <f t="shared" si="1116"/>
        <v>618.11384600740951</v>
      </c>
      <c r="AD2364" s="142">
        <f t="shared" si="1099"/>
        <v>5.3193243206792125E-5</v>
      </c>
      <c r="AE2364" s="142">
        <f t="shared" si="1100"/>
        <v>0.99575580685608722</v>
      </c>
      <c r="AF2364" s="142">
        <f t="shared" si="1101"/>
        <v>5.3193243206792125E-5</v>
      </c>
      <c r="AG2364" s="142" t="str">
        <f t="shared" si="1102"/>
        <v/>
      </c>
      <c r="AH2364" s="142" t="str">
        <f t="shared" si="1103"/>
        <v/>
      </c>
      <c r="AI2364" s="142">
        <f t="shared" si="1104"/>
        <v>3.3175375471133632E-9</v>
      </c>
      <c r="AJ2364" s="142" t="str">
        <f t="shared" si="1105"/>
        <v/>
      </c>
      <c r="AK2364" s="142" t="str">
        <f t="shared" si="1106"/>
        <v/>
      </c>
      <c r="AO2364" s="142">
        <v>1658</v>
      </c>
      <c r="AP2364" s="142">
        <f t="shared" si="1107"/>
        <v>3785.1710926454225</v>
      </c>
      <c r="AQ2364" s="142">
        <f t="shared" si="1108"/>
        <v>8.6863920640318048E-6</v>
      </c>
      <c r="AR2364" s="142">
        <f t="shared" si="1109"/>
        <v>0.99575580685608722</v>
      </c>
      <c r="AS2364" s="142">
        <f t="shared" si="1110"/>
        <v>8.6863920640318048E-6</v>
      </c>
      <c r="AT2364" s="142" t="str">
        <f t="shared" si="1111"/>
        <v/>
      </c>
      <c r="AU2364" s="142" t="str">
        <f t="shared" si="1112"/>
        <v/>
      </c>
      <c r="AV2364" s="142">
        <f t="shared" si="1113"/>
        <v>0</v>
      </c>
      <c r="AW2364" s="142">
        <f t="shared" si="1114"/>
        <v>8.6863920640318048E-6</v>
      </c>
      <c r="AX2364" s="142" t="str">
        <f t="shared" si="1115"/>
        <v/>
      </c>
      <c r="AZ2364" s="148"/>
      <c r="BA2364" s="148">
        <f t="shared" si="1078"/>
        <v>10.643199999999872</v>
      </c>
      <c r="BB2364" s="170">
        <f t="shared" si="1079"/>
        <v>0.15495740907838418</v>
      </c>
      <c r="BC2364" s="148">
        <f t="shared" si="1080"/>
        <v>3.0702191656914457E-4</v>
      </c>
      <c r="BD2364" s="148" t="str">
        <f t="shared" si="1076"/>
        <v/>
      </c>
      <c r="BE2364" s="143" t="str">
        <f t="shared" si="1077"/>
        <v/>
      </c>
    </row>
    <row r="2365" spans="1:57" ht="20.100000000000001" customHeight="1" x14ac:dyDescent="0.25">
      <c r="A2365" s="148">
        <v>1659</v>
      </c>
      <c r="B2365" s="142">
        <f t="shared" si="1081"/>
        <v>7439.2434139661436</v>
      </c>
      <c r="C2365" s="142">
        <f t="shared" si="1082"/>
        <v>4.3800590691945324E-6</v>
      </c>
      <c r="D2365" s="142">
        <f t="shared" si="1083"/>
        <v>0.99580551342350254</v>
      </c>
      <c r="E2365" s="142">
        <f t="shared" si="1084"/>
        <v>4.3800590691945324E-6</v>
      </c>
      <c r="F2365" s="142" t="str">
        <f t="shared" si="1085"/>
        <v/>
      </c>
      <c r="G2365" s="142" t="str">
        <f t="shared" si="1086"/>
        <v/>
      </c>
      <c r="H2365" s="142">
        <f t="shared" si="1087"/>
        <v>8.6458400205920952E-249</v>
      </c>
      <c r="I2365" s="142" t="str">
        <f t="shared" si="1088"/>
        <v/>
      </c>
      <c r="J2365" s="142" t="str">
        <f t="shared" si="1089"/>
        <v/>
      </c>
      <c r="O2365" s="148">
        <v>1659</v>
      </c>
      <c r="P2365" s="142">
        <f t="shared" si="1090"/>
        <v>413.85326634092507</v>
      </c>
      <c r="Q2365" s="142">
        <f t="shared" si="1091"/>
        <v>7.8734006067855171E-5</v>
      </c>
      <c r="R2365" s="142">
        <f t="shared" si="1092"/>
        <v>0.99580551342350254</v>
      </c>
      <c r="S2365" s="142">
        <f t="shared" si="1093"/>
        <v>7.8734006067855171E-5</v>
      </c>
      <c r="T2365" s="142" t="str">
        <f t="shared" si="1094"/>
        <v/>
      </c>
      <c r="U2365" s="142" t="str">
        <f t="shared" si="1095"/>
        <v/>
      </c>
      <c r="V2365" s="142">
        <f t="shared" si="1096"/>
        <v>3.2465950923493439E-79</v>
      </c>
      <c r="W2365" s="142" t="str">
        <f t="shared" si="1097"/>
        <v/>
      </c>
      <c r="X2365" s="142" t="str">
        <f t="shared" si="1098"/>
        <v/>
      </c>
      <c r="AB2365" s="148">
        <v>1659</v>
      </c>
      <c r="AC2365" s="142">
        <f t="shared" si="1116"/>
        <v>619.05322875210152</v>
      </c>
      <c r="AD2365" s="142">
        <f t="shared" si="1099"/>
        <v>5.2635741273770847E-5</v>
      </c>
      <c r="AE2365" s="142">
        <f t="shared" si="1100"/>
        <v>0.99580551342350254</v>
      </c>
      <c r="AF2365" s="142">
        <f t="shared" si="1101"/>
        <v>5.2635741273770847E-5</v>
      </c>
      <c r="AG2365" s="142" t="str">
        <f t="shared" si="1102"/>
        <v/>
      </c>
      <c r="AH2365" s="142" t="str">
        <f t="shared" si="1103"/>
        <v/>
      </c>
      <c r="AI2365" s="142">
        <f t="shared" si="1104"/>
        <v>3.2501604936068518E-9</v>
      </c>
      <c r="AJ2365" s="142" t="str">
        <f t="shared" si="1105"/>
        <v/>
      </c>
      <c r="AK2365" s="142" t="str">
        <f t="shared" si="1106"/>
        <v/>
      </c>
      <c r="AO2365" s="148">
        <v>1659</v>
      </c>
      <c r="AP2365" s="142">
        <f t="shared" si="1107"/>
        <v>3790.9236322998977</v>
      </c>
      <c r="AQ2365" s="142">
        <f t="shared" si="1108"/>
        <v>8.5953526749151809E-6</v>
      </c>
      <c r="AR2365" s="142">
        <f t="shared" si="1109"/>
        <v>0.99580551342350254</v>
      </c>
      <c r="AS2365" s="142">
        <f t="shared" si="1110"/>
        <v>8.5953526749151809E-6</v>
      </c>
      <c r="AT2365" s="142" t="str">
        <f t="shared" si="1111"/>
        <v/>
      </c>
      <c r="AU2365" s="142" t="str">
        <f t="shared" si="1112"/>
        <v/>
      </c>
      <c r="AV2365" s="142">
        <f t="shared" si="1113"/>
        <v>0</v>
      </c>
      <c r="AW2365" s="142">
        <f t="shared" si="1114"/>
        <v>8.5953526749151809E-6</v>
      </c>
      <c r="AX2365" s="142" t="str">
        <f t="shared" si="1115"/>
        <v/>
      </c>
      <c r="AZ2365" s="148"/>
      <c r="BA2365" s="148">
        <f t="shared" si="1078"/>
        <v>10.649599999999872</v>
      </c>
      <c r="BB2365" s="170">
        <f t="shared" si="1079"/>
        <v>0.15465038716181503</v>
      </c>
      <c r="BC2365" s="148">
        <f t="shared" si="1080"/>
        <v>3.0650115955416224E-4</v>
      </c>
      <c r="BD2365" s="148" t="str">
        <f t="shared" ref="BD2365:BD2428" si="1117">IF(BB2365&lt;(1-$AZ$705),BC2365,"")</f>
        <v/>
      </c>
      <c r="BE2365" s="143" t="str">
        <f t="shared" ref="BE2365:BE2428" si="1118">IF(BB2365&lt;(1-$AZ$711),BC2365,"")</f>
        <v/>
      </c>
    </row>
    <row r="2366" spans="1:57" ht="20.100000000000001" customHeight="1" x14ac:dyDescent="0.25">
      <c r="A2366" s="142">
        <v>1660</v>
      </c>
      <c r="B2366" s="142">
        <f t="shared" si="1081"/>
        <v>7450.5320989645752</v>
      </c>
      <c r="C2366" s="142">
        <f t="shared" si="1082"/>
        <v>4.3340836786491398E-6</v>
      </c>
      <c r="D2366" s="142">
        <f t="shared" si="1083"/>
        <v>0.99585469863896392</v>
      </c>
      <c r="E2366" s="142">
        <f t="shared" si="1084"/>
        <v>4.3340836786491398E-6</v>
      </c>
      <c r="F2366" s="142" t="str">
        <f t="shared" si="1085"/>
        <v/>
      </c>
      <c r="G2366" s="142" t="str">
        <f t="shared" si="1086"/>
        <v/>
      </c>
      <c r="H2366" s="142">
        <f t="shared" si="1087"/>
        <v>9.8869250365721058E-249</v>
      </c>
      <c r="I2366" s="142" t="str">
        <f t="shared" si="1088"/>
        <v/>
      </c>
      <c r="J2366" s="142" t="str">
        <f t="shared" si="1089"/>
        <v/>
      </c>
      <c r="O2366" s="142">
        <v>1660</v>
      </c>
      <c r="P2366" s="142">
        <f t="shared" si="1090"/>
        <v>414.48126826253497</v>
      </c>
      <c r="Q2366" s="142">
        <f t="shared" si="1091"/>
        <v>7.7907572766160372E-5</v>
      </c>
      <c r="R2366" s="142">
        <f t="shared" si="1092"/>
        <v>0.99585469863896392</v>
      </c>
      <c r="S2366" s="142">
        <f t="shared" si="1093"/>
        <v>7.7907572766160372E-5</v>
      </c>
      <c r="T2366" s="142" t="str">
        <f t="shared" si="1094"/>
        <v/>
      </c>
      <c r="U2366" s="142" t="str">
        <f t="shared" si="1095"/>
        <v/>
      </c>
      <c r="V2366" s="142">
        <f t="shared" si="1096"/>
        <v>3.0126461173047456E-79</v>
      </c>
      <c r="W2366" s="142" t="str">
        <f t="shared" si="1097"/>
        <v/>
      </c>
      <c r="X2366" s="142" t="str">
        <f t="shared" si="1098"/>
        <v/>
      </c>
      <c r="AB2366" s="142">
        <v>1660</v>
      </c>
      <c r="AC2366" s="142">
        <f t="shared" si="1116"/>
        <v>619.99261149679376</v>
      </c>
      <c r="AD2366" s="142">
        <f t="shared" si="1099"/>
        <v>5.2083249007461497E-5</v>
      </c>
      <c r="AE2366" s="142">
        <f t="shared" si="1100"/>
        <v>0.99585469863896392</v>
      </c>
      <c r="AF2366" s="142">
        <f t="shared" si="1101"/>
        <v>5.2083249007461497E-5</v>
      </c>
      <c r="AG2366" s="142" t="str">
        <f t="shared" si="1102"/>
        <v/>
      </c>
      <c r="AH2366" s="142" t="str">
        <f t="shared" si="1103"/>
        <v/>
      </c>
      <c r="AI2366" s="142">
        <f t="shared" si="1104"/>
        <v>3.1841008786937093E-9</v>
      </c>
      <c r="AJ2366" s="142" t="str">
        <f t="shared" si="1105"/>
        <v/>
      </c>
      <c r="AK2366" s="142" t="str">
        <f t="shared" si="1106"/>
        <v/>
      </c>
      <c r="AO2366" s="142">
        <v>1660</v>
      </c>
      <c r="AP2366" s="142">
        <f t="shared" si="1107"/>
        <v>3796.6761719543747</v>
      </c>
      <c r="AQ2366" s="142">
        <f t="shared" si="1108"/>
        <v>8.5051313582932281E-6</v>
      </c>
      <c r="AR2366" s="142">
        <f t="shared" si="1109"/>
        <v>0.99585469863896392</v>
      </c>
      <c r="AS2366" s="142">
        <f t="shared" si="1110"/>
        <v>8.5051313582932281E-6</v>
      </c>
      <c r="AT2366" s="142" t="str">
        <f t="shared" si="1111"/>
        <v/>
      </c>
      <c r="AU2366" s="142" t="str">
        <f t="shared" si="1112"/>
        <v/>
      </c>
      <c r="AV2366" s="142">
        <f t="shared" si="1113"/>
        <v>0</v>
      </c>
      <c r="AW2366" s="142">
        <f t="shared" si="1114"/>
        <v>8.5051313582932281E-6</v>
      </c>
      <c r="AX2366" s="142" t="str">
        <f t="shared" si="1115"/>
        <v/>
      </c>
      <c r="AZ2366" s="148"/>
      <c r="BA2366" s="148">
        <f t="shared" ref="BA2366:BA2429" si="1119">BA2365+$BD$698</f>
        <v>10.655999999999871</v>
      </c>
      <c r="BB2366" s="170">
        <f t="shared" ref="BB2366:BB2429" si="1120">_xlfn.CHISQ.DIST.RT(BA2366,7)</f>
        <v>0.15434388600226087</v>
      </c>
      <c r="BC2366" s="148">
        <f t="shared" ref="BC2366:BC2429" si="1121">BB2366-BB2367</f>
        <v>3.0598100972337172E-4</v>
      </c>
      <c r="BD2366" s="148" t="str">
        <f t="shared" si="1117"/>
        <v/>
      </c>
      <c r="BE2366" s="143" t="str">
        <f t="shared" si="1118"/>
        <v/>
      </c>
    </row>
    <row r="2367" spans="1:57" ht="20.100000000000001" customHeight="1" x14ac:dyDescent="0.25">
      <c r="A2367" s="142">
        <v>1661</v>
      </c>
      <c r="B2367" s="142">
        <f t="shared" si="1081"/>
        <v>7461.8207839630068</v>
      </c>
      <c r="C2367" s="142">
        <f t="shared" si="1082"/>
        <v>4.2885222529407931E-6</v>
      </c>
      <c r="D2367" s="142">
        <f t="shared" si="1083"/>
        <v>0.99590336719201766</v>
      </c>
      <c r="E2367" s="142">
        <f t="shared" si="1084"/>
        <v>4.2885222529407931E-6</v>
      </c>
      <c r="F2367" s="142" t="str">
        <f t="shared" si="1085"/>
        <v/>
      </c>
      <c r="G2367" s="142" t="str">
        <f t="shared" si="1086"/>
        <v/>
      </c>
      <c r="H2367" s="142">
        <f t="shared" si="1087"/>
        <v>1.1305983274952076E-248</v>
      </c>
      <c r="I2367" s="142" t="str">
        <f t="shared" si="1088"/>
        <v/>
      </c>
      <c r="J2367" s="142" t="str">
        <f t="shared" si="1089"/>
        <v/>
      </c>
      <c r="O2367" s="142">
        <v>1661</v>
      </c>
      <c r="P2367" s="142">
        <f t="shared" si="1090"/>
        <v>415.10927018414486</v>
      </c>
      <c r="Q2367" s="142">
        <f t="shared" si="1091"/>
        <v>7.7088580713425173E-5</v>
      </c>
      <c r="R2367" s="142">
        <f t="shared" si="1092"/>
        <v>0.99590336719201766</v>
      </c>
      <c r="S2367" s="142">
        <f t="shared" si="1093"/>
        <v>7.7088580713425173E-5</v>
      </c>
      <c r="T2367" s="142" t="str">
        <f t="shared" si="1094"/>
        <v/>
      </c>
      <c r="U2367" s="142" t="str">
        <f t="shared" si="1095"/>
        <v/>
      </c>
      <c r="V2367" s="142">
        <f t="shared" si="1096"/>
        <v>2.7955107287863376E-79</v>
      </c>
      <c r="W2367" s="142" t="str">
        <f t="shared" si="1097"/>
        <v/>
      </c>
      <c r="X2367" s="142" t="str">
        <f t="shared" si="1098"/>
        <v/>
      </c>
      <c r="AB2367" s="142">
        <v>1661</v>
      </c>
      <c r="AC2367" s="142">
        <f t="shared" si="1116"/>
        <v>620.93199424148577</v>
      </c>
      <c r="AD2367" s="142">
        <f t="shared" si="1099"/>
        <v>5.1535731410606492E-5</v>
      </c>
      <c r="AE2367" s="142">
        <f t="shared" si="1100"/>
        <v>0.99590336719201766</v>
      </c>
      <c r="AF2367" s="142">
        <f t="shared" si="1101"/>
        <v>5.1535731410606492E-5</v>
      </c>
      <c r="AG2367" s="142" t="str">
        <f t="shared" si="1102"/>
        <v/>
      </c>
      <c r="AH2367" s="142" t="str">
        <f t="shared" si="1103"/>
        <v/>
      </c>
      <c r="AI2367" s="142">
        <f t="shared" si="1104"/>
        <v>3.1193340178011975E-9</v>
      </c>
      <c r="AJ2367" s="142" t="str">
        <f t="shared" si="1105"/>
        <v/>
      </c>
      <c r="AK2367" s="142" t="str">
        <f t="shared" si="1106"/>
        <v/>
      </c>
      <c r="AO2367" s="142">
        <v>1661</v>
      </c>
      <c r="AP2367" s="142">
        <f t="shared" si="1107"/>
        <v>3802.4287116088517</v>
      </c>
      <c r="AQ2367" s="142">
        <f t="shared" si="1108"/>
        <v>8.415722399156238E-6</v>
      </c>
      <c r="AR2367" s="142">
        <f t="shared" si="1109"/>
        <v>0.99590336719201766</v>
      </c>
      <c r="AS2367" s="142">
        <f t="shared" si="1110"/>
        <v>8.415722399156238E-6</v>
      </c>
      <c r="AT2367" s="142" t="str">
        <f t="shared" si="1111"/>
        <v/>
      </c>
      <c r="AU2367" s="142" t="str">
        <f t="shared" si="1112"/>
        <v/>
      </c>
      <c r="AV2367" s="142">
        <f t="shared" si="1113"/>
        <v>0</v>
      </c>
      <c r="AW2367" s="142">
        <f t="shared" si="1114"/>
        <v>8.415722399156238E-6</v>
      </c>
      <c r="AX2367" s="142" t="str">
        <f t="shared" si="1115"/>
        <v/>
      </c>
      <c r="AZ2367" s="148"/>
      <c r="BA2367" s="148">
        <f t="shared" si="1119"/>
        <v>10.66239999999987</v>
      </c>
      <c r="BB2367" s="170">
        <f t="shared" si="1120"/>
        <v>0.1540379049925375</v>
      </c>
      <c r="BC2367" s="148">
        <f t="shared" si="1121"/>
        <v>3.0546146731566526E-4</v>
      </c>
      <c r="BD2367" s="148" t="str">
        <f t="shared" si="1117"/>
        <v/>
      </c>
      <c r="BE2367" s="143" t="str">
        <f t="shared" si="1118"/>
        <v/>
      </c>
    </row>
    <row r="2368" spans="1:57" ht="20.100000000000001" customHeight="1" x14ac:dyDescent="0.25">
      <c r="A2368" s="142">
        <v>1662</v>
      </c>
      <c r="B2368" s="142">
        <f t="shared" si="1081"/>
        <v>7473.1094689614383</v>
      </c>
      <c r="C2368" s="142">
        <f t="shared" si="1082"/>
        <v>4.2433718906149105E-6</v>
      </c>
      <c r="D2368" s="142">
        <f t="shared" si="1083"/>
        <v>0.99595152373939533</v>
      </c>
      <c r="E2368" s="142">
        <f t="shared" si="1084"/>
        <v>4.2433718906149105E-6</v>
      </c>
      <c r="F2368" s="142" t="str">
        <f t="shared" si="1085"/>
        <v/>
      </c>
      <c r="G2368" s="142" t="str">
        <f t="shared" si="1086"/>
        <v/>
      </c>
      <c r="H2368" s="142">
        <f t="shared" si="1087"/>
        <v>1.2928510346030687E-248</v>
      </c>
      <c r="I2368" s="142" t="str">
        <f t="shared" si="1088"/>
        <v/>
      </c>
      <c r="J2368" s="142" t="str">
        <f t="shared" si="1089"/>
        <v/>
      </c>
      <c r="O2368" s="142">
        <v>1662</v>
      </c>
      <c r="P2368" s="142">
        <f t="shared" si="1090"/>
        <v>415.73727210575476</v>
      </c>
      <c r="Q2368" s="142">
        <f t="shared" si="1091"/>
        <v>7.6276977754384414E-5</v>
      </c>
      <c r="R2368" s="142">
        <f t="shared" si="1092"/>
        <v>0.99595152373939533</v>
      </c>
      <c r="S2368" s="142">
        <f t="shared" si="1093"/>
        <v>7.6276977754384414E-5</v>
      </c>
      <c r="T2368" s="142" t="str">
        <f t="shared" si="1094"/>
        <v/>
      </c>
      <c r="U2368" s="142" t="str">
        <f t="shared" si="1095"/>
        <v/>
      </c>
      <c r="V2368" s="142">
        <f t="shared" si="1096"/>
        <v>2.5939837914541983E-79</v>
      </c>
      <c r="W2368" s="142" t="str">
        <f t="shared" si="1097"/>
        <v/>
      </c>
      <c r="X2368" s="142" t="str">
        <f t="shared" si="1098"/>
        <v/>
      </c>
      <c r="AB2368" s="142">
        <v>1662</v>
      </c>
      <c r="AC2368" s="142">
        <f t="shared" si="1116"/>
        <v>621.87137698617801</v>
      </c>
      <c r="AD2368" s="142">
        <f t="shared" si="1099"/>
        <v>5.0993153616047391E-5</v>
      </c>
      <c r="AE2368" s="142">
        <f t="shared" si="1100"/>
        <v>0.99595152373939533</v>
      </c>
      <c r="AF2368" s="142">
        <f t="shared" si="1101"/>
        <v>5.0993153616047391E-5</v>
      </c>
      <c r="AG2368" s="142" t="str">
        <f t="shared" si="1102"/>
        <v/>
      </c>
      <c r="AH2368" s="142" t="str">
        <f t="shared" si="1103"/>
        <v/>
      </c>
      <c r="AI2368" s="142">
        <f t="shared" si="1104"/>
        <v>3.0558356668440677E-9</v>
      </c>
      <c r="AJ2368" s="142" t="str">
        <f t="shared" si="1105"/>
        <v/>
      </c>
      <c r="AK2368" s="142" t="str">
        <f t="shared" si="1106"/>
        <v/>
      </c>
      <c r="AO2368" s="142">
        <v>1662</v>
      </c>
      <c r="AP2368" s="142">
        <f t="shared" si="1107"/>
        <v>3808.1812512633269</v>
      </c>
      <c r="AQ2368" s="142">
        <f t="shared" si="1108"/>
        <v>8.3271201037396097E-6</v>
      </c>
      <c r="AR2368" s="142">
        <f t="shared" si="1109"/>
        <v>0.99595152373939533</v>
      </c>
      <c r="AS2368" s="142">
        <f t="shared" si="1110"/>
        <v>8.3271201037396097E-6</v>
      </c>
      <c r="AT2368" s="142" t="str">
        <f t="shared" si="1111"/>
        <v/>
      </c>
      <c r="AU2368" s="142" t="str">
        <f t="shared" si="1112"/>
        <v/>
      </c>
      <c r="AV2368" s="142">
        <f t="shared" si="1113"/>
        <v>0</v>
      </c>
      <c r="AW2368" s="142">
        <f t="shared" si="1114"/>
        <v>8.3271201037396097E-6</v>
      </c>
      <c r="AX2368" s="142" t="str">
        <f t="shared" si="1115"/>
        <v/>
      </c>
      <c r="AZ2368" s="148"/>
      <c r="BA2368" s="148">
        <f t="shared" si="1119"/>
        <v>10.668799999999869</v>
      </c>
      <c r="BB2368" s="170">
        <f t="shared" si="1120"/>
        <v>0.15373244352522183</v>
      </c>
      <c r="BC2368" s="148">
        <f t="shared" si="1121"/>
        <v>3.0494253256482806E-4</v>
      </c>
      <c r="BD2368" s="148" t="str">
        <f t="shared" si="1117"/>
        <v/>
      </c>
      <c r="BE2368" s="143" t="str">
        <f t="shared" si="1118"/>
        <v/>
      </c>
    </row>
    <row r="2369" spans="1:57" ht="20.100000000000001" customHeight="1" x14ac:dyDescent="0.25">
      <c r="A2369" s="142">
        <v>1663</v>
      </c>
      <c r="B2369" s="142">
        <f t="shared" si="1081"/>
        <v>7484.3981539598699</v>
      </c>
      <c r="C2369" s="142">
        <f t="shared" si="1082"/>
        <v>4.1986297011139962E-6</v>
      </c>
      <c r="D2369" s="142">
        <f t="shared" si="1083"/>
        <v>0.99599917290513651</v>
      </c>
      <c r="E2369" s="142">
        <f t="shared" si="1084"/>
        <v>4.1986297011139962E-6</v>
      </c>
      <c r="F2369" s="142" t="str">
        <f t="shared" si="1085"/>
        <v/>
      </c>
      <c r="G2369" s="142" t="str">
        <f t="shared" si="1086"/>
        <v/>
      </c>
      <c r="H2369" s="142">
        <f t="shared" si="1087"/>
        <v>1.4783650513353343E-248</v>
      </c>
      <c r="I2369" s="142" t="str">
        <f t="shared" si="1088"/>
        <v/>
      </c>
      <c r="J2369" s="142" t="str">
        <f t="shared" si="1089"/>
        <v/>
      </c>
      <c r="O2369" s="142">
        <v>1663</v>
      </c>
      <c r="P2369" s="142">
        <f t="shared" si="1090"/>
        <v>416.36527402736465</v>
      </c>
      <c r="Q2369" s="142">
        <f t="shared" si="1091"/>
        <v>7.547271192965394E-5</v>
      </c>
      <c r="R2369" s="142">
        <f t="shared" si="1092"/>
        <v>0.99599917290513651</v>
      </c>
      <c r="S2369" s="142">
        <f t="shared" si="1093"/>
        <v>7.547271192965394E-5</v>
      </c>
      <c r="T2369" s="142" t="str">
        <f t="shared" si="1094"/>
        <v/>
      </c>
      <c r="U2369" s="142" t="str">
        <f t="shared" si="1095"/>
        <v/>
      </c>
      <c r="V2369" s="142">
        <f t="shared" si="1096"/>
        <v>2.4069463164172993E-79</v>
      </c>
      <c r="W2369" s="142" t="str">
        <f t="shared" si="1097"/>
        <v/>
      </c>
      <c r="X2369" s="142" t="str">
        <f t="shared" si="1098"/>
        <v/>
      </c>
      <c r="AB2369" s="142">
        <v>1663</v>
      </c>
      <c r="AC2369" s="142">
        <f t="shared" si="1116"/>
        <v>622.81075973087002</v>
      </c>
      <c r="AD2369" s="142">
        <f t="shared" si="1099"/>
        <v>5.0455480887577789E-5</v>
      </c>
      <c r="AE2369" s="142">
        <f t="shared" si="1100"/>
        <v>0.99599917290513651</v>
      </c>
      <c r="AF2369" s="142">
        <f t="shared" si="1101"/>
        <v>5.0455480887577789E-5</v>
      </c>
      <c r="AG2369" s="142" t="str">
        <f t="shared" si="1102"/>
        <v/>
      </c>
      <c r="AH2369" s="142" t="str">
        <f t="shared" si="1103"/>
        <v/>
      </c>
      <c r="AI2369" s="142">
        <f t="shared" si="1104"/>
        <v>2.9935820148006924E-9</v>
      </c>
      <c r="AJ2369" s="142" t="str">
        <f t="shared" si="1105"/>
        <v/>
      </c>
      <c r="AK2369" s="142" t="str">
        <f t="shared" si="1106"/>
        <v/>
      </c>
      <c r="AO2369" s="142">
        <v>1663</v>
      </c>
      <c r="AP2369" s="142">
        <f t="shared" si="1107"/>
        <v>3813.9337909178039</v>
      </c>
      <c r="AQ2369" s="142">
        <f t="shared" si="1108"/>
        <v>8.2393187996629059E-6</v>
      </c>
      <c r="AR2369" s="142">
        <f t="shared" si="1109"/>
        <v>0.99599917290513651</v>
      </c>
      <c r="AS2369" s="142">
        <f t="shared" si="1110"/>
        <v>8.2393187996629059E-6</v>
      </c>
      <c r="AT2369" s="142" t="str">
        <f t="shared" si="1111"/>
        <v/>
      </c>
      <c r="AU2369" s="142" t="str">
        <f t="shared" si="1112"/>
        <v/>
      </c>
      <c r="AV2369" s="142">
        <f t="shared" si="1113"/>
        <v>0</v>
      </c>
      <c r="AW2369" s="142">
        <f t="shared" si="1114"/>
        <v>8.2393187996629059E-6</v>
      </c>
      <c r="AX2369" s="142" t="str">
        <f t="shared" si="1115"/>
        <v/>
      </c>
      <c r="AZ2369" s="148"/>
      <c r="BA2369" s="148">
        <f t="shared" si="1119"/>
        <v>10.675199999999869</v>
      </c>
      <c r="BB2369" s="170">
        <f t="shared" si="1120"/>
        <v>0.15342750099265701</v>
      </c>
      <c r="BC2369" s="148">
        <f t="shared" si="1121"/>
        <v>3.0442420570062079E-4</v>
      </c>
      <c r="BD2369" s="148" t="str">
        <f t="shared" si="1117"/>
        <v/>
      </c>
      <c r="BE2369" s="143" t="str">
        <f t="shared" si="1118"/>
        <v/>
      </c>
    </row>
    <row r="2370" spans="1:57" ht="20.100000000000001" customHeight="1" x14ac:dyDescent="0.25">
      <c r="A2370" s="142">
        <v>1664</v>
      </c>
      <c r="B2370" s="142">
        <f t="shared" ref="B2370:B2433" si="1122">$B$700+(A2370*$B$703)</f>
        <v>7495.6868389583015</v>
      </c>
      <c r="C2370" s="142">
        <f t="shared" ref="C2370:C2433" si="1123">_xlfn.NORM.DIST($B2370,$B$697,$B$698,0)</f>
        <v>4.1542928048469143E-6</v>
      </c>
      <c r="D2370" s="142">
        <f t="shared" ref="D2370:D2433" si="1124">_xlfn.NORM.DIST($B2370,$B$697,$B$698,1)</f>
        <v>0.99604631928071174</v>
      </c>
      <c r="E2370" s="142">
        <f t="shared" ref="E2370:E2433" si="1125">IF(OR(D2370&lt;$F$702,D2370&gt;$F$703),C2370,"")</f>
        <v>4.1542928048469143E-6</v>
      </c>
      <c r="F2370" s="142" t="str">
        <f t="shared" ref="F2370:F2433" si="1126">IF(AND(D2370&gt;$F$702,D2370&lt;$F$703),C2370,"")</f>
        <v/>
      </c>
      <c r="G2370" s="142" t="str">
        <f t="shared" ref="G2370:G2433" si="1127">IF(C2370=MAX($C$706:$C$2706),C2370,"")</f>
        <v/>
      </c>
      <c r="H2370" s="142">
        <f t="shared" ref="H2370:H2433" si="1128">_xlfn.NORM.DIST(B2370,$F$698,$F$699,0)</f>
        <v>1.6904718314658472E-248</v>
      </c>
      <c r="I2370" s="142" t="str">
        <f t="shared" ref="I2370:I2433" si="1129">IF(H2370=MAX($H$706:$H$2706),C2370,"")</f>
        <v/>
      </c>
      <c r="J2370" s="142" t="str">
        <f t="shared" ref="J2370:J2433" si="1130">IF(I2370=MIN($I$706:$I$2706),I2370,"")</f>
        <v/>
      </c>
      <c r="O2370" s="142">
        <v>1664</v>
      </c>
      <c r="P2370" s="142">
        <f t="shared" ref="P2370:P2433" si="1131">$P$700+(O2370*$P$703)</f>
        <v>416.99327594897454</v>
      </c>
      <c r="Q2370" s="142">
        <f t="shared" ref="Q2370:Q2433" si="1132">_xlfn.NORM.DIST(P2370,P$697,P$698,0)</f>
        <v>7.4675731476976089E-5</v>
      </c>
      <c r="R2370" s="142">
        <f t="shared" ref="R2370:R2433" si="1133">_xlfn.NORM.DIST(P2370,P$697,P$698,1)</f>
        <v>0.99604631928071174</v>
      </c>
      <c r="S2370" s="142">
        <f t="shared" ref="S2370:S2433" si="1134">IF(OR(R2370&lt;$T$702,R2370&gt;$T$703),Q2370,"")</f>
        <v>7.4675731476976089E-5</v>
      </c>
      <c r="T2370" s="142" t="str">
        <f t="shared" ref="T2370:T2433" si="1135">IF(AND(R2370&gt;$T$702,R2370&lt;$T$703),Q2370,"")</f>
        <v/>
      </c>
      <c r="U2370" s="142" t="str">
        <f t="shared" ref="U2370:U2433" si="1136">IF(Q2370=MAX($Q$706:$Q$2706),Q2370,"")</f>
        <v/>
      </c>
      <c r="V2370" s="142">
        <f t="shared" ref="V2370:V2433" si="1137">_xlfn.NORM.DIST(P2370,$T$698,$T$699,0)</f>
        <v>2.233359320013159E-79</v>
      </c>
      <c r="W2370" s="142" t="str">
        <f t="shared" ref="W2370:W2433" si="1138">IF(V2370=MAX($V$706:$V$2706),Q2370,"")</f>
        <v/>
      </c>
      <c r="X2370" s="142" t="str">
        <f t="shared" ref="X2370:X2433" si="1139">IF(W2370=MIN($W$706:$W$2706),W2370,"")</f>
        <v/>
      </c>
      <c r="AB2370" s="142">
        <v>1664</v>
      </c>
      <c r="AC2370" s="142">
        <f t="shared" si="1116"/>
        <v>623.75014247556203</v>
      </c>
      <c r="AD2370" s="142">
        <f t="shared" ref="AD2370:AD2433" si="1140">_xlfn.NORM.DIST(AC2370,AC$697,AC$698,0)</f>
        <v>4.992267862077525E-5</v>
      </c>
      <c r="AE2370" s="142">
        <f t="shared" ref="AE2370:AE2433" si="1141">_xlfn.NORM.DIST(AC2370,AC$697,AC$698,1)</f>
        <v>0.99604631928071174</v>
      </c>
      <c r="AF2370" s="142">
        <f t="shared" ref="AF2370:AF2433" si="1142">IF(OR(AE2370&lt;$T$702,AE2370&gt;$T$703),AD2370,"")</f>
        <v>4.992267862077525E-5</v>
      </c>
      <c r="AG2370" s="142" t="str">
        <f t="shared" ref="AG2370:AG2433" si="1143">IF(AND(AE2370&gt;$AG$702,AE2370&lt;$AG$703),AD2370,"")</f>
        <v/>
      </c>
      <c r="AH2370" s="142" t="str">
        <f t="shared" ref="AH2370:AH2433" si="1144">IF(AD2370=MAX($AD$706:$AD$2706),AD2370,"")</f>
        <v/>
      </c>
      <c r="AI2370" s="142">
        <f t="shared" ref="AI2370:AI2433" si="1145">_xlfn.NORM.DIST(AC2370,$AG$698,$AG$699,0)</f>
        <v>2.9325496764057671E-9</v>
      </c>
      <c r="AJ2370" s="142" t="str">
        <f t="shared" ref="AJ2370:AJ2433" si="1146">IF(AI2370=MAX($AI$706:$AI$2706),AD2370,"")</f>
        <v/>
      </c>
      <c r="AK2370" s="142" t="str">
        <f t="shared" ref="AK2370:AK2433" si="1147">IF(AJ2370=MIN($AJ$706:$AJ$2706),AJ2370,"")</f>
        <v/>
      </c>
      <c r="AO2370" s="142">
        <v>1664</v>
      </c>
      <c r="AP2370" s="142">
        <f t="shared" ref="AP2370:AP2433" si="1148">AP$700+(AO2370*AP$703)</f>
        <v>3819.6863305722791</v>
      </c>
      <c r="AQ2370" s="142">
        <f t="shared" ref="AQ2370:AQ2433" si="1149">_xlfn.NORM.DIST(AP2370,AP$697,AP$698,0)</f>
        <v>8.1523128360660078E-6</v>
      </c>
      <c r="AR2370" s="142">
        <f t="shared" ref="AR2370:AR2433" si="1150">_xlfn.NORM.DIST(AP2370,AP$697,AP$698,1)</f>
        <v>0.99604631928071174</v>
      </c>
      <c r="AS2370" s="142">
        <f t="shared" ref="AS2370:AS2433" si="1151">IF(OR(AR2370&lt;$T$702,AR2370&gt;$T$703),AQ2370,"")</f>
        <v>8.1523128360660078E-6</v>
      </c>
      <c r="AT2370" s="142" t="str">
        <f t="shared" ref="AT2370:AT2433" si="1152">IF(AND(AR2370&gt;$AG$702,AR2370&lt;$AG$703),AQ2370,"")</f>
        <v/>
      </c>
      <c r="AU2370" s="142" t="str">
        <f t="shared" ref="AU2370:AU2433" si="1153">IF(AQ2370=MAX($AQ$706:$AQ$2706),AQ2370,"")</f>
        <v/>
      </c>
      <c r="AV2370" s="142">
        <f t="shared" ref="AV2370:AV2433" si="1154">_xlfn.NORM.DIST(AP2370,$AT$698,$AT$699,0)</f>
        <v>0</v>
      </c>
      <c r="AW2370" s="142">
        <f t="shared" ref="AW2370:AW2433" si="1155">IF(AV2370=MAX($AV$706:$AV$2706),AQ2370,"")</f>
        <v>8.1523128360660078E-6</v>
      </c>
      <c r="AX2370" s="142" t="str">
        <f t="shared" ref="AX2370:AX2433" si="1156">IF(AW2370=MIN($AW$706:$AW$2706),AW2370,"")</f>
        <v/>
      </c>
      <c r="AZ2370" s="148"/>
      <c r="BA2370" s="148">
        <f t="shared" si="1119"/>
        <v>10.681599999999868</v>
      </c>
      <c r="BB2370" s="170">
        <f t="shared" si="1120"/>
        <v>0.15312307678695639</v>
      </c>
      <c r="BC2370" s="148">
        <f t="shared" si="1121"/>
        <v>3.0390648694875178E-4</v>
      </c>
      <c r="BD2370" s="148" t="str">
        <f t="shared" si="1117"/>
        <v/>
      </c>
      <c r="BE2370" s="143" t="str">
        <f t="shared" si="1118"/>
        <v/>
      </c>
    </row>
    <row r="2371" spans="1:57" ht="20.100000000000001" customHeight="1" x14ac:dyDescent="0.25">
      <c r="A2371" s="148">
        <v>1665</v>
      </c>
      <c r="B2371" s="142">
        <f t="shared" si="1122"/>
        <v>7506.975523956733</v>
      </c>
      <c r="C2371" s="142">
        <f t="shared" si="1123"/>
        <v>4.1103583332565849E-6</v>
      </c>
      <c r="D2371" s="142">
        <f t="shared" si="1124"/>
        <v>0.99609296742514719</v>
      </c>
      <c r="E2371" s="142">
        <f t="shared" si="1125"/>
        <v>4.1103583332565849E-6</v>
      </c>
      <c r="F2371" s="142" t="str">
        <f t="shared" si="1126"/>
        <v/>
      </c>
      <c r="G2371" s="142" t="str">
        <f t="shared" si="1127"/>
        <v/>
      </c>
      <c r="H2371" s="142">
        <f t="shared" si="1128"/>
        <v>1.9329794678549367E-248</v>
      </c>
      <c r="I2371" s="142" t="str">
        <f t="shared" si="1129"/>
        <v/>
      </c>
      <c r="J2371" s="142" t="str">
        <f t="shared" si="1130"/>
        <v/>
      </c>
      <c r="O2371" s="148">
        <v>1665</v>
      </c>
      <c r="P2371" s="142">
        <f t="shared" si="1131"/>
        <v>417.62127787058466</v>
      </c>
      <c r="Q2371" s="142">
        <f t="shared" si="1132"/>
        <v>7.3885984832436442E-5</v>
      </c>
      <c r="R2371" s="142">
        <f t="shared" si="1133"/>
        <v>0.99609296742514719</v>
      </c>
      <c r="S2371" s="142">
        <f t="shared" si="1134"/>
        <v>7.3885984832436442E-5</v>
      </c>
      <c r="T2371" s="142" t="str">
        <f t="shared" si="1135"/>
        <v/>
      </c>
      <c r="U2371" s="142" t="str">
        <f t="shared" si="1136"/>
        <v/>
      </c>
      <c r="V2371" s="142">
        <f t="shared" si="1137"/>
        <v>2.0722581191801529E-79</v>
      </c>
      <c r="W2371" s="142" t="str">
        <f t="shared" si="1138"/>
        <v/>
      </c>
      <c r="X2371" s="142" t="str">
        <f t="shared" si="1139"/>
        <v/>
      </c>
      <c r="AB2371" s="148">
        <v>1665</v>
      </c>
      <c r="AC2371" s="142">
        <f t="shared" ref="AC2371:AC2434" si="1157">$AC$700+(AB2371*$AC$703)</f>
        <v>624.68952522025427</v>
      </c>
      <c r="AD2371" s="142">
        <f t="shared" si="1140"/>
        <v>4.939471234381502E-5</v>
      </c>
      <c r="AE2371" s="142">
        <f t="shared" si="1141"/>
        <v>0.99609296742514719</v>
      </c>
      <c r="AF2371" s="142">
        <f t="shared" si="1142"/>
        <v>4.939471234381502E-5</v>
      </c>
      <c r="AG2371" s="142" t="str">
        <f t="shared" si="1143"/>
        <v/>
      </c>
      <c r="AH2371" s="142" t="str">
        <f t="shared" si="1144"/>
        <v/>
      </c>
      <c r="AI2371" s="142">
        <f t="shared" si="1145"/>
        <v>2.872715684958146E-9</v>
      </c>
      <c r="AJ2371" s="142" t="str">
        <f t="shared" si="1146"/>
        <v/>
      </c>
      <c r="AK2371" s="142" t="str">
        <f t="shared" si="1147"/>
        <v/>
      </c>
      <c r="AO2371" s="148">
        <v>1665</v>
      </c>
      <c r="AP2371" s="142">
        <f t="shared" si="1148"/>
        <v>3825.4388702267561</v>
      </c>
      <c r="AQ2371" s="142">
        <f t="shared" si="1149"/>
        <v>8.0660965837417253E-6</v>
      </c>
      <c r="AR2371" s="142">
        <f t="shared" si="1150"/>
        <v>0.99609296742514719</v>
      </c>
      <c r="AS2371" s="142">
        <f t="shared" si="1151"/>
        <v>8.0660965837417253E-6</v>
      </c>
      <c r="AT2371" s="142" t="str">
        <f t="shared" si="1152"/>
        <v/>
      </c>
      <c r="AU2371" s="142" t="str">
        <f t="shared" si="1153"/>
        <v/>
      </c>
      <c r="AV2371" s="142">
        <f t="shared" si="1154"/>
        <v>0</v>
      </c>
      <c r="AW2371" s="142">
        <f t="shared" si="1155"/>
        <v>8.0660965837417253E-6</v>
      </c>
      <c r="AX2371" s="142" t="str">
        <f t="shared" si="1156"/>
        <v/>
      </c>
      <c r="AZ2371" s="148"/>
      <c r="BA2371" s="148">
        <f t="shared" si="1119"/>
        <v>10.687999999999867</v>
      </c>
      <c r="BB2371" s="170">
        <f t="shared" si="1120"/>
        <v>0.15281917030000763</v>
      </c>
      <c r="BC2371" s="148">
        <f t="shared" si="1121"/>
        <v>3.0338937652987785E-4</v>
      </c>
      <c r="BD2371" s="148" t="str">
        <f t="shared" si="1117"/>
        <v/>
      </c>
      <c r="BE2371" s="143" t="str">
        <f t="shared" si="1118"/>
        <v/>
      </c>
    </row>
    <row r="2372" spans="1:57" ht="20.100000000000001" customHeight="1" x14ac:dyDescent="0.25">
      <c r="A2372" s="142">
        <v>1666</v>
      </c>
      <c r="B2372" s="142">
        <f t="shared" si="1122"/>
        <v>7518.2642089551646</v>
      </c>
      <c r="C2372" s="142">
        <f t="shared" si="1123"/>
        <v>4.0668234288861003E-6</v>
      </c>
      <c r="D2372" s="142">
        <f t="shared" si="1124"/>
        <v>0.99613912186514941</v>
      </c>
      <c r="E2372" s="142">
        <f t="shared" si="1125"/>
        <v>4.0668234288861003E-6</v>
      </c>
      <c r="F2372" s="142" t="str">
        <f t="shared" si="1126"/>
        <v/>
      </c>
      <c r="G2372" s="142" t="str">
        <f t="shared" si="1127"/>
        <v/>
      </c>
      <c r="H2372" s="142">
        <f t="shared" si="1128"/>
        <v>2.210240816513617E-248</v>
      </c>
      <c r="I2372" s="142" t="str">
        <f t="shared" si="1129"/>
        <v/>
      </c>
      <c r="J2372" s="142" t="str">
        <f t="shared" si="1130"/>
        <v/>
      </c>
      <c r="O2372" s="142">
        <v>1666</v>
      </c>
      <c r="P2372" s="142">
        <f t="shared" si="1131"/>
        <v>418.24927979219456</v>
      </c>
      <c r="Q2372" s="142">
        <f t="shared" si="1132"/>
        <v>7.3103420631652835E-5</v>
      </c>
      <c r="R2372" s="142">
        <f t="shared" si="1133"/>
        <v>0.99613912186514941</v>
      </c>
      <c r="S2372" s="142">
        <f t="shared" si="1134"/>
        <v>7.3103420631652835E-5</v>
      </c>
      <c r="T2372" s="142" t="str">
        <f t="shared" si="1135"/>
        <v/>
      </c>
      <c r="U2372" s="142" t="str">
        <f t="shared" si="1136"/>
        <v/>
      </c>
      <c r="V2372" s="142">
        <f t="shared" si="1137"/>
        <v>1.9227470324717824E-79</v>
      </c>
      <c r="W2372" s="142" t="str">
        <f t="shared" si="1138"/>
        <v/>
      </c>
      <c r="X2372" s="142" t="str">
        <f t="shared" si="1139"/>
        <v/>
      </c>
      <c r="AB2372" s="142">
        <v>1666</v>
      </c>
      <c r="AC2372" s="142">
        <f t="shared" si="1157"/>
        <v>625.62890796494628</v>
      </c>
      <c r="AD2372" s="142">
        <f t="shared" si="1140"/>
        <v>4.8871547718264833E-5</v>
      </c>
      <c r="AE2372" s="142">
        <f t="shared" si="1141"/>
        <v>0.99613912186514941</v>
      </c>
      <c r="AF2372" s="142">
        <f t="shared" si="1142"/>
        <v>4.8871547718264833E-5</v>
      </c>
      <c r="AG2372" s="142" t="str">
        <f t="shared" si="1143"/>
        <v/>
      </c>
      <c r="AH2372" s="142" t="str">
        <f t="shared" si="1144"/>
        <v/>
      </c>
      <c r="AI2372" s="142">
        <f t="shared" si="1145"/>
        <v>2.8140574852422791E-9</v>
      </c>
      <c r="AJ2372" s="142" t="str">
        <f t="shared" si="1146"/>
        <v/>
      </c>
      <c r="AK2372" s="142" t="str">
        <f t="shared" si="1147"/>
        <v/>
      </c>
      <c r="AO2372" s="142">
        <v>1666</v>
      </c>
      <c r="AP2372" s="142">
        <f t="shared" si="1148"/>
        <v>3831.1914098812331</v>
      </c>
      <c r="AQ2372" s="142">
        <f t="shared" si="1149"/>
        <v>7.9806644352657265E-6</v>
      </c>
      <c r="AR2372" s="142">
        <f t="shared" si="1150"/>
        <v>0.99613912186514941</v>
      </c>
      <c r="AS2372" s="142">
        <f t="shared" si="1151"/>
        <v>7.9806644352657265E-6</v>
      </c>
      <c r="AT2372" s="142" t="str">
        <f t="shared" si="1152"/>
        <v/>
      </c>
      <c r="AU2372" s="142" t="str">
        <f t="shared" si="1153"/>
        <v/>
      </c>
      <c r="AV2372" s="142">
        <f t="shared" si="1154"/>
        <v>0</v>
      </c>
      <c r="AW2372" s="142">
        <f t="shared" si="1155"/>
        <v>7.9806644352657265E-6</v>
      </c>
      <c r="AX2372" s="142" t="str">
        <f t="shared" si="1156"/>
        <v/>
      </c>
      <c r="AZ2372" s="148"/>
      <c r="BA2372" s="148">
        <f t="shared" si="1119"/>
        <v>10.694399999999867</v>
      </c>
      <c r="BB2372" s="170">
        <f t="shared" si="1120"/>
        <v>0.15251578092347776</v>
      </c>
      <c r="BC2372" s="148">
        <f t="shared" si="1121"/>
        <v>3.0287287466146395E-4</v>
      </c>
      <c r="BD2372" s="148" t="str">
        <f t="shared" si="1117"/>
        <v/>
      </c>
      <c r="BE2372" s="143" t="str">
        <f t="shared" si="1118"/>
        <v/>
      </c>
    </row>
    <row r="2373" spans="1:57" ht="20.100000000000001" customHeight="1" x14ac:dyDescent="0.25">
      <c r="A2373" s="142">
        <v>1667</v>
      </c>
      <c r="B2373" s="142">
        <f t="shared" si="1122"/>
        <v>7529.5528939535961</v>
      </c>
      <c r="C2373" s="142">
        <f t="shared" si="1123"/>
        <v>4.0236852454432073E-6</v>
      </c>
      <c r="D2373" s="142">
        <f t="shared" si="1124"/>
        <v>0.99618478709523084</v>
      </c>
      <c r="E2373" s="142">
        <f t="shared" si="1125"/>
        <v>4.0236852454432073E-6</v>
      </c>
      <c r="F2373" s="142" t="str">
        <f t="shared" si="1126"/>
        <v/>
      </c>
      <c r="G2373" s="142" t="str">
        <f t="shared" si="1127"/>
        <v/>
      </c>
      <c r="H2373" s="142">
        <f t="shared" si="1128"/>
        <v>2.5272313473660356E-248</v>
      </c>
      <c r="I2373" s="142" t="str">
        <f t="shared" si="1129"/>
        <v/>
      </c>
      <c r="J2373" s="142" t="str">
        <f t="shared" si="1130"/>
        <v/>
      </c>
      <c r="O2373" s="142">
        <v>1667</v>
      </c>
      <c r="P2373" s="142">
        <f t="shared" si="1131"/>
        <v>418.87728171380445</v>
      </c>
      <c r="Q2373" s="142">
        <f t="shared" si="1132"/>
        <v>7.2327987710933428E-5</v>
      </c>
      <c r="R2373" s="142">
        <f t="shared" si="1133"/>
        <v>0.99618478709523084</v>
      </c>
      <c r="S2373" s="142">
        <f t="shared" si="1134"/>
        <v>7.2327987710933428E-5</v>
      </c>
      <c r="T2373" s="142" t="str">
        <f t="shared" si="1135"/>
        <v/>
      </c>
      <c r="U2373" s="142" t="str">
        <f t="shared" si="1136"/>
        <v/>
      </c>
      <c r="V2373" s="142">
        <f t="shared" si="1137"/>
        <v>1.783994457947293E-79</v>
      </c>
      <c r="W2373" s="142" t="str">
        <f t="shared" si="1138"/>
        <v/>
      </c>
      <c r="X2373" s="142" t="str">
        <f t="shared" si="1139"/>
        <v/>
      </c>
      <c r="AB2373" s="142">
        <v>1667</v>
      </c>
      <c r="AC2373" s="142">
        <f t="shared" si="1157"/>
        <v>626.56829070963852</v>
      </c>
      <c r="AD2373" s="142">
        <f t="shared" si="1140"/>
        <v>4.8353150539859051E-5</v>
      </c>
      <c r="AE2373" s="142">
        <f t="shared" si="1141"/>
        <v>0.99618478709523084</v>
      </c>
      <c r="AF2373" s="142">
        <f t="shared" si="1142"/>
        <v>4.8353150539859051E-5</v>
      </c>
      <c r="AG2373" s="142" t="str">
        <f t="shared" si="1143"/>
        <v/>
      </c>
      <c r="AH2373" s="142" t="str">
        <f t="shared" si="1144"/>
        <v/>
      </c>
      <c r="AI2373" s="142">
        <f t="shared" si="1145"/>
        <v>2.7565529265610516E-9</v>
      </c>
      <c r="AJ2373" s="142" t="str">
        <f t="shared" si="1146"/>
        <v/>
      </c>
      <c r="AK2373" s="142" t="str">
        <f t="shared" si="1147"/>
        <v/>
      </c>
      <c r="AO2373" s="142">
        <v>1667</v>
      </c>
      <c r="AP2373" s="142">
        <f t="shared" si="1148"/>
        <v>3836.9439495357083</v>
      </c>
      <c r="AQ2373" s="142">
        <f t="shared" si="1149"/>
        <v>7.8960108051230201E-6</v>
      </c>
      <c r="AR2373" s="142">
        <f t="shared" si="1150"/>
        <v>0.99618478709523084</v>
      </c>
      <c r="AS2373" s="142">
        <f t="shared" si="1151"/>
        <v>7.8960108051230201E-6</v>
      </c>
      <c r="AT2373" s="142" t="str">
        <f t="shared" si="1152"/>
        <v/>
      </c>
      <c r="AU2373" s="142" t="str">
        <f t="shared" si="1153"/>
        <v/>
      </c>
      <c r="AV2373" s="142">
        <f t="shared" si="1154"/>
        <v>0</v>
      </c>
      <c r="AW2373" s="142">
        <f t="shared" si="1155"/>
        <v>7.8960108051230201E-6</v>
      </c>
      <c r="AX2373" s="142" t="str">
        <f t="shared" si="1156"/>
        <v/>
      </c>
      <c r="AZ2373" s="148"/>
      <c r="BA2373" s="148">
        <f t="shared" si="1119"/>
        <v>10.700799999999866</v>
      </c>
      <c r="BB2373" s="170">
        <f t="shared" si="1120"/>
        <v>0.15221290804881629</v>
      </c>
      <c r="BC2373" s="148">
        <f t="shared" si="1121"/>
        <v>3.0235698155572921E-4</v>
      </c>
      <c r="BD2373" s="148" t="str">
        <f t="shared" si="1117"/>
        <v/>
      </c>
      <c r="BE2373" s="143" t="str">
        <f t="shared" si="1118"/>
        <v/>
      </c>
    </row>
    <row r="2374" spans="1:57" ht="20.100000000000001" customHeight="1" x14ac:dyDescent="0.25">
      <c r="A2374" s="142">
        <v>1668</v>
      </c>
      <c r="B2374" s="142">
        <f t="shared" si="1122"/>
        <v>7540.8415789520241</v>
      </c>
      <c r="C2374" s="142">
        <f t="shared" si="1123"/>
        <v>3.9809409478632857E-6</v>
      </c>
      <c r="D2374" s="142">
        <f t="shared" si="1124"/>
        <v>0.99622996757783644</v>
      </c>
      <c r="E2374" s="142">
        <f t="shared" si="1125"/>
        <v>3.9809409478632857E-6</v>
      </c>
      <c r="F2374" s="142" t="str">
        <f t="shared" si="1126"/>
        <v/>
      </c>
      <c r="G2374" s="142" t="str">
        <f t="shared" si="1127"/>
        <v/>
      </c>
      <c r="H2374" s="142">
        <f t="shared" si="1128"/>
        <v>2.8896381090399586E-248</v>
      </c>
      <c r="I2374" s="142" t="str">
        <f t="shared" si="1129"/>
        <v/>
      </c>
      <c r="J2374" s="142" t="str">
        <f t="shared" si="1130"/>
        <v/>
      </c>
      <c r="O2374" s="142">
        <v>1668</v>
      </c>
      <c r="P2374" s="142">
        <f t="shared" si="1131"/>
        <v>419.50528363541434</v>
      </c>
      <c r="Q2374" s="142">
        <f t="shared" si="1132"/>
        <v>7.1559635108409437E-5</v>
      </c>
      <c r="R2374" s="142">
        <f t="shared" si="1133"/>
        <v>0.99622996757783644</v>
      </c>
      <c r="S2374" s="142">
        <f t="shared" si="1134"/>
        <v>7.1559635108409437E-5</v>
      </c>
      <c r="T2374" s="142" t="str">
        <f t="shared" si="1135"/>
        <v/>
      </c>
      <c r="U2374" s="142" t="str">
        <f t="shared" si="1136"/>
        <v/>
      </c>
      <c r="V2374" s="142">
        <f t="shared" si="1137"/>
        <v>1.6552283012098005E-79</v>
      </c>
      <c r="W2374" s="142" t="str">
        <f t="shared" si="1138"/>
        <v/>
      </c>
      <c r="X2374" s="142" t="str">
        <f t="shared" si="1139"/>
        <v/>
      </c>
      <c r="AB2374" s="142">
        <v>1668</v>
      </c>
      <c r="AC2374" s="142">
        <f t="shared" si="1157"/>
        <v>627.50767345433053</v>
      </c>
      <c r="AD2374" s="142">
        <f t="shared" si="1140"/>
        <v>4.7839486739256506E-5</v>
      </c>
      <c r="AE2374" s="142">
        <f t="shared" si="1141"/>
        <v>0.99622996757783644</v>
      </c>
      <c r="AF2374" s="142">
        <f t="shared" si="1142"/>
        <v>4.7839486739256506E-5</v>
      </c>
      <c r="AG2374" s="142" t="str">
        <f t="shared" si="1143"/>
        <v/>
      </c>
      <c r="AH2374" s="142" t="str">
        <f t="shared" si="1144"/>
        <v/>
      </c>
      <c r="AI2374" s="142">
        <f t="shared" si="1145"/>
        <v>2.7001802558792248E-9</v>
      </c>
      <c r="AJ2374" s="142" t="str">
        <f t="shared" si="1146"/>
        <v/>
      </c>
      <c r="AK2374" s="142" t="str">
        <f t="shared" si="1147"/>
        <v/>
      </c>
      <c r="AO2374" s="142">
        <v>1668</v>
      </c>
      <c r="AP2374" s="142">
        <f t="shared" si="1148"/>
        <v>3842.6964891901853</v>
      </c>
      <c r="AQ2374" s="142">
        <f t="shared" si="1149"/>
        <v>7.8121301298314328E-6</v>
      </c>
      <c r="AR2374" s="142">
        <f t="shared" si="1150"/>
        <v>0.99622996757783644</v>
      </c>
      <c r="AS2374" s="142">
        <f t="shared" si="1151"/>
        <v>7.8121301298314328E-6</v>
      </c>
      <c r="AT2374" s="142" t="str">
        <f t="shared" si="1152"/>
        <v/>
      </c>
      <c r="AU2374" s="142" t="str">
        <f t="shared" si="1153"/>
        <v/>
      </c>
      <c r="AV2374" s="142">
        <f t="shared" si="1154"/>
        <v>0</v>
      </c>
      <c r="AW2374" s="142">
        <f t="shared" si="1155"/>
        <v>7.8121301298314328E-6</v>
      </c>
      <c r="AX2374" s="142" t="str">
        <f t="shared" si="1156"/>
        <v/>
      </c>
      <c r="AZ2374" s="148"/>
      <c r="BA2374" s="148">
        <f t="shared" si="1119"/>
        <v>10.707199999999865</v>
      </c>
      <c r="BB2374" s="170">
        <f t="shared" si="1120"/>
        <v>0.15191055106726056</v>
      </c>
      <c r="BC2374" s="148">
        <f t="shared" si="1121"/>
        <v>3.0184169742120126E-4</v>
      </c>
      <c r="BD2374" s="148" t="str">
        <f t="shared" si="1117"/>
        <v/>
      </c>
      <c r="BE2374" s="143" t="str">
        <f t="shared" si="1118"/>
        <v/>
      </c>
    </row>
    <row r="2375" spans="1:57" ht="20.100000000000001" customHeight="1" x14ac:dyDescent="0.25">
      <c r="A2375" s="142">
        <v>1669</v>
      </c>
      <c r="B2375" s="142">
        <f t="shared" si="1122"/>
        <v>7552.1302639504556</v>
      </c>
      <c r="C2375" s="142">
        <f t="shared" si="1123"/>
        <v>3.9385877123706813E-6</v>
      </c>
      <c r="D2375" s="142">
        <f t="shared" si="1124"/>
        <v>0.99627466774347062</v>
      </c>
      <c r="E2375" s="142">
        <f t="shared" si="1125"/>
        <v>3.9385877123706813E-6</v>
      </c>
      <c r="F2375" s="142" t="str">
        <f t="shared" si="1126"/>
        <v/>
      </c>
      <c r="G2375" s="142" t="str">
        <f t="shared" si="1127"/>
        <v/>
      </c>
      <c r="H2375" s="142">
        <f t="shared" si="1128"/>
        <v>3.3039613927123482E-248</v>
      </c>
      <c r="I2375" s="142" t="str">
        <f t="shared" si="1129"/>
        <v/>
      </c>
      <c r="J2375" s="142" t="str">
        <f t="shared" si="1130"/>
        <v/>
      </c>
      <c r="O2375" s="142">
        <v>1669</v>
      </c>
      <c r="P2375" s="142">
        <f t="shared" si="1131"/>
        <v>420.13328555702424</v>
      </c>
      <c r="Q2375" s="142">
        <f t="shared" si="1132"/>
        <v>7.0798312065137954E-5</v>
      </c>
      <c r="R2375" s="142">
        <f t="shared" si="1133"/>
        <v>0.99627466774347062</v>
      </c>
      <c r="S2375" s="142">
        <f t="shared" si="1134"/>
        <v>7.0798312065137954E-5</v>
      </c>
      <c r="T2375" s="142" t="str">
        <f t="shared" si="1135"/>
        <v/>
      </c>
      <c r="U2375" s="142" t="str">
        <f t="shared" si="1136"/>
        <v/>
      </c>
      <c r="V2375" s="142">
        <f t="shared" si="1137"/>
        <v>1.5357317287505424E-79</v>
      </c>
      <c r="W2375" s="142" t="str">
        <f t="shared" si="1138"/>
        <v/>
      </c>
      <c r="X2375" s="142" t="str">
        <f t="shared" si="1139"/>
        <v/>
      </c>
      <c r="AB2375" s="142">
        <v>1669</v>
      </c>
      <c r="AC2375" s="142">
        <f t="shared" si="1157"/>
        <v>628.44705619902277</v>
      </c>
      <c r="AD2375" s="142">
        <f t="shared" si="1140"/>
        <v>4.7330522382776727E-5</v>
      </c>
      <c r="AE2375" s="142">
        <f t="shared" si="1141"/>
        <v>0.99627466774347062</v>
      </c>
      <c r="AF2375" s="142">
        <f t="shared" si="1142"/>
        <v>4.7330522382776727E-5</v>
      </c>
      <c r="AG2375" s="142" t="str">
        <f t="shared" si="1143"/>
        <v/>
      </c>
      <c r="AH2375" s="142" t="str">
        <f t="shared" si="1144"/>
        <v/>
      </c>
      <c r="AI2375" s="142">
        <f t="shared" si="1145"/>
        <v>2.6449181110751479E-9</v>
      </c>
      <c r="AJ2375" s="142" t="str">
        <f t="shared" si="1146"/>
        <v/>
      </c>
      <c r="AK2375" s="142" t="str">
        <f t="shared" si="1147"/>
        <v/>
      </c>
      <c r="AO2375" s="142">
        <v>1669</v>
      </c>
      <c r="AP2375" s="142">
        <f t="shared" si="1148"/>
        <v>3848.4490288446623</v>
      </c>
      <c r="AQ2375" s="142">
        <f t="shared" si="1149"/>
        <v>7.7290168680621907E-6</v>
      </c>
      <c r="AR2375" s="142">
        <f t="shared" si="1150"/>
        <v>0.99627466774347062</v>
      </c>
      <c r="AS2375" s="142">
        <f t="shared" si="1151"/>
        <v>7.7290168680621907E-6</v>
      </c>
      <c r="AT2375" s="142" t="str">
        <f t="shared" si="1152"/>
        <v/>
      </c>
      <c r="AU2375" s="142" t="str">
        <f t="shared" si="1153"/>
        <v/>
      </c>
      <c r="AV2375" s="142">
        <f t="shared" si="1154"/>
        <v>0</v>
      </c>
      <c r="AW2375" s="142">
        <f t="shared" si="1155"/>
        <v>7.7290168680621907E-6</v>
      </c>
      <c r="AX2375" s="142" t="str">
        <f t="shared" si="1156"/>
        <v/>
      </c>
      <c r="AZ2375" s="148"/>
      <c r="BA2375" s="148">
        <f t="shared" si="1119"/>
        <v>10.713599999999865</v>
      </c>
      <c r="BB2375" s="170">
        <f t="shared" si="1120"/>
        <v>0.15160870936983936</v>
      </c>
      <c r="BC2375" s="148">
        <f t="shared" si="1121"/>
        <v>3.0132702246207788E-4</v>
      </c>
      <c r="BD2375" s="148" t="str">
        <f t="shared" si="1117"/>
        <v/>
      </c>
      <c r="BE2375" s="143" t="str">
        <f t="shared" si="1118"/>
        <v/>
      </c>
    </row>
    <row r="2376" spans="1:57" ht="20.100000000000001" customHeight="1" x14ac:dyDescent="0.25">
      <c r="A2376" s="142">
        <v>1670</v>
      </c>
      <c r="B2376" s="142">
        <f t="shared" si="1122"/>
        <v>7563.4189489488872</v>
      </c>
      <c r="C2376" s="142">
        <f t="shared" si="1123"/>
        <v>3.896622726538606E-6</v>
      </c>
      <c r="D2376" s="142">
        <f t="shared" si="1124"/>
        <v>0.99631889199082502</v>
      </c>
      <c r="E2376" s="142">
        <f t="shared" si="1125"/>
        <v>3.896622726538606E-6</v>
      </c>
      <c r="F2376" s="142" t="str">
        <f t="shared" si="1126"/>
        <v/>
      </c>
      <c r="G2376" s="142" t="str">
        <f t="shared" si="1127"/>
        <v/>
      </c>
      <c r="H2376" s="142">
        <f t="shared" si="1128"/>
        <v>3.7776309058248106E-248</v>
      </c>
      <c r="I2376" s="142" t="str">
        <f t="shared" si="1129"/>
        <v/>
      </c>
      <c r="J2376" s="142" t="str">
        <f t="shared" si="1130"/>
        <v/>
      </c>
      <c r="O2376" s="142">
        <v>1670</v>
      </c>
      <c r="P2376" s="142">
        <f t="shared" si="1131"/>
        <v>420.76128747863413</v>
      </c>
      <c r="Q2376" s="142">
        <f t="shared" si="1132"/>
        <v>7.0043968026177941E-5</v>
      </c>
      <c r="R2376" s="142">
        <f t="shared" si="1133"/>
        <v>0.99631889199082502</v>
      </c>
      <c r="S2376" s="142">
        <f t="shared" si="1134"/>
        <v>7.0043968026177941E-5</v>
      </c>
      <c r="T2376" s="142" t="str">
        <f t="shared" si="1135"/>
        <v/>
      </c>
      <c r="U2376" s="142" t="str">
        <f t="shared" si="1136"/>
        <v/>
      </c>
      <c r="V2376" s="142">
        <f t="shared" si="1137"/>
        <v>1.4248392235188264E-79</v>
      </c>
      <c r="W2376" s="142" t="str">
        <f t="shared" si="1138"/>
        <v/>
      </c>
      <c r="X2376" s="142" t="str">
        <f t="shared" si="1139"/>
        <v/>
      </c>
      <c r="AB2376" s="142">
        <v>1670</v>
      </c>
      <c r="AC2376" s="142">
        <f t="shared" si="1157"/>
        <v>629.38643894371478</v>
      </c>
      <c r="AD2376" s="142">
        <f t="shared" si="1140"/>
        <v>4.6826223673120155E-5</v>
      </c>
      <c r="AE2376" s="142">
        <f t="shared" si="1141"/>
        <v>0.99631889199082502</v>
      </c>
      <c r="AF2376" s="142">
        <f t="shared" si="1142"/>
        <v>4.6826223673120155E-5</v>
      </c>
      <c r="AG2376" s="142" t="str">
        <f t="shared" si="1143"/>
        <v/>
      </c>
      <c r="AH2376" s="142" t="str">
        <f t="shared" si="1144"/>
        <v/>
      </c>
      <c r="AI2376" s="142">
        <f t="shared" si="1145"/>
        <v>2.5907455142997308E-9</v>
      </c>
      <c r="AJ2376" s="142" t="str">
        <f t="shared" si="1146"/>
        <v/>
      </c>
      <c r="AK2376" s="142" t="str">
        <f t="shared" si="1147"/>
        <v/>
      </c>
      <c r="AO2376" s="142">
        <v>1670</v>
      </c>
      <c r="AP2376" s="142">
        <f t="shared" si="1148"/>
        <v>3854.2015684991375</v>
      </c>
      <c r="AQ2376" s="142">
        <f t="shared" si="1149"/>
        <v>7.6466655007572862E-6</v>
      </c>
      <c r="AR2376" s="142">
        <f t="shared" si="1150"/>
        <v>0.99631889199082502</v>
      </c>
      <c r="AS2376" s="142">
        <f t="shared" si="1151"/>
        <v>7.6466655007572862E-6</v>
      </c>
      <c r="AT2376" s="142" t="str">
        <f t="shared" si="1152"/>
        <v/>
      </c>
      <c r="AU2376" s="142" t="str">
        <f t="shared" si="1153"/>
        <v/>
      </c>
      <c r="AV2376" s="142">
        <f t="shared" si="1154"/>
        <v>0</v>
      </c>
      <c r="AW2376" s="142">
        <f t="shared" si="1155"/>
        <v>7.6466655007572862E-6</v>
      </c>
      <c r="AX2376" s="142" t="str">
        <f t="shared" si="1156"/>
        <v/>
      </c>
      <c r="AZ2376" s="148"/>
      <c r="BA2376" s="148">
        <f t="shared" si="1119"/>
        <v>10.719999999999864</v>
      </c>
      <c r="BB2376" s="170">
        <f t="shared" si="1120"/>
        <v>0.15130738234737728</v>
      </c>
      <c r="BC2376" s="148">
        <f t="shared" si="1121"/>
        <v>3.0081295687842124E-4</v>
      </c>
      <c r="BD2376" s="148" t="str">
        <f t="shared" si="1117"/>
        <v/>
      </c>
      <c r="BE2376" s="143" t="str">
        <f t="shared" si="1118"/>
        <v/>
      </c>
    </row>
    <row r="2377" spans="1:57" ht="20.100000000000001" customHeight="1" x14ac:dyDescent="0.25">
      <c r="A2377" s="142">
        <v>1671</v>
      </c>
      <c r="B2377" s="142">
        <f t="shared" si="1122"/>
        <v>7574.7076339473188</v>
      </c>
      <c r="C2377" s="142">
        <f t="shared" si="1123"/>
        <v>3.8550431893473794E-6</v>
      </c>
      <c r="D2377" s="142">
        <f t="shared" si="1124"/>
        <v>0.99636264468690716</v>
      </c>
      <c r="E2377" s="142">
        <f t="shared" si="1125"/>
        <v>3.8550431893473794E-6</v>
      </c>
      <c r="F2377" s="142" t="str">
        <f t="shared" si="1126"/>
        <v/>
      </c>
      <c r="G2377" s="142" t="str">
        <f t="shared" si="1127"/>
        <v/>
      </c>
      <c r="H2377" s="142">
        <f t="shared" si="1128"/>
        <v>4.3191385244439266E-248</v>
      </c>
      <c r="I2377" s="142" t="str">
        <f t="shared" si="1129"/>
        <v/>
      </c>
      <c r="J2377" s="142" t="str">
        <f t="shared" si="1130"/>
        <v/>
      </c>
      <c r="O2377" s="142">
        <v>1671</v>
      </c>
      <c r="P2377" s="142">
        <f t="shared" si="1131"/>
        <v>421.38928940024402</v>
      </c>
      <c r="Q2377" s="142">
        <f t="shared" si="1132"/>
        <v>6.9296552641637404E-5</v>
      </c>
      <c r="R2377" s="142">
        <f t="shared" si="1133"/>
        <v>0.99636264468690716</v>
      </c>
      <c r="S2377" s="142">
        <f t="shared" si="1134"/>
        <v>6.9296552641637404E-5</v>
      </c>
      <c r="T2377" s="142" t="str">
        <f t="shared" si="1135"/>
        <v/>
      </c>
      <c r="U2377" s="142" t="str">
        <f t="shared" si="1136"/>
        <v/>
      </c>
      <c r="V2377" s="142">
        <f t="shared" si="1137"/>
        <v>1.3219329212663398E-79</v>
      </c>
      <c r="W2377" s="142" t="str">
        <f t="shared" si="1138"/>
        <v/>
      </c>
      <c r="X2377" s="142" t="str">
        <f t="shared" si="1139"/>
        <v/>
      </c>
      <c r="AB2377" s="142">
        <v>1671</v>
      </c>
      <c r="AC2377" s="142">
        <f t="shared" si="1157"/>
        <v>630.32582168840702</v>
      </c>
      <c r="AD2377" s="142">
        <f t="shared" si="1140"/>
        <v>4.632655695006772E-5</v>
      </c>
      <c r="AE2377" s="142">
        <f t="shared" si="1141"/>
        <v>0.99636264468690716</v>
      </c>
      <c r="AF2377" s="142">
        <f t="shared" si="1142"/>
        <v>4.632655695006772E-5</v>
      </c>
      <c r="AG2377" s="142" t="str">
        <f t="shared" si="1143"/>
        <v/>
      </c>
      <c r="AH2377" s="142" t="str">
        <f t="shared" si="1144"/>
        <v/>
      </c>
      <c r="AI2377" s="142">
        <f t="shared" si="1145"/>
        <v>2.537641865440531E-9</v>
      </c>
      <c r="AJ2377" s="142" t="str">
        <f t="shared" si="1146"/>
        <v/>
      </c>
      <c r="AK2377" s="142" t="str">
        <f t="shared" si="1147"/>
        <v/>
      </c>
      <c r="AO2377" s="142">
        <v>1671</v>
      </c>
      <c r="AP2377" s="142">
        <f t="shared" si="1148"/>
        <v>3859.9541081536145</v>
      </c>
      <c r="AQ2377" s="142">
        <f t="shared" si="1149"/>
        <v>7.5650705312437656E-6</v>
      </c>
      <c r="AR2377" s="142">
        <f t="shared" si="1150"/>
        <v>0.99636264468690716</v>
      </c>
      <c r="AS2377" s="142">
        <f t="shared" si="1151"/>
        <v>7.5650705312437656E-6</v>
      </c>
      <c r="AT2377" s="142" t="str">
        <f t="shared" si="1152"/>
        <v/>
      </c>
      <c r="AU2377" s="142" t="str">
        <f t="shared" si="1153"/>
        <v/>
      </c>
      <c r="AV2377" s="142">
        <f t="shared" si="1154"/>
        <v>0</v>
      </c>
      <c r="AW2377" s="142">
        <f t="shared" si="1155"/>
        <v>7.5650705312437656E-6</v>
      </c>
      <c r="AX2377" s="142" t="str">
        <f t="shared" si="1156"/>
        <v/>
      </c>
      <c r="AZ2377" s="148"/>
      <c r="BA2377" s="148">
        <f t="shared" si="1119"/>
        <v>10.726399999999863</v>
      </c>
      <c r="BB2377" s="170">
        <f t="shared" si="1120"/>
        <v>0.15100656939049886</v>
      </c>
      <c r="BC2377" s="148">
        <f t="shared" si="1121"/>
        <v>3.002995008660192E-4</v>
      </c>
      <c r="BD2377" s="148" t="str">
        <f t="shared" si="1117"/>
        <v/>
      </c>
      <c r="BE2377" s="143" t="str">
        <f t="shared" si="1118"/>
        <v/>
      </c>
    </row>
    <row r="2378" spans="1:57" ht="20.100000000000001" customHeight="1" x14ac:dyDescent="0.25">
      <c r="A2378" s="148">
        <v>1672</v>
      </c>
      <c r="B2378" s="142">
        <f t="shared" si="1122"/>
        <v>7585.9963189457503</v>
      </c>
      <c r="C2378" s="142">
        <f t="shared" si="1123"/>
        <v>3.8138463112412318E-6</v>
      </c>
      <c r="D2378" s="142">
        <f t="shared" si="1124"/>
        <v>0.99640593016716927</v>
      </c>
      <c r="E2378" s="142">
        <f t="shared" si="1125"/>
        <v>3.8138463112412318E-6</v>
      </c>
      <c r="F2378" s="142" t="str">
        <f t="shared" si="1126"/>
        <v/>
      </c>
      <c r="G2378" s="142" t="str">
        <f t="shared" si="1127"/>
        <v/>
      </c>
      <c r="H2378" s="142">
        <f t="shared" si="1128"/>
        <v>4.9381899877108676E-248</v>
      </c>
      <c r="I2378" s="142" t="str">
        <f t="shared" si="1129"/>
        <v/>
      </c>
      <c r="J2378" s="142" t="str">
        <f t="shared" si="1130"/>
        <v/>
      </c>
      <c r="O2378" s="148">
        <v>1672</v>
      </c>
      <c r="P2378" s="142">
        <f t="shared" si="1131"/>
        <v>422.01729132185392</v>
      </c>
      <c r="Q2378" s="142">
        <f t="shared" si="1132"/>
        <v>6.8556015767694603E-5</v>
      </c>
      <c r="R2378" s="142">
        <f t="shared" si="1133"/>
        <v>0.99640593016716927</v>
      </c>
      <c r="S2378" s="142">
        <f t="shared" si="1134"/>
        <v>6.8556015767694603E-5</v>
      </c>
      <c r="T2378" s="142" t="str">
        <f t="shared" si="1135"/>
        <v/>
      </c>
      <c r="U2378" s="142" t="str">
        <f t="shared" si="1136"/>
        <v/>
      </c>
      <c r="V2378" s="142">
        <f t="shared" si="1137"/>
        <v>1.2264392077368986E-79</v>
      </c>
      <c r="W2378" s="142" t="str">
        <f t="shared" si="1138"/>
        <v/>
      </c>
      <c r="X2378" s="142" t="str">
        <f t="shared" si="1139"/>
        <v/>
      </c>
      <c r="AB2378" s="148">
        <v>1672</v>
      </c>
      <c r="AC2378" s="142">
        <f t="shared" si="1157"/>
        <v>631.26520443309903</v>
      </c>
      <c r="AD2378" s="142">
        <f t="shared" si="1140"/>
        <v>4.5831488691163886E-5</v>
      </c>
      <c r="AE2378" s="142">
        <f t="shared" si="1141"/>
        <v>0.99640593016716927</v>
      </c>
      <c r="AF2378" s="142">
        <f t="shared" si="1142"/>
        <v>4.5831488691163886E-5</v>
      </c>
      <c r="AG2378" s="142" t="str">
        <f t="shared" si="1143"/>
        <v/>
      </c>
      <c r="AH2378" s="142" t="str">
        <f t="shared" si="1144"/>
        <v/>
      </c>
      <c r="AI2378" s="142">
        <f t="shared" si="1145"/>
        <v>2.4855869356900328E-9</v>
      </c>
      <c r="AJ2378" s="142" t="str">
        <f t="shared" si="1146"/>
        <v/>
      </c>
      <c r="AK2378" s="142" t="str">
        <f t="shared" si="1147"/>
        <v/>
      </c>
      <c r="AO2378" s="148">
        <v>1672</v>
      </c>
      <c r="AP2378" s="142">
        <f t="shared" si="1148"/>
        <v>3865.7066478080897</v>
      </c>
      <c r="AQ2378" s="142">
        <f t="shared" si="1149"/>
        <v>7.4842264853453443E-6</v>
      </c>
      <c r="AR2378" s="142">
        <f t="shared" si="1150"/>
        <v>0.99640593016716927</v>
      </c>
      <c r="AS2378" s="142">
        <f t="shared" si="1151"/>
        <v>7.4842264853453443E-6</v>
      </c>
      <c r="AT2378" s="142" t="str">
        <f t="shared" si="1152"/>
        <v/>
      </c>
      <c r="AU2378" s="142" t="str">
        <f t="shared" si="1153"/>
        <v/>
      </c>
      <c r="AV2378" s="142">
        <f t="shared" si="1154"/>
        <v>0</v>
      </c>
      <c r="AW2378" s="142">
        <f t="shared" si="1155"/>
        <v>7.4842264853453443E-6</v>
      </c>
      <c r="AX2378" s="142" t="str">
        <f t="shared" si="1156"/>
        <v/>
      </c>
      <c r="AZ2378" s="148"/>
      <c r="BA2378" s="148">
        <f t="shared" si="1119"/>
        <v>10.732799999999862</v>
      </c>
      <c r="BB2378" s="170">
        <f t="shared" si="1120"/>
        <v>0.15070626988963284</v>
      </c>
      <c r="BC2378" s="148">
        <f t="shared" si="1121"/>
        <v>2.9978665461655174E-4</v>
      </c>
      <c r="BD2378" s="148" t="str">
        <f t="shared" si="1117"/>
        <v/>
      </c>
      <c r="BE2378" s="143" t="str">
        <f t="shared" si="1118"/>
        <v/>
      </c>
    </row>
    <row r="2379" spans="1:57" ht="20.100000000000001" customHeight="1" x14ac:dyDescent="0.25">
      <c r="A2379" s="142">
        <v>1673</v>
      </c>
      <c r="B2379" s="142">
        <f t="shared" si="1122"/>
        <v>7597.2850039441819</v>
      </c>
      <c r="C2379" s="142">
        <f t="shared" si="1123"/>
        <v>3.7730293141835156E-6</v>
      </c>
      <c r="D2379" s="142">
        <f t="shared" si="1124"/>
        <v>0.99644875273563827</v>
      </c>
      <c r="E2379" s="142">
        <f t="shared" si="1125"/>
        <v>3.7730293141835156E-6</v>
      </c>
      <c r="F2379" s="142" t="str">
        <f t="shared" si="1126"/>
        <v/>
      </c>
      <c r="G2379" s="142" t="str">
        <f t="shared" si="1127"/>
        <v/>
      </c>
      <c r="H2379" s="142">
        <f t="shared" si="1128"/>
        <v>5.6458782343542714E-248</v>
      </c>
      <c r="I2379" s="142" t="str">
        <f t="shared" si="1129"/>
        <v/>
      </c>
      <c r="J2379" s="142" t="str">
        <f t="shared" si="1130"/>
        <v/>
      </c>
      <c r="O2379" s="142">
        <v>1673</v>
      </c>
      <c r="P2379" s="142">
        <f t="shared" si="1131"/>
        <v>422.64529324346381</v>
      </c>
      <c r="Q2379" s="142">
        <f t="shared" si="1132"/>
        <v>6.7822307467590629E-5</v>
      </c>
      <c r="R2379" s="142">
        <f t="shared" si="1133"/>
        <v>0.99644875273563827</v>
      </c>
      <c r="S2379" s="142">
        <f t="shared" si="1134"/>
        <v>6.7822307467590629E-5</v>
      </c>
      <c r="T2379" s="142" t="str">
        <f t="shared" si="1135"/>
        <v/>
      </c>
      <c r="U2379" s="142" t="str">
        <f t="shared" si="1136"/>
        <v/>
      </c>
      <c r="V2379" s="142">
        <f t="shared" si="1137"/>
        <v>1.1378255581803238E-79</v>
      </c>
      <c r="W2379" s="142" t="str">
        <f t="shared" si="1138"/>
        <v/>
      </c>
      <c r="X2379" s="142" t="str">
        <f t="shared" si="1139"/>
        <v/>
      </c>
      <c r="AB2379" s="142">
        <v>1673</v>
      </c>
      <c r="AC2379" s="142">
        <f t="shared" si="1157"/>
        <v>632.20458717779104</v>
      </c>
      <c r="AD2379" s="142">
        <f t="shared" si="1140"/>
        <v>4.5340985512379822E-5</v>
      </c>
      <c r="AE2379" s="142">
        <f t="shared" si="1141"/>
        <v>0.99644875273563827</v>
      </c>
      <c r="AF2379" s="142">
        <f t="shared" si="1142"/>
        <v>4.5340985512379822E-5</v>
      </c>
      <c r="AG2379" s="142" t="str">
        <f t="shared" si="1143"/>
        <v/>
      </c>
      <c r="AH2379" s="142" t="str">
        <f t="shared" si="1144"/>
        <v/>
      </c>
      <c r="AI2379" s="142">
        <f t="shared" si="1145"/>
        <v>2.4345608612161768E-9</v>
      </c>
      <c r="AJ2379" s="142" t="str">
        <f t="shared" si="1146"/>
        <v/>
      </c>
      <c r="AK2379" s="142" t="str">
        <f t="shared" si="1147"/>
        <v/>
      </c>
      <c r="AO2379" s="142">
        <v>1673</v>
      </c>
      <c r="AP2379" s="142">
        <f t="shared" si="1148"/>
        <v>3871.4591874625667</v>
      </c>
      <c r="AQ2379" s="142">
        <f t="shared" si="1149"/>
        <v>7.4041279114905863E-6</v>
      </c>
      <c r="AR2379" s="142">
        <f t="shared" si="1150"/>
        <v>0.99644875273563827</v>
      </c>
      <c r="AS2379" s="142">
        <f t="shared" si="1151"/>
        <v>7.4041279114905863E-6</v>
      </c>
      <c r="AT2379" s="142" t="str">
        <f t="shared" si="1152"/>
        <v/>
      </c>
      <c r="AU2379" s="142" t="str">
        <f t="shared" si="1153"/>
        <v/>
      </c>
      <c r="AV2379" s="142">
        <f t="shared" si="1154"/>
        <v>0</v>
      </c>
      <c r="AW2379" s="142">
        <f t="shared" si="1155"/>
        <v>7.4041279114905863E-6</v>
      </c>
      <c r="AX2379" s="142" t="str">
        <f t="shared" si="1156"/>
        <v/>
      </c>
      <c r="AZ2379" s="148"/>
      <c r="BA2379" s="148">
        <f t="shared" si="1119"/>
        <v>10.739199999999862</v>
      </c>
      <c r="BB2379" s="170">
        <f t="shared" si="1120"/>
        <v>0.15040648323501629</v>
      </c>
      <c r="BC2379" s="148">
        <f t="shared" si="1121"/>
        <v>2.9927441831717472E-4</v>
      </c>
      <c r="BD2379" s="148" t="str">
        <f t="shared" si="1117"/>
        <v/>
      </c>
      <c r="BE2379" s="143" t="str">
        <f t="shared" si="1118"/>
        <v/>
      </c>
    </row>
    <row r="2380" spans="1:57" ht="20.100000000000001" customHeight="1" x14ac:dyDescent="0.25">
      <c r="A2380" s="142">
        <v>1674</v>
      </c>
      <c r="B2380" s="142">
        <f t="shared" si="1122"/>
        <v>7608.5736889426134</v>
      </c>
      <c r="C2380" s="142">
        <f t="shared" si="1123"/>
        <v>3.7325894317104772E-6</v>
      </c>
      <c r="D2380" s="142">
        <f t="shared" si="1124"/>
        <v>0.99649111666504575</v>
      </c>
      <c r="E2380" s="142">
        <f t="shared" si="1125"/>
        <v>3.7325894317104772E-6</v>
      </c>
      <c r="F2380" s="142" t="str">
        <f t="shared" si="1126"/>
        <v/>
      </c>
      <c r="G2380" s="142" t="str">
        <f t="shared" si="1127"/>
        <v/>
      </c>
      <c r="H2380" s="142">
        <f t="shared" si="1128"/>
        <v>6.4548814657817141E-248</v>
      </c>
      <c r="I2380" s="142" t="str">
        <f t="shared" si="1129"/>
        <v/>
      </c>
      <c r="J2380" s="142" t="str">
        <f t="shared" si="1130"/>
        <v/>
      </c>
      <c r="O2380" s="142">
        <v>1674</v>
      </c>
      <c r="P2380" s="142">
        <f t="shared" si="1131"/>
        <v>423.2732951650737</v>
      </c>
      <c r="Q2380" s="142">
        <f t="shared" si="1132"/>
        <v>6.7095378012595584E-5</v>
      </c>
      <c r="R2380" s="142">
        <f t="shared" si="1133"/>
        <v>0.99649111666504575</v>
      </c>
      <c r="S2380" s="142">
        <f t="shared" si="1134"/>
        <v>6.7095378012595584E-5</v>
      </c>
      <c r="T2380" s="142" t="str">
        <f t="shared" si="1135"/>
        <v/>
      </c>
      <c r="U2380" s="142" t="str">
        <f t="shared" si="1136"/>
        <v/>
      </c>
      <c r="V2380" s="142">
        <f t="shared" si="1137"/>
        <v>1.0555976019806494E-79</v>
      </c>
      <c r="W2380" s="142" t="str">
        <f t="shared" si="1138"/>
        <v/>
      </c>
      <c r="X2380" s="142" t="str">
        <f t="shared" si="1139"/>
        <v/>
      </c>
      <c r="AB2380" s="142">
        <v>1674</v>
      </c>
      <c r="AC2380" s="142">
        <f t="shared" si="1157"/>
        <v>633.14396992248328</v>
      </c>
      <c r="AD2380" s="142">
        <f t="shared" si="1140"/>
        <v>4.4855014168759512E-5</v>
      </c>
      <c r="AE2380" s="142">
        <f t="shared" si="1141"/>
        <v>0.99649111666504575</v>
      </c>
      <c r="AF2380" s="142">
        <f t="shared" si="1142"/>
        <v>4.4855014168759512E-5</v>
      </c>
      <c r="AG2380" s="142" t="str">
        <f t="shared" si="1143"/>
        <v/>
      </c>
      <c r="AH2380" s="142" t="str">
        <f t="shared" si="1144"/>
        <v/>
      </c>
      <c r="AI2380" s="142">
        <f t="shared" si="1145"/>
        <v>2.3845441369337845E-9</v>
      </c>
      <c r="AJ2380" s="142" t="str">
        <f t="shared" si="1146"/>
        <v/>
      </c>
      <c r="AK2380" s="142" t="str">
        <f t="shared" si="1147"/>
        <v/>
      </c>
      <c r="AO2380" s="142">
        <v>1674</v>
      </c>
      <c r="AP2380" s="142">
        <f t="shared" si="1148"/>
        <v>3877.2117271170437</v>
      </c>
      <c r="AQ2380" s="142">
        <f t="shared" si="1149"/>
        <v>7.3247693808185676E-6</v>
      </c>
      <c r="AR2380" s="142">
        <f t="shared" si="1150"/>
        <v>0.99649111666504575</v>
      </c>
      <c r="AS2380" s="142">
        <f t="shared" si="1151"/>
        <v>7.3247693808185676E-6</v>
      </c>
      <c r="AT2380" s="142" t="str">
        <f t="shared" si="1152"/>
        <v/>
      </c>
      <c r="AU2380" s="142" t="str">
        <f t="shared" si="1153"/>
        <v/>
      </c>
      <c r="AV2380" s="142">
        <f t="shared" si="1154"/>
        <v>0</v>
      </c>
      <c r="AW2380" s="142">
        <f t="shared" si="1155"/>
        <v>7.3247693808185676E-6</v>
      </c>
      <c r="AX2380" s="142" t="str">
        <f t="shared" si="1156"/>
        <v/>
      </c>
      <c r="AZ2380" s="148"/>
      <c r="BA2380" s="148">
        <f t="shared" si="1119"/>
        <v>10.745599999999861</v>
      </c>
      <c r="BB2380" s="170">
        <f t="shared" si="1120"/>
        <v>0.15010720881669912</v>
      </c>
      <c r="BC2380" s="148">
        <f t="shared" si="1121"/>
        <v>2.9876279215179657E-4</v>
      </c>
      <c r="BD2380" s="148" t="str">
        <f t="shared" si="1117"/>
        <v/>
      </c>
      <c r="BE2380" s="143" t="str">
        <f t="shared" si="1118"/>
        <v/>
      </c>
    </row>
    <row r="2381" spans="1:57" ht="20.100000000000001" customHeight="1" x14ac:dyDescent="0.25">
      <c r="A2381" s="142">
        <v>1675</v>
      </c>
      <c r="B2381" s="142">
        <f t="shared" si="1122"/>
        <v>7619.862373941045</v>
      </c>
      <c r="C2381" s="142">
        <f t="shared" si="1123"/>
        <v>3.6925239089834846E-6</v>
      </c>
      <c r="D2381" s="142">
        <f t="shared" si="1124"/>
        <v>0.99653302619695938</v>
      </c>
      <c r="E2381" s="142">
        <f t="shared" si="1125"/>
        <v>3.6925239089834846E-6</v>
      </c>
      <c r="F2381" s="142" t="str">
        <f t="shared" si="1126"/>
        <v/>
      </c>
      <c r="G2381" s="142" t="str">
        <f t="shared" si="1127"/>
        <v/>
      </c>
      <c r="H2381" s="142">
        <f t="shared" si="1128"/>
        <v>7.3796894593259227E-248</v>
      </c>
      <c r="I2381" s="142" t="str">
        <f t="shared" si="1129"/>
        <v/>
      </c>
      <c r="J2381" s="142" t="str">
        <f t="shared" si="1130"/>
        <v/>
      </c>
      <c r="O2381" s="142">
        <v>1675</v>
      </c>
      <c r="P2381" s="142">
        <f t="shared" si="1131"/>
        <v>423.9012970866836</v>
      </c>
      <c r="Q2381" s="142">
        <f t="shared" si="1132"/>
        <v>6.6375177882947888E-5</v>
      </c>
      <c r="R2381" s="142">
        <f t="shared" si="1133"/>
        <v>0.99653302619695938</v>
      </c>
      <c r="S2381" s="142">
        <f t="shared" si="1134"/>
        <v>6.6375177882947888E-5</v>
      </c>
      <c r="T2381" s="142" t="str">
        <f t="shared" si="1135"/>
        <v/>
      </c>
      <c r="U2381" s="142" t="str">
        <f t="shared" si="1136"/>
        <v/>
      </c>
      <c r="V2381" s="142">
        <f t="shared" si="1137"/>
        <v>9.7929639640991124E-80</v>
      </c>
      <c r="W2381" s="142" t="str">
        <f t="shared" si="1138"/>
        <v/>
      </c>
      <c r="X2381" s="142" t="str">
        <f t="shared" si="1139"/>
        <v/>
      </c>
      <c r="AB2381" s="142">
        <v>1675</v>
      </c>
      <c r="AC2381" s="142">
        <f t="shared" si="1157"/>
        <v>634.08335266717529</v>
      </c>
      <c r="AD2381" s="142">
        <f t="shared" si="1140"/>
        <v>4.4373541555047995E-5</v>
      </c>
      <c r="AE2381" s="142">
        <f t="shared" si="1141"/>
        <v>0.99653302619695927</v>
      </c>
      <c r="AF2381" s="142">
        <f t="shared" si="1142"/>
        <v>4.4373541555047995E-5</v>
      </c>
      <c r="AG2381" s="142" t="str">
        <f t="shared" si="1143"/>
        <v/>
      </c>
      <c r="AH2381" s="142" t="str">
        <f t="shared" si="1144"/>
        <v/>
      </c>
      <c r="AI2381" s="142">
        <f t="shared" si="1145"/>
        <v>2.3355176103754855E-9</v>
      </c>
      <c r="AJ2381" s="142" t="str">
        <f t="shared" si="1146"/>
        <v/>
      </c>
      <c r="AK2381" s="142" t="str">
        <f t="shared" si="1147"/>
        <v/>
      </c>
      <c r="AO2381" s="142">
        <v>1675</v>
      </c>
      <c r="AP2381" s="142">
        <f t="shared" si="1148"/>
        <v>3882.9642667715189</v>
      </c>
      <c r="AQ2381" s="142">
        <f t="shared" si="1149"/>
        <v>7.2461454872813178E-6</v>
      </c>
      <c r="AR2381" s="142">
        <f t="shared" si="1150"/>
        <v>0.99653302619695927</v>
      </c>
      <c r="AS2381" s="142">
        <f t="shared" si="1151"/>
        <v>7.2461454872813178E-6</v>
      </c>
      <c r="AT2381" s="142" t="str">
        <f t="shared" si="1152"/>
        <v/>
      </c>
      <c r="AU2381" s="142" t="str">
        <f t="shared" si="1153"/>
        <v/>
      </c>
      <c r="AV2381" s="142">
        <f t="shared" si="1154"/>
        <v>0</v>
      </c>
      <c r="AW2381" s="142">
        <f t="shared" si="1155"/>
        <v>7.2461454872813178E-6</v>
      </c>
      <c r="AX2381" s="142" t="str">
        <f t="shared" si="1156"/>
        <v/>
      </c>
      <c r="AZ2381" s="148"/>
      <c r="BA2381" s="148">
        <f t="shared" si="1119"/>
        <v>10.75199999999986</v>
      </c>
      <c r="BB2381" s="170">
        <f t="shared" si="1120"/>
        <v>0.14980844602454732</v>
      </c>
      <c r="BC2381" s="148">
        <f t="shared" si="1121"/>
        <v>2.9825177629927424E-4</v>
      </c>
      <c r="BD2381" s="148" t="str">
        <f t="shared" si="1117"/>
        <v/>
      </c>
      <c r="BE2381" s="143" t="str">
        <f t="shared" si="1118"/>
        <v/>
      </c>
    </row>
    <row r="2382" spans="1:57" ht="20.100000000000001" customHeight="1" x14ac:dyDescent="0.25">
      <c r="A2382" s="142">
        <v>1676</v>
      </c>
      <c r="B2382" s="142">
        <f t="shared" si="1122"/>
        <v>7631.1510589394766</v>
      </c>
      <c r="C2382" s="142">
        <f t="shared" si="1123"/>
        <v>3.6528300028398118E-6</v>
      </c>
      <c r="D2382" s="142">
        <f t="shared" si="1124"/>
        <v>0.99657448554191386</v>
      </c>
      <c r="E2382" s="142">
        <f t="shared" si="1125"/>
        <v>3.6528300028398118E-6</v>
      </c>
      <c r="F2382" s="142" t="str">
        <f t="shared" si="1126"/>
        <v/>
      </c>
      <c r="G2382" s="142" t="str">
        <f t="shared" si="1127"/>
        <v/>
      </c>
      <c r="H2382" s="142">
        <f t="shared" si="1128"/>
        <v>8.4368621569102174E-248</v>
      </c>
      <c r="I2382" s="142" t="str">
        <f t="shared" si="1129"/>
        <v/>
      </c>
      <c r="J2382" s="142" t="str">
        <f t="shared" si="1130"/>
        <v/>
      </c>
      <c r="O2382" s="142">
        <v>1676</v>
      </c>
      <c r="P2382" s="142">
        <f t="shared" si="1131"/>
        <v>424.52929900829349</v>
      </c>
      <c r="Q2382" s="142">
        <f t="shared" si="1132"/>
        <v>6.5661657768766518E-5</v>
      </c>
      <c r="R2382" s="142">
        <f t="shared" si="1133"/>
        <v>0.99657448554191386</v>
      </c>
      <c r="S2382" s="142">
        <f t="shared" si="1134"/>
        <v>6.5661657768766518E-5</v>
      </c>
      <c r="T2382" s="142" t="str">
        <f t="shared" si="1135"/>
        <v/>
      </c>
      <c r="U2382" s="142" t="str">
        <f t="shared" si="1136"/>
        <v/>
      </c>
      <c r="V2382" s="142">
        <f t="shared" si="1137"/>
        <v>9.0849589464951344E-80</v>
      </c>
      <c r="W2382" s="142" t="str">
        <f t="shared" si="1138"/>
        <v/>
      </c>
      <c r="X2382" s="142" t="str">
        <f t="shared" si="1139"/>
        <v/>
      </c>
      <c r="AB2382" s="142">
        <v>1676</v>
      </c>
      <c r="AC2382" s="142">
        <f t="shared" si="1157"/>
        <v>635.02273541186753</v>
      </c>
      <c r="AD2382" s="142">
        <f t="shared" si="1140"/>
        <v>4.3896534706300539E-5</v>
      </c>
      <c r="AE2382" s="142">
        <f t="shared" si="1141"/>
        <v>0.99657448554191386</v>
      </c>
      <c r="AF2382" s="142">
        <f t="shared" si="1142"/>
        <v>4.3896534706300539E-5</v>
      </c>
      <c r="AG2382" s="142" t="str">
        <f t="shared" si="1143"/>
        <v/>
      </c>
      <c r="AH2382" s="142" t="str">
        <f t="shared" si="1144"/>
        <v/>
      </c>
      <c r="AI2382" s="142">
        <f t="shared" si="1145"/>
        <v>2.2874624756604113E-9</v>
      </c>
      <c r="AJ2382" s="142" t="str">
        <f t="shared" si="1146"/>
        <v/>
      </c>
      <c r="AK2382" s="142" t="str">
        <f t="shared" si="1147"/>
        <v/>
      </c>
      <c r="AO2382" s="142">
        <v>1676</v>
      </c>
      <c r="AP2382" s="142">
        <f t="shared" si="1148"/>
        <v>3888.7168064259959</v>
      </c>
      <c r="AQ2382" s="142">
        <f t="shared" si="1149"/>
        <v>7.1682508477433482E-6</v>
      </c>
      <c r="AR2382" s="142">
        <f t="shared" si="1150"/>
        <v>0.99657448554191386</v>
      </c>
      <c r="AS2382" s="142">
        <f t="shared" si="1151"/>
        <v>7.1682508477433482E-6</v>
      </c>
      <c r="AT2382" s="142" t="str">
        <f t="shared" si="1152"/>
        <v/>
      </c>
      <c r="AU2382" s="142" t="str">
        <f t="shared" si="1153"/>
        <v/>
      </c>
      <c r="AV2382" s="142">
        <f t="shared" si="1154"/>
        <v>0</v>
      </c>
      <c r="AW2382" s="142">
        <f t="shared" si="1155"/>
        <v>7.1682508477433482E-6</v>
      </c>
      <c r="AX2382" s="142" t="str">
        <f t="shared" si="1156"/>
        <v/>
      </c>
      <c r="AZ2382" s="148"/>
      <c r="BA2382" s="148">
        <f t="shared" si="1119"/>
        <v>10.75839999999986</v>
      </c>
      <c r="BB2382" s="170">
        <f t="shared" si="1120"/>
        <v>0.14951019424824805</v>
      </c>
      <c r="BC2382" s="148">
        <f t="shared" si="1121"/>
        <v>2.9774137093463438E-4</v>
      </c>
      <c r="BD2382" s="148" t="str">
        <f t="shared" si="1117"/>
        <v/>
      </c>
      <c r="BE2382" s="143" t="str">
        <f t="shared" si="1118"/>
        <v/>
      </c>
    </row>
    <row r="2383" spans="1:57" ht="20.100000000000001" customHeight="1" x14ac:dyDescent="0.25">
      <c r="A2383" s="142">
        <v>1677</v>
      </c>
      <c r="B2383" s="142">
        <f t="shared" si="1122"/>
        <v>7642.4397439379045</v>
      </c>
      <c r="C2383" s="142">
        <f t="shared" si="1123"/>
        <v>3.6135049818419092E-6</v>
      </c>
      <c r="D2383" s="142">
        <f t="shared" si="1124"/>
        <v>0.9966154988795437</v>
      </c>
      <c r="E2383" s="142">
        <f t="shared" si="1125"/>
        <v>3.6135049818419092E-6</v>
      </c>
      <c r="F2383" s="142" t="str">
        <f t="shared" si="1126"/>
        <v/>
      </c>
      <c r="G2383" s="142" t="str">
        <f t="shared" si="1127"/>
        <v/>
      </c>
      <c r="H2383" s="142">
        <f t="shared" si="1128"/>
        <v>9.6453251272769083E-248</v>
      </c>
      <c r="I2383" s="142" t="str">
        <f t="shared" si="1129"/>
        <v/>
      </c>
      <c r="J2383" s="142" t="str">
        <f t="shared" si="1130"/>
        <v/>
      </c>
      <c r="O2383" s="142">
        <v>1677</v>
      </c>
      <c r="P2383" s="142">
        <f t="shared" si="1131"/>
        <v>425.15730092990339</v>
      </c>
      <c r="Q2383" s="142">
        <f t="shared" si="1132"/>
        <v>6.4954768570937106E-5</v>
      </c>
      <c r="R2383" s="142">
        <f t="shared" si="1133"/>
        <v>0.9966154988795437</v>
      </c>
      <c r="S2383" s="142">
        <f t="shared" si="1134"/>
        <v>6.4954768570937106E-5</v>
      </c>
      <c r="T2383" s="142" t="str">
        <f t="shared" si="1135"/>
        <v/>
      </c>
      <c r="U2383" s="142" t="str">
        <f t="shared" si="1136"/>
        <v/>
      </c>
      <c r="V2383" s="142">
        <f t="shared" si="1137"/>
        <v>8.4280059427335322E-80</v>
      </c>
      <c r="W2383" s="142" t="str">
        <f t="shared" si="1138"/>
        <v/>
      </c>
      <c r="X2383" s="142" t="str">
        <f t="shared" si="1139"/>
        <v/>
      </c>
      <c r="AB2383" s="142">
        <v>1677</v>
      </c>
      <c r="AC2383" s="142">
        <f t="shared" si="1157"/>
        <v>635.96211815655954</v>
      </c>
      <c r="AD2383" s="142">
        <f t="shared" si="1140"/>
        <v>4.3423960798475984E-5</v>
      </c>
      <c r="AE2383" s="142">
        <f t="shared" si="1141"/>
        <v>0.9966154988795437</v>
      </c>
      <c r="AF2383" s="142">
        <f t="shared" si="1142"/>
        <v>4.3423960798475984E-5</v>
      </c>
      <c r="AG2383" s="142" t="str">
        <f t="shared" si="1143"/>
        <v/>
      </c>
      <c r="AH2383" s="142" t="str">
        <f t="shared" si="1144"/>
        <v/>
      </c>
      <c r="AI2383" s="142">
        <f t="shared" si="1145"/>
        <v>2.2403602675595943E-9</v>
      </c>
      <c r="AJ2383" s="142" t="str">
        <f t="shared" si="1146"/>
        <v/>
      </c>
      <c r="AK2383" s="142" t="str">
        <f t="shared" si="1147"/>
        <v/>
      </c>
      <c r="AO2383" s="142">
        <v>1677</v>
      </c>
      <c r="AP2383" s="142">
        <f t="shared" si="1148"/>
        <v>3894.4693460804729</v>
      </c>
      <c r="AQ2383" s="142">
        <f t="shared" si="1149"/>
        <v>7.0910801020785579E-6</v>
      </c>
      <c r="AR2383" s="142">
        <f t="shared" si="1150"/>
        <v>0.9966154988795437</v>
      </c>
      <c r="AS2383" s="142">
        <f t="shared" si="1151"/>
        <v>7.0910801020785579E-6</v>
      </c>
      <c r="AT2383" s="142" t="str">
        <f t="shared" si="1152"/>
        <v/>
      </c>
      <c r="AU2383" s="142" t="str">
        <f t="shared" si="1153"/>
        <v/>
      </c>
      <c r="AV2383" s="142">
        <f t="shared" si="1154"/>
        <v>0</v>
      </c>
      <c r="AW2383" s="142">
        <f t="shared" si="1155"/>
        <v>7.0910801020785579E-6</v>
      </c>
      <c r="AX2383" s="142" t="str">
        <f t="shared" si="1156"/>
        <v/>
      </c>
      <c r="AZ2383" s="148"/>
      <c r="BA2383" s="148">
        <f t="shared" si="1119"/>
        <v>10.764799999999859</v>
      </c>
      <c r="BB2383" s="170">
        <f t="shared" si="1120"/>
        <v>0.14921245287731341</v>
      </c>
      <c r="BC2383" s="148">
        <f t="shared" si="1121"/>
        <v>2.972315762292399E-4</v>
      </c>
      <c r="BD2383" s="148" t="str">
        <f t="shared" si="1117"/>
        <v/>
      </c>
      <c r="BE2383" s="143" t="str">
        <f t="shared" si="1118"/>
        <v/>
      </c>
    </row>
    <row r="2384" spans="1:57" ht="20.100000000000001" customHeight="1" x14ac:dyDescent="0.25">
      <c r="A2384" s="148">
        <v>1678</v>
      </c>
      <c r="B2384" s="142">
        <f t="shared" si="1122"/>
        <v>7653.7284289363361</v>
      </c>
      <c r="C2384" s="142">
        <f t="shared" si="1123"/>
        <v>3.5745461263251997E-6</v>
      </c>
      <c r="D2384" s="142">
        <f t="shared" si="1124"/>
        <v>0.99665607035871517</v>
      </c>
      <c r="E2384" s="142">
        <f t="shared" si="1125"/>
        <v>3.5745461263251997E-6</v>
      </c>
      <c r="F2384" s="142" t="str">
        <f t="shared" si="1126"/>
        <v/>
      </c>
      <c r="G2384" s="142" t="str">
        <f t="shared" si="1127"/>
        <v/>
      </c>
      <c r="H2384" s="142">
        <f t="shared" si="1128"/>
        <v>1.1026707154364534E-247</v>
      </c>
      <c r="I2384" s="142" t="str">
        <f t="shared" si="1129"/>
        <v/>
      </c>
      <c r="J2384" s="142" t="str">
        <f t="shared" si="1130"/>
        <v/>
      </c>
      <c r="O2384" s="148">
        <v>1678</v>
      </c>
      <c r="P2384" s="142">
        <f t="shared" si="1131"/>
        <v>425.78530285151328</v>
      </c>
      <c r="Q2384" s="142">
        <f t="shared" si="1132"/>
        <v>6.4254461401971777E-5</v>
      </c>
      <c r="R2384" s="142">
        <f t="shared" si="1133"/>
        <v>0.99665607035871517</v>
      </c>
      <c r="S2384" s="142">
        <f t="shared" si="1134"/>
        <v>6.4254461401971777E-5</v>
      </c>
      <c r="T2384" s="142" t="str">
        <f t="shared" si="1135"/>
        <v/>
      </c>
      <c r="U2384" s="142" t="str">
        <f t="shared" si="1136"/>
        <v/>
      </c>
      <c r="V2384" s="142">
        <f t="shared" si="1137"/>
        <v>7.8184335336707679E-80</v>
      </c>
      <c r="W2384" s="142" t="str">
        <f t="shared" si="1138"/>
        <v/>
      </c>
      <c r="X2384" s="142" t="str">
        <f t="shared" si="1139"/>
        <v/>
      </c>
      <c r="AB2384" s="148">
        <v>1678</v>
      </c>
      <c r="AC2384" s="142">
        <f t="shared" si="1157"/>
        <v>636.90150090125178</v>
      </c>
      <c r="AD2384" s="142">
        <f t="shared" si="1140"/>
        <v>4.2955787149010393E-5</v>
      </c>
      <c r="AE2384" s="142">
        <f t="shared" si="1141"/>
        <v>0.99665607035871517</v>
      </c>
      <c r="AF2384" s="142">
        <f t="shared" si="1142"/>
        <v>4.2955787149010393E-5</v>
      </c>
      <c r="AG2384" s="142" t="str">
        <f t="shared" si="1143"/>
        <v/>
      </c>
      <c r="AH2384" s="142" t="str">
        <f t="shared" si="1144"/>
        <v/>
      </c>
      <c r="AI2384" s="142">
        <f t="shared" si="1145"/>
        <v>2.1941928556563495E-9</v>
      </c>
      <c r="AJ2384" s="142" t="str">
        <f t="shared" si="1146"/>
        <v/>
      </c>
      <c r="AK2384" s="142" t="str">
        <f t="shared" si="1147"/>
        <v/>
      </c>
      <c r="AO2384" s="148">
        <v>1678</v>
      </c>
      <c r="AP2384" s="142">
        <f t="shared" si="1148"/>
        <v>3900.221885734948</v>
      </c>
      <c r="AQ2384" s="142">
        <f t="shared" si="1149"/>
        <v>7.0146279132639792E-6</v>
      </c>
      <c r="AR2384" s="142">
        <f t="shared" si="1150"/>
        <v>0.99665607035871517</v>
      </c>
      <c r="AS2384" s="142">
        <f t="shared" si="1151"/>
        <v>7.0146279132639792E-6</v>
      </c>
      <c r="AT2384" s="142" t="str">
        <f t="shared" si="1152"/>
        <v/>
      </c>
      <c r="AU2384" s="142" t="str">
        <f t="shared" si="1153"/>
        <v/>
      </c>
      <c r="AV2384" s="142">
        <f t="shared" si="1154"/>
        <v>0</v>
      </c>
      <c r="AW2384" s="142">
        <f t="shared" si="1155"/>
        <v>7.0146279132639792E-6</v>
      </c>
      <c r="AX2384" s="142" t="str">
        <f t="shared" si="1156"/>
        <v/>
      </c>
      <c r="AZ2384" s="148"/>
      <c r="BA2384" s="148">
        <f t="shared" si="1119"/>
        <v>10.771199999999858</v>
      </c>
      <c r="BB2384" s="170">
        <f t="shared" si="1120"/>
        <v>0.14891522130108417</v>
      </c>
      <c r="BC2384" s="148">
        <f t="shared" si="1121"/>
        <v>2.9672239234959652E-4</v>
      </c>
      <c r="BD2384" s="148" t="str">
        <f t="shared" si="1117"/>
        <v/>
      </c>
      <c r="BE2384" s="143" t="str">
        <f t="shared" si="1118"/>
        <v/>
      </c>
    </row>
    <row r="2385" spans="1:57" ht="20.100000000000001" customHeight="1" x14ac:dyDescent="0.25">
      <c r="A2385" s="142">
        <v>1679</v>
      </c>
      <c r="B2385" s="142">
        <f t="shared" si="1122"/>
        <v>7665.0171139347676</v>
      </c>
      <c r="C2385" s="142">
        <f t="shared" si="1123"/>
        <v>3.5359507284445353E-6</v>
      </c>
      <c r="D2385" s="142">
        <f t="shared" si="1124"/>
        <v>0.99669620409766002</v>
      </c>
      <c r="E2385" s="142">
        <f t="shared" si="1125"/>
        <v>3.5359507284445353E-6</v>
      </c>
      <c r="F2385" s="142" t="str">
        <f t="shared" si="1126"/>
        <v/>
      </c>
      <c r="G2385" s="142" t="str">
        <f t="shared" si="1127"/>
        <v/>
      </c>
      <c r="H2385" s="142">
        <f t="shared" si="1128"/>
        <v>1.2605725951899262E-247</v>
      </c>
      <c r="I2385" s="142" t="str">
        <f t="shared" si="1129"/>
        <v/>
      </c>
      <c r="J2385" s="142" t="str">
        <f t="shared" si="1130"/>
        <v/>
      </c>
      <c r="O2385" s="142">
        <v>1679</v>
      </c>
      <c r="P2385" s="142">
        <f t="shared" si="1131"/>
        <v>426.41330477312317</v>
      </c>
      <c r="Q2385" s="142">
        <f t="shared" si="1132"/>
        <v>6.3560687586842262E-5</v>
      </c>
      <c r="R2385" s="142">
        <f t="shared" si="1133"/>
        <v>0.99669620409766002</v>
      </c>
      <c r="S2385" s="142">
        <f t="shared" si="1134"/>
        <v>6.3560687586842262E-5</v>
      </c>
      <c r="T2385" s="142" t="str">
        <f t="shared" si="1135"/>
        <v/>
      </c>
      <c r="U2385" s="142" t="str">
        <f t="shared" si="1136"/>
        <v/>
      </c>
      <c r="V2385" s="142">
        <f t="shared" si="1137"/>
        <v>7.2528336236531011E-80</v>
      </c>
      <c r="W2385" s="142" t="str">
        <f t="shared" si="1138"/>
        <v/>
      </c>
      <c r="X2385" s="142" t="str">
        <f t="shared" si="1139"/>
        <v/>
      </c>
      <c r="AB2385" s="142">
        <v>1679</v>
      </c>
      <c r="AC2385" s="142">
        <f t="shared" si="1157"/>
        <v>637.84088364594379</v>
      </c>
      <c r="AD2385" s="142">
        <f t="shared" si="1140"/>
        <v>4.2491981217375245E-5</v>
      </c>
      <c r="AE2385" s="142">
        <f t="shared" si="1141"/>
        <v>0.99669620409766002</v>
      </c>
      <c r="AF2385" s="142">
        <f t="shared" si="1142"/>
        <v>4.2491981217375245E-5</v>
      </c>
      <c r="AG2385" s="142" t="str">
        <f t="shared" si="1143"/>
        <v/>
      </c>
      <c r="AH2385" s="142" t="str">
        <f t="shared" si="1144"/>
        <v/>
      </c>
      <c r="AI2385" s="142">
        <f t="shared" si="1145"/>
        <v>2.1489424386004418E-9</v>
      </c>
      <c r="AJ2385" s="142" t="str">
        <f t="shared" si="1146"/>
        <v/>
      </c>
      <c r="AK2385" s="142" t="str">
        <f t="shared" si="1147"/>
        <v/>
      </c>
      <c r="AO2385" s="142">
        <v>1679</v>
      </c>
      <c r="AP2385" s="142">
        <f t="shared" si="1148"/>
        <v>3905.9744253894251</v>
      </c>
      <c r="AQ2385" s="142">
        <f t="shared" si="1149"/>
        <v>6.9388889674707132E-6</v>
      </c>
      <c r="AR2385" s="142">
        <f t="shared" si="1150"/>
        <v>0.99669620409766002</v>
      </c>
      <c r="AS2385" s="142">
        <f t="shared" si="1151"/>
        <v>6.9388889674707132E-6</v>
      </c>
      <c r="AT2385" s="142" t="str">
        <f t="shared" si="1152"/>
        <v/>
      </c>
      <c r="AU2385" s="142" t="str">
        <f t="shared" si="1153"/>
        <v/>
      </c>
      <c r="AV2385" s="142">
        <f t="shared" si="1154"/>
        <v>0</v>
      </c>
      <c r="AW2385" s="142">
        <f t="shared" si="1155"/>
        <v>6.9388889674707132E-6</v>
      </c>
      <c r="AX2385" s="142" t="str">
        <f t="shared" si="1156"/>
        <v/>
      </c>
      <c r="AZ2385" s="148"/>
      <c r="BA2385" s="148">
        <f t="shared" si="1119"/>
        <v>10.777599999999858</v>
      </c>
      <c r="BB2385" s="170">
        <f t="shared" si="1120"/>
        <v>0.14861849890873458</v>
      </c>
      <c r="BC2385" s="148">
        <f t="shared" si="1121"/>
        <v>2.9621381945901804E-4</v>
      </c>
      <c r="BD2385" s="148" t="str">
        <f t="shared" si="1117"/>
        <v/>
      </c>
      <c r="BE2385" s="143" t="str">
        <f t="shared" si="1118"/>
        <v/>
      </c>
    </row>
    <row r="2386" spans="1:57" ht="20.100000000000001" customHeight="1" x14ac:dyDescent="0.25">
      <c r="A2386" s="142">
        <v>1680</v>
      </c>
      <c r="B2386" s="142">
        <f t="shared" si="1122"/>
        <v>7676.3057989331992</v>
      </c>
      <c r="C2386" s="142">
        <f t="shared" si="1123"/>
        <v>3.4977160922190566E-6</v>
      </c>
      <c r="D2386" s="142">
        <f t="shared" si="1124"/>
        <v>0.99673590418410873</v>
      </c>
      <c r="E2386" s="142">
        <f t="shared" si="1125"/>
        <v>3.4977160922190566E-6</v>
      </c>
      <c r="F2386" s="142" t="str">
        <f t="shared" si="1126"/>
        <v/>
      </c>
      <c r="G2386" s="142" t="str">
        <f t="shared" si="1127"/>
        <v/>
      </c>
      <c r="H2386" s="142">
        <f t="shared" si="1128"/>
        <v>1.4410628857823106E-247</v>
      </c>
      <c r="I2386" s="142" t="str">
        <f t="shared" si="1129"/>
        <v/>
      </c>
      <c r="J2386" s="142" t="str">
        <f t="shared" si="1130"/>
        <v/>
      </c>
      <c r="O2386" s="142">
        <v>1680</v>
      </c>
      <c r="P2386" s="142">
        <f t="shared" si="1131"/>
        <v>427.04130669473307</v>
      </c>
      <c r="Q2386" s="142">
        <f t="shared" si="1132"/>
        <v>6.2873398663788389E-5</v>
      </c>
      <c r="R2386" s="142">
        <f t="shared" si="1133"/>
        <v>0.99673590418410873</v>
      </c>
      <c r="S2386" s="142">
        <f t="shared" si="1134"/>
        <v>6.2873398663788389E-5</v>
      </c>
      <c r="T2386" s="142" t="str">
        <f t="shared" si="1135"/>
        <v/>
      </c>
      <c r="U2386" s="142" t="str">
        <f t="shared" si="1136"/>
        <v/>
      </c>
      <c r="V2386" s="142">
        <f t="shared" si="1137"/>
        <v>6.72804260534477E-80</v>
      </c>
      <c r="W2386" s="142" t="str">
        <f t="shared" si="1138"/>
        <v/>
      </c>
      <c r="X2386" s="142" t="str">
        <f t="shared" si="1139"/>
        <v/>
      </c>
      <c r="AB2386" s="142">
        <v>1680</v>
      </c>
      <c r="AC2386" s="142">
        <f t="shared" si="1157"/>
        <v>638.78026639063603</v>
      </c>
      <c r="AD2386" s="142">
        <f t="shared" si="1140"/>
        <v>4.2032510605616714E-5</v>
      </c>
      <c r="AE2386" s="142">
        <f t="shared" si="1141"/>
        <v>0.99673590418410873</v>
      </c>
      <c r="AF2386" s="142">
        <f t="shared" si="1142"/>
        <v>4.2032510605616714E-5</v>
      </c>
      <c r="AG2386" s="142" t="str">
        <f t="shared" si="1143"/>
        <v/>
      </c>
      <c r="AH2386" s="142" t="str">
        <f t="shared" si="1144"/>
        <v/>
      </c>
      <c r="AI2386" s="142">
        <f t="shared" si="1145"/>
        <v>2.1045915384543931E-9</v>
      </c>
      <c r="AJ2386" s="142" t="str">
        <f t="shared" si="1146"/>
        <v/>
      </c>
      <c r="AK2386" s="142" t="str">
        <f t="shared" si="1147"/>
        <v/>
      </c>
      <c r="AO2386" s="142">
        <v>1680</v>
      </c>
      <c r="AP2386" s="142">
        <f t="shared" si="1148"/>
        <v>3911.7269650439002</v>
      </c>
      <c r="AQ2386" s="142">
        <f t="shared" si="1149"/>
        <v>6.8638579741522972E-6</v>
      </c>
      <c r="AR2386" s="142">
        <f t="shared" si="1150"/>
        <v>0.99673590418410873</v>
      </c>
      <c r="AS2386" s="142">
        <f t="shared" si="1151"/>
        <v>6.8638579741522972E-6</v>
      </c>
      <c r="AT2386" s="142" t="str">
        <f t="shared" si="1152"/>
        <v/>
      </c>
      <c r="AU2386" s="142" t="str">
        <f t="shared" si="1153"/>
        <v/>
      </c>
      <c r="AV2386" s="142">
        <f t="shared" si="1154"/>
        <v>0</v>
      </c>
      <c r="AW2386" s="142">
        <f t="shared" si="1155"/>
        <v>6.8638579741522972E-6</v>
      </c>
      <c r="AX2386" s="142" t="str">
        <f t="shared" si="1156"/>
        <v/>
      </c>
      <c r="AZ2386" s="148"/>
      <c r="BA2386" s="148">
        <f t="shared" si="1119"/>
        <v>10.783999999999857</v>
      </c>
      <c r="BB2386" s="170">
        <f t="shared" si="1120"/>
        <v>0.14832228508927556</v>
      </c>
      <c r="BC2386" s="148">
        <f t="shared" si="1121"/>
        <v>2.9570585771607205E-4</v>
      </c>
      <c r="BD2386" s="148" t="str">
        <f t="shared" si="1117"/>
        <v/>
      </c>
      <c r="BE2386" s="143" t="str">
        <f t="shared" si="1118"/>
        <v/>
      </c>
    </row>
    <row r="2387" spans="1:57" ht="20.100000000000001" customHeight="1" x14ac:dyDescent="0.25">
      <c r="A2387" s="142">
        <v>1681</v>
      </c>
      <c r="B2387" s="142">
        <f t="shared" si="1122"/>
        <v>7687.5944839316307</v>
      </c>
      <c r="C2387" s="142">
        <f t="shared" si="1123"/>
        <v>3.4598395335757254E-6</v>
      </c>
      <c r="D2387" s="142">
        <f t="shared" si="1124"/>
        <v>0.99677517467542487</v>
      </c>
      <c r="E2387" s="142">
        <f t="shared" si="1125"/>
        <v>3.4598395335757254E-6</v>
      </c>
      <c r="F2387" s="142" t="str">
        <f t="shared" si="1126"/>
        <v/>
      </c>
      <c r="G2387" s="142" t="str">
        <f t="shared" si="1127"/>
        <v/>
      </c>
      <c r="H2387" s="142">
        <f t="shared" si="1128"/>
        <v>1.6473696337471752E-247</v>
      </c>
      <c r="I2387" s="142" t="str">
        <f t="shared" si="1129"/>
        <v/>
      </c>
      <c r="J2387" s="142" t="str">
        <f t="shared" si="1130"/>
        <v/>
      </c>
      <c r="O2387" s="142">
        <v>1681</v>
      </c>
      <c r="P2387" s="142">
        <f t="shared" si="1131"/>
        <v>427.66930861634296</v>
      </c>
      <c r="Q2387" s="142">
        <f t="shared" si="1132"/>
        <v>6.2192546385099481E-5</v>
      </c>
      <c r="R2387" s="142">
        <f t="shared" si="1133"/>
        <v>0.99677517467542487</v>
      </c>
      <c r="S2387" s="142">
        <f t="shared" si="1134"/>
        <v>6.2192546385099481E-5</v>
      </c>
      <c r="T2387" s="142" t="str">
        <f t="shared" si="1135"/>
        <v/>
      </c>
      <c r="U2387" s="142" t="str">
        <f t="shared" si="1136"/>
        <v/>
      </c>
      <c r="V2387" s="142">
        <f t="shared" si="1137"/>
        <v>6.2411238681375991E-80</v>
      </c>
      <c r="W2387" s="142" t="str">
        <f t="shared" si="1138"/>
        <v/>
      </c>
      <c r="X2387" s="142" t="str">
        <f t="shared" si="1139"/>
        <v/>
      </c>
      <c r="AB2387" s="142">
        <v>1681</v>
      </c>
      <c r="AC2387" s="142">
        <f t="shared" si="1157"/>
        <v>639.71964913532804</v>
      </c>
      <c r="AD2387" s="142">
        <f t="shared" si="1140"/>
        <v>4.1577343058879195E-5</v>
      </c>
      <c r="AE2387" s="142">
        <f t="shared" si="1141"/>
        <v>0.99677517467542487</v>
      </c>
      <c r="AF2387" s="142">
        <f t="shared" si="1142"/>
        <v>4.1577343058879195E-5</v>
      </c>
      <c r="AG2387" s="142" t="str">
        <f t="shared" si="1143"/>
        <v/>
      </c>
      <c r="AH2387" s="142" t="str">
        <f t="shared" si="1144"/>
        <v/>
      </c>
      <c r="AI2387" s="142">
        <f t="shared" si="1145"/>
        <v>2.0611229951309185E-9</v>
      </c>
      <c r="AJ2387" s="142" t="str">
        <f t="shared" si="1146"/>
        <v/>
      </c>
      <c r="AK2387" s="142" t="str">
        <f t="shared" si="1147"/>
        <v/>
      </c>
      <c r="AO2387" s="142">
        <v>1681</v>
      </c>
      <c r="AP2387" s="142">
        <f t="shared" si="1148"/>
        <v>3917.4795046983772</v>
      </c>
      <c r="AQ2387" s="142">
        <f t="shared" si="1149"/>
        <v>6.7895296661298669E-6</v>
      </c>
      <c r="AR2387" s="142">
        <f t="shared" si="1150"/>
        <v>0.99677517467542487</v>
      </c>
      <c r="AS2387" s="142">
        <f t="shared" si="1151"/>
        <v>6.7895296661298669E-6</v>
      </c>
      <c r="AT2387" s="142" t="str">
        <f t="shared" si="1152"/>
        <v/>
      </c>
      <c r="AU2387" s="142" t="str">
        <f t="shared" si="1153"/>
        <v/>
      </c>
      <c r="AV2387" s="142">
        <f t="shared" si="1154"/>
        <v>0</v>
      </c>
      <c r="AW2387" s="142">
        <f t="shared" si="1155"/>
        <v>6.7895296661298669E-6</v>
      </c>
      <c r="AX2387" s="142" t="str">
        <f t="shared" si="1156"/>
        <v/>
      </c>
      <c r="AZ2387" s="148"/>
      <c r="BA2387" s="148">
        <f t="shared" si="1119"/>
        <v>10.790399999999856</v>
      </c>
      <c r="BB2387" s="170">
        <f t="shared" si="1120"/>
        <v>0.14802657923155949</v>
      </c>
      <c r="BC2387" s="148">
        <f t="shared" si="1121"/>
        <v>2.9519850727571795E-4</v>
      </c>
      <c r="BD2387" s="148" t="str">
        <f t="shared" si="1117"/>
        <v/>
      </c>
      <c r="BE2387" s="143" t="str">
        <f t="shared" si="1118"/>
        <v/>
      </c>
    </row>
    <row r="2388" spans="1:57" ht="20.100000000000001" customHeight="1" x14ac:dyDescent="0.25">
      <c r="A2388" s="142">
        <v>1682</v>
      </c>
      <c r="B2388" s="142">
        <f t="shared" si="1122"/>
        <v>7698.8831689300623</v>
      </c>
      <c r="C2388" s="142">
        <f t="shared" si="1123"/>
        <v>3.4223183803914275E-6</v>
      </c>
      <c r="D2388" s="142">
        <f t="shared" si="1124"/>
        <v>0.99681401959873994</v>
      </c>
      <c r="E2388" s="142">
        <f t="shared" si="1125"/>
        <v>3.4223183803914275E-6</v>
      </c>
      <c r="F2388" s="142" t="str">
        <f t="shared" si="1126"/>
        <v/>
      </c>
      <c r="G2388" s="142" t="str">
        <f t="shared" si="1127"/>
        <v/>
      </c>
      <c r="H2388" s="142">
        <f t="shared" si="1128"/>
        <v>1.8831817237720747E-247</v>
      </c>
      <c r="I2388" s="142" t="str">
        <f t="shared" si="1129"/>
        <v/>
      </c>
      <c r="J2388" s="142" t="str">
        <f t="shared" si="1130"/>
        <v/>
      </c>
      <c r="O2388" s="142">
        <v>1682</v>
      </c>
      <c r="P2388" s="142">
        <f t="shared" si="1131"/>
        <v>428.29731053795285</v>
      </c>
      <c r="Q2388" s="142">
        <f t="shared" si="1132"/>
        <v>6.1518082717871198E-5</v>
      </c>
      <c r="R2388" s="142">
        <f t="shared" si="1133"/>
        <v>0.99681401959873994</v>
      </c>
      <c r="S2388" s="142">
        <f t="shared" si="1134"/>
        <v>6.1518082717871198E-5</v>
      </c>
      <c r="T2388" s="142" t="str">
        <f t="shared" si="1135"/>
        <v/>
      </c>
      <c r="U2388" s="142" t="str">
        <f t="shared" si="1136"/>
        <v/>
      </c>
      <c r="V2388" s="142">
        <f t="shared" si="1137"/>
        <v>5.7893515545588752E-80</v>
      </c>
      <c r="W2388" s="142" t="str">
        <f t="shared" si="1138"/>
        <v/>
      </c>
      <c r="X2388" s="142" t="str">
        <f t="shared" si="1139"/>
        <v/>
      </c>
      <c r="AB2388" s="142">
        <v>1682</v>
      </c>
      <c r="AC2388" s="142">
        <f t="shared" si="1157"/>
        <v>640.65903188002005</v>
      </c>
      <c r="AD2388" s="142">
        <f t="shared" si="1140"/>
        <v>4.1126446465910384E-5</v>
      </c>
      <c r="AE2388" s="142">
        <f t="shared" si="1141"/>
        <v>0.99681401959873994</v>
      </c>
      <c r="AF2388" s="142">
        <f t="shared" si="1142"/>
        <v>4.1126446465910384E-5</v>
      </c>
      <c r="AG2388" s="142" t="str">
        <f t="shared" si="1143"/>
        <v/>
      </c>
      <c r="AH2388" s="142" t="str">
        <f t="shared" si="1144"/>
        <v/>
      </c>
      <c r="AI2388" s="142">
        <f t="shared" si="1145"/>
        <v>2.0185199609198464E-9</v>
      </c>
      <c r="AJ2388" s="142" t="str">
        <f t="shared" si="1146"/>
        <v/>
      </c>
      <c r="AK2388" s="142" t="str">
        <f t="shared" si="1147"/>
        <v/>
      </c>
      <c r="AO2388" s="142">
        <v>1682</v>
      </c>
      <c r="AP2388" s="142">
        <f t="shared" si="1148"/>
        <v>3923.2320443528542</v>
      </c>
      <c r="AQ2388" s="142">
        <f t="shared" si="1149"/>
        <v>6.7158987996749293E-6</v>
      </c>
      <c r="AR2388" s="142">
        <f t="shared" si="1150"/>
        <v>0.99681401959873994</v>
      </c>
      <c r="AS2388" s="142">
        <f t="shared" si="1151"/>
        <v>6.7158987996749293E-6</v>
      </c>
      <c r="AT2388" s="142" t="str">
        <f t="shared" si="1152"/>
        <v/>
      </c>
      <c r="AU2388" s="142" t="str">
        <f t="shared" si="1153"/>
        <v/>
      </c>
      <c r="AV2388" s="142">
        <f t="shared" si="1154"/>
        <v>0</v>
      </c>
      <c r="AW2388" s="142">
        <f t="shared" si="1155"/>
        <v>6.7158987996749293E-6</v>
      </c>
      <c r="AX2388" s="142" t="str">
        <f t="shared" si="1156"/>
        <v/>
      </c>
      <c r="AZ2388" s="148"/>
      <c r="BA2388" s="148">
        <f t="shared" si="1119"/>
        <v>10.796799999999855</v>
      </c>
      <c r="BB2388" s="170">
        <f t="shared" si="1120"/>
        <v>0.14773138072428377</v>
      </c>
      <c r="BC2388" s="148">
        <f t="shared" si="1121"/>
        <v>2.9469176828850197E-4</v>
      </c>
      <c r="BD2388" s="148" t="str">
        <f t="shared" si="1117"/>
        <v/>
      </c>
      <c r="BE2388" s="143" t="str">
        <f t="shared" si="1118"/>
        <v/>
      </c>
    </row>
    <row r="2389" spans="1:57" ht="20.100000000000001" customHeight="1" x14ac:dyDescent="0.25">
      <c r="A2389" s="142">
        <v>1683</v>
      </c>
      <c r="B2389" s="142">
        <f t="shared" si="1122"/>
        <v>7710.1718539284939</v>
      </c>
      <c r="C2389" s="142">
        <f t="shared" si="1123"/>
        <v>3.3851499725336253E-6</v>
      </c>
      <c r="D2389" s="142">
        <f t="shared" si="1124"/>
        <v>0.9968524429510881</v>
      </c>
      <c r="E2389" s="142">
        <f t="shared" si="1125"/>
        <v>3.3851499725336253E-6</v>
      </c>
      <c r="F2389" s="142" t="str">
        <f t="shared" si="1126"/>
        <v/>
      </c>
      <c r="G2389" s="142" t="str">
        <f t="shared" si="1127"/>
        <v/>
      </c>
      <c r="H2389" s="142">
        <f t="shared" si="1128"/>
        <v>2.1527146006462213E-247</v>
      </c>
      <c r="I2389" s="142" t="str">
        <f t="shared" si="1129"/>
        <v/>
      </c>
      <c r="J2389" s="142" t="str">
        <f t="shared" si="1130"/>
        <v/>
      </c>
      <c r="O2389" s="142">
        <v>1683</v>
      </c>
      <c r="P2389" s="142">
        <f t="shared" si="1131"/>
        <v>428.92531245956275</v>
      </c>
      <c r="Q2389" s="142">
        <f t="shared" si="1132"/>
        <v>6.084995984473678E-5</v>
      </c>
      <c r="R2389" s="142">
        <f t="shared" si="1133"/>
        <v>0.9968524429510881</v>
      </c>
      <c r="S2389" s="142">
        <f t="shared" si="1134"/>
        <v>6.084995984473678E-5</v>
      </c>
      <c r="T2389" s="142" t="str">
        <f t="shared" si="1135"/>
        <v/>
      </c>
      <c r="U2389" s="142" t="str">
        <f t="shared" si="1136"/>
        <v/>
      </c>
      <c r="V2389" s="142">
        <f t="shared" si="1137"/>
        <v>5.3701954758833375E-80</v>
      </c>
      <c r="W2389" s="142" t="str">
        <f t="shared" si="1138"/>
        <v/>
      </c>
      <c r="X2389" s="142" t="str">
        <f t="shared" si="1139"/>
        <v/>
      </c>
      <c r="AB2389" s="142">
        <v>1683</v>
      </c>
      <c r="AC2389" s="142">
        <f t="shared" si="1157"/>
        <v>641.59841462471229</v>
      </c>
      <c r="AD2389" s="142">
        <f t="shared" si="1140"/>
        <v>4.0679788859550451E-5</v>
      </c>
      <c r="AE2389" s="142">
        <f t="shared" si="1141"/>
        <v>0.9968524429510881</v>
      </c>
      <c r="AF2389" s="142">
        <f t="shared" si="1142"/>
        <v>4.0679788859550451E-5</v>
      </c>
      <c r="AG2389" s="142" t="str">
        <f t="shared" si="1143"/>
        <v/>
      </c>
      <c r="AH2389" s="142" t="str">
        <f t="shared" si="1144"/>
        <v/>
      </c>
      <c r="AI2389" s="142">
        <f t="shared" si="1145"/>
        <v>1.9767658951033161E-9</v>
      </c>
      <c r="AJ2389" s="142" t="str">
        <f t="shared" si="1146"/>
        <v/>
      </c>
      <c r="AK2389" s="142" t="str">
        <f t="shared" si="1147"/>
        <v/>
      </c>
      <c r="AO2389" s="142">
        <v>1683</v>
      </c>
      <c r="AP2389" s="142">
        <f t="shared" si="1148"/>
        <v>3928.9845840073294</v>
      </c>
      <c r="AQ2389" s="142">
        <f t="shared" si="1149"/>
        <v>6.642960154589129E-6</v>
      </c>
      <c r="AR2389" s="142">
        <f t="shared" si="1150"/>
        <v>0.9968524429510881</v>
      </c>
      <c r="AS2389" s="142">
        <f t="shared" si="1151"/>
        <v>6.642960154589129E-6</v>
      </c>
      <c r="AT2389" s="142" t="str">
        <f t="shared" si="1152"/>
        <v/>
      </c>
      <c r="AU2389" s="142" t="str">
        <f t="shared" si="1153"/>
        <v/>
      </c>
      <c r="AV2389" s="142">
        <f t="shared" si="1154"/>
        <v>0</v>
      </c>
      <c r="AW2389" s="142">
        <f t="shared" si="1155"/>
        <v>6.642960154589129E-6</v>
      </c>
      <c r="AX2389" s="142" t="str">
        <f t="shared" si="1156"/>
        <v/>
      </c>
      <c r="AZ2389" s="148"/>
      <c r="BA2389" s="148">
        <f t="shared" si="1119"/>
        <v>10.803199999999855</v>
      </c>
      <c r="BB2389" s="170">
        <f t="shared" si="1120"/>
        <v>0.14743668895599527</v>
      </c>
      <c r="BC2389" s="148">
        <f t="shared" si="1121"/>
        <v>2.9418564090144539E-4</v>
      </c>
      <c r="BD2389" s="148" t="str">
        <f t="shared" si="1117"/>
        <v/>
      </c>
      <c r="BE2389" s="143" t="str">
        <f t="shared" si="1118"/>
        <v/>
      </c>
    </row>
    <row r="2390" spans="1:57" ht="20.100000000000001" customHeight="1" x14ac:dyDescent="0.25">
      <c r="A2390" s="142">
        <v>1684</v>
      </c>
      <c r="B2390" s="142">
        <f t="shared" si="1122"/>
        <v>7721.4605389269254</v>
      </c>
      <c r="C2390" s="142">
        <f t="shared" si="1123"/>
        <v>3.3483316618996605E-6</v>
      </c>
      <c r="D2390" s="142">
        <f t="shared" si="1124"/>
        <v>0.99689044869954224</v>
      </c>
      <c r="E2390" s="142">
        <f t="shared" si="1125"/>
        <v>3.3483316618996605E-6</v>
      </c>
      <c r="F2390" s="142" t="str">
        <f t="shared" si="1126"/>
        <v/>
      </c>
      <c r="G2390" s="142" t="str">
        <f t="shared" si="1127"/>
        <v/>
      </c>
      <c r="H2390" s="142">
        <f t="shared" si="1128"/>
        <v>2.4607853544081436E-247</v>
      </c>
      <c r="I2390" s="142" t="str">
        <f t="shared" si="1129"/>
        <v/>
      </c>
      <c r="J2390" s="142" t="str">
        <f t="shared" si="1130"/>
        <v/>
      </c>
      <c r="O2390" s="142">
        <v>1684</v>
      </c>
      <c r="P2390" s="142">
        <f t="shared" si="1131"/>
        <v>429.55331438117264</v>
      </c>
      <c r="Q2390" s="142">
        <f t="shared" si="1132"/>
        <v>6.0188130164573246E-5</v>
      </c>
      <c r="R2390" s="142">
        <f t="shared" si="1133"/>
        <v>0.99689044869954224</v>
      </c>
      <c r="S2390" s="142">
        <f t="shared" si="1134"/>
        <v>6.0188130164573246E-5</v>
      </c>
      <c r="T2390" s="142" t="str">
        <f t="shared" si="1135"/>
        <v/>
      </c>
      <c r="U2390" s="142" t="str">
        <f t="shared" si="1136"/>
        <v/>
      </c>
      <c r="V2390" s="142">
        <f t="shared" si="1137"/>
        <v>4.9813071044524163E-80</v>
      </c>
      <c r="W2390" s="142" t="str">
        <f t="shared" si="1138"/>
        <v/>
      </c>
      <c r="X2390" s="142" t="str">
        <f t="shared" si="1139"/>
        <v/>
      </c>
      <c r="AB2390" s="142">
        <v>1684</v>
      </c>
      <c r="AC2390" s="142">
        <f t="shared" si="1157"/>
        <v>642.5377973694043</v>
      </c>
      <c r="AD2390" s="142">
        <f t="shared" si="1140"/>
        <v>4.0237338417204546E-5</v>
      </c>
      <c r="AE2390" s="142">
        <f t="shared" si="1141"/>
        <v>0.99689044869954224</v>
      </c>
      <c r="AF2390" s="142">
        <f t="shared" si="1142"/>
        <v>4.0237338417204546E-5</v>
      </c>
      <c r="AG2390" s="142" t="str">
        <f t="shared" si="1143"/>
        <v/>
      </c>
      <c r="AH2390" s="142" t="str">
        <f t="shared" si="1144"/>
        <v/>
      </c>
      <c r="AI2390" s="142">
        <f t="shared" si="1145"/>
        <v>1.935844558658066E-9</v>
      </c>
      <c r="AJ2390" s="142" t="str">
        <f t="shared" si="1146"/>
        <v/>
      </c>
      <c r="AK2390" s="142" t="str">
        <f t="shared" si="1147"/>
        <v/>
      </c>
      <c r="AO2390" s="142">
        <v>1684</v>
      </c>
      <c r="AP2390" s="142">
        <f t="shared" si="1148"/>
        <v>3934.7371236618064</v>
      </c>
      <c r="AQ2390" s="142">
        <f t="shared" si="1149"/>
        <v>6.5707085342812508E-6</v>
      </c>
      <c r="AR2390" s="142">
        <f t="shared" si="1150"/>
        <v>0.99689044869954224</v>
      </c>
      <c r="AS2390" s="142">
        <f t="shared" si="1151"/>
        <v>6.5707085342812508E-6</v>
      </c>
      <c r="AT2390" s="142" t="str">
        <f t="shared" si="1152"/>
        <v/>
      </c>
      <c r="AU2390" s="142" t="str">
        <f t="shared" si="1153"/>
        <v/>
      </c>
      <c r="AV2390" s="142">
        <f t="shared" si="1154"/>
        <v>0</v>
      </c>
      <c r="AW2390" s="142">
        <f t="shared" si="1155"/>
        <v>6.5707085342812508E-6</v>
      </c>
      <c r="AX2390" s="142" t="str">
        <f t="shared" si="1156"/>
        <v/>
      </c>
      <c r="AZ2390" s="148"/>
      <c r="BA2390" s="148">
        <f t="shared" si="1119"/>
        <v>10.809599999999854</v>
      </c>
      <c r="BB2390" s="170">
        <f t="shared" si="1120"/>
        <v>0.14714250331509382</v>
      </c>
      <c r="BC2390" s="148">
        <f t="shared" si="1121"/>
        <v>2.936801252573229E-4</v>
      </c>
      <c r="BD2390" s="148" t="str">
        <f t="shared" si="1117"/>
        <v/>
      </c>
      <c r="BE2390" s="143" t="str">
        <f t="shared" si="1118"/>
        <v/>
      </c>
    </row>
    <row r="2391" spans="1:57" ht="20.100000000000001" customHeight="1" x14ac:dyDescent="0.25">
      <c r="A2391" s="148">
        <v>1685</v>
      </c>
      <c r="B2391" s="142">
        <f t="shared" si="1122"/>
        <v>7732.749223925357</v>
      </c>
      <c r="C2391" s="142">
        <f t="shared" si="1123"/>
        <v>3.3118608124546671E-6</v>
      </c>
      <c r="D2391" s="142">
        <f t="shared" si="1124"/>
        <v>0.99692804078134956</v>
      </c>
      <c r="E2391" s="142">
        <f t="shared" si="1125"/>
        <v>3.3118608124546671E-6</v>
      </c>
      <c r="F2391" s="142" t="str">
        <f t="shared" si="1126"/>
        <v/>
      </c>
      <c r="G2391" s="142" t="str">
        <f t="shared" si="1127"/>
        <v/>
      </c>
      <c r="H2391" s="142">
        <f t="shared" si="1128"/>
        <v>2.8128985012654099E-247</v>
      </c>
      <c r="I2391" s="142" t="str">
        <f t="shared" si="1129"/>
        <v/>
      </c>
      <c r="J2391" s="142" t="str">
        <f t="shared" si="1130"/>
        <v/>
      </c>
      <c r="O2391" s="148">
        <v>1685</v>
      </c>
      <c r="P2391" s="142">
        <f t="shared" si="1131"/>
        <v>430.18131630278253</v>
      </c>
      <c r="Q2391" s="142">
        <f t="shared" si="1132"/>
        <v>5.9532546293182666E-5</v>
      </c>
      <c r="R2391" s="142">
        <f t="shared" si="1133"/>
        <v>0.99692804078134956</v>
      </c>
      <c r="S2391" s="142">
        <f t="shared" si="1134"/>
        <v>5.9532546293182666E-5</v>
      </c>
      <c r="T2391" s="142" t="str">
        <f t="shared" si="1135"/>
        <v/>
      </c>
      <c r="U2391" s="142" t="str">
        <f t="shared" si="1136"/>
        <v/>
      </c>
      <c r="V2391" s="142">
        <f t="shared" si="1137"/>
        <v>4.6205065660547188E-80</v>
      </c>
      <c r="W2391" s="142" t="str">
        <f t="shared" si="1138"/>
        <v/>
      </c>
      <c r="X2391" s="142" t="str">
        <f t="shared" si="1139"/>
        <v/>
      </c>
      <c r="AB2391" s="148">
        <v>1685</v>
      </c>
      <c r="AC2391" s="142">
        <f t="shared" si="1157"/>
        <v>643.47718011409654</v>
      </c>
      <c r="AD2391" s="142">
        <f t="shared" si="1140"/>
        <v>3.9799063461297445E-5</v>
      </c>
      <c r="AE2391" s="142">
        <f t="shared" si="1141"/>
        <v>0.99692804078134956</v>
      </c>
      <c r="AF2391" s="142">
        <f t="shared" si="1142"/>
        <v>3.9799063461297445E-5</v>
      </c>
      <c r="AG2391" s="142" t="str">
        <f t="shared" si="1143"/>
        <v/>
      </c>
      <c r="AH2391" s="142" t="str">
        <f t="shared" si="1144"/>
        <v/>
      </c>
      <c r="AI2391" s="142">
        <f t="shared" si="1145"/>
        <v>1.8957400090430924E-9</v>
      </c>
      <c r="AJ2391" s="142" t="str">
        <f t="shared" si="1146"/>
        <v/>
      </c>
      <c r="AK2391" s="142" t="str">
        <f t="shared" si="1147"/>
        <v/>
      </c>
      <c r="AO2391" s="148">
        <v>1685</v>
      </c>
      <c r="AP2391" s="142">
        <f t="shared" si="1148"/>
        <v>3940.4896633162834</v>
      </c>
      <c r="AQ2391" s="142">
        <f t="shared" si="1149"/>
        <v>6.4991387658417662E-6</v>
      </c>
      <c r="AR2391" s="142">
        <f t="shared" si="1150"/>
        <v>0.99692804078134956</v>
      </c>
      <c r="AS2391" s="142">
        <f t="shared" si="1151"/>
        <v>6.4991387658417662E-6</v>
      </c>
      <c r="AT2391" s="142" t="str">
        <f t="shared" si="1152"/>
        <v/>
      </c>
      <c r="AU2391" s="142" t="str">
        <f t="shared" si="1153"/>
        <v/>
      </c>
      <c r="AV2391" s="142">
        <f t="shared" si="1154"/>
        <v>0</v>
      </c>
      <c r="AW2391" s="142">
        <f t="shared" si="1155"/>
        <v>6.4991387658417662E-6</v>
      </c>
      <c r="AX2391" s="142" t="str">
        <f t="shared" si="1156"/>
        <v/>
      </c>
      <c r="AZ2391" s="148"/>
      <c r="BA2391" s="148">
        <f t="shared" si="1119"/>
        <v>10.815999999999853</v>
      </c>
      <c r="BB2391" s="170">
        <f t="shared" si="1120"/>
        <v>0.1468488231898365</v>
      </c>
      <c r="BC2391" s="148">
        <f t="shared" si="1121"/>
        <v>2.9317522149474584E-4</v>
      </c>
      <c r="BD2391" s="148" t="str">
        <f t="shared" si="1117"/>
        <v/>
      </c>
      <c r="BE2391" s="143" t="str">
        <f t="shared" si="1118"/>
        <v/>
      </c>
    </row>
    <row r="2392" spans="1:57" ht="20.100000000000001" customHeight="1" x14ac:dyDescent="0.25">
      <c r="A2392" s="142">
        <v>1686</v>
      </c>
      <c r="B2392" s="142">
        <f t="shared" si="1122"/>
        <v>7744.0379089237886</v>
      </c>
      <c r="C2392" s="142">
        <f t="shared" si="1123"/>
        <v>3.2757348002680815E-6</v>
      </c>
      <c r="D2392" s="142">
        <f t="shared" si="1124"/>
        <v>0.99696522310406799</v>
      </c>
      <c r="E2392" s="142">
        <f t="shared" si="1125"/>
        <v>3.2757348002680815E-6</v>
      </c>
      <c r="F2392" s="142" t="str">
        <f t="shared" si="1126"/>
        <v/>
      </c>
      <c r="G2392" s="142" t="str">
        <f t="shared" si="1127"/>
        <v/>
      </c>
      <c r="H2392" s="142">
        <f t="shared" si="1128"/>
        <v>3.2153439823156199E-247</v>
      </c>
      <c r="I2392" s="142" t="str">
        <f t="shared" si="1129"/>
        <v/>
      </c>
      <c r="J2392" s="142" t="str">
        <f t="shared" si="1130"/>
        <v/>
      </c>
      <c r="O2392" s="142">
        <v>1686</v>
      </c>
      <c r="P2392" s="142">
        <f t="shared" si="1131"/>
        <v>430.80931822439243</v>
      </c>
      <c r="Q2392" s="142">
        <f t="shared" si="1132"/>
        <v>5.8883161063949048E-5</v>
      </c>
      <c r="R2392" s="142">
        <f t="shared" si="1133"/>
        <v>0.99696522310406799</v>
      </c>
      <c r="S2392" s="142">
        <f t="shared" si="1134"/>
        <v>5.8883161063949048E-5</v>
      </c>
      <c r="T2392" s="142" t="str">
        <f t="shared" si="1135"/>
        <v/>
      </c>
      <c r="U2392" s="142" t="str">
        <f t="shared" si="1136"/>
        <v/>
      </c>
      <c r="V2392" s="142">
        <f t="shared" si="1137"/>
        <v>4.2857705611667308E-80</v>
      </c>
      <c r="W2392" s="142" t="str">
        <f t="shared" si="1138"/>
        <v/>
      </c>
      <c r="X2392" s="142" t="str">
        <f t="shared" si="1139"/>
        <v/>
      </c>
      <c r="AB2392" s="142">
        <v>1686</v>
      </c>
      <c r="AC2392" s="142">
        <f t="shared" si="1157"/>
        <v>644.41656285878855</v>
      </c>
      <c r="AD2392" s="142">
        <f t="shared" si="1140"/>
        <v>3.9364932459713574E-5</v>
      </c>
      <c r="AE2392" s="142">
        <f t="shared" si="1141"/>
        <v>0.99696522310406799</v>
      </c>
      <c r="AF2392" s="142">
        <f t="shared" si="1142"/>
        <v>3.9364932459713574E-5</v>
      </c>
      <c r="AG2392" s="142" t="str">
        <f t="shared" si="1143"/>
        <v/>
      </c>
      <c r="AH2392" s="142" t="str">
        <f t="shared" si="1144"/>
        <v/>
      </c>
      <c r="AI2392" s="142">
        <f t="shared" si="1145"/>
        <v>1.8564365950719807E-9</v>
      </c>
      <c r="AJ2392" s="142" t="str">
        <f t="shared" si="1146"/>
        <v/>
      </c>
      <c r="AK2392" s="142" t="str">
        <f t="shared" si="1147"/>
        <v/>
      </c>
      <c r="AO2392" s="142">
        <v>1686</v>
      </c>
      <c r="AP2392" s="142">
        <f t="shared" si="1148"/>
        <v>3946.2422029707586</v>
      </c>
      <c r="AQ2392" s="142">
        <f t="shared" si="1149"/>
        <v>6.4282457001144561E-6</v>
      </c>
      <c r="AR2392" s="142">
        <f t="shared" si="1150"/>
        <v>0.99696522310406799</v>
      </c>
      <c r="AS2392" s="142">
        <f t="shared" si="1151"/>
        <v>6.4282457001144561E-6</v>
      </c>
      <c r="AT2392" s="142" t="str">
        <f t="shared" si="1152"/>
        <v/>
      </c>
      <c r="AU2392" s="142" t="str">
        <f t="shared" si="1153"/>
        <v/>
      </c>
      <c r="AV2392" s="142">
        <f t="shared" si="1154"/>
        <v>0</v>
      </c>
      <c r="AW2392" s="142">
        <f t="shared" si="1155"/>
        <v>6.4282457001144561E-6</v>
      </c>
      <c r="AX2392" s="142" t="str">
        <f t="shared" si="1156"/>
        <v/>
      </c>
      <c r="AZ2392" s="148"/>
      <c r="BA2392" s="148">
        <f t="shared" si="1119"/>
        <v>10.822399999999853</v>
      </c>
      <c r="BB2392" s="170">
        <f t="shared" si="1120"/>
        <v>0.14655564796834175</v>
      </c>
      <c r="BC2392" s="148">
        <f t="shared" si="1121"/>
        <v>2.9267092974893938E-4</v>
      </c>
      <c r="BD2392" s="148" t="str">
        <f t="shared" si="1117"/>
        <v/>
      </c>
      <c r="BE2392" s="143" t="str">
        <f t="shared" si="1118"/>
        <v/>
      </c>
    </row>
    <row r="2393" spans="1:57" ht="20.100000000000001" customHeight="1" x14ac:dyDescent="0.25">
      <c r="A2393" s="142">
        <v>1687</v>
      </c>
      <c r="B2393" s="142">
        <f t="shared" si="1122"/>
        <v>7755.3265939222165</v>
      </c>
      <c r="C2393" s="142">
        <f t="shared" si="1123"/>
        <v>3.2399510135488396E-6</v>
      </c>
      <c r="D2393" s="142">
        <f t="shared" si="1124"/>
        <v>0.99700199954570368</v>
      </c>
      <c r="E2393" s="142">
        <f t="shared" si="1125"/>
        <v>3.2399510135488396E-6</v>
      </c>
      <c r="F2393" s="142" t="str">
        <f t="shared" si="1126"/>
        <v/>
      </c>
      <c r="G2393" s="142" t="str">
        <f t="shared" si="1127"/>
        <v/>
      </c>
      <c r="H2393" s="142">
        <f t="shared" si="1128"/>
        <v>3.6753091184405649E-247</v>
      </c>
      <c r="I2393" s="142" t="str">
        <f t="shared" si="1129"/>
        <v/>
      </c>
      <c r="J2393" s="142" t="str">
        <f t="shared" si="1130"/>
        <v/>
      </c>
      <c r="O2393" s="142">
        <v>1687</v>
      </c>
      <c r="P2393" s="142">
        <f t="shared" si="1131"/>
        <v>431.43732014600232</v>
      </c>
      <c r="Q2393" s="142">
        <f t="shared" si="1132"/>
        <v>5.8239927528470163E-5</v>
      </c>
      <c r="R2393" s="142">
        <f t="shared" si="1133"/>
        <v>0.99700199954570368</v>
      </c>
      <c r="S2393" s="142">
        <f t="shared" si="1134"/>
        <v>5.8239927528470163E-5</v>
      </c>
      <c r="T2393" s="142" t="str">
        <f t="shared" si="1135"/>
        <v/>
      </c>
      <c r="U2393" s="142" t="str">
        <f t="shared" si="1136"/>
        <v/>
      </c>
      <c r="V2393" s="142">
        <f t="shared" si="1137"/>
        <v>3.975221148907543E-80</v>
      </c>
      <c r="W2393" s="142" t="str">
        <f t="shared" si="1138"/>
        <v/>
      </c>
      <c r="X2393" s="142" t="str">
        <f t="shared" si="1139"/>
        <v/>
      </c>
      <c r="AB2393" s="142">
        <v>1687</v>
      </c>
      <c r="AC2393" s="142">
        <f t="shared" si="1157"/>
        <v>645.35594560348079</v>
      </c>
      <c r="AD2393" s="142">
        <f t="shared" si="1140"/>
        <v>3.8934914026218581E-5</v>
      </c>
      <c r="AE2393" s="142">
        <f t="shared" si="1141"/>
        <v>0.99700199954570379</v>
      </c>
      <c r="AF2393" s="142">
        <f t="shared" si="1142"/>
        <v>3.8934914026218581E-5</v>
      </c>
      <c r="AG2393" s="142" t="str">
        <f t="shared" si="1143"/>
        <v/>
      </c>
      <c r="AH2393" s="142" t="str">
        <f t="shared" si="1144"/>
        <v/>
      </c>
      <c r="AI2393" s="142">
        <f t="shared" si="1145"/>
        <v>1.8179189518682037E-9</v>
      </c>
      <c r="AJ2393" s="142" t="str">
        <f t="shared" si="1146"/>
        <v/>
      </c>
      <c r="AK2393" s="142" t="str">
        <f t="shared" si="1147"/>
        <v/>
      </c>
      <c r="AO2393" s="142">
        <v>1687</v>
      </c>
      <c r="AP2393" s="142">
        <f t="shared" si="1148"/>
        <v>3951.9947426252356</v>
      </c>
      <c r="AQ2393" s="142">
        <f t="shared" si="1149"/>
        <v>6.3580242117653245E-6</v>
      </c>
      <c r="AR2393" s="142">
        <f t="shared" si="1150"/>
        <v>0.99700199954570379</v>
      </c>
      <c r="AS2393" s="142">
        <f t="shared" si="1151"/>
        <v>6.3580242117653245E-6</v>
      </c>
      <c r="AT2393" s="142" t="str">
        <f t="shared" si="1152"/>
        <v/>
      </c>
      <c r="AU2393" s="142" t="str">
        <f t="shared" si="1153"/>
        <v/>
      </c>
      <c r="AV2393" s="142">
        <f t="shared" si="1154"/>
        <v>0</v>
      </c>
      <c r="AW2393" s="142">
        <f t="shared" si="1155"/>
        <v>6.3580242117653245E-6</v>
      </c>
      <c r="AX2393" s="142" t="str">
        <f t="shared" si="1156"/>
        <v/>
      </c>
      <c r="AZ2393" s="148"/>
      <c r="BA2393" s="148">
        <f t="shared" si="1119"/>
        <v>10.828799999999852</v>
      </c>
      <c r="BB2393" s="170">
        <f t="shared" si="1120"/>
        <v>0.14626297703859281</v>
      </c>
      <c r="BC2393" s="148">
        <f t="shared" si="1121"/>
        <v>2.9216725015046574E-4</v>
      </c>
      <c r="BD2393" s="148" t="str">
        <f t="shared" si="1117"/>
        <v/>
      </c>
      <c r="BE2393" s="143" t="str">
        <f t="shared" si="1118"/>
        <v/>
      </c>
    </row>
    <row r="2394" spans="1:57" ht="20.100000000000001" customHeight="1" x14ac:dyDescent="0.25">
      <c r="A2394" s="142">
        <v>1688</v>
      </c>
      <c r="B2394" s="142">
        <f t="shared" si="1122"/>
        <v>7766.6152789206481</v>
      </c>
      <c r="C2394" s="142">
        <f t="shared" si="1123"/>
        <v>3.2045068526791534E-6</v>
      </c>
      <c r="D2394" s="142">
        <f t="shared" si="1124"/>
        <v>0.99703837395484751</v>
      </c>
      <c r="E2394" s="142">
        <f t="shared" si="1125"/>
        <v>3.2045068526791534E-6</v>
      </c>
      <c r="F2394" s="142" t="str">
        <f t="shared" si="1126"/>
        <v/>
      </c>
      <c r="G2394" s="142" t="str">
        <f t="shared" si="1127"/>
        <v/>
      </c>
      <c r="H2394" s="142">
        <f t="shared" si="1128"/>
        <v>4.2010065068482987E-247</v>
      </c>
      <c r="I2394" s="142" t="str">
        <f t="shared" si="1129"/>
        <v/>
      </c>
      <c r="J2394" s="142" t="str">
        <f t="shared" si="1130"/>
        <v/>
      </c>
      <c r="O2394" s="142">
        <v>1688</v>
      </c>
      <c r="P2394" s="142">
        <f t="shared" si="1131"/>
        <v>432.06532206761221</v>
      </c>
      <c r="Q2394" s="142">
        <f t="shared" si="1132"/>
        <v>5.7602798957165972E-5</v>
      </c>
      <c r="R2394" s="142">
        <f t="shared" si="1133"/>
        <v>0.99703837395484751</v>
      </c>
      <c r="S2394" s="142">
        <f t="shared" si="1134"/>
        <v>5.7602798957165972E-5</v>
      </c>
      <c r="T2394" s="142" t="str">
        <f t="shared" si="1135"/>
        <v/>
      </c>
      <c r="U2394" s="142" t="str">
        <f t="shared" si="1136"/>
        <v/>
      </c>
      <c r="V2394" s="142">
        <f t="shared" si="1137"/>
        <v>3.6871153322566338E-80</v>
      </c>
      <c r="W2394" s="142" t="str">
        <f t="shared" si="1138"/>
        <v/>
      </c>
      <c r="X2394" s="142" t="str">
        <f t="shared" si="1139"/>
        <v/>
      </c>
      <c r="AB2394" s="142">
        <v>1688</v>
      </c>
      <c r="AC2394" s="142">
        <f t="shared" si="1157"/>
        <v>646.2953283481728</v>
      </c>
      <c r="AD2394" s="142">
        <f t="shared" si="1140"/>
        <v>3.8508976920866818E-5</v>
      </c>
      <c r="AE2394" s="142">
        <f t="shared" si="1141"/>
        <v>0.99703837395484751</v>
      </c>
      <c r="AF2394" s="142">
        <f t="shared" si="1142"/>
        <v>3.8508976920866818E-5</v>
      </c>
      <c r="AG2394" s="142" t="str">
        <f t="shared" si="1143"/>
        <v/>
      </c>
      <c r="AH2394" s="142" t="str">
        <f t="shared" si="1144"/>
        <v/>
      </c>
      <c r="AI2394" s="142">
        <f t="shared" si="1145"/>
        <v>1.7801719959024275E-9</v>
      </c>
      <c r="AJ2394" s="142" t="str">
        <f t="shared" si="1146"/>
        <v/>
      </c>
      <c r="AK2394" s="142" t="str">
        <f t="shared" si="1147"/>
        <v/>
      </c>
      <c r="AO2394" s="142">
        <v>1688</v>
      </c>
      <c r="AP2394" s="142">
        <f t="shared" si="1148"/>
        <v>3957.7472822797108</v>
      </c>
      <c r="AQ2394" s="142">
        <f t="shared" si="1149"/>
        <v>6.2884691993491722E-6</v>
      </c>
      <c r="AR2394" s="142">
        <f t="shared" si="1150"/>
        <v>0.99703837395484751</v>
      </c>
      <c r="AS2394" s="142">
        <f t="shared" si="1151"/>
        <v>6.2884691993491722E-6</v>
      </c>
      <c r="AT2394" s="142" t="str">
        <f t="shared" si="1152"/>
        <v/>
      </c>
      <c r="AU2394" s="142" t="str">
        <f t="shared" si="1153"/>
        <v/>
      </c>
      <c r="AV2394" s="142">
        <f t="shared" si="1154"/>
        <v>0</v>
      </c>
      <c r="AW2394" s="142">
        <f t="shared" si="1155"/>
        <v>6.2884691993491722E-6</v>
      </c>
      <c r="AX2394" s="142" t="str">
        <f t="shared" si="1156"/>
        <v/>
      </c>
      <c r="AZ2394" s="148"/>
      <c r="BA2394" s="148">
        <f t="shared" si="1119"/>
        <v>10.835199999999851</v>
      </c>
      <c r="BB2394" s="170">
        <f t="shared" si="1120"/>
        <v>0.14597080978844235</v>
      </c>
      <c r="BC2394" s="148">
        <f t="shared" si="1121"/>
        <v>2.9166418282652873E-4</v>
      </c>
      <c r="BD2394" s="148" t="str">
        <f t="shared" si="1117"/>
        <v/>
      </c>
      <c r="BE2394" s="143" t="str">
        <f t="shared" si="1118"/>
        <v/>
      </c>
    </row>
    <row r="2395" spans="1:57" ht="20.100000000000001" customHeight="1" x14ac:dyDescent="0.25">
      <c r="A2395" s="142">
        <v>1689</v>
      </c>
      <c r="B2395" s="142">
        <f t="shared" si="1122"/>
        <v>7777.9039639190796</v>
      </c>
      <c r="C2395" s="142">
        <f t="shared" si="1123"/>
        <v>3.1693997302470526E-6</v>
      </c>
      <c r="D2395" s="142">
        <f t="shared" si="1124"/>
        <v>0.99707435015081292</v>
      </c>
      <c r="E2395" s="142">
        <f t="shared" si="1125"/>
        <v>3.1693997302470526E-6</v>
      </c>
      <c r="F2395" s="142" t="str">
        <f t="shared" si="1126"/>
        <v/>
      </c>
      <c r="G2395" s="142" t="str">
        <f t="shared" si="1127"/>
        <v/>
      </c>
      <c r="H2395" s="142">
        <f t="shared" si="1128"/>
        <v>4.8018201269118965E-247</v>
      </c>
      <c r="I2395" s="142" t="str">
        <f t="shared" si="1129"/>
        <v/>
      </c>
      <c r="J2395" s="142" t="str">
        <f t="shared" si="1130"/>
        <v/>
      </c>
      <c r="O2395" s="142">
        <v>1689</v>
      </c>
      <c r="P2395" s="142">
        <f t="shared" si="1131"/>
        <v>432.69332398922211</v>
      </c>
      <c r="Q2395" s="142">
        <f t="shared" si="1132"/>
        <v>5.6971728839862216E-5</v>
      </c>
      <c r="R2395" s="142">
        <f t="shared" si="1133"/>
        <v>0.99707435015081292</v>
      </c>
      <c r="S2395" s="142">
        <f t="shared" si="1134"/>
        <v>5.6971728839862216E-5</v>
      </c>
      <c r="T2395" s="142" t="str">
        <f t="shared" si="1135"/>
        <v/>
      </c>
      <c r="U2395" s="142" t="str">
        <f t="shared" si="1136"/>
        <v/>
      </c>
      <c r="V2395" s="142">
        <f t="shared" si="1137"/>
        <v>3.4198353874543733E-80</v>
      </c>
      <c r="W2395" s="142" t="str">
        <f t="shared" si="1138"/>
        <v/>
      </c>
      <c r="X2395" s="142" t="str">
        <f t="shared" si="1139"/>
        <v/>
      </c>
      <c r="AB2395" s="142">
        <v>1689</v>
      </c>
      <c r="AC2395" s="142">
        <f t="shared" si="1157"/>
        <v>647.23471109286504</v>
      </c>
      <c r="AD2395" s="142">
        <f t="shared" si="1140"/>
        <v>3.8087090050390752E-5</v>
      </c>
      <c r="AE2395" s="142">
        <f t="shared" si="1141"/>
        <v>0.99707435015081292</v>
      </c>
      <c r="AF2395" s="142">
        <f t="shared" si="1142"/>
        <v>3.8087090050390752E-5</v>
      </c>
      <c r="AG2395" s="142" t="str">
        <f t="shared" si="1143"/>
        <v/>
      </c>
      <c r="AH2395" s="142" t="str">
        <f t="shared" si="1144"/>
        <v/>
      </c>
      <c r="AI2395" s="142">
        <f t="shared" si="1145"/>
        <v>1.7431809201102615E-9</v>
      </c>
      <c r="AJ2395" s="142" t="str">
        <f t="shared" si="1146"/>
        <v/>
      </c>
      <c r="AK2395" s="142" t="str">
        <f t="shared" si="1147"/>
        <v/>
      </c>
      <c r="AO2395" s="142">
        <v>1689</v>
      </c>
      <c r="AP2395" s="142">
        <f t="shared" si="1148"/>
        <v>3963.4998219341878</v>
      </c>
      <c r="AQ2395" s="142">
        <f t="shared" si="1149"/>
        <v>6.2195755853731269E-6</v>
      </c>
      <c r="AR2395" s="142">
        <f t="shared" si="1150"/>
        <v>0.99707435015081292</v>
      </c>
      <c r="AS2395" s="142">
        <f t="shared" si="1151"/>
        <v>6.2195755853731269E-6</v>
      </c>
      <c r="AT2395" s="142" t="str">
        <f t="shared" si="1152"/>
        <v/>
      </c>
      <c r="AU2395" s="142" t="str">
        <f t="shared" si="1153"/>
        <v/>
      </c>
      <c r="AV2395" s="142">
        <f t="shared" si="1154"/>
        <v>0</v>
      </c>
      <c r="AW2395" s="142">
        <f t="shared" si="1155"/>
        <v>6.2195755853731269E-6</v>
      </c>
      <c r="AX2395" s="142" t="str">
        <f t="shared" si="1156"/>
        <v/>
      </c>
      <c r="AZ2395" s="148"/>
      <c r="BA2395" s="148">
        <f t="shared" si="1119"/>
        <v>10.84159999999985</v>
      </c>
      <c r="BB2395" s="170">
        <f t="shared" si="1120"/>
        <v>0.14567914560561582</v>
      </c>
      <c r="BC2395" s="148">
        <f t="shared" si="1121"/>
        <v>2.9116172790047412E-4</v>
      </c>
      <c r="BD2395" s="148" t="str">
        <f t="shared" si="1117"/>
        <v/>
      </c>
      <c r="BE2395" s="143" t="str">
        <f t="shared" si="1118"/>
        <v/>
      </c>
    </row>
    <row r="2396" spans="1:57" ht="20.100000000000001" customHeight="1" x14ac:dyDescent="0.25">
      <c r="A2396" s="142">
        <v>1690</v>
      </c>
      <c r="B2396" s="142">
        <f t="shared" si="1122"/>
        <v>7789.1926489175112</v>
      </c>
      <c r="C2396" s="142">
        <f t="shared" si="1123"/>
        <v>3.1346270710775082E-6</v>
      </c>
      <c r="D2396" s="142">
        <f t="shared" si="1124"/>
        <v>0.99710993192377384</v>
      </c>
      <c r="E2396" s="142">
        <f t="shared" si="1125"/>
        <v>3.1346270710775082E-6</v>
      </c>
      <c r="F2396" s="142" t="str">
        <f t="shared" si="1126"/>
        <v/>
      </c>
      <c r="G2396" s="142" t="str">
        <f t="shared" si="1127"/>
        <v/>
      </c>
      <c r="H2396" s="142">
        <f t="shared" si="1128"/>
        <v>5.4884722451523534E-247</v>
      </c>
      <c r="I2396" s="142" t="str">
        <f t="shared" si="1129"/>
        <v/>
      </c>
      <c r="J2396" s="142" t="str">
        <f t="shared" si="1130"/>
        <v/>
      </c>
      <c r="O2396" s="142">
        <v>1690</v>
      </c>
      <c r="P2396" s="142">
        <f t="shared" si="1131"/>
        <v>433.321325910832</v>
      </c>
      <c r="Q2396" s="142">
        <f t="shared" si="1132"/>
        <v>5.634667088635069E-5</v>
      </c>
      <c r="R2396" s="142">
        <f t="shared" si="1133"/>
        <v>0.99710993192377384</v>
      </c>
      <c r="S2396" s="142">
        <f t="shared" si="1134"/>
        <v>5.634667088635069E-5</v>
      </c>
      <c r="T2396" s="142" t="str">
        <f t="shared" si="1135"/>
        <v/>
      </c>
      <c r="U2396" s="142" t="str">
        <f t="shared" si="1136"/>
        <v/>
      </c>
      <c r="V2396" s="142">
        <f t="shared" si="1137"/>
        <v>3.1718798845491115E-80</v>
      </c>
      <c r="W2396" s="142" t="str">
        <f t="shared" si="1138"/>
        <v/>
      </c>
      <c r="X2396" s="142" t="str">
        <f t="shared" si="1139"/>
        <v/>
      </c>
      <c r="AB2396" s="142">
        <v>1690</v>
      </c>
      <c r="AC2396" s="142">
        <f t="shared" si="1157"/>
        <v>648.17409383755705</v>
      </c>
      <c r="AD2396" s="142">
        <f t="shared" si="1140"/>
        <v>3.7669222468576257E-5</v>
      </c>
      <c r="AE2396" s="142">
        <f t="shared" si="1141"/>
        <v>0.99710993192377384</v>
      </c>
      <c r="AF2396" s="142">
        <f t="shared" si="1142"/>
        <v>3.7669222468576257E-5</v>
      </c>
      <c r="AG2396" s="142" t="str">
        <f t="shared" si="1143"/>
        <v/>
      </c>
      <c r="AH2396" s="142" t="str">
        <f t="shared" si="1144"/>
        <v/>
      </c>
      <c r="AI2396" s="142">
        <f t="shared" si="1145"/>
        <v>1.7069311890896838E-9</v>
      </c>
      <c r="AJ2396" s="142" t="str">
        <f t="shared" si="1146"/>
        <v/>
      </c>
      <c r="AK2396" s="142" t="str">
        <f t="shared" si="1147"/>
        <v/>
      </c>
      <c r="AO2396" s="142">
        <v>1690</v>
      </c>
      <c r="AP2396" s="142">
        <f t="shared" si="1148"/>
        <v>3969.2523615886648</v>
      </c>
      <c r="AQ2396" s="142">
        <f t="shared" si="1149"/>
        <v>6.1513383163579743E-6</v>
      </c>
      <c r="AR2396" s="142">
        <f t="shared" si="1150"/>
        <v>0.99710993192377384</v>
      </c>
      <c r="AS2396" s="142">
        <f t="shared" si="1151"/>
        <v>6.1513383163579743E-6</v>
      </c>
      <c r="AT2396" s="142" t="str">
        <f t="shared" si="1152"/>
        <v/>
      </c>
      <c r="AU2396" s="142" t="str">
        <f t="shared" si="1153"/>
        <v/>
      </c>
      <c r="AV2396" s="142">
        <f t="shared" si="1154"/>
        <v>0</v>
      </c>
      <c r="AW2396" s="142">
        <f t="shared" si="1155"/>
        <v>6.1513383163579743E-6</v>
      </c>
      <c r="AX2396" s="142" t="str">
        <f t="shared" si="1156"/>
        <v/>
      </c>
      <c r="AZ2396" s="148"/>
      <c r="BA2396" s="148">
        <f t="shared" si="1119"/>
        <v>10.84799999999985</v>
      </c>
      <c r="BB2396" s="170">
        <f t="shared" si="1120"/>
        <v>0.14538798387771534</v>
      </c>
      <c r="BC2396" s="148">
        <f t="shared" si="1121"/>
        <v>2.9065988549104027E-4</v>
      </c>
      <c r="BD2396" s="148" t="str">
        <f t="shared" si="1117"/>
        <v/>
      </c>
      <c r="BE2396" s="143" t="str">
        <f t="shared" si="1118"/>
        <v/>
      </c>
    </row>
    <row r="2397" spans="1:57" ht="20.100000000000001" customHeight="1" x14ac:dyDescent="0.25">
      <c r="A2397" s="148">
        <v>1691</v>
      </c>
      <c r="B2397" s="142">
        <f t="shared" si="1122"/>
        <v>7800.4813339159427</v>
      </c>
      <c r="C2397" s="142">
        <f t="shared" si="1123"/>
        <v>3.1001863122622726E-6</v>
      </c>
      <c r="D2397" s="142">
        <f t="shared" si="1124"/>
        <v>0.99714512303490344</v>
      </c>
      <c r="E2397" s="142">
        <f t="shared" si="1125"/>
        <v>3.1001863122622726E-6</v>
      </c>
      <c r="F2397" s="142" t="str">
        <f t="shared" si="1126"/>
        <v/>
      </c>
      <c r="G2397" s="142" t="str">
        <f t="shared" si="1127"/>
        <v/>
      </c>
      <c r="H2397" s="142">
        <f t="shared" si="1128"/>
        <v>6.2732140772224072E-247</v>
      </c>
      <c r="I2397" s="142" t="str">
        <f t="shared" si="1129"/>
        <v/>
      </c>
      <c r="J2397" s="142" t="str">
        <f t="shared" si="1130"/>
        <v/>
      </c>
      <c r="O2397" s="148">
        <v>1691</v>
      </c>
      <c r="P2397" s="142">
        <f t="shared" si="1131"/>
        <v>433.9493278324419</v>
      </c>
      <c r="Q2397" s="142">
        <f t="shared" si="1132"/>
        <v>5.5727579026925457E-5</v>
      </c>
      <c r="R2397" s="142">
        <f t="shared" si="1133"/>
        <v>0.99714512303490344</v>
      </c>
      <c r="S2397" s="142">
        <f t="shared" si="1134"/>
        <v>5.5727579026925457E-5</v>
      </c>
      <c r="T2397" s="142" t="str">
        <f t="shared" si="1135"/>
        <v/>
      </c>
      <c r="U2397" s="142" t="str">
        <f t="shared" si="1136"/>
        <v/>
      </c>
      <c r="V2397" s="142">
        <f t="shared" si="1137"/>
        <v>2.9418553498365944E-80</v>
      </c>
      <c r="W2397" s="142" t="str">
        <f t="shared" si="1138"/>
        <v/>
      </c>
      <c r="X2397" s="142" t="str">
        <f t="shared" si="1139"/>
        <v/>
      </c>
      <c r="AB2397" s="148">
        <v>1691</v>
      </c>
      <c r="AC2397" s="142">
        <f t="shared" si="1157"/>
        <v>649.11347658224906</v>
      </c>
      <c r="AD2397" s="142">
        <f t="shared" si="1140"/>
        <v>3.7255343376620535E-5</v>
      </c>
      <c r="AE2397" s="142">
        <f t="shared" si="1141"/>
        <v>0.99714512303490344</v>
      </c>
      <c r="AF2397" s="142">
        <f t="shared" si="1142"/>
        <v>3.7255343376620535E-5</v>
      </c>
      <c r="AG2397" s="142" t="str">
        <f t="shared" si="1143"/>
        <v/>
      </c>
      <c r="AH2397" s="142" t="str">
        <f t="shared" si="1144"/>
        <v/>
      </c>
      <c r="AI2397" s="142">
        <f t="shared" si="1145"/>
        <v>1.6714085343765816E-9</v>
      </c>
      <c r="AJ2397" s="142" t="str">
        <f t="shared" si="1146"/>
        <v/>
      </c>
      <c r="AK2397" s="142" t="str">
        <f t="shared" si="1147"/>
        <v/>
      </c>
      <c r="AO2397" s="148">
        <v>1691</v>
      </c>
      <c r="AP2397" s="142">
        <f t="shared" si="1148"/>
        <v>3975.00490124314</v>
      </c>
      <c r="AQ2397" s="142">
        <f t="shared" si="1149"/>
        <v>6.0837523628966258E-6</v>
      </c>
      <c r="AR2397" s="142">
        <f t="shared" si="1150"/>
        <v>0.99714512303490344</v>
      </c>
      <c r="AS2397" s="142">
        <f t="shared" si="1151"/>
        <v>6.0837523628966258E-6</v>
      </c>
      <c r="AT2397" s="142" t="str">
        <f t="shared" si="1152"/>
        <v/>
      </c>
      <c r="AU2397" s="142" t="str">
        <f t="shared" si="1153"/>
        <v/>
      </c>
      <c r="AV2397" s="142">
        <f t="shared" si="1154"/>
        <v>0</v>
      </c>
      <c r="AW2397" s="142">
        <f t="shared" si="1155"/>
        <v>6.0837523628966258E-6</v>
      </c>
      <c r="AX2397" s="142" t="str">
        <f t="shared" si="1156"/>
        <v/>
      </c>
      <c r="AZ2397" s="148"/>
      <c r="BA2397" s="148">
        <f t="shared" si="1119"/>
        <v>10.854399999999849</v>
      </c>
      <c r="BB2397" s="170">
        <f t="shared" si="1120"/>
        <v>0.1450973239922243</v>
      </c>
      <c r="BC2397" s="148">
        <f t="shared" si="1121"/>
        <v>2.9015865571366262E-4</v>
      </c>
      <c r="BD2397" s="148" t="str">
        <f t="shared" si="1117"/>
        <v/>
      </c>
      <c r="BE2397" s="143" t="str">
        <f t="shared" si="1118"/>
        <v/>
      </c>
    </row>
    <row r="2398" spans="1:57" ht="20.100000000000001" customHeight="1" x14ac:dyDescent="0.25">
      <c r="A2398" s="142">
        <v>1692</v>
      </c>
      <c r="B2398" s="142">
        <f t="shared" si="1122"/>
        <v>7811.7700189143743</v>
      </c>
      <c r="C2398" s="142">
        <f t="shared" si="1123"/>
        <v>3.0660749031884473E-6</v>
      </c>
      <c r="D2398" s="142">
        <f t="shared" si="1124"/>
        <v>0.99717992721651194</v>
      </c>
      <c r="E2398" s="142">
        <f t="shared" si="1125"/>
        <v>3.0660749031884473E-6</v>
      </c>
      <c r="F2398" s="142" t="str">
        <f t="shared" si="1126"/>
        <v/>
      </c>
      <c r="G2398" s="142" t="str">
        <f t="shared" si="1127"/>
        <v/>
      </c>
      <c r="H2398" s="142">
        <f t="shared" si="1128"/>
        <v>7.1700435848978502E-247</v>
      </c>
      <c r="I2398" s="142" t="str">
        <f t="shared" si="1129"/>
        <v/>
      </c>
      <c r="J2398" s="142" t="str">
        <f t="shared" si="1130"/>
        <v/>
      </c>
      <c r="O2398" s="142">
        <v>1692</v>
      </c>
      <c r="P2398" s="142">
        <f t="shared" si="1131"/>
        <v>434.57732975405179</v>
      </c>
      <c r="Q2398" s="142">
        <f t="shared" si="1132"/>
        <v>5.5114407412896145E-5</v>
      </c>
      <c r="R2398" s="142">
        <f t="shared" si="1133"/>
        <v>0.99717992721651194</v>
      </c>
      <c r="S2398" s="142">
        <f t="shared" si="1134"/>
        <v>5.5114407412896145E-5</v>
      </c>
      <c r="T2398" s="142" t="str">
        <f t="shared" si="1135"/>
        <v/>
      </c>
      <c r="U2398" s="142" t="str">
        <f t="shared" si="1136"/>
        <v/>
      </c>
      <c r="V2398" s="142">
        <f t="shared" si="1137"/>
        <v>2.7284685244294548E-80</v>
      </c>
      <c r="W2398" s="142" t="str">
        <f t="shared" si="1138"/>
        <v/>
      </c>
      <c r="X2398" s="142" t="str">
        <f t="shared" si="1139"/>
        <v/>
      </c>
      <c r="AB2398" s="142">
        <v>1692</v>
      </c>
      <c r="AC2398" s="142">
        <f t="shared" si="1157"/>
        <v>650.0528593269413</v>
      </c>
      <c r="AD2398" s="142">
        <f t="shared" si="1140"/>
        <v>3.6845422123475399E-5</v>
      </c>
      <c r="AE2398" s="142">
        <f t="shared" si="1141"/>
        <v>0.99717992721651194</v>
      </c>
      <c r="AF2398" s="142">
        <f t="shared" si="1142"/>
        <v>3.6845422123475399E-5</v>
      </c>
      <c r="AG2398" s="142" t="str">
        <f t="shared" si="1143"/>
        <v/>
      </c>
      <c r="AH2398" s="142" t="str">
        <f t="shared" si="1144"/>
        <v/>
      </c>
      <c r="AI2398" s="142">
        <f t="shared" si="1145"/>
        <v>1.6365989497974038E-9</v>
      </c>
      <c r="AJ2398" s="142" t="str">
        <f t="shared" si="1146"/>
        <v/>
      </c>
      <c r="AK2398" s="142" t="str">
        <f t="shared" si="1147"/>
        <v/>
      </c>
      <c r="AO2398" s="142">
        <v>1692</v>
      </c>
      <c r="AP2398" s="142">
        <f t="shared" si="1148"/>
        <v>3980.757440897617</v>
      </c>
      <c r="AQ2398" s="142">
        <f t="shared" si="1149"/>
        <v>6.0168127197100785E-6</v>
      </c>
      <c r="AR2398" s="142">
        <f t="shared" si="1150"/>
        <v>0.99717992721651194</v>
      </c>
      <c r="AS2398" s="142">
        <f t="shared" si="1151"/>
        <v>6.0168127197100785E-6</v>
      </c>
      <c r="AT2398" s="142" t="str">
        <f t="shared" si="1152"/>
        <v/>
      </c>
      <c r="AU2398" s="142" t="str">
        <f t="shared" si="1153"/>
        <v/>
      </c>
      <c r="AV2398" s="142">
        <f t="shared" si="1154"/>
        <v>0</v>
      </c>
      <c r="AW2398" s="142">
        <f t="shared" si="1155"/>
        <v>6.0168127197100785E-6</v>
      </c>
      <c r="AX2398" s="142" t="str">
        <f t="shared" si="1156"/>
        <v/>
      </c>
      <c r="AZ2398" s="148"/>
      <c r="BA2398" s="148">
        <f t="shared" si="1119"/>
        <v>10.860799999999848</v>
      </c>
      <c r="BB2398" s="170">
        <f t="shared" si="1120"/>
        <v>0.14480716533651064</v>
      </c>
      <c r="BC2398" s="148">
        <f t="shared" si="1121"/>
        <v>2.8965803868008511E-4</v>
      </c>
      <c r="BD2398" s="148" t="str">
        <f t="shared" si="1117"/>
        <v/>
      </c>
      <c r="BE2398" s="143" t="str">
        <f t="shared" si="1118"/>
        <v/>
      </c>
    </row>
    <row r="2399" spans="1:57" ht="20.100000000000001" customHeight="1" x14ac:dyDescent="0.25">
      <c r="A2399" s="142">
        <v>1693</v>
      </c>
      <c r="B2399" s="142">
        <f t="shared" si="1122"/>
        <v>7823.0587039128059</v>
      </c>
      <c r="C2399" s="142">
        <f t="shared" si="1123"/>
        <v>3.032290305565694E-6</v>
      </c>
      <c r="D2399" s="142">
        <f t="shared" si="1124"/>
        <v>0.99721434817218646</v>
      </c>
      <c r="E2399" s="142">
        <f t="shared" si="1125"/>
        <v>3.032290305565694E-6</v>
      </c>
      <c r="F2399" s="142" t="str">
        <f t="shared" si="1126"/>
        <v/>
      </c>
      <c r="G2399" s="142" t="str">
        <f t="shared" si="1127"/>
        <v/>
      </c>
      <c r="H2399" s="142">
        <f t="shared" si="1128"/>
        <v>8.1949542659773554E-247</v>
      </c>
      <c r="I2399" s="142" t="str">
        <f t="shared" si="1129"/>
        <v/>
      </c>
      <c r="J2399" s="142" t="str">
        <f t="shared" si="1130"/>
        <v/>
      </c>
      <c r="O2399" s="142">
        <v>1693</v>
      </c>
      <c r="P2399" s="142">
        <f t="shared" si="1131"/>
        <v>435.20533167566191</v>
      </c>
      <c r="Q2399" s="142">
        <f t="shared" si="1132"/>
        <v>5.4507110417077349E-5</v>
      </c>
      <c r="R2399" s="142">
        <f t="shared" si="1133"/>
        <v>0.99721434817218646</v>
      </c>
      <c r="S2399" s="142">
        <f t="shared" si="1134"/>
        <v>5.4507110417077349E-5</v>
      </c>
      <c r="T2399" s="142" t="str">
        <f t="shared" si="1135"/>
        <v/>
      </c>
      <c r="U2399" s="142" t="str">
        <f t="shared" si="1136"/>
        <v/>
      </c>
      <c r="V2399" s="142">
        <f t="shared" si="1137"/>
        <v>2.5305191764511766E-80</v>
      </c>
      <c r="W2399" s="142" t="str">
        <f t="shared" si="1138"/>
        <v/>
      </c>
      <c r="X2399" s="142" t="str">
        <f t="shared" si="1139"/>
        <v/>
      </c>
      <c r="AB2399" s="142">
        <v>1693</v>
      </c>
      <c r="AC2399" s="142">
        <f t="shared" si="1157"/>
        <v>650.99224207163331</v>
      </c>
      <c r="AD2399" s="142">
        <f t="shared" si="1140"/>
        <v>3.6439428206174994E-5</v>
      </c>
      <c r="AE2399" s="142">
        <f t="shared" si="1141"/>
        <v>0.99721434817218646</v>
      </c>
      <c r="AF2399" s="142">
        <f t="shared" si="1142"/>
        <v>3.6439428206174994E-5</v>
      </c>
      <c r="AG2399" s="142" t="str">
        <f t="shared" si="1143"/>
        <v/>
      </c>
      <c r="AH2399" s="142" t="str">
        <f t="shared" si="1144"/>
        <v/>
      </c>
      <c r="AI2399" s="142">
        <f t="shared" si="1145"/>
        <v>1.6024886868977754E-9</v>
      </c>
      <c r="AJ2399" s="142" t="str">
        <f t="shared" si="1146"/>
        <v/>
      </c>
      <c r="AK2399" s="142" t="str">
        <f t="shared" si="1147"/>
        <v/>
      </c>
      <c r="AO2399" s="142">
        <v>1693</v>
      </c>
      <c r="AP2399" s="142">
        <f t="shared" si="1148"/>
        <v>3986.509980552094</v>
      </c>
      <c r="AQ2399" s="142">
        <f t="shared" si="1149"/>
        <v>5.9505144057010185E-6</v>
      </c>
      <c r="AR2399" s="142">
        <f t="shared" si="1150"/>
        <v>0.99721434817218646</v>
      </c>
      <c r="AS2399" s="142">
        <f t="shared" si="1151"/>
        <v>5.9505144057010185E-6</v>
      </c>
      <c r="AT2399" s="142" t="str">
        <f t="shared" si="1152"/>
        <v/>
      </c>
      <c r="AU2399" s="142" t="str">
        <f t="shared" si="1153"/>
        <v/>
      </c>
      <c r="AV2399" s="142">
        <f t="shared" si="1154"/>
        <v>0</v>
      </c>
      <c r="AW2399" s="142">
        <f t="shared" si="1155"/>
        <v>5.9505144057010185E-6</v>
      </c>
      <c r="AX2399" s="142" t="str">
        <f t="shared" si="1156"/>
        <v/>
      </c>
      <c r="AZ2399" s="148"/>
      <c r="BA2399" s="148">
        <f t="shared" si="1119"/>
        <v>10.867199999999848</v>
      </c>
      <c r="BB2399" s="170">
        <f t="shared" si="1120"/>
        <v>0.14451750729783056</v>
      </c>
      <c r="BC2399" s="148">
        <f t="shared" si="1121"/>
        <v>2.8915803449752753E-4</v>
      </c>
      <c r="BD2399" s="148" t="str">
        <f t="shared" si="1117"/>
        <v/>
      </c>
      <c r="BE2399" s="143" t="str">
        <f t="shared" si="1118"/>
        <v/>
      </c>
    </row>
    <row r="2400" spans="1:57" ht="20.100000000000001" customHeight="1" x14ac:dyDescent="0.25">
      <c r="A2400" s="142">
        <v>1694</v>
      </c>
      <c r="B2400" s="142">
        <f t="shared" si="1122"/>
        <v>7834.3473889112374</v>
      </c>
      <c r="C2400" s="142">
        <f t="shared" si="1123"/>
        <v>2.9988299934522273E-6</v>
      </c>
      <c r="D2400" s="142">
        <f t="shared" si="1124"/>
        <v>0.99724838957692941</v>
      </c>
      <c r="E2400" s="142">
        <f t="shared" si="1125"/>
        <v>2.9988299934522273E-6</v>
      </c>
      <c r="F2400" s="142" t="str">
        <f t="shared" si="1126"/>
        <v/>
      </c>
      <c r="G2400" s="142" t="str">
        <f t="shared" si="1127"/>
        <v/>
      </c>
      <c r="H2400" s="142">
        <f t="shared" si="1128"/>
        <v>9.3662193428098793E-247</v>
      </c>
      <c r="I2400" s="142" t="str">
        <f t="shared" si="1129"/>
        <v/>
      </c>
      <c r="J2400" s="142" t="str">
        <f t="shared" si="1130"/>
        <v/>
      </c>
      <c r="O2400" s="142">
        <v>1694</v>
      </c>
      <c r="P2400" s="142">
        <f t="shared" si="1131"/>
        <v>435.8333335972718</v>
      </c>
      <c r="Q2400" s="142">
        <f t="shared" si="1132"/>
        <v>5.3905642634256275E-5</v>
      </c>
      <c r="R2400" s="142">
        <f t="shared" si="1133"/>
        <v>0.99724838957692941</v>
      </c>
      <c r="S2400" s="142">
        <f t="shared" si="1134"/>
        <v>5.3905642634256275E-5</v>
      </c>
      <c r="T2400" s="142" t="str">
        <f t="shared" si="1135"/>
        <v/>
      </c>
      <c r="U2400" s="142" t="str">
        <f t="shared" si="1136"/>
        <v/>
      </c>
      <c r="V2400" s="142">
        <f t="shared" si="1137"/>
        <v>2.3468934273702933E-80</v>
      </c>
      <c r="W2400" s="142" t="str">
        <f t="shared" si="1138"/>
        <v/>
      </c>
      <c r="X2400" s="142" t="str">
        <f t="shared" si="1139"/>
        <v/>
      </c>
      <c r="AB2400" s="142">
        <v>1694</v>
      </c>
      <c r="AC2400" s="142">
        <f t="shared" si="1157"/>
        <v>651.93162481632555</v>
      </c>
      <c r="AD2400" s="142">
        <f t="shared" si="1140"/>
        <v>3.6037331270147118E-5</v>
      </c>
      <c r="AE2400" s="142">
        <f t="shared" si="1141"/>
        <v>0.99724838957692941</v>
      </c>
      <c r="AF2400" s="142">
        <f t="shared" si="1142"/>
        <v>3.6037331270147118E-5</v>
      </c>
      <c r="AG2400" s="142" t="str">
        <f t="shared" si="1143"/>
        <v/>
      </c>
      <c r="AH2400" s="142" t="str">
        <f t="shared" si="1144"/>
        <v/>
      </c>
      <c r="AI2400" s="142">
        <f t="shared" si="1145"/>
        <v>1.5690642504457667E-9</v>
      </c>
      <c r="AJ2400" s="142" t="str">
        <f t="shared" si="1146"/>
        <v/>
      </c>
      <c r="AK2400" s="142" t="str">
        <f t="shared" si="1147"/>
        <v/>
      </c>
      <c r="AO2400" s="142">
        <v>1694</v>
      </c>
      <c r="AP2400" s="142">
        <f t="shared" si="1148"/>
        <v>3992.2625202065692</v>
      </c>
      <c r="AQ2400" s="142">
        <f t="shared" si="1149"/>
        <v>5.8848524640046906E-6</v>
      </c>
      <c r="AR2400" s="142">
        <f t="shared" si="1150"/>
        <v>0.99724838957692941</v>
      </c>
      <c r="AS2400" s="142">
        <f t="shared" si="1151"/>
        <v>5.8848524640046906E-6</v>
      </c>
      <c r="AT2400" s="142" t="str">
        <f t="shared" si="1152"/>
        <v/>
      </c>
      <c r="AU2400" s="142" t="str">
        <f t="shared" si="1153"/>
        <v/>
      </c>
      <c r="AV2400" s="142">
        <f t="shared" si="1154"/>
        <v>0</v>
      </c>
      <c r="AW2400" s="142">
        <f t="shared" si="1155"/>
        <v>5.8848524640046906E-6</v>
      </c>
      <c r="AX2400" s="142" t="str">
        <f t="shared" si="1156"/>
        <v/>
      </c>
      <c r="AZ2400" s="148"/>
      <c r="BA2400" s="148">
        <f t="shared" si="1119"/>
        <v>10.873599999999847</v>
      </c>
      <c r="BB2400" s="170">
        <f t="shared" si="1120"/>
        <v>0.14422834926333303</v>
      </c>
      <c r="BC2400" s="148">
        <f t="shared" si="1121"/>
        <v>2.886586432701288E-4</v>
      </c>
      <c r="BD2400" s="148" t="str">
        <f t="shared" si="1117"/>
        <v/>
      </c>
      <c r="BE2400" s="143" t="str">
        <f t="shared" si="1118"/>
        <v/>
      </c>
    </row>
    <row r="2401" spans="1:57" ht="20.100000000000001" customHeight="1" x14ac:dyDescent="0.25">
      <c r="A2401" s="142">
        <v>1695</v>
      </c>
      <c r="B2401" s="142">
        <f t="shared" si="1122"/>
        <v>7845.636073909669</v>
      </c>
      <c r="C2401" s="142">
        <f t="shared" si="1123"/>
        <v>2.965691453279518E-6</v>
      </c>
      <c r="D2401" s="142">
        <f t="shared" si="1124"/>
        <v>0.99728205507729872</v>
      </c>
      <c r="E2401" s="142">
        <f t="shared" si="1125"/>
        <v>2.965691453279518E-6</v>
      </c>
      <c r="F2401" s="142" t="str">
        <f t="shared" si="1126"/>
        <v/>
      </c>
      <c r="G2401" s="142" t="str">
        <f t="shared" si="1127"/>
        <v/>
      </c>
      <c r="H2401" s="142">
        <f t="shared" si="1128"/>
        <v>1.0704716380908278E-246</v>
      </c>
      <c r="I2401" s="142" t="str">
        <f t="shared" si="1129"/>
        <v/>
      </c>
      <c r="J2401" s="142" t="str">
        <f t="shared" si="1130"/>
        <v/>
      </c>
      <c r="O2401" s="142">
        <v>1695</v>
      </c>
      <c r="P2401" s="142">
        <f t="shared" si="1131"/>
        <v>436.4613355188817</v>
      </c>
      <c r="Q2401" s="142">
        <f t="shared" si="1132"/>
        <v>5.3309958881635647E-5</v>
      </c>
      <c r="R2401" s="142">
        <f t="shared" si="1133"/>
        <v>0.99728205507729872</v>
      </c>
      <c r="S2401" s="142">
        <f t="shared" si="1134"/>
        <v>5.3309958881635647E-5</v>
      </c>
      <c r="T2401" s="142" t="str">
        <f t="shared" si="1135"/>
        <v/>
      </c>
      <c r="U2401" s="142" t="str">
        <f t="shared" si="1136"/>
        <v/>
      </c>
      <c r="V2401" s="142">
        <f t="shared" si="1137"/>
        <v>2.1765575557988335E-80</v>
      </c>
      <c r="W2401" s="142" t="str">
        <f t="shared" si="1138"/>
        <v/>
      </c>
      <c r="X2401" s="142" t="str">
        <f t="shared" si="1139"/>
        <v/>
      </c>
      <c r="AB2401" s="142">
        <v>1695</v>
      </c>
      <c r="AC2401" s="142">
        <f t="shared" si="1157"/>
        <v>652.87100756101756</v>
      </c>
      <c r="AD2401" s="142">
        <f t="shared" si="1140"/>
        <v>3.5639101109511004E-5</v>
      </c>
      <c r="AE2401" s="142">
        <f t="shared" si="1141"/>
        <v>0.99728205507729872</v>
      </c>
      <c r="AF2401" s="142">
        <f t="shared" si="1142"/>
        <v>3.5639101109511004E-5</v>
      </c>
      <c r="AG2401" s="142" t="str">
        <f t="shared" si="1143"/>
        <v/>
      </c>
      <c r="AH2401" s="142" t="str">
        <f t="shared" si="1144"/>
        <v/>
      </c>
      <c r="AI2401" s="142">
        <f t="shared" si="1145"/>
        <v>1.5363123940089074E-9</v>
      </c>
      <c r="AJ2401" s="142" t="str">
        <f t="shared" si="1146"/>
        <v/>
      </c>
      <c r="AK2401" s="142" t="str">
        <f t="shared" si="1147"/>
        <v/>
      </c>
      <c r="AO2401" s="142">
        <v>1695</v>
      </c>
      <c r="AP2401" s="142">
        <f t="shared" si="1148"/>
        <v>3998.0150598610462</v>
      </c>
      <c r="AQ2401" s="142">
        <f t="shared" si="1149"/>
        <v>5.8198219620373537E-6</v>
      </c>
      <c r="AR2401" s="142">
        <f t="shared" si="1150"/>
        <v>0.99728205507729872</v>
      </c>
      <c r="AS2401" s="142">
        <f t="shared" si="1151"/>
        <v>5.8198219620373537E-6</v>
      </c>
      <c r="AT2401" s="142" t="str">
        <f t="shared" si="1152"/>
        <v/>
      </c>
      <c r="AU2401" s="142" t="str">
        <f t="shared" si="1153"/>
        <v/>
      </c>
      <c r="AV2401" s="142">
        <f t="shared" si="1154"/>
        <v>0</v>
      </c>
      <c r="AW2401" s="142">
        <f t="shared" si="1155"/>
        <v>5.8198219620373537E-6</v>
      </c>
      <c r="AX2401" s="142" t="str">
        <f t="shared" si="1156"/>
        <v/>
      </c>
      <c r="AZ2401" s="148"/>
      <c r="BA2401" s="148">
        <f t="shared" si="1119"/>
        <v>10.879999999999846</v>
      </c>
      <c r="BB2401" s="170">
        <f t="shared" si="1120"/>
        <v>0.1439396906200629</v>
      </c>
      <c r="BC2401" s="148">
        <f t="shared" si="1121"/>
        <v>2.8815986509772573E-4</v>
      </c>
      <c r="BD2401" s="148" t="str">
        <f t="shared" si="1117"/>
        <v/>
      </c>
      <c r="BE2401" s="143" t="str">
        <f t="shared" si="1118"/>
        <v/>
      </c>
    </row>
    <row r="2402" spans="1:57" ht="20.100000000000001" customHeight="1" x14ac:dyDescent="0.25">
      <c r="A2402" s="142">
        <v>1696</v>
      </c>
      <c r="B2402" s="142">
        <f t="shared" si="1122"/>
        <v>7856.9247589080969</v>
      </c>
      <c r="C2402" s="142">
        <f t="shared" si="1123"/>
        <v>2.9328721838757291E-6</v>
      </c>
      <c r="D2402" s="142">
        <f t="shared" si="1124"/>
        <v>0.99731534829154744</v>
      </c>
      <c r="E2402" s="142">
        <f t="shared" si="1125"/>
        <v>2.9328721838757291E-6</v>
      </c>
      <c r="F2402" s="142" t="str">
        <f t="shared" si="1126"/>
        <v/>
      </c>
      <c r="G2402" s="142" t="str">
        <f t="shared" si="1127"/>
        <v/>
      </c>
      <c r="H2402" s="142">
        <f t="shared" si="1128"/>
        <v>1.2234298083470203E-246</v>
      </c>
      <c r="I2402" s="142" t="str">
        <f t="shared" si="1129"/>
        <v/>
      </c>
      <c r="J2402" s="142" t="str">
        <f t="shared" si="1130"/>
        <v/>
      </c>
      <c r="O2402" s="142">
        <v>1696</v>
      </c>
      <c r="P2402" s="142">
        <f t="shared" si="1131"/>
        <v>437.08933744049159</v>
      </c>
      <c r="Q2402" s="142">
        <f t="shared" si="1132"/>
        <v>5.272001419925568E-5</v>
      </c>
      <c r="R2402" s="142">
        <f t="shared" si="1133"/>
        <v>0.99731534829154744</v>
      </c>
      <c r="S2402" s="142">
        <f t="shared" si="1134"/>
        <v>5.272001419925568E-5</v>
      </c>
      <c r="T2402" s="142" t="str">
        <f t="shared" si="1135"/>
        <v/>
      </c>
      <c r="U2402" s="142" t="str">
        <f t="shared" si="1136"/>
        <v/>
      </c>
      <c r="V2402" s="142">
        <f t="shared" si="1137"/>
        <v>2.0185522446902083E-80</v>
      </c>
      <c r="W2402" s="142" t="str">
        <f t="shared" si="1138"/>
        <v/>
      </c>
      <c r="X2402" s="142" t="str">
        <f t="shared" si="1139"/>
        <v/>
      </c>
      <c r="AB2402" s="142">
        <v>1696</v>
      </c>
      <c r="AC2402" s="142">
        <f t="shared" si="1157"/>
        <v>653.8103903057098</v>
      </c>
      <c r="AD2402" s="142">
        <f t="shared" si="1140"/>
        <v>3.524470766735808E-5</v>
      </c>
      <c r="AE2402" s="142">
        <f t="shared" si="1141"/>
        <v>0.99731534829154744</v>
      </c>
      <c r="AF2402" s="142">
        <f t="shared" si="1142"/>
        <v>3.524470766735808E-5</v>
      </c>
      <c r="AG2402" s="142" t="str">
        <f t="shared" si="1143"/>
        <v/>
      </c>
      <c r="AH2402" s="142" t="str">
        <f t="shared" si="1144"/>
        <v/>
      </c>
      <c r="AI2402" s="142">
        <f t="shared" si="1145"/>
        <v>1.5042201156036731E-9</v>
      </c>
      <c r="AJ2402" s="142" t="str">
        <f t="shared" si="1146"/>
        <v/>
      </c>
      <c r="AK2402" s="142" t="str">
        <f t="shared" si="1147"/>
        <v/>
      </c>
      <c r="AO2402" s="142">
        <v>1696</v>
      </c>
      <c r="AP2402" s="142">
        <f t="shared" si="1148"/>
        <v>4003.7675995155214</v>
      </c>
      <c r="AQ2402" s="142">
        <f t="shared" si="1149"/>
        <v>5.7554179915423795E-6</v>
      </c>
      <c r="AR2402" s="142">
        <f t="shared" si="1150"/>
        <v>0.99731534829154744</v>
      </c>
      <c r="AS2402" s="142">
        <f t="shared" si="1151"/>
        <v>5.7554179915423795E-6</v>
      </c>
      <c r="AT2402" s="142" t="str">
        <f t="shared" si="1152"/>
        <v/>
      </c>
      <c r="AU2402" s="142" t="str">
        <f t="shared" si="1153"/>
        <v/>
      </c>
      <c r="AV2402" s="142">
        <f t="shared" si="1154"/>
        <v>0</v>
      </c>
      <c r="AW2402" s="142">
        <f t="shared" si="1155"/>
        <v>5.7554179915423795E-6</v>
      </c>
      <c r="AX2402" s="142" t="str">
        <f t="shared" si="1156"/>
        <v/>
      </c>
      <c r="AZ2402" s="148"/>
      <c r="BA2402" s="148">
        <f t="shared" si="1119"/>
        <v>10.886399999999846</v>
      </c>
      <c r="BB2402" s="170">
        <f t="shared" si="1120"/>
        <v>0.14365153075496517</v>
      </c>
      <c r="BC2402" s="148">
        <f t="shared" si="1121"/>
        <v>2.876617000762971E-4</v>
      </c>
      <c r="BD2402" s="148" t="str">
        <f t="shared" si="1117"/>
        <v/>
      </c>
      <c r="BE2402" s="143" t="str">
        <f t="shared" si="1118"/>
        <v/>
      </c>
    </row>
    <row r="2403" spans="1:57" ht="20.100000000000001" customHeight="1" x14ac:dyDescent="0.25">
      <c r="A2403" s="142">
        <v>1697</v>
      </c>
      <c r="B2403" s="142">
        <f t="shared" si="1122"/>
        <v>7868.2134439065285</v>
      </c>
      <c r="C2403" s="142">
        <f t="shared" si="1123"/>
        <v>2.9003696964878787E-6</v>
      </c>
      <c r="D2403" s="142">
        <f t="shared" si="1124"/>
        <v>0.99734827280976346</v>
      </c>
      <c r="E2403" s="142">
        <f t="shared" si="1125"/>
        <v>2.9003696964878787E-6</v>
      </c>
      <c r="F2403" s="142" t="str">
        <f t="shared" si="1126"/>
        <v/>
      </c>
      <c r="G2403" s="142" t="str">
        <f t="shared" si="1127"/>
        <v/>
      </c>
      <c r="H2403" s="142">
        <f t="shared" si="1128"/>
        <v>1.3982215823349839E-246</v>
      </c>
      <c r="I2403" s="142" t="str">
        <f t="shared" si="1129"/>
        <v/>
      </c>
      <c r="J2403" s="142" t="str">
        <f t="shared" si="1130"/>
        <v/>
      </c>
      <c r="O2403" s="142">
        <v>1697</v>
      </c>
      <c r="P2403" s="142">
        <f t="shared" si="1131"/>
        <v>437.71733936210148</v>
      </c>
      <c r="Q2403" s="142">
        <f t="shared" si="1132"/>
        <v>5.2135763850393271E-5</v>
      </c>
      <c r="R2403" s="142">
        <f t="shared" si="1133"/>
        <v>0.99734827280976357</v>
      </c>
      <c r="S2403" s="142">
        <f t="shared" si="1134"/>
        <v>5.2135763850393271E-5</v>
      </c>
      <c r="T2403" s="142" t="str">
        <f t="shared" si="1135"/>
        <v/>
      </c>
      <c r="U2403" s="142" t="str">
        <f t="shared" si="1136"/>
        <v/>
      </c>
      <c r="V2403" s="142">
        <f t="shared" si="1137"/>
        <v>1.871987240291048E-80</v>
      </c>
      <c r="W2403" s="142" t="str">
        <f t="shared" si="1138"/>
        <v/>
      </c>
      <c r="X2403" s="142" t="str">
        <f t="shared" si="1139"/>
        <v/>
      </c>
      <c r="AB2403" s="142">
        <v>1697</v>
      </c>
      <c r="AC2403" s="142">
        <f t="shared" si="1157"/>
        <v>654.74977305040181</v>
      </c>
      <c r="AD2403" s="142">
        <f t="shared" si="1140"/>
        <v>3.485412103601954E-5</v>
      </c>
      <c r="AE2403" s="142">
        <f t="shared" si="1141"/>
        <v>0.99734827280976346</v>
      </c>
      <c r="AF2403" s="142">
        <f t="shared" si="1142"/>
        <v>3.485412103601954E-5</v>
      </c>
      <c r="AG2403" s="142" t="str">
        <f t="shared" si="1143"/>
        <v/>
      </c>
      <c r="AH2403" s="142" t="str">
        <f t="shared" si="1144"/>
        <v/>
      </c>
      <c r="AI2403" s="142">
        <f t="shared" si="1145"/>
        <v>1.4727746534164496E-9</v>
      </c>
      <c r="AJ2403" s="142" t="str">
        <f t="shared" si="1146"/>
        <v/>
      </c>
      <c r="AK2403" s="142" t="str">
        <f t="shared" si="1147"/>
        <v/>
      </c>
      <c r="AO2403" s="142">
        <v>1697</v>
      </c>
      <c r="AP2403" s="142">
        <f t="shared" si="1148"/>
        <v>4009.5201391699984</v>
      </c>
      <c r="AQ2403" s="142">
        <f t="shared" si="1149"/>
        <v>5.6916356686336764E-6</v>
      </c>
      <c r="AR2403" s="142">
        <f t="shared" si="1150"/>
        <v>0.99734827280976346</v>
      </c>
      <c r="AS2403" s="142">
        <f t="shared" si="1151"/>
        <v>5.6916356686336764E-6</v>
      </c>
      <c r="AT2403" s="142" t="str">
        <f t="shared" si="1152"/>
        <v/>
      </c>
      <c r="AU2403" s="142" t="str">
        <f t="shared" si="1153"/>
        <v/>
      </c>
      <c r="AV2403" s="142">
        <f t="shared" si="1154"/>
        <v>0</v>
      </c>
      <c r="AW2403" s="142">
        <f t="shared" si="1155"/>
        <v>5.6916356686336764E-6</v>
      </c>
      <c r="AX2403" s="142" t="str">
        <f t="shared" si="1156"/>
        <v/>
      </c>
      <c r="AZ2403" s="148"/>
      <c r="BA2403" s="148">
        <f t="shared" si="1119"/>
        <v>10.892799999999845</v>
      </c>
      <c r="BB2403" s="170">
        <f t="shared" si="1120"/>
        <v>0.14336386905488888</v>
      </c>
      <c r="BC2403" s="148">
        <f t="shared" si="1121"/>
        <v>2.8716414829826897E-4</v>
      </c>
      <c r="BD2403" s="148" t="str">
        <f t="shared" si="1117"/>
        <v/>
      </c>
      <c r="BE2403" s="143" t="str">
        <f t="shared" si="1118"/>
        <v/>
      </c>
    </row>
    <row r="2404" spans="1:57" ht="20.100000000000001" customHeight="1" x14ac:dyDescent="0.25">
      <c r="A2404" s="148">
        <v>1698</v>
      </c>
      <c r="B2404" s="142">
        <f t="shared" si="1122"/>
        <v>7879.50212890496</v>
      </c>
      <c r="C2404" s="142">
        <f t="shared" si="1123"/>
        <v>2.8681815148028835E-6</v>
      </c>
      <c r="D2404" s="142">
        <f t="shared" si="1124"/>
        <v>0.99738083219401052</v>
      </c>
      <c r="E2404" s="142">
        <f t="shared" si="1125"/>
        <v>2.8681815148028835E-6</v>
      </c>
      <c r="F2404" s="142" t="str">
        <f t="shared" si="1126"/>
        <v/>
      </c>
      <c r="G2404" s="142" t="str">
        <f t="shared" si="1127"/>
        <v/>
      </c>
      <c r="H2404" s="142">
        <f t="shared" si="1128"/>
        <v>1.5979603405455074E-246</v>
      </c>
      <c r="I2404" s="142" t="str">
        <f t="shared" si="1129"/>
        <v/>
      </c>
      <c r="J2404" s="142" t="str">
        <f t="shared" si="1130"/>
        <v/>
      </c>
      <c r="O2404" s="148">
        <v>1698</v>
      </c>
      <c r="P2404" s="142">
        <f t="shared" si="1131"/>
        <v>438.34534128371138</v>
      </c>
      <c r="Q2404" s="142">
        <f t="shared" si="1132"/>
        <v>5.1557163321938379E-5</v>
      </c>
      <c r="R2404" s="142">
        <f t="shared" si="1133"/>
        <v>0.99738083219401052</v>
      </c>
      <c r="S2404" s="142">
        <f t="shared" si="1134"/>
        <v>5.1557163321938379E-5</v>
      </c>
      <c r="T2404" s="142" t="str">
        <f t="shared" si="1135"/>
        <v/>
      </c>
      <c r="U2404" s="142" t="str">
        <f t="shared" si="1136"/>
        <v/>
      </c>
      <c r="V2404" s="142">
        <f t="shared" si="1137"/>
        <v>1.7360363934593898E-80</v>
      </c>
      <c r="W2404" s="142" t="str">
        <f t="shared" si="1138"/>
        <v/>
      </c>
      <c r="X2404" s="142" t="str">
        <f t="shared" si="1139"/>
        <v/>
      </c>
      <c r="AB2404" s="148">
        <v>1698</v>
      </c>
      <c r="AC2404" s="142">
        <f t="shared" si="1157"/>
        <v>655.68915579509405</v>
      </c>
      <c r="AD2404" s="142">
        <f t="shared" si="1140"/>
        <v>3.4467311457317592E-5</v>
      </c>
      <c r="AE2404" s="142">
        <f t="shared" si="1141"/>
        <v>0.99738083219401052</v>
      </c>
      <c r="AF2404" s="142">
        <f t="shared" si="1142"/>
        <v>3.4467311457317592E-5</v>
      </c>
      <c r="AG2404" s="142" t="str">
        <f t="shared" si="1143"/>
        <v/>
      </c>
      <c r="AH2404" s="142" t="str">
        <f t="shared" si="1144"/>
        <v/>
      </c>
      <c r="AI2404" s="142">
        <f t="shared" si="1145"/>
        <v>1.4419634815947364E-9</v>
      </c>
      <c r="AJ2404" s="142" t="str">
        <f t="shared" si="1146"/>
        <v/>
      </c>
      <c r="AK2404" s="142" t="str">
        <f t="shared" si="1147"/>
        <v/>
      </c>
      <c r="AO2404" s="148">
        <v>1698</v>
      </c>
      <c r="AP2404" s="142">
        <f t="shared" si="1148"/>
        <v>4015.2726788244754</v>
      </c>
      <c r="AQ2404" s="142">
        <f t="shared" si="1149"/>
        <v>5.6284701338369757E-6</v>
      </c>
      <c r="AR2404" s="142">
        <f t="shared" si="1150"/>
        <v>0.99738083219401052</v>
      </c>
      <c r="AS2404" s="142">
        <f t="shared" si="1151"/>
        <v>5.6284701338369757E-6</v>
      </c>
      <c r="AT2404" s="142" t="str">
        <f t="shared" si="1152"/>
        <v/>
      </c>
      <c r="AU2404" s="142" t="str">
        <f t="shared" si="1153"/>
        <v/>
      </c>
      <c r="AV2404" s="142">
        <f t="shared" si="1154"/>
        <v>0</v>
      </c>
      <c r="AW2404" s="142">
        <f t="shared" si="1155"/>
        <v>5.6284701338369757E-6</v>
      </c>
      <c r="AX2404" s="142" t="str">
        <f t="shared" si="1156"/>
        <v/>
      </c>
      <c r="AZ2404" s="148"/>
      <c r="BA2404" s="148">
        <f t="shared" si="1119"/>
        <v>10.899199999999844</v>
      </c>
      <c r="BB2404" s="170">
        <f t="shared" si="1120"/>
        <v>0.14307670490659061</v>
      </c>
      <c r="BC2404" s="148">
        <f t="shared" si="1121"/>
        <v>2.8666720985234817E-4</v>
      </c>
      <c r="BD2404" s="148" t="str">
        <f t="shared" si="1117"/>
        <v/>
      </c>
      <c r="BE2404" s="143" t="str">
        <f t="shared" si="1118"/>
        <v/>
      </c>
    </row>
    <row r="2405" spans="1:57" ht="20.100000000000001" customHeight="1" x14ac:dyDescent="0.25">
      <c r="A2405" s="142">
        <v>1699</v>
      </c>
      <c r="B2405" s="142">
        <f t="shared" si="1122"/>
        <v>7890.7908139033916</v>
      </c>
      <c r="C2405" s="142">
        <f t="shared" si="1123"/>
        <v>2.8363051749672326E-6</v>
      </c>
      <c r="D2405" s="142">
        <f t="shared" si="1124"/>
        <v>0.99741302997846792</v>
      </c>
      <c r="E2405" s="142">
        <f t="shared" si="1125"/>
        <v>2.8363051749672326E-6</v>
      </c>
      <c r="F2405" s="142" t="str">
        <f t="shared" si="1126"/>
        <v/>
      </c>
      <c r="G2405" s="142" t="str">
        <f t="shared" si="1127"/>
        <v/>
      </c>
      <c r="H2405" s="142">
        <f t="shared" si="1128"/>
        <v>1.8262029616102737E-246</v>
      </c>
      <c r="I2405" s="142" t="str">
        <f t="shared" si="1129"/>
        <v/>
      </c>
      <c r="J2405" s="142" t="str">
        <f t="shared" si="1130"/>
        <v/>
      </c>
      <c r="O2405" s="142">
        <v>1699</v>
      </c>
      <c r="P2405" s="142">
        <f t="shared" si="1131"/>
        <v>438.97334320532127</v>
      </c>
      <c r="Q2405" s="142">
        <f t="shared" si="1132"/>
        <v>5.0984168324749306E-5</v>
      </c>
      <c r="R2405" s="142">
        <f t="shared" si="1133"/>
        <v>0.99741302997846792</v>
      </c>
      <c r="S2405" s="142">
        <f t="shared" si="1134"/>
        <v>5.0984168324749306E-5</v>
      </c>
      <c r="T2405" s="142" t="str">
        <f t="shared" si="1135"/>
        <v/>
      </c>
      <c r="U2405" s="142" t="str">
        <f t="shared" si="1136"/>
        <v/>
      </c>
      <c r="V2405" s="142">
        <f t="shared" si="1137"/>
        <v>1.6099330560475543E-80</v>
      </c>
      <c r="W2405" s="142" t="str">
        <f t="shared" si="1138"/>
        <v/>
      </c>
      <c r="X2405" s="142" t="str">
        <f t="shared" si="1139"/>
        <v/>
      </c>
      <c r="AB2405" s="142">
        <v>1699</v>
      </c>
      <c r="AC2405" s="142">
        <f t="shared" si="1157"/>
        <v>656.62853853978606</v>
      </c>
      <c r="AD2405" s="142">
        <f t="shared" si="1140"/>
        <v>3.4084249322803405E-5</v>
      </c>
      <c r="AE2405" s="142">
        <f t="shared" si="1141"/>
        <v>0.99741302997846792</v>
      </c>
      <c r="AF2405" s="142">
        <f t="shared" si="1142"/>
        <v>3.4084249322803405E-5</v>
      </c>
      <c r="AG2405" s="142" t="str">
        <f t="shared" si="1143"/>
        <v/>
      </c>
      <c r="AH2405" s="142" t="str">
        <f t="shared" si="1144"/>
        <v/>
      </c>
      <c r="AI2405" s="142">
        <f t="shared" si="1145"/>
        <v>1.4117743061077163E-9</v>
      </c>
      <c r="AJ2405" s="142" t="str">
        <f t="shared" si="1146"/>
        <v/>
      </c>
      <c r="AK2405" s="142" t="str">
        <f t="shared" si="1147"/>
        <v/>
      </c>
      <c r="AO2405" s="142">
        <v>1699</v>
      </c>
      <c r="AP2405" s="142">
        <f t="shared" si="1148"/>
        <v>4021.0252184789506</v>
      </c>
      <c r="AQ2405" s="142">
        <f t="shared" si="1149"/>
        <v>5.5659165521285011E-6</v>
      </c>
      <c r="AR2405" s="142">
        <f t="shared" si="1150"/>
        <v>0.99741302997846792</v>
      </c>
      <c r="AS2405" s="142">
        <f t="shared" si="1151"/>
        <v>5.5659165521285011E-6</v>
      </c>
      <c r="AT2405" s="142" t="str">
        <f t="shared" si="1152"/>
        <v/>
      </c>
      <c r="AU2405" s="142" t="str">
        <f t="shared" si="1153"/>
        <v/>
      </c>
      <c r="AV2405" s="142">
        <f t="shared" si="1154"/>
        <v>0</v>
      </c>
      <c r="AW2405" s="142">
        <f t="shared" si="1155"/>
        <v>5.5659165521285011E-6</v>
      </c>
      <c r="AX2405" s="142" t="str">
        <f t="shared" si="1156"/>
        <v/>
      </c>
      <c r="AZ2405" s="148"/>
      <c r="BA2405" s="148">
        <f t="shared" si="1119"/>
        <v>10.905599999999843</v>
      </c>
      <c r="BB2405" s="170">
        <f t="shared" si="1120"/>
        <v>0.14279003769673826</v>
      </c>
      <c r="BC2405" s="148">
        <f t="shared" si="1121"/>
        <v>2.8617088482321695E-4</v>
      </c>
      <c r="BD2405" s="148" t="str">
        <f t="shared" si="1117"/>
        <v/>
      </c>
      <c r="BE2405" s="143" t="str">
        <f t="shared" si="1118"/>
        <v/>
      </c>
    </row>
    <row r="2406" spans="1:57" ht="20.100000000000001" customHeight="1" x14ac:dyDescent="0.25">
      <c r="A2406" s="142">
        <v>1700</v>
      </c>
      <c r="B2406" s="142">
        <f t="shared" si="1122"/>
        <v>7902.0794989018232</v>
      </c>
      <c r="C2406" s="142">
        <f t="shared" si="1123"/>
        <v>2.8047382256055482E-6</v>
      </c>
      <c r="D2406" s="142">
        <f t="shared" si="1124"/>
        <v>0.99744486966957202</v>
      </c>
      <c r="E2406" s="142">
        <f t="shared" si="1125"/>
        <v>2.8047382256055482E-6</v>
      </c>
      <c r="F2406" s="142" t="str">
        <f t="shared" si="1126"/>
        <v/>
      </c>
      <c r="G2406" s="142" t="str">
        <f t="shared" si="1127"/>
        <v/>
      </c>
      <c r="H2406" s="142">
        <f t="shared" si="1128"/>
        <v>2.0870129330024805E-246</v>
      </c>
      <c r="I2406" s="142" t="str">
        <f t="shared" si="1129"/>
        <v/>
      </c>
      <c r="J2406" s="142" t="str">
        <f t="shared" si="1130"/>
        <v/>
      </c>
      <c r="O2406" s="142">
        <v>1700</v>
      </c>
      <c r="P2406" s="142">
        <f t="shared" si="1131"/>
        <v>439.60134512693116</v>
      </c>
      <c r="Q2406" s="142">
        <f t="shared" si="1132"/>
        <v>5.0416734793985674E-5</v>
      </c>
      <c r="R2406" s="142">
        <f t="shared" si="1133"/>
        <v>0.99744486966957202</v>
      </c>
      <c r="S2406" s="142">
        <f t="shared" si="1134"/>
        <v>5.0416734793985674E-5</v>
      </c>
      <c r="T2406" s="142" t="str">
        <f t="shared" si="1135"/>
        <v/>
      </c>
      <c r="U2406" s="142" t="str">
        <f t="shared" si="1136"/>
        <v/>
      </c>
      <c r="V2406" s="142">
        <f t="shared" si="1137"/>
        <v>1.4929658069958223E-80</v>
      </c>
      <c r="W2406" s="142" t="str">
        <f t="shared" si="1138"/>
        <v/>
      </c>
      <c r="X2406" s="142" t="str">
        <f t="shared" si="1139"/>
        <v/>
      </c>
      <c r="AB2406" s="142">
        <v>1700</v>
      </c>
      <c r="AC2406" s="142">
        <f t="shared" si="1157"/>
        <v>657.56792128447807</v>
      </c>
      <c r="AD2406" s="142">
        <f t="shared" si="1140"/>
        <v>3.3704905173979175E-5</v>
      </c>
      <c r="AE2406" s="142">
        <f t="shared" si="1141"/>
        <v>0.99744486966957202</v>
      </c>
      <c r="AF2406" s="142">
        <f t="shared" si="1142"/>
        <v>3.3704905173979175E-5</v>
      </c>
      <c r="AG2406" s="142" t="str">
        <f t="shared" si="1143"/>
        <v/>
      </c>
      <c r="AH2406" s="142" t="str">
        <f t="shared" si="1144"/>
        <v/>
      </c>
      <c r="AI2406" s="142">
        <f t="shared" si="1145"/>
        <v>1.3821950606750064E-9</v>
      </c>
      <c r="AJ2406" s="142" t="str">
        <f t="shared" si="1146"/>
        <v/>
      </c>
      <c r="AK2406" s="142" t="str">
        <f t="shared" si="1147"/>
        <v/>
      </c>
      <c r="AO2406" s="142">
        <v>1700</v>
      </c>
      <c r="AP2406" s="142">
        <f t="shared" si="1148"/>
        <v>4026.7777581334276</v>
      </c>
      <c r="AQ2406" s="142">
        <f t="shared" si="1149"/>
        <v>5.5039701129712878E-6</v>
      </c>
      <c r="AR2406" s="142">
        <f t="shared" si="1150"/>
        <v>0.99744486966957202</v>
      </c>
      <c r="AS2406" s="142">
        <f t="shared" si="1151"/>
        <v>5.5039701129712878E-6</v>
      </c>
      <c r="AT2406" s="142" t="str">
        <f t="shared" si="1152"/>
        <v/>
      </c>
      <c r="AU2406" s="142" t="str">
        <f t="shared" si="1153"/>
        <v/>
      </c>
      <c r="AV2406" s="142">
        <f t="shared" si="1154"/>
        <v>0</v>
      </c>
      <c r="AW2406" s="142">
        <f t="shared" si="1155"/>
        <v>5.5039701129712878E-6</v>
      </c>
      <c r="AX2406" s="142" t="str">
        <f t="shared" si="1156"/>
        <v/>
      </c>
      <c r="AZ2406" s="148"/>
      <c r="BA2406" s="148">
        <f t="shared" si="1119"/>
        <v>10.911999999999843</v>
      </c>
      <c r="BB2406" s="170">
        <f t="shared" si="1120"/>
        <v>0.14250386681191504</v>
      </c>
      <c r="BC2406" s="148">
        <f t="shared" si="1121"/>
        <v>2.8567517329219916E-4</v>
      </c>
      <c r="BD2406" s="148" t="str">
        <f t="shared" si="1117"/>
        <v/>
      </c>
      <c r="BE2406" s="143" t="str">
        <f t="shared" si="1118"/>
        <v/>
      </c>
    </row>
    <row r="2407" spans="1:57" ht="20.100000000000001" customHeight="1" x14ac:dyDescent="0.25">
      <c r="A2407" s="142">
        <v>1701</v>
      </c>
      <c r="B2407" s="142">
        <f t="shared" si="1122"/>
        <v>7913.3681839002547</v>
      </c>
      <c r="C2407" s="142">
        <f t="shared" si="1123"/>
        <v>2.7734782278379258E-6</v>
      </c>
      <c r="D2407" s="142">
        <f t="shared" si="1124"/>
        <v>0.99747635474615681</v>
      </c>
      <c r="E2407" s="142">
        <f t="shared" si="1125"/>
        <v>2.7734782278379258E-6</v>
      </c>
      <c r="F2407" s="142" t="str">
        <f t="shared" si="1126"/>
        <v/>
      </c>
      <c r="G2407" s="142" t="str">
        <f t="shared" si="1127"/>
        <v/>
      </c>
      <c r="H2407" s="142">
        <f t="shared" si="1128"/>
        <v>2.3850324332356871E-246</v>
      </c>
      <c r="I2407" s="142" t="str">
        <f t="shared" si="1129"/>
        <v/>
      </c>
      <c r="J2407" s="142" t="str">
        <f t="shared" si="1130"/>
        <v/>
      </c>
      <c r="O2407" s="142">
        <v>1701</v>
      </c>
      <c r="P2407" s="142">
        <f t="shared" si="1131"/>
        <v>440.22934704854106</v>
      </c>
      <c r="Q2407" s="142">
        <f t="shared" si="1132"/>
        <v>4.985481888942008E-5</v>
      </c>
      <c r="R2407" s="142">
        <f t="shared" si="1133"/>
        <v>0.99747635474615681</v>
      </c>
      <c r="S2407" s="142">
        <f t="shared" si="1134"/>
        <v>4.985481888942008E-5</v>
      </c>
      <c r="T2407" s="142" t="str">
        <f t="shared" si="1135"/>
        <v/>
      </c>
      <c r="U2407" s="142" t="str">
        <f t="shared" si="1136"/>
        <v/>
      </c>
      <c r="V2407" s="142">
        <f t="shared" si="1137"/>
        <v>1.3844744845885319E-80</v>
      </c>
      <c r="W2407" s="142" t="str">
        <f t="shared" si="1138"/>
        <v/>
      </c>
      <c r="X2407" s="142" t="str">
        <f t="shared" si="1139"/>
        <v/>
      </c>
      <c r="AB2407" s="142">
        <v>1701</v>
      </c>
      <c r="AC2407" s="142">
        <f t="shared" si="1157"/>
        <v>658.50730402917031</v>
      </c>
      <c r="AD2407" s="142">
        <f t="shared" si="1140"/>
        <v>3.3329249702506731E-5</v>
      </c>
      <c r="AE2407" s="142">
        <f t="shared" si="1141"/>
        <v>0.99747635474615681</v>
      </c>
      <c r="AF2407" s="142">
        <f t="shared" si="1142"/>
        <v>3.3329249702506731E-5</v>
      </c>
      <c r="AG2407" s="142" t="str">
        <f t="shared" si="1143"/>
        <v/>
      </c>
      <c r="AH2407" s="142" t="str">
        <f t="shared" si="1144"/>
        <v/>
      </c>
      <c r="AI2407" s="142">
        <f t="shared" si="1145"/>
        <v>1.3532139027625565E-9</v>
      </c>
      <c r="AJ2407" s="142" t="str">
        <f t="shared" si="1146"/>
        <v/>
      </c>
      <c r="AK2407" s="142" t="str">
        <f t="shared" si="1147"/>
        <v/>
      </c>
      <c r="AO2407" s="142">
        <v>1701</v>
      </c>
      <c r="AP2407" s="142">
        <f t="shared" si="1148"/>
        <v>4032.5302977879046</v>
      </c>
      <c r="AQ2407" s="142">
        <f t="shared" si="1149"/>
        <v>5.4426260303493104E-6</v>
      </c>
      <c r="AR2407" s="142">
        <f t="shared" si="1150"/>
        <v>0.99747635474615681</v>
      </c>
      <c r="AS2407" s="142">
        <f t="shared" si="1151"/>
        <v>5.4426260303493104E-6</v>
      </c>
      <c r="AT2407" s="142" t="str">
        <f t="shared" si="1152"/>
        <v/>
      </c>
      <c r="AU2407" s="142" t="str">
        <f t="shared" si="1153"/>
        <v/>
      </c>
      <c r="AV2407" s="142">
        <f t="shared" si="1154"/>
        <v>0</v>
      </c>
      <c r="AW2407" s="142">
        <f t="shared" si="1155"/>
        <v>5.4426260303493104E-6</v>
      </c>
      <c r="AX2407" s="142" t="str">
        <f t="shared" si="1156"/>
        <v/>
      </c>
      <c r="AZ2407" s="148"/>
      <c r="BA2407" s="148">
        <f t="shared" si="1119"/>
        <v>10.918399999999842</v>
      </c>
      <c r="BB2407" s="170">
        <f t="shared" si="1120"/>
        <v>0.14221819163862284</v>
      </c>
      <c r="BC2407" s="148">
        <f t="shared" si="1121"/>
        <v>2.8518007533609446E-4</v>
      </c>
      <c r="BD2407" s="148" t="str">
        <f t="shared" si="1117"/>
        <v/>
      </c>
      <c r="BE2407" s="143" t="str">
        <f t="shared" si="1118"/>
        <v/>
      </c>
    </row>
    <row r="2408" spans="1:57" ht="20.100000000000001" customHeight="1" x14ac:dyDescent="0.25">
      <c r="A2408" s="142">
        <v>1702</v>
      </c>
      <c r="B2408" s="142">
        <f t="shared" si="1122"/>
        <v>7924.6568688986863</v>
      </c>
      <c r="C2408" s="142">
        <f t="shared" si="1123"/>
        <v>2.7425227552960597E-6</v>
      </c>
      <c r="D2408" s="142">
        <f t="shared" si="1124"/>
        <v>0.99750748865959504</v>
      </c>
      <c r="E2408" s="142">
        <f t="shared" si="1125"/>
        <v>2.7425227552960597E-6</v>
      </c>
      <c r="F2408" s="142" t="str">
        <f t="shared" si="1126"/>
        <v/>
      </c>
      <c r="G2408" s="142" t="str">
        <f t="shared" si="1127"/>
        <v/>
      </c>
      <c r="H2408" s="142">
        <f t="shared" si="1128"/>
        <v>2.7255646595604769E-246</v>
      </c>
      <c r="I2408" s="142" t="str">
        <f t="shared" si="1129"/>
        <v/>
      </c>
      <c r="J2408" s="142" t="str">
        <f t="shared" si="1130"/>
        <v/>
      </c>
      <c r="O2408" s="142">
        <v>1702</v>
      </c>
      <c r="P2408" s="142">
        <f t="shared" si="1131"/>
        <v>440.85734897015095</v>
      </c>
      <c r="Q2408" s="142">
        <f t="shared" si="1132"/>
        <v>4.9298376995728283E-5</v>
      </c>
      <c r="R2408" s="142">
        <f t="shared" si="1133"/>
        <v>0.99750748865959504</v>
      </c>
      <c r="S2408" s="142">
        <f t="shared" si="1134"/>
        <v>4.9298376995728283E-5</v>
      </c>
      <c r="T2408" s="142" t="str">
        <f t="shared" si="1135"/>
        <v/>
      </c>
      <c r="U2408" s="142" t="str">
        <f t="shared" si="1136"/>
        <v/>
      </c>
      <c r="V2408" s="142">
        <f t="shared" si="1137"/>
        <v>1.2838465029988338E-80</v>
      </c>
      <c r="W2408" s="142" t="str">
        <f t="shared" si="1138"/>
        <v/>
      </c>
      <c r="X2408" s="142" t="str">
        <f t="shared" si="1139"/>
        <v/>
      </c>
      <c r="AB2408" s="142">
        <v>1702</v>
      </c>
      <c r="AC2408" s="142">
        <f t="shared" si="1157"/>
        <v>659.44668677386233</v>
      </c>
      <c r="AD2408" s="142">
        <f t="shared" si="1140"/>
        <v>3.2957253750401791E-5</v>
      </c>
      <c r="AE2408" s="142">
        <f t="shared" si="1141"/>
        <v>0.99750748865959504</v>
      </c>
      <c r="AF2408" s="142">
        <f t="shared" si="1142"/>
        <v>3.2957253750401791E-5</v>
      </c>
      <c r="AG2408" s="142" t="str">
        <f t="shared" si="1143"/>
        <v/>
      </c>
      <c r="AH2408" s="142" t="str">
        <f t="shared" si="1144"/>
        <v/>
      </c>
      <c r="AI2408" s="142">
        <f t="shared" si="1145"/>
        <v>1.3248192096448082E-9</v>
      </c>
      <c r="AJ2408" s="142" t="str">
        <f t="shared" si="1146"/>
        <v/>
      </c>
      <c r="AK2408" s="142" t="str">
        <f t="shared" si="1147"/>
        <v/>
      </c>
      <c r="AO2408" s="142">
        <v>1702</v>
      </c>
      <c r="AP2408" s="142">
        <f t="shared" si="1148"/>
        <v>4038.2828374423798</v>
      </c>
      <c r="AQ2408" s="142">
        <f t="shared" si="1149"/>
        <v>5.3818795427991093E-6</v>
      </c>
      <c r="AR2408" s="142">
        <f t="shared" si="1150"/>
        <v>0.99750748865959504</v>
      </c>
      <c r="AS2408" s="142">
        <f t="shared" si="1151"/>
        <v>5.3818795427991093E-6</v>
      </c>
      <c r="AT2408" s="142" t="str">
        <f t="shared" si="1152"/>
        <v/>
      </c>
      <c r="AU2408" s="142" t="str">
        <f t="shared" si="1153"/>
        <v/>
      </c>
      <c r="AV2408" s="142">
        <f t="shared" si="1154"/>
        <v>0</v>
      </c>
      <c r="AW2408" s="142">
        <f t="shared" si="1155"/>
        <v>5.3818795427991093E-6</v>
      </c>
      <c r="AX2408" s="142" t="str">
        <f t="shared" si="1156"/>
        <v/>
      </c>
      <c r="AZ2408" s="148"/>
      <c r="BA2408" s="148">
        <f t="shared" si="1119"/>
        <v>10.924799999999841</v>
      </c>
      <c r="BB2408" s="170">
        <f t="shared" si="1120"/>
        <v>0.14193301156328675</v>
      </c>
      <c r="BC2408" s="148">
        <f t="shared" si="1121"/>
        <v>2.8468559102917679E-4</v>
      </c>
      <c r="BD2408" s="148" t="str">
        <f t="shared" si="1117"/>
        <v/>
      </c>
      <c r="BE2408" s="143" t="str">
        <f t="shared" si="1118"/>
        <v/>
      </c>
    </row>
    <row r="2409" spans="1:57" ht="20.100000000000001" customHeight="1" x14ac:dyDescent="0.25">
      <c r="A2409" s="142">
        <v>1703</v>
      </c>
      <c r="B2409" s="142">
        <f t="shared" si="1122"/>
        <v>7935.9455538971179</v>
      </c>
      <c r="C2409" s="142">
        <f t="shared" si="1123"/>
        <v>2.7118693941382319E-6</v>
      </c>
      <c r="D2409" s="142">
        <f t="shared" si="1124"/>
        <v>0.99753827483393986</v>
      </c>
      <c r="E2409" s="142">
        <f t="shared" si="1125"/>
        <v>2.7118693941382319E-6</v>
      </c>
      <c r="F2409" s="142" t="str">
        <f t="shared" si="1126"/>
        <v/>
      </c>
      <c r="G2409" s="142" t="str">
        <f t="shared" si="1127"/>
        <v/>
      </c>
      <c r="H2409" s="142">
        <f t="shared" si="1128"/>
        <v>3.1146678559319933E-246</v>
      </c>
      <c r="I2409" s="142" t="str">
        <f t="shared" si="1129"/>
        <v/>
      </c>
      <c r="J2409" s="142" t="str">
        <f t="shared" si="1130"/>
        <v/>
      </c>
      <c r="O2409" s="142">
        <v>1703</v>
      </c>
      <c r="P2409" s="142">
        <f t="shared" si="1131"/>
        <v>441.48535089176085</v>
      </c>
      <c r="Q2409" s="142">
        <f t="shared" si="1132"/>
        <v>4.8747365722758317E-5</v>
      </c>
      <c r="R2409" s="142">
        <f t="shared" si="1133"/>
        <v>0.99753827483393986</v>
      </c>
      <c r="S2409" s="142">
        <f t="shared" si="1134"/>
        <v>4.8747365722758317E-5</v>
      </c>
      <c r="T2409" s="142" t="str">
        <f t="shared" si="1135"/>
        <v/>
      </c>
      <c r="U2409" s="142" t="str">
        <f t="shared" si="1136"/>
        <v/>
      </c>
      <c r="V2409" s="142">
        <f t="shared" si="1137"/>
        <v>1.1905134328089776E-80</v>
      </c>
      <c r="W2409" s="142" t="str">
        <f t="shared" si="1138"/>
        <v/>
      </c>
      <c r="X2409" s="142" t="str">
        <f t="shared" si="1139"/>
        <v/>
      </c>
      <c r="AB2409" s="142">
        <v>1703</v>
      </c>
      <c r="AC2409" s="142">
        <f t="shared" si="1157"/>
        <v>660.38606951855456</v>
      </c>
      <c r="AD2409" s="142">
        <f t="shared" si="1140"/>
        <v>3.2588888310213358E-5</v>
      </c>
      <c r="AE2409" s="142">
        <f t="shared" si="1141"/>
        <v>0.99753827483393986</v>
      </c>
      <c r="AF2409" s="142">
        <f t="shared" si="1142"/>
        <v>3.2588888310213358E-5</v>
      </c>
      <c r="AG2409" s="142" t="str">
        <f t="shared" si="1143"/>
        <v/>
      </c>
      <c r="AH2409" s="142" t="str">
        <f t="shared" si="1144"/>
        <v/>
      </c>
      <c r="AI2409" s="142">
        <f t="shared" si="1145"/>
        <v>1.29699957453179E-9</v>
      </c>
      <c r="AJ2409" s="142" t="str">
        <f t="shared" si="1146"/>
        <v/>
      </c>
      <c r="AK2409" s="142" t="str">
        <f t="shared" si="1147"/>
        <v/>
      </c>
      <c r="AO2409" s="142">
        <v>1703</v>
      </c>
      <c r="AP2409" s="142">
        <f t="shared" si="1148"/>
        <v>4044.0353770968568</v>
      </c>
      <c r="AQ2409" s="142">
        <f t="shared" si="1149"/>
        <v>5.3217259134391405E-6</v>
      </c>
      <c r="AR2409" s="142">
        <f t="shared" si="1150"/>
        <v>0.99753827483393986</v>
      </c>
      <c r="AS2409" s="142">
        <f t="shared" si="1151"/>
        <v>5.3217259134391405E-6</v>
      </c>
      <c r="AT2409" s="142" t="str">
        <f t="shared" si="1152"/>
        <v/>
      </c>
      <c r="AU2409" s="142" t="str">
        <f t="shared" si="1153"/>
        <v/>
      </c>
      <c r="AV2409" s="142">
        <f t="shared" si="1154"/>
        <v>0</v>
      </c>
      <c r="AW2409" s="142">
        <f t="shared" si="1155"/>
        <v>5.3217259134391405E-6</v>
      </c>
      <c r="AX2409" s="142" t="str">
        <f t="shared" si="1156"/>
        <v/>
      </c>
      <c r="AZ2409" s="148"/>
      <c r="BA2409" s="148">
        <f t="shared" si="1119"/>
        <v>10.931199999999841</v>
      </c>
      <c r="BB2409" s="170">
        <f t="shared" si="1120"/>
        <v>0.14164832597225757</v>
      </c>
      <c r="BC2409" s="148">
        <f t="shared" si="1121"/>
        <v>2.8419172044102936E-4</v>
      </c>
      <c r="BD2409" s="148" t="str">
        <f t="shared" si="1117"/>
        <v/>
      </c>
      <c r="BE2409" s="143" t="str">
        <f t="shared" si="1118"/>
        <v/>
      </c>
    </row>
    <row r="2410" spans="1:57" ht="20.100000000000001" customHeight="1" x14ac:dyDescent="0.25">
      <c r="A2410" s="148">
        <v>1704</v>
      </c>
      <c r="B2410" s="142">
        <f t="shared" si="1122"/>
        <v>7947.2342388955494</v>
      </c>
      <c r="C2410" s="142">
        <f t="shared" si="1123"/>
        <v>2.6815157430631155E-6</v>
      </c>
      <c r="D2410" s="142">
        <f t="shared" si="1124"/>
        <v>0.99756871666606572</v>
      </c>
      <c r="E2410" s="142">
        <f t="shared" si="1125"/>
        <v>2.6815157430631155E-6</v>
      </c>
      <c r="F2410" s="142" t="str">
        <f t="shared" si="1126"/>
        <v/>
      </c>
      <c r="G2410" s="142" t="str">
        <f t="shared" si="1127"/>
        <v/>
      </c>
      <c r="H2410" s="142">
        <f t="shared" si="1128"/>
        <v>3.5592627023152924E-246</v>
      </c>
      <c r="I2410" s="142" t="str">
        <f t="shared" si="1129"/>
        <v/>
      </c>
      <c r="J2410" s="142" t="str">
        <f t="shared" si="1130"/>
        <v/>
      </c>
      <c r="O2410" s="148">
        <v>1704</v>
      </c>
      <c r="P2410" s="142">
        <f t="shared" si="1131"/>
        <v>442.11335281337074</v>
      </c>
      <c r="Q2410" s="142">
        <f t="shared" si="1132"/>
        <v>4.8201741905778831E-5</v>
      </c>
      <c r="R2410" s="142">
        <f t="shared" si="1133"/>
        <v>0.99756871666606572</v>
      </c>
      <c r="S2410" s="142">
        <f t="shared" si="1134"/>
        <v>4.8201741905778831E-5</v>
      </c>
      <c r="T2410" s="142" t="str">
        <f t="shared" si="1135"/>
        <v/>
      </c>
      <c r="U2410" s="142" t="str">
        <f t="shared" si="1136"/>
        <v/>
      </c>
      <c r="V2410" s="142">
        <f t="shared" si="1137"/>
        <v>1.103947826639425E-80</v>
      </c>
      <c r="W2410" s="142" t="str">
        <f t="shared" si="1138"/>
        <v/>
      </c>
      <c r="X2410" s="142" t="str">
        <f t="shared" si="1139"/>
        <v/>
      </c>
      <c r="AB2410" s="148">
        <v>1704</v>
      </c>
      <c r="AC2410" s="142">
        <f t="shared" si="1157"/>
        <v>661.32545226324658</v>
      </c>
      <c r="AD2410" s="142">
        <f t="shared" si="1140"/>
        <v>3.2224124525190352E-5</v>
      </c>
      <c r="AE2410" s="142">
        <f t="shared" si="1141"/>
        <v>0.99756871666606572</v>
      </c>
      <c r="AF2410" s="142">
        <f t="shared" si="1142"/>
        <v>3.2224124525190352E-5</v>
      </c>
      <c r="AG2410" s="142" t="str">
        <f t="shared" si="1143"/>
        <v/>
      </c>
      <c r="AH2410" s="142" t="str">
        <f t="shared" si="1144"/>
        <v/>
      </c>
      <c r="AI2410" s="142">
        <f t="shared" si="1145"/>
        <v>1.269743802760549E-9</v>
      </c>
      <c r="AJ2410" s="142" t="str">
        <f t="shared" si="1146"/>
        <v/>
      </c>
      <c r="AK2410" s="142" t="str">
        <f t="shared" si="1147"/>
        <v/>
      </c>
      <c r="AO2410" s="148">
        <v>1704</v>
      </c>
      <c r="AP2410" s="142">
        <f t="shared" si="1148"/>
        <v>4049.787916751332</v>
      </c>
      <c r="AQ2410" s="142">
        <f t="shared" si="1149"/>
        <v>5.2621604299969668E-6</v>
      </c>
      <c r="AR2410" s="142">
        <f t="shared" si="1150"/>
        <v>0.99756871666606572</v>
      </c>
      <c r="AS2410" s="142">
        <f t="shared" si="1151"/>
        <v>5.2621604299969668E-6</v>
      </c>
      <c r="AT2410" s="142" t="str">
        <f t="shared" si="1152"/>
        <v/>
      </c>
      <c r="AU2410" s="142" t="str">
        <f t="shared" si="1153"/>
        <v/>
      </c>
      <c r="AV2410" s="142">
        <f t="shared" si="1154"/>
        <v>0</v>
      </c>
      <c r="AW2410" s="142">
        <f t="shared" si="1155"/>
        <v>5.2621604299969668E-6</v>
      </c>
      <c r="AX2410" s="142" t="str">
        <f t="shared" si="1156"/>
        <v/>
      </c>
      <c r="AZ2410" s="148"/>
      <c r="BA2410" s="148">
        <f t="shared" si="1119"/>
        <v>10.93759999999984</v>
      </c>
      <c r="BB2410" s="170">
        <f t="shared" si="1120"/>
        <v>0.14136413425181654</v>
      </c>
      <c r="BC2410" s="148">
        <f t="shared" si="1121"/>
        <v>2.836984636376827E-4</v>
      </c>
      <c r="BD2410" s="148" t="str">
        <f t="shared" si="1117"/>
        <v/>
      </c>
      <c r="BE2410" s="143" t="str">
        <f t="shared" si="1118"/>
        <v/>
      </c>
    </row>
    <row r="2411" spans="1:57" ht="20.100000000000001" customHeight="1" x14ac:dyDescent="0.25">
      <c r="A2411" s="142">
        <v>1705</v>
      </c>
      <c r="B2411" s="142">
        <f t="shared" si="1122"/>
        <v>7958.522923893981</v>
      </c>
      <c r="C2411" s="142">
        <f t="shared" si="1123"/>
        <v>2.6514594133224413E-6</v>
      </c>
      <c r="D2411" s="142">
        <f t="shared" si="1124"/>
        <v>0.9975988175258107</v>
      </c>
      <c r="E2411" s="142">
        <f t="shared" si="1125"/>
        <v>2.6514594133224413E-6</v>
      </c>
      <c r="F2411" s="142" t="str">
        <f t="shared" si="1126"/>
        <v/>
      </c>
      <c r="G2411" s="142" t="str">
        <f t="shared" si="1127"/>
        <v/>
      </c>
      <c r="H2411" s="142">
        <f t="shared" si="1128"/>
        <v>4.0672549620245044E-246</v>
      </c>
      <c r="I2411" s="142" t="str">
        <f t="shared" si="1129"/>
        <v/>
      </c>
      <c r="J2411" s="142" t="str">
        <f t="shared" si="1130"/>
        <v/>
      </c>
      <c r="O2411" s="142">
        <v>1705</v>
      </c>
      <c r="P2411" s="142">
        <f t="shared" si="1131"/>
        <v>442.74135473498063</v>
      </c>
      <c r="Q2411" s="142">
        <f t="shared" si="1132"/>
        <v>4.76614626057066E-5</v>
      </c>
      <c r="R2411" s="142">
        <f t="shared" si="1133"/>
        <v>0.9975988175258107</v>
      </c>
      <c r="S2411" s="142">
        <f t="shared" si="1134"/>
        <v>4.76614626057066E-5</v>
      </c>
      <c r="T2411" s="142" t="str">
        <f t="shared" si="1135"/>
        <v/>
      </c>
      <c r="U2411" s="142" t="str">
        <f t="shared" si="1136"/>
        <v/>
      </c>
      <c r="V2411" s="142">
        <f t="shared" si="1137"/>
        <v>1.023660272366336E-80</v>
      </c>
      <c r="W2411" s="142" t="str">
        <f t="shared" si="1138"/>
        <v/>
      </c>
      <c r="X2411" s="142" t="str">
        <f t="shared" si="1139"/>
        <v/>
      </c>
      <c r="AB2411" s="142">
        <v>1705</v>
      </c>
      <c r="AC2411" s="142">
        <f t="shared" si="1157"/>
        <v>662.26483500793881</v>
      </c>
      <c r="AD2411" s="142">
        <f t="shared" si="1140"/>
        <v>3.1862933689432879E-5</v>
      </c>
      <c r="AE2411" s="142">
        <f t="shared" si="1141"/>
        <v>0.9975988175258107</v>
      </c>
      <c r="AF2411" s="142">
        <f t="shared" si="1142"/>
        <v>3.1862933689432879E-5</v>
      </c>
      <c r="AG2411" s="142" t="str">
        <f t="shared" si="1143"/>
        <v/>
      </c>
      <c r="AH2411" s="142" t="str">
        <f t="shared" si="1144"/>
        <v/>
      </c>
      <c r="AI2411" s="142">
        <f t="shared" si="1145"/>
        <v>1.2430409080496299E-9</v>
      </c>
      <c r="AJ2411" s="142" t="str">
        <f t="shared" si="1146"/>
        <v/>
      </c>
      <c r="AK2411" s="142" t="str">
        <f t="shared" si="1147"/>
        <v/>
      </c>
      <c r="AO2411" s="142">
        <v>1705</v>
      </c>
      <c r="AP2411" s="142">
        <f t="shared" si="1148"/>
        <v>4055.540456405809</v>
      </c>
      <c r="AQ2411" s="142">
        <f t="shared" si="1149"/>
        <v>5.2031784048339645E-6</v>
      </c>
      <c r="AR2411" s="142">
        <f t="shared" si="1150"/>
        <v>0.9975988175258107</v>
      </c>
      <c r="AS2411" s="142">
        <f t="shared" si="1151"/>
        <v>5.2031784048339645E-6</v>
      </c>
      <c r="AT2411" s="142" t="str">
        <f t="shared" si="1152"/>
        <v/>
      </c>
      <c r="AU2411" s="142" t="str">
        <f t="shared" si="1153"/>
        <v/>
      </c>
      <c r="AV2411" s="142">
        <f t="shared" si="1154"/>
        <v>0</v>
      </c>
      <c r="AW2411" s="142">
        <f t="shared" si="1155"/>
        <v>5.2031784048339645E-6</v>
      </c>
      <c r="AX2411" s="142" t="str">
        <f t="shared" si="1156"/>
        <v/>
      </c>
      <c r="AZ2411" s="148"/>
      <c r="BA2411" s="148">
        <f t="shared" si="1119"/>
        <v>10.943999999999839</v>
      </c>
      <c r="BB2411" s="170">
        <f t="shared" si="1120"/>
        <v>0.14108043578817886</v>
      </c>
      <c r="BC2411" s="148">
        <f t="shared" si="1121"/>
        <v>2.8320582068225297E-4</v>
      </c>
      <c r="BD2411" s="148" t="str">
        <f t="shared" si="1117"/>
        <v/>
      </c>
      <c r="BE2411" s="143" t="str">
        <f t="shared" si="1118"/>
        <v/>
      </c>
    </row>
    <row r="2412" spans="1:57" ht="20.100000000000001" customHeight="1" x14ac:dyDescent="0.25">
      <c r="A2412" s="142">
        <v>1706</v>
      </c>
      <c r="B2412" s="142">
        <f t="shared" si="1122"/>
        <v>7969.8116088924089</v>
      </c>
      <c r="C2412" s="142">
        <f t="shared" si="1123"/>
        <v>2.6216980287325063E-6</v>
      </c>
      <c r="D2412" s="142">
        <f t="shared" si="1124"/>
        <v>0.99762858075611804</v>
      </c>
      <c r="E2412" s="142">
        <f t="shared" si="1125"/>
        <v>2.6216980287325063E-6</v>
      </c>
      <c r="F2412" s="142" t="str">
        <f t="shared" si="1126"/>
        <v/>
      </c>
      <c r="G2412" s="142" t="str">
        <f t="shared" si="1127"/>
        <v/>
      </c>
      <c r="H2412" s="142">
        <f t="shared" si="1128"/>
        <v>4.6476755527113158E-246</v>
      </c>
      <c r="I2412" s="142" t="str">
        <f t="shared" si="1129"/>
        <v/>
      </c>
      <c r="J2412" s="142" t="str">
        <f t="shared" si="1130"/>
        <v/>
      </c>
      <c r="O2412" s="142">
        <v>1706</v>
      </c>
      <c r="P2412" s="142">
        <f t="shared" si="1131"/>
        <v>443.36935665659053</v>
      </c>
      <c r="Q2412" s="142">
        <f t="shared" si="1132"/>
        <v>4.7126485109313284E-5</v>
      </c>
      <c r="R2412" s="142">
        <f t="shared" si="1133"/>
        <v>0.99762858075611804</v>
      </c>
      <c r="S2412" s="142">
        <f t="shared" si="1134"/>
        <v>4.7126485109313284E-5</v>
      </c>
      <c r="T2412" s="142" t="str">
        <f t="shared" si="1135"/>
        <v/>
      </c>
      <c r="U2412" s="142" t="str">
        <f t="shared" si="1136"/>
        <v/>
      </c>
      <c r="V2412" s="142">
        <f t="shared" si="1137"/>
        <v>9.4919665765318525E-81</v>
      </c>
      <c r="W2412" s="142" t="str">
        <f t="shared" si="1138"/>
        <v/>
      </c>
      <c r="X2412" s="142" t="str">
        <f t="shared" si="1139"/>
        <v/>
      </c>
      <c r="AB2412" s="142">
        <v>1706</v>
      </c>
      <c r="AC2412" s="142">
        <f t="shared" si="1157"/>
        <v>663.20421775263083</v>
      </c>
      <c r="AD2412" s="142">
        <f t="shared" si="1140"/>
        <v>3.150528724803147E-5</v>
      </c>
      <c r="AE2412" s="142">
        <f t="shared" si="1141"/>
        <v>0.99762858075611804</v>
      </c>
      <c r="AF2412" s="142">
        <f t="shared" si="1142"/>
        <v>3.150528724803147E-5</v>
      </c>
      <c r="AG2412" s="142" t="str">
        <f t="shared" si="1143"/>
        <v/>
      </c>
      <c r="AH2412" s="142" t="str">
        <f t="shared" si="1144"/>
        <v/>
      </c>
      <c r="AI2412" s="142">
        <f t="shared" si="1145"/>
        <v>1.2168801088158079E-9</v>
      </c>
      <c r="AJ2412" s="142" t="str">
        <f t="shared" si="1146"/>
        <v/>
      </c>
      <c r="AK2412" s="142" t="str">
        <f t="shared" si="1147"/>
        <v/>
      </c>
      <c r="AO2412" s="142">
        <v>1706</v>
      </c>
      <c r="AP2412" s="142">
        <f t="shared" si="1148"/>
        <v>4061.292996060286</v>
      </c>
      <c r="AQ2412" s="142">
        <f t="shared" si="1149"/>
        <v>5.1447751749680615E-6</v>
      </c>
      <c r="AR2412" s="142">
        <f t="shared" si="1150"/>
        <v>0.99762858075611804</v>
      </c>
      <c r="AS2412" s="142">
        <f t="shared" si="1151"/>
        <v>5.1447751749680615E-6</v>
      </c>
      <c r="AT2412" s="142" t="str">
        <f t="shared" si="1152"/>
        <v/>
      </c>
      <c r="AU2412" s="142" t="str">
        <f t="shared" si="1153"/>
        <v/>
      </c>
      <c r="AV2412" s="142">
        <f t="shared" si="1154"/>
        <v>0</v>
      </c>
      <c r="AW2412" s="142">
        <f t="shared" si="1155"/>
        <v>5.1447751749680615E-6</v>
      </c>
      <c r="AX2412" s="142" t="str">
        <f t="shared" si="1156"/>
        <v/>
      </c>
      <c r="AZ2412" s="148"/>
      <c r="BA2412" s="148">
        <f t="shared" si="1119"/>
        <v>10.950399999999838</v>
      </c>
      <c r="BB2412" s="170">
        <f t="shared" si="1120"/>
        <v>0.14079722996749661</v>
      </c>
      <c r="BC2412" s="148">
        <f t="shared" si="1121"/>
        <v>2.8271379163308241E-4</v>
      </c>
      <c r="BD2412" s="148" t="str">
        <f t="shared" si="1117"/>
        <v/>
      </c>
      <c r="BE2412" s="143" t="str">
        <f t="shared" si="1118"/>
        <v/>
      </c>
    </row>
    <row r="2413" spans="1:57" ht="20.100000000000001" customHeight="1" x14ac:dyDescent="0.25">
      <c r="A2413" s="142">
        <v>1707</v>
      </c>
      <c r="B2413" s="142">
        <f t="shared" si="1122"/>
        <v>7981.1002938908405</v>
      </c>
      <c r="C2413" s="142">
        <f t="shared" si="1123"/>
        <v>2.5922292256845284E-6</v>
      </c>
      <c r="D2413" s="142">
        <f t="shared" si="1124"/>
        <v>0.99765800967317753</v>
      </c>
      <c r="E2413" s="142">
        <f t="shared" si="1125"/>
        <v>2.5922292256845284E-6</v>
      </c>
      <c r="F2413" s="142" t="str">
        <f t="shared" si="1126"/>
        <v/>
      </c>
      <c r="G2413" s="142" t="str">
        <f t="shared" si="1127"/>
        <v/>
      </c>
      <c r="H2413" s="142">
        <f t="shared" si="1128"/>
        <v>5.3108405136884593E-246</v>
      </c>
      <c r="I2413" s="142" t="str">
        <f t="shared" si="1129"/>
        <v/>
      </c>
      <c r="J2413" s="142" t="str">
        <f t="shared" si="1130"/>
        <v/>
      </c>
      <c r="O2413" s="142">
        <v>1707</v>
      </c>
      <c r="P2413" s="142">
        <f t="shared" si="1131"/>
        <v>443.99735857820042</v>
      </c>
      <c r="Q2413" s="142">
        <f t="shared" si="1132"/>
        <v>4.6596766929412507E-5</v>
      </c>
      <c r="R2413" s="142">
        <f t="shared" si="1133"/>
        <v>0.99765800967317753</v>
      </c>
      <c r="S2413" s="142">
        <f t="shared" si="1134"/>
        <v>4.6596766929412507E-5</v>
      </c>
      <c r="T2413" s="142" t="str">
        <f t="shared" si="1135"/>
        <v/>
      </c>
      <c r="U2413" s="142" t="str">
        <f t="shared" si="1136"/>
        <v/>
      </c>
      <c r="V2413" s="142">
        <f t="shared" si="1137"/>
        <v>8.8013563068528935E-81</v>
      </c>
      <c r="W2413" s="142" t="str">
        <f t="shared" si="1138"/>
        <v/>
      </c>
      <c r="X2413" s="142" t="str">
        <f t="shared" si="1139"/>
        <v/>
      </c>
      <c r="AB2413" s="142">
        <v>1707</v>
      </c>
      <c r="AC2413" s="142">
        <f t="shared" si="1157"/>
        <v>664.14360049732284</v>
      </c>
      <c r="AD2413" s="142">
        <f t="shared" si="1140"/>
        <v>3.1151156797191239E-5</v>
      </c>
      <c r="AE2413" s="142">
        <f t="shared" si="1141"/>
        <v>0.99765800967317753</v>
      </c>
      <c r="AF2413" s="142">
        <f t="shared" si="1142"/>
        <v>3.1151156797191239E-5</v>
      </c>
      <c r="AG2413" s="142" t="str">
        <f t="shared" si="1143"/>
        <v/>
      </c>
      <c r="AH2413" s="142" t="str">
        <f t="shared" si="1144"/>
        <v/>
      </c>
      <c r="AI2413" s="142">
        <f t="shared" si="1145"/>
        <v>1.191250824551949E-9</v>
      </c>
      <c r="AJ2413" s="142" t="str">
        <f t="shared" si="1146"/>
        <v/>
      </c>
      <c r="AK2413" s="142" t="str">
        <f t="shared" si="1147"/>
        <v/>
      </c>
      <c r="AO2413" s="142">
        <v>1707</v>
      </c>
      <c r="AP2413" s="142">
        <f t="shared" si="1148"/>
        <v>4067.0455357147612</v>
      </c>
      <c r="AQ2413" s="142">
        <f t="shared" si="1149"/>
        <v>5.0869461020940572E-6</v>
      </c>
      <c r="AR2413" s="142">
        <f t="shared" si="1150"/>
        <v>0.99765800967317753</v>
      </c>
      <c r="AS2413" s="142">
        <f t="shared" si="1151"/>
        <v>5.0869461020940572E-6</v>
      </c>
      <c r="AT2413" s="142" t="str">
        <f t="shared" si="1152"/>
        <v/>
      </c>
      <c r="AU2413" s="142" t="str">
        <f t="shared" si="1153"/>
        <v/>
      </c>
      <c r="AV2413" s="142">
        <f t="shared" si="1154"/>
        <v>0</v>
      </c>
      <c r="AW2413" s="142">
        <f t="shared" si="1155"/>
        <v>5.0869461020940572E-6</v>
      </c>
      <c r="AX2413" s="142" t="str">
        <f t="shared" si="1156"/>
        <v/>
      </c>
      <c r="AZ2413" s="148"/>
      <c r="BA2413" s="148">
        <f t="shared" si="1119"/>
        <v>10.956799999999838</v>
      </c>
      <c r="BB2413" s="170">
        <f t="shared" si="1120"/>
        <v>0.14051451617586352</v>
      </c>
      <c r="BC2413" s="148">
        <f t="shared" si="1121"/>
        <v>2.8222237654593196E-4</v>
      </c>
      <c r="BD2413" s="148" t="str">
        <f t="shared" si="1117"/>
        <v/>
      </c>
      <c r="BE2413" s="143" t="str">
        <f t="shared" si="1118"/>
        <v/>
      </c>
    </row>
    <row r="2414" spans="1:57" ht="20.100000000000001" customHeight="1" x14ac:dyDescent="0.25">
      <c r="A2414" s="142">
        <v>1708</v>
      </c>
      <c r="B2414" s="142">
        <f t="shared" si="1122"/>
        <v>7992.388978889272</v>
      </c>
      <c r="C2414" s="142">
        <f t="shared" si="1123"/>
        <v>2.5630506531539966E-6</v>
      </c>
      <c r="D2414" s="142">
        <f t="shared" si="1124"/>
        <v>0.99768710756656831</v>
      </c>
      <c r="E2414" s="142">
        <f t="shared" si="1125"/>
        <v>2.5630506531539966E-6</v>
      </c>
      <c r="F2414" s="142" t="str">
        <f t="shared" si="1126"/>
        <v/>
      </c>
      <c r="G2414" s="142" t="str">
        <f t="shared" si="1127"/>
        <v/>
      </c>
      <c r="H2414" s="142">
        <f t="shared" si="1128"/>
        <v>6.0685336928394138E-246</v>
      </c>
      <c r="I2414" s="142" t="str">
        <f t="shared" si="1129"/>
        <v/>
      </c>
      <c r="J2414" s="142" t="str">
        <f t="shared" si="1130"/>
        <v/>
      </c>
      <c r="O2414" s="142">
        <v>1708</v>
      </c>
      <c r="P2414" s="142">
        <f t="shared" si="1131"/>
        <v>444.62536049981031</v>
      </c>
      <c r="Q2414" s="142">
        <f t="shared" si="1132"/>
        <v>4.6072265805026347E-5</v>
      </c>
      <c r="R2414" s="142">
        <f t="shared" si="1133"/>
        <v>0.99768710756656831</v>
      </c>
      <c r="S2414" s="142">
        <f t="shared" si="1134"/>
        <v>4.6072265805026347E-5</v>
      </c>
      <c r="T2414" s="142" t="str">
        <f t="shared" si="1135"/>
        <v/>
      </c>
      <c r="U2414" s="142" t="str">
        <f t="shared" si="1136"/>
        <v/>
      </c>
      <c r="V2414" s="142">
        <f t="shared" si="1137"/>
        <v>8.1608624307264559E-81</v>
      </c>
      <c r="W2414" s="142" t="str">
        <f t="shared" si="1138"/>
        <v/>
      </c>
      <c r="X2414" s="142" t="str">
        <f t="shared" si="1139"/>
        <v/>
      </c>
      <c r="AB2414" s="142">
        <v>1708</v>
      </c>
      <c r="AC2414" s="142">
        <f t="shared" si="1157"/>
        <v>665.08298324201508</v>
      </c>
      <c r="AD2414" s="142">
        <f t="shared" si="1140"/>
        <v>3.0800514084343613E-5</v>
      </c>
      <c r="AE2414" s="142">
        <f t="shared" si="1141"/>
        <v>0.99768710756656831</v>
      </c>
      <c r="AF2414" s="142">
        <f t="shared" si="1142"/>
        <v>3.0800514084343613E-5</v>
      </c>
      <c r="AG2414" s="142" t="str">
        <f t="shared" si="1143"/>
        <v/>
      </c>
      <c r="AH2414" s="142" t="str">
        <f t="shared" si="1144"/>
        <v/>
      </c>
      <c r="AI2414" s="142">
        <f t="shared" si="1145"/>
        <v>1.1661426722652624E-9</v>
      </c>
      <c r="AJ2414" s="142" t="str">
        <f t="shared" si="1146"/>
        <v/>
      </c>
      <c r="AK2414" s="142" t="str">
        <f t="shared" si="1147"/>
        <v/>
      </c>
      <c r="AO2414" s="142">
        <v>1708</v>
      </c>
      <c r="AP2414" s="142">
        <f t="shared" si="1148"/>
        <v>4072.7980753692382</v>
      </c>
      <c r="AQ2414" s="142">
        <f t="shared" si="1149"/>
        <v>5.0296865726017613E-6</v>
      </c>
      <c r="AR2414" s="142">
        <f t="shared" si="1150"/>
        <v>0.99768710756656831</v>
      </c>
      <c r="AS2414" s="142">
        <f t="shared" si="1151"/>
        <v>5.0296865726017613E-6</v>
      </c>
      <c r="AT2414" s="142" t="str">
        <f t="shared" si="1152"/>
        <v/>
      </c>
      <c r="AU2414" s="142" t="str">
        <f t="shared" si="1153"/>
        <v/>
      </c>
      <c r="AV2414" s="142">
        <f t="shared" si="1154"/>
        <v>0</v>
      </c>
      <c r="AW2414" s="142">
        <f t="shared" si="1155"/>
        <v>5.0296865726017613E-6</v>
      </c>
      <c r="AX2414" s="142" t="str">
        <f t="shared" si="1156"/>
        <v/>
      </c>
      <c r="AZ2414" s="148"/>
      <c r="BA2414" s="148">
        <f t="shared" si="1119"/>
        <v>10.963199999999837</v>
      </c>
      <c r="BB2414" s="170">
        <f t="shared" si="1120"/>
        <v>0.14023229379931759</v>
      </c>
      <c r="BC2414" s="148">
        <f t="shared" si="1121"/>
        <v>2.8173157547178862E-4</v>
      </c>
      <c r="BD2414" s="148" t="str">
        <f t="shared" si="1117"/>
        <v/>
      </c>
      <c r="BE2414" s="143" t="str">
        <f t="shared" si="1118"/>
        <v/>
      </c>
    </row>
    <row r="2415" spans="1:57" ht="20.100000000000001" customHeight="1" x14ac:dyDescent="0.25">
      <c r="A2415" s="142">
        <v>1709</v>
      </c>
      <c r="B2415" s="142">
        <f t="shared" si="1122"/>
        <v>8003.6776638877036</v>
      </c>
      <c r="C2415" s="142">
        <f t="shared" si="1123"/>
        <v>2.5341599727087678E-6</v>
      </c>
      <c r="D2415" s="142">
        <f t="shared" si="1124"/>
        <v>0.99771587769940062</v>
      </c>
      <c r="E2415" s="142">
        <f t="shared" si="1125"/>
        <v>2.5341599727087678E-6</v>
      </c>
      <c r="F2415" s="142" t="str">
        <f t="shared" si="1126"/>
        <v/>
      </c>
      <c r="G2415" s="142" t="str">
        <f t="shared" si="1127"/>
        <v/>
      </c>
      <c r="H2415" s="142">
        <f t="shared" si="1128"/>
        <v>6.9342153765139919E-246</v>
      </c>
      <c r="I2415" s="142" t="str">
        <f t="shared" si="1129"/>
        <v/>
      </c>
      <c r="J2415" s="142" t="str">
        <f t="shared" si="1130"/>
        <v/>
      </c>
      <c r="O2415" s="142">
        <v>1709</v>
      </c>
      <c r="P2415" s="142">
        <f t="shared" si="1131"/>
        <v>445.25336242142021</v>
      </c>
      <c r="Q2415" s="142">
        <f t="shared" si="1132"/>
        <v>4.5552939701532171E-5</v>
      </c>
      <c r="R2415" s="142">
        <f t="shared" si="1133"/>
        <v>0.99771587769940062</v>
      </c>
      <c r="S2415" s="142">
        <f t="shared" si="1134"/>
        <v>4.5552939701532171E-5</v>
      </c>
      <c r="T2415" s="142" t="str">
        <f t="shared" si="1135"/>
        <v/>
      </c>
      <c r="U2415" s="142" t="str">
        <f t="shared" si="1136"/>
        <v/>
      </c>
      <c r="V2415" s="142">
        <f t="shared" si="1137"/>
        <v>7.5668576188760437E-81</v>
      </c>
      <c r="W2415" s="142" t="str">
        <f t="shared" si="1138"/>
        <v/>
      </c>
      <c r="X2415" s="142" t="str">
        <f t="shared" si="1139"/>
        <v/>
      </c>
      <c r="AB2415" s="142">
        <v>1709</v>
      </c>
      <c r="AC2415" s="142">
        <f t="shared" si="1157"/>
        <v>666.02236598670709</v>
      </c>
      <c r="AD2415" s="142">
        <f t="shared" si="1140"/>
        <v>3.0453331008244643E-5</v>
      </c>
      <c r="AE2415" s="142">
        <f t="shared" si="1141"/>
        <v>0.99771587769940062</v>
      </c>
      <c r="AF2415" s="142">
        <f t="shared" si="1142"/>
        <v>3.0453331008244643E-5</v>
      </c>
      <c r="AG2415" s="142" t="str">
        <f t="shared" si="1143"/>
        <v/>
      </c>
      <c r="AH2415" s="142" t="str">
        <f t="shared" si="1144"/>
        <v/>
      </c>
      <c r="AI2415" s="142">
        <f t="shared" si="1145"/>
        <v>1.1415454629748429E-9</v>
      </c>
      <c r="AJ2415" s="142" t="str">
        <f t="shared" si="1146"/>
        <v/>
      </c>
      <c r="AK2415" s="142" t="str">
        <f t="shared" si="1147"/>
        <v/>
      </c>
      <c r="AO2415" s="142">
        <v>1709</v>
      </c>
      <c r="AP2415" s="142">
        <f t="shared" si="1148"/>
        <v>4078.5506150237152</v>
      </c>
      <c r="AQ2415" s="142">
        <f t="shared" si="1149"/>
        <v>4.9729919975921321E-6</v>
      </c>
      <c r="AR2415" s="142">
        <f t="shared" si="1150"/>
        <v>0.99771587769940062</v>
      </c>
      <c r="AS2415" s="142">
        <f t="shared" si="1151"/>
        <v>4.9729919975921321E-6</v>
      </c>
      <c r="AT2415" s="142" t="str">
        <f t="shared" si="1152"/>
        <v/>
      </c>
      <c r="AU2415" s="142" t="str">
        <f t="shared" si="1153"/>
        <v/>
      </c>
      <c r="AV2415" s="142">
        <f t="shared" si="1154"/>
        <v>0</v>
      </c>
      <c r="AW2415" s="142">
        <f t="shared" si="1155"/>
        <v>4.9729919975921321E-6</v>
      </c>
      <c r="AX2415" s="142" t="str">
        <f t="shared" si="1156"/>
        <v/>
      </c>
      <c r="AZ2415" s="148"/>
      <c r="BA2415" s="148">
        <f t="shared" si="1119"/>
        <v>10.969599999999836</v>
      </c>
      <c r="BB2415" s="170">
        <f t="shared" si="1120"/>
        <v>0.1399505622238458</v>
      </c>
      <c r="BC2415" s="148">
        <f t="shared" si="1121"/>
        <v>2.8124138845928015E-4</v>
      </c>
      <c r="BD2415" s="148" t="str">
        <f t="shared" si="1117"/>
        <v/>
      </c>
      <c r="BE2415" s="143" t="str">
        <f t="shared" si="1118"/>
        <v/>
      </c>
    </row>
    <row r="2416" spans="1:57" ht="20.100000000000001" customHeight="1" x14ac:dyDescent="0.25">
      <c r="A2416" s="142">
        <v>1710</v>
      </c>
      <c r="B2416" s="142">
        <f t="shared" si="1122"/>
        <v>8014.9663488861352</v>
      </c>
      <c r="C2416" s="142">
        <f t="shared" si="1123"/>
        <v>2.5055548585161647E-6</v>
      </c>
      <c r="D2416" s="142">
        <f t="shared" si="1124"/>
        <v>0.99774432330845764</v>
      </c>
      <c r="E2416" s="142">
        <f t="shared" si="1125"/>
        <v>2.5055548585161647E-6</v>
      </c>
      <c r="F2416" s="142" t="str">
        <f t="shared" si="1126"/>
        <v/>
      </c>
      <c r="G2416" s="142" t="str">
        <f t="shared" si="1127"/>
        <v/>
      </c>
      <c r="H2416" s="142">
        <f t="shared" si="1128"/>
        <v>7.9232605427037027E-246</v>
      </c>
      <c r="I2416" s="142" t="str">
        <f t="shared" si="1129"/>
        <v/>
      </c>
      <c r="J2416" s="142" t="str">
        <f t="shared" si="1130"/>
        <v/>
      </c>
      <c r="O2416" s="142">
        <v>1710</v>
      </c>
      <c r="P2416" s="142">
        <f t="shared" si="1131"/>
        <v>445.8813643430301</v>
      </c>
      <c r="Q2416" s="142">
        <f t="shared" si="1132"/>
        <v>4.5038746810789728E-5</v>
      </c>
      <c r="R2416" s="142">
        <f t="shared" si="1133"/>
        <v>0.99774432330845764</v>
      </c>
      <c r="S2416" s="142">
        <f t="shared" si="1134"/>
        <v>4.5038746810789728E-5</v>
      </c>
      <c r="T2416" s="142" t="str">
        <f t="shared" si="1135"/>
        <v/>
      </c>
      <c r="U2416" s="142" t="str">
        <f t="shared" si="1136"/>
        <v/>
      </c>
      <c r="V2416" s="142">
        <f t="shared" si="1137"/>
        <v>7.0159763873421444E-81</v>
      </c>
      <c r="W2416" s="142" t="str">
        <f t="shared" si="1138"/>
        <v/>
      </c>
      <c r="X2416" s="142" t="str">
        <f t="shared" si="1139"/>
        <v/>
      </c>
      <c r="AB2416" s="142">
        <v>1710</v>
      </c>
      <c r="AC2416" s="142">
        <f t="shared" si="1157"/>
        <v>666.96174873139933</v>
      </c>
      <c r="AD2416" s="142">
        <f t="shared" si="1140"/>
        <v>3.0109579619059518E-5</v>
      </c>
      <c r="AE2416" s="142">
        <f t="shared" si="1141"/>
        <v>0.99774432330845764</v>
      </c>
      <c r="AF2416" s="142">
        <f t="shared" si="1142"/>
        <v>3.0109579619059518E-5</v>
      </c>
      <c r="AG2416" s="142" t="str">
        <f t="shared" si="1143"/>
        <v/>
      </c>
      <c r="AH2416" s="142" t="str">
        <f t="shared" si="1144"/>
        <v/>
      </c>
      <c r="AI2416" s="142">
        <f t="shared" si="1145"/>
        <v>1.1174491982676638E-9</v>
      </c>
      <c r="AJ2416" s="142" t="str">
        <f t="shared" si="1146"/>
        <v/>
      </c>
      <c r="AK2416" s="142" t="str">
        <f t="shared" si="1147"/>
        <v/>
      </c>
      <c r="AO2416" s="142">
        <v>1710</v>
      </c>
      <c r="AP2416" s="142">
        <f t="shared" si="1148"/>
        <v>4084.3031546781904</v>
      </c>
      <c r="AQ2416" s="142">
        <f t="shared" si="1149"/>
        <v>4.9168578128911093E-6</v>
      </c>
      <c r="AR2416" s="142">
        <f t="shared" si="1150"/>
        <v>0.99774432330845764</v>
      </c>
      <c r="AS2416" s="142">
        <f t="shared" si="1151"/>
        <v>4.9168578128911093E-6</v>
      </c>
      <c r="AT2416" s="142" t="str">
        <f t="shared" si="1152"/>
        <v/>
      </c>
      <c r="AU2416" s="142" t="str">
        <f t="shared" si="1153"/>
        <v/>
      </c>
      <c r="AV2416" s="142">
        <f t="shared" si="1154"/>
        <v>0</v>
      </c>
      <c r="AW2416" s="142">
        <f t="shared" si="1155"/>
        <v>4.9168578128911093E-6</v>
      </c>
      <c r="AX2416" s="142" t="str">
        <f t="shared" si="1156"/>
        <v/>
      </c>
      <c r="AZ2416" s="148"/>
      <c r="BA2416" s="148">
        <f t="shared" si="1119"/>
        <v>10.975999999999836</v>
      </c>
      <c r="BB2416" s="170">
        <f t="shared" si="1120"/>
        <v>0.13966932083538652</v>
      </c>
      <c r="BC2416" s="148">
        <f t="shared" si="1121"/>
        <v>2.8075181555251016E-4</v>
      </c>
      <c r="BD2416" s="148" t="str">
        <f t="shared" si="1117"/>
        <v/>
      </c>
      <c r="BE2416" s="143" t="str">
        <f t="shared" si="1118"/>
        <v/>
      </c>
    </row>
    <row r="2417" spans="1:57" ht="20.100000000000001" customHeight="1" x14ac:dyDescent="0.25">
      <c r="A2417" s="148">
        <v>1711</v>
      </c>
      <c r="B2417" s="142">
        <f t="shared" si="1122"/>
        <v>8026.2550338845667</v>
      </c>
      <c r="C2417" s="142">
        <f t="shared" si="1123"/>
        <v>2.4772329973489737E-6</v>
      </c>
      <c r="D2417" s="142">
        <f t="shared" si="1124"/>
        <v>0.99777244760433859</v>
      </c>
      <c r="E2417" s="142">
        <f t="shared" si="1125"/>
        <v>2.4772329973489737E-6</v>
      </c>
      <c r="F2417" s="142" t="str">
        <f t="shared" si="1126"/>
        <v/>
      </c>
      <c r="G2417" s="142" t="str">
        <f t="shared" si="1127"/>
        <v/>
      </c>
      <c r="H2417" s="142">
        <f t="shared" si="1128"/>
        <v>9.0532309393357677E-246</v>
      </c>
      <c r="I2417" s="142" t="str">
        <f t="shared" si="1129"/>
        <v/>
      </c>
      <c r="J2417" s="142" t="str">
        <f t="shared" si="1130"/>
        <v/>
      </c>
      <c r="O2417" s="148">
        <v>1711</v>
      </c>
      <c r="P2417" s="142">
        <f t="shared" si="1131"/>
        <v>446.50936626463999</v>
      </c>
      <c r="Q2417" s="142">
        <f t="shared" si="1132"/>
        <v>4.4529645551248809E-5</v>
      </c>
      <c r="R2417" s="142">
        <f t="shared" si="1133"/>
        <v>0.99777244760433859</v>
      </c>
      <c r="S2417" s="142">
        <f t="shared" si="1134"/>
        <v>4.4529645551248809E-5</v>
      </c>
      <c r="T2417" s="142" t="str">
        <f t="shared" si="1135"/>
        <v/>
      </c>
      <c r="U2417" s="142" t="str">
        <f t="shared" si="1136"/>
        <v/>
      </c>
      <c r="V2417" s="142">
        <f t="shared" si="1137"/>
        <v>6.5050962460903164E-81</v>
      </c>
      <c r="W2417" s="142" t="str">
        <f t="shared" si="1138"/>
        <v/>
      </c>
      <c r="X2417" s="142" t="str">
        <f t="shared" si="1139"/>
        <v/>
      </c>
      <c r="AB2417" s="148">
        <v>1711</v>
      </c>
      <c r="AC2417" s="142">
        <f t="shared" si="1157"/>
        <v>667.90113147609134</v>
      </c>
      <c r="AD2417" s="142">
        <f t="shared" si="1140"/>
        <v>2.9769232118435098E-5</v>
      </c>
      <c r="AE2417" s="142">
        <f t="shared" si="1141"/>
        <v>0.99777244760433859</v>
      </c>
      <c r="AF2417" s="142">
        <f t="shared" si="1142"/>
        <v>2.9769232118435098E-5</v>
      </c>
      <c r="AG2417" s="142" t="str">
        <f t="shared" si="1143"/>
        <v/>
      </c>
      <c r="AH2417" s="142" t="str">
        <f t="shared" si="1144"/>
        <v/>
      </c>
      <c r="AI2417" s="142">
        <f t="shared" si="1145"/>
        <v>1.0938440669121546E-9</v>
      </c>
      <c r="AJ2417" s="142" t="str">
        <f t="shared" si="1146"/>
        <v/>
      </c>
      <c r="AK2417" s="142" t="str">
        <f t="shared" si="1147"/>
        <v/>
      </c>
      <c r="AO2417" s="148">
        <v>1711</v>
      </c>
      <c r="AP2417" s="142">
        <f t="shared" si="1148"/>
        <v>4090.0556943326674</v>
      </c>
      <c r="AQ2417" s="142">
        <f t="shared" si="1149"/>
        <v>4.8612794790612898E-6</v>
      </c>
      <c r="AR2417" s="142">
        <f t="shared" si="1150"/>
        <v>0.99777244760433859</v>
      </c>
      <c r="AS2417" s="142">
        <f t="shared" si="1151"/>
        <v>4.8612794790612898E-6</v>
      </c>
      <c r="AT2417" s="142" t="str">
        <f t="shared" si="1152"/>
        <v/>
      </c>
      <c r="AU2417" s="142" t="str">
        <f t="shared" si="1153"/>
        <v/>
      </c>
      <c r="AV2417" s="142">
        <f t="shared" si="1154"/>
        <v>0</v>
      </c>
      <c r="AW2417" s="142">
        <f t="shared" si="1155"/>
        <v>4.8612794790612898E-6</v>
      </c>
      <c r="AX2417" s="142" t="str">
        <f t="shared" si="1156"/>
        <v/>
      </c>
      <c r="AZ2417" s="148"/>
      <c r="BA2417" s="148">
        <f t="shared" si="1119"/>
        <v>10.982399999999835</v>
      </c>
      <c r="BB2417" s="170">
        <f t="shared" si="1120"/>
        <v>0.13938856901983401</v>
      </c>
      <c r="BC2417" s="148">
        <f t="shared" si="1121"/>
        <v>2.8026285679241814E-4</v>
      </c>
      <c r="BD2417" s="148" t="str">
        <f t="shared" si="1117"/>
        <v/>
      </c>
      <c r="BE2417" s="143" t="str">
        <f t="shared" si="1118"/>
        <v/>
      </c>
    </row>
    <row r="2418" spans="1:57" ht="20.100000000000001" customHeight="1" x14ac:dyDescent="0.25">
      <c r="A2418" s="142">
        <v>1712</v>
      </c>
      <c r="B2418" s="142">
        <f t="shared" si="1122"/>
        <v>8037.5437188829983</v>
      </c>
      <c r="C2418" s="142">
        <f t="shared" si="1123"/>
        <v>2.4491920885903505E-6</v>
      </c>
      <c r="D2418" s="142">
        <f t="shared" si="1124"/>
        <v>0.99780025377160009</v>
      </c>
      <c r="E2418" s="142">
        <f t="shared" si="1125"/>
        <v>2.4491920885903505E-6</v>
      </c>
      <c r="F2418" s="142" t="str">
        <f t="shared" si="1126"/>
        <v/>
      </c>
      <c r="G2418" s="142" t="str">
        <f t="shared" si="1127"/>
        <v/>
      </c>
      <c r="H2418" s="142">
        <f t="shared" si="1128"/>
        <v>1.0344185784860819E-245</v>
      </c>
      <c r="I2418" s="142" t="str">
        <f t="shared" si="1129"/>
        <v/>
      </c>
      <c r="J2418" s="142" t="str">
        <f t="shared" si="1130"/>
        <v/>
      </c>
      <c r="O2418" s="142">
        <v>1712</v>
      </c>
      <c r="P2418" s="142">
        <f t="shared" si="1131"/>
        <v>447.13736818624989</v>
      </c>
      <c r="Q2418" s="142">
        <f t="shared" si="1132"/>
        <v>4.4025594568037849E-5</v>
      </c>
      <c r="R2418" s="142">
        <f t="shared" si="1133"/>
        <v>0.99780025377160009</v>
      </c>
      <c r="S2418" s="142">
        <f t="shared" si="1134"/>
        <v>4.4025594568037849E-5</v>
      </c>
      <c r="T2418" s="142" t="str">
        <f t="shared" si="1135"/>
        <v/>
      </c>
      <c r="U2418" s="142" t="str">
        <f t="shared" si="1136"/>
        <v/>
      </c>
      <c r="V2418" s="142">
        <f t="shared" si="1137"/>
        <v>6.0313202011660321E-81</v>
      </c>
      <c r="W2418" s="142" t="str">
        <f t="shared" si="1138"/>
        <v/>
      </c>
      <c r="X2418" s="142" t="str">
        <f t="shared" si="1139"/>
        <v/>
      </c>
      <c r="AB2418" s="142">
        <v>1712</v>
      </c>
      <c r="AC2418" s="142">
        <f t="shared" si="1157"/>
        <v>668.84051422078358</v>
      </c>
      <c r="AD2418" s="142">
        <f t="shared" si="1140"/>
        <v>2.9432260859558427E-5</v>
      </c>
      <c r="AE2418" s="142">
        <f t="shared" si="1141"/>
        <v>0.99780025377160009</v>
      </c>
      <c r="AF2418" s="142">
        <f t="shared" si="1142"/>
        <v>2.9432260859558427E-5</v>
      </c>
      <c r="AG2418" s="142" t="str">
        <f t="shared" si="1143"/>
        <v/>
      </c>
      <c r="AH2418" s="142" t="str">
        <f t="shared" si="1144"/>
        <v/>
      </c>
      <c r="AI2418" s="142">
        <f t="shared" si="1145"/>
        <v>1.0707204415282893E-9</v>
      </c>
      <c r="AJ2418" s="142" t="str">
        <f t="shared" si="1146"/>
        <v/>
      </c>
      <c r="AK2418" s="142" t="str">
        <f t="shared" si="1147"/>
        <v/>
      </c>
      <c r="AO2418" s="142">
        <v>1712</v>
      </c>
      <c r="AP2418" s="142">
        <f t="shared" si="1148"/>
        <v>4095.8082339871444</v>
      </c>
      <c r="AQ2418" s="142">
        <f t="shared" si="1149"/>
        <v>4.8062524814117206E-6</v>
      </c>
      <c r="AR2418" s="142">
        <f t="shared" si="1150"/>
        <v>0.99780025377160009</v>
      </c>
      <c r="AS2418" s="142">
        <f t="shared" si="1151"/>
        <v>4.8062524814117206E-6</v>
      </c>
      <c r="AT2418" s="142" t="str">
        <f t="shared" si="1152"/>
        <v/>
      </c>
      <c r="AU2418" s="142" t="str">
        <f t="shared" si="1153"/>
        <v/>
      </c>
      <c r="AV2418" s="142">
        <f t="shared" si="1154"/>
        <v>0</v>
      </c>
      <c r="AW2418" s="142">
        <f t="shared" si="1155"/>
        <v>4.8062524814117206E-6</v>
      </c>
      <c r="AX2418" s="142" t="str">
        <f t="shared" si="1156"/>
        <v/>
      </c>
      <c r="AZ2418" s="148"/>
      <c r="BA2418" s="148">
        <f t="shared" si="1119"/>
        <v>10.988799999999834</v>
      </c>
      <c r="BB2418" s="170">
        <f t="shared" si="1120"/>
        <v>0.1391083061630416</v>
      </c>
      <c r="BC2418" s="148">
        <f t="shared" si="1121"/>
        <v>2.7977451221591898E-4</v>
      </c>
      <c r="BD2418" s="148" t="str">
        <f t="shared" si="1117"/>
        <v/>
      </c>
      <c r="BE2418" s="143" t="str">
        <f t="shared" si="1118"/>
        <v/>
      </c>
    </row>
    <row r="2419" spans="1:57" ht="20.100000000000001" customHeight="1" x14ac:dyDescent="0.25">
      <c r="A2419" s="142">
        <v>1713</v>
      </c>
      <c r="B2419" s="142">
        <f t="shared" si="1122"/>
        <v>8048.8324038814299</v>
      </c>
      <c r="C2419" s="142">
        <f t="shared" si="1123"/>
        <v>2.4214298442376813E-6</v>
      </c>
      <c r="D2419" s="142">
        <f t="shared" si="1124"/>
        <v>0.99782774496889937</v>
      </c>
      <c r="E2419" s="142">
        <f t="shared" si="1125"/>
        <v>2.4214298442376813E-6</v>
      </c>
      <c r="F2419" s="142" t="str">
        <f t="shared" si="1126"/>
        <v/>
      </c>
      <c r="G2419" s="142" t="str">
        <f t="shared" si="1127"/>
        <v/>
      </c>
      <c r="H2419" s="142">
        <f t="shared" si="1128"/>
        <v>1.1819036568002479E-245</v>
      </c>
      <c r="I2419" s="142" t="str">
        <f t="shared" si="1129"/>
        <v/>
      </c>
      <c r="J2419" s="142" t="str">
        <f t="shared" si="1130"/>
        <v/>
      </c>
      <c r="O2419" s="142">
        <v>1713</v>
      </c>
      <c r="P2419" s="142">
        <f t="shared" si="1131"/>
        <v>447.76537010785978</v>
      </c>
      <c r="Q2419" s="142">
        <f t="shared" si="1132"/>
        <v>4.3526552733033141E-5</v>
      </c>
      <c r="R2419" s="142">
        <f t="shared" si="1133"/>
        <v>0.99782774496889937</v>
      </c>
      <c r="S2419" s="142">
        <f t="shared" si="1134"/>
        <v>4.3526552733033141E-5</v>
      </c>
      <c r="T2419" s="142" t="str">
        <f t="shared" si="1135"/>
        <v/>
      </c>
      <c r="U2419" s="142" t="str">
        <f t="shared" si="1136"/>
        <v/>
      </c>
      <c r="V2419" s="142">
        <f t="shared" si="1137"/>
        <v>5.5919605134718532E-81</v>
      </c>
      <c r="W2419" s="142" t="str">
        <f t="shared" si="1138"/>
        <v/>
      </c>
      <c r="X2419" s="142" t="str">
        <f t="shared" si="1139"/>
        <v/>
      </c>
      <c r="AB2419" s="142">
        <v>1713</v>
      </c>
      <c r="AC2419" s="142">
        <f t="shared" si="1157"/>
        <v>669.77989696547559</v>
      </c>
      <c r="AD2419" s="142">
        <f t="shared" si="1140"/>
        <v>2.9098638347203891E-5</v>
      </c>
      <c r="AE2419" s="142">
        <f t="shared" si="1141"/>
        <v>0.99782774496889937</v>
      </c>
      <c r="AF2419" s="142">
        <f t="shared" si="1142"/>
        <v>2.9098638347203891E-5</v>
      </c>
      <c r="AG2419" s="142" t="str">
        <f t="shared" si="1143"/>
        <v/>
      </c>
      <c r="AH2419" s="142" t="str">
        <f t="shared" si="1144"/>
        <v/>
      </c>
      <c r="AI2419" s="142">
        <f t="shared" si="1145"/>
        <v>1.0480688753135835E-9</v>
      </c>
      <c r="AJ2419" s="142" t="str">
        <f t="shared" si="1146"/>
        <v/>
      </c>
      <c r="AK2419" s="142" t="str">
        <f t="shared" si="1147"/>
        <v/>
      </c>
      <c r="AO2419" s="142">
        <v>1713</v>
      </c>
      <c r="AP2419" s="142">
        <f t="shared" si="1148"/>
        <v>4101.5607736416196</v>
      </c>
      <c r="AQ2419" s="142">
        <f t="shared" si="1149"/>
        <v>4.751772330005417E-6</v>
      </c>
      <c r="AR2419" s="142">
        <f t="shared" si="1150"/>
        <v>0.99782774496889937</v>
      </c>
      <c r="AS2419" s="142">
        <f t="shared" si="1151"/>
        <v>4.751772330005417E-6</v>
      </c>
      <c r="AT2419" s="142" t="str">
        <f t="shared" si="1152"/>
        <v/>
      </c>
      <c r="AU2419" s="142" t="str">
        <f t="shared" si="1153"/>
        <v/>
      </c>
      <c r="AV2419" s="142">
        <f t="shared" si="1154"/>
        <v>0</v>
      </c>
      <c r="AW2419" s="142">
        <f t="shared" si="1155"/>
        <v>4.751772330005417E-6</v>
      </c>
      <c r="AX2419" s="142" t="str">
        <f t="shared" si="1156"/>
        <v/>
      </c>
      <c r="AZ2419" s="148"/>
      <c r="BA2419" s="148">
        <f t="shared" si="1119"/>
        <v>10.995199999999834</v>
      </c>
      <c r="BB2419" s="170">
        <f t="shared" si="1120"/>
        <v>0.13882853165082568</v>
      </c>
      <c r="BC2419" s="148">
        <f t="shared" si="1121"/>
        <v>2.7928678185723532E-4</v>
      </c>
      <c r="BD2419" s="148" t="str">
        <f t="shared" si="1117"/>
        <v/>
      </c>
      <c r="BE2419" s="143" t="str">
        <f t="shared" si="1118"/>
        <v/>
      </c>
    </row>
    <row r="2420" spans="1:57" ht="20.100000000000001" customHeight="1" x14ac:dyDescent="0.25">
      <c r="A2420" s="142">
        <v>1714</v>
      </c>
      <c r="B2420" s="142">
        <f t="shared" si="1122"/>
        <v>8060.1210888798614</v>
      </c>
      <c r="C2420" s="142">
        <f t="shared" si="1123"/>
        <v>2.3939439889054223E-6</v>
      </c>
      <c r="D2420" s="142">
        <f t="shared" si="1124"/>
        <v>0.99785492432913614</v>
      </c>
      <c r="E2420" s="142">
        <f t="shared" si="1125"/>
        <v>2.3939439889054223E-6</v>
      </c>
      <c r="F2420" s="142" t="str">
        <f t="shared" si="1126"/>
        <v/>
      </c>
      <c r="G2420" s="142" t="str">
        <f t="shared" si="1127"/>
        <v/>
      </c>
      <c r="H2420" s="142">
        <f t="shared" si="1128"/>
        <v>1.350395219931668E-245</v>
      </c>
      <c r="I2420" s="142" t="str">
        <f t="shared" si="1129"/>
        <v/>
      </c>
      <c r="J2420" s="142" t="str">
        <f t="shared" si="1130"/>
        <v/>
      </c>
      <c r="O2420" s="142">
        <v>1714</v>
      </c>
      <c r="P2420" s="142">
        <f t="shared" si="1131"/>
        <v>448.39337202946967</v>
      </c>
      <c r="Q2420" s="142">
        <f t="shared" si="1132"/>
        <v>4.3032479144909544E-5</v>
      </c>
      <c r="R2420" s="142">
        <f t="shared" si="1133"/>
        <v>0.99785492432913614</v>
      </c>
      <c r="S2420" s="142">
        <f t="shared" si="1134"/>
        <v>4.3032479144909544E-5</v>
      </c>
      <c r="T2420" s="142" t="str">
        <f t="shared" si="1135"/>
        <v/>
      </c>
      <c r="U2420" s="142" t="str">
        <f t="shared" si="1136"/>
        <v/>
      </c>
      <c r="V2420" s="142">
        <f t="shared" si="1137"/>
        <v>5.184523624169319E-81</v>
      </c>
      <c r="W2420" s="142" t="str">
        <f t="shared" si="1138"/>
        <v/>
      </c>
      <c r="X2420" s="142" t="str">
        <f t="shared" si="1139"/>
        <v/>
      </c>
      <c r="AB2420" s="142">
        <v>1714</v>
      </c>
      <c r="AC2420" s="142">
        <f t="shared" si="1157"/>
        <v>670.71927971016783</v>
      </c>
      <c r="AD2420" s="142">
        <f t="shared" si="1140"/>
        <v>2.876833723776626E-5</v>
      </c>
      <c r="AE2420" s="142">
        <f t="shared" si="1141"/>
        <v>0.99785492432913614</v>
      </c>
      <c r="AF2420" s="142">
        <f t="shared" si="1142"/>
        <v>2.876833723776626E-5</v>
      </c>
      <c r="AG2420" s="142" t="str">
        <f t="shared" si="1143"/>
        <v/>
      </c>
      <c r="AH2420" s="142" t="str">
        <f t="shared" si="1144"/>
        <v/>
      </c>
      <c r="AI2420" s="142">
        <f t="shared" si="1145"/>
        <v>1.0258800988238815E-9</v>
      </c>
      <c r="AJ2420" s="142" t="str">
        <f t="shared" si="1146"/>
        <v/>
      </c>
      <c r="AK2420" s="142" t="str">
        <f t="shared" si="1147"/>
        <v/>
      </c>
      <c r="AO2420" s="142">
        <v>1714</v>
      </c>
      <c r="AP2420" s="142">
        <f t="shared" si="1148"/>
        <v>4107.3133132960966</v>
      </c>
      <c r="AQ2420" s="142">
        <f t="shared" si="1149"/>
        <v>4.6978345596648114E-6</v>
      </c>
      <c r="AR2420" s="142">
        <f t="shared" si="1150"/>
        <v>0.99785492432913614</v>
      </c>
      <c r="AS2420" s="142">
        <f t="shared" si="1151"/>
        <v>4.6978345596648114E-6</v>
      </c>
      <c r="AT2420" s="142" t="str">
        <f t="shared" si="1152"/>
        <v/>
      </c>
      <c r="AU2420" s="142" t="str">
        <f t="shared" si="1153"/>
        <v/>
      </c>
      <c r="AV2420" s="142">
        <f t="shared" si="1154"/>
        <v>0</v>
      </c>
      <c r="AW2420" s="142">
        <f t="shared" si="1155"/>
        <v>4.6978345596648114E-6</v>
      </c>
      <c r="AX2420" s="142" t="str">
        <f t="shared" si="1156"/>
        <v/>
      </c>
      <c r="AZ2420" s="148"/>
      <c r="BA2420" s="148">
        <f t="shared" si="1119"/>
        <v>11.001599999999833</v>
      </c>
      <c r="BB2420" s="170">
        <f t="shared" si="1120"/>
        <v>0.13854924486896844</v>
      </c>
      <c r="BC2420" s="148">
        <f t="shared" si="1121"/>
        <v>2.7879966574623216E-4</v>
      </c>
      <c r="BD2420" s="148" t="str">
        <f t="shared" si="1117"/>
        <v/>
      </c>
      <c r="BE2420" s="143" t="str">
        <f t="shared" si="1118"/>
        <v/>
      </c>
    </row>
    <row r="2421" spans="1:57" ht="20.100000000000001" customHeight="1" x14ac:dyDescent="0.25">
      <c r="A2421" s="142">
        <v>1715</v>
      </c>
      <c r="B2421" s="142">
        <f t="shared" si="1122"/>
        <v>8071.4097738782893</v>
      </c>
      <c r="C2421" s="142">
        <f t="shared" si="1123"/>
        <v>2.3667322598268528E-6</v>
      </c>
      <c r="D2421" s="142">
        <f t="shared" si="1124"/>
        <v>0.99788179495959539</v>
      </c>
      <c r="E2421" s="142">
        <f t="shared" si="1125"/>
        <v>2.3667322598268528E-6</v>
      </c>
      <c r="F2421" s="142" t="str">
        <f t="shared" si="1126"/>
        <v/>
      </c>
      <c r="G2421" s="142" t="str">
        <f t="shared" si="1127"/>
        <v/>
      </c>
      <c r="H2421" s="142">
        <f t="shared" si="1128"/>
        <v>1.5428821652929146E-245</v>
      </c>
      <c r="I2421" s="142" t="str">
        <f t="shared" si="1129"/>
        <v/>
      </c>
      <c r="J2421" s="142" t="str">
        <f t="shared" si="1130"/>
        <v/>
      </c>
      <c r="O2421" s="142">
        <v>1715</v>
      </c>
      <c r="P2421" s="142">
        <f t="shared" si="1131"/>
        <v>449.02137395107957</v>
      </c>
      <c r="Q2421" s="142">
        <f t="shared" si="1132"/>
        <v>4.254333312917245E-5</v>
      </c>
      <c r="R2421" s="142">
        <f t="shared" si="1133"/>
        <v>0.99788179495959539</v>
      </c>
      <c r="S2421" s="142">
        <f t="shared" si="1134"/>
        <v>4.254333312917245E-5</v>
      </c>
      <c r="T2421" s="142" t="str">
        <f t="shared" si="1135"/>
        <v/>
      </c>
      <c r="U2421" s="142" t="str">
        <f t="shared" si="1136"/>
        <v/>
      </c>
      <c r="V2421" s="142">
        <f t="shared" si="1137"/>
        <v>4.8066961631244878E-81</v>
      </c>
      <c r="W2421" s="142" t="str">
        <f t="shared" si="1138"/>
        <v/>
      </c>
      <c r="X2421" s="142" t="str">
        <f t="shared" si="1139"/>
        <v/>
      </c>
      <c r="AB2421" s="142">
        <v>1715</v>
      </c>
      <c r="AC2421" s="142">
        <f t="shared" si="1157"/>
        <v>671.65866245485984</v>
      </c>
      <c r="AD2421" s="142">
        <f t="shared" si="1140"/>
        <v>2.8441330339282771E-5</v>
      </c>
      <c r="AE2421" s="142">
        <f t="shared" si="1141"/>
        <v>0.99788179495959539</v>
      </c>
      <c r="AF2421" s="142">
        <f t="shared" si="1142"/>
        <v>2.8441330339282771E-5</v>
      </c>
      <c r="AG2421" s="142" t="str">
        <f t="shared" si="1143"/>
        <v/>
      </c>
      <c r="AH2421" s="142" t="str">
        <f t="shared" si="1144"/>
        <v/>
      </c>
      <c r="AI2421" s="142">
        <f t="shared" si="1145"/>
        <v>1.0041450168082688E-9</v>
      </c>
      <c r="AJ2421" s="142" t="str">
        <f t="shared" si="1146"/>
        <v/>
      </c>
      <c r="AK2421" s="142" t="str">
        <f t="shared" si="1147"/>
        <v/>
      </c>
      <c r="AO2421" s="142">
        <v>1715</v>
      </c>
      <c r="AP2421" s="142">
        <f t="shared" si="1148"/>
        <v>4113.0658529505718</v>
      </c>
      <c r="AQ2421" s="142">
        <f t="shared" si="1149"/>
        <v>4.6444347299753957E-6</v>
      </c>
      <c r="AR2421" s="142">
        <f t="shared" si="1150"/>
        <v>0.99788179495959539</v>
      </c>
      <c r="AS2421" s="142">
        <f t="shared" si="1151"/>
        <v>4.6444347299753957E-6</v>
      </c>
      <c r="AT2421" s="142" t="str">
        <f t="shared" si="1152"/>
        <v/>
      </c>
      <c r="AU2421" s="142" t="str">
        <f t="shared" si="1153"/>
        <v/>
      </c>
      <c r="AV2421" s="142">
        <f t="shared" si="1154"/>
        <v>0</v>
      </c>
      <c r="AW2421" s="142">
        <f t="shared" si="1155"/>
        <v>4.6444347299753957E-6</v>
      </c>
      <c r="AX2421" s="142" t="str">
        <f t="shared" si="1156"/>
        <v/>
      </c>
      <c r="AZ2421" s="148"/>
      <c r="BA2421" s="148">
        <f t="shared" si="1119"/>
        <v>11.007999999999832</v>
      </c>
      <c r="BB2421" s="170">
        <f t="shared" si="1120"/>
        <v>0.13827044520322221</v>
      </c>
      <c r="BC2421" s="148">
        <f t="shared" si="1121"/>
        <v>2.7831316390936056E-4</v>
      </c>
      <c r="BD2421" s="148" t="str">
        <f t="shared" si="1117"/>
        <v/>
      </c>
      <c r="BE2421" s="143" t="str">
        <f t="shared" si="1118"/>
        <v/>
      </c>
    </row>
    <row r="2422" spans="1:57" ht="20.100000000000001" customHeight="1" x14ac:dyDescent="0.25">
      <c r="A2422" s="142">
        <v>1716</v>
      </c>
      <c r="B2422" s="142">
        <f t="shared" si="1122"/>
        <v>8082.6984588767209</v>
      </c>
      <c r="C2422" s="142">
        <f t="shared" si="1123"/>
        <v>2.3397924068548153E-6</v>
      </c>
      <c r="D2422" s="142">
        <f t="shared" si="1124"/>
        <v>0.99790835994208948</v>
      </c>
      <c r="E2422" s="142">
        <f t="shared" si="1125"/>
        <v>2.3397924068548153E-6</v>
      </c>
      <c r="F2422" s="142" t="str">
        <f t="shared" si="1126"/>
        <v/>
      </c>
      <c r="G2422" s="142" t="str">
        <f t="shared" si="1127"/>
        <v/>
      </c>
      <c r="H2422" s="142">
        <f t="shared" si="1128"/>
        <v>1.7627782247622286E-245</v>
      </c>
      <c r="I2422" s="142" t="str">
        <f t="shared" si="1129"/>
        <v/>
      </c>
      <c r="J2422" s="142" t="str">
        <f t="shared" si="1130"/>
        <v/>
      </c>
      <c r="O2422" s="142">
        <v>1716</v>
      </c>
      <c r="P2422" s="142">
        <f t="shared" si="1131"/>
        <v>449.64937587268946</v>
      </c>
      <c r="Q2422" s="142">
        <f t="shared" si="1132"/>
        <v>4.2059074238171374E-5</v>
      </c>
      <c r="R2422" s="142">
        <f t="shared" si="1133"/>
        <v>0.99790835994208948</v>
      </c>
      <c r="S2422" s="142">
        <f t="shared" si="1134"/>
        <v>4.2059074238171374E-5</v>
      </c>
      <c r="T2422" s="142" t="str">
        <f t="shared" si="1135"/>
        <v/>
      </c>
      <c r="U2422" s="142" t="str">
        <f t="shared" si="1136"/>
        <v/>
      </c>
      <c r="V2422" s="142">
        <f t="shared" si="1137"/>
        <v>4.456331962805358E-81</v>
      </c>
      <c r="W2422" s="142" t="str">
        <f t="shared" si="1138"/>
        <v/>
      </c>
      <c r="X2422" s="142" t="str">
        <f t="shared" si="1139"/>
        <v/>
      </c>
      <c r="AB2422" s="142">
        <v>1716</v>
      </c>
      <c r="AC2422" s="142">
        <f t="shared" si="1157"/>
        <v>672.59804519955185</v>
      </c>
      <c r="AD2422" s="142">
        <f t="shared" si="1140"/>
        <v>2.8117590611441615E-5</v>
      </c>
      <c r="AE2422" s="142">
        <f t="shared" si="1141"/>
        <v>0.99790835994208948</v>
      </c>
      <c r="AF2422" s="142">
        <f t="shared" si="1142"/>
        <v>2.8117590611441615E-5</v>
      </c>
      <c r="AG2422" s="142" t="str">
        <f t="shared" si="1143"/>
        <v/>
      </c>
      <c r="AH2422" s="142" t="str">
        <f t="shared" si="1144"/>
        <v/>
      </c>
      <c r="AI2422" s="142">
        <f t="shared" si="1145"/>
        <v>9.8285470509707662E-10</v>
      </c>
      <c r="AJ2422" s="142" t="str">
        <f t="shared" si="1146"/>
        <v/>
      </c>
      <c r="AK2422" s="142" t="str">
        <f t="shared" si="1147"/>
        <v/>
      </c>
      <c r="AO2422" s="142">
        <v>1716</v>
      </c>
      <c r="AP2422" s="142">
        <f t="shared" si="1148"/>
        <v>4118.8183926050488</v>
      </c>
      <c r="AQ2422" s="142">
        <f t="shared" si="1149"/>
        <v>4.591568425287042E-6</v>
      </c>
      <c r="AR2422" s="142">
        <f t="shared" si="1150"/>
        <v>0.99790835994208948</v>
      </c>
      <c r="AS2422" s="142">
        <f t="shared" si="1151"/>
        <v>4.591568425287042E-6</v>
      </c>
      <c r="AT2422" s="142" t="str">
        <f t="shared" si="1152"/>
        <v/>
      </c>
      <c r="AU2422" s="142" t="str">
        <f t="shared" si="1153"/>
        <v/>
      </c>
      <c r="AV2422" s="142">
        <f t="shared" si="1154"/>
        <v>0</v>
      </c>
      <c r="AW2422" s="142">
        <f t="shared" si="1155"/>
        <v>4.591568425287042E-6</v>
      </c>
      <c r="AX2422" s="142" t="str">
        <f t="shared" si="1156"/>
        <v/>
      </c>
      <c r="AZ2422" s="148"/>
      <c r="BA2422" s="148">
        <f t="shared" si="1119"/>
        <v>11.014399999999831</v>
      </c>
      <c r="BB2422" s="170">
        <f t="shared" si="1120"/>
        <v>0.13799213203931285</v>
      </c>
      <c r="BC2422" s="148">
        <f t="shared" si="1121"/>
        <v>2.7782727637001847E-4</v>
      </c>
      <c r="BD2422" s="148" t="str">
        <f t="shared" si="1117"/>
        <v/>
      </c>
      <c r="BE2422" s="143" t="str">
        <f t="shared" si="1118"/>
        <v/>
      </c>
    </row>
    <row r="2423" spans="1:57" ht="20.100000000000001" customHeight="1" x14ac:dyDescent="0.25">
      <c r="A2423" s="148">
        <v>1717</v>
      </c>
      <c r="B2423" s="142">
        <f t="shared" si="1122"/>
        <v>8093.9871438751525</v>
      </c>
      <c r="C2423" s="142">
        <f t="shared" si="1123"/>
        <v>2.3131221924615198E-6</v>
      </c>
      <c r="D2423" s="142">
        <f t="shared" si="1124"/>
        <v>0.99793462233310082</v>
      </c>
      <c r="E2423" s="142">
        <f t="shared" si="1125"/>
        <v>2.3131221924615198E-6</v>
      </c>
      <c r="F2423" s="142" t="str">
        <f t="shared" si="1126"/>
        <v/>
      </c>
      <c r="G2423" s="142" t="str">
        <f t="shared" si="1127"/>
        <v/>
      </c>
      <c r="H2423" s="142">
        <f t="shared" si="1128"/>
        <v>2.0139822870462976E-245</v>
      </c>
      <c r="I2423" s="142" t="str">
        <f t="shared" si="1129"/>
        <v/>
      </c>
      <c r="J2423" s="142" t="str">
        <f t="shared" si="1130"/>
        <v/>
      </c>
      <c r="O2423" s="148">
        <v>1717</v>
      </c>
      <c r="P2423" s="142">
        <f t="shared" si="1131"/>
        <v>450.27737779429935</v>
      </c>
      <c r="Q2423" s="142">
        <f t="shared" si="1132"/>
        <v>4.1579662251095389E-5</v>
      </c>
      <c r="R2423" s="142">
        <f t="shared" si="1133"/>
        <v>0.99793462233310082</v>
      </c>
      <c r="S2423" s="142">
        <f t="shared" si="1134"/>
        <v>4.1579662251095389E-5</v>
      </c>
      <c r="T2423" s="142" t="str">
        <f t="shared" si="1135"/>
        <v/>
      </c>
      <c r="U2423" s="142" t="str">
        <f t="shared" si="1136"/>
        <v/>
      </c>
      <c r="V2423" s="142">
        <f t="shared" si="1137"/>
        <v>4.1314400055690072E-81</v>
      </c>
      <c r="W2423" s="142" t="str">
        <f t="shared" si="1138"/>
        <v/>
      </c>
      <c r="X2423" s="142" t="str">
        <f t="shared" si="1139"/>
        <v/>
      </c>
      <c r="AB2423" s="148">
        <v>1717</v>
      </c>
      <c r="AC2423" s="142">
        <f t="shared" si="1157"/>
        <v>673.53742794424409</v>
      </c>
      <c r="AD2423" s="142">
        <f t="shared" si="1140"/>
        <v>2.7797091165579143E-5</v>
      </c>
      <c r="AE2423" s="142">
        <f t="shared" si="1141"/>
        <v>0.99793462233310082</v>
      </c>
      <c r="AF2423" s="142">
        <f t="shared" si="1142"/>
        <v>2.7797091165579143E-5</v>
      </c>
      <c r="AG2423" s="142" t="str">
        <f t="shared" si="1143"/>
        <v/>
      </c>
      <c r="AH2423" s="142" t="str">
        <f t="shared" si="1144"/>
        <v/>
      </c>
      <c r="AI2423" s="142">
        <f t="shared" si="1145"/>
        <v>9.6200040754234295E-10</v>
      </c>
      <c r="AJ2423" s="142" t="str">
        <f t="shared" si="1146"/>
        <v/>
      </c>
      <c r="AK2423" s="142" t="str">
        <f t="shared" si="1147"/>
        <v/>
      </c>
      <c r="AO2423" s="148">
        <v>1717</v>
      </c>
      <c r="AP2423" s="142">
        <f t="shared" si="1148"/>
        <v>4124.5709322595258</v>
      </c>
      <c r="AQ2423" s="142">
        <f t="shared" si="1149"/>
        <v>4.5392312547136394E-6</v>
      </c>
      <c r="AR2423" s="142">
        <f t="shared" si="1150"/>
        <v>0.99793462233310082</v>
      </c>
      <c r="AS2423" s="142">
        <f t="shared" si="1151"/>
        <v>4.5392312547136394E-6</v>
      </c>
      <c r="AT2423" s="142" t="str">
        <f t="shared" si="1152"/>
        <v/>
      </c>
      <c r="AU2423" s="142" t="str">
        <f t="shared" si="1153"/>
        <v/>
      </c>
      <c r="AV2423" s="142">
        <f t="shared" si="1154"/>
        <v>0</v>
      </c>
      <c r="AW2423" s="142">
        <f t="shared" si="1155"/>
        <v>4.5392312547136394E-6</v>
      </c>
      <c r="AX2423" s="142" t="str">
        <f t="shared" si="1156"/>
        <v/>
      </c>
      <c r="AZ2423" s="148"/>
      <c r="BA2423" s="148">
        <f t="shared" si="1119"/>
        <v>11.020799999999831</v>
      </c>
      <c r="BB2423" s="170">
        <f t="shared" si="1120"/>
        <v>0.13771430476294283</v>
      </c>
      <c r="BC2423" s="148">
        <f t="shared" si="1121"/>
        <v>2.7734200314766255E-4</v>
      </c>
      <c r="BD2423" s="148" t="str">
        <f t="shared" si="1117"/>
        <v/>
      </c>
      <c r="BE2423" s="143" t="str">
        <f t="shared" si="1118"/>
        <v/>
      </c>
    </row>
    <row r="2424" spans="1:57" ht="20.100000000000001" customHeight="1" x14ac:dyDescent="0.25">
      <c r="A2424" s="142">
        <v>1718</v>
      </c>
      <c r="B2424" s="142">
        <f t="shared" si="1122"/>
        <v>8105.275828873584</v>
      </c>
      <c r="C2424" s="142">
        <f t="shared" si="1123"/>
        <v>2.2867193917372196E-6</v>
      </c>
      <c r="D2424" s="142">
        <f t="shared" si="1124"/>
        <v>0.99796058516392461</v>
      </c>
      <c r="E2424" s="142">
        <f t="shared" si="1125"/>
        <v>2.2867193917372196E-6</v>
      </c>
      <c r="F2424" s="142" t="str">
        <f t="shared" si="1126"/>
        <v/>
      </c>
      <c r="G2424" s="142" t="str">
        <f t="shared" si="1127"/>
        <v/>
      </c>
      <c r="H2424" s="142">
        <f t="shared" si="1128"/>
        <v>2.3009472763414573E-245</v>
      </c>
      <c r="I2424" s="142" t="str">
        <f t="shared" si="1129"/>
        <v/>
      </c>
      <c r="J2424" s="142" t="str">
        <f t="shared" si="1130"/>
        <v/>
      </c>
      <c r="O2424" s="142">
        <v>1718</v>
      </c>
      <c r="P2424" s="142">
        <f t="shared" si="1131"/>
        <v>450.90537971590925</v>
      </c>
      <c r="Q2424" s="142">
        <f t="shared" si="1132"/>
        <v>4.1105057173950233E-5</v>
      </c>
      <c r="R2424" s="142">
        <f t="shared" si="1133"/>
        <v>0.99796058516392461</v>
      </c>
      <c r="S2424" s="142">
        <f t="shared" si="1134"/>
        <v>4.1105057173950233E-5</v>
      </c>
      <c r="T2424" s="142" t="str">
        <f t="shared" si="1135"/>
        <v/>
      </c>
      <c r="U2424" s="142" t="str">
        <f t="shared" si="1136"/>
        <v/>
      </c>
      <c r="V2424" s="142">
        <f t="shared" si="1137"/>
        <v>3.8301732374336405E-81</v>
      </c>
      <c r="W2424" s="142" t="str">
        <f t="shared" si="1138"/>
        <v/>
      </c>
      <c r="X2424" s="142" t="str">
        <f t="shared" si="1139"/>
        <v/>
      </c>
      <c r="AB2424" s="142">
        <v>1718</v>
      </c>
      <c r="AC2424" s="142">
        <f t="shared" si="1157"/>
        <v>674.4768106889361</v>
      </c>
      <c r="AD2424" s="142">
        <f t="shared" si="1140"/>
        <v>2.7479805264664902E-5</v>
      </c>
      <c r="AE2424" s="142">
        <f t="shared" si="1141"/>
        <v>0.99796058516392461</v>
      </c>
      <c r="AF2424" s="142">
        <f t="shared" si="1142"/>
        <v>2.7479805264664902E-5</v>
      </c>
      <c r="AG2424" s="142" t="str">
        <f t="shared" si="1143"/>
        <v/>
      </c>
      <c r="AH2424" s="142" t="str">
        <f t="shared" si="1144"/>
        <v/>
      </c>
      <c r="AI2424" s="142">
        <f t="shared" si="1145"/>
        <v>9.4157353300978423E-10</v>
      </c>
      <c r="AJ2424" s="142" t="str">
        <f t="shared" si="1146"/>
        <v/>
      </c>
      <c r="AK2424" s="142" t="str">
        <f t="shared" si="1147"/>
        <v/>
      </c>
      <c r="AO2424" s="142">
        <v>1718</v>
      </c>
      <c r="AP2424" s="142">
        <f t="shared" si="1148"/>
        <v>4130.3234719140009</v>
      </c>
      <c r="AQ2424" s="142">
        <f t="shared" si="1149"/>
        <v>4.4874188521305564E-6</v>
      </c>
      <c r="AR2424" s="142">
        <f t="shared" si="1150"/>
        <v>0.99796058516392461</v>
      </c>
      <c r="AS2424" s="142">
        <f t="shared" si="1151"/>
        <v>4.4874188521305564E-6</v>
      </c>
      <c r="AT2424" s="142" t="str">
        <f t="shared" si="1152"/>
        <v/>
      </c>
      <c r="AU2424" s="142" t="str">
        <f t="shared" si="1153"/>
        <v/>
      </c>
      <c r="AV2424" s="142">
        <f t="shared" si="1154"/>
        <v>0</v>
      </c>
      <c r="AW2424" s="142">
        <f t="shared" si="1155"/>
        <v>4.4874188521305564E-6</v>
      </c>
      <c r="AX2424" s="142" t="str">
        <f t="shared" si="1156"/>
        <v/>
      </c>
      <c r="AZ2424" s="148"/>
      <c r="BA2424" s="148">
        <f t="shared" si="1119"/>
        <v>11.02719999999983</v>
      </c>
      <c r="BB2424" s="170">
        <f t="shared" si="1120"/>
        <v>0.13743696275979517</v>
      </c>
      <c r="BC2424" s="148">
        <f t="shared" si="1121"/>
        <v>2.7685734425814124E-4</v>
      </c>
      <c r="BD2424" s="148" t="str">
        <f t="shared" si="1117"/>
        <v/>
      </c>
      <c r="BE2424" s="143" t="str">
        <f t="shared" si="1118"/>
        <v/>
      </c>
    </row>
    <row r="2425" spans="1:57" ht="20.100000000000001" customHeight="1" x14ac:dyDescent="0.25">
      <c r="A2425" s="142">
        <v>1719</v>
      </c>
      <c r="B2425" s="142">
        <f t="shared" si="1122"/>
        <v>8116.5645138720156</v>
      </c>
      <c r="C2425" s="142">
        <f t="shared" si="1123"/>
        <v>2.2605817923880063E-6</v>
      </c>
      <c r="D2425" s="142">
        <f t="shared" si="1124"/>
        <v>0.99798625144081043</v>
      </c>
      <c r="E2425" s="142">
        <f t="shared" si="1125"/>
        <v>2.2605817923880063E-6</v>
      </c>
      <c r="F2425" s="142" t="str">
        <f t="shared" si="1126"/>
        <v/>
      </c>
      <c r="G2425" s="142" t="str">
        <f t="shared" si="1127"/>
        <v/>
      </c>
      <c r="H2425" s="142">
        <f t="shared" si="1128"/>
        <v>2.6287587996676653E-245</v>
      </c>
      <c r="I2425" s="142" t="str">
        <f t="shared" si="1129"/>
        <v/>
      </c>
      <c r="J2425" s="142" t="str">
        <f t="shared" si="1130"/>
        <v/>
      </c>
      <c r="O2425" s="142">
        <v>1719</v>
      </c>
      <c r="P2425" s="142">
        <f t="shared" si="1131"/>
        <v>451.53338163751914</v>
      </c>
      <c r="Q2425" s="142">
        <f t="shared" si="1132"/>
        <v>4.0635219239518317E-5</v>
      </c>
      <c r="R2425" s="142">
        <f t="shared" si="1133"/>
        <v>0.99798625144081043</v>
      </c>
      <c r="S2425" s="142">
        <f t="shared" si="1134"/>
        <v>4.0635219239518317E-5</v>
      </c>
      <c r="T2425" s="142" t="str">
        <f t="shared" si="1135"/>
        <v/>
      </c>
      <c r="U2425" s="142" t="str">
        <f t="shared" si="1136"/>
        <v/>
      </c>
      <c r="V2425" s="142">
        <f t="shared" si="1137"/>
        <v>3.5508181862072968E-81</v>
      </c>
      <c r="W2425" s="142" t="str">
        <f t="shared" si="1138"/>
        <v/>
      </c>
      <c r="X2425" s="142" t="str">
        <f t="shared" si="1139"/>
        <v/>
      </c>
      <c r="AB2425" s="142">
        <v>1719</v>
      </c>
      <c r="AC2425" s="142">
        <f t="shared" si="1157"/>
        <v>675.41619343362834</v>
      </c>
      <c r="AD2425" s="142">
        <f t="shared" si="1140"/>
        <v>2.7165706323274169E-5</v>
      </c>
      <c r="AE2425" s="142">
        <f t="shared" si="1141"/>
        <v>0.99798625144081043</v>
      </c>
      <c r="AF2425" s="142">
        <f t="shared" si="1142"/>
        <v>2.7165706323274169E-5</v>
      </c>
      <c r="AG2425" s="142" t="str">
        <f t="shared" si="1143"/>
        <v/>
      </c>
      <c r="AH2425" s="142" t="str">
        <f t="shared" si="1144"/>
        <v/>
      </c>
      <c r="AI2425" s="142">
        <f t="shared" si="1145"/>
        <v>9.2156565242150095E-10</v>
      </c>
      <c r="AJ2425" s="142" t="str">
        <f t="shared" si="1146"/>
        <v/>
      </c>
      <c r="AK2425" s="142" t="str">
        <f t="shared" si="1147"/>
        <v/>
      </c>
      <c r="AO2425" s="142">
        <v>1719</v>
      </c>
      <c r="AP2425" s="142">
        <f t="shared" si="1148"/>
        <v>4136.076011568478</v>
      </c>
      <c r="AQ2425" s="142">
        <f t="shared" si="1149"/>
        <v>4.4361268761701794E-6</v>
      </c>
      <c r="AR2425" s="142">
        <f t="shared" si="1150"/>
        <v>0.99798625144081043</v>
      </c>
      <c r="AS2425" s="142">
        <f t="shared" si="1151"/>
        <v>4.4361268761701794E-6</v>
      </c>
      <c r="AT2425" s="142" t="str">
        <f t="shared" si="1152"/>
        <v/>
      </c>
      <c r="AU2425" s="142" t="str">
        <f t="shared" si="1153"/>
        <v/>
      </c>
      <c r="AV2425" s="142">
        <f t="shared" si="1154"/>
        <v>0</v>
      </c>
      <c r="AW2425" s="142">
        <f t="shared" si="1155"/>
        <v>4.4361268761701794E-6</v>
      </c>
      <c r="AX2425" s="142" t="str">
        <f t="shared" si="1156"/>
        <v/>
      </c>
      <c r="AZ2425" s="148"/>
      <c r="BA2425" s="148">
        <f t="shared" si="1119"/>
        <v>11.033599999999829</v>
      </c>
      <c r="BB2425" s="170">
        <f t="shared" si="1120"/>
        <v>0.13716010541553703</v>
      </c>
      <c r="BC2425" s="148">
        <f t="shared" si="1121"/>
        <v>2.7637329971474944E-4</v>
      </c>
      <c r="BD2425" s="148" t="str">
        <f t="shared" si="1117"/>
        <v/>
      </c>
      <c r="BE2425" s="143" t="str">
        <f t="shared" si="1118"/>
        <v/>
      </c>
    </row>
    <row r="2426" spans="1:57" ht="20.100000000000001" customHeight="1" x14ac:dyDescent="0.25">
      <c r="A2426" s="142">
        <v>1720</v>
      </c>
      <c r="B2426" s="142">
        <f t="shared" si="1122"/>
        <v>8127.8531988704472</v>
      </c>
      <c r="C2426" s="142">
        <f t="shared" si="1123"/>
        <v>2.234707194732562E-6</v>
      </c>
      <c r="D2426" s="142">
        <f t="shared" si="1124"/>
        <v>0.99801162414510569</v>
      </c>
      <c r="E2426" s="142">
        <f t="shared" si="1125"/>
        <v>2.234707194732562E-6</v>
      </c>
      <c r="F2426" s="142" t="str">
        <f t="shared" si="1126"/>
        <v/>
      </c>
      <c r="G2426" s="142" t="str">
        <f t="shared" si="1127"/>
        <v/>
      </c>
      <c r="H2426" s="142">
        <f t="shared" si="1128"/>
        <v>3.0032249468736997E-245</v>
      </c>
      <c r="I2426" s="142" t="str">
        <f t="shared" si="1129"/>
        <v/>
      </c>
      <c r="J2426" s="142" t="str">
        <f t="shared" si="1130"/>
        <v/>
      </c>
      <c r="O2426" s="142">
        <v>1720</v>
      </c>
      <c r="P2426" s="142">
        <f t="shared" si="1131"/>
        <v>452.16138355912904</v>
      </c>
      <c r="Q2426" s="142">
        <f t="shared" si="1132"/>
        <v>4.0170108907300458E-5</v>
      </c>
      <c r="R2426" s="142">
        <f t="shared" si="1133"/>
        <v>0.99801162414510569</v>
      </c>
      <c r="S2426" s="142">
        <f t="shared" si="1134"/>
        <v>4.0170108907300458E-5</v>
      </c>
      <c r="T2426" s="142" t="str">
        <f t="shared" si="1135"/>
        <v/>
      </c>
      <c r="U2426" s="142" t="str">
        <f t="shared" si="1136"/>
        <v/>
      </c>
      <c r="V2426" s="142">
        <f t="shared" si="1137"/>
        <v>3.2917853262965525E-81</v>
      </c>
      <c r="W2426" s="142" t="str">
        <f t="shared" si="1138"/>
        <v/>
      </c>
      <c r="X2426" s="142" t="str">
        <f t="shared" si="1139"/>
        <v/>
      </c>
      <c r="AB2426" s="142">
        <v>1720</v>
      </c>
      <c r="AC2426" s="142">
        <f t="shared" si="1157"/>
        <v>676.35557617832035</v>
      </c>
      <c r="AD2426" s="142">
        <f t="shared" si="1140"/>
        <v>2.6854767907549791E-5</v>
      </c>
      <c r="AE2426" s="142">
        <f t="shared" si="1141"/>
        <v>0.99801162414510569</v>
      </c>
      <c r="AF2426" s="142">
        <f t="shared" si="1142"/>
        <v>2.6854767907549791E-5</v>
      </c>
      <c r="AG2426" s="142" t="str">
        <f t="shared" si="1143"/>
        <v/>
      </c>
      <c r="AH2426" s="142" t="str">
        <f t="shared" si="1144"/>
        <v/>
      </c>
      <c r="AI2426" s="142">
        <f t="shared" si="1145"/>
        <v>9.0196849584866772E-10</v>
      </c>
      <c r="AJ2426" s="142" t="str">
        <f t="shared" si="1146"/>
        <v/>
      </c>
      <c r="AK2426" s="142" t="str">
        <f t="shared" si="1147"/>
        <v/>
      </c>
      <c r="AO2426" s="142">
        <v>1720</v>
      </c>
      <c r="AP2426" s="142">
        <f t="shared" si="1148"/>
        <v>4141.828551222955</v>
      </c>
      <c r="AQ2426" s="142">
        <f t="shared" si="1149"/>
        <v>4.38535101021571E-6</v>
      </c>
      <c r="AR2426" s="142">
        <f t="shared" si="1150"/>
        <v>0.99801162414510569</v>
      </c>
      <c r="AS2426" s="142">
        <f t="shared" si="1151"/>
        <v>4.38535101021571E-6</v>
      </c>
      <c r="AT2426" s="142" t="str">
        <f t="shared" si="1152"/>
        <v/>
      </c>
      <c r="AU2426" s="142" t="str">
        <f t="shared" si="1153"/>
        <v/>
      </c>
      <c r="AV2426" s="142">
        <f t="shared" si="1154"/>
        <v>0</v>
      </c>
      <c r="AW2426" s="142">
        <f t="shared" si="1155"/>
        <v>4.38535101021571E-6</v>
      </c>
      <c r="AX2426" s="142" t="str">
        <f t="shared" si="1156"/>
        <v/>
      </c>
      <c r="AZ2426" s="148"/>
      <c r="BA2426" s="148">
        <f t="shared" si="1119"/>
        <v>11.039999999999829</v>
      </c>
      <c r="BB2426" s="170">
        <f t="shared" si="1120"/>
        <v>0.13688373211582228</v>
      </c>
      <c r="BC2426" s="148">
        <f t="shared" si="1121"/>
        <v>2.758898695258416E-4</v>
      </c>
      <c r="BD2426" s="148" t="str">
        <f t="shared" si="1117"/>
        <v/>
      </c>
      <c r="BE2426" s="143" t="str">
        <f t="shared" si="1118"/>
        <v/>
      </c>
    </row>
    <row r="2427" spans="1:57" ht="20.100000000000001" customHeight="1" x14ac:dyDescent="0.25">
      <c r="A2427" s="142">
        <v>1721</v>
      </c>
      <c r="B2427" s="142">
        <f t="shared" si="1122"/>
        <v>8139.1418838688787</v>
      </c>
      <c r="C2427" s="142">
        <f t="shared" si="1123"/>
        <v>2.2090934116979811E-6</v>
      </c>
      <c r="D2427" s="142">
        <f t="shared" si="1124"/>
        <v>0.99803670623339702</v>
      </c>
      <c r="E2427" s="142">
        <f t="shared" si="1125"/>
        <v>2.2090934116979811E-6</v>
      </c>
      <c r="F2427" s="142" t="str">
        <f t="shared" si="1126"/>
        <v/>
      </c>
      <c r="G2427" s="142" t="str">
        <f t="shared" si="1127"/>
        <v/>
      </c>
      <c r="H2427" s="142">
        <f t="shared" si="1128"/>
        <v>3.4309788231842832E-245</v>
      </c>
      <c r="I2427" s="142" t="str">
        <f t="shared" si="1129"/>
        <v/>
      </c>
      <c r="J2427" s="142" t="str">
        <f t="shared" si="1130"/>
        <v/>
      </c>
      <c r="O2427" s="142">
        <v>1721</v>
      </c>
      <c r="P2427" s="142">
        <f t="shared" si="1131"/>
        <v>452.78938548073916</v>
      </c>
      <c r="Q2427" s="142">
        <f t="shared" si="1132"/>
        <v>3.9709686863440469E-5</v>
      </c>
      <c r="R2427" s="142">
        <f t="shared" si="1133"/>
        <v>0.99803670623339702</v>
      </c>
      <c r="S2427" s="142">
        <f t="shared" si="1134"/>
        <v>3.9709686863440469E-5</v>
      </c>
      <c r="T2427" s="142" t="str">
        <f t="shared" si="1135"/>
        <v/>
      </c>
      <c r="U2427" s="142" t="str">
        <f t="shared" si="1136"/>
        <v/>
      </c>
      <c r="V2427" s="142">
        <f t="shared" si="1137"/>
        <v>3.0516001366353114E-81</v>
      </c>
      <c r="W2427" s="142" t="str">
        <f t="shared" si="1138"/>
        <v/>
      </c>
      <c r="X2427" s="142" t="str">
        <f t="shared" si="1139"/>
        <v/>
      </c>
      <c r="AB2427" s="142">
        <v>1721</v>
      </c>
      <c r="AC2427" s="142">
        <f t="shared" si="1157"/>
        <v>677.29495892301259</v>
      </c>
      <c r="AD2427" s="142">
        <f t="shared" si="1140"/>
        <v>2.6546963735151049E-5</v>
      </c>
      <c r="AE2427" s="142">
        <f t="shared" si="1141"/>
        <v>0.99803670623339702</v>
      </c>
      <c r="AF2427" s="142">
        <f t="shared" si="1142"/>
        <v>2.6546963735151049E-5</v>
      </c>
      <c r="AG2427" s="142" t="str">
        <f t="shared" si="1143"/>
        <v/>
      </c>
      <c r="AH2427" s="142" t="str">
        <f t="shared" si="1144"/>
        <v/>
      </c>
      <c r="AI2427" s="142">
        <f t="shared" si="1145"/>
        <v>8.8277394965331843E-10</v>
      </c>
      <c r="AJ2427" s="142" t="str">
        <f t="shared" si="1146"/>
        <v/>
      </c>
      <c r="AK2427" s="142" t="str">
        <f t="shared" si="1147"/>
        <v/>
      </c>
      <c r="AO2427" s="142">
        <v>1721</v>
      </c>
      <c r="AP2427" s="142">
        <f t="shared" si="1148"/>
        <v>4147.5810908774301</v>
      </c>
      <c r="AQ2427" s="142">
        <f t="shared" si="1149"/>
        <v>4.3350869623928464E-6</v>
      </c>
      <c r="AR2427" s="142">
        <f t="shared" si="1150"/>
        <v>0.99803670623339702</v>
      </c>
      <c r="AS2427" s="142">
        <f t="shared" si="1151"/>
        <v>4.3350869623928464E-6</v>
      </c>
      <c r="AT2427" s="142" t="str">
        <f t="shared" si="1152"/>
        <v/>
      </c>
      <c r="AU2427" s="142" t="str">
        <f t="shared" si="1153"/>
        <v/>
      </c>
      <c r="AV2427" s="142">
        <f t="shared" si="1154"/>
        <v>0</v>
      </c>
      <c r="AW2427" s="142">
        <f t="shared" si="1155"/>
        <v>4.3350869623928464E-6</v>
      </c>
      <c r="AX2427" s="142" t="str">
        <f t="shared" si="1156"/>
        <v/>
      </c>
      <c r="AZ2427" s="148"/>
      <c r="BA2427" s="148">
        <f t="shared" si="1119"/>
        <v>11.046399999999828</v>
      </c>
      <c r="BB2427" s="170">
        <f t="shared" si="1120"/>
        <v>0.13660784224629643</v>
      </c>
      <c r="BC2427" s="148">
        <f t="shared" si="1121"/>
        <v>2.7540705369796803E-4</v>
      </c>
      <c r="BD2427" s="148" t="str">
        <f t="shared" si="1117"/>
        <v/>
      </c>
      <c r="BE2427" s="143" t="str">
        <f t="shared" si="1118"/>
        <v/>
      </c>
    </row>
    <row r="2428" spans="1:57" ht="20.100000000000001" customHeight="1" x14ac:dyDescent="0.25">
      <c r="A2428" s="142">
        <v>1722</v>
      </c>
      <c r="B2428" s="142">
        <f t="shared" si="1122"/>
        <v>8150.4305688673103</v>
      </c>
      <c r="C2428" s="142">
        <f t="shared" si="1123"/>
        <v>2.183738268814616E-6</v>
      </c>
      <c r="D2428" s="142">
        <f t="shared" si="1124"/>
        <v>0.99806150063765342</v>
      </c>
      <c r="E2428" s="142">
        <f t="shared" si="1125"/>
        <v>2.183738268814616E-6</v>
      </c>
      <c r="F2428" s="142" t="str">
        <f t="shared" si="1126"/>
        <v/>
      </c>
      <c r="G2428" s="142" t="str">
        <f t="shared" si="1127"/>
        <v/>
      </c>
      <c r="H2428" s="142">
        <f t="shared" si="1128"/>
        <v>3.9195956177183535E-245</v>
      </c>
      <c r="I2428" s="142" t="str">
        <f t="shared" si="1129"/>
        <v/>
      </c>
      <c r="J2428" s="142" t="str">
        <f t="shared" si="1130"/>
        <v/>
      </c>
      <c r="O2428" s="142">
        <v>1722</v>
      </c>
      <c r="P2428" s="142">
        <f t="shared" si="1131"/>
        <v>453.41738740234905</v>
      </c>
      <c r="Q2428" s="142">
        <f t="shared" si="1132"/>
        <v>3.9253914020633281E-5</v>
      </c>
      <c r="R2428" s="142">
        <f t="shared" si="1133"/>
        <v>0.99806150063765342</v>
      </c>
      <c r="S2428" s="142">
        <f t="shared" si="1134"/>
        <v>3.9253914020633281E-5</v>
      </c>
      <c r="T2428" s="142" t="str">
        <f t="shared" si="1135"/>
        <v/>
      </c>
      <c r="U2428" s="142" t="str">
        <f t="shared" si="1136"/>
        <v/>
      </c>
      <c r="V2428" s="142">
        <f t="shared" si="1137"/>
        <v>2.8288948020091041E-81</v>
      </c>
      <c r="W2428" s="142" t="str">
        <f t="shared" si="1138"/>
        <v/>
      </c>
      <c r="X2428" s="142" t="str">
        <f t="shared" si="1139"/>
        <v/>
      </c>
      <c r="AB2428" s="142">
        <v>1722</v>
      </c>
      <c r="AC2428" s="142">
        <f t="shared" si="1157"/>
        <v>678.2343416677046</v>
      </c>
      <c r="AD2428" s="142">
        <f t="shared" si="1140"/>
        <v>2.6242267675192742E-5</v>
      </c>
      <c r="AE2428" s="142">
        <f t="shared" si="1141"/>
        <v>0.99806150063765331</v>
      </c>
      <c r="AF2428" s="142">
        <f t="shared" si="1142"/>
        <v>2.6242267675192742E-5</v>
      </c>
      <c r="AG2428" s="142" t="str">
        <f t="shared" si="1143"/>
        <v/>
      </c>
      <c r="AH2428" s="142" t="str">
        <f t="shared" si="1144"/>
        <v/>
      </c>
      <c r="AI2428" s="142">
        <f t="shared" si="1145"/>
        <v>8.6397405367856195E-10</v>
      </c>
      <c r="AJ2428" s="142" t="str">
        <f t="shared" si="1146"/>
        <v/>
      </c>
      <c r="AK2428" s="142" t="str">
        <f t="shared" si="1147"/>
        <v/>
      </c>
      <c r="AO2428" s="142">
        <v>1722</v>
      </c>
      <c r="AP2428" s="142">
        <f t="shared" si="1148"/>
        <v>4153.3336305319071</v>
      </c>
      <c r="AQ2428" s="142">
        <f t="shared" si="1149"/>
        <v>4.2853304655596924E-6</v>
      </c>
      <c r="AR2428" s="142">
        <f t="shared" si="1150"/>
        <v>0.99806150063765342</v>
      </c>
      <c r="AS2428" s="142">
        <f t="shared" si="1151"/>
        <v>4.2853304655596924E-6</v>
      </c>
      <c r="AT2428" s="142" t="str">
        <f t="shared" si="1152"/>
        <v/>
      </c>
      <c r="AU2428" s="142" t="str">
        <f t="shared" si="1153"/>
        <v/>
      </c>
      <c r="AV2428" s="142">
        <f t="shared" si="1154"/>
        <v>0</v>
      </c>
      <c r="AW2428" s="142">
        <f t="shared" si="1155"/>
        <v>4.2853304655596924E-6</v>
      </c>
      <c r="AX2428" s="142" t="str">
        <f t="shared" si="1156"/>
        <v/>
      </c>
      <c r="AZ2428" s="148"/>
      <c r="BA2428" s="148">
        <f t="shared" si="1119"/>
        <v>11.052799999999827</v>
      </c>
      <c r="BB2428" s="170">
        <f t="shared" si="1120"/>
        <v>0.13633243519259847</v>
      </c>
      <c r="BC2428" s="148">
        <f t="shared" si="1121"/>
        <v>2.7492485223271079E-4</v>
      </c>
      <c r="BD2428" s="148" t="str">
        <f t="shared" si="1117"/>
        <v/>
      </c>
      <c r="BE2428" s="143" t="str">
        <f t="shared" si="1118"/>
        <v/>
      </c>
    </row>
    <row r="2429" spans="1:57" ht="20.100000000000001" customHeight="1" x14ac:dyDescent="0.25">
      <c r="A2429" s="142">
        <v>1723</v>
      </c>
      <c r="B2429" s="142">
        <f t="shared" si="1122"/>
        <v>8161.7192538657418</v>
      </c>
      <c r="C2429" s="142">
        <f t="shared" si="1123"/>
        <v>2.1586396042099825E-6</v>
      </c>
      <c r="D2429" s="142">
        <f t="shared" si="1124"/>
        <v>0.99808601026536758</v>
      </c>
      <c r="E2429" s="142">
        <f t="shared" si="1125"/>
        <v>2.1586396042099825E-6</v>
      </c>
      <c r="F2429" s="142" t="str">
        <f t="shared" si="1126"/>
        <v/>
      </c>
      <c r="G2429" s="142" t="str">
        <f t="shared" si="1127"/>
        <v/>
      </c>
      <c r="H2429" s="142">
        <f t="shared" si="1128"/>
        <v>4.4777262666039306E-245</v>
      </c>
      <c r="I2429" s="142" t="str">
        <f t="shared" si="1129"/>
        <v/>
      </c>
      <c r="J2429" s="142" t="str">
        <f t="shared" si="1130"/>
        <v/>
      </c>
      <c r="O2429" s="142">
        <v>1723</v>
      </c>
      <c r="P2429" s="142">
        <f t="shared" si="1131"/>
        <v>454.04538932395894</v>
      </c>
      <c r="Q2429" s="142">
        <f t="shared" si="1132"/>
        <v>3.8802751518014512E-5</v>
      </c>
      <c r="R2429" s="142">
        <f t="shared" si="1133"/>
        <v>0.99808601026536758</v>
      </c>
      <c r="S2429" s="142">
        <f t="shared" si="1134"/>
        <v>3.8802751518014512E-5</v>
      </c>
      <c r="T2429" s="142" t="str">
        <f t="shared" si="1135"/>
        <v/>
      </c>
      <c r="U2429" s="142" t="str">
        <f t="shared" si="1136"/>
        <v/>
      </c>
      <c r="V2429" s="142">
        <f t="shared" si="1137"/>
        <v>2.6224005116048089E-81</v>
      </c>
      <c r="W2429" s="142" t="str">
        <f t="shared" si="1138"/>
        <v/>
      </c>
      <c r="X2429" s="142" t="str">
        <f t="shared" si="1139"/>
        <v/>
      </c>
      <c r="AB2429" s="142">
        <v>1723</v>
      </c>
      <c r="AC2429" s="142">
        <f t="shared" si="1157"/>
        <v>679.17372441239684</v>
      </c>
      <c r="AD2429" s="142">
        <f t="shared" si="1140"/>
        <v>2.5940653748171099E-5</v>
      </c>
      <c r="AE2429" s="142">
        <f t="shared" si="1141"/>
        <v>0.99808601026536758</v>
      </c>
      <c r="AF2429" s="142">
        <f t="shared" si="1142"/>
        <v>2.5940653748171099E-5</v>
      </c>
      <c r="AG2429" s="142" t="str">
        <f t="shared" si="1143"/>
        <v/>
      </c>
      <c r="AH2429" s="142" t="str">
        <f t="shared" si="1144"/>
        <v/>
      </c>
      <c r="AI2429" s="142">
        <f t="shared" si="1145"/>
        <v>8.4556099848641699E-10</v>
      </c>
      <c r="AJ2429" s="142" t="str">
        <f t="shared" si="1146"/>
        <v/>
      </c>
      <c r="AK2429" s="142" t="str">
        <f t="shared" si="1147"/>
        <v/>
      </c>
      <c r="AO2429" s="142">
        <v>1723</v>
      </c>
      <c r="AP2429" s="142">
        <f t="shared" si="1148"/>
        <v>4159.0861701863823</v>
      </c>
      <c r="AQ2429" s="142">
        <f t="shared" si="1149"/>
        <v>4.2360772772948535E-6</v>
      </c>
      <c r="AR2429" s="142">
        <f t="shared" si="1150"/>
        <v>0.99808601026536758</v>
      </c>
      <c r="AS2429" s="142">
        <f t="shared" si="1151"/>
        <v>4.2360772772948535E-6</v>
      </c>
      <c r="AT2429" s="142" t="str">
        <f t="shared" si="1152"/>
        <v/>
      </c>
      <c r="AU2429" s="142" t="str">
        <f t="shared" si="1153"/>
        <v/>
      </c>
      <c r="AV2429" s="142">
        <f t="shared" si="1154"/>
        <v>0</v>
      </c>
      <c r="AW2429" s="142">
        <f t="shared" si="1155"/>
        <v>4.2360772772948535E-6</v>
      </c>
      <c r="AX2429" s="142" t="str">
        <f t="shared" si="1156"/>
        <v/>
      </c>
      <c r="AZ2429" s="148"/>
      <c r="BA2429" s="148">
        <f t="shared" si="1119"/>
        <v>11.059199999999827</v>
      </c>
      <c r="BB2429" s="170">
        <f t="shared" si="1120"/>
        <v>0.13605751034036576</v>
      </c>
      <c r="BC2429" s="148">
        <f t="shared" si="1121"/>
        <v>2.7444326512940376E-4</v>
      </c>
      <c r="BD2429" s="148" t="str">
        <f t="shared" ref="BD2429:BD2492" si="1158">IF(BB2429&lt;(1-$AZ$705),BC2429,"")</f>
        <v/>
      </c>
      <c r="BE2429" s="143" t="str">
        <f t="shared" ref="BE2429:BE2492" si="1159">IF(BB2429&lt;(1-$AZ$711),BC2429,"")</f>
        <v/>
      </c>
    </row>
    <row r="2430" spans="1:57" ht="20.100000000000001" customHeight="1" x14ac:dyDescent="0.25">
      <c r="A2430" s="148">
        <v>1724</v>
      </c>
      <c r="B2430" s="142">
        <f t="shared" si="1122"/>
        <v>8173.0079388641698</v>
      </c>
      <c r="C2430" s="142">
        <f t="shared" si="1123"/>
        <v>2.1337952686017703E-6</v>
      </c>
      <c r="D2430" s="142">
        <f t="shared" si="1124"/>
        <v>0.99811023799969922</v>
      </c>
      <c r="E2430" s="142">
        <f t="shared" si="1125"/>
        <v>2.1337952686017703E-6</v>
      </c>
      <c r="F2430" s="142" t="str">
        <f t="shared" si="1126"/>
        <v/>
      </c>
      <c r="G2430" s="142" t="str">
        <f t="shared" si="1127"/>
        <v/>
      </c>
      <c r="H2430" s="142">
        <f t="shared" si="1128"/>
        <v>5.1152500605014023E-245</v>
      </c>
      <c r="I2430" s="142" t="str">
        <f t="shared" si="1129"/>
        <v/>
      </c>
      <c r="J2430" s="142" t="str">
        <f t="shared" si="1130"/>
        <v/>
      </c>
      <c r="O2430" s="148">
        <v>1724</v>
      </c>
      <c r="P2430" s="142">
        <f t="shared" si="1131"/>
        <v>454.67339124556884</v>
      </c>
      <c r="Q2430" s="142">
        <f t="shared" si="1132"/>
        <v>3.8356160721034859E-5</v>
      </c>
      <c r="R2430" s="142">
        <f t="shared" si="1133"/>
        <v>0.99811023799969922</v>
      </c>
      <c r="S2430" s="142">
        <f t="shared" si="1134"/>
        <v>3.8356160721034859E-5</v>
      </c>
      <c r="T2430" s="142" t="str">
        <f t="shared" si="1135"/>
        <v/>
      </c>
      <c r="U2430" s="142" t="str">
        <f t="shared" si="1136"/>
        <v/>
      </c>
      <c r="V2430" s="142">
        <f t="shared" si="1137"/>
        <v>2.4309403119233664E-81</v>
      </c>
      <c r="W2430" s="142" t="str">
        <f t="shared" si="1138"/>
        <v/>
      </c>
      <c r="X2430" s="142" t="str">
        <f t="shared" si="1139"/>
        <v/>
      </c>
      <c r="AB2430" s="148">
        <v>1724</v>
      </c>
      <c r="AC2430" s="142">
        <f t="shared" si="1157"/>
        <v>680.11310715708885</v>
      </c>
      <c r="AD2430" s="142">
        <f t="shared" si="1140"/>
        <v>2.5642096125880062E-5</v>
      </c>
      <c r="AE2430" s="142">
        <f t="shared" si="1141"/>
        <v>0.99811023799969922</v>
      </c>
      <c r="AF2430" s="142">
        <f t="shared" si="1142"/>
        <v>2.5642096125880062E-5</v>
      </c>
      <c r="AG2430" s="142" t="str">
        <f t="shared" si="1143"/>
        <v/>
      </c>
      <c r="AH2430" s="142" t="str">
        <f t="shared" si="1144"/>
        <v/>
      </c>
      <c r="AI2430" s="142">
        <f t="shared" si="1145"/>
        <v>8.275271226425444E-10</v>
      </c>
      <c r="AJ2430" s="142" t="str">
        <f t="shared" si="1146"/>
        <v/>
      </c>
      <c r="AK2430" s="142" t="str">
        <f t="shared" si="1147"/>
        <v/>
      </c>
      <c r="AO2430" s="148">
        <v>1724</v>
      </c>
      <c r="AP2430" s="142">
        <f t="shared" si="1148"/>
        <v>4164.8387098408593</v>
      </c>
      <c r="AQ2430" s="142">
        <f t="shared" si="1149"/>
        <v>4.1873231798835774E-6</v>
      </c>
      <c r="AR2430" s="142">
        <f t="shared" si="1150"/>
        <v>0.99811023799969922</v>
      </c>
      <c r="AS2430" s="142">
        <f t="shared" si="1151"/>
        <v>4.1873231798835774E-6</v>
      </c>
      <c r="AT2430" s="142" t="str">
        <f t="shared" si="1152"/>
        <v/>
      </c>
      <c r="AU2430" s="142" t="str">
        <f t="shared" si="1153"/>
        <v/>
      </c>
      <c r="AV2430" s="142">
        <f t="shared" si="1154"/>
        <v>0</v>
      </c>
      <c r="AW2430" s="142">
        <f t="shared" si="1155"/>
        <v>4.1873231798835774E-6</v>
      </c>
      <c r="AX2430" s="142" t="str">
        <f t="shared" si="1156"/>
        <v/>
      </c>
      <c r="AZ2430" s="148"/>
      <c r="BA2430" s="148">
        <f t="shared" ref="BA2430:BA2493" si="1160">BA2429+$BD$698</f>
        <v>11.065599999999826</v>
      </c>
      <c r="BB2430" s="170">
        <f t="shared" ref="BB2430:BB2493" si="1161">_xlfn.CHISQ.DIST.RT(BA2430,7)</f>
        <v>0.13578306707523635</v>
      </c>
      <c r="BC2430" s="148">
        <f t="shared" ref="BC2430:BC2493" si="1162">BB2430-BB2431</f>
        <v>2.739622923831897E-4</v>
      </c>
      <c r="BD2430" s="148" t="str">
        <f t="shared" si="1158"/>
        <v/>
      </c>
      <c r="BE2430" s="143" t="str">
        <f t="shared" si="1159"/>
        <v/>
      </c>
    </row>
    <row r="2431" spans="1:57" ht="20.100000000000001" customHeight="1" x14ac:dyDescent="0.25">
      <c r="A2431" s="142">
        <v>1725</v>
      </c>
      <c r="B2431" s="142">
        <f t="shared" si="1122"/>
        <v>8184.2966238626013</v>
      </c>
      <c r="C2431" s="142">
        <f t="shared" si="1123"/>
        <v>2.1092031252898304E-6</v>
      </c>
      <c r="D2431" s="142">
        <f t="shared" si="1124"/>
        <v>0.99813418669961596</v>
      </c>
      <c r="E2431" s="142">
        <f t="shared" si="1125"/>
        <v>2.1092031252898304E-6</v>
      </c>
      <c r="F2431" s="142" t="str">
        <f t="shared" si="1126"/>
        <v/>
      </c>
      <c r="G2431" s="142" t="str">
        <f t="shared" si="1127"/>
        <v/>
      </c>
      <c r="H2431" s="142">
        <f t="shared" si="1128"/>
        <v>5.8434488788265539E-245</v>
      </c>
      <c r="I2431" s="142" t="str">
        <f t="shared" si="1129"/>
        <v/>
      </c>
      <c r="J2431" s="142" t="str">
        <f t="shared" si="1130"/>
        <v/>
      </c>
      <c r="O2431" s="142">
        <v>1725</v>
      </c>
      <c r="P2431" s="142">
        <f t="shared" si="1131"/>
        <v>455.30139316717873</v>
      </c>
      <c r="Q2431" s="142">
        <f t="shared" si="1132"/>
        <v>3.7914103221317192E-5</v>
      </c>
      <c r="R2431" s="142">
        <f t="shared" si="1133"/>
        <v>0.99813418669961596</v>
      </c>
      <c r="S2431" s="142">
        <f t="shared" si="1134"/>
        <v>3.7914103221317192E-5</v>
      </c>
      <c r="T2431" s="142" t="str">
        <f t="shared" si="1135"/>
        <v/>
      </c>
      <c r="U2431" s="142" t="str">
        <f t="shared" si="1136"/>
        <v/>
      </c>
      <c r="V2431" s="142">
        <f t="shared" si="1137"/>
        <v>2.2534224742588138E-81</v>
      </c>
      <c r="W2431" s="142" t="str">
        <f t="shared" si="1138"/>
        <v/>
      </c>
      <c r="X2431" s="142" t="str">
        <f t="shared" si="1139"/>
        <v/>
      </c>
      <c r="AB2431" s="142">
        <v>1725</v>
      </c>
      <c r="AC2431" s="142">
        <f t="shared" si="1157"/>
        <v>681.05248990178086</v>
      </c>
      <c r="AD2431" s="142">
        <f t="shared" si="1140"/>
        <v>2.5346569131315444E-5</v>
      </c>
      <c r="AE2431" s="142">
        <f t="shared" si="1141"/>
        <v>0.99813418669961596</v>
      </c>
      <c r="AF2431" s="142">
        <f t="shared" si="1142"/>
        <v>2.5346569131315444E-5</v>
      </c>
      <c r="AG2431" s="142" t="str">
        <f t="shared" si="1143"/>
        <v/>
      </c>
      <c r="AH2431" s="142" t="str">
        <f t="shared" si="1144"/>
        <v/>
      </c>
      <c r="AI2431" s="142">
        <f t="shared" si="1145"/>
        <v>8.0986491004703472E-10</v>
      </c>
      <c r="AJ2431" s="142" t="str">
        <f t="shared" si="1146"/>
        <v/>
      </c>
      <c r="AK2431" s="142" t="str">
        <f t="shared" si="1147"/>
        <v/>
      </c>
      <c r="AO2431" s="142">
        <v>1725</v>
      </c>
      <c r="AP2431" s="142">
        <f t="shared" si="1148"/>
        <v>4170.5912494953363</v>
      </c>
      <c r="AQ2431" s="142">
        <f t="shared" si="1149"/>
        <v>4.1390639803022647E-6</v>
      </c>
      <c r="AR2431" s="142">
        <f t="shared" si="1150"/>
        <v>0.99813418669961596</v>
      </c>
      <c r="AS2431" s="142">
        <f t="shared" si="1151"/>
        <v>4.1390639803022647E-6</v>
      </c>
      <c r="AT2431" s="142" t="str">
        <f t="shared" si="1152"/>
        <v/>
      </c>
      <c r="AU2431" s="142" t="str">
        <f t="shared" si="1153"/>
        <v/>
      </c>
      <c r="AV2431" s="142">
        <f t="shared" si="1154"/>
        <v>0</v>
      </c>
      <c r="AW2431" s="142">
        <f t="shared" si="1155"/>
        <v>4.1390639803022647E-6</v>
      </c>
      <c r="AX2431" s="142" t="str">
        <f t="shared" si="1156"/>
        <v/>
      </c>
      <c r="AZ2431" s="148"/>
      <c r="BA2431" s="148">
        <f t="shared" si="1160"/>
        <v>11.071999999999825</v>
      </c>
      <c r="BB2431" s="170">
        <f t="shared" si="1161"/>
        <v>0.13550910478285316</v>
      </c>
      <c r="BC2431" s="148">
        <f t="shared" si="1162"/>
        <v>2.7348193398649134E-4</v>
      </c>
      <c r="BD2431" s="148" t="str">
        <f t="shared" si="1158"/>
        <v/>
      </c>
      <c r="BE2431" s="143" t="str">
        <f t="shared" si="1159"/>
        <v/>
      </c>
    </row>
    <row r="2432" spans="1:57" ht="20.100000000000001" customHeight="1" x14ac:dyDescent="0.25">
      <c r="A2432" s="142">
        <v>1726</v>
      </c>
      <c r="B2432" s="142">
        <f t="shared" si="1122"/>
        <v>8195.5853088610329</v>
      </c>
      <c r="C2432" s="142">
        <f t="shared" si="1123"/>
        <v>2.0848610501473982E-6</v>
      </c>
      <c r="D2432" s="142">
        <f t="shared" si="1124"/>
        <v>0.99815785920003608</v>
      </c>
      <c r="E2432" s="142">
        <f t="shared" si="1125"/>
        <v>2.0848610501473982E-6</v>
      </c>
      <c r="F2432" s="142" t="str">
        <f t="shared" si="1126"/>
        <v/>
      </c>
      <c r="G2432" s="142" t="str">
        <f t="shared" si="1127"/>
        <v/>
      </c>
      <c r="H2432" s="142">
        <f t="shared" si="1128"/>
        <v>6.6752061122453433E-245</v>
      </c>
      <c r="I2432" s="142" t="str">
        <f t="shared" si="1129"/>
        <v/>
      </c>
      <c r="J2432" s="142" t="str">
        <f t="shared" si="1130"/>
        <v/>
      </c>
      <c r="O2432" s="142">
        <v>1726</v>
      </c>
      <c r="P2432" s="142">
        <f t="shared" si="1131"/>
        <v>455.92939508878862</v>
      </c>
      <c r="Q2432" s="142">
        <f t="shared" si="1132"/>
        <v>3.7476540836497452E-5</v>
      </c>
      <c r="R2432" s="142">
        <f t="shared" si="1133"/>
        <v>0.99815785920003608</v>
      </c>
      <c r="S2432" s="142">
        <f t="shared" si="1134"/>
        <v>3.7476540836497452E-5</v>
      </c>
      <c r="T2432" s="142" t="str">
        <f t="shared" si="1135"/>
        <v/>
      </c>
      <c r="U2432" s="142" t="str">
        <f t="shared" si="1136"/>
        <v/>
      </c>
      <c r="V2432" s="142">
        <f t="shared" si="1137"/>
        <v>2.0888343397955161E-81</v>
      </c>
      <c r="W2432" s="142" t="str">
        <f t="shared" si="1138"/>
        <v/>
      </c>
      <c r="X2432" s="142" t="str">
        <f t="shared" si="1139"/>
        <v/>
      </c>
      <c r="AB2432" s="142">
        <v>1726</v>
      </c>
      <c r="AC2432" s="142">
        <f t="shared" si="1157"/>
        <v>681.9918726464731</v>
      </c>
      <c r="AD2432" s="142">
        <f t="shared" si="1140"/>
        <v>2.5054047238568608E-5</v>
      </c>
      <c r="AE2432" s="142">
        <f t="shared" si="1141"/>
        <v>0.99815785920003608</v>
      </c>
      <c r="AF2432" s="142">
        <f t="shared" si="1142"/>
        <v>2.5054047238568608E-5</v>
      </c>
      <c r="AG2432" s="142" t="str">
        <f t="shared" si="1143"/>
        <v/>
      </c>
      <c r="AH2432" s="142" t="str">
        <f t="shared" si="1144"/>
        <v/>
      </c>
      <c r="AI2432" s="142">
        <f t="shared" si="1145"/>
        <v>7.9256698731068768E-10</v>
      </c>
      <c r="AJ2432" s="142" t="str">
        <f t="shared" si="1146"/>
        <v/>
      </c>
      <c r="AK2432" s="142" t="str">
        <f t="shared" si="1147"/>
        <v/>
      </c>
      <c r="AO2432" s="142">
        <v>1726</v>
      </c>
      <c r="AP2432" s="142">
        <f t="shared" si="1148"/>
        <v>4176.3437891498115</v>
      </c>
      <c r="AQ2432" s="142">
        <f t="shared" si="1149"/>
        <v>4.0912955102010426E-6</v>
      </c>
      <c r="AR2432" s="142">
        <f t="shared" si="1150"/>
        <v>0.99815785920003608</v>
      </c>
      <c r="AS2432" s="142">
        <f t="shared" si="1151"/>
        <v>4.0912955102010426E-6</v>
      </c>
      <c r="AT2432" s="142" t="str">
        <f t="shared" si="1152"/>
        <v/>
      </c>
      <c r="AU2432" s="142" t="str">
        <f t="shared" si="1153"/>
        <v/>
      </c>
      <c r="AV2432" s="142">
        <f t="shared" si="1154"/>
        <v>0</v>
      </c>
      <c r="AW2432" s="142">
        <f t="shared" si="1155"/>
        <v>4.0912955102010426E-6</v>
      </c>
      <c r="AX2432" s="142" t="str">
        <f t="shared" si="1156"/>
        <v/>
      </c>
      <c r="AZ2432" s="148"/>
      <c r="BA2432" s="148">
        <f t="shared" si="1160"/>
        <v>11.078399999999824</v>
      </c>
      <c r="BB2432" s="170">
        <f t="shared" si="1161"/>
        <v>0.13523562284886667</v>
      </c>
      <c r="BC2432" s="148">
        <f t="shared" si="1162"/>
        <v>2.7300218992773462E-4</v>
      </c>
      <c r="BD2432" s="148" t="str">
        <f t="shared" si="1158"/>
        <v/>
      </c>
      <c r="BE2432" s="143" t="str">
        <f t="shared" si="1159"/>
        <v/>
      </c>
    </row>
    <row r="2433" spans="1:57" ht="20.100000000000001" customHeight="1" x14ac:dyDescent="0.25">
      <c r="A2433" s="142">
        <v>1727</v>
      </c>
      <c r="B2433" s="142">
        <f t="shared" si="1122"/>
        <v>8206.8739938594645</v>
      </c>
      <c r="C2433" s="142">
        <f t="shared" si="1123"/>
        <v>2.0607669316113132E-6</v>
      </c>
      <c r="D2433" s="142">
        <f t="shared" si="1124"/>
        <v>0.99818125831197024</v>
      </c>
      <c r="E2433" s="142">
        <f t="shared" si="1125"/>
        <v>2.0607669316113132E-6</v>
      </c>
      <c r="F2433" s="142" t="str">
        <f t="shared" si="1126"/>
        <v/>
      </c>
      <c r="G2433" s="142" t="str">
        <f t="shared" si="1127"/>
        <v/>
      </c>
      <c r="H2433" s="142">
        <f t="shared" si="1128"/>
        <v>7.625233768037044E-245</v>
      </c>
      <c r="I2433" s="142" t="str">
        <f t="shared" si="1129"/>
        <v/>
      </c>
      <c r="J2433" s="142" t="str">
        <f t="shared" si="1130"/>
        <v/>
      </c>
      <c r="O2433" s="142">
        <v>1727</v>
      </c>
      <c r="P2433" s="142">
        <f t="shared" si="1131"/>
        <v>456.55739701039852</v>
      </c>
      <c r="Q2433" s="142">
        <f t="shared" si="1132"/>
        <v>3.7043435610049298E-5</v>
      </c>
      <c r="R2433" s="142">
        <f t="shared" si="1133"/>
        <v>0.99818125831197024</v>
      </c>
      <c r="S2433" s="142">
        <f t="shared" si="1134"/>
        <v>3.7043435610049298E-5</v>
      </c>
      <c r="T2433" s="142" t="str">
        <f t="shared" si="1135"/>
        <v/>
      </c>
      <c r="U2433" s="142" t="str">
        <f t="shared" si="1136"/>
        <v/>
      </c>
      <c r="V2433" s="142">
        <f t="shared" si="1137"/>
        <v>1.9362366080244737E-81</v>
      </c>
      <c r="W2433" s="142" t="str">
        <f t="shared" si="1138"/>
        <v/>
      </c>
      <c r="X2433" s="142" t="str">
        <f t="shared" si="1139"/>
        <v/>
      </c>
      <c r="AB2433" s="142">
        <v>1727</v>
      </c>
      <c r="AC2433" s="142">
        <f t="shared" si="1157"/>
        <v>682.93125539116511</v>
      </c>
      <c r="AD2433" s="142">
        <f t="shared" si="1140"/>
        <v>2.476450507270963E-5</v>
      </c>
      <c r="AE2433" s="142">
        <f t="shared" si="1141"/>
        <v>0.99818125831197024</v>
      </c>
      <c r="AF2433" s="142">
        <f t="shared" si="1142"/>
        <v>2.476450507270963E-5</v>
      </c>
      <c r="AG2433" s="142" t="str">
        <f t="shared" si="1143"/>
        <v/>
      </c>
      <c r="AH2433" s="142" t="str">
        <f t="shared" si="1144"/>
        <v/>
      </c>
      <c r="AI2433" s="142">
        <f t="shared" si="1145"/>
        <v>7.7562612117593001E-10</v>
      </c>
      <c r="AJ2433" s="142" t="str">
        <f t="shared" si="1146"/>
        <v/>
      </c>
      <c r="AK2433" s="142" t="str">
        <f t="shared" si="1147"/>
        <v/>
      </c>
      <c r="AO2433" s="142">
        <v>1727</v>
      </c>
      <c r="AP2433" s="142">
        <f t="shared" si="1148"/>
        <v>4182.0963288042885</v>
      </c>
      <c r="AQ2433" s="142">
        <f t="shared" si="1149"/>
        <v>4.0440136258845874E-6</v>
      </c>
      <c r="AR2433" s="142">
        <f t="shared" si="1150"/>
        <v>0.99818125831197024</v>
      </c>
      <c r="AS2433" s="142">
        <f t="shared" si="1151"/>
        <v>4.0440136258845874E-6</v>
      </c>
      <c r="AT2433" s="142" t="str">
        <f t="shared" si="1152"/>
        <v/>
      </c>
      <c r="AU2433" s="142" t="str">
        <f t="shared" si="1153"/>
        <v/>
      </c>
      <c r="AV2433" s="142">
        <f t="shared" si="1154"/>
        <v>0</v>
      </c>
      <c r="AW2433" s="142">
        <f t="shared" si="1155"/>
        <v>4.0440136258845874E-6</v>
      </c>
      <c r="AX2433" s="142" t="str">
        <f t="shared" si="1156"/>
        <v/>
      </c>
      <c r="AZ2433" s="148"/>
      <c r="BA2433" s="148">
        <f t="shared" si="1160"/>
        <v>11.084799999999824</v>
      </c>
      <c r="BB2433" s="170">
        <f t="shared" si="1161"/>
        <v>0.13496262065893894</v>
      </c>
      <c r="BC2433" s="148">
        <f t="shared" si="1162"/>
        <v>2.7252306019248662E-4</v>
      </c>
      <c r="BD2433" s="148" t="str">
        <f t="shared" si="1158"/>
        <v/>
      </c>
      <c r="BE2433" s="143" t="str">
        <f t="shared" si="1159"/>
        <v/>
      </c>
    </row>
    <row r="2434" spans="1:57" ht="20.100000000000001" customHeight="1" x14ac:dyDescent="0.25">
      <c r="A2434" s="142">
        <v>1728</v>
      </c>
      <c r="B2434" s="142">
        <f t="shared" ref="B2434:B2497" si="1163">$B$700+(A2434*$B$703)</f>
        <v>8218.162678857896</v>
      </c>
      <c r="C2434" s="142">
        <f t="shared" ref="C2434:C2497" si="1164">_xlfn.NORM.DIST($B2434,$B$697,$B$698,0)</f>
        <v>2.0369186706713631E-6</v>
      </c>
      <c r="D2434" s="142">
        <f t="shared" ref="D2434:D2497" si="1165">_xlfn.NORM.DIST($B2434,$B$697,$B$698,1)</f>
        <v>0.9982043868226631</v>
      </c>
      <c r="E2434" s="142">
        <f t="shared" ref="E2434:E2497" si="1166">IF(OR(D2434&lt;$F$702,D2434&gt;$F$703),C2434,"")</f>
        <v>2.0369186706713631E-6</v>
      </c>
      <c r="F2434" s="142" t="str">
        <f t="shared" ref="F2434:F2497" si="1167">IF(AND(D2434&gt;$F$702,D2434&lt;$F$703),C2434,"")</f>
        <v/>
      </c>
      <c r="G2434" s="142" t="str">
        <f t="shared" ref="G2434:G2497" si="1168">IF(C2434=MAX($C$706:$C$2706),C2434,"")</f>
        <v/>
      </c>
      <c r="H2434" s="142">
        <f t="shared" ref="H2434:H2497" si="1169">_xlfn.NORM.DIST(B2434,$F$698,$F$699,0)</f>
        <v>8.7103317470545981E-245</v>
      </c>
      <c r="I2434" s="142" t="str">
        <f t="shared" ref="I2434:I2497" si="1170">IF(H2434=MAX($H$706:$H$2706),C2434,"")</f>
        <v/>
      </c>
      <c r="J2434" s="142" t="str">
        <f t="shared" ref="J2434:J2497" si="1171">IF(I2434=MIN($I$706:$I$2706),I2434,"")</f>
        <v/>
      </c>
      <c r="O2434" s="142">
        <v>1728</v>
      </c>
      <c r="P2434" s="142">
        <f t="shared" ref="P2434:P2497" si="1172">$P$700+(O2434*$P$703)</f>
        <v>457.18539893200841</v>
      </c>
      <c r="Q2434" s="142">
        <f t="shared" ref="Q2434:Q2497" si="1173">_xlfn.NORM.DIST(P2434,P$697,P$698,0)</f>
        <v>3.6614749811092913E-5</v>
      </c>
      <c r="R2434" s="142">
        <f t="shared" ref="R2434:R2497" si="1174">_xlfn.NORM.DIST(P2434,P$697,P$698,1)</f>
        <v>0.9982043868226631</v>
      </c>
      <c r="S2434" s="142">
        <f t="shared" ref="S2434:S2497" si="1175">IF(OR(R2434&lt;$T$702,R2434&gt;$T$703),Q2434,"")</f>
        <v>3.6614749811092913E-5</v>
      </c>
      <c r="T2434" s="142" t="str">
        <f t="shared" ref="T2434:T2497" si="1176">IF(AND(R2434&gt;$T$702,R2434&lt;$T$703),Q2434,"")</f>
        <v/>
      </c>
      <c r="U2434" s="142" t="str">
        <f t="shared" ref="U2434:U2497" si="1177">IF(Q2434=MAX($Q$706:$Q$2706),Q2434,"")</f>
        <v/>
      </c>
      <c r="V2434" s="142">
        <f t="shared" ref="V2434:V2497" si="1178">_xlfn.NORM.DIST(P2434,$T$698,$T$699,0)</f>
        <v>1.7947580366310958E-81</v>
      </c>
      <c r="W2434" s="142" t="str">
        <f t="shared" ref="W2434:W2497" si="1179">IF(V2434=MAX($V$706:$V$2706),Q2434,"")</f>
        <v/>
      </c>
      <c r="X2434" s="142" t="str">
        <f t="shared" ref="X2434:X2497" si="1180">IF(W2434=MIN($W$706:$W$2706),W2434,"")</f>
        <v/>
      </c>
      <c r="AB2434" s="142">
        <v>1728</v>
      </c>
      <c r="AC2434" s="142">
        <f t="shared" si="1157"/>
        <v>683.87063813585735</v>
      </c>
      <c r="AD2434" s="142">
        <f t="shared" ref="AD2434:AD2497" si="1181">_xlfn.NORM.DIST(AC2434,AC$697,AC$698,0)</f>
        <v>2.4477917409658887E-5</v>
      </c>
      <c r="AE2434" s="142">
        <f t="shared" ref="AE2434:AE2497" si="1182">_xlfn.NORM.DIST(AC2434,AC$697,AC$698,1)</f>
        <v>0.9982043868226631</v>
      </c>
      <c r="AF2434" s="142">
        <f t="shared" ref="AF2434:AF2497" si="1183">IF(OR(AE2434&lt;$T$702,AE2434&gt;$T$703),AD2434,"")</f>
        <v>2.4477917409658887E-5</v>
      </c>
      <c r="AG2434" s="142" t="str">
        <f t="shared" ref="AG2434:AG2497" si="1184">IF(AND(AE2434&gt;$AG$702,AE2434&lt;$AG$703),AD2434,"")</f>
        <v/>
      </c>
      <c r="AH2434" s="142" t="str">
        <f t="shared" ref="AH2434:AH2497" si="1185">IF(AD2434=MAX($AD$706:$AD$2706),AD2434,"")</f>
        <v/>
      </c>
      <c r="AI2434" s="142">
        <f t="shared" ref="AI2434:AI2497" si="1186">_xlfn.NORM.DIST(AC2434,$AG$698,$AG$699,0)</f>
        <v>7.590352159817061E-10</v>
      </c>
      <c r="AJ2434" s="142" t="str">
        <f t="shared" ref="AJ2434:AJ2497" si="1187">IF(AI2434=MAX($AI$706:$AI$2706),AD2434,"")</f>
        <v/>
      </c>
      <c r="AK2434" s="142" t="str">
        <f t="shared" ref="AK2434:AK2497" si="1188">IF(AJ2434=MIN($AJ$706:$AJ$2706),AJ2434,"")</f>
        <v/>
      </c>
      <c r="AO2434" s="142">
        <v>1728</v>
      </c>
      <c r="AP2434" s="142">
        <f t="shared" ref="AP2434:AP2497" si="1189">AP$700+(AO2434*AP$703)</f>
        <v>4187.8488684587655</v>
      </c>
      <c r="AQ2434" s="142">
        <f t="shared" ref="AQ2434:AQ2497" si="1190">_xlfn.NORM.DIST(AP2434,AP$697,AP$698,0)</f>
        <v>3.9972142082913483E-6</v>
      </c>
      <c r="AR2434" s="142">
        <f t="shared" ref="AR2434:AR2497" si="1191">_xlfn.NORM.DIST(AP2434,AP$697,AP$698,1)</f>
        <v>0.9982043868226631</v>
      </c>
      <c r="AS2434" s="142">
        <f t="shared" ref="AS2434:AS2497" si="1192">IF(OR(AR2434&lt;$T$702,AR2434&gt;$T$703),AQ2434,"")</f>
        <v>3.9972142082913483E-6</v>
      </c>
      <c r="AT2434" s="142" t="str">
        <f t="shared" ref="AT2434:AT2497" si="1193">IF(AND(AR2434&gt;$AG$702,AR2434&lt;$AG$703),AQ2434,"")</f>
        <v/>
      </c>
      <c r="AU2434" s="142" t="str">
        <f t="shared" ref="AU2434:AU2497" si="1194">IF(AQ2434=MAX($AQ$706:$AQ$2706),AQ2434,"")</f>
        <v/>
      </c>
      <c r="AV2434" s="142">
        <f t="shared" ref="AV2434:AV2497" si="1195">_xlfn.NORM.DIST(AP2434,$AT$698,$AT$699,0)</f>
        <v>0</v>
      </c>
      <c r="AW2434" s="142">
        <f t="shared" ref="AW2434:AW2497" si="1196">IF(AV2434=MAX($AV$706:$AV$2706),AQ2434,"")</f>
        <v>3.9972142082913483E-6</v>
      </c>
      <c r="AX2434" s="142" t="str">
        <f t="shared" ref="AX2434:AX2497" si="1197">IF(AW2434=MIN($AW$706:$AW$2706),AW2434,"")</f>
        <v/>
      </c>
      <c r="AZ2434" s="148"/>
      <c r="BA2434" s="148">
        <f t="shared" si="1160"/>
        <v>11.091199999999823</v>
      </c>
      <c r="BB2434" s="170">
        <f t="shared" si="1161"/>
        <v>0.13469009759874645</v>
      </c>
      <c r="BC2434" s="148">
        <f t="shared" si="1162"/>
        <v>2.7204454476242867E-4</v>
      </c>
      <c r="BD2434" s="148" t="str">
        <f t="shared" si="1158"/>
        <v/>
      </c>
      <c r="BE2434" s="143" t="str">
        <f t="shared" si="1159"/>
        <v/>
      </c>
    </row>
    <row r="2435" spans="1:57" ht="20.100000000000001" customHeight="1" x14ac:dyDescent="0.25">
      <c r="A2435" s="142">
        <v>1729</v>
      </c>
      <c r="B2435" s="142">
        <f t="shared" si="1163"/>
        <v>8229.4513638563276</v>
      </c>
      <c r="C2435" s="142">
        <f t="shared" si="1164"/>
        <v>2.0133141808587983E-6</v>
      </c>
      <c r="D2435" s="142">
        <f t="shared" si="1165"/>
        <v>0.9982272474957351</v>
      </c>
      <c r="E2435" s="142">
        <f t="shared" si="1166"/>
        <v>2.0133141808587983E-6</v>
      </c>
      <c r="F2435" s="142" t="str">
        <f t="shared" si="1167"/>
        <v/>
      </c>
      <c r="G2435" s="142" t="str">
        <f t="shared" si="1168"/>
        <v/>
      </c>
      <c r="H2435" s="142">
        <f t="shared" si="1169"/>
        <v>9.9496838448905603E-245</v>
      </c>
      <c r="I2435" s="142" t="str">
        <f t="shared" si="1170"/>
        <v/>
      </c>
      <c r="J2435" s="142" t="str">
        <f t="shared" si="1171"/>
        <v/>
      </c>
      <c r="O2435" s="142">
        <v>1729</v>
      </c>
      <c r="P2435" s="142">
        <f t="shared" si="1172"/>
        <v>457.8134008536183</v>
      </c>
      <c r="Q2435" s="142">
        <f t="shared" si="1173"/>
        <v>3.6190445934188221E-5</v>
      </c>
      <c r="R2435" s="142">
        <f t="shared" si="1174"/>
        <v>0.9982272474957351</v>
      </c>
      <c r="S2435" s="142">
        <f t="shared" si="1175"/>
        <v>3.6190445934188221E-5</v>
      </c>
      <c r="T2435" s="142" t="str">
        <f t="shared" si="1176"/>
        <v/>
      </c>
      <c r="U2435" s="142" t="str">
        <f t="shared" si="1177"/>
        <v/>
      </c>
      <c r="V2435" s="142">
        <f t="shared" si="1178"/>
        <v>1.663590523292583E-81</v>
      </c>
      <c r="W2435" s="142" t="str">
        <f t="shared" si="1179"/>
        <v/>
      </c>
      <c r="X2435" s="142" t="str">
        <f t="shared" si="1180"/>
        <v/>
      </c>
      <c r="AB2435" s="142">
        <v>1729</v>
      </c>
      <c r="AC2435" s="142">
        <f t="shared" ref="AC2435:AC2498" si="1198">$AC$700+(AB2435*$AC$703)</f>
        <v>684.81002088054936</v>
      </c>
      <c r="AD2435" s="142">
        <f t="shared" si="1181"/>
        <v>2.4194259176049328E-5</v>
      </c>
      <c r="AE2435" s="142">
        <f t="shared" si="1182"/>
        <v>0.9982272474957351</v>
      </c>
      <c r="AF2435" s="142">
        <f t="shared" si="1183"/>
        <v>2.4194259176049328E-5</v>
      </c>
      <c r="AG2435" s="142" t="str">
        <f t="shared" si="1184"/>
        <v/>
      </c>
      <c r="AH2435" s="142" t="str">
        <f t="shared" si="1185"/>
        <v/>
      </c>
      <c r="AI2435" s="142">
        <f t="shared" si="1186"/>
        <v>7.4278731117169481E-10</v>
      </c>
      <c r="AJ2435" s="142" t="str">
        <f t="shared" si="1187"/>
        <v/>
      </c>
      <c r="AK2435" s="142" t="str">
        <f t="shared" si="1188"/>
        <v/>
      </c>
      <c r="AO2435" s="142">
        <v>1729</v>
      </c>
      <c r="AP2435" s="142">
        <f t="shared" si="1189"/>
        <v>4193.6014081132407</v>
      </c>
      <c r="AQ2435" s="142">
        <f t="shared" si="1190"/>
        <v>3.9508931629709015E-6</v>
      </c>
      <c r="AR2435" s="142">
        <f t="shared" si="1191"/>
        <v>0.9982272474957351</v>
      </c>
      <c r="AS2435" s="142">
        <f t="shared" si="1192"/>
        <v>3.9508931629709015E-6</v>
      </c>
      <c r="AT2435" s="142" t="str">
        <f t="shared" si="1193"/>
        <v/>
      </c>
      <c r="AU2435" s="142" t="str">
        <f t="shared" si="1194"/>
        <v/>
      </c>
      <c r="AV2435" s="142">
        <f t="shared" si="1195"/>
        <v>0</v>
      </c>
      <c r="AW2435" s="142">
        <f t="shared" si="1196"/>
        <v>3.9508931629709015E-6</v>
      </c>
      <c r="AX2435" s="142" t="str">
        <f t="shared" si="1197"/>
        <v/>
      </c>
      <c r="AZ2435" s="148"/>
      <c r="BA2435" s="148">
        <f t="shared" si="1160"/>
        <v>11.097599999999822</v>
      </c>
      <c r="BB2435" s="170">
        <f t="shared" si="1161"/>
        <v>0.13441805305398402</v>
      </c>
      <c r="BC2435" s="148">
        <f t="shared" si="1162"/>
        <v>2.7156664361668859E-4</v>
      </c>
      <c r="BD2435" s="148" t="str">
        <f t="shared" si="1158"/>
        <v/>
      </c>
      <c r="BE2435" s="143" t="str">
        <f t="shared" si="1159"/>
        <v/>
      </c>
    </row>
    <row r="2436" spans="1:57" ht="20.100000000000001" customHeight="1" x14ac:dyDescent="0.25">
      <c r="A2436" s="148">
        <v>1730</v>
      </c>
      <c r="B2436" s="142">
        <f t="shared" si="1163"/>
        <v>8240.7400488547592</v>
      </c>
      <c r="C2436" s="142">
        <f t="shared" si="1164"/>
        <v>1.9899513882339457E-6</v>
      </c>
      <c r="D2436" s="142">
        <f t="shared" si="1165"/>
        <v>0.99824984307132392</v>
      </c>
      <c r="E2436" s="142">
        <f t="shared" si="1166"/>
        <v>1.9899513882339457E-6</v>
      </c>
      <c r="F2436" s="142" t="str">
        <f t="shared" si="1167"/>
        <v/>
      </c>
      <c r="G2436" s="142" t="str">
        <f t="shared" si="1168"/>
        <v/>
      </c>
      <c r="H2436" s="142">
        <f t="shared" si="1169"/>
        <v>1.1365195673533923E-244</v>
      </c>
      <c r="I2436" s="142" t="str">
        <f t="shared" si="1170"/>
        <v/>
      </c>
      <c r="J2436" s="142" t="str">
        <f t="shared" si="1171"/>
        <v/>
      </c>
      <c r="O2436" s="148">
        <v>1730</v>
      </c>
      <c r="P2436" s="142">
        <f t="shared" si="1172"/>
        <v>458.4414027752282</v>
      </c>
      <c r="Q2436" s="142">
        <f t="shared" si="1173"/>
        <v>3.5770486699112088E-5</v>
      </c>
      <c r="R2436" s="142">
        <f t="shared" si="1174"/>
        <v>0.99824984307132392</v>
      </c>
      <c r="S2436" s="142">
        <f t="shared" si="1175"/>
        <v>3.5770486699112088E-5</v>
      </c>
      <c r="T2436" s="142" t="str">
        <f t="shared" si="1176"/>
        <v/>
      </c>
      <c r="U2436" s="142" t="str">
        <f t="shared" si="1177"/>
        <v/>
      </c>
      <c r="V2436" s="142">
        <f t="shared" si="1178"/>
        <v>1.5419845419402271E-81</v>
      </c>
      <c r="W2436" s="142" t="str">
        <f t="shared" si="1179"/>
        <v/>
      </c>
      <c r="X2436" s="142" t="str">
        <f t="shared" si="1180"/>
        <v/>
      </c>
      <c r="AB2436" s="148">
        <v>1730</v>
      </c>
      <c r="AC2436" s="142">
        <f t="shared" si="1198"/>
        <v>685.7494036252416</v>
      </c>
      <c r="AD2436" s="142">
        <f t="shared" si="1181"/>
        <v>2.391350544907712E-5</v>
      </c>
      <c r="AE2436" s="142">
        <f t="shared" si="1182"/>
        <v>0.99824984307132392</v>
      </c>
      <c r="AF2436" s="142">
        <f t="shared" si="1183"/>
        <v>2.391350544907712E-5</v>
      </c>
      <c r="AG2436" s="142" t="str">
        <f t="shared" si="1184"/>
        <v/>
      </c>
      <c r="AH2436" s="142" t="str">
        <f t="shared" si="1185"/>
        <v/>
      </c>
      <c r="AI2436" s="142">
        <f t="shared" si="1186"/>
        <v>7.268755788450278E-10</v>
      </c>
      <c r="AJ2436" s="142" t="str">
        <f t="shared" si="1187"/>
        <v/>
      </c>
      <c r="AK2436" s="142" t="str">
        <f t="shared" si="1188"/>
        <v/>
      </c>
      <c r="AO2436" s="148">
        <v>1730</v>
      </c>
      <c r="AP2436" s="142">
        <f t="shared" si="1189"/>
        <v>4199.3539477677177</v>
      </c>
      <c r="AQ2436" s="142">
        <f t="shared" si="1190"/>
        <v>3.9050464200596304E-6</v>
      </c>
      <c r="AR2436" s="142">
        <f t="shared" si="1191"/>
        <v>0.99824984307132392</v>
      </c>
      <c r="AS2436" s="142">
        <f t="shared" si="1192"/>
        <v>3.9050464200596304E-6</v>
      </c>
      <c r="AT2436" s="142" t="str">
        <f t="shared" si="1193"/>
        <v/>
      </c>
      <c r="AU2436" s="142" t="str">
        <f t="shared" si="1194"/>
        <v/>
      </c>
      <c r="AV2436" s="142">
        <f t="shared" si="1195"/>
        <v>0</v>
      </c>
      <c r="AW2436" s="142">
        <f t="shared" si="1196"/>
        <v>3.9050464200596304E-6</v>
      </c>
      <c r="AX2436" s="142" t="str">
        <f t="shared" si="1197"/>
        <v/>
      </c>
      <c r="AZ2436" s="148"/>
      <c r="BA2436" s="148">
        <f t="shared" si="1160"/>
        <v>11.103999999999822</v>
      </c>
      <c r="BB2436" s="170">
        <f t="shared" si="1161"/>
        <v>0.13414648641036733</v>
      </c>
      <c r="BC2436" s="148">
        <f t="shared" si="1162"/>
        <v>2.7108935673000878E-4</v>
      </c>
      <c r="BD2436" s="148" t="str">
        <f t="shared" si="1158"/>
        <v/>
      </c>
      <c r="BE2436" s="143" t="str">
        <f t="shared" si="1159"/>
        <v/>
      </c>
    </row>
    <row r="2437" spans="1:57" ht="20.100000000000001" customHeight="1" x14ac:dyDescent="0.25">
      <c r="A2437" s="142">
        <v>1731</v>
      </c>
      <c r="B2437" s="142">
        <f t="shared" si="1163"/>
        <v>8252.0287338531907</v>
      </c>
      <c r="C2437" s="142">
        <f t="shared" si="1164"/>
        <v>1.9668282313729719E-6</v>
      </c>
      <c r="D2437" s="142">
        <f t="shared" si="1165"/>
        <v>0.99827217626622566</v>
      </c>
      <c r="E2437" s="142">
        <f t="shared" si="1166"/>
        <v>1.9668282313729719E-6</v>
      </c>
      <c r="F2437" s="142" t="str">
        <f t="shared" si="1167"/>
        <v/>
      </c>
      <c r="G2437" s="142" t="str">
        <f t="shared" si="1168"/>
        <v/>
      </c>
      <c r="H2437" s="142">
        <f t="shared" si="1169"/>
        <v>1.2981880434097984E-244</v>
      </c>
      <c r="I2437" s="142" t="str">
        <f t="shared" si="1170"/>
        <v/>
      </c>
      <c r="J2437" s="142" t="str">
        <f t="shared" si="1171"/>
        <v/>
      </c>
      <c r="O2437" s="142">
        <v>1731</v>
      </c>
      <c r="P2437" s="142">
        <f t="shared" si="1172"/>
        <v>459.06940469683809</v>
      </c>
      <c r="Q2437" s="142">
        <f t="shared" si="1173"/>
        <v>3.5354835050620781E-5</v>
      </c>
      <c r="R2437" s="142">
        <f t="shared" si="1174"/>
        <v>0.99827217626622566</v>
      </c>
      <c r="S2437" s="142">
        <f t="shared" si="1175"/>
        <v>3.5354835050620781E-5</v>
      </c>
      <c r="T2437" s="142" t="str">
        <f t="shared" si="1176"/>
        <v/>
      </c>
      <c r="U2437" s="142" t="str">
        <f t="shared" si="1177"/>
        <v/>
      </c>
      <c r="V2437" s="142">
        <f t="shared" si="1178"/>
        <v>1.4292449080075919E-81</v>
      </c>
      <c r="W2437" s="142" t="str">
        <f t="shared" si="1179"/>
        <v/>
      </c>
      <c r="X2437" s="142" t="str">
        <f t="shared" si="1180"/>
        <v/>
      </c>
      <c r="AB2437" s="142">
        <v>1731</v>
      </c>
      <c r="AC2437" s="142">
        <f t="shared" si="1198"/>
        <v>686.68878636993361</v>
      </c>
      <c r="AD2437" s="142">
        <f t="shared" si="1181"/>
        <v>2.363563145634333E-5</v>
      </c>
      <c r="AE2437" s="142">
        <f t="shared" si="1182"/>
        <v>0.99827217626622566</v>
      </c>
      <c r="AF2437" s="142">
        <f t="shared" si="1183"/>
        <v>2.363563145634333E-5</v>
      </c>
      <c r="AG2437" s="142" t="str">
        <f t="shared" si="1184"/>
        <v/>
      </c>
      <c r="AH2437" s="142" t="str">
        <f t="shared" si="1185"/>
        <v/>
      </c>
      <c r="AI2437" s="142">
        <f t="shared" si="1186"/>
        <v>7.1129332134900164E-10</v>
      </c>
      <c r="AJ2437" s="142" t="str">
        <f t="shared" si="1187"/>
        <v/>
      </c>
      <c r="AK2437" s="142" t="str">
        <f t="shared" si="1188"/>
        <v/>
      </c>
      <c r="AO2437" s="142">
        <v>1731</v>
      </c>
      <c r="AP2437" s="142">
        <f t="shared" si="1189"/>
        <v>4205.1064874221929</v>
      </c>
      <c r="AQ2437" s="142">
        <f t="shared" si="1190"/>
        <v>3.8596699342548452E-6</v>
      </c>
      <c r="AR2437" s="142">
        <f t="shared" si="1191"/>
        <v>0.99827217626622566</v>
      </c>
      <c r="AS2437" s="142">
        <f t="shared" si="1192"/>
        <v>3.8596699342548452E-6</v>
      </c>
      <c r="AT2437" s="142" t="str">
        <f t="shared" si="1193"/>
        <v/>
      </c>
      <c r="AU2437" s="142" t="str">
        <f t="shared" si="1194"/>
        <v/>
      </c>
      <c r="AV2437" s="142">
        <f t="shared" si="1195"/>
        <v>0</v>
      </c>
      <c r="AW2437" s="142">
        <f t="shared" si="1196"/>
        <v>3.8596699342548452E-6</v>
      </c>
      <c r="AX2437" s="142" t="str">
        <f t="shared" si="1197"/>
        <v/>
      </c>
      <c r="AZ2437" s="148"/>
      <c r="BA2437" s="148">
        <f t="shared" si="1160"/>
        <v>11.110399999999821</v>
      </c>
      <c r="BB2437" s="170">
        <f t="shared" si="1161"/>
        <v>0.13387539705363732</v>
      </c>
      <c r="BC2437" s="148">
        <f t="shared" si="1162"/>
        <v>2.7061268407507777E-4</v>
      </c>
      <c r="BD2437" s="148" t="str">
        <f t="shared" si="1158"/>
        <v/>
      </c>
      <c r="BE2437" s="143" t="str">
        <f t="shared" si="1159"/>
        <v/>
      </c>
    </row>
    <row r="2438" spans="1:57" ht="20.100000000000001" customHeight="1" x14ac:dyDescent="0.25">
      <c r="A2438" s="142">
        <v>1732</v>
      </c>
      <c r="B2438" s="142">
        <f t="shared" si="1163"/>
        <v>8263.3174188516223</v>
      </c>
      <c r="C2438" s="142">
        <f t="shared" si="1164"/>
        <v>1.9439426613538148E-6</v>
      </c>
      <c r="D2438" s="142">
        <f t="shared" si="1165"/>
        <v>0.99829424977403669</v>
      </c>
      <c r="E2438" s="142">
        <f t="shared" si="1166"/>
        <v>1.9439426613538148E-6</v>
      </c>
      <c r="F2438" s="142" t="str">
        <f t="shared" si="1167"/>
        <v/>
      </c>
      <c r="G2438" s="142" t="str">
        <f t="shared" si="1168"/>
        <v/>
      </c>
      <c r="H2438" s="142">
        <f t="shared" si="1169"/>
        <v>1.4828299309597188E-244</v>
      </c>
      <c r="I2438" s="142" t="str">
        <f t="shared" si="1170"/>
        <v/>
      </c>
      <c r="J2438" s="142" t="str">
        <f t="shared" si="1171"/>
        <v/>
      </c>
      <c r="O2438" s="142">
        <v>1732</v>
      </c>
      <c r="P2438" s="142">
        <f t="shared" si="1172"/>
        <v>459.69740661844799</v>
      </c>
      <c r="Q2438" s="142">
        <f t="shared" si="1173"/>
        <v>3.4943454158196938E-5</v>
      </c>
      <c r="R2438" s="142">
        <f t="shared" si="1174"/>
        <v>0.99829424977403669</v>
      </c>
      <c r="S2438" s="142">
        <f t="shared" si="1175"/>
        <v>3.4943454158196938E-5</v>
      </c>
      <c r="T2438" s="142" t="str">
        <f t="shared" si="1176"/>
        <v/>
      </c>
      <c r="U2438" s="142" t="str">
        <f t="shared" si="1177"/>
        <v/>
      </c>
      <c r="V2438" s="142">
        <f t="shared" si="1178"/>
        <v>1.3247268490128947E-81</v>
      </c>
      <c r="W2438" s="142" t="str">
        <f t="shared" si="1179"/>
        <v/>
      </c>
      <c r="X2438" s="142" t="str">
        <f t="shared" si="1180"/>
        <v/>
      </c>
      <c r="AB2438" s="142">
        <v>1732</v>
      </c>
      <c r="AC2438" s="142">
        <f t="shared" si="1198"/>
        <v>687.62816911462585</v>
      </c>
      <c r="AD2438" s="142">
        <f t="shared" si="1181"/>
        <v>2.3360612575684093E-5</v>
      </c>
      <c r="AE2438" s="142">
        <f t="shared" si="1182"/>
        <v>0.99829424977403669</v>
      </c>
      <c r="AF2438" s="142">
        <f t="shared" si="1183"/>
        <v>2.3360612575684093E-5</v>
      </c>
      <c r="AG2438" s="142" t="str">
        <f t="shared" si="1184"/>
        <v/>
      </c>
      <c r="AH2438" s="142" t="str">
        <f t="shared" si="1185"/>
        <v/>
      </c>
      <c r="AI2438" s="142">
        <f t="shared" si="1186"/>
        <v>6.9603396891297976E-10</v>
      </c>
      <c r="AJ2438" s="142" t="str">
        <f t="shared" si="1187"/>
        <v/>
      </c>
      <c r="AK2438" s="142" t="str">
        <f t="shared" si="1188"/>
        <v/>
      </c>
      <c r="AO2438" s="142">
        <v>1732</v>
      </c>
      <c r="AP2438" s="142">
        <f t="shared" si="1189"/>
        <v>4210.8590270766699</v>
      </c>
      <c r="AQ2438" s="142">
        <f t="shared" si="1190"/>
        <v>3.8147596847870691E-6</v>
      </c>
      <c r="AR2438" s="142">
        <f t="shared" si="1191"/>
        <v>0.99829424977403669</v>
      </c>
      <c r="AS2438" s="142">
        <f t="shared" si="1192"/>
        <v>3.8147596847870691E-6</v>
      </c>
      <c r="AT2438" s="142" t="str">
        <f t="shared" si="1193"/>
        <v/>
      </c>
      <c r="AU2438" s="142" t="str">
        <f t="shared" si="1194"/>
        <v/>
      </c>
      <c r="AV2438" s="142">
        <f t="shared" si="1195"/>
        <v>0</v>
      </c>
      <c r="AW2438" s="142">
        <f t="shared" si="1196"/>
        <v>3.8147596847870691E-6</v>
      </c>
      <c r="AX2438" s="142" t="str">
        <f t="shared" si="1197"/>
        <v/>
      </c>
      <c r="AZ2438" s="148"/>
      <c r="BA2438" s="148">
        <f t="shared" si="1160"/>
        <v>11.11679999999982</v>
      </c>
      <c r="BB2438" s="170">
        <f t="shared" si="1161"/>
        <v>0.13360478436956225</v>
      </c>
      <c r="BC2438" s="148">
        <f t="shared" si="1162"/>
        <v>2.7013662561994889E-4</v>
      </c>
      <c r="BD2438" s="148" t="str">
        <f t="shared" si="1158"/>
        <v/>
      </c>
      <c r="BE2438" s="143" t="str">
        <f t="shared" si="1159"/>
        <v/>
      </c>
    </row>
    <row r="2439" spans="1:57" ht="20.100000000000001" customHeight="1" x14ac:dyDescent="0.25">
      <c r="A2439" s="142">
        <v>1733</v>
      </c>
      <c r="B2439" s="142">
        <f t="shared" si="1163"/>
        <v>8274.6061038500538</v>
      </c>
      <c r="C2439" s="142">
        <f t="shared" si="1164"/>
        <v>1.921292641741286E-6</v>
      </c>
      <c r="D2439" s="142">
        <f t="shared" si="1165"/>
        <v>0.99831606626529368</v>
      </c>
      <c r="E2439" s="142">
        <f t="shared" si="1166"/>
        <v>1.921292641741286E-6</v>
      </c>
      <c r="F2439" s="142" t="str">
        <f t="shared" si="1167"/>
        <v/>
      </c>
      <c r="G2439" s="142" t="str">
        <f t="shared" si="1168"/>
        <v/>
      </c>
      <c r="H2439" s="142">
        <f t="shared" si="1169"/>
        <v>1.6937064202982657E-244</v>
      </c>
      <c r="I2439" s="142" t="str">
        <f t="shared" si="1170"/>
        <v/>
      </c>
      <c r="J2439" s="142" t="str">
        <f t="shared" si="1171"/>
        <v/>
      </c>
      <c r="O2439" s="142">
        <v>1733</v>
      </c>
      <c r="P2439" s="142">
        <f t="shared" si="1172"/>
        <v>460.32540854005788</v>
      </c>
      <c r="Q2439" s="142">
        <f t="shared" si="1173"/>
        <v>3.4536307415781534E-5</v>
      </c>
      <c r="R2439" s="142">
        <f t="shared" si="1174"/>
        <v>0.99831606626529368</v>
      </c>
      <c r="S2439" s="142">
        <f t="shared" si="1175"/>
        <v>3.4536307415781534E-5</v>
      </c>
      <c r="T2439" s="142" t="str">
        <f t="shared" si="1176"/>
        <v/>
      </c>
      <c r="U2439" s="142" t="str">
        <f t="shared" si="1177"/>
        <v/>
      </c>
      <c r="V2439" s="142">
        <f t="shared" si="1178"/>
        <v>1.2278323585193535E-81</v>
      </c>
      <c r="W2439" s="142" t="str">
        <f t="shared" si="1179"/>
        <v/>
      </c>
      <c r="X2439" s="142" t="str">
        <f t="shared" si="1180"/>
        <v/>
      </c>
      <c r="AB2439" s="142">
        <v>1733</v>
      </c>
      <c r="AC2439" s="142">
        <f t="shared" si="1198"/>
        <v>688.56755185931786</v>
      </c>
      <c r="AD2439" s="142">
        <f t="shared" si="1181"/>
        <v>2.3088424334992196E-5</v>
      </c>
      <c r="AE2439" s="142">
        <f t="shared" si="1182"/>
        <v>0.99831606626529368</v>
      </c>
      <c r="AF2439" s="142">
        <f t="shared" si="1183"/>
        <v>2.3088424334992196E-5</v>
      </c>
      <c r="AG2439" s="142" t="str">
        <f t="shared" si="1184"/>
        <v/>
      </c>
      <c r="AH2439" s="142" t="str">
        <f t="shared" si="1185"/>
        <v/>
      </c>
      <c r="AI2439" s="142">
        <f t="shared" si="1186"/>
        <v>6.8109107732293017E-10</v>
      </c>
      <c r="AJ2439" s="142" t="str">
        <f t="shared" si="1187"/>
        <v/>
      </c>
      <c r="AK2439" s="142" t="str">
        <f t="shared" si="1188"/>
        <v/>
      </c>
      <c r="AO2439" s="142">
        <v>1733</v>
      </c>
      <c r="AP2439" s="142">
        <f t="shared" si="1189"/>
        <v>4216.6115667311469</v>
      </c>
      <c r="AQ2439" s="142">
        <f t="shared" si="1190"/>
        <v>3.770311675390878E-6</v>
      </c>
      <c r="AR2439" s="142">
        <f t="shared" si="1191"/>
        <v>0.99831606626529368</v>
      </c>
      <c r="AS2439" s="142">
        <f t="shared" si="1192"/>
        <v>3.770311675390878E-6</v>
      </c>
      <c r="AT2439" s="142" t="str">
        <f t="shared" si="1193"/>
        <v/>
      </c>
      <c r="AU2439" s="142" t="str">
        <f t="shared" si="1194"/>
        <v/>
      </c>
      <c r="AV2439" s="142">
        <f t="shared" si="1195"/>
        <v>0</v>
      </c>
      <c r="AW2439" s="142">
        <f t="shared" si="1196"/>
        <v>3.770311675390878E-6</v>
      </c>
      <c r="AX2439" s="142" t="str">
        <f t="shared" si="1197"/>
        <v/>
      </c>
      <c r="AZ2439" s="148"/>
      <c r="BA2439" s="148">
        <f t="shared" si="1160"/>
        <v>11.123199999999819</v>
      </c>
      <c r="BB2439" s="170">
        <f t="shared" si="1161"/>
        <v>0.1333346477439423</v>
      </c>
      <c r="BC2439" s="148">
        <f t="shared" si="1162"/>
        <v>2.6966118133048278E-4</v>
      </c>
      <c r="BD2439" s="148" t="str">
        <f t="shared" si="1158"/>
        <v/>
      </c>
      <c r="BE2439" s="143" t="str">
        <f t="shared" si="1159"/>
        <v/>
      </c>
    </row>
    <row r="2440" spans="1:57" ht="20.100000000000001" customHeight="1" x14ac:dyDescent="0.25">
      <c r="A2440" s="142">
        <v>1734</v>
      </c>
      <c r="B2440" s="142">
        <f t="shared" si="1163"/>
        <v>8285.8947888484818</v>
      </c>
      <c r="C2440" s="142">
        <f t="shared" si="1164"/>
        <v>1.8988761485713538E-6</v>
      </c>
      <c r="D2440" s="142">
        <f t="shared" si="1165"/>
        <v>0.99833762838761542</v>
      </c>
      <c r="E2440" s="142">
        <f t="shared" si="1166"/>
        <v>1.8988761485713538E-6</v>
      </c>
      <c r="F2440" s="142" t="str">
        <f t="shared" si="1167"/>
        <v/>
      </c>
      <c r="G2440" s="142" t="str">
        <f t="shared" si="1168"/>
        <v/>
      </c>
      <c r="H2440" s="142">
        <f t="shared" si="1169"/>
        <v>1.9345411637372248E-244</v>
      </c>
      <c r="I2440" s="142" t="str">
        <f t="shared" si="1170"/>
        <v/>
      </c>
      <c r="J2440" s="142" t="str">
        <f t="shared" si="1171"/>
        <v/>
      </c>
      <c r="O2440" s="142">
        <v>1734</v>
      </c>
      <c r="P2440" s="142">
        <f t="shared" si="1172"/>
        <v>460.95341046166777</v>
      </c>
      <c r="Q2440" s="142">
        <f t="shared" si="1173"/>
        <v>3.4133358441491407E-5</v>
      </c>
      <c r="R2440" s="142">
        <f t="shared" si="1174"/>
        <v>0.99833762838761542</v>
      </c>
      <c r="S2440" s="142">
        <f t="shared" si="1175"/>
        <v>3.4133358441491407E-5</v>
      </c>
      <c r="T2440" s="142" t="str">
        <f t="shared" si="1176"/>
        <v/>
      </c>
      <c r="U2440" s="142" t="str">
        <f t="shared" si="1177"/>
        <v/>
      </c>
      <c r="V2440" s="142">
        <f t="shared" si="1178"/>
        <v>1.1380068130925413E-81</v>
      </c>
      <c r="W2440" s="142" t="str">
        <f t="shared" si="1179"/>
        <v/>
      </c>
      <c r="X2440" s="142" t="str">
        <f t="shared" si="1180"/>
        <v/>
      </c>
      <c r="AB2440" s="142">
        <v>1734</v>
      </c>
      <c r="AC2440" s="142">
        <f t="shared" si="1198"/>
        <v>689.50693460400987</v>
      </c>
      <c r="AD2440" s="142">
        <f t="shared" si="1181"/>
        <v>2.2819042412027618E-5</v>
      </c>
      <c r="AE2440" s="142">
        <f t="shared" si="1182"/>
        <v>0.99833762838761542</v>
      </c>
      <c r="AF2440" s="142">
        <f t="shared" si="1183"/>
        <v>2.2819042412027618E-5</v>
      </c>
      <c r="AG2440" s="142" t="str">
        <f t="shared" si="1184"/>
        <v/>
      </c>
      <c r="AH2440" s="142" t="str">
        <f t="shared" si="1185"/>
        <v/>
      </c>
      <c r="AI2440" s="142">
        <f t="shared" si="1186"/>
        <v>6.6645832563581794E-10</v>
      </c>
      <c r="AJ2440" s="142" t="str">
        <f t="shared" si="1187"/>
        <v/>
      </c>
      <c r="AK2440" s="142" t="str">
        <f t="shared" si="1188"/>
        <v/>
      </c>
      <c r="AO2440" s="142">
        <v>1734</v>
      </c>
      <c r="AP2440" s="142">
        <f t="shared" si="1189"/>
        <v>4222.3641063856221</v>
      </c>
      <c r="AQ2440" s="142">
        <f t="shared" si="1190"/>
        <v>3.7263219342740177E-6</v>
      </c>
      <c r="AR2440" s="142">
        <f t="shared" si="1191"/>
        <v>0.99833762838761542</v>
      </c>
      <c r="AS2440" s="142">
        <f t="shared" si="1192"/>
        <v>3.7263219342740177E-6</v>
      </c>
      <c r="AT2440" s="142" t="str">
        <f t="shared" si="1193"/>
        <v/>
      </c>
      <c r="AU2440" s="142" t="str">
        <f t="shared" si="1194"/>
        <v/>
      </c>
      <c r="AV2440" s="142">
        <f t="shared" si="1195"/>
        <v>0</v>
      </c>
      <c r="AW2440" s="142">
        <f t="shared" si="1196"/>
        <v>3.7263219342740177E-6</v>
      </c>
      <c r="AX2440" s="142" t="str">
        <f t="shared" si="1197"/>
        <v/>
      </c>
      <c r="AZ2440" s="148"/>
      <c r="BA2440" s="148">
        <f t="shared" si="1160"/>
        <v>11.129599999999819</v>
      </c>
      <c r="BB2440" s="170">
        <f t="shared" si="1161"/>
        <v>0.13306498656261181</v>
      </c>
      <c r="BC2440" s="148">
        <f t="shared" si="1162"/>
        <v>2.6918635116893186E-4</v>
      </c>
      <c r="BD2440" s="148" t="str">
        <f t="shared" si="1158"/>
        <v/>
      </c>
      <c r="BE2440" s="143" t="str">
        <f t="shared" si="1159"/>
        <v/>
      </c>
    </row>
    <row r="2441" spans="1:57" ht="20.100000000000001" customHeight="1" x14ac:dyDescent="0.25">
      <c r="A2441" s="142">
        <v>1735</v>
      </c>
      <c r="B2441" s="142">
        <f t="shared" si="1163"/>
        <v>8297.1834738469133</v>
      </c>
      <c r="C2441" s="142">
        <f t="shared" si="1164"/>
        <v>1.8766911703345692E-6</v>
      </c>
      <c r="D2441" s="142">
        <f t="shared" si="1165"/>
        <v>0.99835893876584303</v>
      </c>
      <c r="E2441" s="142">
        <f t="shared" si="1166"/>
        <v>1.8766911703345692E-6</v>
      </c>
      <c r="F2441" s="142" t="str">
        <f t="shared" si="1167"/>
        <v/>
      </c>
      <c r="G2441" s="142" t="str">
        <f t="shared" si="1168"/>
        <v/>
      </c>
      <c r="H2441" s="142">
        <f t="shared" si="1169"/>
        <v>2.2095857880865585E-244</v>
      </c>
      <c r="I2441" s="142" t="str">
        <f t="shared" si="1170"/>
        <v/>
      </c>
      <c r="J2441" s="142" t="str">
        <f t="shared" si="1171"/>
        <v/>
      </c>
      <c r="O2441" s="142">
        <v>1735</v>
      </c>
      <c r="P2441" s="142">
        <f t="shared" si="1172"/>
        <v>461.58141238327767</v>
      </c>
      <c r="Q2441" s="142">
        <f t="shared" si="1173"/>
        <v>3.3734571077322027E-5</v>
      </c>
      <c r="R2441" s="142">
        <f t="shared" si="1174"/>
        <v>0.99835893876584303</v>
      </c>
      <c r="S2441" s="142">
        <f t="shared" si="1175"/>
        <v>3.3734571077322027E-5</v>
      </c>
      <c r="T2441" s="142" t="str">
        <f t="shared" si="1176"/>
        <v/>
      </c>
      <c r="U2441" s="142" t="str">
        <f t="shared" si="1177"/>
        <v/>
      </c>
      <c r="V2441" s="142">
        <f t="shared" si="1178"/>
        <v>1.0547358333350758E-81</v>
      </c>
      <c r="W2441" s="142" t="str">
        <f t="shared" si="1179"/>
        <v/>
      </c>
      <c r="X2441" s="142" t="str">
        <f t="shared" si="1180"/>
        <v/>
      </c>
      <c r="AB2441" s="142">
        <v>1735</v>
      </c>
      <c r="AC2441" s="142">
        <f t="shared" si="1198"/>
        <v>690.44631734870211</v>
      </c>
      <c r="AD2441" s="142">
        <f t="shared" si="1181"/>
        <v>2.2552442634219039E-5</v>
      </c>
      <c r="AE2441" s="142">
        <f t="shared" si="1182"/>
        <v>0.99835893876584303</v>
      </c>
      <c r="AF2441" s="142">
        <f t="shared" si="1183"/>
        <v>2.2552442634219039E-5</v>
      </c>
      <c r="AG2441" s="142" t="str">
        <f t="shared" si="1184"/>
        <v/>
      </c>
      <c r="AH2441" s="142" t="str">
        <f t="shared" si="1185"/>
        <v/>
      </c>
      <c r="AI2441" s="142">
        <f t="shared" si="1186"/>
        <v>6.5212951393336323E-10</v>
      </c>
      <c r="AJ2441" s="142" t="str">
        <f t="shared" si="1187"/>
        <v/>
      </c>
      <c r="AK2441" s="142" t="str">
        <f t="shared" si="1188"/>
        <v/>
      </c>
      <c r="AO2441" s="142">
        <v>1735</v>
      </c>
      <c r="AP2441" s="142">
        <f t="shared" si="1189"/>
        <v>4228.1166460400991</v>
      </c>
      <c r="AQ2441" s="142">
        <f t="shared" si="1190"/>
        <v>3.6827865140849101E-6</v>
      </c>
      <c r="AR2441" s="142">
        <f t="shared" si="1191"/>
        <v>0.99835893876584303</v>
      </c>
      <c r="AS2441" s="142">
        <f t="shared" si="1192"/>
        <v>3.6827865140849101E-6</v>
      </c>
      <c r="AT2441" s="142" t="str">
        <f t="shared" si="1193"/>
        <v/>
      </c>
      <c r="AU2441" s="142" t="str">
        <f t="shared" si="1194"/>
        <v/>
      </c>
      <c r="AV2441" s="142">
        <f t="shared" si="1195"/>
        <v>0</v>
      </c>
      <c r="AW2441" s="142">
        <f t="shared" si="1196"/>
        <v>3.6827865140849101E-6</v>
      </c>
      <c r="AX2441" s="142" t="str">
        <f t="shared" si="1197"/>
        <v/>
      </c>
      <c r="AZ2441" s="148"/>
      <c r="BA2441" s="148">
        <f t="shared" si="1160"/>
        <v>11.135999999999818</v>
      </c>
      <c r="BB2441" s="170">
        <f t="shared" si="1161"/>
        <v>0.13279580021144288</v>
      </c>
      <c r="BC2441" s="148">
        <f t="shared" si="1162"/>
        <v>2.687121350940791E-4</v>
      </c>
      <c r="BD2441" s="148" t="str">
        <f t="shared" si="1158"/>
        <v/>
      </c>
      <c r="BE2441" s="143" t="str">
        <f t="shared" si="1159"/>
        <v/>
      </c>
    </row>
    <row r="2442" spans="1:57" ht="20.100000000000001" customHeight="1" x14ac:dyDescent="0.25">
      <c r="A2442" s="142">
        <v>1736</v>
      </c>
      <c r="B2442" s="142">
        <f t="shared" si="1163"/>
        <v>8308.4721588453449</v>
      </c>
      <c r="C2442" s="142">
        <f t="shared" si="1164"/>
        <v>1.854735707958796E-6</v>
      </c>
      <c r="D2442" s="142">
        <f t="shared" si="1165"/>
        <v>0.99838000000218041</v>
      </c>
      <c r="E2442" s="142">
        <f t="shared" si="1166"/>
        <v>1.854735707958796E-6</v>
      </c>
      <c r="F2442" s="142" t="str">
        <f t="shared" si="1167"/>
        <v/>
      </c>
      <c r="G2442" s="142" t="str">
        <f t="shared" si="1168"/>
        <v/>
      </c>
      <c r="H2442" s="142">
        <f t="shared" si="1169"/>
        <v>2.5236946779650135E-244</v>
      </c>
      <c r="I2442" s="142" t="str">
        <f t="shared" si="1170"/>
        <v/>
      </c>
      <c r="J2442" s="142" t="str">
        <f t="shared" si="1171"/>
        <v/>
      </c>
      <c r="O2442" s="142">
        <v>1736</v>
      </c>
      <c r="P2442" s="142">
        <f t="shared" si="1172"/>
        <v>462.20941430488756</v>
      </c>
      <c r="Q2442" s="142">
        <f t="shared" si="1173"/>
        <v>3.3339909388836072E-5</v>
      </c>
      <c r="R2442" s="142">
        <f t="shared" si="1174"/>
        <v>0.99838000000218041</v>
      </c>
      <c r="S2442" s="142">
        <f t="shared" si="1175"/>
        <v>3.3339909388836072E-5</v>
      </c>
      <c r="T2442" s="142" t="str">
        <f t="shared" si="1176"/>
        <v/>
      </c>
      <c r="U2442" s="142" t="str">
        <f t="shared" si="1177"/>
        <v/>
      </c>
      <c r="V2442" s="142">
        <f t="shared" si="1178"/>
        <v>9.7754237143586882E-82</v>
      </c>
      <c r="W2442" s="142" t="str">
        <f t="shared" si="1179"/>
        <v/>
      </c>
      <c r="X2442" s="142" t="str">
        <f t="shared" si="1180"/>
        <v/>
      </c>
      <c r="AB2442" s="142">
        <v>1736</v>
      </c>
      <c r="AC2442" s="142">
        <f t="shared" si="1198"/>
        <v>691.38570009339412</v>
      </c>
      <c r="AD2442" s="142">
        <f t="shared" si="1181"/>
        <v>2.228860097845581E-5</v>
      </c>
      <c r="AE2442" s="142">
        <f t="shared" si="1182"/>
        <v>0.99838000000218041</v>
      </c>
      <c r="AF2442" s="142">
        <f t="shared" si="1183"/>
        <v>2.228860097845581E-5</v>
      </c>
      <c r="AG2442" s="142" t="str">
        <f t="shared" si="1184"/>
        <v/>
      </c>
      <c r="AH2442" s="142" t="str">
        <f t="shared" si="1185"/>
        <v/>
      </c>
      <c r="AI2442" s="142">
        <f t="shared" si="1186"/>
        <v>6.3809856111443738E-10</v>
      </c>
      <c r="AJ2442" s="142" t="str">
        <f t="shared" si="1187"/>
        <v/>
      </c>
      <c r="AK2442" s="142" t="str">
        <f t="shared" si="1188"/>
        <v/>
      </c>
      <c r="AO2442" s="142">
        <v>1736</v>
      </c>
      <c r="AP2442" s="142">
        <f t="shared" si="1189"/>
        <v>4233.8691856945761</v>
      </c>
      <c r="AQ2442" s="142">
        <f t="shared" si="1190"/>
        <v>3.6397014918787328E-6</v>
      </c>
      <c r="AR2442" s="142">
        <f t="shared" si="1191"/>
        <v>0.99838000000218041</v>
      </c>
      <c r="AS2442" s="142">
        <f t="shared" si="1192"/>
        <v>3.6397014918787328E-6</v>
      </c>
      <c r="AT2442" s="142" t="str">
        <f t="shared" si="1193"/>
        <v/>
      </c>
      <c r="AU2442" s="142" t="str">
        <f t="shared" si="1194"/>
        <v/>
      </c>
      <c r="AV2442" s="142">
        <f t="shared" si="1195"/>
        <v>0</v>
      </c>
      <c r="AW2442" s="142">
        <f t="shared" si="1196"/>
        <v>3.6397014918787328E-6</v>
      </c>
      <c r="AX2442" s="142" t="str">
        <f t="shared" si="1197"/>
        <v/>
      </c>
      <c r="AZ2442" s="148"/>
      <c r="BA2442" s="148">
        <f t="shared" si="1160"/>
        <v>11.142399999999817</v>
      </c>
      <c r="BB2442" s="170">
        <f t="shared" si="1161"/>
        <v>0.1325270880763488</v>
      </c>
      <c r="BC2442" s="148">
        <f t="shared" si="1162"/>
        <v>2.6823853306148782E-4</v>
      </c>
      <c r="BD2442" s="148" t="str">
        <f t="shared" si="1158"/>
        <v/>
      </c>
      <c r="BE2442" s="143" t="str">
        <f t="shared" si="1159"/>
        <v/>
      </c>
    </row>
    <row r="2443" spans="1:57" ht="20.100000000000001" customHeight="1" x14ac:dyDescent="0.25">
      <c r="A2443" s="148">
        <v>1737</v>
      </c>
      <c r="B2443" s="142">
        <f t="shared" si="1163"/>
        <v>8319.7608438437765</v>
      </c>
      <c r="C2443" s="142">
        <f t="shared" si="1164"/>
        <v>1.8330077747910603E-6</v>
      </c>
      <c r="D2443" s="142">
        <f t="shared" si="1165"/>
        <v>0.9984008146763349</v>
      </c>
      <c r="E2443" s="142">
        <f t="shared" si="1166"/>
        <v>1.8330077747910603E-6</v>
      </c>
      <c r="F2443" s="142" t="str">
        <f t="shared" si="1167"/>
        <v/>
      </c>
      <c r="G2443" s="142" t="str">
        <f t="shared" si="1168"/>
        <v/>
      </c>
      <c r="H2443" s="142">
        <f t="shared" si="1169"/>
        <v>2.8824103405202043E-244</v>
      </c>
      <c r="I2443" s="142" t="str">
        <f t="shared" si="1170"/>
        <v/>
      </c>
      <c r="J2443" s="142" t="str">
        <f t="shared" si="1171"/>
        <v/>
      </c>
      <c r="O2443" s="148">
        <v>1737</v>
      </c>
      <c r="P2443" s="142">
        <f t="shared" si="1172"/>
        <v>462.83741622649745</v>
      </c>
      <c r="Q2443" s="142">
        <f t="shared" si="1173"/>
        <v>3.2949337664837625E-5</v>
      </c>
      <c r="R2443" s="142">
        <f t="shared" si="1174"/>
        <v>0.9984008146763349</v>
      </c>
      <c r="S2443" s="142">
        <f t="shared" si="1175"/>
        <v>3.2949337664837625E-5</v>
      </c>
      <c r="T2443" s="142" t="str">
        <f t="shared" si="1176"/>
        <v/>
      </c>
      <c r="U2443" s="142" t="str">
        <f t="shared" si="1177"/>
        <v/>
      </c>
      <c r="V2443" s="142">
        <f t="shared" si="1178"/>
        <v>9.0598400893219733E-82</v>
      </c>
      <c r="W2443" s="142" t="str">
        <f t="shared" si="1179"/>
        <v/>
      </c>
      <c r="X2443" s="142" t="str">
        <f t="shared" si="1180"/>
        <v/>
      </c>
      <c r="AB2443" s="148">
        <v>1737</v>
      </c>
      <c r="AC2443" s="142">
        <f t="shared" si="1198"/>
        <v>692.32508283808636</v>
      </c>
      <c r="AD2443" s="142">
        <f t="shared" si="1181"/>
        <v>2.2027493570869838E-5</v>
      </c>
      <c r="AE2443" s="142">
        <f t="shared" si="1182"/>
        <v>0.9984008146763349</v>
      </c>
      <c r="AF2443" s="142">
        <f t="shared" si="1183"/>
        <v>2.2027493570869838E-5</v>
      </c>
      <c r="AG2443" s="142" t="str">
        <f t="shared" si="1184"/>
        <v/>
      </c>
      <c r="AH2443" s="142" t="str">
        <f t="shared" si="1185"/>
        <v/>
      </c>
      <c r="AI2443" s="142">
        <f t="shared" si="1186"/>
        <v>6.2435950272548965E-10</v>
      </c>
      <c r="AJ2443" s="142" t="str">
        <f t="shared" si="1187"/>
        <v/>
      </c>
      <c r="AK2443" s="142" t="str">
        <f t="shared" si="1188"/>
        <v/>
      </c>
      <c r="AO2443" s="148">
        <v>1737</v>
      </c>
      <c r="AP2443" s="142">
        <f t="shared" si="1189"/>
        <v>4239.6217253490513</v>
      </c>
      <c r="AQ2443" s="142">
        <f t="shared" si="1190"/>
        <v>3.5970629690818328E-6</v>
      </c>
      <c r="AR2443" s="142">
        <f t="shared" si="1191"/>
        <v>0.9984008146763349</v>
      </c>
      <c r="AS2443" s="142">
        <f t="shared" si="1192"/>
        <v>3.5970629690818328E-6</v>
      </c>
      <c r="AT2443" s="142" t="str">
        <f t="shared" si="1193"/>
        <v/>
      </c>
      <c r="AU2443" s="142" t="str">
        <f t="shared" si="1194"/>
        <v/>
      </c>
      <c r="AV2443" s="142">
        <f t="shared" si="1195"/>
        <v>0</v>
      </c>
      <c r="AW2443" s="142">
        <f t="shared" si="1196"/>
        <v>3.5970629690818328E-6</v>
      </c>
      <c r="AX2443" s="142" t="str">
        <f t="shared" si="1197"/>
        <v/>
      </c>
      <c r="AZ2443" s="148"/>
      <c r="BA2443" s="148">
        <f t="shared" si="1160"/>
        <v>11.148799999999817</v>
      </c>
      <c r="BB2443" s="170">
        <f t="shared" si="1161"/>
        <v>0.13225884954328732</v>
      </c>
      <c r="BC2443" s="148">
        <f t="shared" si="1162"/>
        <v>2.6776554502377925E-4</v>
      </c>
      <c r="BD2443" s="148" t="str">
        <f t="shared" si="1158"/>
        <v/>
      </c>
      <c r="BE2443" s="143" t="str">
        <f t="shared" si="1159"/>
        <v/>
      </c>
    </row>
    <row r="2444" spans="1:57" ht="20.100000000000001" customHeight="1" x14ac:dyDescent="0.25">
      <c r="A2444" s="142">
        <v>1738</v>
      </c>
      <c r="B2444" s="142">
        <f t="shared" si="1163"/>
        <v>8331.049528842208</v>
      </c>
      <c r="C2444" s="142">
        <f t="shared" si="1164"/>
        <v>1.8115053965786616E-6</v>
      </c>
      <c r="D2444" s="142">
        <f t="shared" si="1165"/>
        <v>0.99842138534565705</v>
      </c>
      <c r="E2444" s="142">
        <f t="shared" si="1166"/>
        <v>1.8115053965786616E-6</v>
      </c>
      <c r="F2444" s="142" t="str">
        <f t="shared" si="1167"/>
        <v/>
      </c>
      <c r="G2444" s="142" t="str">
        <f t="shared" si="1168"/>
        <v/>
      </c>
      <c r="H2444" s="142">
        <f t="shared" si="1169"/>
        <v>3.2920608471833224E-244</v>
      </c>
      <c r="I2444" s="142" t="str">
        <f t="shared" si="1170"/>
        <v/>
      </c>
      <c r="J2444" s="142" t="str">
        <f t="shared" si="1171"/>
        <v/>
      </c>
      <c r="O2444" s="142">
        <v>1738</v>
      </c>
      <c r="P2444" s="142">
        <f t="shared" si="1172"/>
        <v>463.46541814810735</v>
      </c>
      <c r="Q2444" s="142">
        <f t="shared" si="1173"/>
        <v>3.2562820417032654E-5</v>
      </c>
      <c r="R2444" s="142">
        <f t="shared" si="1174"/>
        <v>0.99842138534565705</v>
      </c>
      <c r="S2444" s="142">
        <f t="shared" si="1175"/>
        <v>3.2562820417032654E-5</v>
      </c>
      <c r="T2444" s="142" t="str">
        <f t="shared" si="1176"/>
        <v/>
      </c>
      <c r="U2444" s="142" t="str">
        <f t="shared" si="1177"/>
        <v/>
      </c>
      <c r="V2444" s="142">
        <f t="shared" si="1178"/>
        <v>8.3965044955326341E-82</v>
      </c>
      <c r="W2444" s="142" t="str">
        <f t="shared" si="1179"/>
        <v/>
      </c>
      <c r="X2444" s="142" t="str">
        <f t="shared" si="1180"/>
        <v/>
      </c>
      <c r="AB2444" s="142">
        <v>1738</v>
      </c>
      <c r="AC2444" s="142">
        <f t="shared" si="1198"/>
        <v>693.26446558277837</v>
      </c>
      <c r="AD2444" s="142">
        <f t="shared" si="1181"/>
        <v>2.1769096686608977E-5</v>
      </c>
      <c r="AE2444" s="142">
        <f t="shared" si="1182"/>
        <v>0.99842138534565705</v>
      </c>
      <c r="AF2444" s="142">
        <f t="shared" si="1183"/>
        <v>2.1769096686608977E-5</v>
      </c>
      <c r="AG2444" s="142" t="str">
        <f t="shared" si="1184"/>
        <v/>
      </c>
      <c r="AH2444" s="142" t="str">
        <f t="shared" si="1185"/>
        <v/>
      </c>
      <c r="AI2444" s="142">
        <f t="shared" si="1186"/>
        <v>6.1090648882844362E-10</v>
      </c>
      <c r="AJ2444" s="142" t="str">
        <f t="shared" si="1187"/>
        <v/>
      </c>
      <c r="AK2444" s="142" t="str">
        <f t="shared" si="1188"/>
        <v/>
      </c>
      <c r="AO2444" s="142">
        <v>1738</v>
      </c>
      <c r="AP2444" s="142">
        <f t="shared" si="1189"/>
        <v>4245.3742650035283</v>
      </c>
      <c r="AQ2444" s="142">
        <f t="shared" si="1190"/>
        <v>3.5548670714545875E-6</v>
      </c>
      <c r="AR2444" s="142">
        <f t="shared" si="1191"/>
        <v>0.99842138534565705</v>
      </c>
      <c r="AS2444" s="142">
        <f t="shared" si="1192"/>
        <v>3.5548670714545875E-6</v>
      </c>
      <c r="AT2444" s="142" t="str">
        <f t="shared" si="1193"/>
        <v/>
      </c>
      <c r="AU2444" s="142" t="str">
        <f t="shared" si="1194"/>
        <v/>
      </c>
      <c r="AV2444" s="142">
        <f t="shared" si="1195"/>
        <v>0</v>
      </c>
      <c r="AW2444" s="142">
        <f t="shared" si="1196"/>
        <v>3.5548670714545875E-6</v>
      </c>
      <c r="AX2444" s="142" t="str">
        <f t="shared" si="1197"/>
        <v/>
      </c>
      <c r="AZ2444" s="148"/>
      <c r="BA2444" s="148">
        <f t="shared" si="1160"/>
        <v>11.155199999999816</v>
      </c>
      <c r="BB2444" s="170">
        <f t="shared" si="1161"/>
        <v>0.13199108399826354</v>
      </c>
      <c r="BC2444" s="148">
        <f t="shared" si="1162"/>
        <v>2.6729317093032723E-4</v>
      </c>
      <c r="BD2444" s="148" t="str">
        <f t="shared" si="1158"/>
        <v/>
      </c>
      <c r="BE2444" s="143" t="str">
        <f t="shared" si="1159"/>
        <v/>
      </c>
    </row>
    <row r="2445" spans="1:57" ht="20.100000000000001" customHeight="1" x14ac:dyDescent="0.25">
      <c r="A2445" s="142">
        <v>1739</v>
      </c>
      <c r="B2445" s="142">
        <f t="shared" si="1163"/>
        <v>8342.3382138406396</v>
      </c>
      <c r="C2445" s="142">
        <f t="shared" si="1164"/>
        <v>1.7902266114495158E-6</v>
      </c>
      <c r="D2445" s="142">
        <f t="shared" si="1165"/>
        <v>0.99844171454528052</v>
      </c>
      <c r="E2445" s="142">
        <f t="shared" si="1166"/>
        <v>1.7902266114495158E-6</v>
      </c>
      <c r="F2445" s="142" t="str">
        <f t="shared" si="1167"/>
        <v/>
      </c>
      <c r="G2445" s="142" t="str">
        <f t="shared" si="1168"/>
        <v/>
      </c>
      <c r="H2445" s="142">
        <f t="shared" si="1169"/>
        <v>3.7598710592855702E-244</v>
      </c>
      <c r="I2445" s="142" t="str">
        <f t="shared" si="1170"/>
        <v/>
      </c>
      <c r="J2445" s="142" t="str">
        <f t="shared" si="1171"/>
        <v/>
      </c>
      <c r="O2445" s="142">
        <v>1739</v>
      </c>
      <c r="P2445" s="142">
        <f t="shared" si="1172"/>
        <v>464.09342006971724</v>
      </c>
      <c r="Q2445" s="142">
        <f t="shared" si="1173"/>
        <v>3.2180322379675649E-5</v>
      </c>
      <c r="R2445" s="142">
        <f t="shared" si="1174"/>
        <v>0.99844171454528052</v>
      </c>
      <c r="S2445" s="142">
        <f t="shared" si="1175"/>
        <v>3.2180322379675649E-5</v>
      </c>
      <c r="T2445" s="142" t="str">
        <f t="shared" si="1176"/>
        <v/>
      </c>
      <c r="U2445" s="142" t="str">
        <f t="shared" si="1177"/>
        <v/>
      </c>
      <c r="V2445" s="142">
        <f t="shared" si="1178"/>
        <v>7.7816119309890545E-82</v>
      </c>
      <c r="W2445" s="142" t="str">
        <f t="shared" si="1179"/>
        <v/>
      </c>
      <c r="X2445" s="142" t="str">
        <f t="shared" si="1180"/>
        <v/>
      </c>
      <c r="AB2445" s="142">
        <v>1739</v>
      </c>
      <c r="AC2445" s="142">
        <f t="shared" si="1198"/>
        <v>694.20384832747061</v>
      </c>
      <c r="AD2445" s="142">
        <f t="shared" si="1181"/>
        <v>2.1513386749600287E-5</v>
      </c>
      <c r="AE2445" s="142">
        <f t="shared" si="1182"/>
        <v>0.99844171454528052</v>
      </c>
      <c r="AF2445" s="142">
        <f t="shared" si="1183"/>
        <v>2.1513386749600287E-5</v>
      </c>
      <c r="AG2445" s="142" t="str">
        <f t="shared" si="1184"/>
        <v/>
      </c>
      <c r="AH2445" s="142" t="str">
        <f t="shared" si="1185"/>
        <v/>
      </c>
      <c r="AI2445" s="142">
        <f t="shared" si="1186"/>
        <v>5.9773378190535941E-10</v>
      </c>
      <c r="AJ2445" s="142" t="str">
        <f t="shared" si="1187"/>
        <v/>
      </c>
      <c r="AK2445" s="142" t="str">
        <f t="shared" si="1188"/>
        <v/>
      </c>
      <c r="AO2445" s="142">
        <v>1739</v>
      </c>
      <c r="AP2445" s="142">
        <f t="shared" si="1189"/>
        <v>4251.1268046580035</v>
      </c>
      <c r="AQ2445" s="142">
        <f t="shared" si="1190"/>
        <v>3.5131099490529644E-6</v>
      </c>
      <c r="AR2445" s="142">
        <f t="shared" si="1191"/>
        <v>0.99844171454528052</v>
      </c>
      <c r="AS2445" s="142">
        <f t="shared" si="1192"/>
        <v>3.5131099490529644E-6</v>
      </c>
      <c r="AT2445" s="142" t="str">
        <f t="shared" si="1193"/>
        <v/>
      </c>
      <c r="AU2445" s="142" t="str">
        <f t="shared" si="1194"/>
        <v/>
      </c>
      <c r="AV2445" s="142">
        <f t="shared" si="1195"/>
        <v>0</v>
      </c>
      <c r="AW2445" s="142">
        <f t="shared" si="1196"/>
        <v>3.5131099490529644E-6</v>
      </c>
      <c r="AX2445" s="142" t="str">
        <f t="shared" si="1197"/>
        <v/>
      </c>
      <c r="AZ2445" s="148"/>
      <c r="BA2445" s="148">
        <f t="shared" si="1160"/>
        <v>11.161599999999815</v>
      </c>
      <c r="BB2445" s="170">
        <f t="shared" si="1161"/>
        <v>0.13172379082733321</v>
      </c>
      <c r="BC2445" s="148">
        <f t="shared" si="1162"/>
        <v>2.6682141072678633E-4</v>
      </c>
      <c r="BD2445" s="148" t="str">
        <f t="shared" si="1158"/>
        <v/>
      </c>
      <c r="BE2445" s="143" t="str">
        <f t="shared" si="1159"/>
        <v/>
      </c>
    </row>
    <row r="2446" spans="1:57" ht="20.100000000000001" customHeight="1" x14ac:dyDescent="0.25">
      <c r="A2446" s="142">
        <v>1740</v>
      </c>
      <c r="B2446" s="142">
        <f t="shared" si="1163"/>
        <v>8353.6268988390711</v>
      </c>
      <c r="C2446" s="142">
        <f t="shared" si="1164"/>
        <v>1.7691694698917531E-6</v>
      </c>
      <c r="D2446" s="142">
        <f t="shared" si="1165"/>
        <v>0.99846180478826196</v>
      </c>
      <c r="E2446" s="142">
        <f t="shared" si="1166"/>
        <v>1.7691694698917531E-6</v>
      </c>
      <c r="F2446" s="142" t="str">
        <f t="shared" si="1167"/>
        <v/>
      </c>
      <c r="G2446" s="142" t="str">
        <f t="shared" si="1168"/>
        <v/>
      </c>
      <c r="H2446" s="142">
        <f t="shared" si="1169"/>
        <v>4.2940895853339373E-244</v>
      </c>
      <c r="I2446" s="142" t="str">
        <f t="shared" si="1170"/>
        <v/>
      </c>
      <c r="J2446" s="142" t="str">
        <f t="shared" si="1171"/>
        <v/>
      </c>
      <c r="O2446" s="142">
        <v>1740</v>
      </c>
      <c r="P2446" s="142">
        <f t="shared" si="1172"/>
        <v>464.72142199132713</v>
      </c>
      <c r="Q2446" s="142">
        <f t="shared" si="1173"/>
        <v>3.1801808509202848E-5</v>
      </c>
      <c r="R2446" s="142">
        <f t="shared" si="1174"/>
        <v>0.99846180478826196</v>
      </c>
      <c r="S2446" s="142">
        <f t="shared" si="1175"/>
        <v>3.1801808509202848E-5</v>
      </c>
      <c r="T2446" s="142" t="str">
        <f t="shared" si="1176"/>
        <v/>
      </c>
      <c r="U2446" s="142" t="str">
        <f t="shared" si="1177"/>
        <v/>
      </c>
      <c r="V2446" s="142">
        <f t="shared" si="1178"/>
        <v>7.2116337731651968E-82</v>
      </c>
      <c r="W2446" s="142" t="str">
        <f t="shared" si="1179"/>
        <v/>
      </c>
      <c r="X2446" s="142" t="str">
        <f t="shared" si="1180"/>
        <v/>
      </c>
      <c r="AB2446" s="142">
        <v>1740</v>
      </c>
      <c r="AC2446" s="142">
        <f t="shared" si="1198"/>
        <v>695.14323107216262</v>
      </c>
      <c r="AD2446" s="142">
        <f t="shared" si="1181"/>
        <v>2.1260340332305458E-5</v>
      </c>
      <c r="AE2446" s="142">
        <f t="shared" si="1182"/>
        <v>0.99846180478826196</v>
      </c>
      <c r="AF2446" s="142">
        <f t="shared" si="1183"/>
        <v>2.1260340332305458E-5</v>
      </c>
      <c r="AG2446" s="142" t="str">
        <f t="shared" si="1184"/>
        <v/>
      </c>
      <c r="AH2446" s="142" t="str">
        <f t="shared" si="1185"/>
        <v/>
      </c>
      <c r="AI2446" s="142">
        <f t="shared" si="1186"/>
        <v>5.8483575479939891E-10</v>
      </c>
      <c r="AJ2446" s="142" t="str">
        <f t="shared" si="1187"/>
        <v/>
      </c>
      <c r="AK2446" s="142" t="str">
        <f t="shared" si="1188"/>
        <v/>
      </c>
      <c r="AO2446" s="142">
        <v>1740</v>
      </c>
      <c r="AP2446" s="142">
        <f t="shared" si="1189"/>
        <v>4256.8793443124805</v>
      </c>
      <c r="AQ2446" s="142">
        <f t="shared" si="1190"/>
        <v>3.471787776188323E-6</v>
      </c>
      <c r="AR2446" s="142">
        <f t="shared" si="1191"/>
        <v>0.99846180478826196</v>
      </c>
      <c r="AS2446" s="142">
        <f t="shared" si="1192"/>
        <v>3.471787776188323E-6</v>
      </c>
      <c r="AT2446" s="142" t="str">
        <f t="shared" si="1193"/>
        <v/>
      </c>
      <c r="AU2446" s="142" t="str">
        <f t="shared" si="1194"/>
        <v/>
      </c>
      <c r="AV2446" s="142">
        <f t="shared" si="1195"/>
        <v>0</v>
      </c>
      <c r="AW2446" s="142">
        <f t="shared" si="1196"/>
        <v>3.471787776188323E-6</v>
      </c>
      <c r="AX2446" s="142" t="str">
        <f t="shared" si="1197"/>
        <v/>
      </c>
      <c r="AZ2446" s="148"/>
      <c r="BA2446" s="148">
        <f t="shared" si="1160"/>
        <v>11.167999999999815</v>
      </c>
      <c r="BB2446" s="170">
        <f t="shared" si="1161"/>
        <v>0.13145696941660642</v>
      </c>
      <c r="BC2446" s="148">
        <f t="shared" si="1162"/>
        <v>2.6635026435672948E-4</v>
      </c>
      <c r="BD2446" s="148" t="str">
        <f t="shared" si="1158"/>
        <v/>
      </c>
      <c r="BE2446" s="143" t="str">
        <f t="shared" si="1159"/>
        <v/>
      </c>
    </row>
    <row r="2447" spans="1:57" ht="20.100000000000001" customHeight="1" x14ac:dyDescent="0.25">
      <c r="A2447" s="142">
        <v>1741</v>
      </c>
      <c r="B2447" s="142">
        <f t="shared" si="1163"/>
        <v>8364.9155838375027</v>
      </c>
      <c r="C2447" s="142">
        <f t="shared" si="1164"/>
        <v>1.7483320347325497E-6</v>
      </c>
      <c r="D2447" s="142">
        <f t="shared" si="1165"/>
        <v>0.99848165856572002</v>
      </c>
      <c r="E2447" s="142">
        <f t="shared" si="1166"/>
        <v>1.7483320347325497E-6</v>
      </c>
      <c r="F2447" s="142" t="str">
        <f t="shared" si="1167"/>
        <v/>
      </c>
      <c r="G2447" s="142" t="str">
        <f t="shared" si="1168"/>
        <v/>
      </c>
      <c r="H2447" s="142">
        <f t="shared" si="1169"/>
        <v>4.9041336926735507E-244</v>
      </c>
      <c r="I2447" s="142" t="str">
        <f t="shared" si="1170"/>
        <v/>
      </c>
      <c r="J2447" s="142" t="str">
        <f t="shared" si="1171"/>
        <v/>
      </c>
      <c r="O2447" s="142">
        <v>1741</v>
      </c>
      <c r="P2447" s="142">
        <f t="shared" si="1172"/>
        <v>465.34942391293703</v>
      </c>
      <c r="Q2447" s="142">
        <f t="shared" si="1173"/>
        <v>3.1427243983851578E-5</v>
      </c>
      <c r="R2447" s="142">
        <f t="shared" si="1174"/>
        <v>0.99848165856572002</v>
      </c>
      <c r="S2447" s="142">
        <f t="shared" si="1175"/>
        <v>3.1427243983851578E-5</v>
      </c>
      <c r="T2447" s="142" t="str">
        <f t="shared" si="1176"/>
        <v/>
      </c>
      <c r="U2447" s="142" t="str">
        <f t="shared" si="1177"/>
        <v/>
      </c>
      <c r="V2447" s="142">
        <f t="shared" si="1178"/>
        <v>6.6832977567559715E-82</v>
      </c>
      <c r="W2447" s="142" t="str">
        <f t="shared" si="1179"/>
        <v/>
      </c>
      <c r="X2447" s="142" t="str">
        <f t="shared" si="1180"/>
        <v/>
      </c>
      <c r="AB2447" s="142">
        <v>1741</v>
      </c>
      <c r="AC2447" s="142">
        <f t="shared" si="1198"/>
        <v>696.08261381685463</v>
      </c>
      <c r="AD2447" s="142">
        <f t="shared" si="1181"/>
        <v>2.1009934155465836E-5</v>
      </c>
      <c r="AE2447" s="142">
        <f t="shared" si="1182"/>
        <v>0.99848165856572002</v>
      </c>
      <c r="AF2447" s="142">
        <f t="shared" si="1183"/>
        <v>2.1009934155465836E-5</v>
      </c>
      <c r="AG2447" s="142" t="str">
        <f t="shared" si="1184"/>
        <v/>
      </c>
      <c r="AH2447" s="142" t="str">
        <f t="shared" si="1185"/>
        <v/>
      </c>
      <c r="AI2447" s="142">
        <f t="shared" si="1186"/>
        <v>5.7220688869138573E-10</v>
      </c>
      <c r="AJ2447" s="142" t="str">
        <f t="shared" si="1187"/>
        <v/>
      </c>
      <c r="AK2447" s="142" t="str">
        <f t="shared" si="1188"/>
        <v/>
      </c>
      <c r="AO2447" s="142">
        <v>1741</v>
      </c>
      <c r="AP2447" s="142">
        <f t="shared" si="1189"/>
        <v>4262.6318839669575</v>
      </c>
      <c r="AQ2447" s="142">
        <f t="shared" si="1190"/>
        <v>3.4308967513860033E-6</v>
      </c>
      <c r="AR2447" s="142">
        <f t="shared" si="1191"/>
        <v>0.99848165856572002</v>
      </c>
      <c r="AS2447" s="142">
        <f t="shared" si="1192"/>
        <v>3.4308967513860033E-6</v>
      </c>
      <c r="AT2447" s="142" t="str">
        <f t="shared" si="1193"/>
        <v/>
      </c>
      <c r="AU2447" s="142" t="str">
        <f t="shared" si="1194"/>
        <v/>
      </c>
      <c r="AV2447" s="142">
        <f t="shared" si="1195"/>
        <v>0</v>
      </c>
      <c r="AW2447" s="142">
        <f t="shared" si="1196"/>
        <v>3.4308967513860033E-6</v>
      </c>
      <c r="AX2447" s="142" t="str">
        <f t="shared" si="1197"/>
        <v/>
      </c>
      <c r="AZ2447" s="148"/>
      <c r="BA2447" s="148">
        <f t="shared" si="1160"/>
        <v>11.174399999999814</v>
      </c>
      <c r="BB2447" s="170">
        <f t="shared" si="1161"/>
        <v>0.13119061915224969</v>
      </c>
      <c r="BC2447" s="148">
        <f t="shared" si="1162"/>
        <v>2.6587973175892787E-4</v>
      </c>
      <c r="BD2447" s="148" t="str">
        <f t="shared" si="1158"/>
        <v/>
      </c>
      <c r="BE2447" s="143" t="str">
        <f t="shared" si="1159"/>
        <v/>
      </c>
    </row>
    <row r="2448" spans="1:57" ht="20.100000000000001" customHeight="1" x14ac:dyDescent="0.25">
      <c r="A2448" s="142">
        <v>1742</v>
      </c>
      <c r="B2448" s="142">
        <f t="shared" si="1163"/>
        <v>8376.2042688359343</v>
      </c>
      <c r="C2448" s="142">
        <f t="shared" si="1164"/>
        <v>1.727712381116245E-6</v>
      </c>
      <c r="D2448" s="142">
        <f t="shared" si="1165"/>
        <v>0.998501278346975</v>
      </c>
      <c r="E2448" s="142">
        <f t="shared" si="1166"/>
        <v>1.727712381116245E-6</v>
      </c>
      <c r="F2448" s="142" t="str">
        <f t="shared" si="1167"/>
        <v/>
      </c>
      <c r="G2448" s="142" t="str">
        <f t="shared" si="1168"/>
        <v/>
      </c>
      <c r="H2448" s="142">
        <f t="shared" si="1169"/>
        <v>5.6007547100094702E-244</v>
      </c>
      <c r="I2448" s="142" t="str">
        <f t="shared" si="1170"/>
        <v/>
      </c>
      <c r="J2448" s="142" t="str">
        <f t="shared" si="1171"/>
        <v/>
      </c>
      <c r="O2448" s="142">
        <v>1742</v>
      </c>
      <c r="P2448" s="142">
        <f t="shared" si="1172"/>
        <v>465.97742583454692</v>
      </c>
      <c r="Q2448" s="142">
        <f t="shared" si="1173"/>
        <v>3.1056594203267335E-5</v>
      </c>
      <c r="R2448" s="142">
        <f t="shared" si="1174"/>
        <v>0.998501278346975</v>
      </c>
      <c r="S2448" s="142">
        <f t="shared" si="1175"/>
        <v>3.1056594203267335E-5</v>
      </c>
      <c r="T2448" s="142" t="str">
        <f t="shared" si="1176"/>
        <v/>
      </c>
      <c r="U2448" s="142" t="str">
        <f t="shared" si="1177"/>
        <v/>
      </c>
      <c r="V2448" s="142">
        <f t="shared" si="1178"/>
        <v>6.1935693980851712E-82</v>
      </c>
      <c r="W2448" s="142" t="str">
        <f t="shared" si="1179"/>
        <v/>
      </c>
      <c r="X2448" s="142" t="str">
        <f t="shared" si="1180"/>
        <v/>
      </c>
      <c r="AB2448" s="142">
        <v>1742</v>
      </c>
      <c r="AC2448" s="142">
        <f t="shared" si="1198"/>
        <v>697.02199656154687</v>
      </c>
      <c r="AD2448" s="142">
        <f t="shared" si="1181"/>
        <v>2.0762145087839816E-5</v>
      </c>
      <c r="AE2448" s="142">
        <f t="shared" si="1182"/>
        <v>0.998501278346975</v>
      </c>
      <c r="AF2448" s="142">
        <f t="shared" si="1183"/>
        <v>2.0762145087839816E-5</v>
      </c>
      <c r="AG2448" s="142" t="str">
        <f t="shared" si="1184"/>
        <v/>
      </c>
      <c r="AH2448" s="142" t="str">
        <f t="shared" si="1185"/>
        <v/>
      </c>
      <c r="AI2448" s="142">
        <f t="shared" si="1186"/>
        <v>5.5984177111146669E-10</v>
      </c>
      <c r="AJ2448" s="142" t="str">
        <f t="shared" si="1187"/>
        <v/>
      </c>
      <c r="AK2448" s="142" t="str">
        <f t="shared" si="1188"/>
        <v/>
      </c>
      <c r="AO2448" s="142">
        <v>1742</v>
      </c>
      <c r="AP2448" s="142">
        <f t="shared" si="1189"/>
        <v>4268.3844236214327</v>
      </c>
      <c r="AQ2448" s="142">
        <f t="shared" si="1190"/>
        <v>3.3904330973423452E-6</v>
      </c>
      <c r="AR2448" s="142">
        <f t="shared" si="1191"/>
        <v>0.998501278346975</v>
      </c>
      <c r="AS2448" s="142">
        <f t="shared" si="1192"/>
        <v>3.3904330973423452E-6</v>
      </c>
      <c r="AT2448" s="142" t="str">
        <f t="shared" si="1193"/>
        <v/>
      </c>
      <c r="AU2448" s="142" t="str">
        <f t="shared" si="1194"/>
        <v/>
      </c>
      <c r="AV2448" s="142">
        <f t="shared" si="1195"/>
        <v>0</v>
      </c>
      <c r="AW2448" s="142">
        <f t="shared" si="1196"/>
        <v>3.3904330973423452E-6</v>
      </c>
      <c r="AX2448" s="142" t="str">
        <f t="shared" si="1197"/>
        <v/>
      </c>
      <c r="AZ2448" s="148"/>
      <c r="BA2448" s="148">
        <f t="shared" si="1160"/>
        <v>11.180799999999813</v>
      </c>
      <c r="BB2448" s="170">
        <f t="shared" si="1161"/>
        <v>0.13092473942049077</v>
      </c>
      <c r="BC2448" s="148">
        <f t="shared" si="1162"/>
        <v>2.6540981287051513E-4</v>
      </c>
      <c r="BD2448" s="148" t="str">
        <f t="shared" si="1158"/>
        <v/>
      </c>
      <c r="BE2448" s="143" t="str">
        <f t="shared" si="1159"/>
        <v/>
      </c>
    </row>
    <row r="2449" spans="1:57" ht="20.100000000000001" customHeight="1" x14ac:dyDescent="0.25">
      <c r="A2449" s="148">
        <v>1743</v>
      </c>
      <c r="B2449" s="142">
        <f t="shared" si="1163"/>
        <v>8387.4929538343622</v>
      </c>
      <c r="C2449" s="142">
        <f t="shared" si="1164"/>
        <v>1.7073085964817468E-6</v>
      </c>
      <c r="D2449" s="142">
        <f t="shared" si="1165"/>
        <v>0.99852066657968741</v>
      </c>
      <c r="E2449" s="142">
        <f t="shared" si="1166"/>
        <v>1.7073085964817468E-6</v>
      </c>
      <c r="F2449" s="142" t="str">
        <f t="shared" si="1167"/>
        <v/>
      </c>
      <c r="G2449" s="142" t="str">
        <f t="shared" si="1168"/>
        <v/>
      </c>
      <c r="H2449" s="142">
        <f t="shared" si="1169"/>
        <v>6.3962268152091831E-244</v>
      </c>
      <c r="I2449" s="142" t="str">
        <f t="shared" si="1170"/>
        <v/>
      </c>
      <c r="J2449" s="142" t="str">
        <f t="shared" si="1171"/>
        <v/>
      </c>
      <c r="O2449" s="148">
        <v>1743</v>
      </c>
      <c r="P2449" s="142">
        <f t="shared" si="1172"/>
        <v>466.60542775615681</v>
      </c>
      <c r="Q2449" s="142">
        <f t="shared" si="1173"/>
        <v>3.0689824788096914E-5</v>
      </c>
      <c r="R2449" s="142">
        <f t="shared" si="1174"/>
        <v>0.99852066657968741</v>
      </c>
      <c r="S2449" s="142">
        <f t="shared" si="1175"/>
        <v>3.0689824788096914E-5</v>
      </c>
      <c r="T2449" s="142" t="str">
        <f t="shared" si="1176"/>
        <v/>
      </c>
      <c r="U2449" s="142" t="str">
        <f t="shared" si="1177"/>
        <v/>
      </c>
      <c r="V2449" s="142">
        <f t="shared" si="1178"/>
        <v>5.7396347619256582E-82</v>
      </c>
      <c r="W2449" s="142" t="str">
        <f t="shared" si="1179"/>
        <v/>
      </c>
      <c r="X2449" s="142" t="str">
        <f t="shared" si="1180"/>
        <v/>
      </c>
      <c r="AB2449" s="148">
        <v>1743</v>
      </c>
      <c r="AC2449" s="142">
        <f t="shared" si="1198"/>
        <v>697.96137930623888</v>
      </c>
      <c r="AD2449" s="142">
        <f t="shared" si="1181"/>
        <v>2.051695014593121E-5</v>
      </c>
      <c r="AE2449" s="142">
        <f t="shared" si="1182"/>
        <v>0.99852066657968741</v>
      </c>
      <c r="AF2449" s="142">
        <f t="shared" si="1183"/>
        <v>2.051695014593121E-5</v>
      </c>
      <c r="AG2449" s="142" t="str">
        <f t="shared" si="1184"/>
        <v/>
      </c>
      <c r="AH2449" s="142" t="str">
        <f t="shared" si="1185"/>
        <v/>
      </c>
      <c r="AI2449" s="142">
        <f t="shared" si="1186"/>
        <v>5.4773509398528925E-10</v>
      </c>
      <c r="AJ2449" s="142" t="str">
        <f t="shared" si="1187"/>
        <v/>
      </c>
      <c r="AK2449" s="142" t="str">
        <f t="shared" si="1188"/>
        <v/>
      </c>
      <c r="AO2449" s="148">
        <v>1743</v>
      </c>
      <c r="AP2449" s="142">
        <f t="shared" si="1189"/>
        <v>4274.1369632759097</v>
      </c>
      <c r="AQ2449" s="142">
        <f t="shared" si="1190"/>
        <v>3.3503930608802667E-6</v>
      </c>
      <c r="AR2449" s="142">
        <f t="shared" si="1191"/>
        <v>0.99852066657968741</v>
      </c>
      <c r="AS2449" s="142">
        <f t="shared" si="1192"/>
        <v>3.3503930608802667E-6</v>
      </c>
      <c r="AT2449" s="142" t="str">
        <f t="shared" si="1193"/>
        <v/>
      </c>
      <c r="AU2449" s="142" t="str">
        <f t="shared" si="1194"/>
        <v/>
      </c>
      <c r="AV2449" s="142">
        <f t="shared" si="1195"/>
        <v>0</v>
      </c>
      <c r="AW2449" s="142">
        <f t="shared" si="1196"/>
        <v>3.3503930608802667E-6</v>
      </c>
      <c r="AX2449" s="142" t="str">
        <f t="shared" si="1197"/>
        <v/>
      </c>
      <c r="AZ2449" s="148"/>
      <c r="BA2449" s="148">
        <f t="shared" si="1160"/>
        <v>11.187199999999812</v>
      </c>
      <c r="BB2449" s="170">
        <f t="shared" si="1161"/>
        <v>0.13065932960762025</v>
      </c>
      <c r="BC2449" s="148">
        <f t="shared" si="1162"/>
        <v>2.6494050762482235E-4</v>
      </c>
      <c r="BD2449" s="148" t="str">
        <f t="shared" si="1158"/>
        <v/>
      </c>
      <c r="BE2449" s="143" t="str">
        <f t="shared" si="1159"/>
        <v/>
      </c>
    </row>
    <row r="2450" spans="1:57" ht="20.100000000000001" customHeight="1" x14ac:dyDescent="0.25">
      <c r="A2450" s="142">
        <v>1744</v>
      </c>
      <c r="B2450" s="142">
        <f t="shared" si="1163"/>
        <v>8398.7816388327938</v>
      </c>
      <c r="C2450" s="142">
        <f t="shared" si="1164"/>
        <v>1.6871187805391719E-6</v>
      </c>
      <c r="D2450" s="142">
        <f t="shared" si="1165"/>
        <v>0.99853982568999677</v>
      </c>
      <c r="E2450" s="142">
        <f t="shared" si="1166"/>
        <v>1.6871187805391719E-6</v>
      </c>
      <c r="F2450" s="142" t="str">
        <f t="shared" si="1167"/>
        <v/>
      </c>
      <c r="G2450" s="142" t="str">
        <f t="shared" si="1168"/>
        <v/>
      </c>
      <c r="H2450" s="142">
        <f t="shared" si="1169"/>
        <v>7.3045625112344824E-244</v>
      </c>
      <c r="I2450" s="142" t="str">
        <f t="shared" si="1170"/>
        <v/>
      </c>
      <c r="J2450" s="142" t="str">
        <f t="shared" si="1171"/>
        <v/>
      </c>
      <c r="O2450" s="142">
        <v>1744</v>
      </c>
      <c r="P2450" s="142">
        <f t="shared" si="1172"/>
        <v>467.23342967776671</v>
      </c>
      <c r="Q2450" s="142">
        <f t="shared" si="1173"/>
        <v>3.032690157956952E-5</v>
      </c>
      <c r="R2450" s="142">
        <f t="shared" si="1174"/>
        <v>0.99853982568999677</v>
      </c>
      <c r="S2450" s="142">
        <f t="shared" si="1175"/>
        <v>3.032690157956952E-5</v>
      </c>
      <c r="T2450" s="142" t="str">
        <f t="shared" si="1176"/>
        <v/>
      </c>
      <c r="U2450" s="142" t="str">
        <f t="shared" si="1177"/>
        <v/>
      </c>
      <c r="V2450" s="142">
        <f t="shared" si="1178"/>
        <v>5.3188844739827883E-82</v>
      </c>
      <c r="W2450" s="142" t="str">
        <f t="shared" si="1179"/>
        <v/>
      </c>
      <c r="X2450" s="142" t="str">
        <f t="shared" si="1180"/>
        <v/>
      </c>
      <c r="AB2450" s="142">
        <v>1744</v>
      </c>
      <c r="AC2450" s="142">
        <f t="shared" si="1198"/>
        <v>698.90076205093112</v>
      </c>
      <c r="AD2450" s="142">
        <f t="shared" si="1181"/>
        <v>2.0274326493708635E-5</v>
      </c>
      <c r="AE2450" s="142">
        <f t="shared" si="1182"/>
        <v>0.99853982568999677</v>
      </c>
      <c r="AF2450" s="142">
        <f t="shared" si="1183"/>
        <v>2.0274326493708635E-5</v>
      </c>
      <c r="AG2450" s="142" t="str">
        <f t="shared" si="1184"/>
        <v/>
      </c>
      <c r="AH2450" s="142" t="str">
        <f t="shared" si="1185"/>
        <v/>
      </c>
      <c r="AI2450" s="142">
        <f t="shared" si="1186"/>
        <v>5.358816517140719E-10</v>
      </c>
      <c r="AJ2450" s="142" t="str">
        <f t="shared" si="1187"/>
        <v/>
      </c>
      <c r="AK2450" s="142" t="str">
        <f t="shared" si="1188"/>
        <v/>
      </c>
      <c r="AO2450" s="142">
        <v>1744</v>
      </c>
      <c r="AP2450" s="142">
        <f t="shared" si="1189"/>
        <v>4279.8895029303867</v>
      </c>
      <c r="AQ2450" s="142">
        <f t="shared" si="1190"/>
        <v>3.3107729129035907E-6</v>
      </c>
      <c r="AR2450" s="142">
        <f t="shared" si="1191"/>
        <v>0.99853982568999677</v>
      </c>
      <c r="AS2450" s="142">
        <f t="shared" si="1192"/>
        <v>3.3107729129035907E-6</v>
      </c>
      <c r="AT2450" s="142" t="str">
        <f t="shared" si="1193"/>
        <v/>
      </c>
      <c r="AU2450" s="142" t="str">
        <f t="shared" si="1194"/>
        <v/>
      </c>
      <c r="AV2450" s="142">
        <f t="shared" si="1195"/>
        <v>0</v>
      </c>
      <c r="AW2450" s="142">
        <f t="shared" si="1196"/>
        <v>3.3107729129035907E-6</v>
      </c>
      <c r="AX2450" s="142" t="str">
        <f t="shared" si="1197"/>
        <v/>
      </c>
      <c r="AZ2450" s="148"/>
      <c r="BA2450" s="148">
        <f t="shared" si="1160"/>
        <v>11.193599999999812</v>
      </c>
      <c r="BB2450" s="170">
        <f t="shared" si="1161"/>
        <v>0.13039438909999543</v>
      </c>
      <c r="BC2450" s="148">
        <f t="shared" si="1162"/>
        <v>2.6447181595204428E-4</v>
      </c>
      <c r="BD2450" s="148" t="str">
        <f t="shared" si="1158"/>
        <v/>
      </c>
      <c r="BE2450" s="143" t="str">
        <f t="shared" si="1159"/>
        <v/>
      </c>
    </row>
    <row r="2451" spans="1:57" ht="20.100000000000001" customHeight="1" x14ac:dyDescent="0.25">
      <c r="A2451" s="142">
        <v>1745</v>
      </c>
      <c r="B2451" s="142">
        <f t="shared" si="1163"/>
        <v>8410.0703238312253</v>
      </c>
      <c r="C2451" s="142">
        <f t="shared" si="1164"/>
        <v>1.6671410452458693E-6</v>
      </c>
      <c r="D2451" s="142">
        <f t="shared" si="1165"/>
        <v>0.99855875808266004</v>
      </c>
      <c r="E2451" s="142">
        <f t="shared" si="1166"/>
        <v>1.6671410452458693E-6</v>
      </c>
      <c r="F2451" s="142" t="str">
        <f t="shared" si="1167"/>
        <v/>
      </c>
      <c r="G2451" s="142" t="str">
        <f t="shared" si="1168"/>
        <v/>
      </c>
      <c r="H2451" s="142">
        <f t="shared" si="1169"/>
        <v>8.3417585590256278E-244</v>
      </c>
      <c r="I2451" s="142" t="str">
        <f t="shared" si="1170"/>
        <v/>
      </c>
      <c r="J2451" s="142" t="str">
        <f t="shared" si="1171"/>
        <v/>
      </c>
      <c r="O2451" s="142">
        <v>1745</v>
      </c>
      <c r="P2451" s="142">
        <f t="shared" si="1172"/>
        <v>467.8614315993766</v>
      </c>
      <c r="Q2451" s="142">
        <f t="shared" si="1173"/>
        <v>2.9967790639064807E-5</v>
      </c>
      <c r="R2451" s="142">
        <f t="shared" si="1174"/>
        <v>0.99855875808266004</v>
      </c>
      <c r="S2451" s="142">
        <f t="shared" si="1175"/>
        <v>2.9967790639064807E-5</v>
      </c>
      <c r="T2451" s="142" t="str">
        <f t="shared" si="1176"/>
        <v/>
      </c>
      <c r="U2451" s="142" t="str">
        <f t="shared" si="1177"/>
        <v/>
      </c>
      <c r="V2451" s="142">
        <f t="shared" si="1178"/>
        <v>4.928898889237287E-82</v>
      </c>
      <c r="W2451" s="142" t="str">
        <f t="shared" si="1179"/>
        <v/>
      </c>
      <c r="X2451" s="142" t="str">
        <f t="shared" si="1180"/>
        <v/>
      </c>
      <c r="AB2451" s="142">
        <v>1745</v>
      </c>
      <c r="AC2451" s="142">
        <f t="shared" si="1198"/>
        <v>699.84014479562313</v>
      </c>
      <c r="AD2451" s="142">
        <f t="shared" si="1181"/>
        <v>2.0034251442317313E-5</v>
      </c>
      <c r="AE2451" s="142">
        <f t="shared" si="1182"/>
        <v>0.99855875808266004</v>
      </c>
      <c r="AF2451" s="142">
        <f t="shared" si="1183"/>
        <v>2.0034251442317313E-5</v>
      </c>
      <c r="AG2451" s="142" t="str">
        <f t="shared" si="1184"/>
        <v/>
      </c>
      <c r="AH2451" s="142" t="str">
        <f t="shared" si="1185"/>
        <v/>
      </c>
      <c r="AI2451" s="142">
        <f t="shared" si="1186"/>
        <v>5.2427633928812558E-10</v>
      </c>
      <c r="AJ2451" s="142" t="str">
        <f t="shared" si="1187"/>
        <v/>
      </c>
      <c r="AK2451" s="142" t="str">
        <f t="shared" si="1188"/>
        <v/>
      </c>
      <c r="AO2451" s="142">
        <v>1745</v>
      </c>
      <c r="AP2451" s="142">
        <f t="shared" si="1189"/>
        <v>4285.6420425848619</v>
      </c>
      <c r="AQ2451" s="142">
        <f t="shared" si="1190"/>
        <v>3.2715689483498519E-6</v>
      </c>
      <c r="AR2451" s="142">
        <f t="shared" si="1191"/>
        <v>0.99855875808266004</v>
      </c>
      <c r="AS2451" s="142">
        <f t="shared" si="1192"/>
        <v>3.2715689483498519E-6</v>
      </c>
      <c r="AT2451" s="142" t="str">
        <f t="shared" si="1193"/>
        <v/>
      </c>
      <c r="AU2451" s="142" t="str">
        <f t="shared" si="1194"/>
        <v/>
      </c>
      <c r="AV2451" s="142">
        <f t="shared" si="1195"/>
        <v>0</v>
      </c>
      <c r="AW2451" s="142">
        <f t="shared" si="1196"/>
        <v>3.2715689483498519E-6</v>
      </c>
      <c r="AX2451" s="142" t="str">
        <f t="shared" si="1197"/>
        <v/>
      </c>
      <c r="AZ2451" s="148"/>
      <c r="BA2451" s="148">
        <f t="shared" si="1160"/>
        <v>11.199999999999811</v>
      </c>
      <c r="BB2451" s="170">
        <f t="shared" si="1161"/>
        <v>0.13012991728404338</v>
      </c>
      <c r="BC2451" s="148">
        <f t="shared" si="1162"/>
        <v>2.6400373777923924E-4</v>
      </c>
      <c r="BD2451" s="148" t="str">
        <f t="shared" si="1158"/>
        <v/>
      </c>
      <c r="BE2451" s="143" t="str">
        <f t="shared" si="1159"/>
        <v/>
      </c>
    </row>
    <row r="2452" spans="1:57" ht="20.100000000000001" customHeight="1" x14ac:dyDescent="0.25">
      <c r="A2452" s="142">
        <v>1746</v>
      </c>
      <c r="B2452" s="142">
        <f t="shared" si="1163"/>
        <v>8421.3590088296569</v>
      </c>
      <c r="C2452" s="142">
        <f t="shared" si="1164"/>
        <v>1.64737351478169E-6</v>
      </c>
      <c r="D2452" s="142">
        <f t="shared" si="1165"/>
        <v>0.99857746614118947</v>
      </c>
      <c r="E2452" s="142">
        <f t="shared" si="1166"/>
        <v>1.64737351478169E-6</v>
      </c>
      <c r="F2452" s="142" t="str">
        <f t="shared" si="1167"/>
        <v/>
      </c>
      <c r="G2452" s="142" t="str">
        <f t="shared" si="1168"/>
        <v/>
      </c>
      <c r="H2452" s="142">
        <f t="shared" si="1169"/>
        <v>9.5260766678328594E-244</v>
      </c>
      <c r="I2452" s="142" t="str">
        <f t="shared" si="1170"/>
        <v/>
      </c>
      <c r="J2452" s="142" t="str">
        <f t="shared" si="1171"/>
        <v/>
      </c>
      <c r="O2452" s="142">
        <v>1746</v>
      </c>
      <c r="P2452" s="142">
        <f t="shared" si="1172"/>
        <v>468.48943352098649</v>
      </c>
      <c r="Q2452" s="142">
        <f t="shared" si="1173"/>
        <v>2.9612458247668673E-5</v>
      </c>
      <c r="R2452" s="142">
        <f t="shared" si="1174"/>
        <v>0.99857746614118947</v>
      </c>
      <c r="S2452" s="142">
        <f t="shared" si="1175"/>
        <v>2.9612458247668673E-5</v>
      </c>
      <c r="T2452" s="142" t="str">
        <f t="shared" si="1176"/>
        <v/>
      </c>
      <c r="U2452" s="142" t="str">
        <f t="shared" si="1177"/>
        <v/>
      </c>
      <c r="V2452" s="142">
        <f t="shared" si="1178"/>
        <v>4.5674343328111071E-82</v>
      </c>
      <c r="W2452" s="142" t="str">
        <f t="shared" si="1179"/>
        <v/>
      </c>
      <c r="X2452" s="142" t="str">
        <f t="shared" si="1180"/>
        <v/>
      </c>
      <c r="AB2452" s="142">
        <v>1746</v>
      </c>
      <c r="AC2452" s="142">
        <f t="shared" si="1198"/>
        <v>700.77952754031537</v>
      </c>
      <c r="AD2452" s="142">
        <f t="shared" si="1181"/>
        <v>1.9796702449781612E-5</v>
      </c>
      <c r="AE2452" s="142">
        <f t="shared" si="1182"/>
        <v>0.99857746614118947</v>
      </c>
      <c r="AF2452" s="142">
        <f t="shared" si="1183"/>
        <v>1.9796702449781612E-5</v>
      </c>
      <c r="AG2452" s="142" t="str">
        <f t="shared" si="1184"/>
        <v/>
      </c>
      <c r="AH2452" s="142" t="str">
        <f t="shared" si="1185"/>
        <v/>
      </c>
      <c r="AI2452" s="142">
        <f t="shared" si="1186"/>
        <v>5.1291415043319192E-10</v>
      </c>
      <c r="AJ2452" s="142" t="str">
        <f t="shared" si="1187"/>
        <v/>
      </c>
      <c r="AK2452" s="142" t="str">
        <f t="shared" si="1188"/>
        <v/>
      </c>
      <c r="AO2452" s="142">
        <v>1746</v>
      </c>
      <c r="AP2452" s="142">
        <f t="shared" si="1189"/>
        <v>4291.3945822393389</v>
      </c>
      <c r="AQ2452" s="142">
        <f t="shared" si="1190"/>
        <v>3.2327774861417845E-6</v>
      </c>
      <c r="AR2452" s="142">
        <f t="shared" si="1191"/>
        <v>0.99857746614118947</v>
      </c>
      <c r="AS2452" s="142">
        <f t="shared" si="1192"/>
        <v>3.2327774861417845E-6</v>
      </c>
      <c r="AT2452" s="142" t="str">
        <f t="shared" si="1193"/>
        <v/>
      </c>
      <c r="AU2452" s="142" t="str">
        <f t="shared" si="1194"/>
        <v/>
      </c>
      <c r="AV2452" s="142">
        <f t="shared" si="1195"/>
        <v>0</v>
      </c>
      <c r="AW2452" s="142">
        <f t="shared" si="1196"/>
        <v>3.2327774861417845E-6</v>
      </c>
      <c r="AX2452" s="142" t="str">
        <f t="shared" si="1197"/>
        <v/>
      </c>
      <c r="AZ2452" s="148"/>
      <c r="BA2452" s="148">
        <f t="shared" si="1160"/>
        <v>11.20639999999981</v>
      </c>
      <c r="BB2452" s="170">
        <f t="shared" si="1161"/>
        <v>0.12986591354626414</v>
      </c>
      <c r="BC2452" s="148">
        <f t="shared" si="1162"/>
        <v>2.6353627303049576E-4</v>
      </c>
      <c r="BD2452" s="148" t="str">
        <f t="shared" si="1158"/>
        <v/>
      </c>
      <c r="BE2452" s="143" t="str">
        <f t="shared" si="1159"/>
        <v/>
      </c>
    </row>
    <row r="2453" spans="1:57" ht="20.100000000000001" customHeight="1" x14ac:dyDescent="0.25">
      <c r="A2453" s="142">
        <v>1747</v>
      </c>
      <c r="B2453" s="142">
        <f t="shared" si="1163"/>
        <v>8432.6476938280884</v>
      </c>
      <c r="C2453" s="142">
        <f t="shared" si="1164"/>
        <v>1.6278143255235878E-6</v>
      </c>
      <c r="D2453" s="142">
        <f t="shared" si="1165"/>
        <v>0.9985959522279908</v>
      </c>
      <c r="E2453" s="142">
        <f t="shared" si="1166"/>
        <v>1.6278143255235878E-6</v>
      </c>
      <c r="F2453" s="142" t="str">
        <f t="shared" si="1167"/>
        <v/>
      </c>
      <c r="G2453" s="142" t="str">
        <f t="shared" si="1168"/>
        <v/>
      </c>
      <c r="H2453" s="142">
        <f t="shared" si="1169"/>
        <v>1.0878363850110171E-243</v>
      </c>
      <c r="I2453" s="142" t="str">
        <f t="shared" si="1170"/>
        <v/>
      </c>
      <c r="J2453" s="142" t="str">
        <f t="shared" si="1171"/>
        <v/>
      </c>
      <c r="O2453" s="142">
        <v>1747</v>
      </c>
      <c r="P2453" s="142">
        <f t="shared" si="1172"/>
        <v>469.11743544259639</v>
      </c>
      <c r="Q2453" s="142">
        <f t="shared" si="1173"/>
        <v>2.9260870905716926E-5</v>
      </c>
      <c r="R2453" s="142">
        <f t="shared" si="1174"/>
        <v>0.9985959522279908</v>
      </c>
      <c r="S2453" s="142">
        <f t="shared" si="1175"/>
        <v>2.9260870905716926E-5</v>
      </c>
      <c r="T2453" s="142" t="str">
        <f t="shared" si="1176"/>
        <v/>
      </c>
      <c r="U2453" s="142" t="str">
        <f t="shared" si="1177"/>
        <v/>
      </c>
      <c r="V2453" s="142">
        <f t="shared" si="1178"/>
        <v>4.2324103360005252E-82</v>
      </c>
      <c r="W2453" s="142" t="str">
        <f t="shared" si="1179"/>
        <v/>
      </c>
      <c r="X2453" s="142" t="str">
        <f t="shared" si="1180"/>
        <v/>
      </c>
      <c r="AB2453" s="142">
        <v>1747</v>
      </c>
      <c r="AC2453" s="142">
        <f t="shared" si="1198"/>
        <v>701.71891028500738</v>
      </c>
      <c r="AD2453" s="142">
        <f t="shared" si="1181"/>
        <v>1.9561657120700371E-5</v>
      </c>
      <c r="AE2453" s="142">
        <f t="shared" si="1182"/>
        <v>0.9985959522279908</v>
      </c>
      <c r="AF2453" s="142">
        <f t="shared" si="1183"/>
        <v>1.9561657120700371E-5</v>
      </c>
      <c r="AG2453" s="142" t="str">
        <f t="shared" si="1184"/>
        <v/>
      </c>
      <c r="AH2453" s="142" t="str">
        <f t="shared" si="1185"/>
        <v/>
      </c>
      <c r="AI2453" s="142">
        <f t="shared" si="1186"/>
        <v>5.01790175789126E-10</v>
      </c>
      <c r="AJ2453" s="142" t="str">
        <f t="shared" si="1187"/>
        <v/>
      </c>
      <c r="AK2453" s="142" t="str">
        <f t="shared" si="1188"/>
        <v/>
      </c>
      <c r="AO2453" s="142">
        <v>1747</v>
      </c>
      <c r="AP2453" s="142">
        <f t="shared" si="1189"/>
        <v>4297.1471218938141</v>
      </c>
      <c r="AQ2453" s="142">
        <f t="shared" si="1190"/>
        <v>3.1943948691375567E-6</v>
      </c>
      <c r="AR2453" s="142">
        <f t="shared" si="1191"/>
        <v>0.9985959522279908</v>
      </c>
      <c r="AS2453" s="142">
        <f t="shared" si="1192"/>
        <v>3.1943948691375567E-6</v>
      </c>
      <c r="AT2453" s="142" t="str">
        <f t="shared" si="1193"/>
        <v/>
      </c>
      <c r="AU2453" s="142" t="str">
        <f t="shared" si="1194"/>
        <v/>
      </c>
      <c r="AV2453" s="142">
        <f t="shared" si="1195"/>
        <v>0</v>
      </c>
      <c r="AW2453" s="142">
        <f t="shared" si="1196"/>
        <v>3.1943948691375567E-6</v>
      </c>
      <c r="AX2453" s="142" t="str">
        <f t="shared" si="1197"/>
        <v/>
      </c>
      <c r="AZ2453" s="148"/>
      <c r="BA2453" s="148">
        <f t="shared" si="1160"/>
        <v>11.21279999999981</v>
      </c>
      <c r="BB2453" s="170">
        <f t="shared" si="1161"/>
        <v>0.12960237727323365</v>
      </c>
      <c r="BC2453" s="148">
        <f t="shared" si="1162"/>
        <v>2.6306942162668268E-4</v>
      </c>
      <c r="BD2453" s="148" t="str">
        <f t="shared" si="1158"/>
        <v/>
      </c>
      <c r="BE2453" s="143" t="str">
        <f t="shared" si="1159"/>
        <v/>
      </c>
    </row>
    <row r="2454" spans="1:57" ht="20.100000000000001" customHeight="1" x14ac:dyDescent="0.25">
      <c r="A2454" s="142">
        <v>1748</v>
      </c>
      <c r="B2454" s="142">
        <f t="shared" si="1163"/>
        <v>8443.93637882652</v>
      </c>
      <c r="C2454" s="142">
        <f t="shared" si="1164"/>
        <v>1.6084616260195678E-6</v>
      </c>
      <c r="D2454" s="142">
        <f t="shared" si="1165"/>
        <v>0.99861421868450073</v>
      </c>
      <c r="E2454" s="142">
        <f t="shared" si="1166"/>
        <v>1.6084616260195678E-6</v>
      </c>
      <c r="F2454" s="142" t="str">
        <f t="shared" si="1167"/>
        <v/>
      </c>
      <c r="G2454" s="142" t="str">
        <f t="shared" si="1168"/>
        <v/>
      </c>
      <c r="H2454" s="142">
        <f t="shared" si="1169"/>
        <v>1.2422418040089425E-243</v>
      </c>
      <c r="I2454" s="142" t="str">
        <f t="shared" si="1170"/>
        <v/>
      </c>
      <c r="J2454" s="142" t="str">
        <f t="shared" si="1171"/>
        <v/>
      </c>
      <c r="O2454" s="142">
        <v>1748</v>
      </c>
      <c r="P2454" s="142">
        <f t="shared" si="1172"/>
        <v>469.74543736420628</v>
      </c>
      <c r="Q2454" s="142">
        <f t="shared" si="1173"/>
        <v>2.8912995332326803E-5</v>
      </c>
      <c r="R2454" s="142">
        <f t="shared" si="1174"/>
        <v>0.99861421868450073</v>
      </c>
      <c r="S2454" s="142">
        <f t="shared" si="1175"/>
        <v>2.8912995332326803E-5</v>
      </c>
      <c r="T2454" s="142" t="str">
        <f t="shared" si="1176"/>
        <v/>
      </c>
      <c r="U2454" s="142" t="str">
        <f t="shared" si="1177"/>
        <v/>
      </c>
      <c r="V2454" s="142">
        <f t="shared" si="1178"/>
        <v>3.921897795692508E-82</v>
      </c>
      <c r="W2454" s="142" t="str">
        <f t="shared" si="1179"/>
        <v/>
      </c>
      <c r="X2454" s="142" t="str">
        <f t="shared" si="1180"/>
        <v/>
      </c>
      <c r="AB2454" s="142">
        <v>1748</v>
      </c>
      <c r="AC2454" s="142">
        <f t="shared" si="1198"/>
        <v>702.65829302969962</v>
      </c>
      <c r="AD2454" s="142">
        <f t="shared" si="1181"/>
        <v>1.9329093205933325E-5</v>
      </c>
      <c r="AE2454" s="142">
        <f t="shared" si="1182"/>
        <v>0.99861421868450073</v>
      </c>
      <c r="AF2454" s="142">
        <f t="shared" si="1183"/>
        <v>1.9329093205933325E-5</v>
      </c>
      <c r="AG2454" s="142" t="str">
        <f t="shared" si="1184"/>
        <v/>
      </c>
      <c r="AH2454" s="142" t="str">
        <f t="shared" si="1185"/>
        <v/>
      </c>
      <c r="AI2454" s="142">
        <f t="shared" si="1186"/>
        <v>4.9089960112032319E-10</v>
      </c>
      <c r="AJ2454" s="142" t="str">
        <f t="shared" si="1187"/>
        <v/>
      </c>
      <c r="AK2454" s="142" t="str">
        <f t="shared" si="1188"/>
        <v/>
      </c>
      <c r="AO2454" s="142">
        <v>1748</v>
      </c>
      <c r="AP2454" s="142">
        <f t="shared" si="1189"/>
        <v>4302.8996615482911</v>
      </c>
      <c r="AQ2454" s="142">
        <f t="shared" si="1190"/>
        <v>3.1564174640795675E-6</v>
      </c>
      <c r="AR2454" s="142">
        <f t="shared" si="1191"/>
        <v>0.99861421868450073</v>
      </c>
      <c r="AS2454" s="142">
        <f t="shared" si="1192"/>
        <v>3.1564174640795675E-6</v>
      </c>
      <c r="AT2454" s="142" t="str">
        <f t="shared" si="1193"/>
        <v/>
      </c>
      <c r="AU2454" s="142" t="str">
        <f t="shared" si="1194"/>
        <v/>
      </c>
      <c r="AV2454" s="142">
        <f t="shared" si="1195"/>
        <v>0</v>
      </c>
      <c r="AW2454" s="142">
        <f t="shared" si="1196"/>
        <v>3.1564174640795675E-6</v>
      </c>
      <c r="AX2454" s="142" t="str">
        <f t="shared" si="1197"/>
        <v/>
      </c>
      <c r="AZ2454" s="148"/>
      <c r="BA2454" s="148">
        <f t="shared" si="1160"/>
        <v>11.219199999999809</v>
      </c>
      <c r="BB2454" s="170">
        <f t="shared" si="1161"/>
        <v>0.12933930785160697</v>
      </c>
      <c r="BC2454" s="148">
        <f t="shared" si="1162"/>
        <v>2.62603183485699E-4</v>
      </c>
      <c r="BD2454" s="148" t="str">
        <f t="shared" si="1158"/>
        <v/>
      </c>
      <c r="BE2454" s="143" t="str">
        <f t="shared" si="1159"/>
        <v/>
      </c>
    </row>
    <row r="2455" spans="1:57" ht="20.100000000000001" customHeight="1" x14ac:dyDescent="0.25">
      <c r="A2455" s="142">
        <v>1749</v>
      </c>
      <c r="B2455" s="142">
        <f t="shared" si="1163"/>
        <v>8455.2250638249516</v>
      </c>
      <c r="C2455" s="142">
        <f t="shared" si="1164"/>
        <v>1.5893135769619663E-6</v>
      </c>
      <c r="D2455" s="142">
        <f t="shared" si="1165"/>
        <v>0.99863226783132386</v>
      </c>
      <c r="E2455" s="142">
        <f t="shared" si="1166"/>
        <v>1.5893135769619663E-6</v>
      </c>
      <c r="F2455" s="142" t="str">
        <f t="shared" si="1167"/>
        <v/>
      </c>
      <c r="G2455" s="142" t="str">
        <f t="shared" si="1168"/>
        <v/>
      </c>
      <c r="H2455" s="142">
        <f t="shared" si="1169"/>
        <v>1.4185405364738096E-243</v>
      </c>
      <c r="I2455" s="142" t="str">
        <f t="shared" si="1170"/>
        <v/>
      </c>
      <c r="J2455" s="142" t="str">
        <f t="shared" si="1171"/>
        <v/>
      </c>
      <c r="O2455" s="142">
        <v>1749</v>
      </c>
      <c r="P2455" s="142">
        <f t="shared" si="1172"/>
        <v>470.37343928581618</v>
      </c>
      <c r="Q2455" s="142">
        <f t="shared" si="1173"/>
        <v>2.8568798464916538E-5</v>
      </c>
      <c r="R2455" s="142">
        <f t="shared" si="1174"/>
        <v>0.99863226783132386</v>
      </c>
      <c r="S2455" s="142">
        <f t="shared" si="1175"/>
        <v>2.8568798464916538E-5</v>
      </c>
      <c r="T2455" s="142" t="str">
        <f t="shared" si="1176"/>
        <v/>
      </c>
      <c r="U2455" s="142" t="str">
        <f t="shared" si="1177"/>
        <v/>
      </c>
      <c r="V2455" s="142">
        <f t="shared" si="1178"/>
        <v>3.6341079905413182E-82</v>
      </c>
      <c r="W2455" s="142" t="str">
        <f t="shared" si="1179"/>
        <v/>
      </c>
      <c r="X2455" s="142" t="str">
        <f t="shared" si="1180"/>
        <v/>
      </c>
      <c r="AB2455" s="142">
        <v>1749</v>
      </c>
      <c r="AC2455" s="142">
        <f t="shared" si="1198"/>
        <v>703.59767577439163</v>
      </c>
      <c r="AD2455" s="142">
        <f t="shared" si="1181"/>
        <v>1.9098988602280455E-5</v>
      </c>
      <c r="AE2455" s="142">
        <f t="shared" si="1182"/>
        <v>0.99863226783132386</v>
      </c>
      <c r="AF2455" s="142">
        <f t="shared" si="1183"/>
        <v>1.9098988602280455E-5</v>
      </c>
      <c r="AG2455" s="142" t="str">
        <f t="shared" si="1184"/>
        <v/>
      </c>
      <c r="AH2455" s="142" t="str">
        <f t="shared" si="1185"/>
        <v/>
      </c>
      <c r="AI2455" s="142">
        <f t="shared" si="1186"/>
        <v>4.8023770555745976E-10</v>
      </c>
      <c r="AJ2455" s="142" t="str">
        <f t="shared" si="1187"/>
        <v/>
      </c>
      <c r="AK2455" s="142" t="str">
        <f t="shared" si="1188"/>
        <v/>
      </c>
      <c r="AO2455" s="142">
        <v>1749</v>
      </c>
      <c r="AP2455" s="142">
        <f t="shared" si="1189"/>
        <v>4308.6522012027681</v>
      </c>
      <c r="AQ2455" s="142">
        <f t="shared" si="1190"/>
        <v>3.1188416615420621E-6</v>
      </c>
      <c r="AR2455" s="142">
        <f t="shared" si="1191"/>
        <v>0.99863226783132386</v>
      </c>
      <c r="AS2455" s="142">
        <f t="shared" si="1192"/>
        <v>3.1188416615420621E-6</v>
      </c>
      <c r="AT2455" s="142" t="str">
        <f t="shared" si="1193"/>
        <v/>
      </c>
      <c r="AU2455" s="142" t="str">
        <f t="shared" si="1194"/>
        <v/>
      </c>
      <c r="AV2455" s="142">
        <f t="shared" si="1195"/>
        <v>0</v>
      </c>
      <c r="AW2455" s="142">
        <f t="shared" si="1196"/>
        <v>3.1188416615420621E-6</v>
      </c>
      <c r="AX2455" s="142" t="str">
        <f t="shared" si="1197"/>
        <v/>
      </c>
      <c r="AZ2455" s="148"/>
      <c r="BA2455" s="148">
        <f t="shared" si="1160"/>
        <v>11.225599999999808</v>
      </c>
      <c r="BB2455" s="170">
        <f t="shared" si="1161"/>
        <v>0.12907670466812127</v>
      </c>
      <c r="BC2455" s="148">
        <f t="shared" si="1162"/>
        <v>2.6213755852241838E-4</v>
      </c>
      <c r="BD2455" s="148" t="str">
        <f t="shared" si="1158"/>
        <v/>
      </c>
      <c r="BE2455" s="143" t="str">
        <f t="shared" si="1159"/>
        <v/>
      </c>
    </row>
    <row r="2456" spans="1:57" ht="20.100000000000001" customHeight="1" x14ac:dyDescent="0.25">
      <c r="A2456" s="148">
        <v>1750</v>
      </c>
      <c r="B2456" s="142">
        <f t="shared" si="1163"/>
        <v>8466.5137488233831</v>
      </c>
      <c r="C2456" s="142">
        <f t="shared" si="1164"/>
        <v>1.5703683511600893E-6</v>
      </c>
      <c r="D2456" s="142">
        <f t="shared" si="1165"/>
        <v>0.9986501019683699</v>
      </c>
      <c r="E2456" s="142">
        <f t="shared" si="1166"/>
        <v>1.5703683511600893E-6</v>
      </c>
      <c r="F2456" s="142" t="str">
        <f t="shared" si="1167"/>
        <v/>
      </c>
      <c r="G2456" s="142" t="str">
        <f t="shared" si="1168"/>
        <v/>
      </c>
      <c r="H2456" s="142">
        <f t="shared" si="1169"/>
        <v>1.6198336356640553E-243</v>
      </c>
      <c r="I2456" s="142" t="str">
        <f t="shared" si="1170"/>
        <v/>
      </c>
      <c r="J2456" s="142" t="str">
        <f t="shared" si="1171"/>
        <v/>
      </c>
      <c r="O2456" s="148">
        <v>1750</v>
      </c>
      <c r="P2456" s="142">
        <f t="shared" si="1172"/>
        <v>471.0014412074263</v>
      </c>
      <c r="Q2456" s="142">
        <f t="shared" si="1173"/>
        <v>2.8228247458713634E-5</v>
      </c>
      <c r="R2456" s="142">
        <f t="shared" si="1174"/>
        <v>0.9986501019683699</v>
      </c>
      <c r="S2456" s="142">
        <f t="shared" si="1175"/>
        <v>2.8228247458713634E-5</v>
      </c>
      <c r="T2456" s="142" t="str">
        <f t="shared" si="1176"/>
        <v/>
      </c>
      <c r="U2456" s="142" t="str">
        <f t="shared" si="1177"/>
        <v/>
      </c>
      <c r="V2456" s="142">
        <f t="shared" si="1178"/>
        <v>3.367382392079902E-82</v>
      </c>
      <c r="W2456" s="142" t="str">
        <f t="shared" si="1179"/>
        <v/>
      </c>
      <c r="X2456" s="142" t="str">
        <f t="shared" si="1180"/>
        <v/>
      </c>
      <c r="AB2456" s="148">
        <v>1750</v>
      </c>
      <c r="AC2456" s="142">
        <f t="shared" si="1198"/>
        <v>704.53705851908364</v>
      </c>
      <c r="AD2456" s="142">
        <f t="shared" si="1181"/>
        <v>1.8871321352152705E-5</v>
      </c>
      <c r="AE2456" s="142">
        <f t="shared" si="1182"/>
        <v>0.9986501019683699</v>
      </c>
      <c r="AF2456" s="142">
        <f t="shared" si="1183"/>
        <v>1.8871321352152705E-5</v>
      </c>
      <c r="AG2456" s="142" t="str">
        <f t="shared" si="1184"/>
        <v/>
      </c>
      <c r="AH2456" s="142" t="str">
        <f t="shared" si="1185"/>
        <v/>
      </c>
      <c r="AI2456" s="142">
        <f t="shared" si="1186"/>
        <v>4.6979985986996945E-10</v>
      </c>
      <c r="AJ2456" s="142" t="str">
        <f t="shared" si="1187"/>
        <v/>
      </c>
      <c r="AK2456" s="142" t="str">
        <f t="shared" si="1188"/>
        <v/>
      </c>
      <c r="AO2456" s="148">
        <v>1750</v>
      </c>
      <c r="AP2456" s="142">
        <f t="shared" si="1189"/>
        <v>4314.4047408572433</v>
      </c>
      <c r="AQ2456" s="142">
        <f t="shared" si="1190"/>
        <v>3.0816638758774194E-6</v>
      </c>
      <c r="AR2456" s="142">
        <f t="shared" si="1191"/>
        <v>0.9986501019683699</v>
      </c>
      <c r="AS2456" s="142">
        <f t="shared" si="1192"/>
        <v>3.0816638758774194E-6</v>
      </c>
      <c r="AT2456" s="142" t="str">
        <f t="shared" si="1193"/>
        <v/>
      </c>
      <c r="AU2456" s="142" t="str">
        <f t="shared" si="1194"/>
        <v/>
      </c>
      <c r="AV2456" s="142">
        <f t="shared" si="1195"/>
        <v>0</v>
      </c>
      <c r="AW2456" s="142">
        <f t="shared" si="1196"/>
        <v>3.0816638758774194E-6</v>
      </c>
      <c r="AX2456" s="142" t="str">
        <f t="shared" si="1197"/>
        <v/>
      </c>
      <c r="AZ2456" s="148"/>
      <c r="BA2456" s="148">
        <f t="shared" si="1160"/>
        <v>11.231999999999807</v>
      </c>
      <c r="BB2456" s="170">
        <f t="shared" si="1161"/>
        <v>0.12881456710959885</v>
      </c>
      <c r="BC2456" s="148">
        <f t="shared" si="1162"/>
        <v>2.6167254664843931E-4</v>
      </c>
      <c r="BD2456" s="148" t="str">
        <f t="shared" si="1158"/>
        <v/>
      </c>
      <c r="BE2456" s="143" t="str">
        <f t="shared" si="1159"/>
        <v/>
      </c>
    </row>
    <row r="2457" spans="1:57" ht="20.100000000000001" customHeight="1" x14ac:dyDescent="0.25">
      <c r="A2457" s="142">
        <v>1751</v>
      </c>
      <c r="B2457" s="142">
        <f t="shared" si="1163"/>
        <v>8477.8024338218147</v>
      </c>
      <c r="C2457" s="142">
        <f t="shared" si="1164"/>
        <v>1.5516241335121948E-6</v>
      </c>
      <c r="D2457" s="142">
        <f t="shared" si="1165"/>
        <v>0.99866772337499043</v>
      </c>
      <c r="E2457" s="142">
        <f t="shared" si="1166"/>
        <v>1.5516241335121948E-6</v>
      </c>
      <c r="F2457" s="142" t="str">
        <f t="shared" si="1167"/>
        <v/>
      </c>
      <c r="G2457" s="142" t="str">
        <f t="shared" si="1168"/>
        <v/>
      </c>
      <c r="H2457" s="142">
        <f t="shared" si="1169"/>
        <v>1.8496609425832424E-243</v>
      </c>
      <c r="I2457" s="142" t="str">
        <f t="shared" si="1170"/>
        <v/>
      </c>
      <c r="J2457" s="142" t="str">
        <f t="shared" si="1171"/>
        <v/>
      </c>
      <c r="O2457" s="142">
        <v>1751</v>
      </c>
      <c r="P2457" s="142">
        <f t="shared" si="1172"/>
        <v>471.62944312903619</v>
      </c>
      <c r="Q2457" s="142">
        <f t="shared" si="1173"/>
        <v>2.7891309686251613E-5</v>
      </c>
      <c r="R2457" s="142">
        <f t="shared" si="1174"/>
        <v>0.99866772337499043</v>
      </c>
      <c r="S2457" s="142">
        <f t="shared" si="1175"/>
        <v>2.7891309686251613E-5</v>
      </c>
      <c r="T2457" s="142" t="str">
        <f t="shared" si="1176"/>
        <v/>
      </c>
      <c r="U2457" s="142" t="str">
        <f t="shared" si="1177"/>
        <v/>
      </c>
      <c r="V2457" s="142">
        <f t="shared" si="1178"/>
        <v>3.1201832133846938E-82</v>
      </c>
      <c r="W2457" s="142" t="str">
        <f t="shared" si="1179"/>
        <v/>
      </c>
      <c r="X2457" s="142" t="str">
        <f t="shared" si="1180"/>
        <v/>
      </c>
      <c r="AB2457" s="142">
        <v>1751</v>
      </c>
      <c r="AC2457" s="142">
        <f t="shared" si="1198"/>
        <v>705.47644126377588</v>
      </c>
      <c r="AD2457" s="142">
        <f t="shared" si="1181"/>
        <v>1.8646069643235593E-5</v>
      </c>
      <c r="AE2457" s="142">
        <f t="shared" si="1182"/>
        <v>0.99866772337499043</v>
      </c>
      <c r="AF2457" s="142">
        <f t="shared" si="1183"/>
        <v>1.8646069643235593E-5</v>
      </c>
      <c r="AG2457" s="142" t="str">
        <f t="shared" si="1184"/>
        <v/>
      </c>
      <c r="AH2457" s="142" t="str">
        <f t="shared" si="1185"/>
        <v/>
      </c>
      <c r="AI2457" s="142">
        <f t="shared" si="1186"/>
        <v>4.5958152476878141E-10</v>
      </c>
      <c r="AJ2457" s="142" t="str">
        <f t="shared" si="1187"/>
        <v/>
      </c>
      <c r="AK2457" s="142" t="str">
        <f t="shared" si="1188"/>
        <v/>
      </c>
      <c r="AO2457" s="142">
        <v>1751</v>
      </c>
      <c r="AP2457" s="142">
        <f t="shared" si="1189"/>
        <v>4320.1572805117203</v>
      </c>
      <c r="AQ2457" s="142">
        <f t="shared" si="1190"/>
        <v>3.0448805451611344E-6</v>
      </c>
      <c r="AR2457" s="142">
        <f t="shared" si="1191"/>
        <v>0.99866772337499043</v>
      </c>
      <c r="AS2457" s="142">
        <f t="shared" si="1192"/>
        <v>3.0448805451611344E-6</v>
      </c>
      <c r="AT2457" s="142" t="str">
        <f t="shared" si="1193"/>
        <v/>
      </c>
      <c r="AU2457" s="142" t="str">
        <f t="shared" si="1194"/>
        <v/>
      </c>
      <c r="AV2457" s="142">
        <f t="shared" si="1195"/>
        <v>0</v>
      </c>
      <c r="AW2457" s="142">
        <f t="shared" si="1196"/>
        <v>3.0448805451611344E-6</v>
      </c>
      <c r="AX2457" s="142" t="str">
        <f t="shared" si="1197"/>
        <v/>
      </c>
      <c r="AZ2457" s="148"/>
      <c r="BA2457" s="148">
        <f t="shared" si="1160"/>
        <v>11.238399999999807</v>
      </c>
      <c r="BB2457" s="170">
        <f t="shared" si="1161"/>
        <v>0.12855289456295041</v>
      </c>
      <c r="BC2457" s="148">
        <f t="shared" si="1162"/>
        <v>2.6120814777255696E-4</v>
      </c>
      <c r="BD2457" s="148" t="str">
        <f t="shared" si="1158"/>
        <v/>
      </c>
      <c r="BE2457" s="143" t="str">
        <f t="shared" si="1159"/>
        <v/>
      </c>
    </row>
    <row r="2458" spans="1:57" ht="20.100000000000001" customHeight="1" x14ac:dyDescent="0.25">
      <c r="A2458" s="142">
        <v>1752</v>
      </c>
      <c r="B2458" s="142">
        <f t="shared" si="1163"/>
        <v>8489.0911188202463</v>
      </c>
      <c r="C2458" s="142">
        <f t="shared" si="1164"/>
        <v>1.5330791209768675E-6</v>
      </c>
      <c r="D2458" s="142">
        <f t="shared" si="1165"/>
        <v>0.99868513431011474</v>
      </c>
      <c r="E2458" s="142">
        <f t="shared" si="1166"/>
        <v>1.5330791209768675E-6</v>
      </c>
      <c r="F2458" s="142" t="str">
        <f t="shared" si="1167"/>
        <v/>
      </c>
      <c r="G2458" s="142" t="str">
        <f t="shared" si="1168"/>
        <v/>
      </c>
      <c r="H2458" s="142">
        <f t="shared" si="1169"/>
        <v>2.1120631080276105E-243</v>
      </c>
      <c r="I2458" s="142" t="str">
        <f t="shared" si="1170"/>
        <v/>
      </c>
      <c r="J2458" s="142" t="str">
        <f t="shared" si="1171"/>
        <v/>
      </c>
      <c r="O2458" s="142">
        <v>1752</v>
      </c>
      <c r="P2458" s="142">
        <f t="shared" si="1172"/>
        <v>472.25744505064608</v>
      </c>
      <c r="Q2458" s="142">
        <f t="shared" si="1173"/>
        <v>2.7557952736854735E-5</v>
      </c>
      <c r="R2458" s="142">
        <f t="shared" si="1174"/>
        <v>0.99868513431011474</v>
      </c>
      <c r="S2458" s="142">
        <f t="shared" si="1175"/>
        <v>2.7557952736854735E-5</v>
      </c>
      <c r="T2458" s="142" t="str">
        <f t="shared" si="1176"/>
        <v/>
      </c>
      <c r="U2458" s="142" t="str">
        <f t="shared" si="1177"/>
        <v/>
      </c>
      <c r="V2458" s="142">
        <f t="shared" si="1178"/>
        <v>2.8910846420467276E-82</v>
      </c>
      <c r="W2458" s="142" t="str">
        <f t="shared" si="1179"/>
        <v/>
      </c>
      <c r="X2458" s="142" t="str">
        <f t="shared" si="1180"/>
        <v/>
      </c>
      <c r="AB2458" s="142">
        <v>1752</v>
      </c>
      <c r="AC2458" s="142">
        <f t="shared" si="1198"/>
        <v>706.41582400846789</v>
      </c>
      <c r="AD2458" s="142">
        <f t="shared" si="1181"/>
        <v>1.8423211808145346E-5</v>
      </c>
      <c r="AE2458" s="142">
        <f t="shared" si="1182"/>
        <v>0.99868513431011463</v>
      </c>
      <c r="AF2458" s="142">
        <f t="shared" si="1183"/>
        <v>1.8423211808145346E-5</v>
      </c>
      <c r="AG2458" s="142" t="str">
        <f t="shared" si="1184"/>
        <v/>
      </c>
      <c r="AH2458" s="142" t="str">
        <f t="shared" si="1185"/>
        <v/>
      </c>
      <c r="AI2458" s="142">
        <f t="shared" si="1186"/>
        <v>4.4957824923883127E-10</v>
      </c>
      <c r="AJ2458" s="142" t="str">
        <f t="shared" si="1187"/>
        <v/>
      </c>
      <c r="AK2458" s="142" t="str">
        <f t="shared" si="1188"/>
        <v/>
      </c>
      <c r="AO2458" s="142">
        <v>1752</v>
      </c>
      <c r="AP2458" s="142">
        <f t="shared" si="1189"/>
        <v>4325.9098201661973</v>
      </c>
      <c r="AQ2458" s="142">
        <f t="shared" si="1190"/>
        <v>3.0084881311357293E-6</v>
      </c>
      <c r="AR2458" s="142">
        <f t="shared" si="1191"/>
        <v>0.99868513431011474</v>
      </c>
      <c r="AS2458" s="142">
        <f t="shared" si="1192"/>
        <v>3.0084881311357293E-6</v>
      </c>
      <c r="AT2458" s="142" t="str">
        <f t="shared" si="1193"/>
        <v/>
      </c>
      <c r="AU2458" s="142" t="str">
        <f t="shared" si="1194"/>
        <v/>
      </c>
      <c r="AV2458" s="142">
        <f t="shared" si="1195"/>
        <v>0</v>
      </c>
      <c r="AW2458" s="142">
        <f t="shared" si="1196"/>
        <v>3.0084881311357293E-6</v>
      </c>
      <c r="AX2458" s="142" t="str">
        <f t="shared" si="1197"/>
        <v/>
      </c>
      <c r="AZ2458" s="148"/>
      <c r="BA2458" s="148">
        <f t="shared" si="1160"/>
        <v>11.244799999999806</v>
      </c>
      <c r="BB2458" s="170">
        <f t="shared" si="1161"/>
        <v>0.12829168641517785</v>
      </c>
      <c r="BC2458" s="148">
        <f t="shared" si="1162"/>
        <v>2.607443618002081E-4</v>
      </c>
      <c r="BD2458" s="148" t="str">
        <f t="shared" si="1158"/>
        <v/>
      </c>
      <c r="BE2458" s="143" t="str">
        <f t="shared" si="1159"/>
        <v/>
      </c>
    </row>
    <row r="2459" spans="1:57" ht="20.100000000000001" customHeight="1" x14ac:dyDescent="0.25">
      <c r="A2459" s="142">
        <v>1753</v>
      </c>
      <c r="B2459" s="142">
        <f t="shared" si="1163"/>
        <v>8500.3798038186742</v>
      </c>
      <c r="C2459" s="142">
        <f t="shared" si="1164"/>
        <v>1.5147315225437789E-6</v>
      </c>
      <c r="D2459" s="142">
        <f t="shared" si="1165"/>
        <v>0.9987023370123862</v>
      </c>
      <c r="E2459" s="142">
        <f t="shared" si="1166"/>
        <v>1.5147315225437789E-6</v>
      </c>
      <c r="F2459" s="142" t="str">
        <f t="shared" si="1167"/>
        <v/>
      </c>
      <c r="G2459" s="142" t="str">
        <f t="shared" si="1168"/>
        <v/>
      </c>
      <c r="H2459" s="142">
        <f t="shared" si="1169"/>
        <v>2.4116523721703564E-243</v>
      </c>
      <c r="I2459" s="142" t="str">
        <f t="shared" si="1170"/>
        <v/>
      </c>
      <c r="J2459" s="142" t="str">
        <f t="shared" si="1171"/>
        <v/>
      </c>
      <c r="O2459" s="142">
        <v>1753</v>
      </c>
      <c r="P2459" s="142">
        <f t="shared" si="1172"/>
        <v>472.88544697225598</v>
      </c>
      <c r="Q2459" s="142">
        <f t="shared" si="1173"/>
        <v>2.722814441611274E-5</v>
      </c>
      <c r="R2459" s="142">
        <f t="shared" si="1174"/>
        <v>0.9987023370123862</v>
      </c>
      <c r="S2459" s="142">
        <f t="shared" si="1175"/>
        <v>2.722814441611274E-5</v>
      </c>
      <c r="T2459" s="142" t="str">
        <f t="shared" si="1176"/>
        <v/>
      </c>
      <c r="U2459" s="142" t="str">
        <f t="shared" si="1177"/>
        <v/>
      </c>
      <c r="V2459" s="142">
        <f t="shared" si="1178"/>
        <v>2.6787647080365043E-82</v>
      </c>
      <c r="W2459" s="142" t="str">
        <f t="shared" si="1179"/>
        <v/>
      </c>
      <c r="X2459" s="142" t="str">
        <f t="shared" si="1180"/>
        <v/>
      </c>
      <c r="AB2459" s="142">
        <v>1753</v>
      </c>
      <c r="AC2459" s="142">
        <f t="shared" si="1198"/>
        <v>707.35520675316013</v>
      </c>
      <c r="AD2459" s="142">
        <f t="shared" si="1181"/>
        <v>1.8202726324076949E-5</v>
      </c>
      <c r="AE2459" s="142">
        <f t="shared" si="1182"/>
        <v>0.9987023370123862</v>
      </c>
      <c r="AF2459" s="142">
        <f t="shared" si="1183"/>
        <v>1.8202726324076949E-5</v>
      </c>
      <c r="AG2459" s="142" t="str">
        <f t="shared" si="1184"/>
        <v/>
      </c>
      <c r="AH2459" s="142" t="str">
        <f t="shared" si="1185"/>
        <v/>
      </c>
      <c r="AI2459" s="142">
        <f t="shared" si="1186"/>
        <v>4.3978566890080232E-10</v>
      </c>
      <c r="AJ2459" s="142" t="str">
        <f t="shared" si="1187"/>
        <v/>
      </c>
      <c r="AK2459" s="142" t="str">
        <f t="shared" si="1188"/>
        <v/>
      </c>
      <c r="AO2459" s="142">
        <v>1753</v>
      </c>
      <c r="AP2459" s="142">
        <f t="shared" si="1189"/>
        <v>4331.6623598206725</v>
      </c>
      <c r="AQ2459" s="142">
        <f t="shared" si="1190"/>
        <v>2.9724831191532894E-6</v>
      </c>
      <c r="AR2459" s="142">
        <f t="shared" si="1191"/>
        <v>0.9987023370123862</v>
      </c>
      <c r="AS2459" s="142">
        <f t="shared" si="1192"/>
        <v>2.9724831191532894E-6</v>
      </c>
      <c r="AT2459" s="142" t="str">
        <f t="shared" si="1193"/>
        <v/>
      </c>
      <c r="AU2459" s="142" t="str">
        <f t="shared" si="1194"/>
        <v/>
      </c>
      <c r="AV2459" s="142">
        <f t="shared" si="1195"/>
        <v>0</v>
      </c>
      <c r="AW2459" s="142">
        <f t="shared" si="1196"/>
        <v>2.9724831191532894E-6</v>
      </c>
      <c r="AX2459" s="142" t="str">
        <f t="shared" si="1197"/>
        <v/>
      </c>
      <c r="AZ2459" s="148"/>
      <c r="BA2459" s="148">
        <f t="shared" si="1160"/>
        <v>11.251199999999805</v>
      </c>
      <c r="BB2459" s="170">
        <f t="shared" si="1161"/>
        <v>0.12803094205337764</v>
      </c>
      <c r="BC2459" s="148">
        <f t="shared" si="1162"/>
        <v>2.6028118863427596E-4</v>
      </c>
      <c r="BD2459" s="148" t="str">
        <f t="shared" si="1158"/>
        <v/>
      </c>
      <c r="BE2459" s="143" t="str">
        <f t="shared" si="1159"/>
        <v/>
      </c>
    </row>
    <row r="2460" spans="1:57" ht="20.100000000000001" customHeight="1" x14ac:dyDescent="0.25">
      <c r="A2460" s="142">
        <v>1754</v>
      </c>
      <c r="B2460" s="142">
        <f t="shared" si="1163"/>
        <v>8511.6684888171058</v>
      </c>
      <c r="C2460" s="142">
        <f t="shared" si="1164"/>
        <v>1.4965795592037966E-6</v>
      </c>
      <c r="D2460" s="142">
        <f t="shared" si="1165"/>
        <v>0.99871933370029786</v>
      </c>
      <c r="E2460" s="142">
        <f t="shared" si="1166"/>
        <v>1.4965795592037966E-6</v>
      </c>
      <c r="F2460" s="142" t="str">
        <f t="shared" si="1167"/>
        <v/>
      </c>
      <c r="G2460" s="142" t="str">
        <f t="shared" si="1168"/>
        <v/>
      </c>
      <c r="H2460" s="142">
        <f t="shared" si="1169"/>
        <v>2.7536933369838181E-243</v>
      </c>
      <c r="I2460" s="142" t="str">
        <f t="shared" si="1170"/>
        <v/>
      </c>
      <c r="J2460" s="142" t="str">
        <f t="shared" si="1171"/>
        <v/>
      </c>
      <c r="O2460" s="142">
        <v>1754</v>
      </c>
      <c r="P2460" s="142">
        <f t="shared" si="1172"/>
        <v>473.51344889386587</v>
      </c>
      <c r="Q2460" s="142">
        <f t="shared" si="1173"/>
        <v>2.6901852745343887E-5</v>
      </c>
      <c r="R2460" s="142">
        <f t="shared" si="1174"/>
        <v>0.99871933370029786</v>
      </c>
      <c r="S2460" s="142">
        <f t="shared" si="1175"/>
        <v>2.6901852745343887E-5</v>
      </c>
      <c r="T2460" s="142" t="str">
        <f t="shared" si="1176"/>
        <v/>
      </c>
      <c r="U2460" s="142" t="str">
        <f t="shared" si="1177"/>
        <v/>
      </c>
      <c r="V2460" s="142">
        <f t="shared" si="1178"/>
        <v>2.4819977406038607E-82</v>
      </c>
      <c r="W2460" s="142" t="str">
        <f t="shared" si="1179"/>
        <v/>
      </c>
      <c r="X2460" s="142" t="str">
        <f t="shared" si="1180"/>
        <v/>
      </c>
      <c r="AB2460" s="142">
        <v>1754</v>
      </c>
      <c r="AC2460" s="142">
        <f t="shared" si="1198"/>
        <v>708.29458949785214</v>
      </c>
      <c r="AD2460" s="142">
        <f t="shared" si="1181"/>
        <v>1.7984591812445827E-5</v>
      </c>
      <c r="AE2460" s="142">
        <f t="shared" si="1182"/>
        <v>0.99871933370029786</v>
      </c>
      <c r="AF2460" s="142">
        <f t="shared" si="1183"/>
        <v>1.7984591812445827E-5</v>
      </c>
      <c r="AG2460" s="142" t="str">
        <f t="shared" si="1184"/>
        <v/>
      </c>
      <c r="AH2460" s="142" t="str">
        <f t="shared" si="1185"/>
        <v/>
      </c>
      <c r="AI2460" s="142">
        <f t="shared" si="1186"/>
        <v>4.3019950440169984E-10</v>
      </c>
      <c r="AJ2460" s="142" t="str">
        <f t="shared" si="1187"/>
        <v/>
      </c>
      <c r="AK2460" s="142" t="str">
        <f t="shared" si="1188"/>
        <v/>
      </c>
      <c r="AO2460" s="142">
        <v>1754</v>
      </c>
      <c r="AP2460" s="142">
        <f t="shared" si="1189"/>
        <v>4337.4148994751495</v>
      </c>
      <c r="AQ2460" s="142">
        <f t="shared" si="1190"/>
        <v>2.9368620181168612E-6</v>
      </c>
      <c r="AR2460" s="142">
        <f t="shared" si="1191"/>
        <v>0.99871933370029786</v>
      </c>
      <c r="AS2460" s="142">
        <f t="shared" si="1192"/>
        <v>2.9368620181168612E-6</v>
      </c>
      <c r="AT2460" s="142" t="str">
        <f t="shared" si="1193"/>
        <v/>
      </c>
      <c r="AU2460" s="142" t="str">
        <f t="shared" si="1194"/>
        <v/>
      </c>
      <c r="AV2460" s="142">
        <f t="shared" si="1195"/>
        <v>0</v>
      </c>
      <c r="AW2460" s="142">
        <f t="shared" si="1196"/>
        <v>2.9368620181168612E-6</v>
      </c>
      <c r="AX2460" s="142" t="str">
        <f t="shared" si="1197"/>
        <v/>
      </c>
      <c r="AZ2460" s="148"/>
      <c r="BA2460" s="148">
        <f t="shared" si="1160"/>
        <v>11.257599999999805</v>
      </c>
      <c r="BB2460" s="170">
        <f t="shared" si="1161"/>
        <v>0.12777066086474337</v>
      </c>
      <c r="BC2460" s="148">
        <f t="shared" si="1162"/>
        <v>2.5981862817439638E-4</v>
      </c>
      <c r="BD2460" s="148" t="str">
        <f t="shared" si="1158"/>
        <v/>
      </c>
      <c r="BE2460" s="143" t="str">
        <f t="shared" si="1159"/>
        <v/>
      </c>
    </row>
    <row r="2461" spans="1:57" ht="20.100000000000001" customHeight="1" x14ac:dyDescent="0.25">
      <c r="A2461" s="142">
        <v>1755</v>
      </c>
      <c r="B2461" s="142">
        <f t="shared" si="1163"/>
        <v>8522.9571738155373</v>
      </c>
      <c r="C2461" s="142">
        <f t="shared" si="1164"/>
        <v>1.478621463918565E-6</v>
      </c>
      <c r="D2461" s="142">
        <f t="shared" si="1165"/>
        <v>0.99873612657232769</v>
      </c>
      <c r="E2461" s="142">
        <f t="shared" si="1166"/>
        <v>1.478621463918565E-6</v>
      </c>
      <c r="F2461" s="142" t="str">
        <f t="shared" si="1167"/>
        <v/>
      </c>
      <c r="G2461" s="142" t="str">
        <f t="shared" si="1168"/>
        <v/>
      </c>
      <c r="H2461" s="142">
        <f t="shared" si="1169"/>
        <v>3.1441951408050201E-243</v>
      </c>
      <c r="I2461" s="142" t="str">
        <f t="shared" si="1170"/>
        <v/>
      </c>
      <c r="J2461" s="142" t="str">
        <f t="shared" si="1171"/>
        <v/>
      </c>
      <c r="O2461" s="142">
        <v>1755</v>
      </c>
      <c r="P2461" s="142">
        <f t="shared" si="1172"/>
        <v>474.14145081547576</v>
      </c>
      <c r="Q2461" s="142">
        <f t="shared" si="1173"/>
        <v>2.6579045961047631E-5</v>
      </c>
      <c r="R2461" s="142">
        <f t="shared" si="1174"/>
        <v>0.99873612657232769</v>
      </c>
      <c r="S2461" s="142">
        <f t="shared" si="1175"/>
        <v>2.6579045961047631E-5</v>
      </c>
      <c r="T2461" s="142" t="str">
        <f t="shared" si="1176"/>
        <v/>
      </c>
      <c r="U2461" s="142" t="str">
        <f t="shared" si="1177"/>
        <v/>
      </c>
      <c r="V2461" s="142">
        <f t="shared" si="1178"/>
        <v>2.2996473716654668E-82</v>
      </c>
      <c r="W2461" s="142" t="str">
        <f t="shared" si="1179"/>
        <v/>
      </c>
      <c r="X2461" s="142" t="str">
        <f t="shared" si="1180"/>
        <v/>
      </c>
      <c r="AB2461" s="142">
        <v>1755</v>
      </c>
      <c r="AC2461" s="142">
        <f t="shared" si="1198"/>
        <v>709.23397224254438</v>
      </c>
      <c r="AD2461" s="142">
        <f t="shared" si="1181"/>
        <v>1.7768787038521394E-5</v>
      </c>
      <c r="AE2461" s="142">
        <f t="shared" si="1182"/>
        <v>0.99873612657232769</v>
      </c>
      <c r="AF2461" s="142">
        <f t="shared" si="1183"/>
        <v>1.7768787038521394E-5</v>
      </c>
      <c r="AG2461" s="142" t="str">
        <f t="shared" si="1184"/>
        <v/>
      </c>
      <c r="AH2461" s="142" t="str">
        <f t="shared" si="1185"/>
        <v/>
      </c>
      <c r="AI2461" s="142">
        <f t="shared" si="1186"/>
        <v>4.2081555983371981E-10</v>
      </c>
      <c r="AJ2461" s="142" t="str">
        <f t="shared" si="1187"/>
        <v/>
      </c>
      <c r="AK2461" s="142" t="str">
        <f t="shared" si="1188"/>
        <v/>
      </c>
      <c r="AO2461" s="142">
        <v>1755</v>
      </c>
      <c r="AP2461" s="142">
        <f t="shared" si="1189"/>
        <v>4343.1674391296247</v>
      </c>
      <c r="AQ2461" s="142">
        <f t="shared" si="1190"/>
        <v>2.9016213604207427E-6</v>
      </c>
      <c r="AR2461" s="142">
        <f t="shared" si="1191"/>
        <v>0.99873612657232769</v>
      </c>
      <c r="AS2461" s="142">
        <f t="shared" si="1192"/>
        <v>2.9016213604207427E-6</v>
      </c>
      <c r="AT2461" s="142" t="str">
        <f t="shared" si="1193"/>
        <v/>
      </c>
      <c r="AU2461" s="142" t="str">
        <f t="shared" si="1194"/>
        <v/>
      </c>
      <c r="AV2461" s="142">
        <f t="shared" si="1195"/>
        <v>0</v>
      </c>
      <c r="AW2461" s="142">
        <f t="shared" si="1196"/>
        <v>2.9016213604207427E-6</v>
      </c>
      <c r="AX2461" s="142" t="str">
        <f t="shared" si="1197"/>
        <v/>
      </c>
      <c r="AZ2461" s="148"/>
      <c r="BA2461" s="148">
        <f t="shared" si="1160"/>
        <v>11.263999999999804</v>
      </c>
      <c r="BB2461" s="170">
        <f t="shared" si="1161"/>
        <v>0.12751084223656897</v>
      </c>
      <c r="BC2461" s="148">
        <f t="shared" si="1162"/>
        <v>2.593566803169578E-4</v>
      </c>
      <c r="BD2461" s="148" t="str">
        <f t="shared" si="1158"/>
        <v/>
      </c>
      <c r="BE2461" s="143" t="str">
        <f t="shared" si="1159"/>
        <v/>
      </c>
    </row>
    <row r="2462" spans="1:57" ht="20.100000000000001" customHeight="1" x14ac:dyDescent="0.25">
      <c r="A2462" s="148">
        <v>1756</v>
      </c>
      <c r="B2462" s="142">
        <f t="shared" si="1163"/>
        <v>8534.2458588139689</v>
      </c>
      <c r="C2462" s="142">
        <f t="shared" si="1164"/>
        <v>1.460855481589453E-6</v>
      </c>
      <c r="D2462" s="142">
        <f t="shared" si="1165"/>
        <v>0.99875271780707342</v>
      </c>
      <c r="E2462" s="142">
        <f t="shared" si="1166"/>
        <v>1.460855481589453E-6</v>
      </c>
      <c r="F2462" s="142" t="str">
        <f t="shared" si="1167"/>
        <v/>
      </c>
      <c r="G2462" s="142" t="str">
        <f t="shared" si="1168"/>
        <v/>
      </c>
      <c r="H2462" s="142">
        <f t="shared" si="1169"/>
        <v>3.5900166429368125E-243</v>
      </c>
      <c r="I2462" s="142" t="str">
        <f t="shared" si="1170"/>
        <v/>
      </c>
      <c r="J2462" s="142" t="str">
        <f t="shared" si="1171"/>
        <v/>
      </c>
      <c r="O2462" s="148">
        <v>1756</v>
      </c>
      <c r="P2462" s="142">
        <f t="shared" si="1172"/>
        <v>474.76945273708566</v>
      </c>
      <c r="Q2462" s="142">
        <f t="shared" si="1173"/>
        <v>2.6259692514346527E-5</v>
      </c>
      <c r="R2462" s="142">
        <f t="shared" si="1174"/>
        <v>0.99875271780707342</v>
      </c>
      <c r="S2462" s="142">
        <f t="shared" si="1175"/>
        <v>2.6259692514346527E-5</v>
      </c>
      <c r="T2462" s="142" t="str">
        <f t="shared" si="1176"/>
        <v/>
      </c>
      <c r="U2462" s="142" t="str">
        <f t="shared" si="1177"/>
        <v/>
      </c>
      <c r="V2462" s="142">
        <f t="shared" si="1178"/>
        <v>2.1306600461890613E-82</v>
      </c>
      <c r="W2462" s="142" t="str">
        <f t="shared" si="1179"/>
        <v/>
      </c>
      <c r="X2462" s="142" t="str">
        <f t="shared" si="1180"/>
        <v/>
      </c>
      <c r="AB2462" s="148">
        <v>1756</v>
      </c>
      <c r="AC2462" s="142">
        <f t="shared" si="1198"/>
        <v>710.17335498723639</v>
      </c>
      <c r="AD2462" s="142">
        <f t="shared" si="1181"/>
        <v>1.755529091105448E-5</v>
      </c>
      <c r="AE2462" s="142">
        <f t="shared" si="1182"/>
        <v>0.99875271780707342</v>
      </c>
      <c r="AF2462" s="142">
        <f t="shared" si="1183"/>
        <v>1.755529091105448E-5</v>
      </c>
      <c r="AG2462" s="142" t="str">
        <f t="shared" si="1184"/>
        <v/>
      </c>
      <c r="AH2462" s="142" t="str">
        <f t="shared" si="1185"/>
        <v/>
      </c>
      <c r="AI2462" s="142">
        <f t="shared" si="1186"/>
        <v>4.1162972118098437E-10</v>
      </c>
      <c r="AJ2462" s="142" t="str">
        <f t="shared" si="1187"/>
        <v/>
      </c>
      <c r="AK2462" s="142" t="str">
        <f t="shared" si="1188"/>
        <v/>
      </c>
      <c r="AO2462" s="148">
        <v>1756</v>
      </c>
      <c r="AP2462" s="142">
        <f t="shared" si="1189"/>
        <v>4348.9199787841017</v>
      </c>
      <c r="AQ2462" s="142">
        <f t="shared" si="1190"/>
        <v>2.866757701889507E-6</v>
      </c>
      <c r="AR2462" s="142">
        <f t="shared" si="1191"/>
        <v>0.99875271780707342</v>
      </c>
      <c r="AS2462" s="142">
        <f t="shared" si="1192"/>
        <v>2.866757701889507E-6</v>
      </c>
      <c r="AT2462" s="142" t="str">
        <f t="shared" si="1193"/>
        <v/>
      </c>
      <c r="AU2462" s="142" t="str">
        <f t="shared" si="1194"/>
        <v/>
      </c>
      <c r="AV2462" s="142">
        <f t="shared" si="1195"/>
        <v>0</v>
      </c>
      <c r="AW2462" s="142">
        <f t="shared" si="1196"/>
        <v>2.866757701889507E-6</v>
      </c>
      <c r="AX2462" s="142" t="str">
        <f t="shared" si="1197"/>
        <v/>
      </c>
      <c r="AZ2462" s="148"/>
      <c r="BA2462" s="148">
        <f t="shared" si="1160"/>
        <v>11.270399999999803</v>
      </c>
      <c r="BB2462" s="170">
        <f t="shared" si="1161"/>
        <v>0.12725148555625201</v>
      </c>
      <c r="BC2462" s="148">
        <f t="shared" si="1162"/>
        <v>2.5889534495585065E-4</v>
      </c>
      <c r="BD2462" s="148" t="str">
        <f t="shared" si="1158"/>
        <v/>
      </c>
      <c r="BE2462" s="143" t="str">
        <f t="shared" si="1159"/>
        <v/>
      </c>
    </row>
    <row r="2463" spans="1:57" ht="20.100000000000001" customHeight="1" x14ac:dyDescent="0.25">
      <c r="A2463" s="142">
        <v>1757</v>
      </c>
      <c r="B2463" s="142">
        <f t="shared" si="1163"/>
        <v>8545.5345438124004</v>
      </c>
      <c r="C2463" s="142">
        <f t="shared" si="1164"/>
        <v>1.4432798690259247E-6</v>
      </c>
      <c r="D2463" s="142">
        <f t="shared" si="1165"/>
        <v>0.99876910956338749</v>
      </c>
      <c r="E2463" s="142">
        <f t="shared" si="1166"/>
        <v>1.4432798690259247E-6</v>
      </c>
      <c r="F2463" s="142" t="str">
        <f t="shared" si="1167"/>
        <v/>
      </c>
      <c r="G2463" s="142" t="str">
        <f t="shared" si="1168"/>
        <v/>
      </c>
      <c r="H2463" s="142">
        <f t="shared" si="1169"/>
        <v>4.0989864526680496E-243</v>
      </c>
      <c r="I2463" s="142" t="str">
        <f t="shared" si="1170"/>
        <v/>
      </c>
      <c r="J2463" s="142" t="str">
        <f t="shared" si="1171"/>
        <v/>
      </c>
      <c r="O2463" s="142">
        <v>1757</v>
      </c>
      <c r="P2463" s="142">
        <f t="shared" si="1172"/>
        <v>475.39745465869555</v>
      </c>
      <c r="Q2463" s="142">
        <f t="shared" si="1173"/>
        <v>2.5943761070417942E-5</v>
      </c>
      <c r="R2463" s="142">
        <f t="shared" si="1174"/>
        <v>0.99876910956338749</v>
      </c>
      <c r="S2463" s="142">
        <f t="shared" si="1175"/>
        <v>2.5943761070417942E-5</v>
      </c>
      <c r="T2463" s="142" t="str">
        <f t="shared" si="1176"/>
        <v/>
      </c>
      <c r="U2463" s="142" t="str">
        <f t="shared" si="1177"/>
        <v/>
      </c>
      <c r="V2463" s="142">
        <f t="shared" si="1178"/>
        <v>1.9740590029350095E-82</v>
      </c>
      <c r="W2463" s="142" t="str">
        <f t="shared" si="1179"/>
        <v/>
      </c>
      <c r="X2463" s="142" t="str">
        <f t="shared" si="1180"/>
        <v/>
      </c>
      <c r="AB2463" s="142">
        <v>1757</v>
      </c>
      <c r="AC2463" s="142">
        <f t="shared" si="1198"/>
        <v>711.11273773192863</v>
      </c>
      <c r="AD2463" s="142">
        <f t="shared" si="1181"/>
        <v>1.7344082481896871E-5</v>
      </c>
      <c r="AE2463" s="142">
        <f t="shared" si="1182"/>
        <v>0.99876910956338749</v>
      </c>
      <c r="AF2463" s="142">
        <f t="shared" si="1183"/>
        <v>1.7344082481896871E-5</v>
      </c>
      <c r="AG2463" s="142" t="str">
        <f t="shared" si="1184"/>
        <v/>
      </c>
      <c r="AH2463" s="142" t="str">
        <f t="shared" si="1185"/>
        <v/>
      </c>
      <c r="AI2463" s="142">
        <f t="shared" si="1186"/>
        <v>4.0263795479362791E-10</v>
      </c>
      <c r="AJ2463" s="142" t="str">
        <f t="shared" si="1187"/>
        <v/>
      </c>
      <c r="AK2463" s="142" t="str">
        <f t="shared" si="1188"/>
        <v/>
      </c>
      <c r="AO2463" s="142">
        <v>1757</v>
      </c>
      <c r="AP2463" s="142">
        <f t="shared" si="1189"/>
        <v>4354.6725184385787</v>
      </c>
      <c r="AQ2463" s="142">
        <f t="shared" si="1190"/>
        <v>2.8322676217160018E-6</v>
      </c>
      <c r="AR2463" s="142">
        <f t="shared" si="1191"/>
        <v>0.99876910956338749</v>
      </c>
      <c r="AS2463" s="142">
        <f t="shared" si="1192"/>
        <v>2.8322676217160018E-6</v>
      </c>
      <c r="AT2463" s="142" t="str">
        <f t="shared" si="1193"/>
        <v/>
      </c>
      <c r="AU2463" s="142" t="str">
        <f t="shared" si="1194"/>
        <v/>
      </c>
      <c r="AV2463" s="142">
        <f t="shared" si="1195"/>
        <v>0</v>
      </c>
      <c r="AW2463" s="142">
        <f t="shared" si="1196"/>
        <v>2.8322676217160018E-6</v>
      </c>
      <c r="AX2463" s="142" t="str">
        <f t="shared" si="1197"/>
        <v/>
      </c>
      <c r="AZ2463" s="148"/>
      <c r="BA2463" s="148">
        <f t="shared" si="1160"/>
        <v>11.276799999999803</v>
      </c>
      <c r="BB2463" s="170">
        <f t="shared" si="1161"/>
        <v>0.12699259021129616</v>
      </c>
      <c r="BC2463" s="148">
        <f t="shared" si="1162"/>
        <v>2.5843462198188449E-4</v>
      </c>
      <c r="BD2463" s="148" t="str">
        <f t="shared" si="1158"/>
        <v/>
      </c>
      <c r="BE2463" s="143" t="str">
        <f t="shared" si="1159"/>
        <v/>
      </c>
    </row>
    <row r="2464" spans="1:57" ht="20.100000000000001" customHeight="1" x14ac:dyDescent="0.25">
      <c r="A2464" s="142">
        <v>1758</v>
      </c>
      <c r="B2464" s="142">
        <f t="shared" si="1163"/>
        <v>8556.823228810832</v>
      </c>
      <c r="C2464" s="142">
        <f t="shared" si="1164"/>
        <v>1.4258928949133574E-6</v>
      </c>
      <c r="D2464" s="142">
        <f t="shared" si="1165"/>
        <v>0.99878530398051069</v>
      </c>
      <c r="E2464" s="142">
        <f t="shared" si="1166"/>
        <v>1.4258928949133574E-6</v>
      </c>
      <c r="F2464" s="142" t="str">
        <f t="shared" si="1167"/>
        <v/>
      </c>
      <c r="G2464" s="142" t="str">
        <f t="shared" si="1168"/>
        <v/>
      </c>
      <c r="H2464" s="142">
        <f t="shared" si="1169"/>
        <v>4.6800398954474594E-243</v>
      </c>
      <c r="I2464" s="142" t="str">
        <f t="shared" si="1170"/>
        <v/>
      </c>
      <c r="J2464" s="142" t="str">
        <f t="shared" si="1171"/>
        <v/>
      </c>
      <c r="O2464" s="142">
        <v>1758</v>
      </c>
      <c r="P2464" s="142">
        <f t="shared" si="1172"/>
        <v>476.02545658030544</v>
      </c>
      <c r="Q2464" s="142">
        <f t="shared" si="1173"/>
        <v>2.5631220507915447E-5</v>
      </c>
      <c r="R2464" s="142">
        <f t="shared" si="1174"/>
        <v>0.99878530398051069</v>
      </c>
      <c r="S2464" s="142">
        <f t="shared" si="1175"/>
        <v>2.5631220507915447E-5</v>
      </c>
      <c r="T2464" s="142" t="str">
        <f t="shared" si="1176"/>
        <v/>
      </c>
      <c r="U2464" s="142" t="str">
        <f t="shared" si="1177"/>
        <v/>
      </c>
      <c r="V2464" s="142">
        <f t="shared" si="1178"/>
        <v>1.8289386915544934E-82</v>
      </c>
      <c r="W2464" s="142" t="str">
        <f t="shared" si="1179"/>
        <v/>
      </c>
      <c r="X2464" s="142" t="str">
        <f t="shared" si="1180"/>
        <v/>
      </c>
      <c r="AB2464" s="142">
        <v>1758</v>
      </c>
      <c r="AC2464" s="142">
        <f t="shared" si="1198"/>
        <v>712.05212047662064</v>
      </c>
      <c r="AD2464" s="142">
        <f t="shared" si="1181"/>
        <v>1.7135140945615044E-5</v>
      </c>
      <c r="AE2464" s="142">
        <f t="shared" si="1182"/>
        <v>0.99878530398051069</v>
      </c>
      <c r="AF2464" s="142">
        <f t="shared" si="1183"/>
        <v>1.7135140945615044E-5</v>
      </c>
      <c r="AG2464" s="142" t="str">
        <f t="shared" si="1184"/>
        <v/>
      </c>
      <c r="AH2464" s="142" t="str">
        <f t="shared" si="1185"/>
        <v/>
      </c>
      <c r="AI2464" s="142">
        <f t="shared" si="1186"/>
        <v>3.9383630588887157E-10</v>
      </c>
      <c r="AJ2464" s="142" t="str">
        <f t="shared" si="1187"/>
        <v/>
      </c>
      <c r="AK2464" s="142" t="str">
        <f t="shared" si="1188"/>
        <v/>
      </c>
      <c r="AO2464" s="142">
        <v>1758</v>
      </c>
      <c r="AP2464" s="142">
        <f t="shared" si="1189"/>
        <v>4360.4250580930538</v>
      </c>
      <c r="AQ2464" s="142">
        <f t="shared" si="1190"/>
        <v>2.7981477223981657E-6</v>
      </c>
      <c r="AR2464" s="142">
        <f t="shared" si="1191"/>
        <v>0.99878530398051069</v>
      </c>
      <c r="AS2464" s="142">
        <f t="shared" si="1192"/>
        <v>2.7981477223981657E-6</v>
      </c>
      <c r="AT2464" s="142" t="str">
        <f t="shared" si="1193"/>
        <v/>
      </c>
      <c r="AU2464" s="142" t="str">
        <f t="shared" si="1194"/>
        <v/>
      </c>
      <c r="AV2464" s="142">
        <f t="shared" si="1195"/>
        <v>0</v>
      </c>
      <c r="AW2464" s="142">
        <f t="shared" si="1196"/>
        <v>2.7981477223981657E-6</v>
      </c>
      <c r="AX2464" s="142" t="str">
        <f t="shared" si="1197"/>
        <v/>
      </c>
      <c r="AZ2464" s="148"/>
      <c r="BA2464" s="148">
        <f t="shared" si="1160"/>
        <v>11.283199999999802</v>
      </c>
      <c r="BB2464" s="170">
        <f t="shared" si="1161"/>
        <v>0.12673415558931428</v>
      </c>
      <c r="BC2464" s="148">
        <f t="shared" si="1162"/>
        <v>2.5797451128251048E-4</v>
      </c>
      <c r="BD2464" s="148" t="str">
        <f t="shared" si="1158"/>
        <v/>
      </c>
      <c r="BE2464" s="143" t="str">
        <f t="shared" si="1159"/>
        <v/>
      </c>
    </row>
    <row r="2465" spans="1:57" ht="20.100000000000001" customHeight="1" x14ac:dyDescent="0.25">
      <c r="A2465" s="142">
        <v>1759</v>
      </c>
      <c r="B2465" s="142">
        <f t="shared" si="1163"/>
        <v>8568.1119138092636</v>
      </c>
      <c r="C2465" s="142">
        <f t="shared" si="1164"/>
        <v>1.4086928397803055E-6</v>
      </c>
      <c r="D2465" s="142">
        <f t="shared" si="1165"/>
        <v>0.99880130317820681</v>
      </c>
      <c r="E2465" s="142">
        <f t="shared" si="1166"/>
        <v>1.4086928397803055E-6</v>
      </c>
      <c r="F2465" s="142" t="str">
        <f t="shared" si="1167"/>
        <v/>
      </c>
      <c r="G2465" s="142" t="str">
        <f t="shared" si="1168"/>
        <v/>
      </c>
      <c r="H2465" s="142">
        <f t="shared" si="1169"/>
        <v>5.3433753037048071E-243</v>
      </c>
      <c r="I2465" s="142" t="str">
        <f t="shared" si="1170"/>
        <v/>
      </c>
      <c r="J2465" s="142" t="str">
        <f t="shared" si="1171"/>
        <v/>
      </c>
      <c r="O2465" s="142">
        <v>1759</v>
      </c>
      <c r="P2465" s="142">
        <f t="shared" si="1172"/>
        <v>476.65345850191534</v>
      </c>
      <c r="Q2465" s="142">
        <f t="shared" si="1173"/>
        <v>2.5322039918380121E-5</v>
      </c>
      <c r="R2465" s="142">
        <f t="shared" si="1174"/>
        <v>0.99880130317820681</v>
      </c>
      <c r="S2465" s="142">
        <f t="shared" si="1175"/>
        <v>2.5322039918380121E-5</v>
      </c>
      <c r="T2465" s="142" t="str">
        <f t="shared" si="1176"/>
        <v/>
      </c>
      <c r="U2465" s="142" t="str">
        <f t="shared" si="1177"/>
        <v/>
      </c>
      <c r="V2465" s="142">
        <f t="shared" si="1178"/>
        <v>1.6944595944963771E-82</v>
      </c>
      <c r="W2465" s="142" t="str">
        <f t="shared" si="1179"/>
        <v/>
      </c>
      <c r="X2465" s="142" t="str">
        <f t="shared" si="1180"/>
        <v/>
      </c>
      <c r="AB2465" s="142">
        <v>1759</v>
      </c>
      <c r="AC2465" s="142">
        <f t="shared" si="1198"/>
        <v>712.99150322131266</v>
      </c>
      <c r="AD2465" s="142">
        <f t="shared" si="1181"/>
        <v>1.692844563909619E-5</v>
      </c>
      <c r="AE2465" s="142">
        <f t="shared" si="1182"/>
        <v>0.99880130317820681</v>
      </c>
      <c r="AF2465" s="142">
        <f t="shared" si="1183"/>
        <v>1.692844563909619E-5</v>
      </c>
      <c r="AG2465" s="142" t="str">
        <f t="shared" si="1184"/>
        <v/>
      </c>
      <c r="AH2465" s="142" t="str">
        <f t="shared" si="1185"/>
        <v/>
      </c>
      <c r="AI2465" s="142">
        <f t="shared" si="1186"/>
        <v>3.8522089707854662E-10</v>
      </c>
      <c r="AJ2465" s="142" t="str">
        <f t="shared" si="1187"/>
        <v/>
      </c>
      <c r="AK2465" s="142" t="str">
        <f t="shared" si="1188"/>
        <v/>
      </c>
      <c r="AO2465" s="142">
        <v>1759</v>
      </c>
      <c r="AP2465" s="142">
        <f t="shared" si="1189"/>
        <v>4366.1775977475309</v>
      </c>
      <c r="AQ2465" s="142">
        <f t="shared" si="1190"/>
        <v>2.7643946296747444E-6</v>
      </c>
      <c r="AR2465" s="142">
        <f t="shared" si="1191"/>
        <v>0.99880130317820681</v>
      </c>
      <c r="AS2465" s="142">
        <f t="shared" si="1192"/>
        <v>2.7643946296747444E-6</v>
      </c>
      <c r="AT2465" s="142" t="str">
        <f t="shared" si="1193"/>
        <v/>
      </c>
      <c r="AU2465" s="142" t="str">
        <f t="shared" si="1194"/>
        <v/>
      </c>
      <c r="AV2465" s="142">
        <f t="shared" si="1195"/>
        <v>0</v>
      </c>
      <c r="AW2465" s="142">
        <f t="shared" si="1196"/>
        <v>2.7643946296747444E-6</v>
      </c>
      <c r="AX2465" s="142" t="str">
        <f t="shared" si="1197"/>
        <v/>
      </c>
      <c r="AZ2465" s="148"/>
      <c r="BA2465" s="148">
        <f t="shared" si="1160"/>
        <v>11.289599999999801</v>
      </c>
      <c r="BB2465" s="170">
        <f t="shared" si="1161"/>
        <v>0.12647618107803177</v>
      </c>
      <c r="BC2465" s="148">
        <f t="shared" si="1162"/>
        <v>2.5751501274273725E-4</v>
      </c>
      <c r="BD2465" s="148" t="str">
        <f t="shared" si="1158"/>
        <v/>
      </c>
      <c r="BE2465" s="143" t="str">
        <f t="shared" si="1159"/>
        <v/>
      </c>
    </row>
    <row r="2466" spans="1:57" ht="20.100000000000001" customHeight="1" x14ac:dyDescent="0.25">
      <c r="A2466" s="142">
        <v>1760</v>
      </c>
      <c r="B2466" s="142">
        <f t="shared" si="1163"/>
        <v>8579.4005988076951</v>
      </c>
      <c r="C2466" s="142">
        <f t="shared" si="1164"/>
        <v>1.3916779959651975E-6</v>
      </c>
      <c r="D2466" s="142">
        <f t="shared" si="1165"/>
        <v>0.9988171092568956</v>
      </c>
      <c r="E2466" s="142">
        <f t="shared" si="1166"/>
        <v>1.3916779959651975E-6</v>
      </c>
      <c r="F2466" s="142" t="str">
        <f t="shared" si="1167"/>
        <v/>
      </c>
      <c r="G2466" s="142" t="str">
        <f t="shared" si="1168"/>
        <v/>
      </c>
      <c r="H2466" s="142">
        <f t="shared" si="1169"/>
        <v>6.1006323559593233E-243</v>
      </c>
      <c r="I2466" s="142" t="str">
        <f t="shared" si="1170"/>
        <v/>
      </c>
      <c r="J2466" s="142" t="str">
        <f t="shared" si="1171"/>
        <v/>
      </c>
      <c r="O2466" s="142">
        <v>1760</v>
      </c>
      <c r="P2466" s="142">
        <f t="shared" si="1172"/>
        <v>477.28146042352523</v>
      </c>
      <c r="Q2466" s="142">
        <f t="shared" si="1173"/>
        <v>2.50161886056423E-5</v>
      </c>
      <c r="R2466" s="142">
        <f t="shared" si="1174"/>
        <v>0.9988171092568956</v>
      </c>
      <c r="S2466" s="142">
        <f t="shared" si="1175"/>
        <v>2.50161886056423E-5</v>
      </c>
      <c r="T2466" s="142" t="str">
        <f t="shared" si="1176"/>
        <v/>
      </c>
      <c r="U2466" s="142" t="str">
        <f t="shared" si="1177"/>
        <v/>
      </c>
      <c r="V2466" s="142">
        <f t="shared" si="1178"/>
        <v>1.5698434244479688E-82</v>
      </c>
      <c r="W2466" s="142" t="str">
        <f t="shared" si="1179"/>
        <v/>
      </c>
      <c r="X2466" s="142" t="str">
        <f t="shared" si="1180"/>
        <v/>
      </c>
      <c r="AB2466" s="142">
        <v>1760</v>
      </c>
      <c r="AC2466" s="142">
        <f t="shared" si="1198"/>
        <v>713.93088596600489</v>
      </c>
      <c r="AD2466" s="142">
        <f t="shared" si="1181"/>
        <v>1.6723976041148419E-5</v>
      </c>
      <c r="AE2466" s="142">
        <f t="shared" si="1182"/>
        <v>0.9988171092568956</v>
      </c>
      <c r="AF2466" s="142">
        <f t="shared" si="1183"/>
        <v>1.6723976041148419E-5</v>
      </c>
      <c r="AG2466" s="142" t="str">
        <f t="shared" si="1184"/>
        <v/>
      </c>
      <c r="AH2466" s="142" t="str">
        <f t="shared" si="1185"/>
        <v/>
      </c>
      <c r="AI2466" s="142">
        <f t="shared" si="1186"/>
        <v>3.7678792692269635E-10</v>
      </c>
      <c r="AJ2466" s="142" t="str">
        <f t="shared" si="1187"/>
        <v/>
      </c>
      <c r="AK2466" s="142" t="str">
        <f t="shared" si="1188"/>
        <v/>
      </c>
      <c r="AO2466" s="142">
        <v>1760</v>
      </c>
      <c r="AP2466" s="142">
        <f t="shared" si="1189"/>
        <v>4371.9301374020079</v>
      </c>
      <c r="AQ2466" s="142">
        <f t="shared" si="1190"/>
        <v>2.7310049924600207E-6</v>
      </c>
      <c r="AR2466" s="142">
        <f t="shared" si="1191"/>
        <v>0.9988171092568956</v>
      </c>
      <c r="AS2466" s="142">
        <f t="shared" si="1192"/>
        <v>2.7310049924600207E-6</v>
      </c>
      <c r="AT2466" s="142" t="str">
        <f t="shared" si="1193"/>
        <v/>
      </c>
      <c r="AU2466" s="142" t="str">
        <f t="shared" si="1194"/>
        <v/>
      </c>
      <c r="AV2466" s="142">
        <f t="shared" si="1195"/>
        <v>0</v>
      </c>
      <c r="AW2466" s="142">
        <f t="shared" si="1196"/>
        <v>2.7310049924600207E-6</v>
      </c>
      <c r="AX2466" s="142" t="str">
        <f t="shared" si="1197"/>
        <v/>
      </c>
      <c r="AZ2466" s="148"/>
      <c r="BA2466" s="148">
        <f t="shared" si="1160"/>
        <v>11.2959999999998</v>
      </c>
      <c r="BB2466" s="170">
        <f t="shared" si="1161"/>
        <v>0.12621866606528903</v>
      </c>
      <c r="BC2466" s="148">
        <f t="shared" si="1162"/>
        <v>2.5705612624443708E-4</v>
      </c>
      <c r="BD2466" s="148" t="str">
        <f t="shared" si="1158"/>
        <v/>
      </c>
      <c r="BE2466" s="143" t="str">
        <f t="shared" si="1159"/>
        <v/>
      </c>
    </row>
    <row r="2467" spans="1:57" ht="20.100000000000001" customHeight="1" x14ac:dyDescent="0.25">
      <c r="A2467" s="142">
        <v>1761</v>
      </c>
      <c r="B2467" s="142">
        <f t="shared" si="1163"/>
        <v>8590.6892838061267</v>
      </c>
      <c r="C2467" s="142">
        <f t="shared" si="1164"/>
        <v>1.3748466675825151E-6</v>
      </c>
      <c r="D2467" s="142">
        <f t="shared" si="1165"/>
        <v>0.99883272429778602</v>
      </c>
      <c r="E2467" s="142">
        <f t="shared" si="1166"/>
        <v>1.3748466675825151E-6</v>
      </c>
      <c r="F2467" s="142" t="str">
        <f t="shared" si="1167"/>
        <v/>
      </c>
      <c r="G2467" s="142" t="str">
        <f t="shared" si="1168"/>
        <v/>
      </c>
      <c r="H2467" s="142">
        <f t="shared" si="1169"/>
        <v>6.9650955713502473E-243</v>
      </c>
      <c r="I2467" s="142" t="str">
        <f t="shared" si="1170"/>
        <v/>
      </c>
      <c r="J2467" s="142" t="str">
        <f t="shared" si="1171"/>
        <v/>
      </c>
      <c r="O2467" s="142">
        <v>1761</v>
      </c>
      <c r="P2467" s="142">
        <f t="shared" si="1172"/>
        <v>477.90946234513513</v>
      </c>
      <c r="Q2467" s="142">
        <f t="shared" si="1173"/>
        <v>2.471363608521342E-5</v>
      </c>
      <c r="R2467" s="142">
        <f t="shared" si="1174"/>
        <v>0.99883272429778602</v>
      </c>
      <c r="S2467" s="142">
        <f t="shared" si="1175"/>
        <v>2.471363608521342E-5</v>
      </c>
      <c r="T2467" s="142" t="str">
        <f t="shared" si="1176"/>
        <v/>
      </c>
      <c r="U2467" s="142" t="str">
        <f t="shared" si="1177"/>
        <v/>
      </c>
      <c r="V2467" s="142">
        <f t="shared" si="1178"/>
        <v>1.4543686701460382E-82</v>
      </c>
      <c r="W2467" s="142" t="str">
        <f t="shared" si="1179"/>
        <v/>
      </c>
      <c r="X2467" s="142" t="str">
        <f t="shared" si="1180"/>
        <v/>
      </c>
      <c r="AB2467" s="142">
        <v>1761</v>
      </c>
      <c r="AC2467" s="142">
        <f t="shared" si="1198"/>
        <v>714.87026871069691</v>
      </c>
      <c r="AD2467" s="142">
        <f t="shared" si="1181"/>
        <v>1.6521711772094253E-5</v>
      </c>
      <c r="AE2467" s="142">
        <f t="shared" si="1182"/>
        <v>0.99883272429778602</v>
      </c>
      <c r="AF2467" s="142">
        <f t="shared" si="1183"/>
        <v>1.6521711772094253E-5</v>
      </c>
      <c r="AG2467" s="142" t="str">
        <f t="shared" si="1184"/>
        <v/>
      </c>
      <c r="AH2467" s="142" t="str">
        <f t="shared" si="1185"/>
        <v/>
      </c>
      <c r="AI2467" s="142">
        <f t="shared" si="1186"/>
        <v>3.6853366850879651E-10</v>
      </c>
      <c r="AJ2467" s="142" t="str">
        <f t="shared" si="1187"/>
        <v/>
      </c>
      <c r="AK2467" s="142" t="str">
        <f t="shared" si="1188"/>
        <v/>
      </c>
      <c r="AO2467" s="142">
        <v>1761</v>
      </c>
      <c r="AP2467" s="142">
        <f t="shared" si="1189"/>
        <v>4377.682677056483</v>
      </c>
      <c r="AQ2467" s="142">
        <f t="shared" si="1190"/>
        <v>2.697975482777395E-6</v>
      </c>
      <c r="AR2467" s="142">
        <f t="shared" si="1191"/>
        <v>0.99883272429778602</v>
      </c>
      <c r="AS2467" s="142">
        <f t="shared" si="1192"/>
        <v>2.697975482777395E-6</v>
      </c>
      <c r="AT2467" s="142" t="str">
        <f t="shared" si="1193"/>
        <v/>
      </c>
      <c r="AU2467" s="142" t="str">
        <f t="shared" si="1194"/>
        <v/>
      </c>
      <c r="AV2467" s="142">
        <f t="shared" si="1195"/>
        <v>0</v>
      </c>
      <c r="AW2467" s="142">
        <f t="shared" si="1196"/>
        <v>2.697975482777395E-6</v>
      </c>
      <c r="AX2467" s="142" t="str">
        <f t="shared" si="1197"/>
        <v/>
      </c>
      <c r="AZ2467" s="148"/>
      <c r="BA2467" s="148">
        <f t="shared" si="1160"/>
        <v>11.3023999999998</v>
      </c>
      <c r="BB2467" s="170">
        <f t="shared" si="1161"/>
        <v>0.12596160993904459</v>
      </c>
      <c r="BC2467" s="148">
        <f t="shared" si="1162"/>
        <v>2.5659785166670668E-4</v>
      </c>
      <c r="BD2467" s="148" t="str">
        <f t="shared" si="1158"/>
        <v/>
      </c>
      <c r="BE2467" s="143" t="str">
        <f t="shared" si="1159"/>
        <v/>
      </c>
    </row>
    <row r="2468" spans="1:57" ht="20.100000000000001" customHeight="1" x14ac:dyDescent="0.25">
      <c r="A2468" s="142">
        <v>1762</v>
      </c>
      <c r="B2468" s="142">
        <f t="shared" si="1163"/>
        <v>8601.9779688045546</v>
      </c>
      <c r="C2468" s="142">
        <f t="shared" si="1164"/>
        <v>1.3581971704884353E-6</v>
      </c>
      <c r="D2468" s="142">
        <f t="shared" si="1165"/>
        <v>0.99884815036300911</v>
      </c>
      <c r="E2468" s="142">
        <f t="shared" si="1166"/>
        <v>1.3581971704884353E-6</v>
      </c>
      <c r="F2468" s="142" t="str">
        <f t="shared" si="1167"/>
        <v/>
      </c>
      <c r="G2468" s="142" t="str">
        <f t="shared" si="1168"/>
        <v/>
      </c>
      <c r="H2468" s="142">
        <f t="shared" si="1169"/>
        <v>7.9519265041359407E-243</v>
      </c>
      <c r="I2468" s="142" t="str">
        <f t="shared" si="1170"/>
        <v/>
      </c>
      <c r="J2468" s="142" t="str">
        <f t="shared" si="1171"/>
        <v/>
      </c>
      <c r="O2468" s="142">
        <v>1762</v>
      </c>
      <c r="P2468" s="142">
        <f t="shared" si="1172"/>
        <v>478.53746426674502</v>
      </c>
      <c r="Q2468" s="142">
        <f t="shared" si="1173"/>
        <v>2.4414352083668356E-5</v>
      </c>
      <c r="R2468" s="142">
        <f t="shared" si="1174"/>
        <v>0.99884815036300911</v>
      </c>
      <c r="S2468" s="142">
        <f t="shared" si="1175"/>
        <v>2.4414352083668356E-5</v>
      </c>
      <c r="T2468" s="142" t="str">
        <f t="shared" si="1176"/>
        <v/>
      </c>
      <c r="U2468" s="142" t="str">
        <f t="shared" si="1177"/>
        <v/>
      </c>
      <c r="V2468" s="142">
        <f t="shared" si="1178"/>
        <v>1.3473664653564879E-82</v>
      </c>
      <c r="W2468" s="142" t="str">
        <f t="shared" si="1179"/>
        <v/>
      </c>
      <c r="X2468" s="142" t="str">
        <f t="shared" si="1180"/>
        <v/>
      </c>
      <c r="AB2468" s="142">
        <v>1762</v>
      </c>
      <c r="AC2468" s="142">
        <f t="shared" si="1198"/>
        <v>715.80965145538914</v>
      </c>
      <c r="AD2468" s="142">
        <f t="shared" si="1181"/>
        <v>1.6321632593357551E-5</v>
      </c>
      <c r="AE2468" s="142">
        <f t="shared" si="1182"/>
        <v>0.99884815036300911</v>
      </c>
      <c r="AF2468" s="142">
        <f t="shared" si="1183"/>
        <v>1.6321632593357551E-5</v>
      </c>
      <c r="AG2468" s="142" t="str">
        <f t="shared" si="1184"/>
        <v/>
      </c>
      <c r="AH2468" s="142" t="str">
        <f t="shared" si="1185"/>
        <v/>
      </c>
      <c r="AI2468" s="142">
        <f t="shared" si="1186"/>
        <v>3.6045446805614726E-10</v>
      </c>
      <c r="AJ2468" s="142" t="str">
        <f t="shared" si="1187"/>
        <v/>
      </c>
      <c r="AK2468" s="142" t="str">
        <f t="shared" si="1188"/>
        <v/>
      </c>
      <c r="AO2468" s="142">
        <v>1762</v>
      </c>
      <c r="AP2468" s="142">
        <f t="shared" si="1189"/>
        <v>4383.43521671096</v>
      </c>
      <c r="AQ2468" s="142">
        <f t="shared" si="1190"/>
        <v>2.6653027956919308E-6</v>
      </c>
      <c r="AR2468" s="142">
        <f t="shared" si="1191"/>
        <v>0.99884815036300911</v>
      </c>
      <c r="AS2468" s="142">
        <f t="shared" si="1192"/>
        <v>2.6653027956919308E-6</v>
      </c>
      <c r="AT2468" s="142" t="str">
        <f t="shared" si="1193"/>
        <v/>
      </c>
      <c r="AU2468" s="142" t="str">
        <f t="shared" si="1194"/>
        <v/>
      </c>
      <c r="AV2468" s="142">
        <f t="shared" si="1195"/>
        <v>0</v>
      </c>
      <c r="AW2468" s="142">
        <f t="shared" si="1196"/>
        <v>2.6653027956919308E-6</v>
      </c>
      <c r="AX2468" s="142" t="str">
        <f t="shared" si="1197"/>
        <v/>
      </c>
      <c r="AZ2468" s="148"/>
      <c r="BA2468" s="148">
        <f t="shared" si="1160"/>
        <v>11.308799999999799</v>
      </c>
      <c r="BB2468" s="170">
        <f t="shared" si="1161"/>
        <v>0.12570501208737789</v>
      </c>
      <c r="BC2468" s="148">
        <f t="shared" si="1162"/>
        <v>2.5614018888531209E-4</v>
      </c>
      <c r="BD2468" s="148" t="str">
        <f t="shared" si="1158"/>
        <v/>
      </c>
      <c r="BE2468" s="143" t="str">
        <f t="shared" si="1159"/>
        <v/>
      </c>
    </row>
    <row r="2469" spans="1:57" ht="20.100000000000001" customHeight="1" x14ac:dyDescent="0.25">
      <c r="A2469" s="148">
        <v>1763</v>
      </c>
      <c r="B2469" s="142">
        <f t="shared" si="1163"/>
        <v>8613.2666538029862</v>
      </c>
      <c r="C2469" s="142">
        <f t="shared" si="1164"/>
        <v>1.3417278322459411E-6</v>
      </c>
      <c r="D2469" s="142">
        <f t="shared" si="1165"/>
        <v>0.99886338949575026</v>
      </c>
      <c r="E2469" s="142">
        <f t="shared" si="1166"/>
        <v>1.3417278322459411E-6</v>
      </c>
      <c r="F2469" s="142" t="str">
        <f t="shared" si="1167"/>
        <v/>
      </c>
      <c r="G2469" s="142" t="str">
        <f t="shared" si="1168"/>
        <v/>
      </c>
      <c r="H2469" s="142">
        <f t="shared" si="1169"/>
        <v>9.0784286816129139E-243</v>
      </c>
      <c r="I2469" s="142" t="str">
        <f t="shared" si="1170"/>
        <v/>
      </c>
      <c r="J2469" s="142" t="str">
        <f t="shared" si="1171"/>
        <v/>
      </c>
      <c r="O2469" s="148">
        <v>1763</v>
      </c>
      <c r="P2469" s="142">
        <f t="shared" si="1172"/>
        <v>479.16546618835491</v>
      </c>
      <c r="Q2469" s="142">
        <f t="shared" si="1173"/>
        <v>2.4118306538018539E-5</v>
      </c>
      <c r="R2469" s="142">
        <f t="shared" si="1174"/>
        <v>0.99886338949575026</v>
      </c>
      <c r="S2469" s="142">
        <f t="shared" si="1175"/>
        <v>2.4118306538018539E-5</v>
      </c>
      <c r="T2469" s="142" t="str">
        <f t="shared" si="1176"/>
        <v/>
      </c>
      <c r="U2469" s="142" t="str">
        <f t="shared" si="1177"/>
        <v/>
      </c>
      <c r="V2469" s="142">
        <f t="shared" si="1178"/>
        <v>1.2482167576360908E-82</v>
      </c>
      <c r="W2469" s="142" t="str">
        <f t="shared" si="1179"/>
        <v/>
      </c>
      <c r="X2469" s="142" t="str">
        <f t="shared" si="1180"/>
        <v/>
      </c>
      <c r="AB2469" s="148">
        <v>1763</v>
      </c>
      <c r="AC2469" s="142">
        <f t="shared" si="1198"/>
        <v>716.74903420008116</v>
      </c>
      <c r="AD2469" s="142">
        <f t="shared" si="1181"/>
        <v>1.612371840704466E-5</v>
      </c>
      <c r="AE2469" s="142">
        <f t="shared" si="1182"/>
        <v>0.99886338949575026</v>
      </c>
      <c r="AF2469" s="142">
        <f t="shared" si="1183"/>
        <v>1.612371840704466E-5</v>
      </c>
      <c r="AG2469" s="142" t="str">
        <f t="shared" si="1184"/>
        <v/>
      </c>
      <c r="AH2469" s="142" t="str">
        <f t="shared" si="1185"/>
        <v/>
      </c>
      <c r="AI2469" s="142">
        <f t="shared" si="1186"/>
        <v>3.5254674354506852E-10</v>
      </c>
      <c r="AJ2469" s="142" t="str">
        <f t="shared" si="1187"/>
        <v/>
      </c>
      <c r="AK2469" s="142" t="str">
        <f t="shared" si="1188"/>
        <v/>
      </c>
      <c r="AO2469" s="148">
        <v>1763</v>
      </c>
      <c r="AP2469" s="142">
        <f t="shared" si="1189"/>
        <v>4389.1877563654352</v>
      </c>
      <c r="AQ2469" s="142">
        <f t="shared" si="1190"/>
        <v>2.632983649241993E-6</v>
      </c>
      <c r="AR2469" s="142">
        <f t="shared" si="1191"/>
        <v>0.99886338949575026</v>
      </c>
      <c r="AS2469" s="142">
        <f t="shared" si="1192"/>
        <v>2.632983649241993E-6</v>
      </c>
      <c r="AT2469" s="142" t="str">
        <f t="shared" si="1193"/>
        <v/>
      </c>
      <c r="AU2469" s="142" t="str">
        <f t="shared" si="1194"/>
        <v/>
      </c>
      <c r="AV2469" s="142">
        <f t="shared" si="1195"/>
        <v>0</v>
      </c>
      <c r="AW2469" s="142">
        <f t="shared" si="1196"/>
        <v>2.632983649241993E-6</v>
      </c>
      <c r="AX2469" s="142" t="str">
        <f t="shared" si="1197"/>
        <v/>
      </c>
      <c r="AZ2469" s="148"/>
      <c r="BA2469" s="148">
        <f t="shared" si="1160"/>
        <v>11.315199999999798</v>
      </c>
      <c r="BB2469" s="170">
        <f t="shared" si="1161"/>
        <v>0.12544887189849258</v>
      </c>
      <c r="BC2469" s="148">
        <f t="shared" si="1162"/>
        <v>2.5568313777360463E-4</v>
      </c>
      <c r="BD2469" s="148" t="str">
        <f t="shared" si="1158"/>
        <v/>
      </c>
      <c r="BE2469" s="143" t="str">
        <f t="shared" si="1159"/>
        <v/>
      </c>
    </row>
    <row r="2470" spans="1:57" ht="20.100000000000001" customHeight="1" x14ac:dyDescent="0.25">
      <c r="A2470" s="142">
        <v>1764</v>
      </c>
      <c r="B2470" s="142">
        <f t="shared" si="1163"/>
        <v>8624.5553388014177</v>
      </c>
      <c r="C2470" s="142">
        <f t="shared" si="1164"/>
        <v>1.3254369920894596E-6</v>
      </c>
      <c r="D2470" s="142">
        <f t="shared" si="1165"/>
        <v>0.99887844372038093</v>
      </c>
      <c r="E2470" s="142">
        <f t="shared" si="1166"/>
        <v>1.3254369920894596E-6</v>
      </c>
      <c r="F2470" s="142" t="str">
        <f t="shared" si="1167"/>
        <v/>
      </c>
      <c r="G2470" s="142" t="str">
        <f t="shared" si="1168"/>
        <v/>
      </c>
      <c r="H2470" s="142">
        <f t="shared" si="1169"/>
        <v>1.0364349897971333E-242</v>
      </c>
      <c r="I2470" s="142" t="str">
        <f t="shared" si="1170"/>
        <v/>
      </c>
      <c r="J2470" s="142" t="str">
        <f t="shared" si="1171"/>
        <v/>
      </c>
      <c r="O2470" s="142">
        <v>1764</v>
      </c>
      <c r="P2470" s="142">
        <f t="shared" si="1172"/>
        <v>479.79346810996481</v>
      </c>
      <c r="Q2470" s="142">
        <f t="shared" si="1173"/>
        <v>2.3825469595075956E-5</v>
      </c>
      <c r="R2470" s="142">
        <f t="shared" si="1174"/>
        <v>0.99887844372038093</v>
      </c>
      <c r="S2470" s="142">
        <f t="shared" si="1175"/>
        <v>2.3825469595075956E-5</v>
      </c>
      <c r="T2470" s="142" t="str">
        <f t="shared" si="1176"/>
        <v/>
      </c>
      <c r="U2470" s="142" t="str">
        <f t="shared" si="1177"/>
        <v/>
      </c>
      <c r="V2470" s="142">
        <f t="shared" si="1178"/>
        <v>1.15634475518106E-82</v>
      </c>
      <c r="W2470" s="142" t="str">
        <f t="shared" si="1179"/>
        <v/>
      </c>
      <c r="X2470" s="142" t="str">
        <f t="shared" si="1180"/>
        <v/>
      </c>
      <c r="AB2470" s="142">
        <v>1764</v>
      </c>
      <c r="AC2470" s="142">
        <f t="shared" si="1198"/>
        <v>717.68841694477339</v>
      </c>
      <c r="AD2470" s="142">
        <f t="shared" si="1181"/>
        <v>1.5927949255518887E-5</v>
      </c>
      <c r="AE2470" s="142">
        <f t="shared" si="1182"/>
        <v>0.99887844372038093</v>
      </c>
      <c r="AF2470" s="142">
        <f t="shared" si="1183"/>
        <v>1.5927949255518887E-5</v>
      </c>
      <c r="AG2470" s="142" t="str">
        <f t="shared" si="1184"/>
        <v/>
      </c>
      <c r="AH2470" s="142" t="str">
        <f t="shared" si="1185"/>
        <v/>
      </c>
      <c r="AI2470" s="142">
        <f t="shared" si="1186"/>
        <v>3.4480698337044259E-10</v>
      </c>
      <c r="AJ2470" s="142" t="str">
        <f t="shared" si="1187"/>
        <v/>
      </c>
      <c r="AK2470" s="142" t="str">
        <f t="shared" si="1188"/>
        <v/>
      </c>
      <c r="AO2470" s="142">
        <v>1764</v>
      </c>
      <c r="AP2470" s="142">
        <f t="shared" si="1189"/>
        <v>4394.9402960199122</v>
      </c>
      <c r="AQ2470" s="142">
        <f t="shared" si="1190"/>
        <v>2.601014784369724E-6</v>
      </c>
      <c r="AR2470" s="142">
        <f t="shared" si="1191"/>
        <v>0.99887844372038093</v>
      </c>
      <c r="AS2470" s="142">
        <f t="shared" si="1192"/>
        <v>2.601014784369724E-6</v>
      </c>
      <c r="AT2470" s="142" t="str">
        <f t="shared" si="1193"/>
        <v/>
      </c>
      <c r="AU2470" s="142" t="str">
        <f t="shared" si="1194"/>
        <v/>
      </c>
      <c r="AV2470" s="142">
        <f t="shared" si="1195"/>
        <v>0</v>
      </c>
      <c r="AW2470" s="142">
        <f t="shared" si="1196"/>
        <v>2.601014784369724E-6</v>
      </c>
      <c r="AX2470" s="142" t="str">
        <f t="shared" si="1197"/>
        <v/>
      </c>
      <c r="AZ2470" s="148"/>
      <c r="BA2470" s="148">
        <f t="shared" si="1160"/>
        <v>11.321599999999798</v>
      </c>
      <c r="BB2470" s="170">
        <f t="shared" si="1161"/>
        <v>0.12519318876071897</v>
      </c>
      <c r="BC2470" s="148">
        <f t="shared" si="1162"/>
        <v>2.552266982020629E-4</v>
      </c>
      <c r="BD2470" s="148" t="str">
        <f t="shared" si="1158"/>
        <v/>
      </c>
      <c r="BE2470" s="143" t="str">
        <f t="shared" si="1159"/>
        <v/>
      </c>
    </row>
    <row r="2471" spans="1:57" ht="20.100000000000001" customHeight="1" x14ac:dyDescent="0.25">
      <c r="A2471" s="142">
        <v>1765</v>
      </c>
      <c r="B2471" s="142">
        <f t="shared" si="1163"/>
        <v>8635.8440237998493</v>
      </c>
      <c r="C2471" s="142">
        <f t="shared" si="1164"/>
        <v>1.3093230008889642E-6</v>
      </c>
      <c r="D2471" s="142">
        <f t="shared" si="1165"/>
        <v>0.99889331504259071</v>
      </c>
      <c r="E2471" s="142">
        <f t="shared" si="1166"/>
        <v>1.3093230008889642E-6</v>
      </c>
      <c r="F2471" s="142" t="str">
        <f t="shared" si="1167"/>
        <v/>
      </c>
      <c r="G2471" s="142" t="str">
        <f t="shared" si="1168"/>
        <v/>
      </c>
      <c r="H2471" s="142">
        <f t="shared" si="1169"/>
        <v>1.1832227125701524E-242</v>
      </c>
      <c r="I2471" s="142" t="str">
        <f t="shared" si="1170"/>
        <v/>
      </c>
      <c r="J2471" s="142" t="str">
        <f t="shared" si="1171"/>
        <v/>
      </c>
      <c r="O2471" s="142">
        <v>1765</v>
      </c>
      <c r="P2471" s="142">
        <f t="shared" si="1172"/>
        <v>480.4214700315747</v>
      </c>
      <c r="Q2471" s="142">
        <f t="shared" si="1173"/>
        <v>2.3535811610808092E-5</v>
      </c>
      <c r="R2471" s="142">
        <f t="shared" si="1174"/>
        <v>0.99889331504259071</v>
      </c>
      <c r="S2471" s="142">
        <f t="shared" si="1175"/>
        <v>2.3535811610808092E-5</v>
      </c>
      <c r="T2471" s="142" t="str">
        <f t="shared" si="1176"/>
        <v/>
      </c>
      <c r="U2471" s="142" t="str">
        <f t="shared" si="1177"/>
        <v/>
      </c>
      <c r="V2471" s="142">
        <f t="shared" si="1178"/>
        <v>1.0712176316292736E-82</v>
      </c>
      <c r="W2471" s="142" t="str">
        <f t="shared" si="1179"/>
        <v/>
      </c>
      <c r="X2471" s="142" t="str">
        <f t="shared" si="1180"/>
        <v/>
      </c>
      <c r="AB2471" s="142">
        <v>1765</v>
      </c>
      <c r="AC2471" s="142">
        <f t="shared" si="1198"/>
        <v>718.62779968946541</v>
      </c>
      <c r="AD2471" s="142">
        <f t="shared" si="1181"/>
        <v>1.5734305320969633E-5</v>
      </c>
      <c r="AE2471" s="142">
        <f t="shared" si="1182"/>
        <v>0.99889331504259071</v>
      </c>
      <c r="AF2471" s="142">
        <f t="shared" si="1183"/>
        <v>1.5734305320969633E-5</v>
      </c>
      <c r="AG2471" s="142" t="str">
        <f t="shared" si="1184"/>
        <v/>
      </c>
      <c r="AH2471" s="142" t="str">
        <f t="shared" si="1185"/>
        <v/>
      </c>
      <c r="AI2471" s="142">
        <f t="shared" si="1186"/>
        <v>3.3723174501923366E-10</v>
      </c>
      <c r="AJ2471" s="142" t="str">
        <f t="shared" si="1187"/>
        <v/>
      </c>
      <c r="AK2471" s="142" t="str">
        <f t="shared" si="1188"/>
        <v/>
      </c>
      <c r="AO2471" s="142">
        <v>1765</v>
      </c>
      <c r="AP2471" s="142">
        <f t="shared" si="1189"/>
        <v>4400.6928356743892</v>
      </c>
      <c r="AQ2471" s="142">
        <f t="shared" si="1190"/>
        <v>2.569392964850694E-6</v>
      </c>
      <c r="AR2471" s="142">
        <f t="shared" si="1191"/>
        <v>0.99889331504259071</v>
      </c>
      <c r="AS2471" s="142">
        <f t="shared" si="1192"/>
        <v>2.569392964850694E-6</v>
      </c>
      <c r="AT2471" s="142" t="str">
        <f t="shared" si="1193"/>
        <v/>
      </c>
      <c r="AU2471" s="142" t="str">
        <f t="shared" si="1194"/>
        <v/>
      </c>
      <c r="AV2471" s="142">
        <f t="shared" si="1195"/>
        <v>0</v>
      </c>
      <c r="AW2471" s="142">
        <f t="shared" si="1196"/>
        <v>2.569392964850694E-6</v>
      </c>
      <c r="AX2471" s="142" t="str">
        <f t="shared" si="1197"/>
        <v/>
      </c>
      <c r="AZ2471" s="148"/>
      <c r="BA2471" s="148">
        <f t="shared" si="1160"/>
        <v>11.327999999999797</v>
      </c>
      <c r="BB2471" s="170">
        <f t="shared" si="1161"/>
        <v>0.12493796206251691</v>
      </c>
      <c r="BC2471" s="148">
        <f t="shared" si="1162"/>
        <v>2.5477087003789034E-4</v>
      </c>
      <c r="BD2471" s="148" t="str">
        <f t="shared" si="1158"/>
        <v/>
      </c>
      <c r="BE2471" s="143" t="str">
        <f t="shared" si="1159"/>
        <v/>
      </c>
    </row>
    <row r="2472" spans="1:57" ht="20.100000000000001" customHeight="1" x14ac:dyDescent="0.25">
      <c r="A2472" s="142">
        <v>1766</v>
      </c>
      <c r="B2472" s="142">
        <f t="shared" si="1163"/>
        <v>8647.1327087982809</v>
      </c>
      <c r="C2472" s="142">
        <f t="shared" si="1164"/>
        <v>1.2933842211136053E-6</v>
      </c>
      <c r="D2472" s="142">
        <f t="shared" si="1165"/>
        <v>0.99890800544951819</v>
      </c>
      <c r="E2472" s="142">
        <f t="shared" si="1166"/>
        <v>1.2933842211136053E-6</v>
      </c>
      <c r="F2472" s="142" t="str">
        <f t="shared" si="1167"/>
        <v/>
      </c>
      <c r="G2472" s="142" t="str">
        <f t="shared" si="1168"/>
        <v/>
      </c>
      <c r="H2472" s="142">
        <f t="shared" si="1169"/>
        <v>1.3507780046477917E-242</v>
      </c>
      <c r="I2472" s="142" t="str">
        <f t="shared" si="1170"/>
        <v/>
      </c>
      <c r="J2472" s="142" t="str">
        <f t="shared" si="1171"/>
        <v/>
      </c>
      <c r="O2472" s="142">
        <v>1766</v>
      </c>
      <c r="P2472" s="142">
        <f t="shared" si="1172"/>
        <v>481.04947195318459</v>
      </c>
      <c r="Q2472" s="142">
        <f t="shared" si="1173"/>
        <v>2.3249303149684097E-5</v>
      </c>
      <c r="R2472" s="142">
        <f t="shared" si="1174"/>
        <v>0.99890800544951819</v>
      </c>
      <c r="S2472" s="142">
        <f t="shared" si="1175"/>
        <v>2.3249303149684097E-5</v>
      </c>
      <c r="T2472" s="142" t="str">
        <f t="shared" si="1176"/>
        <v/>
      </c>
      <c r="U2472" s="142" t="str">
        <f t="shared" si="1177"/>
        <v/>
      </c>
      <c r="V2472" s="142">
        <f t="shared" si="1178"/>
        <v>9.9234147013983657E-83</v>
      </c>
      <c r="W2472" s="142" t="str">
        <f t="shared" si="1179"/>
        <v/>
      </c>
      <c r="X2472" s="142" t="str">
        <f t="shared" si="1180"/>
        <v/>
      </c>
      <c r="AB2472" s="142">
        <v>1766</v>
      </c>
      <c r="AC2472" s="142">
        <f t="shared" si="1198"/>
        <v>719.56718243415764</v>
      </c>
      <c r="AD2472" s="142">
        <f t="shared" si="1181"/>
        <v>1.554276692497494E-5</v>
      </c>
      <c r="AE2472" s="142">
        <f t="shared" si="1182"/>
        <v>0.99890800544951819</v>
      </c>
      <c r="AF2472" s="142">
        <f t="shared" si="1183"/>
        <v>1.554276692497494E-5</v>
      </c>
      <c r="AG2472" s="142" t="str">
        <f t="shared" si="1184"/>
        <v/>
      </c>
      <c r="AH2472" s="142" t="str">
        <f t="shared" si="1185"/>
        <v/>
      </c>
      <c r="AI2472" s="142">
        <f t="shared" si="1186"/>
        <v>3.2981765377152424E-10</v>
      </c>
      <c r="AJ2472" s="142" t="str">
        <f t="shared" si="1187"/>
        <v/>
      </c>
      <c r="AK2472" s="142" t="str">
        <f t="shared" si="1188"/>
        <v/>
      </c>
      <c r="AO2472" s="142">
        <v>1766</v>
      </c>
      <c r="AP2472" s="142">
        <f t="shared" si="1189"/>
        <v>4406.4453753288644</v>
      </c>
      <c r="AQ2472" s="142">
        <f t="shared" si="1190"/>
        <v>2.5381149772225112E-6</v>
      </c>
      <c r="AR2472" s="142">
        <f t="shared" si="1191"/>
        <v>0.99890800544951819</v>
      </c>
      <c r="AS2472" s="142">
        <f t="shared" si="1192"/>
        <v>2.5381149772225112E-6</v>
      </c>
      <c r="AT2472" s="142" t="str">
        <f t="shared" si="1193"/>
        <v/>
      </c>
      <c r="AU2472" s="142" t="str">
        <f t="shared" si="1194"/>
        <v/>
      </c>
      <c r="AV2472" s="142">
        <f t="shared" si="1195"/>
        <v>0</v>
      </c>
      <c r="AW2472" s="142">
        <f t="shared" si="1196"/>
        <v>2.5381149772225112E-6</v>
      </c>
      <c r="AX2472" s="142" t="str">
        <f t="shared" si="1197"/>
        <v/>
      </c>
      <c r="AZ2472" s="148"/>
      <c r="BA2472" s="148">
        <f t="shared" si="1160"/>
        <v>11.334399999999796</v>
      </c>
      <c r="BB2472" s="170">
        <f t="shared" si="1161"/>
        <v>0.12468319119247902</v>
      </c>
      <c r="BC2472" s="148">
        <f t="shared" si="1162"/>
        <v>2.5431565314583404E-4</v>
      </c>
      <c r="BD2472" s="148" t="str">
        <f t="shared" si="1158"/>
        <v/>
      </c>
      <c r="BE2472" s="143" t="str">
        <f t="shared" si="1159"/>
        <v/>
      </c>
    </row>
    <row r="2473" spans="1:57" ht="20.100000000000001" customHeight="1" x14ac:dyDescent="0.25">
      <c r="A2473" s="142">
        <v>1767</v>
      </c>
      <c r="B2473" s="142">
        <f t="shared" si="1163"/>
        <v>8658.4213937967124</v>
      </c>
      <c r="C2473" s="142">
        <f t="shared" si="1164"/>
        <v>1.2776190267948541E-6</v>
      </c>
      <c r="D2473" s="142">
        <f t="shared" si="1165"/>
        <v>0.99892251690988132</v>
      </c>
      <c r="E2473" s="142">
        <f t="shared" si="1166"/>
        <v>1.2776190267948541E-6</v>
      </c>
      <c r="F2473" s="142" t="str">
        <f t="shared" si="1167"/>
        <v/>
      </c>
      <c r="G2473" s="142" t="str">
        <f t="shared" si="1168"/>
        <v/>
      </c>
      <c r="H2473" s="142">
        <f t="shared" si="1169"/>
        <v>1.5420360047782939E-242</v>
      </c>
      <c r="I2473" s="142" t="str">
        <f t="shared" si="1170"/>
        <v/>
      </c>
      <c r="J2473" s="142" t="str">
        <f t="shared" si="1171"/>
        <v/>
      </c>
      <c r="O2473" s="142">
        <v>1767</v>
      </c>
      <c r="P2473" s="142">
        <f t="shared" si="1172"/>
        <v>481.67747387479449</v>
      </c>
      <c r="Q2473" s="142">
        <f t="shared" si="1173"/>
        <v>2.2965914984012223E-5</v>
      </c>
      <c r="R2473" s="142">
        <f t="shared" si="1174"/>
        <v>0.99892251690988132</v>
      </c>
      <c r="S2473" s="142">
        <f t="shared" si="1175"/>
        <v>2.2965914984012223E-5</v>
      </c>
      <c r="T2473" s="142" t="str">
        <f t="shared" si="1176"/>
        <v/>
      </c>
      <c r="U2473" s="142" t="str">
        <f t="shared" si="1177"/>
        <v/>
      </c>
      <c r="V2473" s="142">
        <f t="shared" si="1178"/>
        <v>9.192584294211783E-83</v>
      </c>
      <c r="W2473" s="142" t="str">
        <f t="shared" si="1179"/>
        <v/>
      </c>
      <c r="X2473" s="142" t="str">
        <f t="shared" si="1180"/>
        <v/>
      </c>
      <c r="AB2473" s="142">
        <v>1767</v>
      </c>
      <c r="AC2473" s="142">
        <f t="shared" si="1198"/>
        <v>720.50656517884966</v>
      </c>
      <c r="AD2473" s="142">
        <f t="shared" si="1181"/>
        <v>1.5353314528058966E-5</v>
      </c>
      <c r="AE2473" s="142">
        <f t="shared" si="1182"/>
        <v>0.99892251690988132</v>
      </c>
      <c r="AF2473" s="142">
        <f t="shared" si="1183"/>
        <v>1.5353314528058966E-5</v>
      </c>
      <c r="AG2473" s="142" t="str">
        <f t="shared" si="1184"/>
        <v/>
      </c>
      <c r="AH2473" s="142" t="str">
        <f t="shared" si="1185"/>
        <v/>
      </c>
      <c r="AI2473" s="142">
        <f t="shared" si="1186"/>
        <v>3.2256140142475915E-10</v>
      </c>
      <c r="AJ2473" s="142" t="str">
        <f t="shared" si="1187"/>
        <v/>
      </c>
      <c r="AK2473" s="142" t="str">
        <f t="shared" si="1188"/>
        <v/>
      </c>
      <c r="AO2473" s="142">
        <v>1767</v>
      </c>
      <c r="AP2473" s="142">
        <f t="shared" si="1189"/>
        <v>4412.1979149833414</v>
      </c>
      <c r="AQ2473" s="142">
        <f t="shared" si="1190"/>
        <v>2.5071776307124388E-6</v>
      </c>
      <c r="AR2473" s="142">
        <f t="shared" si="1191"/>
        <v>0.99892251690988132</v>
      </c>
      <c r="AS2473" s="142">
        <f t="shared" si="1192"/>
        <v>2.5071776307124388E-6</v>
      </c>
      <c r="AT2473" s="142" t="str">
        <f t="shared" si="1193"/>
        <v/>
      </c>
      <c r="AU2473" s="142" t="str">
        <f t="shared" si="1194"/>
        <v/>
      </c>
      <c r="AV2473" s="142">
        <f t="shared" si="1195"/>
        <v>0</v>
      </c>
      <c r="AW2473" s="142">
        <f t="shared" si="1196"/>
        <v>2.5071776307124388E-6</v>
      </c>
      <c r="AX2473" s="142" t="str">
        <f t="shared" si="1197"/>
        <v/>
      </c>
      <c r="AZ2473" s="148"/>
      <c r="BA2473" s="148">
        <f t="shared" si="1160"/>
        <v>11.340799999999795</v>
      </c>
      <c r="BB2473" s="170">
        <f t="shared" si="1161"/>
        <v>0.12442887553933318</v>
      </c>
      <c r="BC2473" s="148">
        <f t="shared" si="1162"/>
        <v>2.5386104738753246E-4</v>
      </c>
      <c r="BD2473" s="148" t="str">
        <f t="shared" si="1158"/>
        <v/>
      </c>
      <c r="BE2473" s="143" t="str">
        <f t="shared" si="1159"/>
        <v/>
      </c>
    </row>
    <row r="2474" spans="1:57" ht="20.100000000000001" customHeight="1" x14ac:dyDescent="0.25">
      <c r="A2474" s="142">
        <v>1768</v>
      </c>
      <c r="B2474" s="142">
        <f t="shared" si="1163"/>
        <v>8669.710078795144</v>
      </c>
      <c r="C2474" s="142">
        <f t="shared" si="1164"/>
        <v>1.262025803489176E-6</v>
      </c>
      <c r="D2474" s="142">
        <f t="shared" si="1165"/>
        <v>0.99893685137410859</v>
      </c>
      <c r="E2474" s="142">
        <f t="shared" si="1166"/>
        <v>1.262025803489176E-6</v>
      </c>
      <c r="F2474" s="142" t="str">
        <f t="shared" si="1167"/>
        <v/>
      </c>
      <c r="G2474" s="142" t="str">
        <f t="shared" si="1168"/>
        <v/>
      </c>
      <c r="H2474" s="142">
        <f t="shared" si="1169"/>
        <v>1.7603462494608003E-242</v>
      </c>
      <c r="I2474" s="142" t="str">
        <f t="shared" si="1170"/>
        <v/>
      </c>
      <c r="J2474" s="142" t="str">
        <f t="shared" si="1171"/>
        <v/>
      </c>
      <c r="O2474" s="142">
        <v>1768</v>
      </c>
      <c r="P2474" s="142">
        <f t="shared" si="1172"/>
        <v>482.30547579640438</v>
      </c>
      <c r="Q2474" s="142">
        <f t="shared" si="1173"/>
        <v>2.2685618093269089E-5</v>
      </c>
      <c r="R2474" s="142">
        <f t="shared" si="1174"/>
        <v>0.99893685137410859</v>
      </c>
      <c r="S2474" s="142">
        <f t="shared" si="1175"/>
        <v>2.2685618093269089E-5</v>
      </c>
      <c r="T2474" s="142" t="str">
        <f t="shared" si="1176"/>
        <v/>
      </c>
      <c r="U2474" s="142" t="str">
        <f t="shared" si="1177"/>
        <v/>
      </c>
      <c r="V2474" s="142">
        <f t="shared" si="1178"/>
        <v>8.5154411562987864E-83</v>
      </c>
      <c r="W2474" s="142" t="str">
        <f t="shared" si="1179"/>
        <v/>
      </c>
      <c r="X2474" s="142" t="str">
        <f t="shared" si="1180"/>
        <v/>
      </c>
      <c r="AB2474" s="142">
        <v>1768</v>
      </c>
      <c r="AC2474" s="142">
        <f t="shared" si="1198"/>
        <v>721.44594792354167</v>
      </c>
      <c r="AD2474" s="142">
        <f t="shared" si="1181"/>
        <v>1.5165928729243121E-5</v>
      </c>
      <c r="AE2474" s="142">
        <f t="shared" si="1182"/>
        <v>0.99893685137410859</v>
      </c>
      <c r="AF2474" s="142">
        <f t="shared" si="1183"/>
        <v>1.5165928729243121E-5</v>
      </c>
      <c r="AG2474" s="142" t="str">
        <f t="shared" si="1184"/>
        <v/>
      </c>
      <c r="AH2474" s="142" t="str">
        <f t="shared" si="1185"/>
        <v/>
      </c>
      <c r="AI2474" s="142">
        <f t="shared" si="1186"/>
        <v>3.1545974504073773E-10</v>
      </c>
      <c r="AJ2474" s="142" t="str">
        <f t="shared" si="1187"/>
        <v/>
      </c>
      <c r="AK2474" s="142" t="str">
        <f t="shared" si="1188"/>
        <v/>
      </c>
      <c r="AO2474" s="142">
        <v>1768</v>
      </c>
      <c r="AP2474" s="142">
        <f t="shared" si="1189"/>
        <v>4417.9504546378184</v>
      </c>
      <c r="AQ2474" s="142">
        <f t="shared" si="1190"/>
        <v>2.476577757164237E-6</v>
      </c>
      <c r="AR2474" s="142">
        <f t="shared" si="1191"/>
        <v>0.99893685137410859</v>
      </c>
      <c r="AS2474" s="142">
        <f t="shared" si="1192"/>
        <v>2.476577757164237E-6</v>
      </c>
      <c r="AT2474" s="142" t="str">
        <f t="shared" si="1193"/>
        <v/>
      </c>
      <c r="AU2474" s="142" t="str">
        <f t="shared" si="1194"/>
        <v/>
      </c>
      <c r="AV2474" s="142">
        <f t="shared" si="1195"/>
        <v>0</v>
      </c>
      <c r="AW2474" s="142">
        <f t="shared" si="1196"/>
        <v>2.476577757164237E-6</v>
      </c>
      <c r="AX2474" s="142" t="str">
        <f t="shared" si="1197"/>
        <v/>
      </c>
      <c r="AZ2474" s="148"/>
      <c r="BA2474" s="148">
        <f t="shared" si="1160"/>
        <v>11.347199999999795</v>
      </c>
      <c r="BB2474" s="170">
        <f t="shared" si="1161"/>
        <v>0.12417501449194565</v>
      </c>
      <c r="BC2474" s="148">
        <f t="shared" si="1162"/>
        <v>2.5340705262205665E-4</v>
      </c>
      <c r="BD2474" s="148" t="str">
        <f t="shared" si="1158"/>
        <v/>
      </c>
      <c r="BE2474" s="143" t="str">
        <f t="shared" si="1159"/>
        <v/>
      </c>
    </row>
    <row r="2475" spans="1:57" ht="20.100000000000001" customHeight="1" x14ac:dyDescent="0.25">
      <c r="A2475" s="148">
        <v>1769</v>
      </c>
      <c r="B2475" s="142">
        <f t="shared" si="1163"/>
        <v>8680.9987637935756</v>
      </c>
      <c r="C2475" s="142">
        <f t="shared" si="1164"/>
        <v>1.2466029482402547E-6</v>
      </c>
      <c r="D2475" s="142">
        <f t="shared" si="1165"/>
        <v>0.99895101077446802</v>
      </c>
      <c r="E2475" s="142">
        <f t="shared" si="1166"/>
        <v>1.2466029482402547E-6</v>
      </c>
      <c r="F2475" s="142" t="str">
        <f t="shared" si="1167"/>
        <v/>
      </c>
      <c r="G2475" s="142" t="str">
        <f t="shared" si="1168"/>
        <v/>
      </c>
      <c r="H2475" s="142">
        <f t="shared" si="1169"/>
        <v>2.0095311183930254E-242</v>
      </c>
      <c r="I2475" s="142" t="str">
        <f t="shared" si="1170"/>
        <v/>
      </c>
      <c r="J2475" s="142" t="str">
        <f t="shared" si="1171"/>
        <v/>
      </c>
      <c r="O2475" s="148">
        <v>1769</v>
      </c>
      <c r="P2475" s="142">
        <f t="shared" si="1172"/>
        <v>482.93347771801427</v>
      </c>
      <c r="Q2475" s="142">
        <f t="shared" si="1173"/>
        <v>2.2408383663420284E-5</v>
      </c>
      <c r="R2475" s="142">
        <f t="shared" si="1174"/>
        <v>0.99895101077446802</v>
      </c>
      <c r="S2475" s="142">
        <f t="shared" si="1175"/>
        <v>2.2408383663420284E-5</v>
      </c>
      <c r="T2475" s="142" t="str">
        <f t="shared" si="1176"/>
        <v/>
      </c>
      <c r="U2475" s="142" t="str">
        <f t="shared" si="1177"/>
        <v/>
      </c>
      <c r="V2475" s="142">
        <f t="shared" si="1178"/>
        <v>7.8880514522474537E-83</v>
      </c>
      <c r="W2475" s="142" t="str">
        <f t="shared" si="1179"/>
        <v/>
      </c>
      <c r="X2475" s="142" t="str">
        <f t="shared" si="1180"/>
        <v/>
      </c>
      <c r="AB2475" s="148">
        <v>1769</v>
      </c>
      <c r="AC2475" s="142">
        <f t="shared" si="1198"/>
        <v>722.38533066823391</v>
      </c>
      <c r="AD2475" s="142">
        <f t="shared" si="1181"/>
        <v>1.4980590265592127E-5</v>
      </c>
      <c r="AE2475" s="142">
        <f t="shared" si="1182"/>
        <v>0.99895101077446802</v>
      </c>
      <c r="AF2475" s="142">
        <f t="shared" si="1183"/>
        <v>1.4980590265592127E-5</v>
      </c>
      <c r="AG2475" s="142" t="str">
        <f t="shared" si="1184"/>
        <v/>
      </c>
      <c r="AH2475" s="142" t="str">
        <f t="shared" si="1185"/>
        <v/>
      </c>
      <c r="AI2475" s="142">
        <f t="shared" si="1186"/>
        <v>3.0850950571500667E-10</v>
      </c>
      <c r="AJ2475" s="142" t="str">
        <f t="shared" si="1187"/>
        <v/>
      </c>
      <c r="AK2475" s="142" t="str">
        <f t="shared" si="1188"/>
        <v/>
      </c>
      <c r="AO2475" s="148">
        <v>1769</v>
      </c>
      <c r="AP2475" s="142">
        <f t="shared" si="1189"/>
        <v>4423.7029942922936</v>
      </c>
      <c r="AQ2475" s="142">
        <f t="shared" si="1190"/>
        <v>2.4463122109639695E-6</v>
      </c>
      <c r="AR2475" s="142">
        <f t="shared" si="1191"/>
        <v>0.99895101077446802</v>
      </c>
      <c r="AS2475" s="142">
        <f t="shared" si="1192"/>
        <v>2.4463122109639695E-6</v>
      </c>
      <c r="AT2475" s="142" t="str">
        <f t="shared" si="1193"/>
        <v/>
      </c>
      <c r="AU2475" s="142" t="str">
        <f t="shared" si="1194"/>
        <v/>
      </c>
      <c r="AV2475" s="142">
        <f t="shared" si="1195"/>
        <v>0</v>
      </c>
      <c r="AW2475" s="142">
        <f t="shared" si="1196"/>
        <v>2.4463122109639695E-6</v>
      </c>
      <c r="AX2475" s="142" t="str">
        <f t="shared" si="1197"/>
        <v/>
      </c>
      <c r="AZ2475" s="148"/>
      <c r="BA2475" s="148">
        <f t="shared" si="1160"/>
        <v>11.353599999999794</v>
      </c>
      <c r="BB2475" s="170">
        <f t="shared" si="1161"/>
        <v>0.12392160743932359</v>
      </c>
      <c r="BC2475" s="148">
        <f t="shared" si="1162"/>
        <v>2.5295366870543845E-4</v>
      </c>
      <c r="BD2475" s="148" t="str">
        <f t="shared" si="1158"/>
        <v/>
      </c>
      <c r="BE2475" s="143" t="str">
        <f t="shared" si="1159"/>
        <v/>
      </c>
    </row>
    <row r="2476" spans="1:57" ht="20.100000000000001" customHeight="1" x14ac:dyDescent="0.25">
      <c r="A2476" s="142">
        <v>1770</v>
      </c>
      <c r="B2476" s="142">
        <f t="shared" si="1163"/>
        <v>8692.2874487920071</v>
      </c>
      <c r="C2476" s="142">
        <f t="shared" si="1164"/>
        <v>1.2313488695407389E-6</v>
      </c>
      <c r="D2476" s="142">
        <f t="shared" si="1165"/>
        <v>0.99896499702519714</v>
      </c>
      <c r="E2476" s="142">
        <f t="shared" si="1166"/>
        <v>1.2313488695407389E-6</v>
      </c>
      <c r="F2476" s="142" t="str">
        <f t="shared" si="1167"/>
        <v/>
      </c>
      <c r="G2476" s="142" t="str">
        <f t="shared" si="1168"/>
        <v/>
      </c>
      <c r="H2476" s="142">
        <f t="shared" si="1169"/>
        <v>2.2939525142277106E-242</v>
      </c>
      <c r="I2476" s="142" t="str">
        <f t="shared" si="1170"/>
        <v/>
      </c>
      <c r="J2476" s="142" t="str">
        <f t="shared" si="1171"/>
        <v/>
      </c>
      <c r="O2476" s="142">
        <v>1770</v>
      </c>
      <c r="P2476" s="142">
        <f t="shared" si="1172"/>
        <v>483.56147963962417</v>
      </c>
      <c r="Q2476" s="142">
        <f t="shared" si="1173"/>
        <v>2.2134183086233073E-5</v>
      </c>
      <c r="R2476" s="142">
        <f t="shared" si="1174"/>
        <v>0.99896499702519714</v>
      </c>
      <c r="S2476" s="142">
        <f t="shared" si="1175"/>
        <v>2.2134183086233073E-5</v>
      </c>
      <c r="T2476" s="142" t="str">
        <f t="shared" si="1176"/>
        <v/>
      </c>
      <c r="U2476" s="142" t="str">
        <f t="shared" si="1177"/>
        <v/>
      </c>
      <c r="V2476" s="142">
        <f t="shared" si="1178"/>
        <v>7.3067688493801039E-83</v>
      </c>
      <c r="W2476" s="142" t="str">
        <f t="shared" si="1179"/>
        <v/>
      </c>
      <c r="X2476" s="142" t="str">
        <f t="shared" si="1180"/>
        <v/>
      </c>
      <c r="AB2476" s="142">
        <v>1770</v>
      </c>
      <c r="AC2476" s="142">
        <f t="shared" si="1198"/>
        <v>723.32471341292592</v>
      </c>
      <c r="AD2476" s="142">
        <f t="shared" si="1181"/>
        <v>1.4797280011754607E-5</v>
      </c>
      <c r="AE2476" s="142">
        <f t="shared" si="1182"/>
        <v>0.99896499702519714</v>
      </c>
      <c r="AF2476" s="142">
        <f t="shared" si="1183"/>
        <v>1.4797280011754607E-5</v>
      </c>
      <c r="AG2476" s="142" t="str">
        <f t="shared" si="1184"/>
        <v/>
      </c>
      <c r="AH2476" s="142" t="str">
        <f t="shared" si="1185"/>
        <v/>
      </c>
      <c r="AI2476" s="142">
        <f t="shared" si="1186"/>
        <v>3.017075673682824E-10</v>
      </c>
      <c r="AJ2476" s="142" t="str">
        <f t="shared" si="1187"/>
        <v/>
      </c>
      <c r="AK2476" s="142" t="str">
        <f t="shared" si="1188"/>
        <v/>
      </c>
      <c r="AO2476" s="142">
        <v>1770</v>
      </c>
      <c r="AP2476" s="142">
        <f t="shared" si="1189"/>
        <v>4429.4555339467706</v>
      </c>
      <c r="AQ2476" s="142">
        <f t="shared" si="1190"/>
        <v>2.416377868964929E-6</v>
      </c>
      <c r="AR2476" s="142">
        <f t="shared" si="1191"/>
        <v>0.99896499702519714</v>
      </c>
      <c r="AS2476" s="142">
        <f t="shared" si="1192"/>
        <v>2.416377868964929E-6</v>
      </c>
      <c r="AT2476" s="142" t="str">
        <f t="shared" si="1193"/>
        <v/>
      </c>
      <c r="AU2476" s="142" t="str">
        <f t="shared" si="1194"/>
        <v/>
      </c>
      <c r="AV2476" s="142">
        <f t="shared" si="1195"/>
        <v>0</v>
      </c>
      <c r="AW2476" s="142">
        <f t="shared" si="1196"/>
        <v>2.416377868964929E-6</v>
      </c>
      <c r="AX2476" s="142" t="str">
        <f t="shared" si="1197"/>
        <v/>
      </c>
      <c r="AZ2476" s="148"/>
      <c r="BA2476" s="148">
        <f t="shared" si="1160"/>
        <v>11.359999999999793</v>
      </c>
      <c r="BB2476" s="170">
        <f t="shared" si="1161"/>
        <v>0.12366865377061816</v>
      </c>
      <c r="BC2476" s="148">
        <f t="shared" si="1162"/>
        <v>2.5250089549104515E-4</v>
      </c>
      <c r="BD2476" s="148" t="str">
        <f t="shared" si="1158"/>
        <v/>
      </c>
      <c r="BE2476" s="143" t="str">
        <f t="shared" si="1159"/>
        <v/>
      </c>
    </row>
    <row r="2477" spans="1:57" ht="20.100000000000001" customHeight="1" x14ac:dyDescent="0.25">
      <c r="A2477" s="142">
        <v>1771</v>
      </c>
      <c r="B2477" s="142">
        <f t="shared" si="1163"/>
        <v>8703.5761337904351</v>
      </c>
      <c r="C2477" s="142">
        <f t="shared" si="1164"/>
        <v>1.2162619872935721E-6</v>
      </c>
      <c r="D2477" s="142">
        <f t="shared" si="1165"/>
        <v>0.99897881202263206</v>
      </c>
      <c r="E2477" s="142">
        <f t="shared" si="1166"/>
        <v>1.2162619872935721E-6</v>
      </c>
      <c r="F2477" s="142" t="str">
        <f t="shared" si="1167"/>
        <v/>
      </c>
      <c r="G2477" s="142" t="str">
        <f t="shared" si="1168"/>
        <v/>
      </c>
      <c r="H2477" s="142">
        <f t="shared" si="1169"/>
        <v>2.6185879355401105E-242</v>
      </c>
      <c r="I2477" s="142" t="str">
        <f t="shared" si="1170"/>
        <v/>
      </c>
      <c r="J2477" s="142" t="str">
        <f t="shared" si="1171"/>
        <v/>
      </c>
      <c r="O2477" s="142">
        <v>1771</v>
      </c>
      <c r="P2477" s="142">
        <f t="shared" si="1172"/>
        <v>484.18948156123406</v>
      </c>
      <c r="Q2477" s="142">
        <f t="shared" si="1173"/>
        <v>2.1862987958581028E-5</v>
      </c>
      <c r="R2477" s="142">
        <f t="shared" si="1174"/>
        <v>0.99897881202263206</v>
      </c>
      <c r="S2477" s="142">
        <f t="shared" si="1175"/>
        <v>2.1862987958581028E-5</v>
      </c>
      <c r="T2477" s="142" t="str">
        <f t="shared" si="1176"/>
        <v/>
      </c>
      <c r="U2477" s="142" t="str">
        <f t="shared" si="1177"/>
        <v/>
      </c>
      <c r="V2477" s="142">
        <f t="shared" si="1178"/>
        <v>6.7682135602648433E-83</v>
      </c>
      <c r="W2477" s="142" t="str">
        <f t="shared" si="1179"/>
        <v/>
      </c>
      <c r="X2477" s="142" t="str">
        <f t="shared" si="1180"/>
        <v/>
      </c>
      <c r="AB2477" s="142">
        <v>1771</v>
      </c>
      <c r="AC2477" s="142">
        <f t="shared" si="1198"/>
        <v>724.26409615761816</v>
      </c>
      <c r="AD2477" s="142">
        <f t="shared" si="1181"/>
        <v>1.461597897949798E-5</v>
      </c>
      <c r="AE2477" s="142">
        <f t="shared" si="1182"/>
        <v>0.99897881202263206</v>
      </c>
      <c r="AF2477" s="142">
        <f t="shared" si="1183"/>
        <v>1.461597897949798E-5</v>
      </c>
      <c r="AG2477" s="142" t="str">
        <f t="shared" si="1184"/>
        <v/>
      </c>
      <c r="AH2477" s="142" t="str">
        <f t="shared" si="1185"/>
        <v/>
      </c>
      <c r="AI2477" s="142">
        <f t="shared" si="1186"/>
        <v>2.9505087555949183E-10</v>
      </c>
      <c r="AJ2477" s="142" t="str">
        <f t="shared" si="1187"/>
        <v/>
      </c>
      <c r="AK2477" s="142" t="str">
        <f t="shared" si="1188"/>
        <v/>
      </c>
      <c r="AO2477" s="142">
        <v>1771</v>
      </c>
      <c r="AP2477" s="142">
        <f t="shared" si="1189"/>
        <v>4435.2080736012458</v>
      </c>
      <c r="AQ2477" s="142">
        <f t="shared" si="1190"/>
        <v>2.3867716304118121E-6</v>
      </c>
      <c r="AR2477" s="142">
        <f t="shared" si="1191"/>
        <v>0.99897881202263206</v>
      </c>
      <c r="AS2477" s="142">
        <f t="shared" si="1192"/>
        <v>2.3867716304118121E-6</v>
      </c>
      <c r="AT2477" s="142" t="str">
        <f t="shared" si="1193"/>
        <v/>
      </c>
      <c r="AU2477" s="142" t="str">
        <f t="shared" si="1194"/>
        <v/>
      </c>
      <c r="AV2477" s="142">
        <f t="shared" si="1195"/>
        <v>0</v>
      </c>
      <c r="AW2477" s="142">
        <f t="shared" si="1196"/>
        <v>2.3867716304118121E-6</v>
      </c>
      <c r="AX2477" s="142" t="str">
        <f t="shared" si="1197"/>
        <v/>
      </c>
      <c r="AZ2477" s="148"/>
      <c r="BA2477" s="148">
        <f t="shared" si="1160"/>
        <v>11.366399999999793</v>
      </c>
      <c r="BB2477" s="170">
        <f t="shared" si="1161"/>
        <v>0.12341615287512711</v>
      </c>
      <c r="BC2477" s="148">
        <f t="shared" si="1162"/>
        <v>2.52048732829524E-4</v>
      </c>
      <c r="BD2477" s="148" t="str">
        <f t="shared" si="1158"/>
        <v/>
      </c>
      <c r="BE2477" s="143" t="str">
        <f t="shared" si="1159"/>
        <v/>
      </c>
    </row>
    <row r="2478" spans="1:57" ht="20.100000000000001" customHeight="1" x14ac:dyDescent="0.25">
      <c r="A2478" s="142">
        <v>1772</v>
      </c>
      <c r="B2478" s="142">
        <f t="shared" si="1163"/>
        <v>8714.8648187888666</v>
      </c>
      <c r="C2478" s="142">
        <f t="shared" si="1164"/>
        <v>1.2013407327728619E-6</v>
      </c>
      <c r="D2478" s="142">
        <f t="shared" si="1165"/>
        <v>0.99899245764533573</v>
      </c>
      <c r="E2478" s="142">
        <f t="shared" si="1166"/>
        <v>1.2013407327728619E-6</v>
      </c>
      <c r="F2478" s="142" t="str">
        <f t="shared" si="1167"/>
        <v/>
      </c>
      <c r="G2478" s="142" t="str">
        <f t="shared" si="1168"/>
        <v/>
      </c>
      <c r="H2478" s="142">
        <f t="shared" si="1169"/>
        <v>2.9891172648340088E-242</v>
      </c>
      <c r="I2478" s="142" t="str">
        <f t="shared" si="1170"/>
        <v/>
      </c>
      <c r="J2478" s="142" t="str">
        <f t="shared" si="1171"/>
        <v/>
      </c>
      <c r="O2478" s="142">
        <v>1772</v>
      </c>
      <c r="P2478" s="142">
        <f t="shared" si="1172"/>
        <v>484.81748348284395</v>
      </c>
      <c r="Q2478" s="142">
        <f t="shared" si="1173"/>
        <v>2.1594770081740909E-5</v>
      </c>
      <c r="R2478" s="142">
        <f t="shared" si="1174"/>
        <v>0.99899245764533573</v>
      </c>
      <c r="S2478" s="142">
        <f t="shared" si="1175"/>
        <v>2.1594770081740909E-5</v>
      </c>
      <c r="T2478" s="142" t="str">
        <f t="shared" si="1176"/>
        <v/>
      </c>
      <c r="U2478" s="142" t="str">
        <f t="shared" si="1177"/>
        <v/>
      </c>
      <c r="V2478" s="142">
        <f t="shared" si="1178"/>
        <v>6.2692529089195374E-83</v>
      </c>
      <c r="W2478" s="142" t="str">
        <f t="shared" si="1179"/>
        <v/>
      </c>
      <c r="X2478" s="142" t="str">
        <f t="shared" si="1180"/>
        <v/>
      </c>
      <c r="AB2478" s="142">
        <v>1772</v>
      </c>
      <c r="AC2478" s="142">
        <f t="shared" si="1198"/>
        <v>725.20347890231017</v>
      </c>
      <c r="AD2478" s="142">
        <f t="shared" si="1181"/>
        <v>1.4436668317238682E-5</v>
      </c>
      <c r="AE2478" s="142">
        <f t="shared" si="1182"/>
        <v>0.99899245764533573</v>
      </c>
      <c r="AF2478" s="142">
        <f t="shared" si="1183"/>
        <v>1.4436668317238682E-5</v>
      </c>
      <c r="AG2478" s="142" t="str">
        <f t="shared" si="1184"/>
        <v/>
      </c>
      <c r="AH2478" s="142" t="str">
        <f t="shared" si="1185"/>
        <v/>
      </c>
      <c r="AI2478" s="142">
        <f t="shared" si="1186"/>
        <v>2.8853643632012748E-10</v>
      </c>
      <c r="AJ2478" s="142" t="str">
        <f t="shared" si="1187"/>
        <v/>
      </c>
      <c r="AK2478" s="142" t="str">
        <f t="shared" si="1188"/>
        <v/>
      </c>
      <c r="AO2478" s="142">
        <v>1772</v>
      </c>
      <c r="AP2478" s="142">
        <f t="shared" si="1189"/>
        <v>4440.9606132557228</v>
      </c>
      <c r="AQ2478" s="142">
        <f t="shared" si="1190"/>
        <v>2.357490416863868E-6</v>
      </c>
      <c r="AR2478" s="142">
        <f t="shared" si="1191"/>
        <v>0.99899245764533573</v>
      </c>
      <c r="AS2478" s="142">
        <f t="shared" si="1192"/>
        <v>2.357490416863868E-6</v>
      </c>
      <c r="AT2478" s="142" t="str">
        <f t="shared" si="1193"/>
        <v/>
      </c>
      <c r="AU2478" s="142" t="str">
        <f t="shared" si="1194"/>
        <v/>
      </c>
      <c r="AV2478" s="142">
        <f t="shared" si="1195"/>
        <v>0</v>
      </c>
      <c r="AW2478" s="142">
        <f t="shared" si="1196"/>
        <v>2.357490416863868E-6</v>
      </c>
      <c r="AX2478" s="142" t="str">
        <f t="shared" si="1197"/>
        <v/>
      </c>
      <c r="AZ2478" s="148"/>
      <c r="BA2478" s="148">
        <f t="shared" si="1160"/>
        <v>11.372799999999792</v>
      </c>
      <c r="BB2478" s="170">
        <f t="shared" si="1161"/>
        <v>0.12316410414229759</v>
      </c>
      <c r="BC2478" s="148">
        <f t="shared" si="1162"/>
        <v>2.5159718056826097E-4</v>
      </c>
      <c r="BD2478" s="148" t="str">
        <f t="shared" si="1158"/>
        <v/>
      </c>
      <c r="BE2478" s="143" t="str">
        <f t="shared" si="1159"/>
        <v/>
      </c>
    </row>
    <row r="2479" spans="1:57" ht="20.100000000000001" customHeight="1" x14ac:dyDescent="0.25">
      <c r="A2479" s="142">
        <v>1773</v>
      </c>
      <c r="B2479" s="142">
        <f t="shared" si="1163"/>
        <v>8726.1535037872982</v>
      </c>
      <c r="C2479" s="142">
        <f t="shared" si="1164"/>
        <v>1.1865835485843564E-6</v>
      </c>
      <c r="D2479" s="142">
        <f t="shared" si="1165"/>
        <v>0.99900593575422625</v>
      </c>
      <c r="E2479" s="142">
        <f t="shared" si="1166"/>
        <v>1.1865835485843564E-6</v>
      </c>
      <c r="F2479" s="142" t="str">
        <f t="shared" si="1167"/>
        <v/>
      </c>
      <c r="G2479" s="142" t="str">
        <f t="shared" si="1168"/>
        <v/>
      </c>
      <c r="H2479" s="142">
        <f t="shared" si="1169"/>
        <v>3.4120217792413137E-242</v>
      </c>
      <c r="I2479" s="142" t="str">
        <f t="shared" si="1170"/>
        <v/>
      </c>
      <c r="J2479" s="142" t="str">
        <f t="shared" si="1171"/>
        <v/>
      </c>
      <c r="O2479" s="142">
        <v>1773</v>
      </c>
      <c r="P2479" s="142">
        <f t="shared" si="1172"/>
        <v>485.44548540445385</v>
      </c>
      <c r="Q2479" s="142">
        <f t="shared" si="1173"/>
        <v>2.132950146068191E-5</v>
      </c>
      <c r="R2479" s="142">
        <f t="shared" si="1174"/>
        <v>0.99900593575422625</v>
      </c>
      <c r="S2479" s="142">
        <f t="shared" si="1175"/>
        <v>2.132950146068191E-5</v>
      </c>
      <c r="T2479" s="142" t="str">
        <f t="shared" si="1176"/>
        <v/>
      </c>
      <c r="U2479" s="142" t="str">
        <f t="shared" si="1177"/>
        <v/>
      </c>
      <c r="V2479" s="142">
        <f t="shared" si="1178"/>
        <v>5.8069833102282032E-83</v>
      </c>
      <c r="W2479" s="142" t="str">
        <f t="shared" si="1179"/>
        <v/>
      </c>
      <c r="X2479" s="142" t="str">
        <f t="shared" si="1180"/>
        <v/>
      </c>
      <c r="AB2479" s="142">
        <v>1773</v>
      </c>
      <c r="AC2479" s="142">
        <f t="shared" si="1198"/>
        <v>726.14286164700241</v>
      </c>
      <c r="AD2479" s="142">
        <f t="shared" si="1181"/>
        <v>1.42593293095667E-5</v>
      </c>
      <c r="AE2479" s="142">
        <f t="shared" si="1182"/>
        <v>0.99900593575422625</v>
      </c>
      <c r="AF2479" s="142">
        <f t="shared" si="1183"/>
        <v>1.42593293095667E-5</v>
      </c>
      <c r="AG2479" s="142" t="str">
        <f t="shared" si="1184"/>
        <v/>
      </c>
      <c r="AH2479" s="142" t="str">
        <f t="shared" si="1185"/>
        <v/>
      </c>
      <c r="AI2479" s="142">
        <f t="shared" si="1186"/>
        <v>2.8216131500950901E-10</v>
      </c>
      <c r="AJ2479" s="142" t="str">
        <f t="shared" si="1187"/>
        <v/>
      </c>
      <c r="AK2479" s="142" t="str">
        <f t="shared" si="1188"/>
        <v/>
      </c>
      <c r="AO2479" s="142">
        <v>1773</v>
      </c>
      <c r="AP2479" s="142">
        <f t="shared" si="1189"/>
        <v>4446.7131529101998</v>
      </c>
      <c r="AQ2479" s="142">
        <f t="shared" si="1190"/>
        <v>2.3285311721173753E-6</v>
      </c>
      <c r="AR2479" s="142">
        <f t="shared" si="1191"/>
        <v>0.99900593575422625</v>
      </c>
      <c r="AS2479" s="142">
        <f t="shared" si="1192"/>
        <v>2.3285311721173753E-6</v>
      </c>
      <c r="AT2479" s="142" t="str">
        <f t="shared" si="1193"/>
        <v/>
      </c>
      <c r="AU2479" s="142" t="str">
        <f t="shared" si="1194"/>
        <v/>
      </c>
      <c r="AV2479" s="142">
        <f t="shared" si="1195"/>
        <v>0</v>
      </c>
      <c r="AW2479" s="142">
        <f t="shared" si="1196"/>
        <v>2.3285311721173753E-6</v>
      </c>
      <c r="AX2479" s="142" t="str">
        <f t="shared" si="1197"/>
        <v/>
      </c>
      <c r="AZ2479" s="148"/>
      <c r="BA2479" s="148">
        <f t="shared" si="1160"/>
        <v>11.379199999999791</v>
      </c>
      <c r="BB2479" s="170">
        <f t="shared" si="1161"/>
        <v>0.12291250696172933</v>
      </c>
      <c r="BC2479" s="148">
        <f t="shared" si="1162"/>
        <v>2.5114623855256035E-4</v>
      </c>
      <c r="BD2479" s="148" t="str">
        <f t="shared" si="1158"/>
        <v/>
      </c>
      <c r="BE2479" s="143" t="str">
        <f t="shared" si="1159"/>
        <v/>
      </c>
    </row>
    <row r="2480" spans="1:57" ht="20.100000000000001" customHeight="1" x14ac:dyDescent="0.25">
      <c r="A2480" s="142">
        <v>1774</v>
      </c>
      <c r="B2480" s="142">
        <f t="shared" si="1163"/>
        <v>8737.4421887857297</v>
      </c>
      <c r="C2480" s="142">
        <f t="shared" si="1164"/>
        <v>1.1719888886254729E-6</v>
      </c>
      <c r="D2480" s="142">
        <f t="shared" si="1165"/>
        <v>0.99901924819270449</v>
      </c>
      <c r="E2480" s="142">
        <f t="shared" si="1166"/>
        <v>1.1719888886254729E-6</v>
      </c>
      <c r="F2480" s="142" t="str">
        <f t="shared" si="1167"/>
        <v/>
      </c>
      <c r="G2480" s="142" t="str">
        <f t="shared" si="1168"/>
        <v/>
      </c>
      <c r="H2480" s="142">
        <f t="shared" si="1169"/>
        <v>3.8946971034514483E-242</v>
      </c>
      <c r="I2480" s="142" t="str">
        <f t="shared" si="1170"/>
        <v/>
      </c>
      <c r="J2480" s="142" t="str">
        <f t="shared" si="1171"/>
        <v/>
      </c>
      <c r="O2480" s="142">
        <v>1774</v>
      </c>
      <c r="P2480" s="142">
        <f t="shared" si="1172"/>
        <v>486.07348732606374</v>
      </c>
      <c r="Q2480" s="142">
        <f t="shared" si="1173"/>
        <v>2.1067154303347287E-5</v>
      </c>
      <c r="R2480" s="142">
        <f t="shared" si="1174"/>
        <v>0.99901924819270449</v>
      </c>
      <c r="S2480" s="142">
        <f t="shared" si="1175"/>
        <v>2.1067154303347287E-5</v>
      </c>
      <c r="T2480" s="142" t="str">
        <f t="shared" si="1176"/>
        <v/>
      </c>
      <c r="U2480" s="142" t="str">
        <f t="shared" si="1177"/>
        <v/>
      </c>
      <c r="V2480" s="142">
        <f t="shared" si="1178"/>
        <v>5.3787135600681126E-83</v>
      </c>
      <c r="W2480" s="142" t="str">
        <f t="shared" si="1179"/>
        <v/>
      </c>
      <c r="X2480" s="142" t="str">
        <f t="shared" si="1180"/>
        <v/>
      </c>
      <c r="AB2480" s="142">
        <v>1774</v>
      </c>
      <c r="AC2480" s="142">
        <f t="shared" si="1198"/>
        <v>727.08224439169442</v>
      </c>
      <c r="AD2480" s="142">
        <f t="shared" si="1181"/>
        <v>1.4083943376765674E-5</v>
      </c>
      <c r="AE2480" s="142">
        <f t="shared" si="1182"/>
        <v>0.99901924819270449</v>
      </c>
      <c r="AF2480" s="142">
        <f t="shared" si="1183"/>
        <v>1.4083943376765674E-5</v>
      </c>
      <c r="AG2480" s="142" t="str">
        <f t="shared" si="1184"/>
        <v/>
      </c>
      <c r="AH2480" s="142" t="str">
        <f t="shared" si="1185"/>
        <v/>
      </c>
      <c r="AI2480" s="142">
        <f t="shared" si="1186"/>
        <v>2.7592263519063294E-10</v>
      </c>
      <c r="AJ2480" s="142" t="str">
        <f t="shared" si="1187"/>
        <v/>
      </c>
      <c r="AK2480" s="142" t="str">
        <f t="shared" si="1188"/>
        <v/>
      </c>
      <c r="AO2480" s="142">
        <v>1774</v>
      </c>
      <c r="AP2480" s="142">
        <f t="shared" si="1189"/>
        <v>4452.465692564675</v>
      </c>
      <c r="AQ2480" s="142">
        <f t="shared" si="1190"/>
        <v>2.2998908621271942E-6</v>
      </c>
      <c r="AR2480" s="142">
        <f t="shared" si="1191"/>
        <v>0.99901924819270449</v>
      </c>
      <c r="AS2480" s="142">
        <f t="shared" si="1192"/>
        <v>2.2998908621271942E-6</v>
      </c>
      <c r="AT2480" s="142" t="str">
        <f t="shared" si="1193"/>
        <v/>
      </c>
      <c r="AU2480" s="142" t="str">
        <f t="shared" si="1194"/>
        <v/>
      </c>
      <c r="AV2480" s="142">
        <f t="shared" si="1195"/>
        <v>0</v>
      </c>
      <c r="AW2480" s="142">
        <f t="shared" si="1196"/>
        <v>2.2998908621271942E-6</v>
      </c>
      <c r="AX2480" s="142" t="str">
        <f t="shared" si="1197"/>
        <v/>
      </c>
      <c r="AZ2480" s="148"/>
      <c r="BA2480" s="148">
        <f t="shared" si="1160"/>
        <v>11.385599999999791</v>
      </c>
      <c r="BB2480" s="170">
        <f t="shared" si="1161"/>
        <v>0.12266136072317677</v>
      </c>
      <c r="BC2480" s="148">
        <f t="shared" si="1162"/>
        <v>2.5069590662468721E-4</v>
      </c>
      <c r="BD2480" s="148" t="str">
        <f t="shared" si="1158"/>
        <v/>
      </c>
      <c r="BE2480" s="143" t="str">
        <f t="shared" si="1159"/>
        <v/>
      </c>
    </row>
    <row r="2481" spans="1:57" ht="20.100000000000001" customHeight="1" x14ac:dyDescent="0.25">
      <c r="A2481" s="142">
        <v>1775</v>
      </c>
      <c r="B2481" s="142">
        <f t="shared" si="1163"/>
        <v>8748.7308737841613</v>
      </c>
      <c r="C2481" s="142">
        <f t="shared" si="1164"/>
        <v>1.1575552180449428E-6</v>
      </c>
      <c r="D2481" s="142">
        <f t="shared" si="1165"/>
        <v>0.99903239678678168</v>
      </c>
      <c r="E2481" s="142">
        <f t="shared" si="1166"/>
        <v>1.1575552180449428E-6</v>
      </c>
      <c r="F2481" s="142" t="str">
        <f t="shared" si="1167"/>
        <v/>
      </c>
      <c r="G2481" s="142" t="str">
        <f t="shared" si="1168"/>
        <v/>
      </c>
      <c r="H2481" s="142">
        <f t="shared" si="1169"/>
        <v>4.4455820660962878E-242</v>
      </c>
      <c r="I2481" s="142" t="str">
        <f t="shared" si="1170"/>
        <v/>
      </c>
      <c r="J2481" s="142" t="str">
        <f t="shared" si="1171"/>
        <v/>
      </c>
      <c r="O2481" s="142">
        <v>1775</v>
      </c>
      <c r="P2481" s="142">
        <f t="shared" si="1172"/>
        <v>486.70148924767363</v>
      </c>
      <c r="Q2481" s="142">
        <f t="shared" si="1173"/>
        <v>2.0807701019928968E-5</v>
      </c>
      <c r="R2481" s="142">
        <f t="shared" si="1174"/>
        <v>0.99903239678678168</v>
      </c>
      <c r="S2481" s="142">
        <f t="shared" si="1175"/>
        <v>2.0807701019928968E-5</v>
      </c>
      <c r="T2481" s="142" t="str">
        <f t="shared" si="1176"/>
        <v/>
      </c>
      <c r="U2481" s="142" t="str">
        <f t="shared" si="1177"/>
        <v/>
      </c>
      <c r="V2481" s="142">
        <f t="shared" si="1178"/>
        <v>4.9819493410721859E-83</v>
      </c>
      <c r="W2481" s="142" t="str">
        <f t="shared" si="1179"/>
        <v/>
      </c>
      <c r="X2481" s="142" t="str">
        <f t="shared" si="1180"/>
        <v/>
      </c>
      <c r="AB2481" s="142">
        <v>1775</v>
      </c>
      <c r="AC2481" s="142">
        <f t="shared" si="1198"/>
        <v>728.02162713638643</v>
      </c>
      <c r="AD2481" s="142">
        <f t="shared" si="1181"/>
        <v>1.3910492074327581E-5</v>
      </c>
      <c r="AE2481" s="142">
        <f t="shared" si="1182"/>
        <v>0.99903239678678168</v>
      </c>
      <c r="AF2481" s="142">
        <f t="shared" si="1183"/>
        <v>1.3910492074327581E-5</v>
      </c>
      <c r="AG2481" s="142" t="str">
        <f t="shared" si="1184"/>
        <v/>
      </c>
      <c r="AH2481" s="142" t="str">
        <f t="shared" si="1185"/>
        <v/>
      </c>
      <c r="AI2481" s="142">
        <f t="shared" si="1186"/>
        <v>2.6981757752621983E-10</v>
      </c>
      <c r="AJ2481" s="142" t="str">
        <f t="shared" si="1187"/>
        <v/>
      </c>
      <c r="AK2481" s="142" t="str">
        <f t="shared" si="1188"/>
        <v/>
      </c>
      <c r="AO2481" s="142">
        <v>1775</v>
      </c>
      <c r="AP2481" s="142">
        <f t="shared" si="1189"/>
        <v>4458.218232219152</v>
      </c>
      <c r="AQ2481" s="142">
        <f t="shared" si="1190"/>
        <v>2.2715664749275397E-6</v>
      </c>
      <c r="AR2481" s="142">
        <f t="shared" si="1191"/>
        <v>0.99903239678678168</v>
      </c>
      <c r="AS2481" s="142">
        <f t="shared" si="1192"/>
        <v>2.2715664749275397E-6</v>
      </c>
      <c r="AT2481" s="142" t="str">
        <f t="shared" si="1193"/>
        <v/>
      </c>
      <c r="AU2481" s="142" t="str">
        <f t="shared" si="1194"/>
        <v/>
      </c>
      <c r="AV2481" s="142">
        <f t="shared" si="1195"/>
        <v>0</v>
      </c>
      <c r="AW2481" s="142">
        <f t="shared" si="1196"/>
        <v>2.2715664749275397E-6</v>
      </c>
      <c r="AX2481" s="142" t="str">
        <f t="shared" si="1197"/>
        <v/>
      </c>
      <c r="AZ2481" s="148"/>
      <c r="BA2481" s="148">
        <f t="shared" si="1160"/>
        <v>11.39199999999979</v>
      </c>
      <c r="BB2481" s="170">
        <f t="shared" si="1161"/>
        <v>0.12241066481655208</v>
      </c>
      <c r="BC2481" s="148">
        <f t="shared" si="1162"/>
        <v>2.5024618462414494E-4</v>
      </c>
      <c r="BD2481" s="148" t="str">
        <f t="shared" si="1158"/>
        <v/>
      </c>
      <c r="BE2481" s="143" t="str">
        <f t="shared" si="1159"/>
        <v/>
      </c>
    </row>
    <row r="2482" spans="1:57" ht="20.100000000000001" customHeight="1" x14ac:dyDescent="0.25">
      <c r="A2482" s="148">
        <v>1776</v>
      </c>
      <c r="B2482" s="142">
        <f t="shared" si="1163"/>
        <v>8760.0195587825929</v>
      </c>
      <c r="C2482" s="142">
        <f t="shared" si="1164"/>
        <v>1.1432810132020379E-6</v>
      </c>
      <c r="D2482" s="142">
        <f t="shared" si="1165"/>
        <v>0.99904538334520554</v>
      </c>
      <c r="E2482" s="142">
        <f t="shared" si="1166"/>
        <v>1.1432810132020379E-6</v>
      </c>
      <c r="F2482" s="142" t="str">
        <f t="shared" si="1167"/>
        <v/>
      </c>
      <c r="G2482" s="142" t="str">
        <f t="shared" si="1168"/>
        <v/>
      </c>
      <c r="H2482" s="142">
        <f t="shared" si="1169"/>
        <v>5.0743056963821282E-242</v>
      </c>
      <c r="I2482" s="142" t="str">
        <f t="shared" si="1170"/>
        <v/>
      </c>
      <c r="J2482" s="142" t="str">
        <f t="shared" si="1171"/>
        <v/>
      </c>
      <c r="O2482" s="148">
        <v>1776</v>
      </c>
      <c r="P2482" s="142">
        <f t="shared" si="1172"/>
        <v>487.32949116928353</v>
      </c>
      <c r="Q2482" s="142">
        <f t="shared" si="1173"/>
        <v>2.0551114222134535E-5</v>
      </c>
      <c r="R2482" s="142">
        <f t="shared" si="1174"/>
        <v>0.99904538334520554</v>
      </c>
      <c r="S2482" s="142">
        <f t="shared" si="1175"/>
        <v>2.0551114222134535E-5</v>
      </c>
      <c r="T2482" s="142" t="str">
        <f t="shared" si="1176"/>
        <v/>
      </c>
      <c r="U2482" s="142" t="str">
        <f t="shared" si="1177"/>
        <v/>
      </c>
      <c r="V2482" s="142">
        <f t="shared" si="1178"/>
        <v>4.6143788558178423E-83</v>
      </c>
      <c r="W2482" s="142" t="str">
        <f t="shared" si="1179"/>
        <v/>
      </c>
      <c r="X2482" s="142" t="str">
        <f t="shared" si="1180"/>
        <v/>
      </c>
      <c r="AB2482" s="148">
        <v>1776</v>
      </c>
      <c r="AC2482" s="142">
        <f t="shared" si="1198"/>
        <v>728.96100988107867</v>
      </c>
      <c r="AD2482" s="142">
        <f t="shared" si="1181"/>
        <v>1.3738957092462991E-5</v>
      </c>
      <c r="AE2482" s="142">
        <f t="shared" si="1182"/>
        <v>0.99904538334520554</v>
      </c>
      <c r="AF2482" s="142">
        <f t="shared" si="1183"/>
        <v>1.3738957092462991E-5</v>
      </c>
      <c r="AG2482" s="142" t="str">
        <f t="shared" si="1184"/>
        <v/>
      </c>
      <c r="AH2482" s="142" t="str">
        <f t="shared" si="1185"/>
        <v/>
      </c>
      <c r="AI2482" s="142">
        <f t="shared" si="1186"/>
        <v>2.6384337869467022E-10</v>
      </c>
      <c r="AJ2482" s="142" t="str">
        <f t="shared" si="1187"/>
        <v/>
      </c>
      <c r="AK2482" s="142" t="str">
        <f t="shared" si="1188"/>
        <v/>
      </c>
      <c r="AO2482" s="148">
        <v>1776</v>
      </c>
      <c r="AP2482" s="142">
        <f t="shared" si="1189"/>
        <v>4463.970771873629</v>
      </c>
      <c r="AQ2482" s="142">
        <f t="shared" si="1190"/>
        <v>2.243555020552035E-6</v>
      </c>
      <c r="AR2482" s="142">
        <f t="shared" si="1191"/>
        <v>0.99904538334520554</v>
      </c>
      <c r="AS2482" s="142">
        <f t="shared" si="1192"/>
        <v>2.243555020552035E-6</v>
      </c>
      <c r="AT2482" s="142" t="str">
        <f t="shared" si="1193"/>
        <v/>
      </c>
      <c r="AU2482" s="142" t="str">
        <f t="shared" si="1194"/>
        <v/>
      </c>
      <c r="AV2482" s="142">
        <f t="shared" si="1195"/>
        <v>0</v>
      </c>
      <c r="AW2482" s="142">
        <f t="shared" si="1196"/>
        <v>2.243555020552035E-6</v>
      </c>
      <c r="AX2482" s="142" t="str">
        <f t="shared" si="1197"/>
        <v/>
      </c>
      <c r="AZ2482" s="148"/>
      <c r="BA2482" s="148">
        <f t="shared" si="1160"/>
        <v>11.398399999999789</v>
      </c>
      <c r="BB2482" s="170">
        <f t="shared" si="1161"/>
        <v>0.12216041863192793</v>
      </c>
      <c r="BC2482" s="148">
        <f t="shared" si="1162"/>
        <v>2.4979707238732829E-4</v>
      </c>
      <c r="BD2482" s="148" t="str">
        <f t="shared" si="1158"/>
        <v/>
      </c>
      <c r="BE2482" s="143" t="str">
        <f t="shared" si="1159"/>
        <v/>
      </c>
    </row>
    <row r="2483" spans="1:57" ht="20.100000000000001" customHeight="1" x14ac:dyDescent="0.25">
      <c r="A2483" s="142">
        <v>1777</v>
      </c>
      <c r="B2483" s="142">
        <f t="shared" si="1163"/>
        <v>8771.3082437810244</v>
      </c>
      <c r="C2483" s="142">
        <f t="shared" si="1164"/>
        <v>1.1291647616254219E-6</v>
      </c>
      <c r="D2483" s="142">
        <f t="shared" si="1165"/>
        <v>0.99905820965958725</v>
      </c>
      <c r="E2483" s="142">
        <f t="shared" si="1166"/>
        <v>1.1291647616254219E-6</v>
      </c>
      <c r="F2483" s="142" t="str">
        <f t="shared" si="1167"/>
        <v/>
      </c>
      <c r="G2483" s="142" t="str">
        <f t="shared" si="1168"/>
        <v/>
      </c>
      <c r="H2483" s="142">
        <f t="shared" si="1169"/>
        <v>5.7918549120369325E-242</v>
      </c>
      <c r="I2483" s="142" t="str">
        <f t="shared" si="1170"/>
        <v/>
      </c>
      <c r="J2483" s="142" t="str">
        <f t="shared" si="1171"/>
        <v/>
      </c>
      <c r="O2483" s="142">
        <v>1777</v>
      </c>
      <c r="P2483" s="142">
        <f t="shared" si="1172"/>
        <v>487.95749309089342</v>
      </c>
      <c r="Q2483" s="142">
        <f t="shared" si="1173"/>
        <v>2.029736672244774E-5</v>
      </c>
      <c r="R2483" s="142">
        <f t="shared" si="1174"/>
        <v>0.99905820965958725</v>
      </c>
      <c r="S2483" s="142">
        <f t="shared" si="1175"/>
        <v>2.029736672244774E-5</v>
      </c>
      <c r="T2483" s="142" t="str">
        <f t="shared" si="1176"/>
        <v/>
      </c>
      <c r="U2483" s="142" t="str">
        <f t="shared" si="1177"/>
        <v/>
      </c>
      <c r="V2483" s="142">
        <f t="shared" si="1178"/>
        <v>4.273859505622292E-83</v>
      </c>
      <c r="W2483" s="142" t="str">
        <f t="shared" si="1179"/>
        <v/>
      </c>
      <c r="X2483" s="142" t="str">
        <f t="shared" si="1180"/>
        <v/>
      </c>
      <c r="AB2483" s="142">
        <v>1777</v>
      </c>
      <c r="AC2483" s="142">
        <f t="shared" si="1198"/>
        <v>729.90039262577068</v>
      </c>
      <c r="AD2483" s="142">
        <f t="shared" si="1181"/>
        <v>1.3569320255606658E-5</v>
      </c>
      <c r="AE2483" s="142">
        <f t="shared" si="1182"/>
        <v>0.99905820965958725</v>
      </c>
      <c r="AF2483" s="142">
        <f t="shared" si="1183"/>
        <v>1.3569320255606658E-5</v>
      </c>
      <c r="AG2483" s="142" t="str">
        <f t="shared" si="1184"/>
        <v/>
      </c>
      <c r="AH2483" s="142" t="str">
        <f t="shared" si="1185"/>
        <v/>
      </c>
      <c r="AI2483" s="142">
        <f t="shared" si="1186"/>
        <v>2.579973303255594E-10</v>
      </c>
      <c r="AJ2483" s="142" t="str">
        <f t="shared" si="1187"/>
        <v/>
      </c>
      <c r="AK2483" s="142" t="str">
        <f t="shared" si="1188"/>
        <v/>
      </c>
      <c r="AO2483" s="142">
        <v>1777</v>
      </c>
      <c r="AP2483" s="142">
        <f t="shared" si="1189"/>
        <v>4469.7233115281042</v>
      </c>
      <c r="AQ2483" s="142">
        <f t="shared" si="1190"/>
        <v>2.2158535309529184E-6</v>
      </c>
      <c r="AR2483" s="142">
        <f t="shared" si="1191"/>
        <v>0.99905820965958725</v>
      </c>
      <c r="AS2483" s="142">
        <f t="shared" si="1192"/>
        <v>2.2158535309529184E-6</v>
      </c>
      <c r="AT2483" s="142" t="str">
        <f t="shared" si="1193"/>
        <v/>
      </c>
      <c r="AU2483" s="142" t="str">
        <f t="shared" si="1194"/>
        <v/>
      </c>
      <c r="AV2483" s="142">
        <f t="shared" si="1195"/>
        <v>0</v>
      </c>
      <c r="AW2483" s="142">
        <f t="shared" si="1196"/>
        <v>2.2158535309529184E-6</v>
      </c>
      <c r="AX2483" s="142" t="str">
        <f t="shared" si="1197"/>
        <v/>
      </c>
      <c r="AZ2483" s="148"/>
      <c r="BA2483" s="148">
        <f t="shared" si="1160"/>
        <v>11.404799999999788</v>
      </c>
      <c r="BB2483" s="170">
        <f t="shared" si="1161"/>
        <v>0.12191062155954061</v>
      </c>
      <c r="BC2483" s="148">
        <f t="shared" si="1162"/>
        <v>2.4934856974882791E-4</v>
      </c>
      <c r="BD2483" s="148" t="str">
        <f t="shared" si="1158"/>
        <v/>
      </c>
      <c r="BE2483" s="143" t="str">
        <f t="shared" si="1159"/>
        <v/>
      </c>
    </row>
    <row r="2484" spans="1:57" ht="20.100000000000001" customHeight="1" x14ac:dyDescent="0.25">
      <c r="A2484" s="142">
        <v>1778</v>
      </c>
      <c r="B2484" s="142">
        <f t="shared" si="1163"/>
        <v>8782.596928779456</v>
      </c>
      <c r="C2484" s="142">
        <f t="shared" si="1164"/>
        <v>1.1152049619716209E-6</v>
      </c>
      <c r="D2484" s="142">
        <f t="shared" si="1165"/>
        <v>0.99907087750452694</v>
      </c>
      <c r="E2484" s="142">
        <f t="shared" si="1166"/>
        <v>1.1152049619716209E-6</v>
      </c>
      <c r="F2484" s="142" t="str">
        <f t="shared" si="1167"/>
        <v/>
      </c>
      <c r="G2484" s="142" t="str">
        <f t="shared" si="1168"/>
        <v/>
      </c>
      <c r="H2484" s="142">
        <f t="shared" si="1169"/>
        <v>6.6107658080114558E-242</v>
      </c>
      <c r="I2484" s="142" t="str">
        <f t="shared" si="1170"/>
        <v/>
      </c>
      <c r="J2484" s="142" t="str">
        <f t="shared" si="1171"/>
        <v/>
      </c>
      <c r="O2484" s="142">
        <v>1778</v>
      </c>
      <c r="P2484" s="142">
        <f t="shared" si="1172"/>
        <v>488.58549501250354</v>
      </c>
      <c r="Q2484" s="142">
        <f t="shared" si="1173"/>
        <v>2.0046431533381705E-5</v>
      </c>
      <c r="R2484" s="142">
        <f t="shared" si="1174"/>
        <v>0.99907087750452694</v>
      </c>
      <c r="S2484" s="142">
        <f t="shared" si="1175"/>
        <v>2.0046431533381705E-5</v>
      </c>
      <c r="T2484" s="142" t="str">
        <f t="shared" si="1176"/>
        <v/>
      </c>
      <c r="U2484" s="142" t="str">
        <f t="shared" si="1177"/>
        <v/>
      </c>
      <c r="V2484" s="142">
        <f t="shared" si="1178"/>
        <v>3.9584055390474975E-83</v>
      </c>
      <c r="W2484" s="142" t="str">
        <f t="shared" si="1179"/>
        <v/>
      </c>
      <c r="X2484" s="142" t="str">
        <f t="shared" si="1180"/>
        <v/>
      </c>
      <c r="AB2484" s="142">
        <v>1778</v>
      </c>
      <c r="AC2484" s="142">
        <f t="shared" si="1198"/>
        <v>730.83977537046292</v>
      </c>
      <c r="AD2484" s="142">
        <f t="shared" si="1181"/>
        <v>1.3401563521918059E-5</v>
      </c>
      <c r="AE2484" s="142">
        <f t="shared" si="1182"/>
        <v>0.99907087750452694</v>
      </c>
      <c r="AF2484" s="142">
        <f t="shared" si="1183"/>
        <v>1.3401563521918059E-5</v>
      </c>
      <c r="AG2484" s="142" t="str">
        <f t="shared" si="1184"/>
        <v/>
      </c>
      <c r="AH2484" s="142" t="str">
        <f t="shared" si="1185"/>
        <v/>
      </c>
      <c r="AI2484" s="142">
        <f t="shared" si="1186"/>
        <v>2.5227677795433091E-10</v>
      </c>
      <c r="AJ2484" s="142" t="str">
        <f t="shared" si="1187"/>
        <v/>
      </c>
      <c r="AK2484" s="142" t="str">
        <f t="shared" si="1188"/>
        <v/>
      </c>
      <c r="AO2484" s="142">
        <v>1778</v>
      </c>
      <c r="AP2484" s="142">
        <f t="shared" si="1189"/>
        <v>4475.4758511825812</v>
      </c>
      <c r="AQ2484" s="142">
        <f t="shared" si="1190"/>
        <v>2.1884590599195289E-6</v>
      </c>
      <c r="AR2484" s="142">
        <f t="shared" si="1191"/>
        <v>0.99907087750452694</v>
      </c>
      <c r="AS2484" s="142">
        <f t="shared" si="1192"/>
        <v>2.1884590599195289E-6</v>
      </c>
      <c r="AT2484" s="142" t="str">
        <f t="shared" si="1193"/>
        <v/>
      </c>
      <c r="AU2484" s="142" t="str">
        <f t="shared" si="1194"/>
        <v/>
      </c>
      <c r="AV2484" s="142">
        <f t="shared" si="1195"/>
        <v>0</v>
      </c>
      <c r="AW2484" s="142">
        <f t="shared" si="1196"/>
        <v>2.1884590599195289E-6</v>
      </c>
      <c r="AX2484" s="142" t="str">
        <f t="shared" si="1197"/>
        <v/>
      </c>
      <c r="AZ2484" s="148"/>
      <c r="BA2484" s="148">
        <f t="shared" si="1160"/>
        <v>11.411199999999788</v>
      </c>
      <c r="BB2484" s="170">
        <f t="shared" si="1161"/>
        <v>0.12166127298979178</v>
      </c>
      <c r="BC2484" s="148">
        <f t="shared" si="1162"/>
        <v>2.4890067653966785E-4</v>
      </c>
      <c r="BD2484" s="148" t="str">
        <f t="shared" si="1158"/>
        <v/>
      </c>
      <c r="BE2484" s="143" t="str">
        <f t="shared" si="1159"/>
        <v/>
      </c>
    </row>
    <row r="2485" spans="1:57" ht="20.100000000000001" customHeight="1" x14ac:dyDescent="0.25">
      <c r="A2485" s="142">
        <v>1779</v>
      </c>
      <c r="B2485" s="142">
        <f t="shared" si="1163"/>
        <v>8793.8856137778876</v>
      </c>
      <c r="C2485" s="142">
        <f t="shared" si="1164"/>
        <v>1.1014001239831123E-6</v>
      </c>
      <c r="D2485" s="142">
        <f t="shared" si="1165"/>
        <v>0.99908338863773916</v>
      </c>
      <c r="E2485" s="142">
        <f t="shared" si="1166"/>
        <v>1.1014001239831123E-6</v>
      </c>
      <c r="F2485" s="142" t="str">
        <f t="shared" si="1167"/>
        <v/>
      </c>
      <c r="G2485" s="142" t="str">
        <f t="shared" si="1168"/>
        <v/>
      </c>
      <c r="H2485" s="142">
        <f t="shared" si="1169"/>
        <v>7.5453418640655242E-242</v>
      </c>
      <c r="I2485" s="142" t="str">
        <f t="shared" si="1170"/>
        <v/>
      </c>
      <c r="J2485" s="142" t="str">
        <f t="shared" si="1171"/>
        <v/>
      </c>
      <c r="O2485" s="142">
        <v>1779</v>
      </c>
      <c r="P2485" s="142">
        <f t="shared" si="1172"/>
        <v>489.21349693411344</v>
      </c>
      <c r="Q2485" s="142">
        <f t="shared" si="1173"/>
        <v>1.9798281866725966E-5</v>
      </c>
      <c r="R2485" s="142">
        <f t="shared" si="1174"/>
        <v>0.99908338863773916</v>
      </c>
      <c r="S2485" s="142">
        <f t="shared" si="1175"/>
        <v>1.9798281866725966E-5</v>
      </c>
      <c r="T2485" s="142" t="str">
        <f t="shared" si="1176"/>
        <v/>
      </c>
      <c r="U2485" s="142" t="str">
        <f t="shared" si="1177"/>
        <v/>
      </c>
      <c r="V2485" s="142">
        <f t="shared" si="1178"/>
        <v>3.6661765997139723E-83</v>
      </c>
      <c r="W2485" s="142" t="str">
        <f t="shared" si="1179"/>
        <v/>
      </c>
      <c r="X2485" s="142" t="str">
        <f t="shared" si="1180"/>
        <v/>
      </c>
      <c r="AB2485" s="142">
        <v>1779</v>
      </c>
      <c r="AC2485" s="142">
        <f t="shared" si="1198"/>
        <v>731.77915811515493</v>
      </c>
      <c r="AD2485" s="142">
        <f t="shared" si="1181"/>
        <v>1.3235668982778193E-5</v>
      </c>
      <c r="AE2485" s="142">
        <f t="shared" si="1182"/>
        <v>0.99908338863773916</v>
      </c>
      <c r="AF2485" s="142">
        <f t="shared" si="1183"/>
        <v>1.3235668982778193E-5</v>
      </c>
      <c r="AG2485" s="142" t="str">
        <f t="shared" si="1184"/>
        <v/>
      </c>
      <c r="AH2485" s="142" t="str">
        <f t="shared" si="1185"/>
        <v/>
      </c>
      <c r="AI2485" s="142">
        <f t="shared" si="1186"/>
        <v>2.4667911999590833E-10</v>
      </c>
      <c r="AJ2485" s="142" t="str">
        <f t="shared" si="1187"/>
        <v/>
      </c>
      <c r="AK2485" s="142" t="str">
        <f t="shared" si="1188"/>
        <v/>
      </c>
      <c r="AO2485" s="142">
        <v>1779</v>
      </c>
      <c r="AP2485" s="142">
        <f t="shared" si="1189"/>
        <v>4481.2283908370564</v>
      </c>
      <c r="AQ2485" s="142">
        <f t="shared" si="1190"/>
        <v>2.1613686829961187E-6</v>
      </c>
      <c r="AR2485" s="142">
        <f t="shared" si="1191"/>
        <v>0.99908338863773916</v>
      </c>
      <c r="AS2485" s="142">
        <f t="shared" si="1192"/>
        <v>2.1613686829961187E-6</v>
      </c>
      <c r="AT2485" s="142" t="str">
        <f t="shared" si="1193"/>
        <v/>
      </c>
      <c r="AU2485" s="142" t="str">
        <f t="shared" si="1194"/>
        <v/>
      </c>
      <c r="AV2485" s="142">
        <f t="shared" si="1195"/>
        <v>0</v>
      </c>
      <c r="AW2485" s="142">
        <f t="shared" si="1196"/>
        <v>2.1613686829961187E-6</v>
      </c>
      <c r="AX2485" s="142" t="str">
        <f t="shared" si="1197"/>
        <v/>
      </c>
      <c r="AZ2485" s="148"/>
      <c r="BA2485" s="148">
        <f t="shared" si="1160"/>
        <v>11.417599999999787</v>
      </c>
      <c r="BB2485" s="170">
        <f t="shared" si="1161"/>
        <v>0.12141237231325211</v>
      </c>
      <c r="BC2485" s="148">
        <f t="shared" si="1162"/>
        <v>2.4845339258879051E-4</v>
      </c>
      <c r="BD2485" s="148" t="str">
        <f t="shared" si="1158"/>
        <v/>
      </c>
      <c r="BE2485" s="143" t="str">
        <f t="shared" si="1159"/>
        <v/>
      </c>
    </row>
    <row r="2486" spans="1:57" ht="20.100000000000001" customHeight="1" x14ac:dyDescent="0.25">
      <c r="A2486" s="142">
        <v>1780</v>
      </c>
      <c r="B2486" s="142">
        <f t="shared" si="1163"/>
        <v>8805.1742987763191</v>
      </c>
      <c r="C2486" s="142">
        <f t="shared" si="1164"/>
        <v>1.0877487684460535E-6</v>
      </c>
      <c r="D2486" s="142">
        <f t="shared" si="1165"/>
        <v>0.99909574480017771</v>
      </c>
      <c r="E2486" s="142">
        <f t="shared" si="1166"/>
        <v>1.0877487684460535E-6</v>
      </c>
      <c r="F2486" s="142" t="str">
        <f t="shared" si="1167"/>
        <v/>
      </c>
      <c r="G2486" s="142" t="str">
        <f t="shared" si="1168"/>
        <v/>
      </c>
      <c r="H2486" s="142">
        <f t="shared" si="1169"/>
        <v>8.6119028553315385E-242</v>
      </c>
      <c r="I2486" s="142" t="str">
        <f t="shared" si="1170"/>
        <v/>
      </c>
      <c r="J2486" s="142" t="str">
        <f t="shared" si="1171"/>
        <v/>
      </c>
      <c r="O2486" s="142">
        <v>1780</v>
      </c>
      <c r="P2486" s="142">
        <f t="shared" si="1172"/>
        <v>489.84149885572333</v>
      </c>
      <c r="Q2486" s="142">
        <f t="shared" si="1173"/>
        <v>1.9552891132786186E-5</v>
      </c>
      <c r="R2486" s="142">
        <f t="shared" si="1174"/>
        <v>0.99909574480017771</v>
      </c>
      <c r="S2486" s="142">
        <f t="shared" si="1175"/>
        <v>1.9552891132786186E-5</v>
      </c>
      <c r="T2486" s="142" t="str">
        <f t="shared" si="1176"/>
        <v/>
      </c>
      <c r="U2486" s="142" t="str">
        <f t="shared" si="1177"/>
        <v/>
      </c>
      <c r="V2486" s="142">
        <f t="shared" si="1178"/>
        <v>3.3954671081101332E-83</v>
      </c>
      <c r="W2486" s="142" t="str">
        <f t="shared" si="1179"/>
        <v/>
      </c>
      <c r="X2486" s="142" t="str">
        <f t="shared" si="1180"/>
        <v/>
      </c>
      <c r="AB2486" s="142">
        <v>1780</v>
      </c>
      <c r="AC2486" s="142">
        <f t="shared" si="1198"/>
        <v>732.71854085984717</v>
      </c>
      <c r="AD2486" s="142">
        <f t="shared" si="1181"/>
        <v>1.3071618862281273E-5</v>
      </c>
      <c r="AE2486" s="142">
        <f t="shared" si="1182"/>
        <v>0.99909574480017771</v>
      </c>
      <c r="AF2486" s="142">
        <f t="shared" si="1183"/>
        <v>1.3071618862281273E-5</v>
      </c>
      <c r="AG2486" s="142" t="str">
        <f t="shared" si="1184"/>
        <v/>
      </c>
      <c r="AH2486" s="142" t="str">
        <f t="shared" si="1185"/>
        <v/>
      </c>
      <c r="AI2486" s="142">
        <f t="shared" si="1186"/>
        <v>2.4120180673683773E-10</v>
      </c>
      <c r="AJ2486" s="142" t="str">
        <f t="shared" si="1187"/>
        <v/>
      </c>
      <c r="AK2486" s="142" t="str">
        <f t="shared" si="1188"/>
        <v/>
      </c>
      <c r="AO2486" s="142">
        <v>1780</v>
      </c>
      <c r="AP2486" s="142">
        <f t="shared" si="1189"/>
        <v>4486.9809304915334</v>
      </c>
      <c r="AQ2486" s="142">
        <f t="shared" si="1190"/>
        <v>2.1345794973988423E-6</v>
      </c>
      <c r="AR2486" s="142">
        <f t="shared" si="1191"/>
        <v>0.99909574480017771</v>
      </c>
      <c r="AS2486" s="142">
        <f t="shared" si="1192"/>
        <v>2.1345794973988423E-6</v>
      </c>
      <c r="AT2486" s="142" t="str">
        <f t="shared" si="1193"/>
        <v/>
      </c>
      <c r="AU2486" s="142" t="str">
        <f t="shared" si="1194"/>
        <v/>
      </c>
      <c r="AV2486" s="142">
        <f t="shared" si="1195"/>
        <v>0</v>
      </c>
      <c r="AW2486" s="142">
        <f t="shared" si="1196"/>
        <v>2.1345794973988423E-6</v>
      </c>
      <c r="AX2486" s="142" t="str">
        <f t="shared" si="1197"/>
        <v/>
      </c>
      <c r="AZ2486" s="148"/>
      <c r="BA2486" s="148">
        <f t="shared" si="1160"/>
        <v>11.423999999999786</v>
      </c>
      <c r="BB2486" s="170">
        <f t="shared" si="1161"/>
        <v>0.12116391892066332</v>
      </c>
      <c r="BC2486" s="148">
        <f t="shared" si="1162"/>
        <v>2.4800671772177985E-4</v>
      </c>
      <c r="BD2486" s="148" t="str">
        <f t="shared" si="1158"/>
        <v/>
      </c>
      <c r="BE2486" s="143" t="str">
        <f t="shared" si="1159"/>
        <v/>
      </c>
    </row>
    <row r="2487" spans="1:57" ht="20.100000000000001" customHeight="1" x14ac:dyDescent="0.25">
      <c r="A2487" s="142">
        <v>1781</v>
      </c>
      <c r="B2487" s="142">
        <f t="shared" si="1163"/>
        <v>8816.462983774747</v>
      </c>
      <c r="C2487" s="142">
        <f t="shared" si="1164"/>
        <v>1.0742494271476646E-6</v>
      </c>
      <c r="D2487" s="142">
        <f t="shared" si="1165"/>
        <v>0.99910794771616018</v>
      </c>
      <c r="E2487" s="142">
        <f t="shared" si="1166"/>
        <v>1.0742494271476646E-6</v>
      </c>
      <c r="F2487" s="142" t="str">
        <f t="shared" si="1167"/>
        <v/>
      </c>
      <c r="G2487" s="142" t="str">
        <f t="shared" si="1168"/>
        <v/>
      </c>
      <c r="H2487" s="142">
        <f t="shared" si="1169"/>
        <v>9.8290687814237652E-242</v>
      </c>
      <c r="I2487" s="142" t="str">
        <f t="shared" si="1170"/>
        <v/>
      </c>
      <c r="J2487" s="142" t="str">
        <f t="shared" si="1171"/>
        <v/>
      </c>
      <c r="O2487" s="142">
        <v>1781</v>
      </c>
      <c r="P2487" s="142">
        <f t="shared" si="1172"/>
        <v>490.46950077733322</v>
      </c>
      <c r="Q2487" s="142">
        <f t="shared" si="1173"/>
        <v>1.9310232939618237E-5</v>
      </c>
      <c r="R2487" s="142">
        <f t="shared" si="1174"/>
        <v>0.99910794771616018</v>
      </c>
      <c r="S2487" s="142">
        <f t="shared" si="1175"/>
        <v>1.9310232939618237E-5</v>
      </c>
      <c r="T2487" s="142" t="str">
        <f t="shared" si="1176"/>
        <v/>
      </c>
      <c r="U2487" s="142" t="str">
        <f t="shared" si="1177"/>
        <v/>
      </c>
      <c r="V2487" s="142">
        <f t="shared" si="1178"/>
        <v>3.1446964168291874E-83</v>
      </c>
      <c r="W2487" s="142" t="str">
        <f t="shared" si="1179"/>
        <v/>
      </c>
      <c r="X2487" s="142" t="str">
        <f t="shared" si="1180"/>
        <v/>
      </c>
      <c r="AB2487" s="142">
        <v>1781</v>
      </c>
      <c r="AC2487" s="142">
        <f t="shared" si="1198"/>
        <v>733.65792360453918</v>
      </c>
      <c r="AD2487" s="142">
        <f t="shared" si="1181"/>
        <v>1.2909395516722822E-5</v>
      </c>
      <c r="AE2487" s="142">
        <f t="shared" si="1182"/>
        <v>0.99910794771616018</v>
      </c>
      <c r="AF2487" s="142">
        <f t="shared" si="1183"/>
        <v>1.2909395516722822E-5</v>
      </c>
      <c r="AG2487" s="142" t="str">
        <f t="shared" si="1184"/>
        <v/>
      </c>
      <c r="AH2487" s="142" t="str">
        <f t="shared" si="1185"/>
        <v/>
      </c>
      <c r="AI2487" s="142">
        <f t="shared" si="1186"/>
        <v>2.3584233934571158E-10</v>
      </c>
      <c r="AJ2487" s="142" t="str">
        <f t="shared" si="1187"/>
        <v/>
      </c>
      <c r="AK2487" s="142" t="str">
        <f t="shared" si="1188"/>
        <v/>
      </c>
      <c r="AO2487" s="142">
        <v>1781</v>
      </c>
      <c r="AP2487" s="142">
        <f t="shared" si="1189"/>
        <v>4492.7334701460104</v>
      </c>
      <c r="AQ2487" s="142">
        <f t="shared" si="1190"/>
        <v>2.1080886219321605E-6</v>
      </c>
      <c r="AR2487" s="142">
        <f t="shared" si="1191"/>
        <v>0.99910794771616018</v>
      </c>
      <c r="AS2487" s="142">
        <f t="shared" si="1192"/>
        <v>2.1080886219321605E-6</v>
      </c>
      <c r="AT2487" s="142" t="str">
        <f t="shared" si="1193"/>
        <v/>
      </c>
      <c r="AU2487" s="142" t="str">
        <f t="shared" si="1194"/>
        <v/>
      </c>
      <c r="AV2487" s="142">
        <f t="shared" si="1195"/>
        <v>0</v>
      </c>
      <c r="AW2487" s="142">
        <f t="shared" si="1196"/>
        <v>2.1080886219321605E-6</v>
      </c>
      <c r="AX2487" s="142" t="str">
        <f t="shared" si="1197"/>
        <v/>
      </c>
      <c r="AZ2487" s="148"/>
      <c r="BA2487" s="148">
        <f t="shared" si="1160"/>
        <v>11.430399999999786</v>
      </c>
      <c r="BB2487" s="170">
        <f t="shared" si="1161"/>
        <v>0.12091591220294154</v>
      </c>
      <c r="BC2487" s="148">
        <f t="shared" si="1162"/>
        <v>2.475606517623602E-4</v>
      </c>
      <c r="BD2487" s="148" t="str">
        <f t="shared" si="1158"/>
        <v/>
      </c>
      <c r="BE2487" s="143" t="str">
        <f t="shared" si="1159"/>
        <v/>
      </c>
    </row>
    <row r="2488" spans="1:57" ht="20.100000000000001" customHeight="1" x14ac:dyDescent="0.25">
      <c r="A2488" s="148">
        <v>1782</v>
      </c>
      <c r="B2488" s="142">
        <f t="shared" si="1163"/>
        <v>8827.7516687731786</v>
      </c>
      <c r="C2488" s="142">
        <f t="shared" si="1164"/>
        <v>1.0609006428332442E-6</v>
      </c>
      <c r="D2488" s="142">
        <f t="shared" si="1165"/>
        <v>0.99911999909349203</v>
      </c>
      <c r="E2488" s="142">
        <f t="shared" si="1166"/>
        <v>1.0609006428332442E-6</v>
      </c>
      <c r="F2488" s="142" t="str">
        <f t="shared" si="1167"/>
        <v/>
      </c>
      <c r="G2488" s="142" t="str">
        <f t="shared" si="1168"/>
        <v/>
      </c>
      <c r="H2488" s="142">
        <f t="shared" si="1169"/>
        <v>1.1218083735467107E-241</v>
      </c>
      <c r="I2488" s="142" t="str">
        <f t="shared" si="1170"/>
        <v/>
      </c>
      <c r="J2488" s="142" t="str">
        <f t="shared" si="1171"/>
        <v/>
      </c>
      <c r="O2488" s="148">
        <v>1782</v>
      </c>
      <c r="P2488" s="142">
        <f t="shared" si="1172"/>
        <v>491.09750269894312</v>
      </c>
      <c r="Q2488" s="142">
        <f t="shared" si="1173"/>
        <v>1.907028109225575E-5</v>
      </c>
      <c r="R2488" s="142">
        <f t="shared" si="1174"/>
        <v>0.99911999909349203</v>
      </c>
      <c r="S2488" s="142">
        <f t="shared" si="1175"/>
        <v>1.907028109225575E-5</v>
      </c>
      <c r="T2488" s="142" t="str">
        <f t="shared" si="1176"/>
        <v/>
      </c>
      <c r="U2488" s="142" t="str">
        <f t="shared" si="1177"/>
        <v/>
      </c>
      <c r="V2488" s="142">
        <f t="shared" si="1178"/>
        <v>2.9123996830409565E-83</v>
      </c>
      <c r="W2488" s="142" t="str">
        <f t="shared" si="1179"/>
        <v/>
      </c>
      <c r="X2488" s="142" t="str">
        <f t="shared" si="1180"/>
        <v/>
      </c>
      <c r="AB2488" s="148">
        <v>1782</v>
      </c>
      <c r="AC2488" s="142">
        <f t="shared" si="1198"/>
        <v>734.59730634923142</v>
      </c>
      <c r="AD2488" s="142">
        <f t="shared" si="1181"/>
        <v>1.2748981434082948E-5</v>
      </c>
      <c r="AE2488" s="142">
        <f t="shared" si="1182"/>
        <v>0.99911999909349203</v>
      </c>
      <c r="AF2488" s="142">
        <f t="shared" si="1183"/>
        <v>1.2748981434082948E-5</v>
      </c>
      <c r="AG2488" s="142" t="str">
        <f t="shared" si="1184"/>
        <v/>
      </c>
      <c r="AH2488" s="142" t="str">
        <f t="shared" si="1185"/>
        <v/>
      </c>
      <c r="AI2488" s="142">
        <f t="shared" si="1186"/>
        <v>2.3059826890151367E-10</v>
      </c>
      <c r="AJ2488" s="142" t="str">
        <f t="shared" si="1187"/>
        <v/>
      </c>
      <c r="AK2488" s="142" t="str">
        <f t="shared" si="1188"/>
        <v/>
      </c>
      <c r="AO2488" s="148">
        <v>1782</v>
      </c>
      <c r="AP2488" s="142">
        <f t="shared" si="1189"/>
        <v>4498.4860098004856</v>
      </c>
      <c r="AQ2488" s="142">
        <f t="shared" si="1190"/>
        <v>2.0818931969045018E-6</v>
      </c>
      <c r="AR2488" s="142">
        <f t="shared" si="1191"/>
        <v>0.99911999909349203</v>
      </c>
      <c r="AS2488" s="142">
        <f t="shared" si="1192"/>
        <v>2.0818931969045018E-6</v>
      </c>
      <c r="AT2488" s="142" t="str">
        <f t="shared" si="1193"/>
        <v/>
      </c>
      <c r="AU2488" s="142" t="str">
        <f t="shared" si="1194"/>
        <v/>
      </c>
      <c r="AV2488" s="142">
        <f t="shared" si="1195"/>
        <v>0</v>
      </c>
      <c r="AW2488" s="142">
        <f t="shared" si="1196"/>
        <v>2.0818931969045018E-6</v>
      </c>
      <c r="AX2488" s="142" t="str">
        <f t="shared" si="1197"/>
        <v/>
      </c>
      <c r="AZ2488" s="148"/>
      <c r="BA2488" s="148">
        <f t="shared" si="1160"/>
        <v>11.436799999999785</v>
      </c>
      <c r="BB2488" s="170">
        <f t="shared" si="1161"/>
        <v>0.12066835155117918</v>
      </c>
      <c r="BC2488" s="148">
        <f t="shared" si="1162"/>
        <v>2.4711519453096686E-4</v>
      </c>
      <c r="BD2488" s="148" t="str">
        <f t="shared" si="1158"/>
        <v/>
      </c>
      <c r="BE2488" s="143" t="str">
        <f t="shared" si="1159"/>
        <v/>
      </c>
    </row>
    <row r="2489" spans="1:57" ht="20.100000000000001" customHeight="1" x14ac:dyDescent="0.25">
      <c r="A2489" s="142">
        <v>1783</v>
      </c>
      <c r="B2489" s="142">
        <f t="shared" si="1163"/>
        <v>8839.0403537716102</v>
      </c>
      <c r="C2489" s="142">
        <f t="shared" si="1164"/>
        <v>1.0477009691628751E-6</v>
      </c>
      <c r="D2489" s="142">
        <f t="shared" si="1165"/>
        <v>0.9991319006235897</v>
      </c>
      <c r="E2489" s="142">
        <f t="shared" si="1166"/>
        <v>1.0477009691628751E-6</v>
      </c>
      <c r="F2489" s="142" t="str">
        <f t="shared" si="1167"/>
        <v/>
      </c>
      <c r="G2489" s="142" t="str">
        <f t="shared" si="1168"/>
        <v/>
      </c>
      <c r="H2489" s="142">
        <f t="shared" si="1169"/>
        <v>1.280318532549517E-241</v>
      </c>
      <c r="I2489" s="142" t="str">
        <f t="shared" si="1170"/>
        <v/>
      </c>
      <c r="J2489" s="142" t="str">
        <f t="shared" si="1171"/>
        <v/>
      </c>
      <c r="O2489" s="142">
        <v>1783</v>
      </c>
      <c r="P2489" s="142">
        <f t="shared" si="1172"/>
        <v>491.72550462055301</v>
      </c>
      <c r="Q2489" s="142">
        <f t="shared" si="1173"/>
        <v>1.8833009591931515E-5</v>
      </c>
      <c r="R2489" s="142">
        <f t="shared" si="1174"/>
        <v>0.9991319006235897</v>
      </c>
      <c r="S2489" s="142">
        <f t="shared" si="1175"/>
        <v>1.8833009591931515E-5</v>
      </c>
      <c r="T2489" s="142" t="str">
        <f t="shared" si="1176"/>
        <v/>
      </c>
      <c r="U2489" s="142" t="str">
        <f t="shared" si="1177"/>
        <v/>
      </c>
      <c r="V2489" s="142">
        <f t="shared" si="1178"/>
        <v>2.697219406083205E-83</v>
      </c>
      <c r="W2489" s="142" t="str">
        <f t="shared" si="1179"/>
        <v/>
      </c>
      <c r="X2489" s="142" t="str">
        <f t="shared" si="1180"/>
        <v/>
      </c>
      <c r="AB2489" s="142">
        <v>1783</v>
      </c>
      <c r="AC2489" s="142">
        <f t="shared" si="1198"/>
        <v>735.53668909392343</v>
      </c>
      <c r="AD2489" s="142">
        <f t="shared" si="1181"/>
        <v>1.2590359233506226E-5</v>
      </c>
      <c r="AE2489" s="142">
        <f t="shared" si="1182"/>
        <v>0.9991319006235897</v>
      </c>
      <c r="AF2489" s="142">
        <f t="shared" si="1183"/>
        <v>1.2590359233506226E-5</v>
      </c>
      <c r="AG2489" s="142" t="str">
        <f t="shared" si="1184"/>
        <v/>
      </c>
      <c r="AH2489" s="142" t="str">
        <f t="shared" si="1185"/>
        <v/>
      </c>
      <c r="AI2489" s="142">
        <f t="shared" si="1186"/>
        <v>2.2546719543961621E-10</v>
      </c>
      <c r="AJ2489" s="142" t="str">
        <f t="shared" si="1187"/>
        <v/>
      </c>
      <c r="AK2489" s="142" t="str">
        <f t="shared" si="1188"/>
        <v/>
      </c>
      <c r="AO2489" s="142">
        <v>1783</v>
      </c>
      <c r="AP2489" s="142">
        <f t="shared" si="1189"/>
        <v>4504.2385494549626</v>
      </c>
      <c r="AQ2489" s="142">
        <f t="shared" si="1190"/>
        <v>2.0559903840432391E-6</v>
      </c>
      <c r="AR2489" s="142">
        <f t="shared" si="1191"/>
        <v>0.9991319006235897</v>
      </c>
      <c r="AS2489" s="142">
        <f t="shared" si="1192"/>
        <v>2.0559903840432391E-6</v>
      </c>
      <c r="AT2489" s="142" t="str">
        <f t="shared" si="1193"/>
        <v/>
      </c>
      <c r="AU2489" s="142" t="str">
        <f t="shared" si="1194"/>
        <v/>
      </c>
      <c r="AV2489" s="142">
        <f t="shared" si="1195"/>
        <v>0</v>
      </c>
      <c r="AW2489" s="142">
        <f t="shared" si="1196"/>
        <v>2.0559903840432391E-6</v>
      </c>
      <c r="AX2489" s="142" t="str">
        <f t="shared" si="1197"/>
        <v/>
      </c>
      <c r="AZ2489" s="148"/>
      <c r="BA2489" s="148">
        <f t="shared" si="1160"/>
        <v>11.443199999999784</v>
      </c>
      <c r="BB2489" s="170">
        <f t="shared" si="1161"/>
        <v>0.12042123635664821</v>
      </c>
      <c r="BC2489" s="148">
        <f t="shared" si="1162"/>
        <v>2.4667034584566205E-4</v>
      </c>
      <c r="BD2489" s="148" t="str">
        <f t="shared" si="1158"/>
        <v/>
      </c>
      <c r="BE2489" s="143" t="str">
        <f t="shared" si="1159"/>
        <v/>
      </c>
    </row>
    <row r="2490" spans="1:57" ht="20.100000000000001" customHeight="1" x14ac:dyDescent="0.25">
      <c r="A2490" s="142">
        <v>1784</v>
      </c>
      <c r="B2490" s="142">
        <f t="shared" si="1163"/>
        <v>8850.3290387700417</v>
      </c>
      <c r="C2490" s="142">
        <f t="shared" si="1164"/>
        <v>1.0346489706677737E-6</v>
      </c>
      <c r="D2490" s="142">
        <f t="shared" si="1165"/>
        <v>0.99914365398160376</v>
      </c>
      <c r="E2490" s="142">
        <f t="shared" si="1166"/>
        <v>1.0346489706677737E-6</v>
      </c>
      <c r="F2490" s="142" t="str">
        <f t="shared" si="1167"/>
        <v/>
      </c>
      <c r="G2490" s="142" t="str">
        <f t="shared" si="1168"/>
        <v/>
      </c>
      <c r="H2490" s="142">
        <f t="shared" si="1169"/>
        <v>1.4612026048343827E-241</v>
      </c>
      <c r="I2490" s="142" t="str">
        <f t="shared" si="1170"/>
        <v/>
      </c>
      <c r="J2490" s="142" t="str">
        <f t="shared" si="1171"/>
        <v/>
      </c>
      <c r="O2490" s="142">
        <v>1784</v>
      </c>
      <c r="P2490" s="142">
        <f t="shared" si="1172"/>
        <v>492.3535065421629</v>
      </c>
      <c r="Q2490" s="142">
        <f t="shared" si="1173"/>
        <v>1.8598392635293128E-5</v>
      </c>
      <c r="R2490" s="142">
        <f t="shared" si="1174"/>
        <v>0.99914365398160376</v>
      </c>
      <c r="S2490" s="142">
        <f t="shared" si="1175"/>
        <v>1.8598392635293128E-5</v>
      </c>
      <c r="T2490" s="142" t="str">
        <f t="shared" si="1176"/>
        <v/>
      </c>
      <c r="U2490" s="142" t="str">
        <f t="shared" si="1177"/>
        <v/>
      </c>
      <c r="V2490" s="142">
        <f t="shared" si="1178"/>
        <v>2.4978975818339979E-83</v>
      </c>
      <c r="W2490" s="142" t="str">
        <f t="shared" si="1179"/>
        <v/>
      </c>
      <c r="X2490" s="142" t="str">
        <f t="shared" si="1180"/>
        <v/>
      </c>
      <c r="AB2490" s="142">
        <v>1784</v>
      </c>
      <c r="AC2490" s="142">
        <f t="shared" si="1198"/>
        <v>736.47607183861544</v>
      </c>
      <c r="AD2490" s="142">
        <f t="shared" si="1181"/>
        <v>1.2433511664776992E-5</v>
      </c>
      <c r="AE2490" s="142">
        <f t="shared" si="1182"/>
        <v>0.99914365398160376</v>
      </c>
      <c r="AF2490" s="142">
        <f t="shared" si="1183"/>
        <v>1.2433511664776992E-5</v>
      </c>
      <c r="AG2490" s="142" t="str">
        <f t="shared" si="1184"/>
        <v/>
      </c>
      <c r="AH2490" s="142" t="str">
        <f t="shared" si="1185"/>
        <v/>
      </c>
      <c r="AI2490" s="142">
        <f t="shared" si="1186"/>
        <v>2.2044676701508317E-10</v>
      </c>
      <c r="AJ2490" s="142" t="str">
        <f t="shared" si="1187"/>
        <v/>
      </c>
      <c r="AK2490" s="142" t="str">
        <f t="shared" si="1188"/>
        <v/>
      </c>
      <c r="AO2490" s="142">
        <v>1784</v>
      </c>
      <c r="AP2490" s="142">
        <f t="shared" si="1189"/>
        <v>4509.9910891094396</v>
      </c>
      <c r="AQ2490" s="142">
        <f t="shared" si="1190"/>
        <v>2.0303773664090982E-6</v>
      </c>
      <c r="AR2490" s="142">
        <f t="shared" si="1191"/>
        <v>0.99914365398160376</v>
      </c>
      <c r="AS2490" s="142">
        <f t="shared" si="1192"/>
        <v>2.0303773664090982E-6</v>
      </c>
      <c r="AT2490" s="142" t="str">
        <f t="shared" si="1193"/>
        <v/>
      </c>
      <c r="AU2490" s="142" t="str">
        <f t="shared" si="1194"/>
        <v/>
      </c>
      <c r="AV2490" s="142">
        <f t="shared" si="1195"/>
        <v>0</v>
      </c>
      <c r="AW2490" s="142">
        <f t="shared" si="1196"/>
        <v>2.0303773664090982E-6</v>
      </c>
      <c r="AX2490" s="142" t="str">
        <f t="shared" si="1197"/>
        <v/>
      </c>
      <c r="AZ2490" s="148"/>
      <c r="BA2490" s="148">
        <f t="shared" si="1160"/>
        <v>11.449599999999784</v>
      </c>
      <c r="BB2490" s="170">
        <f t="shared" si="1161"/>
        <v>0.12017456601080255</v>
      </c>
      <c r="BC2490" s="148">
        <f t="shared" si="1162"/>
        <v>2.4622610552198221E-4</v>
      </c>
      <c r="BD2490" s="148" t="str">
        <f t="shared" si="1158"/>
        <v/>
      </c>
      <c r="BE2490" s="143" t="str">
        <f t="shared" si="1159"/>
        <v/>
      </c>
    </row>
    <row r="2491" spans="1:57" ht="20.100000000000001" customHeight="1" x14ac:dyDescent="0.25">
      <c r="A2491" s="142">
        <v>1785</v>
      </c>
      <c r="B2491" s="142">
        <f t="shared" si="1163"/>
        <v>8861.6177237684733</v>
      </c>
      <c r="C2491" s="142">
        <f t="shared" si="1164"/>
        <v>1.0217432227063376E-6</v>
      </c>
      <c r="D2491" s="142">
        <f t="shared" si="1165"/>
        <v>0.99915526082654138</v>
      </c>
      <c r="E2491" s="142">
        <f t="shared" si="1166"/>
        <v>1.0217432227063376E-6</v>
      </c>
      <c r="F2491" s="142" t="str">
        <f t="shared" si="1167"/>
        <v/>
      </c>
      <c r="G2491" s="142" t="str">
        <f t="shared" si="1168"/>
        <v/>
      </c>
      <c r="H2491" s="142">
        <f t="shared" si="1169"/>
        <v>1.6676153914500805E-241</v>
      </c>
      <c r="I2491" s="142" t="str">
        <f t="shared" si="1170"/>
        <v/>
      </c>
      <c r="J2491" s="142" t="str">
        <f t="shared" si="1171"/>
        <v/>
      </c>
      <c r="O2491" s="142">
        <v>1785</v>
      </c>
      <c r="P2491" s="142">
        <f t="shared" si="1172"/>
        <v>492.9815084637728</v>
      </c>
      <c r="Q2491" s="142">
        <f t="shared" si="1173"/>
        <v>1.8366404613612698E-5</v>
      </c>
      <c r="R2491" s="142">
        <f t="shared" si="1174"/>
        <v>0.99915526082654138</v>
      </c>
      <c r="S2491" s="142">
        <f t="shared" si="1175"/>
        <v>1.8366404613612698E-5</v>
      </c>
      <c r="T2491" s="142" t="str">
        <f t="shared" si="1176"/>
        <v/>
      </c>
      <c r="U2491" s="142" t="str">
        <f t="shared" si="1177"/>
        <v/>
      </c>
      <c r="V2491" s="142">
        <f t="shared" si="1178"/>
        <v>2.3132684290278733E-83</v>
      </c>
      <c r="W2491" s="142" t="str">
        <f t="shared" si="1179"/>
        <v/>
      </c>
      <c r="X2491" s="142" t="str">
        <f t="shared" si="1180"/>
        <v/>
      </c>
      <c r="AB2491" s="142">
        <v>1785</v>
      </c>
      <c r="AC2491" s="142">
        <f t="shared" si="1198"/>
        <v>737.41545458330768</v>
      </c>
      <c r="AD2491" s="142">
        <f t="shared" si="1181"/>
        <v>1.2278421607791122E-5</v>
      </c>
      <c r="AE2491" s="142">
        <f t="shared" si="1182"/>
        <v>0.99915526082654138</v>
      </c>
      <c r="AF2491" s="142">
        <f t="shared" si="1183"/>
        <v>1.2278421607791122E-5</v>
      </c>
      <c r="AG2491" s="142" t="str">
        <f t="shared" si="1184"/>
        <v/>
      </c>
      <c r="AH2491" s="142" t="str">
        <f t="shared" si="1185"/>
        <v/>
      </c>
      <c r="AI2491" s="142">
        <f t="shared" si="1186"/>
        <v>2.1553467878303463E-10</v>
      </c>
      <c r="AJ2491" s="142" t="str">
        <f t="shared" si="1187"/>
        <v/>
      </c>
      <c r="AK2491" s="142" t="str">
        <f t="shared" si="1188"/>
        <v/>
      </c>
      <c r="AO2491" s="142">
        <v>1785</v>
      </c>
      <c r="AP2491" s="142">
        <f t="shared" si="1189"/>
        <v>4515.7436287639148</v>
      </c>
      <c r="AQ2491" s="142">
        <f t="shared" si="1190"/>
        <v>2.0050513483098728E-6</v>
      </c>
      <c r="AR2491" s="142">
        <f t="shared" si="1191"/>
        <v>0.99915526082654138</v>
      </c>
      <c r="AS2491" s="142">
        <f t="shared" si="1192"/>
        <v>2.0050513483098728E-6</v>
      </c>
      <c r="AT2491" s="142" t="str">
        <f t="shared" si="1193"/>
        <v/>
      </c>
      <c r="AU2491" s="142" t="str">
        <f t="shared" si="1194"/>
        <v/>
      </c>
      <c r="AV2491" s="142">
        <f t="shared" si="1195"/>
        <v>0</v>
      </c>
      <c r="AW2491" s="142">
        <f t="shared" si="1196"/>
        <v>2.0050513483098728E-6</v>
      </c>
      <c r="AX2491" s="142" t="str">
        <f t="shared" si="1197"/>
        <v/>
      </c>
      <c r="AZ2491" s="148"/>
      <c r="BA2491" s="148">
        <f t="shared" si="1160"/>
        <v>11.455999999999783</v>
      </c>
      <c r="BB2491" s="170">
        <f t="shared" si="1161"/>
        <v>0.11992833990528057</v>
      </c>
      <c r="BC2491" s="148">
        <f t="shared" si="1162"/>
        <v>2.4578247337249393E-4</v>
      </c>
      <c r="BD2491" s="148" t="str">
        <f t="shared" si="1158"/>
        <v/>
      </c>
      <c r="BE2491" s="143" t="str">
        <f t="shared" si="1159"/>
        <v/>
      </c>
    </row>
    <row r="2492" spans="1:57" ht="20.100000000000001" customHeight="1" x14ac:dyDescent="0.25">
      <c r="A2492" s="142">
        <v>1786</v>
      </c>
      <c r="B2492" s="142">
        <f t="shared" si="1163"/>
        <v>8872.9064087669049</v>
      </c>
      <c r="C2492" s="142">
        <f t="shared" si="1164"/>
        <v>1.0089823114198584E-6</v>
      </c>
      <c r="D2492" s="142">
        <f t="shared" si="1165"/>
        <v>0.99916672280138841</v>
      </c>
      <c r="E2492" s="142">
        <f t="shared" si="1166"/>
        <v>1.0089823114198584E-6</v>
      </c>
      <c r="F2492" s="142" t="str">
        <f t="shared" si="1167"/>
        <v/>
      </c>
      <c r="G2492" s="142" t="str">
        <f t="shared" si="1168"/>
        <v/>
      </c>
      <c r="H2492" s="142">
        <f t="shared" si="1169"/>
        <v>1.9031560646690191E-241</v>
      </c>
      <c r="I2492" s="142" t="str">
        <f t="shared" si="1170"/>
        <v/>
      </c>
      <c r="J2492" s="142" t="str">
        <f t="shared" si="1171"/>
        <v/>
      </c>
      <c r="O2492" s="142">
        <v>1786</v>
      </c>
      <c r="P2492" s="142">
        <f t="shared" si="1172"/>
        <v>493.60951038538269</v>
      </c>
      <c r="Q2492" s="142">
        <f t="shared" si="1173"/>
        <v>1.813702011199095E-5</v>
      </c>
      <c r="R2492" s="142">
        <f t="shared" si="1174"/>
        <v>0.99916672280138841</v>
      </c>
      <c r="S2492" s="142">
        <f t="shared" si="1175"/>
        <v>1.813702011199095E-5</v>
      </c>
      <c r="T2492" s="142" t="str">
        <f t="shared" si="1176"/>
        <v/>
      </c>
      <c r="U2492" s="142" t="str">
        <f t="shared" si="1177"/>
        <v/>
      </c>
      <c r="V2492" s="142">
        <f t="shared" si="1178"/>
        <v>2.142251645930304E-83</v>
      </c>
      <c r="W2492" s="142" t="str">
        <f t="shared" si="1179"/>
        <v/>
      </c>
      <c r="X2492" s="142" t="str">
        <f t="shared" si="1180"/>
        <v/>
      </c>
      <c r="AB2492" s="142">
        <v>1786</v>
      </c>
      <c r="AC2492" s="142">
        <f t="shared" si="1198"/>
        <v>738.35483732799969</v>
      </c>
      <c r="AD2492" s="142">
        <f t="shared" si="1181"/>
        <v>1.2125072072024216E-5</v>
      </c>
      <c r="AE2492" s="142">
        <f t="shared" si="1182"/>
        <v>0.99916672280138841</v>
      </c>
      <c r="AF2492" s="142">
        <f t="shared" si="1183"/>
        <v>1.2125072072024216E-5</v>
      </c>
      <c r="AG2492" s="142" t="str">
        <f t="shared" si="1184"/>
        <v/>
      </c>
      <c r="AH2492" s="142" t="str">
        <f t="shared" si="1185"/>
        <v/>
      </c>
      <c r="AI2492" s="142">
        <f t="shared" si="1186"/>
        <v>2.107286720957425E-10</v>
      </c>
      <c r="AJ2492" s="142" t="str">
        <f t="shared" si="1187"/>
        <v/>
      </c>
      <c r="AK2492" s="142" t="str">
        <f t="shared" si="1188"/>
        <v/>
      </c>
      <c r="AO2492" s="142">
        <v>1786</v>
      </c>
      <c r="AP2492" s="142">
        <f t="shared" si="1189"/>
        <v>4521.4961684183918</v>
      </c>
      <c r="AQ2492" s="142">
        <f t="shared" si="1190"/>
        <v>1.9800095552135139E-6</v>
      </c>
      <c r="AR2492" s="142">
        <f t="shared" si="1191"/>
        <v>0.99916672280138841</v>
      </c>
      <c r="AS2492" s="142">
        <f t="shared" si="1192"/>
        <v>1.9800095552135139E-6</v>
      </c>
      <c r="AT2492" s="142" t="str">
        <f t="shared" si="1193"/>
        <v/>
      </c>
      <c r="AU2492" s="142" t="str">
        <f t="shared" si="1194"/>
        <v/>
      </c>
      <c r="AV2492" s="142">
        <f t="shared" si="1195"/>
        <v>0</v>
      </c>
      <c r="AW2492" s="142">
        <f t="shared" si="1196"/>
        <v>1.9800095552135139E-6</v>
      </c>
      <c r="AX2492" s="142" t="str">
        <f t="shared" si="1197"/>
        <v/>
      </c>
      <c r="AZ2492" s="148"/>
      <c r="BA2492" s="148">
        <f t="shared" si="1160"/>
        <v>11.462399999999782</v>
      </c>
      <c r="BB2492" s="170">
        <f t="shared" si="1161"/>
        <v>0.11968255743190807</v>
      </c>
      <c r="BC2492" s="148">
        <f t="shared" si="1162"/>
        <v>2.4533944920758499E-4</v>
      </c>
      <c r="BD2492" s="148" t="str">
        <f t="shared" si="1158"/>
        <v/>
      </c>
      <c r="BE2492" s="143" t="str">
        <f t="shared" si="1159"/>
        <v/>
      </c>
    </row>
    <row r="2493" spans="1:57" ht="20.100000000000001" customHeight="1" x14ac:dyDescent="0.25">
      <c r="A2493" s="142">
        <v>1787</v>
      </c>
      <c r="B2493" s="142">
        <f t="shared" si="1163"/>
        <v>8884.1950937653364</v>
      </c>
      <c r="C2493" s="142">
        <f t="shared" si="1164"/>
        <v>9.9636483368795075E-7</v>
      </c>
      <c r="D2493" s="142">
        <f t="shared" si="1165"/>
        <v>0.99917804153323064</v>
      </c>
      <c r="E2493" s="142">
        <f t="shared" si="1166"/>
        <v>9.9636483368795075E-7</v>
      </c>
      <c r="F2493" s="142" t="str">
        <f t="shared" si="1167"/>
        <v/>
      </c>
      <c r="G2493" s="142" t="str">
        <f t="shared" si="1168"/>
        <v/>
      </c>
      <c r="H2493" s="142">
        <f t="shared" si="1169"/>
        <v>2.1719306942540355E-241</v>
      </c>
      <c r="I2493" s="142" t="str">
        <f t="shared" si="1170"/>
        <v/>
      </c>
      <c r="J2493" s="142" t="str">
        <f t="shared" si="1171"/>
        <v/>
      </c>
      <c r="O2493" s="142">
        <v>1787</v>
      </c>
      <c r="P2493" s="142">
        <f t="shared" si="1172"/>
        <v>494.23751230699258</v>
      </c>
      <c r="Q2493" s="142">
        <f t="shared" si="1173"/>
        <v>1.7910213908555985E-5</v>
      </c>
      <c r="R2493" s="142">
        <f t="shared" si="1174"/>
        <v>0.99917804153323064</v>
      </c>
      <c r="S2493" s="142">
        <f t="shared" si="1175"/>
        <v>1.7910213908555985E-5</v>
      </c>
      <c r="T2493" s="142" t="str">
        <f t="shared" si="1176"/>
        <v/>
      </c>
      <c r="U2493" s="142" t="str">
        <f t="shared" si="1177"/>
        <v/>
      </c>
      <c r="V2493" s="142">
        <f t="shared" si="1178"/>
        <v>1.9838461588019379E-83</v>
      </c>
      <c r="W2493" s="142" t="str">
        <f t="shared" si="1179"/>
        <v/>
      </c>
      <c r="X2493" s="142" t="str">
        <f t="shared" si="1180"/>
        <v/>
      </c>
      <c r="AB2493" s="142">
        <v>1787</v>
      </c>
      <c r="AC2493" s="142">
        <f t="shared" si="1198"/>
        <v>739.29422007269193</v>
      </c>
      <c r="AD2493" s="142">
        <f t="shared" si="1181"/>
        <v>1.1973446195995486E-5</v>
      </c>
      <c r="AE2493" s="142">
        <f t="shared" si="1182"/>
        <v>0.99917804153323064</v>
      </c>
      <c r="AF2493" s="142">
        <f t="shared" si="1183"/>
        <v>1.1973446195995486E-5</v>
      </c>
      <c r="AG2493" s="142" t="str">
        <f t="shared" si="1184"/>
        <v/>
      </c>
      <c r="AH2493" s="142" t="str">
        <f t="shared" si="1185"/>
        <v/>
      </c>
      <c r="AI2493" s="142">
        <f t="shared" si="1186"/>
        <v>2.0602653361618534E-10</v>
      </c>
      <c r="AJ2493" s="142" t="str">
        <f t="shared" si="1187"/>
        <v/>
      </c>
      <c r="AK2493" s="142" t="str">
        <f t="shared" si="1188"/>
        <v/>
      </c>
      <c r="AO2493" s="142">
        <v>1787</v>
      </c>
      <c r="AP2493" s="142">
        <f t="shared" si="1189"/>
        <v>4527.248708072867</v>
      </c>
      <c r="AQ2493" s="142">
        <f t="shared" si="1190"/>
        <v>1.9552492336606947E-6</v>
      </c>
      <c r="AR2493" s="142">
        <f t="shared" si="1191"/>
        <v>0.99917804153323064</v>
      </c>
      <c r="AS2493" s="142">
        <f t="shared" si="1192"/>
        <v>1.9552492336606947E-6</v>
      </c>
      <c r="AT2493" s="142" t="str">
        <f t="shared" si="1193"/>
        <v/>
      </c>
      <c r="AU2493" s="142" t="str">
        <f t="shared" si="1194"/>
        <v/>
      </c>
      <c r="AV2493" s="142">
        <f t="shared" si="1195"/>
        <v>0</v>
      </c>
      <c r="AW2493" s="142">
        <f t="shared" si="1196"/>
        <v>1.9552492336606947E-6</v>
      </c>
      <c r="AX2493" s="142" t="str">
        <f t="shared" si="1197"/>
        <v/>
      </c>
      <c r="AZ2493" s="148"/>
      <c r="BA2493" s="148">
        <f t="shared" si="1160"/>
        <v>11.468799999999781</v>
      </c>
      <c r="BB2493" s="170">
        <f t="shared" si="1161"/>
        <v>0.11943721798270049</v>
      </c>
      <c r="BC2493" s="148">
        <f t="shared" si="1162"/>
        <v>2.4489703283459008E-4</v>
      </c>
      <c r="BD2493" s="148" t="str">
        <f t="shared" ref="BD2493:BD2556" si="1199">IF(BB2493&lt;(1-$AZ$705),BC2493,"")</f>
        <v/>
      </c>
      <c r="BE2493" s="143" t="str">
        <f t="shared" ref="BE2493:BE2556" si="1200">IF(BB2493&lt;(1-$AZ$711),BC2493,"")</f>
        <v/>
      </c>
    </row>
    <row r="2494" spans="1:57" ht="20.100000000000001" customHeight="1" x14ac:dyDescent="0.25">
      <c r="A2494" s="142">
        <v>1788</v>
      </c>
      <c r="B2494" s="142">
        <f t="shared" si="1163"/>
        <v>8895.483778763768</v>
      </c>
      <c r="C2494" s="142">
        <f t="shared" si="1164"/>
        <v>9.8388939708367922E-7</v>
      </c>
      <c r="D2494" s="142">
        <f t="shared" si="1165"/>
        <v>0.99918921863337495</v>
      </c>
      <c r="E2494" s="142">
        <f t="shared" si="1166"/>
        <v>9.8388939708367922E-7</v>
      </c>
      <c r="F2494" s="142" t="str">
        <f t="shared" si="1167"/>
        <v/>
      </c>
      <c r="G2494" s="142" t="str">
        <f t="shared" si="1168"/>
        <v/>
      </c>
      <c r="H2494" s="142">
        <f t="shared" si="1169"/>
        <v>2.4786235623509642E-241</v>
      </c>
      <c r="I2494" s="142" t="str">
        <f t="shared" si="1170"/>
        <v/>
      </c>
      <c r="J2494" s="142" t="str">
        <f t="shared" si="1171"/>
        <v/>
      </c>
      <c r="O2494" s="142">
        <v>1788</v>
      </c>
      <c r="P2494" s="142">
        <f t="shared" si="1172"/>
        <v>494.86551422860248</v>
      </c>
      <c r="Q2494" s="142">
        <f t="shared" si="1173"/>
        <v>1.7685960973656526E-5</v>
      </c>
      <c r="R2494" s="142">
        <f t="shared" si="1174"/>
        <v>0.99918921863337495</v>
      </c>
      <c r="S2494" s="142">
        <f t="shared" si="1175"/>
        <v>1.7685960973656526E-5</v>
      </c>
      <c r="T2494" s="142" t="str">
        <f t="shared" si="1176"/>
        <v/>
      </c>
      <c r="U2494" s="142" t="str">
        <f t="shared" si="1177"/>
        <v/>
      </c>
      <c r="V2494" s="142">
        <f t="shared" si="1178"/>
        <v>1.8371243263805651E-83</v>
      </c>
      <c r="W2494" s="142" t="str">
        <f t="shared" si="1179"/>
        <v/>
      </c>
      <c r="X2494" s="142" t="str">
        <f t="shared" si="1180"/>
        <v/>
      </c>
      <c r="AB2494" s="142">
        <v>1788</v>
      </c>
      <c r="AC2494" s="142">
        <f t="shared" si="1198"/>
        <v>740.23360281738394</v>
      </c>
      <c r="AD2494" s="142">
        <f t="shared" si="1181"/>
        <v>1.1823527246728795E-5</v>
      </c>
      <c r="AE2494" s="142">
        <f t="shared" si="1182"/>
        <v>0.99918921863337495</v>
      </c>
      <c r="AF2494" s="142">
        <f t="shared" si="1183"/>
        <v>1.1823527246728795E-5</v>
      </c>
      <c r="AG2494" s="142" t="str">
        <f t="shared" si="1184"/>
        <v/>
      </c>
      <c r="AH2494" s="142" t="str">
        <f t="shared" si="1185"/>
        <v/>
      </c>
      <c r="AI2494" s="142">
        <f t="shared" si="1186"/>
        <v>2.0142609444778764E-10</v>
      </c>
      <c r="AJ2494" s="142" t="str">
        <f t="shared" si="1187"/>
        <v/>
      </c>
      <c r="AK2494" s="142" t="str">
        <f t="shared" si="1188"/>
        <v/>
      </c>
      <c r="AO2494" s="142">
        <v>1788</v>
      </c>
      <c r="AP2494" s="142">
        <f t="shared" si="1189"/>
        <v>4533.001247727344</v>
      </c>
      <c r="AQ2494" s="142">
        <f t="shared" si="1190"/>
        <v>1.9307676511766973E-6</v>
      </c>
      <c r="AR2494" s="142">
        <f t="shared" si="1191"/>
        <v>0.99918921863337495</v>
      </c>
      <c r="AS2494" s="142">
        <f t="shared" si="1192"/>
        <v>1.9307676511766973E-6</v>
      </c>
      <c r="AT2494" s="142" t="str">
        <f t="shared" si="1193"/>
        <v/>
      </c>
      <c r="AU2494" s="142" t="str">
        <f t="shared" si="1194"/>
        <v/>
      </c>
      <c r="AV2494" s="142">
        <f t="shared" si="1195"/>
        <v>0</v>
      </c>
      <c r="AW2494" s="142">
        <f t="shared" si="1196"/>
        <v>1.9307676511766973E-6</v>
      </c>
      <c r="AX2494" s="142" t="str">
        <f t="shared" si="1197"/>
        <v/>
      </c>
      <c r="AZ2494" s="148"/>
      <c r="BA2494" s="148">
        <f t="shared" ref="BA2494:BA2557" si="1201">BA2493+$BD$698</f>
        <v>11.475199999999781</v>
      </c>
      <c r="BB2494" s="170">
        <f t="shared" ref="BB2494:BB2557" si="1202">_xlfn.CHISQ.DIST.RT(BA2494,7)</f>
        <v>0.1191923209498659</v>
      </c>
      <c r="BC2494" s="148">
        <f t="shared" ref="BC2494:BC2557" si="1203">BB2494-BB2495</f>
        <v>2.4445522405867892E-4</v>
      </c>
      <c r="BD2494" s="148" t="str">
        <f t="shared" si="1199"/>
        <v/>
      </c>
      <c r="BE2494" s="143" t="str">
        <f t="shared" si="1200"/>
        <v/>
      </c>
    </row>
    <row r="2495" spans="1:57" ht="20.100000000000001" customHeight="1" x14ac:dyDescent="0.25">
      <c r="A2495" s="148">
        <v>1789</v>
      </c>
      <c r="B2495" s="142">
        <f t="shared" si="1163"/>
        <v>8906.7724637621995</v>
      </c>
      <c r="C2495" s="142">
        <f t="shared" si="1164"/>
        <v>9.7155461982837913E-7</v>
      </c>
      <c r="D2495" s="142">
        <f t="shared" si="1165"/>
        <v>0.99920025569746962</v>
      </c>
      <c r="E2495" s="142">
        <f t="shared" si="1166"/>
        <v>9.7155461982837913E-7</v>
      </c>
      <c r="F2495" s="142" t="str">
        <f t="shared" si="1167"/>
        <v/>
      </c>
      <c r="G2495" s="142" t="str">
        <f t="shared" si="1168"/>
        <v/>
      </c>
      <c r="H2495" s="142">
        <f t="shared" si="1169"/>
        <v>2.828578501001618E-241</v>
      </c>
      <c r="I2495" s="142" t="str">
        <f t="shared" si="1170"/>
        <v/>
      </c>
      <c r="J2495" s="142" t="str">
        <f t="shared" si="1171"/>
        <v/>
      </c>
      <c r="O2495" s="148">
        <v>1789</v>
      </c>
      <c r="P2495" s="142">
        <f t="shared" si="1172"/>
        <v>495.49351615021237</v>
      </c>
      <c r="Q2495" s="142">
        <f t="shared" si="1173"/>
        <v>1.746423646905001E-5</v>
      </c>
      <c r="R2495" s="142">
        <f t="shared" si="1174"/>
        <v>0.99920025569746962</v>
      </c>
      <c r="S2495" s="142">
        <f t="shared" si="1175"/>
        <v>1.746423646905001E-5</v>
      </c>
      <c r="T2495" s="142" t="str">
        <f t="shared" si="1176"/>
        <v/>
      </c>
      <c r="U2495" s="142" t="str">
        <f t="shared" si="1177"/>
        <v/>
      </c>
      <c r="V2495" s="142">
        <f t="shared" si="1178"/>
        <v>1.7012265672035361E-83</v>
      </c>
      <c r="W2495" s="142" t="str">
        <f t="shared" si="1179"/>
        <v/>
      </c>
      <c r="X2495" s="142" t="str">
        <f t="shared" si="1180"/>
        <v/>
      </c>
      <c r="AB2495" s="148">
        <v>1789</v>
      </c>
      <c r="AC2495" s="142">
        <f t="shared" si="1198"/>
        <v>741.17298556207618</v>
      </c>
      <c r="AD2495" s="142">
        <f t="shared" si="1181"/>
        <v>1.16752986192096E-5</v>
      </c>
      <c r="AE2495" s="142">
        <f t="shared" si="1182"/>
        <v>0.99920025569746962</v>
      </c>
      <c r="AF2495" s="142">
        <f t="shared" si="1183"/>
        <v>1.16752986192096E-5</v>
      </c>
      <c r="AG2495" s="142" t="str">
        <f t="shared" si="1184"/>
        <v/>
      </c>
      <c r="AH2495" s="142" t="str">
        <f t="shared" si="1185"/>
        <v/>
      </c>
      <c r="AI2495" s="142">
        <f t="shared" si="1186"/>
        <v>1.9692522928003416E-10</v>
      </c>
      <c r="AJ2495" s="142" t="str">
        <f t="shared" si="1187"/>
        <v/>
      </c>
      <c r="AK2495" s="142" t="str">
        <f t="shared" si="1188"/>
        <v/>
      </c>
      <c r="AO2495" s="148">
        <v>1789</v>
      </c>
      <c r="AP2495" s="142">
        <f t="shared" si="1189"/>
        <v>4538.753787381821</v>
      </c>
      <c r="AQ2495" s="142">
        <f t="shared" si="1190"/>
        <v>1.9065620961828128E-6</v>
      </c>
      <c r="AR2495" s="142">
        <f t="shared" si="1191"/>
        <v>0.99920025569746962</v>
      </c>
      <c r="AS2495" s="142">
        <f t="shared" si="1192"/>
        <v>1.9065620961828128E-6</v>
      </c>
      <c r="AT2495" s="142" t="str">
        <f t="shared" si="1193"/>
        <v/>
      </c>
      <c r="AU2495" s="142" t="str">
        <f t="shared" si="1194"/>
        <v/>
      </c>
      <c r="AV2495" s="142">
        <f t="shared" si="1195"/>
        <v>0</v>
      </c>
      <c r="AW2495" s="142">
        <f t="shared" si="1196"/>
        <v>1.9065620961828128E-6</v>
      </c>
      <c r="AX2495" s="142" t="str">
        <f t="shared" si="1197"/>
        <v/>
      </c>
      <c r="AZ2495" s="148"/>
      <c r="BA2495" s="148">
        <f t="shared" si="1201"/>
        <v>11.48159999999978</v>
      </c>
      <c r="BB2495" s="170">
        <f t="shared" si="1202"/>
        <v>0.11894786572580722</v>
      </c>
      <c r="BC2495" s="148">
        <f t="shared" si="1203"/>
        <v>2.4401402268235672E-4</v>
      </c>
      <c r="BD2495" s="148" t="str">
        <f t="shared" si="1199"/>
        <v/>
      </c>
      <c r="BE2495" s="143" t="str">
        <f t="shared" si="1200"/>
        <v/>
      </c>
    </row>
    <row r="2496" spans="1:57" ht="20.100000000000001" customHeight="1" x14ac:dyDescent="0.25">
      <c r="A2496" s="142">
        <v>1790</v>
      </c>
      <c r="B2496" s="142">
        <f t="shared" si="1163"/>
        <v>8918.0611487606275</v>
      </c>
      <c r="C2496" s="142">
        <f t="shared" si="1164"/>
        <v>9.5935913074621935E-7</v>
      </c>
      <c r="D2496" s="142">
        <f t="shared" si="1165"/>
        <v>0.99921115430562446</v>
      </c>
      <c r="E2496" s="142">
        <f t="shared" si="1166"/>
        <v>9.5935913074621935E-7</v>
      </c>
      <c r="F2496" s="142" t="str">
        <f t="shared" si="1167"/>
        <v/>
      </c>
      <c r="G2496" s="142" t="str">
        <f t="shared" si="1168"/>
        <v/>
      </c>
      <c r="H2496" s="142">
        <f t="shared" si="1169"/>
        <v>3.2278916593769931E-241</v>
      </c>
      <c r="I2496" s="142" t="str">
        <f t="shared" si="1170"/>
        <v/>
      </c>
      <c r="J2496" s="142" t="str">
        <f t="shared" si="1171"/>
        <v/>
      </c>
      <c r="O2496" s="142">
        <v>1790</v>
      </c>
      <c r="P2496" s="142">
        <f t="shared" si="1172"/>
        <v>496.12151807182227</v>
      </c>
      <c r="Q2496" s="142">
        <f t="shared" si="1173"/>
        <v>1.7245015747085634E-5</v>
      </c>
      <c r="R2496" s="142">
        <f t="shared" si="1174"/>
        <v>0.99921115430562446</v>
      </c>
      <c r="S2496" s="142">
        <f t="shared" si="1175"/>
        <v>1.7245015747085634E-5</v>
      </c>
      <c r="T2496" s="142" t="str">
        <f t="shared" si="1176"/>
        <v/>
      </c>
      <c r="U2496" s="142" t="str">
        <f t="shared" si="1177"/>
        <v/>
      </c>
      <c r="V2496" s="142">
        <f t="shared" si="1178"/>
        <v>1.5753563790003184E-83</v>
      </c>
      <c r="W2496" s="142" t="str">
        <f t="shared" si="1179"/>
        <v/>
      </c>
      <c r="X2496" s="142" t="str">
        <f t="shared" si="1180"/>
        <v/>
      </c>
      <c r="AB2496" s="142">
        <v>1790</v>
      </c>
      <c r="AC2496" s="142">
        <f t="shared" si="1198"/>
        <v>742.11236830676819</v>
      </c>
      <c r="AD2496" s="142">
        <f t="shared" si="1181"/>
        <v>1.1528743835839123E-5</v>
      </c>
      <c r="AE2496" s="142">
        <f t="shared" si="1182"/>
        <v>0.99921115430562446</v>
      </c>
      <c r="AF2496" s="142">
        <f t="shared" si="1183"/>
        <v>1.1528743835839123E-5</v>
      </c>
      <c r="AG2496" s="142" t="str">
        <f t="shared" si="1184"/>
        <v/>
      </c>
      <c r="AH2496" s="142" t="str">
        <f t="shared" si="1185"/>
        <v/>
      </c>
      <c r="AI2496" s="142">
        <f t="shared" si="1186"/>
        <v>1.9252185554972848E-10</v>
      </c>
      <c r="AJ2496" s="142" t="str">
        <f t="shared" si="1187"/>
        <v/>
      </c>
      <c r="AK2496" s="142" t="str">
        <f t="shared" si="1188"/>
        <v/>
      </c>
      <c r="AO2496" s="142">
        <v>1790</v>
      </c>
      <c r="AP2496" s="142">
        <f t="shared" si="1189"/>
        <v>4544.5063270362962</v>
      </c>
      <c r="AQ2496" s="142">
        <f t="shared" si="1190"/>
        <v>1.882629877907156E-6</v>
      </c>
      <c r="AR2496" s="142">
        <f t="shared" si="1191"/>
        <v>0.99921115430562446</v>
      </c>
      <c r="AS2496" s="142">
        <f t="shared" si="1192"/>
        <v>1.882629877907156E-6</v>
      </c>
      <c r="AT2496" s="142" t="str">
        <f t="shared" si="1193"/>
        <v/>
      </c>
      <c r="AU2496" s="142" t="str">
        <f t="shared" si="1194"/>
        <v/>
      </c>
      <c r="AV2496" s="142">
        <f t="shared" si="1195"/>
        <v>0</v>
      </c>
      <c r="AW2496" s="142">
        <f t="shared" si="1196"/>
        <v>1.882629877907156E-6</v>
      </c>
      <c r="AX2496" s="142" t="str">
        <f t="shared" si="1197"/>
        <v/>
      </c>
      <c r="AZ2496" s="148"/>
      <c r="BA2496" s="148">
        <f t="shared" si="1201"/>
        <v>11.487999999999779</v>
      </c>
      <c r="BB2496" s="170">
        <f t="shared" si="1202"/>
        <v>0.11870385170312486</v>
      </c>
      <c r="BC2496" s="148">
        <f t="shared" si="1203"/>
        <v>2.4357342850517272E-4</v>
      </c>
      <c r="BD2496" s="148" t="str">
        <f t="shared" si="1199"/>
        <v/>
      </c>
      <c r="BE2496" s="143" t="str">
        <f t="shared" si="1200"/>
        <v/>
      </c>
    </row>
    <row r="2497" spans="1:57" ht="20.100000000000001" customHeight="1" x14ac:dyDescent="0.25">
      <c r="A2497" s="142">
        <v>1791</v>
      </c>
      <c r="B2497" s="142">
        <f t="shared" si="1163"/>
        <v>8929.349833759059</v>
      </c>
      <c r="C2497" s="142">
        <f t="shared" si="1164"/>
        <v>9.4730156921846991E-7</v>
      </c>
      <c r="D2497" s="142">
        <f t="shared" si="1165"/>
        <v>0.99922191602252997</v>
      </c>
      <c r="E2497" s="142">
        <f t="shared" si="1166"/>
        <v>9.4730156921846991E-7</v>
      </c>
      <c r="F2497" s="142" t="str">
        <f t="shared" si="1167"/>
        <v/>
      </c>
      <c r="G2497" s="142" t="str">
        <f t="shared" si="1168"/>
        <v/>
      </c>
      <c r="H2497" s="142">
        <f t="shared" si="1169"/>
        <v>3.6835173051664877E-241</v>
      </c>
      <c r="I2497" s="142" t="str">
        <f t="shared" si="1170"/>
        <v/>
      </c>
      <c r="J2497" s="142" t="str">
        <f t="shared" si="1171"/>
        <v/>
      </c>
      <c r="O2497" s="142">
        <v>1791</v>
      </c>
      <c r="P2497" s="142">
        <f t="shared" si="1172"/>
        <v>496.74951999343216</v>
      </c>
      <c r="Q2497" s="142">
        <f t="shared" si="1173"/>
        <v>1.7028274349882531E-5</v>
      </c>
      <c r="R2497" s="142">
        <f t="shared" si="1174"/>
        <v>0.99922191602252997</v>
      </c>
      <c r="S2497" s="142">
        <f t="shared" si="1175"/>
        <v>1.7028274349882531E-5</v>
      </c>
      <c r="T2497" s="142" t="str">
        <f t="shared" si="1176"/>
        <v/>
      </c>
      <c r="U2497" s="142" t="str">
        <f t="shared" si="1177"/>
        <v/>
      </c>
      <c r="V2497" s="142">
        <f t="shared" si="1178"/>
        <v>1.4587757216199061E-83</v>
      </c>
      <c r="W2497" s="142" t="str">
        <f t="shared" si="1179"/>
        <v/>
      </c>
      <c r="X2497" s="142" t="str">
        <f t="shared" si="1180"/>
        <v/>
      </c>
      <c r="AB2497" s="142">
        <v>1791</v>
      </c>
      <c r="AC2497" s="142">
        <f t="shared" si="1198"/>
        <v>743.05175105146043</v>
      </c>
      <c r="AD2497" s="142">
        <f t="shared" si="1181"/>
        <v>1.1383846545884551E-5</v>
      </c>
      <c r="AE2497" s="142">
        <f t="shared" si="1182"/>
        <v>0.99922191602252997</v>
      </c>
      <c r="AF2497" s="142">
        <f t="shared" si="1183"/>
        <v>1.1383846545884551E-5</v>
      </c>
      <c r="AG2497" s="142" t="str">
        <f t="shared" si="1184"/>
        <v/>
      </c>
      <c r="AH2497" s="142" t="str">
        <f t="shared" si="1185"/>
        <v/>
      </c>
      <c r="AI2497" s="142">
        <f t="shared" si="1186"/>
        <v>1.8821393261759399E-10</v>
      </c>
      <c r="AJ2497" s="142" t="str">
        <f t="shared" si="1187"/>
        <v/>
      </c>
      <c r="AK2497" s="142" t="str">
        <f t="shared" si="1188"/>
        <v/>
      </c>
      <c r="AO2497" s="142">
        <v>1791</v>
      </c>
      <c r="AP2497" s="142">
        <f t="shared" si="1189"/>
        <v>4550.2588666907732</v>
      </c>
      <c r="AQ2497" s="142">
        <f t="shared" si="1190"/>
        <v>1.8589683262948926E-6</v>
      </c>
      <c r="AR2497" s="142">
        <f t="shared" si="1191"/>
        <v>0.99922191602252997</v>
      </c>
      <c r="AS2497" s="142">
        <f t="shared" si="1192"/>
        <v>1.8589683262948926E-6</v>
      </c>
      <c r="AT2497" s="142" t="str">
        <f t="shared" si="1193"/>
        <v/>
      </c>
      <c r="AU2497" s="142" t="str">
        <f t="shared" si="1194"/>
        <v/>
      </c>
      <c r="AV2497" s="142">
        <f t="shared" si="1195"/>
        <v>0</v>
      </c>
      <c r="AW2497" s="142">
        <f t="shared" si="1196"/>
        <v>1.8589683262948926E-6</v>
      </c>
      <c r="AX2497" s="142" t="str">
        <f t="shared" si="1197"/>
        <v/>
      </c>
      <c r="AZ2497" s="148"/>
      <c r="BA2497" s="148">
        <f t="shared" si="1201"/>
        <v>11.494399999999779</v>
      </c>
      <c r="BB2497" s="170">
        <f t="shared" si="1202"/>
        <v>0.11846027827461969</v>
      </c>
      <c r="BC2497" s="148">
        <f t="shared" si="1203"/>
        <v>2.431334413246361E-4</v>
      </c>
      <c r="BD2497" s="148" t="str">
        <f t="shared" si="1199"/>
        <v/>
      </c>
      <c r="BE2497" s="143" t="str">
        <f t="shared" si="1200"/>
        <v/>
      </c>
    </row>
    <row r="2498" spans="1:57" ht="20.100000000000001" customHeight="1" x14ac:dyDescent="0.25">
      <c r="A2498" s="142">
        <v>1792</v>
      </c>
      <c r="B2498" s="142">
        <f t="shared" ref="B2498:B2561" si="1204">$B$700+(A2498*$B$703)</f>
        <v>8940.6385187574906</v>
      </c>
      <c r="C2498" s="142">
        <f t="shared" ref="C2498:C2561" si="1205">_xlfn.NORM.DIST($B2498,$B$697,$B$698,0)</f>
        <v>9.3538058513753058E-7</v>
      </c>
      <c r="D2498" s="142">
        <f t="shared" ref="D2498:D2561" si="1206">_xlfn.NORM.DIST($B2498,$B$697,$B$698,1)</f>
        <v>0.99923254239757653</v>
      </c>
      <c r="E2498" s="142">
        <f t="shared" ref="E2498:E2561" si="1207">IF(OR(D2498&lt;$F$702,D2498&gt;$F$703),C2498,"")</f>
        <v>9.3538058513753058E-7</v>
      </c>
      <c r="F2498" s="142" t="str">
        <f t="shared" ref="F2498:F2561" si="1208">IF(AND(D2498&gt;$F$702,D2498&lt;$F$703),C2498,"")</f>
        <v/>
      </c>
      <c r="G2498" s="142" t="str">
        <f t="shared" ref="G2498:G2561" si="1209">IF(C2498=MAX($C$706:$C$2706),C2498,"")</f>
        <v/>
      </c>
      <c r="H2498" s="142">
        <f t="shared" ref="H2498:H2561" si="1210">_xlfn.NORM.DIST(B2498,$F$698,$F$699,0)</f>
        <v>4.2033884895060501E-241</v>
      </c>
      <c r="I2498" s="142" t="str">
        <f t="shared" ref="I2498:I2561" si="1211">IF(H2498=MAX($H$706:$H$2706),C2498,"")</f>
        <v/>
      </c>
      <c r="J2498" s="142" t="str">
        <f t="shared" ref="J2498:J2561" si="1212">IF(I2498=MIN($I$706:$I$2706),I2498,"")</f>
        <v/>
      </c>
      <c r="O2498" s="142">
        <v>1792</v>
      </c>
      <c r="P2498" s="142">
        <f t="shared" ref="P2498:P2561" si="1213">$P$700+(O2498*$P$703)</f>
        <v>497.37752191504205</v>
      </c>
      <c r="Q2498" s="142">
        <f t="shared" ref="Q2498:Q2561" si="1214">_xlfn.NORM.DIST(P2498,P$697,P$698,0)</f>
        <v>1.6813988008503102E-5</v>
      </c>
      <c r="R2498" s="142">
        <f t="shared" ref="R2498:R2561" si="1215">_xlfn.NORM.DIST(P2498,P$697,P$698,1)</f>
        <v>0.99923254239757653</v>
      </c>
      <c r="S2498" s="142">
        <f t="shared" ref="S2498:S2561" si="1216">IF(OR(R2498&lt;$T$702,R2498&gt;$T$703),Q2498,"")</f>
        <v>1.6813988008503102E-5</v>
      </c>
      <c r="T2498" s="142" t="str">
        <f t="shared" ref="T2498:T2561" si="1217">IF(AND(R2498&gt;$T$702,R2498&lt;$T$703),Q2498,"")</f>
        <v/>
      </c>
      <c r="U2498" s="142" t="str">
        <f t="shared" ref="U2498:U2561" si="1218">IF(Q2498=MAX($Q$706:$Q$2706),Q2498,"")</f>
        <v/>
      </c>
      <c r="V2498" s="142">
        <f t="shared" ref="V2498:V2561" si="1219">_xlfn.NORM.DIST(P2498,$T$698,$T$699,0)</f>
        <v>1.3508007370272513E-83</v>
      </c>
      <c r="W2498" s="142" t="str">
        <f t="shared" ref="W2498:W2561" si="1220">IF(V2498=MAX($V$706:$V$2706),Q2498,"")</f>
        <v/>
      </c>
      <c r="X2498" s="142" t="str">
        <f t="shared" ref="X2498:X2561" si="1221">IF(W2498=MIN($W$706:$W$2706),W2498,"")</f>
        <v/>
      </c>
      <c r="AB2498" s="142">
        <v>1792</v>
      </c>
      <c r="AC2498" s="142">
        <f t="shared" si="1198"/>
        <v>743.99113379615244</v>
      </c>
      <c r="AD2498" s="142">
        <f t="shared" ref="AD2498:AD2561" si="1222">_xlfn.NORM.DIST(AC2498,AC$697,AC$698,0)</f>
        <v>1.1240590524926729E-5</v>
      </c>
      <c r="AE2498" s="142">
        <f t="shared" ref="AE2498:AE2561" si="1223">_xlfn.NORM.DIST(AC2498,AC$697,AC$698,1)</f>
        <v>0.99923254239757653</v>
      </c>
      <c r="AF2498" s="142">
        <f t="shared" ref="AF2498:AF2561" si="1224">IF(OR(AE2498&lt;$T$702,AE2498&gt;$T$703),AD2498,"")</f>
        <v>1.1240590524926729E-5</v>
      </c>
      <c r="AG2498" s="142" t="str">
        <f t="shared" ref="AG2498:AG2561" si="1225">IF(AND(AE2498&gt;$AG$702,AE2498&lt;$AG$703),AD2498,"")</f>
        <v/>
      </c>
      <c r="AH2498" s="142" t="str">
        <f t="shared" ref="AH2498:AH2561" si="1226">IF(AD2498=MAX($AD$706:$AD$2706),AD2498,"")</f>
        <v/>
      </c>
      <c r="AI2498" s="142">
        <f t="shared" ref="AI2498:AI2561" si="1227">_xlfn.NORM.DIST(AC2498,$AG$698,$AG$699,0)</f>
        <v>1.8399946095997343E-10</v>
      </c>
      <c r="AJ2498" s="142" t="str">
        <f t="shared" ref="AJ2498:AJ2561" si="1228">IF(AI2498=MAX($AI$706:$AI$2706),AD2498,"")</f>
        <v/>
      </c>
      <c r="AK2498" s="142" t="str">
        <f t="shared" ref="AK2498:AK2561" si="1229">IF(AJ2498=MIN($AJ$706:$AJ$2706),AJ2498,"")</f>
        <v/>
      </c>
      <c r="AO2498" s="142">
        <v>1792</v>
      </c>
      <c r="AP2498" s="142">
        <f t="shared" ref="AP2498:AP2561" si="1230">AP$700+(AO2498*AP$703)</f>
        <v>4556.0114063452502</v>
      </c>
      <c r="AQ2498" s="142">
        <f t="shared" ref="AQ2498:AQ2561" si="1231">_xlfn.NORM.DIST(AP2498,AP$697,AP$698,0)</f>
        <v>1.8355747919180632E-6</v>
      </c>
      <c r="AR2498" s="142">
        <f t="shared" ref="AR2498:AR2561" si="1232">_xlfn.NORM.DIST(AP2498,AP$697,AP$698,1)</f>
        <v>0.99923254239757653</v>
      </c>
      <c r="AS2498" s="142">
        <f t="shared" ref="AS2498:AS2561" si="1233">IF(OR(AR2498&lt;$T$702,AR2498&gt;$T$703),AQ2498,"")</f>
        <v>1.8355747919180632E-6</v>
      </c>
      <c r="AT2498" s="142" t="str">
        <f t="shared" ref="AT2498:AT2561" si="1234">IF(AND(AR2498&gt;$AG$702,AR2498&lt;$AG$703),AQ2498,"")</f>
        <v/>
      </c>
      <c r="AU2498" s="142" t="str">
        <f t="shared" ref="AU2498:AU2561" si="1235">IF(AQ2498=MAX($AQ$706:$AQ$2706),AQ2498,"")</f>
        <v/>
      </c>
      <c r="AV2498" s="142">
        <f t="shared" ref="AV2498:AV2561" si="1236">_xlfn.NORM.DIST(AP2498,$AT$698,$AT$699,0)</f>
        <v>0</v>
      </c>
      <c r="AW2498" s="142">
        <f t="shared" ref="AW2498:AW2561" si="1237">IF(AV2498=MAX($AV$706:$AV$2706),AQ2498,"")</f>
        <v>1.8355747919180632E-6</v>
      </c>
      <c r="AX2498" s="142" t="str">
        <f t="shared" ref="AX2498:AX2561" si="1238">IF(AW2498=MIN($AW$706:$AW$2706),AW2498,"")</f>
        <v/>
      </c>
      <c r="AZ2498" s="148"/>
      <c r="BA2498" s="148">
        <f t="shared" si="1201"/>
        <v>11.500799999999778</v>
      </c>
      <c r="BB2498" s="170">
        <f t="shared" si="1202"/>
        <v>0.11821714483329505</v>
      </c>
      <c r="BC2498" s="148">
        <f t="shared" si="1203"/>
        <v>2.4269406093574419E-4</v>
      </c>
      <c r="BD2498" s="148" t="str">
        <f t="shared" si="1199"/>
        <v/>
      </c>
      <c r="BE2498" s="143" t="str">
        <f t="shared" si="1200"/>
        <v/>
      </c>
    </row>
    <row r="2499" spans="1:57" ht="20.100000000000001" customHeight="1" x14ac:dyDescent="0.25">
      <c r="A2499" s="142">
        <v>1793</v>
      </c>
      <c r="B2499" s="142">
        <f t="shared" si="1204"/>
        <v>8951.9272037559222</v>
      </c>
      <c r="C2499" s="142">
        <f t="shared" si="1205"/>
        <v>9.2359483886067182E-7</v>
      </c>
      <c r="D2499" s="142">
        <f t="shared" si="1206"/>
        <v>0.9992430349649728</v>
      </c>
      <c r="E2499" s="142">
        <f t="shared" si="1207"/>
        <v>9.2359483886067182E-7</v>
      </c>
      <c r="F2499" s="142" t="str">
        <f t="shared" si="1208"/>
        <v/>
      </c>
      <c r="G2499" s="142" t="str">
        <f t="shared" si="1209"/>
        <v/>
      </c>
      <c r="H2499" s="142">
        <f t="shared" si="1210"/>
        <v>4.7965546613830755E-241</v>
      </c>
      <c r="I2499" s="142" t="str">
        <f t="shared" si="1211"/>
        <v/>
      </c>
      <c r="J2499" s="142" t="str">
        <f t="shared" si="1212"/>
        <v/>
      </c>
      <c r="O2499" s="142">
        <v>1793</v>
      </c>
      <c r="P2499" s="142">
        <f t="shared" si="1213"/>
        <v>498.00552383665195</v>
      </c>
      <c r="Q2499" s="142">
        <f t="shared" si="1214"/>
        <v>1.6602132642121744E-5</v>
      </c>
      <c r="R2499" s="142">
        <f t="shared" si="1215"/>
        <v>0.9992430349649728</v>
      </c>
      <c r="S2499" s="142">
        <f t="shared" si="1216"/>
        <v>1.6602132642121744E-5</v>
      </c>
      <c r="T2499" s="142" t="str">
        <f t="shared" si="1217"/>
        <v/>
      </c>
      <c r="U2499" s="142" t="str">
        <f t="shared" si="1218"/>
        <v/>
      </c>
      <c r="V2499" s="142">
        <f t="shared" si="1219"/>
        <v>1.2507977818266799E-83</v>
      </c>
      <c r="W2499" s="142" t="str">
        <f t="shared" si="1220"/>
        <v/>
      </c>
      <c r="X2499" s="142" t="str">
        <f t="shared" si="1221"/>
        <v/>
      </c>
      <c r="AB2499" s="142">
        <v>1793</v>
      </c>
      <c r="AC2499" s="142">
        <f t="shared" ref="AC2499:AC2562" si="1239">$AC$700+(AB2499*$AC$703)</f>
        <v>744.93051654084445</v>
      </c>
      <c r="AD2499" s="142">
        <f t="shared" si="1222"/>
        <v>1.1098959674304218E-5</v>
      </c>
      <c r="AE2499" s="142">
        <f t="shared" si="1223"/>
        <v>0.9992430349649728</v>
      </c>
      <c r="AF2499" s="142">
        <f t="shared" si="1224"/>
        <v>1.1098959674304218E-5</v>
      </c>
      <c r="AG2499" s="142" t="str">
        <f t="shared" si="1225"/>
        <v/>
      </c>
      <c r="AH2499" s="142" t="str">
        <f t="shared" si="1226"/>
        <v/>
      </c>
      <c r="AI2499" s="142">
        <f t="shared" si="1227"/>
        <v>1.798764813753404E-10</v>
      </c>
      <c r="AJ2499" s="142" t="str">
        <f t="shared" si="1228"/>
        <v/>
      </c>
      <c r="AK2499" s="142" t="str">
        <f t="shared" si="1229"/>
        <v/>
      </c>
      <c r="AO2499" s="142">
        <v>1793</v>
      </c>
      <c r="AP2499" s="142">
        <f t="shared" si="1230"/>
        <v>4561.7639459997254</v>
      </c>
      <c r="AQ2499" s="142">
        <f t="shared" si="1231"/>
        <v>1.812446645884804E-6</v>
      </c>
      <c r="AR2499" s="142">
        <f t="shared" si="1232"/>
        <v>0.9992430349649728</v>
      </c>
      <c r="AS2499" s="142">
        <f t="shared" si="1233"/>
        <v>1.812446645884804E-6</v>
      </c>
      <c r="AT2499" s="142" t="str">
        <f t="shared" si="1234"/>
        <v/>
      </c>
      <c r="AU2499" s="142" t="str">
        <f t="shared" si="1235"/>
        <v/>
      </c>
      <c r="AV2499" s="142">
        <f t="shared" si="1236"/>
        <v>0</v>
      </c>
      <c r="AW2499" s="142">
        <f t="shared" si="1237"/>
        <v>1.812446645884804E-6</v>
      </c>
      <c r="AX2499" s="142" t="str">
        <f t="shared" si="1238"/>
        <v/>
      </c>
      <c r="AZ2499" s="148"/>
      <c r="BA2499" s="148">
        <f t="shared" si="1201"/>
        <v>11.507199999999777</v>
      </c>
      <c r="BB2499" s="170">
        <f t="shared" si="1202"/>
        <v>0.11797445077235931</v>
      </c>
      <c r="BC2499" s="148">
        <f t="shared" si="1203"/>
        <v>2.4225528713027467E-4</v>
      </c>
      <c r="BD2499" s="148" t="str">
        <f t="shared" si="1199"/>
        <v/>
      </c>
      <c r="BE2499" s="143" t="str">
        <f t="shared" si="1200"/>
        <v/>
      </c>
    </row>
    <row r="2500" spans="1:57" ht="20.100000000000001" customHeight="1" x14ac:dyDescent="0.25">
      <c r="A2500" s="142">
        <v>1794</v>
      </c>
      <c r="B2500" s="142">
        <f t="shared" si="1204"/>
        <v>8963.2158887543537</v>
      </c>
      <c r="C2500" s="142">
        <f t="shared" si="1205"/>
        <v>9.1194300116354939E-7</v>
      </c>
      <c r="D2500" s="142">
        <f t="shared" si="1206"/>
        <v>0.99925339524386336</v>
      </c>
      <c r="E2500" s="142">
        <f t="shared" si="1207"/>
        <v>9.1194300116354939E-7</v>
      </c>
      <c r="F2500" s="142" t="str">
        <f t="shared" si="1208"/>
        <v/>
      </c>
      <c r="G2500" s="142" t="str">
        <f t="shared" si="1209"/>
        <v/>
      </c>
      <c r="H2500" s="142">
        <f t="shared" si="1210"/>
        <v>5.4733386097965218E-241</v>
      </c>
      <c r="I2500" s="142" t="str">
        <f t="shared" si="1211"/>
        <v/>
      </c>
      <c r="J2500" s="142" t="str">
        <f t="shared" si="1212"/>
        <v/>
      </c>
      <c r="O2500" s="142">
        <v>1794</v>
      </c>
      <c r="P2500" s="142">
        <f t="shared" si="1213"/>
        <v>498.63352575826184</v>
      </c>
      <c r="Q2500" s="142">
        <f t="shared" si="1214"/>
        <v>1.6392684357188999E-5</v>
      </c>
      <c r="R2500" s="142">
        <f t="shared" si="1215"/>
        <v>0.99925339524386336</v>
      </c>
      <c r="S2500" s="142">
        <f t="shared" si="1216"/>
        <v>1.6392684357188999E-5</v>
      </c>
      <c r="T2500" s="142" t="str">
        <f t="shared" si="1217"/>
        <v/>
      </c>
      <c r="U2500" s="142" t="str">
        <f t="shared" si="1218"/>
        <v/>
      </c>
      <c r="V2500" s="142">
        <f t="shared" si="1219"/>
        <v>1.1581797495494929E-83</v>
      </c>
      <c r="W2500" s="142" t="str">
        <f t="shared" si="1220"/>
        <v/>
      </c>
      <c r="X2500" s="142" t="str">
        <f t="shared" si="1221"/>
        <v/>
      </c>
      <c r="AB2500" s="142">
        <v>1794</v>
      </c>
      <c r="AC2500" s="142">
        <f t="shared" si="1239"/>
        <v>745.86989928553669</v>
      </c>
      <c r="AD2500" s="142">
        <f t="shared" si="1222"/>
        <v>1.0958938020554544E-5</v>
      </c>
      <c r="AE2500" s="142">
        <f t="shared" si="1223"/>
        <v>0.99925339524386336</v>
      </c>
      <c r="AF2500" s="142">
        <f t="shared" si="1224"/>
        <v>1.0958938020554544E-5</v>
      </c>
      <c r="AG2500" s="142" t="str">
        <f t="shared" si="1225"/>
        <v/>
      </c>
      <c r="AH2500" s="142" t="str">
        <f t="shared" si="1226"/>
        <v/>
      </c>
      <c r="AI2500" s="142">
        <f t="shared" si="1227"/>
        <v>1.7584307420539759E-10</v>
      </c>
      <c r="AJ2500" s="142" t="str">
        <f t="shared" si="1228"/>
        <v/>
      </c>
      <c r="AK2500" s="142" t="str">
        <f t="shared" si="1229"/>
        <v/>
      </c>
      <c r="AO2500" s="142">
        <v>1794</v>
      </c>
      <c r="AP2500" s="142">
        <f t="shared" si="1230"/>
        <v>4567.5164856542024</v>
      </c>
      <c r="AQ2500" s="142">
        <f t="shared" si="1231"/>
        <v>1.7895812797480706E-6</v>
      </c>
      <c r="AR2500" s="142">
        <f t="shared" si="1232"/>
        <v>0.99925339524386336</v>
      </c>
      <c r="AS2500" s="142">
        <f t="shared" si="1233"/>
        <v>1.7895812797480706E-6</v>
      </c>
      <c r="AT2500" s="142" t="str">
        <f t="shared" si="1234"/>
        <v/>
      </c>
      <c r="AU2500" s="142" t="str">
        <f t="shared" si="1235"/>
        <v/>
      </c>
      <c r="AV2500" s="142">
        <f t="shared" si="1236"/>
        <v>0</v>
      </c>
      <c r="AW2500" s="142">
        <f t="shared" si="1237"/>
        <v>1.7895812797480706E-6</v>
      </c>
      <c r="AX2500" s="142" t="str">
        <f t="shared" si="1238"/>
        <v/>
      </c>
      <c r="AZ2500" s="148"/>
      <c r="BA2500" s="148">
        <f t="shared" si="1201"/>
        <v>11.513599999999776</v>
      </c>
      <c r="BB2500" s="170">
        <f t="shared" si="1202"/>
        <v>0.11773219548522904</v>
      </c>
      <c r="BC2500" s="148">
        <f t="shared" si="1203"/>
        <v>2.4181711969829822E-4</v>
      </c>
      <c r="BD2500" s="148" t="str">
        <f t="shared" si="1199"/>
        <v/>
      </c>
      <c r="BE2500" s="143" t="str">
        <f t="shared" si="1200"/>
        <v/>
      </c>
    </row>
    <row r="2501" spans="1:57" ht="20.100000000000001" customHeight="1" x14ac:dyDescent="0.25">
      <c r="A2501" s="148">
        <v>1795</v>
      </c>
      <c r="B2501" s="142">
        <f t="shared" si="1204"/>
        <v>8974.5045737527853</v>
      </c>
      <c r="C2501" s="142">
        <f t="shared" si="1205"/>
        <v>9.0042375319345816E-7</v>
      </c>
      <c r="D2501" s="142">
        <f t="shared" si="1206"/>
        <v>0.9992636247384461</v>
      </c>
      <c r="E2501" s="142">
        <f t="shared" si="1207"/>
        <v>9.0042375319345816E-7</v>
      </c>
      <c r="F2501" s="142" t="str">
        <f t="shared" si="1208"/>
        <v/>
      </c>
      <c r="G2501" s="142" t="str">
        <f t="shared" si="1209"/>
        <v/>
      </c>
      <c r="H2501" s="142">
        <f t="shared" si="1210"/>
        <v>6.2455154453971878E-241</v>
      </c>
      <c r="I2501" s="142" t="str">
        <f t="shared" si="1211"/>
        <v/>
      </c>
      <c r="J2501" s="142" t="str">
        <f t="shared" si="1212"/>
        <v/>
      </c>
      <c r="O2501" s="148">
        <v>1795</v>
      </c>
      <c r="P2501" s="142">
        <f t="shared" si="1213"/>
        <v>499.26152767987173</v>
      </c>
      <c r="Q2501" s="142">
        <f t="shared" si="1214"/>
        <v>1.6185619446591554E-5</v>
      </c>
      <c r="R2501" s="142">
        <f t="shared" si="1215"/>
        <v>0.9992636247384461</v>
      </c>
      <c r="S2501" s="142">
        <f t="shared" si="1216"/>
        <v>1.6185619446591554E-5</v>
      </c>
      <c r="T2501" s="142" t="str">
        <f t="shared" si="1217"/>
        <v/>
      </c>
      <c r="U2501" s="142" t="str">
        <f t="shared" si="1218"/>
        <v/>
      </c>
      <c r="V2501" s="142">
        <f t="shared" si="1219"/>
        <v>1.0724026615988615E-83</v>
      </c>
      <c r="W2501" s="142" t="str">
        <f t="shared" si="1220"/>
        <v/>
      </c>
      <c r="X2501" s="142" t="str">
        <f t="shared" si="1221"/>
        <v/>
      </c>
      <c r="AB2501" s="148">
        <v>1795</v>
      </c>
      <c r="AC2501" s="142">
        <f t="shared" si="1239"/>
        <v>746.8092820302287</v>
      </c>
      <c r="AD2501" s="142">
        <f t="shared" si="1222"/>
        <v>1.0820509714852824E-5</v>
      </c>
      <c r="AE2501" s="142">
        <f t="shared" si="1223"/>
        <v>0.9992636247384461</v>
      </c>
      <c r="AF2501" s="142">
        <f t="shared" si="1224"/>
        <v>1.0820509714852824E-5</v>
      </c>
      <c r="AG2501" s="142" t="str">
        <f t="shared" si="1225"/>
        <v/>
      </c>
      <c r="AH2501" s="142" t="str">
        <f t="shared" si="1226"/>
        <v/>
      </c>
      <c r="AI2501" s="142">
        <f t="shared" si="1227"/>
        <v>1.7189735857048913E-10</v>
      </c>
      <c r="AJ2501" s="142" t="str">
        <f t="shared" si="1228"/>
        <v/>
      </c>
      <c r="AK2501" s="142" t="str">
        <f t="shared" si="1229"/>
        <v/>
      </c>
      <c r="AO2501" s="148">
        <v>1795</v>
      </c>
      <c r="AP2501" s="142">
        <f t="shared" si="1230"/>
        <v>4573.2690253086794</v>
      </c>
      <c r="AQ2501" s="142">
        <f t="shared" si="1231"/>
        <v>1.7669761054139817E-6</v>
      </c>
      <c r="AR2501" s="142">
        <f t="shared" si="1232"/>
        <v>0.9992636247384461</v>
      </c>
      <c r="AS2501" s="142">
        <f t="shared" si="1233"/>
        <v>1.7669761054139817E-6</v>
      </c>
      <c r="AT2501" s="142" t="str">
        <f t="shared" si="1234"/>
        <v/>
      </c>
      <c r="AU2501" s="142" t="str">
        <f t="shared" si="1235"/>
        <v/>
      </c>
      <c r="AV2501" s="142">
        <f t="shared" si="1236"/>
        <v>0</v>
      </c>
      <c r="AW2501" s="142">
        <f t="shared" si="1237"/>
        <v>1.7669761054139817E-6</v>
      </c>
      <c r="AX2501" s="142" t="str">
        <f t="shared" si="1238"/>
        <v/>
      </c>
      <c r="AZ2501" s="148"/>
      <c r="BA2501" s="148">
        <f t="shared" si="1201"/>
        <v>11.519999999999776</v>
      </c>
      <c r="BB2501" s="170">
        <f t="shared" si="1202"/>
        <v>0.11749037836553074</v>
      </c>
      <c r="BC2501" s="148">
        <f t="shared" si="1203"/>
        <v>2.4137955842695735E-4</v>
      </c>
      <c r="BD2501" s="148" t="str">
        <f t="shared" si="1199"/>
        <v/>
      </c>
      <c r="BE2501" s="143" t="str">
        <f t="shared" si="1200"/>
        <v/>
      </c>
    </row>
    <row r="2502" spans="1:57" ht="20.100000000000001" customHeight="1" x14ac:dyDescent="0.25">
      <c r="A2502" s="142">
        <v>1796</v>
      </c>
      <c r="B2502" s="142">
        <f t="shared" si="1204"/>
        <v>8985.7932587512169</v>
      </c>
      <c r="C2502" s="142">
        <f t="shared" si="1205"/>
        <v>8.8903578642236206E-7</v>
      </c>
      <c r="D2502" s="142">
        <f t="shared" si="1206"/>
        <v>0.99927372493808919</v>
      </c>
      <c r="E2502" s="142">
        <f t="shared" si="1207"/>
        <v>8.8903578642236206E-7</v>
      </c>
      <c r="F2502" s="142" t="str">
        <f t="shared" si="1208"/>
        <v/>
      </c>
      <c r="G2502" s="142" t="str">
        <f t="shared" si="1209"/>
        <v/>
      </c>
      <c r="H2502" s="142">
        <f t="shared" si="1210"/>
        <v>7.12651671330323E-241</v>
      </c>
      <c r="I2502" s="142" t="str">
        <f t="shared" si="1211"/>
        <v/>
      </c>
      <c r="J2502" s="142" t="str">
        <f t="shared" si="1212"/>
        <v/>
      </c>
      <c r="O2502" s="142">
        <v>1796</v>
      </c>
      <c r="P2502" s="142">
        <f t="shared" si="1213"/>
        <v>499.88952960148163</v>
      </c>
      <c r="Q2502" s="142">
        <f t="shared" si="1214"/>
        <v>1.5980914388807733E-5</v>
      </c>
      <c r="R2502" s="142">
        <f t="shared" si="1215"/>
        <v>0.99927372493808919</v>
      </c>
      <c r="S2502" s="142">
        <f t="shared" si="1216"/>
        <v>1.5980914388807733E-5</v>
      </c>
      <c r="T2502" s="142" t="str">
        <f t="shared" si="1217"/>
        <v/>
      </c>
      <c r="U2502" s="142" t="str">
        <f t="shared" si="1218"/>
        <v/>
      </c>
      <c r="V2502" s="142">
        <f t="shared" si="1219"/>
        <v>9.9296250727861125E-84</v>
      </c>
      <c r="W2502" s="142" t="str">
        <f t="shared" si="1220"/>
        <v/>
      </c>
      <c r="X2502" s="142" t="str">
        <f t="shared" si="1221"/>
        <v/>
      </c>
      <c r="AB2502" s="142">
        <v>1796</v>
      </c>
      <c r="AC2502" s="142">
        <f t="shared" si="1239"/>
        <v>747.74866477492094</v>
      </c>
      <c r="AD2502" s="142">
        <f t="shared" si="1222"/>
        <v>1.0683659032446837E-5</v>
      </c>
      <c r="AE2502" s="142">
        <f t="shared" si="1223"/>
        <v>0.99927372493808919</v>
      </c>
      <c r="AF2502" s="142">
        <f t="shared" si="1224"/>
        <v>1.0683659032446837E-5</v>
      </c>
      <c r="AG2502" s="142" t="str">
        <f t="shared" si="1225"/>
        <v/>
      </c>
      <c r="AH2502" s="142" t="str">
        <f t="shared" si="1226"/>
        <v/>
      </c>
      <c r="AI2502" s="142">
        <f t="shared" si="1227"/>
        <v>1.680374916190826E-10</v>
      </c>
      <c r="AJ2502" s="142" t="str">
        <f t="shared" si="1228"/>
        <v/>
      </c>
      <c r="AK2502" s="142" t="str">
        <f t="shared" si="1229"/>
        <v/>
      </c>
      <c r="AO2502" s="142">
        <v>1796</v>
      </c>
      <c r="AP2502" s="142">
        <f t="shared" si="1230"/>
        <v>4579.0215649631546</v>
      </c>
      <c r="AQ2502" s="142">
        <f t="shared" si="1231"/>
        <v>1.7446285550496075E-6</v>
      </c>
      <c r="AR2502" s="142">
        <f t="shared" si="1232"/>
        <v>0.99927372493808919</v>
      </c>
      <c r="AS2502" s="142">
        <f t="shared" si="1233"/>
        <v>1.7446285550496075E-6</v>
      </c>
      <c r="AT2502" s="142" t="str">
        <f t="shared" si="1234"/>
        <v/>
      </c>
      <c r="AU2502" s="142" t="str">
        <f t="shared" si="1235"/>
        <v/>
      </c>
      <c r="AV2502" s="142">
        <f t="shared" si="1236"/>
        <v>0</v>
      </c>
      <c r="AW2502" s="142">
        <f t="shared" si="1237"/>
        <v>1.7446285550496075E-6</v>
      </c>
      <c r="AX2502" s="142" t="str">
        <f t="shared" si="1238"/>
        <v/>
      </c>
      <c r="AZ2502" s="148"/>
      <c r="BA2502" s="148">
        <f t="shared" si="1201"/>
        <v>11.526399999999775</v>
      </c>
      <c r="BB2502" s="170">
        <f t="shared" si="1202"/>
        <v>0.11724899880710378</v>
      </c>
      <c r="BC2502" s="148">
        <f t="shared" si="1203"/>
        <v>2.4094260310113247E-4</v>
      </c>
      <c r="BD2502" s="148" t="str">
        <f t="shared" si="1199"/>
        <v/>
      </c>
      <c r="BE2502" s="143" t="str">
        <f t="shared" si="1200"/>
        <v/>
      </c>
    </row>
    <row r="2503" spans="1:57" ht="20.100000000000001" customHeight="1" x14ac:dyDescent="0.25">
      <c r="A2503" s="142">
        <v>1797</v>
      </c>
      <c r="B2503" s="142">
        <f t="shared" si="1204"/>
        <v>8997.0819437496484</v>
      </c>
      <c r="C2503" s="142">
        <f t="shared" si="1205"/>
        <v>8.7777780259969396E-7</v>
      </c>
      <c r="D2503" s="142">
        <f t="shared" si="1206"/>
        <v>0.99928369731744748</v>
      </c>
      <c r="E2503" s="142">
        <f t="shared" si="1207"/>
        <v>8.7777780259969396E-7</v>
      </c>
      <c r="F2503" s="142" t="str">
        <f t="shared" si="1208"/>
        <v/>
      </c>
      <c r="G2503" s="142" t="str">
        <f t="shared" si="1209"/>
        <v/>
      </c>
      <c r="H2503" s="142">
        <f t="shared" si="1210"/>
        <v>8.1316631620944625E-241</v>
      </c>
      <c r="I2503" s="142" t="str">
        <f t="shared" si="1211"/>
        <v/>
      </c>
      <c r="J2503" s="142" t="str">
        <f t="shared" si="1212"/>
        <v/>
      </c>
      <c r="O2503" s="142">
        <v>1797</v>
      </c>
      <c r="P2503" s="142">
        <f t="shared" si="1213"/>
        <v>500.51753152309152</v>
      </c>
      <c r="Q2503" s="142">
        <f t="shared" si="1214"/>
        <v>1.5778545847059129E-5</v>
      </c>
      <c r="R2503" s="142">
        <f t="shared" si="1215"/>
        <v>0.99928369731744748</v>
      </c>
      <c r="S2503" s="142">
        <f t="shared" si="1216"/>
        <v>1.5778545847059129E-5</v>
      </c>
      <c r="T2503" s="142" t="str">
        <f t="shared" si="1217"/>
        <v/>
      </c>
      <c r="U2503" s="142" t="str">
        <f t="shared" si="1218"/>
        <v/>
      </c>
      <c r="V2503" s="142">
        <f t="shared" si="1219"/>
        <v>9.1939231475291099E-84</v>
      </c>
      <c r="W2503" s="142" t="str">
        <f t="shared" si="1220"/>
        <v/>
      </c>
      <c r="X2503" s="142" t="str">
        <f t="shared" si="1221"/>
        <v/>
      </c>
      <c r="AB2503" s="142">
        <v>1797</v>
      </c>
      <c r="AC2503" s="142">
        <f t="shared" si="1239"/>
        <v>748.68804751961295</v>
      </c>
      <c r="AD2503" s="142">
        <f t="shared" si="1222"/>
        <v>1.054837037209023E-5</v>
      </c>
      <c r="AE2503" s="142">
        <f t="shared" si="1223"/>
        <v>0.99928369731744748</v>
      </c>
      <c r="AF2503" s="142">
        <f t="shared" si="1224"/>
        <v>1.054837037209023E-5</v>
      </c>
      <c r="AG2503" s="142" t="str">
        <f t="shared" si="1225"/>
        <v/>
      </c>
      <c r="AH2503" s="142" t="str">
        <f t="shared" si="1226"/>
        <v/>
      </c>
      <c r="AI2503" s="142">
        <f t="shared" si="1227"/>
        <v>1.6426166779108281E-10</v>
      </c>
      <c r="AJ2503" s="142" t="str">
        <f t="shared" si="1228"/>
        <v/>
      </c>
      <c r="AK2503" s="142" t="str">
        <f t="shared" si="1229"/>
        <v/>
      </c>
      <c r="AO2503" s="142">
        <v>1797</v>
      </c>
      <c r="AP2503" s="142">
        <f t="shared" si="1230"/>
        <v>4584.7741046176316</v>
      </c>
      <c r="AQ2503" s="142">
        <f t="shared" si="1231"/>
        <v>1.7225360809903211E-6</v>
      </c>
      <c r="AR2503" s="142">
        <f t="shared" si="1232"/>
        <v>0.99928369731744748</v>
      </c>
      <c r="AS2503" s="142">
        <f t="shared" si="1233"/>
        <v>1.7225360809903211E-6</v>
      </c>
      <c r="AT2503" s="142" t="str">
        <f t="shared" si="1234"/>
        <v/>
      </c>
      <c r="AU2503" s="142" t="str">
        <f t="shared" si="1235"/>
        <v/>
      </c>
      <c r="AV2503" s="142">
        <f t="shared" si="1236"/>
        <v>0</v>
      </c>
      <c r="AW2503" s="142">
        <f t="shared" si="1237"/>
        <v>1.7225360809903211E-6</v>
      </c>
      <c r="AX2503" s="142" t="str">
        <f t="shared" si="1238"/>
        <v/>
      </c>
      <c r="AZ2503" s="148"/>
      <c r="BA2503" s="148">
        <f t="shared" si="1201"/>
        <v>11.532799999999774</v>
      </c>
      <c r="BB2503" s="170">
        <f t="shared" si="1202"/>
        <v>0.11700805620400265</v>
      </c>
      <c r="BC2503" s="148">
        <f t="shared" si="1203"/>
        <v>2.4050625350302557E-4</v>
      </c>
      <c r="BD2503" s="148" t="str">
        <f t="shared" si="1199"/>
        <v/>
      </c>
      <c r="BE2503" s="143" t="str">
        <f t="shared" si="1200"/>
        <v/>
      </c>
    </row>
    <row r="2504" spans="1:57" ht="20.100000000000001" customHeight="1" x14ac:dyDescent="0.25">
      <c r="A2504" s="142">
        <v>1798</v>
      </c>
      <c r="B2504" s="142">
        <f t="shared" si="1204"/>
        <v>9008.37062874808</v>
      </c>
      <c r="C2504" s="142">
        <f t="shared" si="1205"/>
        <v>8.6664851370493618E-7</v>
      </c>
      <c r="D2504" s="142">
        <f t="shared" si="1206"/>
        <v>0.99929354333657783</v>
      </c>
      <c r="E2504" s="142">
        <f t="shared" si="1207"/>
        <v>8.6664851370493618E-7</v>
      </c>
      <c r="F2504" s="142" t="str">
        <f t="shared" si="1208"/>
        <v/>
      </c>
      <c r="G2504" s="142" t="str">
        <f t="shared" si="1209"/>
        <v/>
      </c>
      <c r="H2504" s="142">
        <f t="shared" si="1210"/>
        <v>9.2784301878735496E-241</v>
      </c>
      <c r="I2504" s="142" t="str">
        <f t="shared" si="1211"/>
        <v/>
      </c>
      <c r="J2504" s="142" t="str">
        <f t="shared" si="1212"/>
        <v/>
      </c>
      <c r="O2504" s="142">
        <v>1798</v>
      </c>
      <c r="P2504" s="142">
        <f t="shared" si="1213"/>
        <v>501.14553344470141</v>
      </c>
      <c r="Q2504" s="142">
        <f t="shared" si="1214"/>
        <v>1.55784906684581E-5</v>
      </c>
      <c r="R2504" s="142">
        <f t="shared" si="1215"/>
        <v>0.99929354333657783</v>
      </c>
      <c r="S2504" s="142">
        <f t="shared" si="1216"/>
        <v>1.55784906684581E-5</v>
      </c>
      <c r="T2504" s="142" t="str">
        <f t="shared" si="1217"/>
        <v/>
      </c>
      <c r="U2504" s="142" t="str">
        <f t="shared" si="1218"/>
        <v/>
      </c>
      <c r="V2504" s="142">
        <f t="shared" si="1219"/>
        <v>8.5125943610484397E-84</v>
      </c>
      <c r="W2504" s="142" t="str">
        <f t="shared" si="1220"/>
        <v/>
      </c>
      <c r="X2504" s="142" t="str">
        <f t="shared" si="1221"/>
        <v/>
      </c>
      <c r="AB2504" s="142">
        <v>1798</v>
      </c>
      <c r="AC2504" s="142">
        <f t="shared" si="1239"/>
        <v>749.62743026430519</v>
      </c>
      <c r="AD2504" s="142">
        <f t="shared" si="1222"/>
        <v>1.0414628255472318E-5</v>
      </c>
      <c r="AE2504" s="142">
        <f t="shared" si="1223"/>
        <v>0.99929354333657783</v>
      </c>
      <c r="AF2504" s="142">
        <f t="shared" si="1224"/>
        <v>1.0414628255472318E-5</v>
      </c>
      <c r="AG2504" s="142" t="str">
        <f t="shared" si="1225"/>
        <v/>
      </c>
      <c r="AH2504" s="142" t="str">
        <f t="shared" si="1226"/>
        <v/>
      </c>
      <c r="AI2504" s="142">
        <f t="shared" si="1227"/>
        <v>1.605681180947217E-10</v>
      </c>
      <c r="AJ2504" s="142" t="str">
        <f t="shared" si="1228"/>
        <v/>
      </c>
      <c r="AK2504" s="142" t="str">
        <f t="shared" si="1229"/>
        <v/>
      </c>
      <c r="AO2504" s="142">
        <v>1798</v>
      </c>
      <c r="AP2504" s="142">
        <f t="shared" si="1230"/>
        <v>4590.5266442721068</v>
      </c>
      <c r="AQ2504" s="142">
        <f t="shared" si="1231"/>
        <v>1.7006961556467952E-6</v>
      </c>
      <c r="AR2504" s="142">
        <f t="shared" si="1232"/>
        <v>0.99929354333657783</v>
      </c>
      <c r="AS2504" s="142">
        <f t="shared" si="1233"/>
        <v>1.7006961556467952E-6</v>
      </c>
      <c r="AT2504" s="142" t="str">
        <f t="shared" si="1234"/>
        <v/>
      </c>
      <c r="AU2504" s="142" t="str">
        <f t="shared" si="1235"/>
        <v/>
      </c>
      <c r="AV2504" s="142">
        <f t="shared" si="1236"/>
        <v>0</v>
      </c>
      <c r="AW2504" s="142">
        <f t="shared" si="1237"/>
        <v>1.7006961556467952E-6</v>
      </c>
      <c r="AX2504" s="142" t="str">
        <f t="shared" si="1238"/>
        <v/>
      </c>
      <c r="AZ2504" s="148"/>
      <c r="BA2504" s="148">
        <f t="shared" si="1201"/>
        <v>11.539199999999774</v>
      </c>
      <c r="BB2504" s="170">
        <f t="shared" si="1202"/>
        <v>0.11676754995049962</v>
      </c>
      <c r="BC2504" s="148">
        <f t="shared" si="1203"/>
        <v>2.4007050941209085E-4</v>
      </c>
      <c r="BD2504" s="148" t="str">
        <f t="shared" si="1199"/>
        <v/>
      </c>
      <c r="BE2504" s="143" t="str">
        <f t="shared" si="1200"/>
        <v/>
      </c>
    </row>
    <row r="2505" spans="1:57" ht="20.100000000000001" customHeight="1" x14ac:dyDescent="0.25">
      <c r="A2505" s="142">
        <v>1799</v>
      </c>
      <c r="B2505" s="142">
        <f t="shared" si="1204"/>
        <v>9019.6593137465115</v>
      </c>
      <c r="C2505" s="142">
        <f t="shared" si="1205"/>
        <v>8.5564664189998056E-7</v>
      </c>
      <c r="D2505" s="142">
        <f t="shared" si="1206"/>
        <v>0.99930326444105444</v>
      </c>
      <c r="E2505" s="142">
        <f t="shared" si="1207"/>
        <v>8.5564664189998056E-7</v>
      </c>
      <c r="F2505" s="142" t="str">
        <f t="shared" si="1208"/>
        <v/>
      </c>
      <c r="G2505" s="142" t="str">
        <f t="shared" si="1209"/>
        <v/>
      </c>
      <c r="H2505" s="142">
        <f t="shared" si="1210"/>
        <v>1.0586750535279681E-240</v>
      </c>
      <c r="I2505" s="142" t="str">
        <f t="shared" si="1211"/>
        <v/>
      </c>
      <c r="J2505" s="142" t="str">
        <f t="shared" si="1212"/>
        <v/>
      </c>
      <c r="O2505" s="142">
        <v>1799</v>
      </c>
      <c r="P2505" s="142">
        <f t="shared" si="1213"/>
        <v>501.77353536631131</v>
      </c>
      <c r="Q2505" s="142">
        <f t="shared" si="1214"/>
        <v>1.5380725883151562E-5</v>
      </c>
      <c r="R2505" s="142">
        <f t="shared" si="1215"/>
        <v>0.99930326444105444</v>
      </c>
      <c r="S2505" s="142">
        <f t="shared" si="1216"/>
        <v>1.5380725883151562E-5</v>
      </c>
      <c r="T2505" s="142" t="str">
        <f t="shared" si="1217"/>
        <v/>
      </c>
      <c r="U2505" s="142" t="str">
        <f t="shared" si="1218"/>
        <v/>
      </c>
      <c r="V2505" s="142">
        <f t="shared" si="1219"/>
        <v>7.8816303088531553E-84</v>
      </c>
      <c r="W2505" s="142" t="str">
        <f t="shared" si="1220"/>
        <v/>
      </c>
      <c r="X2505" s="142" t="str">
        <f t="shared" si="1221"/>
        <v/>
      </c>
      <c r="AB2505" s="142">
        <v>1799</v>
      </c>
      <c r="AC2505" s="142">
        <f t="shared" si="1239"/>
        <v>750.5668130089972</v>
      </c>
      <c r="AD2505" s="142">
        <f t="shared" si="1222"/>
        <v>1.0282417326645894E-5</v>
      </c>
      <c r="AE2505" s="142">
        <f t="shared" si="1223"/>
        <v>0.99930326444105444</v>
      </c>
      <c r="AF2505" s="142">
        <f t="shared" si="1224"/>
        <v>1.0282417326645894E-5</v>
      </c>
      <c r="AG2505" s="142" t="str">
        <f t="shared" si="1225"/>
        <v/>
      </c>
      <c r="AH2505" s="142" t="str">
        <f t="shared" si="1226"/>
        <v/>
      </c>
      <c r="AI2505" s="142">
        <f t="shared" si="1227"/>
        <v>1.5695510939680987E-10</v>
      </c>
      <c r="AJ2505" s="142" t="str">
        <f t="shared" si="1228"/>
        <v/>
      </c>
      <c r="AK2505" s="142" t="str">
        <f t="shared" si="1229"/>
        <v/>
      </c>
      <c r="AO2505" s="142">
        <v>1799</v>
      </c>
      <c r="AP2505" s="142">
        <f t="shared" si="1230"/>
        <v>4596.2791839265838</v>
      </c>
      <c r="AQ2505" s="142">
        <f t="shared" si="1231"/>
        <v>1.6791062714114661E-6</v>
      </c>
      <c r="AR2505" s="142">
        <f t="shared" si="1232"/>
        <v>0.99930326444105444</v>
      </c>
      <c r="AS2505" s="142">
        <f t="shared" si="1233"/>
        <v>1.6791062714114661E-6</v>
      </c>
      <c r="AT2505" s="142" t="str">
        <f t="shared" si="1234"/>
        <v/>
      </c>
      <c r="AU2505" s="142" t="str">
        <f t="shared" si="1235"/>
        <v/>
      </c>
      <c r="AV2505" s="142">
        <f t="shared" si="1236"/>
        <v>0</v>
      </c>
      <c r="AW2505" s="142">
        <f t="shared" si="1237"/>
        <v>1.6791062714114661E-6</v>
      </c>
      <c r="AX2505" s="142" t="str">
        <f t="shared" si="1238"/>
        <v/>
      </c>
      <c r="AZ2505" s="148"/>
      <c r="BA2505" s="148">
        <f t="shared" si="1201"/>
        <v>11.545599999999773</v>
      </c>
      <c r="BB2505" s="170">
        <f t="shared" si="1202"/>
        <v>0.11652747944108753</v>
      </c>
      <c r="BC2505" s="148">
        <f t="shared" si="1203"/>
        <v>2.3963537060639473E-4</v>
      </c>
      <c r="BD2505" s="148" t="str">
        <f t="shared" si="1199"/>
        <v/>
      </c>
      <c r="BE2505" s="143" t="str">
        <f t="shared" si="1200"/>
        <v/>
      </c>
    </row>
    <row r="2506" spans="1:57" ht="20.100000000000001" customHeight="1" x14ac:dyDescent="0.25">
      <c r="A2506" s="142">
        <v>1800</v>
      </c>
      <c r="B2506" s="142">
        <f t="shared" si="1204"/>
        <v>9030.9479987449395</v>
      </c>
      <c r="C2506" s="142">
        <f t="shared" si="1205"/>
        <v>8.447709194812926E-7</v>
      </c>
      <c r="D2506" s="142">
        <f t="shared" si="1206"/>
        <v>0.99931286206208414</v>
      </c>
      <c r="E2506" s="142">
        <f t="shared" si="1207"/>
        <v>8.447709194812926E-7</v>
      </c>
      <c r="F2506" s="142" t="str">
        <f t="shared" si="1208"/>
        <v/>
      </c>
      <c r="G2506" s="142" t="str">
        <f t="shared" si="1209"/>
        <v/>
      </c>
      <c r="H2506" s="142">
        <f t="shared" si="1210"/>
        <v>1.2079359479199307E-240</v>
      </c>
      <c r="I2506" s="142" t="str">
        <f t="shared" si="1211"/>
        <v/>
      </c>
      <c r="J2506" s="142" t="str">
        <f t="shared" si="1212"/>
        <v/>
      </c>
      <c r="O2506" s="142">
        <v>1800</v>
      </c>
      <c r="P2506" s="142">
        <f t="shared" si="1213"/>
        <v>502.4015372879212</v>
      </c>
      <c r="Q2506" s="142">
        <f t="shared" si="1214"/>
        <v>1.5185228703461032E-5</v>
      </c>
      <c r="R2506" s="142">
        <f t="shared" si="1215"/>
        <v>0.99931286206208414</v>
      </c>
      <c r="S2506" s="142">
        <f t="shared" si="1216"/>
        <v>1.5185228703461032E-5</v>
      </c>
      <c r="T2506" s="142" t="str">
        <f t="shared" si="1217"/>
        <v/>
      </c>
      <c r="U2506" s="142" t="str">
        <f t="shared" si="1218"/>
        <v/>
      </c>
      <c r="V2506" s="142">
        <f t="shared" si="1219"/>
        <v>7.2973173367778899E-84</v>
      </c>
      <c r="W2506" s="142" t="str">
        <f t="shared" si="1220"/>
        <v/>
      </c>
      <c r="X2506" s="142" t="str">
        <f t="shared" si="1221"/>
        <v/>
      </c>
      <c r="AB2506" s="142">
        <v>1800</v>
      </c>
      <c r="AC2506" s="142">
        <f t="shared" si="1239"/>
        <v>751.50619575368944</v>
      </c>
      <c r="AD2506" s="142">
        <f t="shared" si="1222"/>
        <v>1.015172235145213E-5</v>
      </c>
      <c r="AE2506" s="142">
        <f t="shared" si="1223"/>
        <v>0.99931286206208414</v>
      </c>
      <c r="AF2506" s="142">
        <f t="shared" si="1224"/>
        <v>1.015172235145213E-5</v>
      </c>
      <c r="AG2506" s="142" t="str">
        <f t="shared" si="1225"/>
        <v/>
      </c>
      <c r="AH2506" s="142" t="str">
        <f t="shared" si="1226"/>
        <v/>
      </c>
      <c r="AI2506" s="142">
        <f t="shared" si="1227"/>
        <v>1.5342094372609729E-10</v>
      </c>
      <c r="AJ2506" s="142" t="str">
        <f t="shared" si="1228"/>
        <v/>
      </c>
      <c r="AK2506" s="142" t="str">
        <f t="shared" si="1229"/>
        <v/>
      </c>
      <c r="AO2506" s="142">
        <v>1800</v>
      </c>
      <c r="AP2506" s="142">
        <f t="shared" si="1230"/>
        <v>4602.0317235810608</v>
      </c>
      <c r="AQ2506" s="142">
        <f t="shared" si="1231"/>
        <v>1.6577639405646985E-6</v>
      </c>
      <c r="AR2506" s="142">
        <f t="shared" si="1232"/>
        <v>0.99931286206208414</v>
      </c>
      <c r="AS2506" s="142">
        <f t="shared" si="1233"/>
        <v>1.6577639405646985E-6</v>
      </c>
      <c r="AT2506" s="142" t="str">
        <f t="shared" si="1234"/>
        <v/>
      </c>
      <c r="AU2506" s="142" t="str">
        <f t="shared" si="1235"/>
        <v/>
      </c>
      <c r="AV2506" s="142">
        <f t="shared" si="1236"/>
        <v>0</v>
      </c>
      <c r="AW2506" s="142">
        <f t="shared" si="1237"/>
        <v>1.6577639405646985E-6</v>
      </c>
      <c r="AX2506" s="142" t="str">
        <f t="shared" si="1238"/>
        <v/>
      </c>
      <c r="AZ2506" s="148"/>
      <c r="BA2506" s="148">
        <f t="shared" si="1201"/>
        <v>11.551999999999772</v>
      </c>
      <c r="BB2506" s="170">
        <f t="shared" si="1202"/>
        <v>0.11628784407048114</v>
      </c>
      <c r="BC2506" s="148">
        <f t="shared" si="1203"/>
        <v>2.3920083686024274E-4</v>
      </c>
      <c r="BD2506" s="148" t="str">
        <f t="shared" si="1199"/>
        <v/>
      </c>
      <c r="BE2506" s="143" t="str">
        <f t="shared" si="1200"/>
        <v/>
      </c>
    </row>
    <row r="2507" spans="1:57" ht="20.100000000000001" customHeight="1" x14ac:dyDescent="0.25">
      <c r="A2507" s="142">
        <v>1801</v>
      </c>
      <c r="B2507" s="142">
        <f t="shared" si="1204"/>
        <v>9042.236683743371</v>
      </c>
      <c r="C2507" s="142">
        <f t="shared" si="1205"/>
        <v>8.3402008883186608E-7</v>
      </c>
      <c r="D2507" s="142">
        <f t="shared" si="1206"/>
        <v>0.99932233761661959</v>
      </c>
      <c r="E2507" s="142">
        <f t="shared" si="1207"/>
        <v>8.3402008883186608E-7</v>
      </c>
      <c r="F2507" s="142" t="str">
        <f t="shared" si="1208"/>
        <v/>
      </c>
      <c r="G2507" s="142" t="str">
        <f t="shared" si="1209"/>
        <v/>
      </c>
      <c r="H2507" s="142">
        <f t="shared" si="1210"/>
        <v>1.3782188442558452E-240</v>
      </c>
      <c r="I2507" s="142" t="str">
        <f t="shared" si="1211"/>
        <v/>
      </c>
      <c r="J2507" s="142" t="str">
        <f t="shared" si="1212"/>
        <v/>
      </c>
      <c r="O2507" s="142">
        <v>1801</v>
      </c>
      <c r="P2507" s="142">
        <f t="shared" si="1213"/>
        <v>503.02953920953109</v>
      </c>
      <c r="Q2507" s="142">
        <f t="shared" si="1214"/>
        <v>1.4991976523019098E-5</v>
      </c>
      <c r="R2507" s="142">
        <f t="shared" si="1215"/>
        <v>0.99932233761661959</v>
      </c>
      <c r="S2507" s="142">
        <f t="shared" si="1216"/>
        <v>1.4991976523019098E-5</v>
      </c>
      <c r="T2507" s="142" t="str">
        <f t="shared" si="1217"/>
        <v/>
      </c>
      <c r="U2507" s="142" t="str">
        <f t="shared" si="1218"/>
        <v/>
      </c>
      <c r="V2507" s="142">
        <f t="shared" si="1219"/>
        <v>6.7562149225901315E-84</v>
      </c>
      <c r="W2507" s="142" t="str">
        <f t="shared" si="1220"/>
        <v/>
      </c>
      <c r="X2507" s="142" t="str">
        <f t="shared" si="1221"/>
        <v/>
      </c>
      <c r="AB2507" s="142">
        <v>1801</v>
      </c>
      <c r="AC2507" s="142">
        <f t="shared" si="1239"/>
        <v>752.44557849838145</v>
      </c>
      <c r="AD2507" s="142">
        <f t="shared" si="1222"/>
        <v>1.0022528216943502E-5</v>
      </c>
      <c r="AE2507" s="142">
        <f t="shared" si="1223"/>
        <v>0.99932233761661959</v>
      </c>
      <c r="AF2507" s="142">
        <f t="shared" si="1224"/>
        <v>1.0022528216943502E-5</v>
      </c>
      <c r="AG2507" s="142" t="str">
        <f t="shared" si="1225"/>
        <v/>
      </c>
      <c r="AH2507" s="142" t="str">
        <f t="shared" si="1226"/>
        <v/>
      </c>
      <c r="AI2507" s="142">
        <f t="shared" si="1227"/>
        <v>1.4996395758953394E-10</v>
      </c>
      <c r="AJ2507" s="142" t="str">
        <f t="shared" si="1228"/>
        <v/>
      </c>
      <c r="AK2507" s="142" t="str">
        <f t="shared" si="1229"/>
        <v/>
      </c>
      <c r="AO2507" s="142">
        <v>1801</v>
      </c>
      <c r="AP2507" s="142">
        <f t="shared" si="1230"/>
        <v>4607.7842632355359</v>
      </c>
      <c r="AQ2507" s="142">
        <f t="shared" si="1231"/>
        <v>1.6366666951804969E-6</v>
      </c>
      <c r="AR2507" s="142">
        <f t="shared" si="1232"/>
        <v>0.99932233761661959</v>
      </c>
      <c r="AS2507" s="142">
        <f t="shared" si="1233"/>
        <v>1.6366666951804969E-6</v>
      </c>
      <c r="AT2507" s="142" t="str">
        <f t="shared" si="1234"/>
        <v/>
      </c>
      <c r="AU2507" s="142" t="str">
        <f t="shared" si="1235"/>
        <v/>
      </c>
      <c r="AV2507" s="142">
        <f t="shared" si="1236"/>
        <v>0</v>
      </c>
      <c r="AW2507" s="142">
        <f t="shared" si="1237"/>
        <v>1.6366666951804969E-6</v>
      </c>
      <c r="AX2507" s="142" t="str">
        <f t="shared" si="1238"/>
        <v/>
      </c>
      <c r="AZ2507" s="148"/>
      <c r="BA2507" s="148">
        <f t="shared" si="1201"/>
        <v>11.558399999999772</v>
      </c>
      <c r="BB2507" s="170">
        <f t="shared" si="1202"/>
        <v>0.11604864323362089</v>
      </c>
      <c r="BC2507" s="148">
        <f t="shared" si="1203"/>
        <v>2.3876690794630284E-4</v>
      </c>
      <c r="BD2507" s="148" t="str">
        <f t="shared" si="1199"/>
        <v/>
      </c>
      <c r="BE2507" s="143" t="str">
        <f t="shared" si="1200"/>
        <v/>
      </c>
    </row>
    <row r="2508" spans="1:57" ht="20.100000000000001" customHeight="1" x14ac:dyDescent="0.25">
      <c r="A2508" s="148">
        <v>1802</v>
      </c>
      <c r="B2508" s="142">
        <f t="shared" si="1204"/>
        <v>9053.5253687418026</v>
      </c>
      <c r="C2508" s="142">
        <f t="shared" si="1205"/>
        <v>8.233929023730024E-7</v>
      </c>
      <c r="D2508" s="142">
        <f t="shared" si="1206"/>
        <v>0.99933169250747333</v>
      </c>
      <c r="E2508" s="142">
        <f t="shared" si="1207"/>
        <v>8.233929023730024E-7</v>
      </c>
      <c r="F2508" s="142" t="str">
        <f t="shared" si="1208"/>
        <v/>
      </c>
      <c r="G2508" s="142" t="str">
        <f t="shared" si="1209"/>
        <v/>
      </c>
      <c r="H2508" s="142">
        <f t="shared" si="1210"/>
        <v>1.5724813839515739E-240</v>
      </c>
      <c r="I2508" s="142" t="str">
        <f t="shared" si="1211"/>
        <v/>
      </c>
      <c r="J2508" s="142" t="str">
        <f t="shared" si="1212"/>
        <v/>
      </c>
      <c r="O2508" s="148">
        <v>1802</v>
      </c>
      <c r="P2508" s="142">
        <f t="shared" si="1213"/>
        <v>503.65754113114099</v>
      </c>
      <c r="Q2508" s="142">
        <f t="shared" si="1214"/>
        <v>1.4800946915902347E-5</v>
      </c>
      <c r="R2508" s="142">
        <f t="shared" si="1215"/>
        <v>0.99933169250747333</v>
      </c>
      <c r="S2508" s="142">
        <f t="shared" si="1216"/>
        <v>1.4800946915902347E-5</v>
      </c>
      <c r="T2508" s="142" t="str">
        <f t="shared" si="1217"/>
        <v/>
      </c>
      <c r="U2508" s="142" t="str">
        <f t="shared" si="1218"/>
        <v/>
      </c>
      <c r="V2508" s="142">
        <f t="shared" si="1219"/>
        <v>6.2551356390905692E-84</v>
      </c>
      <c r="W2508" s="142" t="str">
        <f t="shared" si="1220"/>
        <v/>
      </c>
      <c r="X2508" s="142" t="str">
        <f t="shared" si="1221"/>
        <v/>
      </c>
      <c r="AB2508" s="148">
        <v>1802</v>
      </c>
      <c r="AC2508" s="142">
        <f t="shared" si="1239"/>
        <v>753.38496124307346</v>
      </c>
      <c r="AD2508" s="142">
        <f t="shared" si="1222"/>
        <v>9.8948199308039611E-6</v>
      </c>
      <c r="AE2508" s="142">
        <f t="shared" si="1223"/>
        <v>0.99933169250747333</v>
      </c>
      <c r="AF2508" s="142">
        <f t="shared" si="1224"/>
        <v>9.8948199308039611E-6</v>
      </c>
      <c r="AG2508" s="142" t="str">
        <f t="shared" si="1225"/>
        <v/>
      </c>
      <c r="AH2508" s="142" t="str">
        <f t="shared" si="1226"/>
        <v/>
      </c>
      <c r="AI2508" s="142">
        <f t="shared" si="1227"/>
        <v>1.4658252130117395E-10</v>
      </c>
      <c r="AJ2508" s="142" t="str">
        <f t="shared" si="1228"/>
        <v/>
      </c>
      <c r="AK2508" s="142" t="str">
        <f t="shared" si="1229"/>
        <v/>
      </c>
      <c r="AO2508" s="148">
        <v>1802</v>
      </c>
      <c r="AP2508" s="142">
        <f t="shared" si="1230"/>
        <v>4613.536802890013</v>
      </c>
      <c r="AQ2508" s="142">
        <f t="shared" si="1231"/>
        <v>1.6158120870318384E-6</v>
      </c>
      <c r="AR2508" s="142">
        <f t="shared" si="1232"/>
        <v>0.99933169250747333</v>
      </c>
      <c r="AS2508" s="142">
        <f t="shared" si="1233"/>
        <v>1.6158120870318384E-6</v>
      </c>
      <c r="AT2508" s="142" t="str">
        <f t="shared" si="1234"/>
        <v/>
      </c>
      <c r="AU2508" s="142" t="str">
        <f t="shared" si="1235"/>
        <v/>
      </c>
      <c r="AV2508" s="142">
        <f t="shared" si="1236"/>
        <v>0</v>
      </c>
      <c r="AW2508" s="142">
        <f t="shared" si="1237"/>
        <v>1.6158120870318384E-6</v>
      </c>
      <c r="AX2508" s="142" t="str">
        <f t="shared" si="1238"/>
        <v/>
      </c>
      <c r="AZ2508" s="148"/>
      <c r="BA2508" s="148">
        <f t="shared" si="1201"/>
        <v>11.564799999999771</v>
      </c>
      <c r="BB2508" s="170">
        <f t="shared" si="1202"/>
        <v>0.11580987632567459</v>
      </c>
      <c r="BC2508" s="148">
        <f t="shared" si="1203"/>
        <v>2.3833358363470336E-4</v>
      </c>
      <c r="BD2508" s="148" t="str">
        <f t="shared" si="1199"/>
        <v/>
      </c>
      <c r="BE2508" s="143" t="str">
        <f t="shared" si="1200"/>
        <v/>
      </c>
    </row>
    <row r="2509" spans="1:57" ht="20.100000000000001" customHeight="1" x14ac:dyDescent="0.25">
      <c r="A2509" s="142">
        <v>1803</v>
      </c>
      <c r="B2509" s="142">
        <f t="shared" si="1204"/>
        <v>9064.8140537402342</v>
      </c>
      <c r="C2509" s="142">
        <f t="shared" si="1205"/>
        <v>8.1288812251588752E-7</v>
      </c>
      <c r="D2509" s="142">
        <f t="shared" si="1206"/>
        <v>0.99934092812343112</v>
      </c>
      <c r="E2509" s="142">
        <f t="shared" si="1207"/>
        <v>8.1288812251588752E-7</v>
      </c>
      <c r="F2509" s="142" t="str">
        <f t="shared" si="1208"/>
        <v/>
      </c>
      <c r="G2509" s="142" t="str">
        <f t="shared" si="1209"/>
        <v/>
      </c>
      <c r="H2509" s="142">
        <f t="shared" si="1210"/>
        <v>1.7940968884107399E-240</v>
      </c>
      <c r="I2509" s="142" t="str">
        <f t="shared" si="1211"/>
        <v/>
      </c>
      <c r="J2509" s="142" t="str">
        <f t="shared" si="1212"/>
        <v/>
      </c>
      <c r="O2509" s="142">
        <v>1803</v>
      </c>
      <c r="P2509" s="142">
        <f t="shared" si="1213"/>
        <v>504.28554305275088</v>
      </c>
      <c r="Q2509" s="142">
        <f t="shared" si="1214"/>
        <v>1.4612117635761255E-5</v>
      </c>
      <c r="R2509" s="142">
        <f t="shared" si="1215"/>
        <v>0.99934092812343112</v>
      </c>
      <c r="S2509" s="142">
        <f t="shared" si="1216"/>
        <v>1.4612117635761255E-5</v>
      </c>
      <c r="T2509" s="142" t="str">
        <f t="shared" si="1217"/>
        <v/>
      </c>
      <c r="U2509" s="142" t="str">
        <f t="shared" si="1218"/>
        <v/>
      </c>
      <c r="V2509" s="142">
        <f t="shared" si="1219"/>
        <v>5.791126583326636E-84</v>
      </c>
      <c r="W2509" s="142" t="str">
        <f t="shared" si="1220"/>
        <v/>
      </c>
      <c r="X2509" s="142" t="str">
        <f t="shared" si="1221"/>
        <v/>
      </c>
      <c r="AB2509" s="142">
        <v>1803</v>
      </c>
      <c r="AC2509" s="142">
        <f t="shared" si="1239"/>
        <v>754.3243439877657</v>
      </c>
      <c r="AD2509" s="142">
        <f t="shared" si="1222"/>
        <v>9.7685826207672289E-6</v>
      </c>
      <c r="AE2509" s="142">
        <f t="shared" si="1223"/>
        <v>0.99934092812343112</v>
      </c>
      <c r="AF2509" s="142">
        <f t="shared" si="1224"/>
        <v>9.7685826207672289E-6</v>
      </c>
      <c r="AG2509" s="142" t="str">
        <f t="shared" si="1225"/>
        <v/>
      </c>
      <c r="AH2509" s="142" t="str">
        <f t="shared" si="1226"/>
        <v/>
      </c>
      <c r="AI2509" s="142">
        <f t="shared" si="1227"/>
        <v>1.4327503832354302E-10</v>
      </c>
      <c r="AJ2509" s="142" t="str">
        <f t="shared" si="1228"/>
        <v/>
      </c>
      <c r="AK2509" s="142" t="str">
        <f t="shared" si="1229"/>
        <v/>
      </c>
      <c r="AO2509" s="142">
        <v>1803</v>
      </c>
      <c r="AP2509" s="142">
        <f t="shared" si="1230"/>
        <v>4619.28934254449</v>
      </c>
      <c r="AQ2509" s="142">
        <f t="shared" si="1231"/>
        <v>1.5951976874957031E-6</v>
      </c>
      <c r="AR2509" s="142">
        <f t="shared" si="1232"/>
        <v>0.99934092812343123</v>
      </c>
      <c r="AS2509" s="142">
        <f t="shared" si="1233"/>
        <v>1.5951976874957031E-6</v>
      </c>
      <c r="AT2509" s="142" t="str">
        <f t="shared" si="1234"/>
        <v/>
      </c>
      <c r="AU2509" s="142" t="str">
        <f t="shared" si="1235"/>
        <v/>
      </c>
      <c r="AV2509" s="142">
        <f t="shared" si="1236"/>
        <v>0</v>
      </c>
      <c r="AW2509" s="142">
        <f t="shared" si="1237"/>
        <v>1.5951976874957031E-6</v>
      </c>
      <c r="AX2509" s="142" t="str">
        <f t="shared" si="1238"/>
        <v/>
      </c>
      <c r="AZ2509" s="148"/>
      <c r="BA2509" s="148">
        <f t="shared" si="1201"/>
        <v>11.57119999999977</v>
      </c>
      <c r="BB2509" s="170">
        <f t="shared" si="1202"/>
        <v>0.11557154274203989</v>
      </c>
      <c r="BC2509" s="148">
        <f t="shared" si="1203"/>
        <v>2.379008636930191E-4</v>
      </c>
      <c r="BD2509" s="148" t="str">
        <f t="shared" si="1199"/>
        <v/>
      </c>
      <c r="BE2509" s="143" t="str">
        <f t="shared" si="1200"/>
        <v/>
      </c>
    </row>
    <row r="2510" spans="1:57" ht="20.100000000000001" customHeight="1" x14ac:dyDescent="0.25">
      <c r="A2510" s="142">
        <v>1804</v>
      </c>
      <c r="B2510" s="142">
        <f t="shared" si="1204"/>
        <v>9076.1027387386657</v>
      </c>
      <c r="C2510" s="142">
        <f t="shared" si="1205"/>
        <v>8.0250452161300487E-7</v>
      </c>
      <c r="D2510" s="142">
        <f t="shared" si="1206"/>
        <v>0.99935004583936393</v>
      </c>
      <c r="E2510" s="142">
        <f t="shared" si="1207"/>
        <v>8.0250452161300487E-7</v>
      </c>
      <c r="F2510" s="142" t="str">
        <f t="shared" si="1208"/>
        <v/>
      </c>
      <c r="G2510" s="142" t="str">
        <f t="shared" si="1209"/>
        <v/>
      </c>
      <c r="H2510" s="142">
        <f t="shared" si="1210"/>
        <v>2.0469127187943469E-240</v>
      </c>
      <c r="I2510" s="142" t="str">
        <f t="shared" si="1211"/>
        <v/>
      </c>
      <c r="J2510" s="142" t="str">
        <f t="shared" si="1212"/>
        <v/>
      </c>
      <c r="O2510" s="142">
        <v>1804</v>
      </c>
      <c r="P2510" s="142">
        <f t="shared" si="1213"/>
        <v>504.91354497436078</v>
      </c>
      <c r="Q2510" s="142">
        <f t="shared" si="1214"/>
        <v>1.4425466614946577E-5</v>
      </c>
      <c r="R2510" s="142">
        <f t="shared" si="1215"/>
        <v>0.99935004583936393</v>
      </c>
      <c r="S2510" s="142">
        <f t="shared" si="1216"/>
        <v>1.4425466614946577E-5</v>
      </c>
      <c r="T2510" s="142" t="str">
        <f t="shared" si="1217"/>
        <v/>
      </c>
      <c r="U2510" s="142" t="str">
        <f t="shared" si="1218"/>
        <v/>
      </c>
      <c r="V2510" s="142">
        <f t="shared" si="1219"/>
        <v>5.361452164916591E-84</v>
      </c>
      <c r="W2510" s="142" t="str">
        <f t="shared" si="1220"/>
        <v/>
      </c>
      <c r="X2510" s="142" t="str">
        <f t="shared" si="1221"/>
        <v/>
      </c>
      <c r="AB2510" s="142">
        <v>1804</v>
      </c>
      <c r="AC2510" s="142">
        <f t="shared" si="1239"/>
        <v>755.26372673245771</v>
      </c>
      <c r="AD2510" s="142">
        <f t="shared" si="1222"/>
        <v>9.6438015340330145E-6</v>
      </c>
      <c r="AE2510" s="142">
        <f t="shared" si="1223"/>
        <v>0.99935004583936393</v>
      </c>
      <c r="AF2510" s="142">
        <f t="shared" si="1224"/>
        <v>9.6438015340330145E-6</v>
      </c>
      <c r="AG2510" s="142" t="str">
        <f t="shared" si="1225"/>
        <v/>
      </c>
      <c r="AH2510" s="142" t="str">
        <f t="shared" si="1226"/>
        <v/>
      </c>
      <c r="AI2510" s="142">
        <f t="shared" si="1227"/>
        <v>1.4003994462121477E-10</v>
      </c>
      <c r="AJ2510" s="142" t="str">
        <f t="shared" si="1228"/>
        <v/>
      </c>
      <c r="AK2510" s="142" t="str">
        <f t="shared" si="1229"/>
        <v/>
      </c>
      <c r="AO2510" s="142">
        <v>1804</v>
      </c>
      <c r="AP2510" s="142">
        <f t="shared" si="1230"/>
        <v>4625.0418821989651</v>
      </c>
      <c r="AQ2510" s="142">
        <f t="shared" si="1231"/>
        <v>1.5748210874576971E-6</v>
      </c>
      <c r="AR2510" s="142">
        <f t="shared" si="1232"/>
        <v>0.99935004583936393</v>
      </c>
      <c r="AS2510" s="142">
        <f t="shared" si="1233"/>
        <v>1.5748210874576971E-6</v>
      </c>
      <c r="AT2510" s="142" t="str">
        <f t="shared" si="1234"/>
        <v/>
      </c>
      <c r="AU2510" s="142" t="str">
        <f t="shared" si="1235"/>
        <v/>
      </c>
      <c r="AV2510" s="142">
        <f t="shared" si="1236"/>
        <v>0</v>
      </c>
      <c r="AW2510" s="142">
        <f t="shared" si="1237"/>
        <v>1.5748210874576971E-6</v>
      </c>
      <c r="AX2510" s="142" t="str">
        <f t="shared" si="1238"/>
        <v/>
      </c>
      <c r="AZ2510" s="148"/>
      <c r="BA2510" s="148">
        <f t="shared" si="1201"/>
        <v>11.577599999999769</v>
      </c>
      <c r="BB2510" s="170">
        <f t="shared" si="1202"/>
        <v>0.11533364187834687</v>
      </c>
      <c r="BC2510" s="148">
        <f t="shared" si="1203"/>
        <v>2.3746874788654893E-4</v>
      </c>
      <c r="BD2510" s="148" t="str">
        <f t="shared" si="1199"/>
        <v/>
      </c>
      <c r="BE2510" s="143" t="str">
        <f t="shared" si="1200"/>
        <v/>
      </c>
    </row>
    <row r="2511" spans="1:57" ht="20.100000000000001" customHeight="1" x14ac:dyDescent="0.25">
      <c r="A2511" s="142">
        <v>1805</v>
      </c>
      <c r="B2511" s="142">
        <f t="shared" si="1204"/>
        <v>9087.3914237370973</v>
      </c>
      <c r="C2511" s="142">
        <f t="shared" si="1205"/>
        <v>7.9224088190936681E-7</v>
      </c>
      <c r="D2511" s="142">
        <f t="shared" si="1206"/>
        <v>0.99935904701633993</v>
      </c>
      <c r="E2511" s="142">
        <f t="shared" si="1207"/>
        <v>7.9224088190936681E-7</v>
      </c>
      <c r="F2511" s="142" t="str">
        <f t="shared" si="1208"/>
        <v/>
      </c>
      <c r="G2511" s="142" t="str">
        <f t="shared" si="1209"/>
        <v/>
      </c>
      <c r="H2511" s="142">
        <f t="shared" si="1210"/>
        <v>2.3353168205885625E-240</v>
      </c>
      <c r="I2511" s="142" t="str">
        <f t="shared" si="1211"/>
        <v/>
      </c>
      <c r="J2511" s="142" t="str">
        <f t="shared" si="1212"/>
        <v/>
      </c>
      <c r="O2511" s="142">
        <v>1805</v>
      </c>
      <c r="P2511" s="142">
        <f t="shared" si="1213"/>
        <v>505.54154689597067</v>
      </c>
      <c r="Q2511" s="142">
        <f t="shared" si="1214"/>
        <v>1.4240971963632862E-5</v>
      </c>
      <c r="R2511" s="142">
        <f t="shared" si="1215"/>
        <v>0.99935904701633993</v>
      </c>
      <c r="S2511" s="142">
        <f t="shared" si="1216"/>
        <v>1.4240971963632862E-5</v>
      </c>
      <c r="T2511" s="142" t="str">
        <f t="shared" si="1217"/>
        <v/>
      </c>
      <c r="U2511" s="142" t="str">
        <f t="shared" si="1218"/>
        <v/>
      </c>
      <c r="V2511" s="142">
        <f t="shared" si="1219"/>
        <v>4.963578154277989E-84</v>
      </c>
      <c r="W2511" s="142" t="str">
        <f t="shared" si="1220"/>
        <v/>
      </c>
      <c r="X2511" s="142" t="str">
        <f t="shared" si="1221"/>
        <v/>
      </c>
      <c r="AB2511" s="142">
        <v>1805</v>
      </c>
      <c r="AC2511" s="142">
        <f t="shared" si="1239"/>
        <v>756.20310947714995</v>
      </c>
      <c r="AD2511" s="142">
        <f t="shared" si="1222"/>
        <v>9.5204620366806847E-6</v>
      </c>
      <c r="AE2511" s="142">
        <f t="shared" si="1223"/>
        <v>0.99935904701633993</v>
      </c>
      <c r="AF2511" s="142">
        <f t="shared" si="1224"/>
        <v>9.5204620366806847E-6</v>
      </c>
      <c r="AG2511" s="142" t="str">
        <f t="shared" si="1225"/>
        <v/>
      </c>
      <c r="AH2511" s="142" t="str">
        <f t="shared" si="1226"/>
        <v/>
      </c>
      <c r="AI2511" s="142">
        <f t="shared" si="1227"/>
        <v>1.3687570802640717E-10</v>
      </c>
      <c r="AJ2511" s="142" t="str">
        <f t="shared" si="1228"/>
        <v/>
      </c>
      <c r="AK2511" s="142" t="str">
        <f t="shared" si="1229"/>
        <v/>
      </c>
      <c r="AO2511" s="142">
        <v>1805</v>
      </c>
      <c r="AP2511" s="142">
        <f t="shared" si="1230"/>
        <v>4630.7944218534421</v>
      </c>
      <c r="AQ2511" s="142">
        <f t="shared" si="1231"/>
        <v>1.5546798972163366E-6</v>
      </c>
      <c r="AR2511" s="142">
        <f t="shared" si="1232"/>
        <v>0.99935904701633993</v>
      </c>
      <c r="AS2511" s="142">
        <f t="shared" si="1233"/>
        <v>1.5546798972163366E-6</v>
      </c>
      <c r="AT2511" s="142" t="str">
        <f t="shared" si="1234"/>
        <v/>
      </c>
      <c r="AU2511" s="142" t="str">
        <f t="shared" si="1235"/>
        <v/>
      </c>
      <c r="AV2511" s="142">
        <f t="shared" si="1236"/>
        <v>0</v>
      </c>
      <c r="AW2511" s="142">
        <f t="shared" si="1237"/>
        <v>1.5546798972163366E-6</v>
      </c>
      <c r="AX2511" s="142" t="str">
        <f t="shared" si="1238"/>
        <v/>
      </c>
      <c r="AZ2511" s="148"/>
      <c r="BA2511" s="148">
        <f t="shared" si="1201"/>
        <v>11.583999999999769</v>
      </c>
      <c r="BB2511" s="170">
        <f t="shared" si="1202"/>
        <v>0.11509617313046032</v>
      </c>
      <c r="BC2511" s="148">
        <f t="shared" si="1203"/>
        <v>2.3703723597806592E-4</v>
      </c>
      <c r="BD2511" s="148" t="str">
        <f t="shared" si="1199"/>
        <v/>
      </c>
      <c r="BE2511" s="143" t="str">
        <f t="shared" si="1200"/>
        <v/>
      </c>
    </row>
    <row r="2512" spans="1:57" ht="20.100000000000001" customHeight="1" x14ac:dyDescent="0.25">
      <c r="A2512" s="142">
        <v>1806</v>
      </c>
      <c r="B2512" s="142">
        <f t="shared" si="1204"/>
        <v>9098.6801087355288</v>
      </c>
      <c r="C2512" s="142">
        <f t="shared" si="1205"/>
        <v>7.8209599549358862E-7</v>
      </c>
      <c r="D2512" s="142">
        <f t="shared" si="1206"/>
        <v>0.99936793300173632</v>
      </c>
      <c r="E2512" s="142">
        <f t="shared" si="1207"/>
        <v>7.8209599549358862E-7</v>
      </c>
      <c r="F2512" s="142" t="str">
        <f t="shared" si="1208"/>
        <v/>
      </c>
      <c r="G2512" s="142" t="str">
        <f t="shared" si="1209"/>
        <v/>
      </c>
      <c r="H2512" s="142">
        <f t="shared" si="1210"/>
        <v>2.6643135996349762E-240</v>
      </c>
      <c r="I2512" s="142" t="str">
        <f t="shared" si="1211"/>
        <v/>
      </c>
      <c r="J2512" s="142" t="str">
        <f t="shared" si="1212"/>
        <v/>
      </c>
      <c r="O2512" s="142">
        <v>1806</v>
      </c>
      <c r="P2512" s="142">
        <f t="shared" si="1213"/>
        <v>506.16954881758056</v>
      </c>
      <c r="Q2512" s="142">
        <f t="shared" si="1214"/>
        <v>1.4058611968938906E-5</v>
      </c>
      <c r="R2512" s="142">
        <f t="shared" si="1215"/>
        <v>0.99936793300173632</v>
      </c>
      <c r="S2512" s="142">
        <f t="shared" si="1216"/>
        <v>1.4058611968938906E-5</v>
      </c>
      <c r="T2512" s="142" t="str">
        <f t="shared" si="1217"/>
        <v/>
      </c>
      <c r="U2512" s="142" t="str">
        <f t="shared" si="1218"/>
        <v/>
      </c>
      <c r="V2512" s="142">
        <f t="shared" si="1219"/>
        <v>4.5951568987719194E-84</v>
      </c>
      <c r="W2512" s="142" t="str">
        <f t="shared" si="1220"/>
        <v/>
      </c>
      <c r="X2512" s="142" t="str">
        <f t="shared" si="1221"/>
        <v/>
      </c>
      <c r="AB2512" s="142">
        <v>1806</v>
      </c>
      <c r="AC2512" s="142">
        <f t="shared" si="1239"/>
        <v>757.14249222184196</v>
      </c>
      <c r="AD2512" s="142">
        <f t="shared" si="1222"/>
        <v>9.398549613081616E-6</v>
      </c>
      <c r="AE2512" s="142">
        <f t="shared" si="1223"/>
        <v>0.99936793300173632</v>
      </c>
      <c r="AF2512" s="142">
        <f t="shared" si="1224"/>
        <v>9.398549613081616E-6</v>
      </c>
      <c r="AG2512" s="142" t="str">
        <f t="shared" si="1225"/>
        <v/>
      </c>
      <c r="AH2512" s="142" t="str">
        <f t="shared" si="1226"/>
        <v/>
      </c>
      <c r="AI2512" s="142">
        <f t="shared" si="1227"/>
        <v>1.3378082761637415E-10</v>
      </c>
      <c r="AJ2512" s="142" t="str">
        <f t="shared" si="1228"/>
        <v/>
      </c>
      <c r="AK2512" s="142" t="str">
        <f t="shared" si="1229"/>
        <v/>
      </c>
      <c r="AO2512" s="142">
        <v>1806</v>
      </c>
      <c r="AP2512" s="142">
        <f t="shared" si="1230"/>
        <v>4636.5469615079173</v>
      </c>
      <c r="AQ2512" s="142">
        <f t="shared" si="1231"/>
        <v>1.5347717463870872E-6</v>
      </c>
      <c r="AR2512" s="142">
        <f t="shared" si="1232"/>
        <v>0.99936793300173632</v>
      </c>
      <c r="AS2512" s="142">
        <f t="shared" si="1233"/>
        <v>1.5347717463870872E-6</v>
      </c>
      <c r="AT2512" s="142" t="str">
        <f t="shared" si="1234"/>
        <v/>
      </c>
      <c r="AU2512" s="142" t="str">
        <f t="shared" si="1235"/>
        <v/>
      </c>
      <c r="AV2512" s="142">
        <f t="shared" si="1236"/>
        <v>0</v>
      </c>
      <c r="AW2512" s="142">
        <f t="shared" si="1237"/>
        <v>1.5347717463870872E-6</v>
      </c>
      <c r="AX2512" s="142" t="str">
        <f t="shared" si="1238"/>
        <v/>
      </c>
      <c r="AZ2512" s="148"/>
      <c r="BA2512" s="148">
        <f t="shared" si="1201"/>
        <v>11.590399999999768</v>
      </c>
      <c r="BB2512" s="170">
        <f t="shared" si="1202"/>
        <v>0.11485913589448225</v>
      </c>
      <c r="BC2512" s="148">
        <f t="shared" si="1203"/>
        <v>2.3660632772816437E-4</v>
      </c>
      <c r="BD2512" s="148" t="str">
        <f t="shared" si="1199"/>
        <v/>
      </c>
      <c r="BE2512" s="143" t="str">
        <f t="shared" si="1200"/>
        <v/>
      </c>
    </row>
    <row r="2513" spans="1:57" ht="20.100000000000001" customHeight="1" x14ac:dyDescent="0.25">
      <c r="A2513" s="142">
        <v>1807</v>
      </c>
      <c r="B2513" s="142">
        <f t="shared" si="1204"/>
        <v>9109.9687937339604</v>
      </c>
      <c r="C2513" s="142">
        <f t="shared" si="1205"/>
        <v>7.7206866424880833E-7</v>
      </c>
      <c r="D2513" s="142">
        <f t="shared" si="1206"/>
        <v>0.99937670512934984</v>
      </c>
      <c r="E2513" s="142">
        <f t="shared" si="1207"/>
        <v>7.7206866424880833E-7</v>
      </c>
      <c r="F2513" s="142" t="str">
        <f t="shared" si="1208"/>
        <v/>
      </c>
      <c r="G2513" s="142" t="str">
        <f t="shared" si="1209"/>
        <v/>
      </c>
      <c r="H2513" s="142">
        <f t="shared" si="1210"/>
        <v>3.0396104367740764E-240</v>
      </c>
      <c r="I2513" s="142" t="str">
        <f t="shared" si="1211"/>
        <v/>
      </c>
      <c r="J2513" s="142" t="str">
        <f t="shared" si="1212"/>
        <v/>
      </c>
      <c r="O2513" s="142">
        <v>1807</v>
      </c>
      <c r="P2513" s="142">
        <f t="shared" si="1213"/>
        <v>506.79755073919068</v>
      </c>
      <c r="Q2513" s="142">
        <f t="shared" si="1214"/>
        <v>1.3878365094045431E-5</v>
      </c>
      <c r="R2513" s="142">
        <f t="shared" si="1215"/>
        <v>0.99937670512934984</v>
      </c>
      <c r="S2513" s="142">
        <f t="shared" si="1216"/>
        <v>1.3878365094045431E-5</v>
      </c>
      <c r="T2513" s="142" t="str">
        <f t="shared" si="1217"/>
        <v/>
      </c>
      <c r="U2513" s="142" t="str">
        <f t="shared" si="1218"/>
        <v/>
      </c>
      <c r="V2513" s="142">
        <f t="shared" si="1219"/>
        <v>4.2540136214764689E-84</v>
      </c>
      <c r="W2513" s="142" t="str">
        <f t="shared" si="1220"/>
        <v/>
      </c>
      <c r="X2513" s="142" t="str">
        <f t="shared" si="1221"/>
        <v/>
      </c>
      <c r="AB2513" s="142">
        <v>1807</v>
      </c>
      <c r="AC2513" s="142">
        <f t="shared" si="1239"/>
        <v>758.0818749665342</v>
      </c>
      <c r="AD2513" s="142">
        <f t="shared" si="1222"/>
        <v>9.2780498653090949E-6</v>
      </c>
      <c r="AE2513" s="142">
        <f t="shared" si="1223"/>
        <v>0.99937670512934984</v>
      </c>
      <c r="AF2513" s="142">
        <f t="shared" si="1224"/>
        <v>9.2780498653090949E-6</v>
      </c>
      <c r="AG2513" s="142" t="str">
        <f t="shared" si="1225"/>
        <v/>
      </c>
      <c r="AH2513" s="142" t="str">
        <f t="shared" si="1226"/>
        <v/>
      </c>
      <c r="AI2513" s="142">
        <f t="shared" si="1227"/>
        <v>1.3075383310238399E-10</v>
      </c>
      <c r="AJ2513" s="142" t="str">
        <f t="shared" si="1228"/>
        <v/>
      </c>
      <c r="AK2513" s="142" t="str">
        <f t="shared" si="1229"/>
        <v/>
      </c>
      <c r="AO2513" s="142">
        <v>1807</v>
      </c>
      <c r="AP2513" s="142">
        <f t="shared" si="1230"/>
        <v>4642.2995011623943</v>
      </c>
      <c r="AQ2513" s="142">
        <f t="shared" si="1231"/>
        <v>1.5150942838059874E-6</v>
      </c>
      <c r="AR2513" s="142">
        <f t="shared" si="1232"/>
        <v>0.99937670512934984</v>
      </c>
      <c r="AS2513" s="142">
        <f t="shared" si="1233"/>
        <v>1.5150942838059874E-6</v>
      </c>
      <c r="AT2513" s="142" t="str">
        <f t="shared" si="1234"/>
        <v/>
      </c>
      <c r="AU2513" s="142" t="str">
        <f t="shared" si="1235"/>
        <v/>
      </c>
      <c r="AV2513" s="142">
        <f t="shared" si="1236"/>
        <v>0</v>
      </c>
      <c r="AW2513" s="142">
        <f t="shared" si="1237"/>
        <v>1.5150942838059874E-6</v>
      </c>
      <c r="AX2513" s="142" t="str">
        <f t="shared" si="1238"/>
        <v/>
      </c>
      <c r="AZ2513" s="148"/>
      <c r="BA2513" s="148">
        <f t="shared" si="1201"/>
        <v>11.596799999999767</v>
      </c>
      <c r="BB2513" s="170">
        <f t="shared" si="1202"/>
        <v>0.11462252956675409</v>
      </c>
      <c r="BC2513" s="148">
        <f t="shared" si="1203"/>
        <v>2.3617602289487116E-4</v>
      </c>
      <c r="BD2513" s="148" t="str">
        <f t="shared" si="1199"/>
        <v/>
      </c>
      <c r="BE2513" s="143" t="str">
        <f t="shared" si="1200"/>
        <v/>
      </c>
    </row>
    <row r="2514" spans="1:57" ht="20.100000000000001" customHeight="1" x14ac:dyDescent="0.25">
      <c r="A2514" s="148">
        <v>1808</v>
      </c>
      <c r="B2514" s="142">
        <f t="shared" si="1204"/>
        <v>9121.257478732392</v>
      </c>
      <c r="C2514" s="142">
        <f t="shared" si="1205"/>
        <v>7.6215769980344903E-7</v>
      </c>
      <c r="D2514" s="142">
        <f t="shared" si="1206"/>
        <v>0.9993853647195069</v>
      </c>
      <c r="E2514" s="142">
        <f t="shared" si="1207"/>
        <v>7.6215769980344903E-7</v>
      </c>
      <c r="F2514" s="142" t="str">
        <f t="shared" si="1208"/>
        <v/>
      </c>
      <c r="G2514" s="142" t="str">
        <f t="shared" si="1209"/>
        <v/>
      </c>
      <c r="H2514" s="142">
        <f t="shared" si="1210"/>
        <v>3.4677163311743823E-240</v>
      </c>
      <c r="I2514" s="142" t="str">
        <f t="shared" si="1211"/>
        <v/>
      </c>
      <c r="J2514" s="142" t="str">
        <f t="shared" si="1212"/>
        <v/>
      </c>
      <c r="O2514" s="148">
        <v>1808</v>
      </c>
      <c r="P2514" s="142">
        <f t="shared" si="1213"/>
        <v>507.42555266080058</v>
      </c>
      <c r="Q2514" s="142">
        <f t="shared" si="1214"/>
        <v>1.3700209977310265E-5</v>
      </c>
      <c r="R2514" s="142">
        <f t="shared" si="1215"/>
        <v>0.9993853647195069</v>
      </c>
      <c r="S2514" s="142">
        <f t="shared" si="1216"/>
        <v>1.3700209977310265E-5</v>
      </c>
      <c r="T2514" s="142" t="str">
        <f t="shared" si="1217"/>
        <v/>
      </c>
      <c r="U2514" s="142" t="str">
        <f t="shared" si="1218"/>
        <v/>
      </c>
      <c r="V2514" s="142">
        <f t="shared" si="1219"/>
        <v>3.9381337235186634E-84</v>
      </c>
      <c r="W2514" s="142" t="str">
        <f t="shared" si="1220"/>
        <v/>
      </c>
      <c r="X2514" s="142" t="str">
        <f t="shared" si="1221"/>
        <v/>
      </c>
      <c r="AB2514" s="148">
        <v>1808</v>
      </c>
      <c r="AC2514" s="142">
        <f t="shared" si="1239"/>
        <v>759.02125771122621</v>
      </c>
      <c r="AD2514" s="142">
        <f t="shared" si="1222"/>
        <v>9.158948512546888E-6</v>
      </c>
      <c r="AE2514" s="142">
        <f t="shared" si="1223"/>
        <v>0.9993853647195069</v>
      </c>
      <c r="AF2514" s="142">
        <f t="shared" si="1224"/>
        <v>9.158948512546888E-6</v>
      </c>
      <c r="AG2514" s="142" t="str">
        <f t="shared" si="1225"/>
        <v/>
      </c>
      <c r="AH2514" s="142" t="str">
        <f t="shared" si="1226"/>
        <v/>
      </c>
      <c r="AI2514" s="142">
        <f t="shared" si="1227"/>
        <v>1.2779328423009367E-10</v>
      </c>
      <c r="AJ2514" s="142" t="str">
        <f t="shared" si="1228"/>
        <v/>
      </c>
      <c r="AK2514" s="142" t="str">
        <f t="shared" si="1229"/>
        <v/>
      </c>
      <c r="AO2514" s="148">
        <v>1808</v>
      </c>
      <c r="AP2514" s="142">
        <f t="shared" si="1230"/>
        <v>4648.0520408168713</v>
      </c>
      <c r="AQ2514" s="142">
        <f t="shared" si="1231"/>
        <v>1.4956451774330697E-6</v>
      </c>
      <c r="AR2514" s="142">
        <f t="shared" si="1232"/>
        <v>0.9993853647195069</v>
      </c>
      <c r="AS2514" s="142">
        <f t="shared" si="1233"/>
        <v>1.4956451774330697E-6</v>
      </c>
      <c r="AT2514" s="142" t="str">
        <f t="shared" si="1234"/>
        <v/>
      </c>
      <c r="AU2514" s="142" t="str">
        <f t="shared" si="1235"/>
        <v/>
      </c>
      <c r="AV2514" s="142">
        <f t="shared" si="1236"/>
        <v>0</v>
      </c>
      <c r="AW2514" s="142">
        <f t="shared" si="1237"/>
        <v>1.4956451774330697E-6</v>
      </c>
      <c r="AX2514" s="142" t="str">
        <f t="shared" si="1238"/>
        <v/>
      </c>
      <c r="AZ2514" s="148"/>
      <c r="BA2514" s="148">
        <f t="shared" si="1201"/>
        <v>11.603199999999767</v>
      </c>
      <c r="BB2514" s="170">
        <f t="shared" si="1202"/>
        <v>0.11438635354385922</v>
      </c>
      <c r="BC2514" s="148">
        <f t="shared" si="1203"/>
        <v>2.3574632123406214E-4</v>
      </c>
      <c r="BD2514" s="148" t="str">
        <f t="shared" si="1199"/>
        <v/>
      </c>
      <c r="BE2514" s="143" t="str">
        <f t="shared" si="1200"/>
        <v/>
      </c>
    </row>
    <row r="2515" spans="1:57" ht="20.100000000000001" customHeight="1" x14ac:dyDescent="0.25">
      <c r="A2515" s="142">
        <v>1809</v>
      </c>
      <c r="B2515" s="142">
        <f t="shared" si="1204"/>
        <v>9132.5461637308199</v>
      </c>
      <c r="C2515" s="142">
        <f t="shared" si="1205"/>
        <v>7.5236192348184013E-7</v>
      </c>
      <c r="D2515" s="142">
        <f t="shared" si="1206"/>
        <v>0.9993939130791738</v>
      </c>
      <c r="E2515" s="142">
        <f t="shared" si="1207"/>
        <v>7.5236192348184013E-7</v>
      </c>
      <c r="F2515" s="142" t="str">
        <f t="shared" si="1208"/>
        <v/>
      </c>
      <c r="G2515" s="142" t="str">
        <f t="shared" si="1209"/>
        <v/>
      </c>
      <c r="H2515" s="142">
        <f t="shared" si="1210"/>
        <v>3.9560543708641078E-240</v>
      </c>
      <c r="I2515" s="142" t="str">
        <f t="shared" si="1211"/>
        <v/>
      </c>
      <c r="J2515" s="142" t="str">
        <f t="shared" si="1212"/>
        <v/>
      </c>
      <c r="O2515" s="142">
        <v>1809</v>
      </c>
      <c r="P2515" s="142">
        <f t="shared" si="1213"/>
        <v>508.05355458241047</v>
      </c>
      <c r="Q2515" s="142">
        <f t="shared" si="1214"/>
        <v>1.3524125431380407E-5</v>
      </c>
      <c r="R2515" s="142">
        <f t="shared" si="1215"/>
        <v>0.9993939130791738</v>
      </c>
      <c r="S2515" s="142">
        <f t="shared" si="1216"/>
        <v>1.3524125431380407E-5</v>
      </c>
      <c r="T2515" s="142" t="str">
        <f t="shared" si="1217"/>
        <v/>
      </c>
      <c r="U2515" s="142" t="str">
        <f t="shared" si="1218"/>
        <v/>
      </c>
      <c r="V2515" s="142">
        <f t="shared" si="1219"/>
        <v>3.6456510166420211E-84</v>
      </c>
      <c r="W2515" s="142" t="str">
        <f t="shared" si="1220"/>
        <v/>
      </c>
      <c r="X2515" s="142" t="str">
        <f t="shared" si="1221"/>
        <v/>
      </c>
      <c r="AB2515" s="142">
        <v>1809</v>
      </c>
      <c r="AC2515" s="142">
        <f t="shared" si="1239"/>
        <v>759.96064045591845</v>
      </c>
      <c r="AD2515" s="142">
        <f t="shared" si="1222"/>
        <v>9.0412313904956266E-6</v>
      </c>
      <c r="AE2515" s="142">
        <f t="shared" si="1223"/>
        <v>0.9993939130791738</v>
      </c>
      <c r="AF2515" s="142">
        <f t="shared" si="1224"/>
        <v>9.0412313904956266E-6</v>
      </c>
      <c r="AG2515" s="142" t="str">
        <f t="shared" si="1225"/>
        <v/>
      </c>
      <c r="AH2515" s="142" t="str">
        <f t="shared" si="1226"/>
        <v/>
      </c>
      <c r="AI2515" s="142">
        <f t="shared" si="1227"/>
        <v>1.2489777019110622E-10</v>
      </c>
      <c r="AJ2515" s="142" t="str">
        <f t="shared" si="1228"/>
        <v/>
      </c>
      <c r="AK2515" s="142" t="str">
        <f t="shared" si="1229"/>
        <v/>
      </c>
      <c r="AO2515" s="142">
        <v>1809</v>
      </c>
      <c r="AP2515" s="142">
        <f t="shared" si="1230"/>
        <v>4653.8045804713465</v>
      </c>
      <c r="AQ2515" s="142">
        <f t="shared" si="1231"/>
        <v>1.4764221142554534E-6</v>
      </c>
      <c r="AR2515" s="142">
        <f t="shared" si="1232"/>
        <v>0.9993939130791738</v>
      </c>
      <c r="AS2515" s="142">
        <f t="shared" si="1233"/>
        <v>1.4764221142554534E-6</v>
      </c>
      <c r="AT2515" s="142" t="str">
        <f t="shared" si="1234"/>
        <v/>
      </c>
      <c r="AU2515" s="142" t="str">
        <f t="shared" si="1235"/>
        <v/>
      </c>
      <c r="AV2515" s="142">
        <f t="shared" si="1236"/>
        <v>0</v>
      </c>
      <c r="AW2515" s="142">
        <f t="shared" si="1237"/>
        <v>1.4764221142554534E-6</v>
      </c>
      <c r="AX2515" s="142" t="str">
        <f t="shared" si="1238"/>
        <v/>
      </c>
      <c r="AZ2515" s="148"/>
      <c r="BA2515" s="148">
        <f t="shared" si="1201"/>
        <v>11.609599999999766</v>
      </c>
      <c r="BB2515" s="170">
        <f t="shared" si="1202"/>
        <v>0.11415060722262516</v>
      </c>
      <c r="BC2515" s="148">
        <f t="shared" si="1203"/>
        <v>2.3531722249912901E-4</v>
      </c>
      <c r="BD2515" s="148" t="str">
        <f t="shared" si="1199"/>
        <v/>
      </c>
      <c r="BE2515" s="143" t="str">
        <f t="shared" si="1200"/>
        <v/>
      </c>
    </row>
    <row r="2516" spans="1:57" ht="20.100000000000001" customHeight="1" x14ac:dyDescent="0.25">
      <c r="A2516" s="142">
        <v>1810</v>
      </c>
      <c r="B2516" s="142">
        <f t="shared" si="1204"/>
        <v>9143.8348487292515</v>
      </c>
      <c r="C2516" s="142">
        <f t="shared" si="1205"/>
        <v>7.4268016625469809E-7</v>
      </c>
      <c r="D2516" s="142">
        <f t="shared" si="1206"/>
        <v>0.99940235150206558</v>
      </c>
      <c r="E2516" s="142">
        <f t="shared" si="1207"/>
        <v>7.4268016625469809E-7</v>
      </c>
      <c r="F2516" s="142" t="str">
        <f t="shared" si="1208"/>
        <v/>
      </c>
      <c r="G2516" s="142" t="str">
        <f t="shared" si="1209"/>
        <v/>
      </c>
      <c r="H2516" s="142">
        <f t="shared" si="1210"/>
        <v>4.5130899666413561E-240</v>
      </c>
      <c r="I2516" s="142" t="str">
        <f t="shared" si="1211"/>
        <v/>
      </c>
      <c r="J2516" s="142" t="str">
        <f t="shared" si="1212"/>
        <v/>
      </c>
      <c r="O2516" s="142">
        <v>1810</v>
      </c>
      <c r="P2516" s="142">
        <f t="shared" si="1213"/>
        <v>508.68155650402036</v>
      </c>
      <c r="Q2516" s="142">
        <f t="shared" si="1214"/>
        <v>1.3350090442302172E-5</v>
      </c>
      <c r="R2516" s="142">
        <f t="shared" si="1215"/>
        <v>0.99940235150206558</v>
      </c>
      <c r="S2516" s="142">
        <f t="shared" si="1216"/>
        <v>1.3350090442302172E-5</v>
      </c>
      <c r="T2516" s="142" t="str">
        <f t="shared" si="1217"/>
        <v/>
      </c>
      <c r="U2516" s="142" t="str">
        <f t="shared" si="1218"/>
        <v/>
      </c>
      <c r="V2516" s="142">
        <f t="shared" si="1219"/>
        <v>3.3748368180417494E-84</v>
      </c>
      <c r="W2516" s="142" t="str">
        <f t="shared" si="1220"/>
        <v/>
      </c>
      <c r="X2516" s="142" t="str">
        <f t="shared" si="1221"/>
        <v/>
      </c>
      <c r="AB2516" s="142">
        <v>1810</v>
      </c>
      <c r="AC2516" s="142">
        <f t="shared" si="1239"/>
        <v>760.90002320061046</v>
      </c>
      <c r="AD2516" s="142">
        <f t="shared" si="1222"/>
        <v>8.9248844507779947E-6</v>
      </c>
      <c r="AE2516" s="142">
        <f t="shared" si="1223"/>
        <v>0.99940235150206558</v>
      </c>
      <c r="AF2516" s="142">
        <f t="shared" si="1224"/>
        <v>8.9248844507779947E-6</v>
      </c>
      <c r="AG2516" s="142" t="str">
        <f t="shared" si="1225"/>
        <v/>
      </c>
      <c r="AH2516" s="142" t="str">
        <f t="shared" si="1226"/>
        <v/>
      </c>
      <c r="AI2516" s="142">
        <f t="shared" si="1227"/>
        <v>1.2206590904552278E-10</v>
      </c>
      <c r="AJ2516" s="142" t="str">
        <f t="shared" si="1228"/>
        <v/>
      </c>
      <c r="AK2516" s="142" t="str">
        <f t="shared" si="1229"/>
        <v/>
      </c>
      <c r="AO2516" s="142">
        <v>1810</v>
      </c>
      <c r="AP2516" s="142">
        <f t="shared" si="1230"/>
        <v>4659.5571201258235</v>
      </c>
      <c r="AQ2516" s="142">
        <f t="shared" si="1231"/>
        <v>1.4574228001901503E-6</v>
      </c>
      <c r="AR2516" s="142">
        <f t="shared" si="1232"/>
        <v>0.99940235150206558</v>
      </c>
      <c r="AS2516" s="142">
        <f t="shared" si="1233"/>
        <v>1.4574228001901503E-6</v>
      </c>
      <c r="AT2516" s="142" t="str">
        <f t="shared" si="1234"/>
        <v/>
      </c>
      <c r="AU2516" s="142" t="str">
        <f t="shared" si="1235"/>
        <v/>
      </c>
      <c r="AV2516" s="142">
        <f t="shared" si="1236"/>
        <v>0</v>
      </c>
      <c r="AW2516" s="142">
        <f t="shared" si="1237"/>
        <v>1.4574228001901503E-6</v>
      </c>
      <c r="AX2516" s="142" t="str">
        <f t="shared" si="1238"/>
        <v/>
      </c>
      <c r="AZ2516" s="148"/>
      <c r="BA2516" s="148">
        <f t="shared" si="1201"/>
        <v>11.615999999999765</v>
      </c>
      <c r="BB2516" s="170">
        <f t="shared" si="1202"/>
        <v>0.11391529000012603</v>
      </c>
      <c r="BC2516" s="148">
        <f t="shared" si="1203"/>
        <v>2.3488872644097936E-4</v>
      </c>
      <c r="BD2516" s="148" t="str">
        <f t="shared" si="1199"/>
        <v/>
      </c>
      <c r="BE2516" s="143" t="str">
        <f t="shared" si="1200"/>
        <v/>
      </c>
    </row>
    <row r="2517" spans="1:57" ht="20.100000000000001" customHeight="1" x14ac:dyDescent="0.25">
      <c r="A2517" s="142">
        <v>1811</v>
      </c>
      <c r="B2517" s="142">
        <f t="shared" si="1204"/>
        <v>9155.123533727683</v>
      </c>
      <c r="C2517" s="142">
        <f t="shared" si="1205"/>
        <v>7.331112686894912E-7</v>
      </c>
      <c r="D2517" s="142">
        <f t="shared" si="1206"/>
        <v>0.99941068126875454</v>
      </c>
      <c r="E2517" s="142">
        <f t="shared" si="1207"/>
        <v>7.331112686894912E-7</v>
      </c>
      <c r="F2517" s="142" t="str">
        <f t="shared" si="1208"/>
        <v/>
      </c>
      <c r="G2517" s="142" t="str">
        <f t="shared" si="1209"/>
        <v/>
      </c>
      <c r="H2517" s="142">
        <f t="shared" si="1210"/>
        <v>5.1484770563109088E-240</v>
      </c>
      <c r="I2517" s="142" t="str">
        <f t="shared" si="1211"/>
        <v/>
      </c>
      <c r="J2517" s="142" t="str">
        <f t="shared" si="1212"/>
        <v/>
      </c>
      <c r="O2517" s="142">
        <v>1811</v>
      </c>
      <c r="P2517" s="142">
        <f t="shared" si="1213"/>
        <v>509.30955842563026</v>
      </c>
      <c r="Q2517" s="142">
        <f t="shared" si="1214"/>
        <v>1.317808416862874E-5</v>
      </c>
      <c r="R2517" s="142">
        <f t="shared" si="1215"/>
        <v>0.99941068126875454</v>
      </c>
      <c r="S2517" s="142">
        <f t="shared" si="1216"/>
        <v>1.317808416862874E-5</v>
      </c>
      <c r="T2517" s="142" t="str">
        <f t="shared" si="1217"/>
        <v/>
      </c>
      <c r="U2517" s="142" t="str">
        <f t="shared" si="1218"/>
        <v/>
      </c>
      <c r="V2517" s="142">
        <f t="shared" si="1219"/>
        <v>3.1240898444478569E-84</v>
      </c>
      <c r="W2517" s="142" t="str">
        <f t="shared" si="1220"/>
        <v/>
      </c>
      <c r="X2517" s="142" t="str">
        <f t="shared" si="1221"/>
        <v/>
      </c>
      <c r="AB2517" s="142">
        <v>1811</v>
      </c>
      <c r="AC2517" s="142">
        <f t="shared" si="1239"/>
        <v>761.83940594530247</v>
      </c>
      <c r="AD2517" s="142">
        <f t="shared" si="1222"/>
        <v>8.8098937603419315E-6</v>
      </c>
      <c r="AE2517" s="142">
        <f t="shared" si="1223"/>
        <v>0.99941068126875454</v>
      </c>
      <c r="AF2517" s="142">
        <f t="shared" si="1224"/>
        <v>8.8098937603419315E-6</v>
      </c>
      <c r="AG2517" s="142" t="str">
        <f t="shared" si="1225"/>
        <v/>
      </c>
      <c r="AH2517" s="142" t="str">
        <f t="shared" si="1226"/>
        <v/>
      </c>
      <c r="AI2517" s="142">
        <f t="shared" si="1227"/>
        <v>1.1929634715528083E-10</v>
      </c>
      <c r="AJ2517" s="142" t="str">
        <f t="shared" si="1228"/>
        <v/>
      </c>
      <c r="AK2517" s="142" t="str">
        <f t="shared" si="1229"/>
        <v/>
      </c>
      <c r="AO2517" s="142">
        <v>1811</v>
      </c>
      <c r="AP2517" s="142">
        <f t="shared" si="1230"/>
        <v>4665.3096597803005</v>
      </c>
      <c r="AQ2517" s="142">
        <f t="shared" si="1231"/>
        <v>1.4386449599866803E-6</v>
      </c>
      <c r="AR2517" s="142">
        <f t="shared" si="1232"/>
        <v>0.99941068126875454</v>
      </c>
      <c r="AS2517" s="142">
        <f t="shared" si="1233"/>
        <v>1.4386449599866803E-6</v>
      </c>
      <c r="AT2517" s="142" t="str">
        <f t="shared" si="1234"/>
        <v/>
      </c>
      <c r="AU2517" s="142" t="str">
        <f t="shared" si="1235"/>
        <v/>
      </c>
      <c r="AV2517" s="142">
        <f t="shared" si="1236"/>
        <v>0</v>
      </c>
      <c r="AW2517" s="142">
        <f t="shared" si="1237"/>
        <v>1.4386449599866803E-6</v>
      </c>
      <c r="AX2517" s="142" t="str">
        <f t="shared" si="1238"/>
        <v/>
      </c>
      <c r="AZ2517" s="148"/>
      <c r="BA2517" s="148">
        <f t="shared" si="1201"/>
        <v>11.622399999999764</v>
      </c>
      <c r="BB2517" s="170">
        <f t="shared" si="1202"/>
        <v>0.11368040127368505</v>
      </c>
      <c r="BC2517" s="148">
        <f t="shared" si="1203"/>
        <v>2.3446083280867502E-4</v>
      </c>
      <c r="BD2517" s="148" t="str">
        <f t="shared" si="1199"/>
        <v/>
      </c>
      <c r="BE2517" s="143" t="str">
        <f t="shared" si="1200"/>
        <v/>
      </c>
    </row>
    <row r="2518" spans="1:57" ht="20.100000000000001" customHeight="1" x14ac:dyDescent="0.25">
      <c r="A2518" s="142">
        <v>1812</v>
      </c>
      <c r="B2518" s="142">
        <f t="shared" si="1204"/>
        <v>9166.4122187261146</v>
      </c>
      <c r="C2518" s="142">
        <f t="shared" si="1205"/>
        <v>7.2365408090065895E-7</v>
      </c>
      <c r="D2518" s="142">
        <f t="shared" si="1206"/>
        <v>0.99941890364677866</v>
      </c>
      <c r="E2518" s="142">
        <f t="shared" si="1207"/>
        <v>7.2365408090065895E-7</v>
      </c>
      <c r="F2518" s="142" t="str">
        <f t="shared" si="1208"/>
        <v/>
      </c>
      <c r="G2518" s="142" t="str">
        <f t="shared" si="1209"/>
        <v/>
      </c>
      <c r="H2518" s="142">
        <f t="shared" si="1210"/>
        <v>5.8732247948978464E-240</v>
      </c>
      <c r="I2518" s="142" t="str">
        <f t="shared" si="1211"/>
        <v/>
      </c>
      <c r="J2518" s="142" t="str">
        <f t="shared" si="1212"/>
        <v/>
      </c>
      <c r="O2518" s="142">
        <v>1812</v>
      </c>
      <c r="P2518" s="142">
        <f t="shared" si="1213"/>
        <v>509.93756034724015</v>
      </c>
      <c r="Q2518" s="142">
        <f t="shared" si="1214"/>
        <v>1.3008085940525485E-5</v>
      </c>
      <c r="R2518" s="142">
        <f t="shared" si="1215"/>
        <v>0.99941890364677866</v>
      </c>
      <c r="S2518" s="142">
        <f t="shared" si="1216"/>
        <v>1.3008085940525485E-5</v>
      </c>
      <c r="T2518" s="142" t="str">
        <f t="shared" si="1217"/>
        <v/>
      </c>
      <c r="U2518" s="142" t="str">
        <f t="shared" si="1218"/>
        <v/>
      </c>
      <c r="V2518" s="142">
        <f t="shared" si="1219"/>
        <v>2.8919268470280464E-84</v>
      </c>
      <c r="W2518" s="142" t="str">
        <f t="shared" si="1220"/>
        <v/>
      </c>
      <c r="X2518" s="142" t="str">
        <f t="shared" si="1221"/>
        <v/>
      </c>
      <c r="AB2518" s="142">
        <v>1812</v>
      </c>
      <c r="AC2518" s="142">
        <f t="shared" si="1239"/>
        <v>762.77878868999471</v>
      </c>
      <c r="AD2518" s="142">
        <f t="shared" si="1222"/>
        <v>8.6962455008626278E-6</v>
      </c>
      <c r="AE2518" s="142">
        <f t="shared" si="1223"/>
        <v>0.99941890364677866</v>
      </c>
      <c r="AF2518" s="142">
        <f t="shared" si="1224"/>
        <v>8.6962455008626278E-6</v>
      </c>
      <c r="AG2518" s="142" t="str">
        <f t="shared" si="1225"/>
        <v/>
      </c>
      <c r="AH2518" s="142" t="str">
        <f t="shared" si="1226"/>
        <v/>
      </c>
      <c r="AI2518" s="142">
        <f t="shared" si="1227"/>
        <v>1.1658775862810579E-10</v>
      </c>
      <c r="AJ2518" s="142" t="str">
        <f t="shared" si="1228"/>
        <v/>
      </c>
      <c r="AK2518" s="142" t="str">
        <f t="shared" si="1229"/>
        <v/>
      </c>
      <c r="AO2518" s="142">
        <v>1812</v>
      </c>
      <c r="AP2518" s="142">
        <f t="shared" si="1230"/>
        <v>4671.0621994347757</v>
      </c>
      <c r="AQ2518" s="142">
        <f t="shared" si="1231"/>
        <v>1.4200863371293759E-6</v>
      </c>
      <c r="AR2518" s="142">
        <f t="shared" si="1232"/>
        <v>0.99941890364677866</v>
      </c>
      <c r="AS2518" s="142">
        <f t="shared" si="1233"/>
        <v>1.4200863371293759E-6</v>
      </c>
      <c r="AT2518" s="142" t="str">
        <f t="shared" si="1234"/>
        <v/>
      </c>
      <c r="AU2518" s="142" t="str">
        <f t="shared" si="1235"/>
        <v/>
      </c>
      <c r="AV2518" s="142">
        <f t="shared" si="1236"/>
        <v>0</v>
      </c>
      <c r="AW2518" s="142">
        <f t="shared" si="1237"/>
        <v>1.4200863371293759E-6</v>
      </c>
      <c r="AX2518" s="142" t="str">
        <f t="shared" si="1238"/>
        <v/>
      </c>
      <c r="AZ2518" s="148"/>
      <c r="BA2518" s="148">
        <f t="shared" si="1201"/>
        <v>11.628799999999764</v>
      </c>
      <c r="BB2518" s="170">
        <f t="shared" si="1202"/>
        <v>0.11344594044087637</v>
      </c>
      <c r="BC2518" s="148">
        <f t="shared" si="1203"/>
        <v>2.3403354134866883E-4</v>
      </c>
      <c r="BD2518" s="148" t="str">
        <f t="shared" si="1199"/>
        <v/>
      </c>
      <c r="BE2518" s="143" t="str">
        <f t="shared" si="1200"/>
        <v/>
      </c>
    </row>
    <row r="2519" spans="1:57" ht="20.100000000000001" customHeight="1" x14ac:dyDescent="0.25">
      <c r="A2519" s="142">
        <v>1813</v>
      </c>
      <c r="B2519" s="142">
        <f t="shared" si="1204"/>
        <v>9177.7009037245462</v>
      </c>
      <c r="C2519" s="142">
        <f t="shared" si="1205"/>
        <v>7.1430746249972694E-7</v>
      </c>
      <c r="D2519" s="142">
        <f t="shared" si="1206"/>
        <v>0.99942701989074856</v>
      </c>
      <c r="E2519" s="142">
        <f t="shared" si="1207"/>
        <v>7.1430746249972694E-7</v>
      </c>
      <c r="F2519" s="142" t="str">
        <f t="shared" si="1208"/>
        <v/>
      </c>
      <c r="G2519" s="142" t="str">
        <f t="shared" si="1209"/>
        <v/>
      </c>
      <c r="H2519" s="142">
        <f t="shared" si="1210"/>
        <v>6.6998875982638417E-240</v>
      </c>
      <c r="I2519" s="142" t="str">
        <f t="shared" si="1211"/>
        <v/>
      </c>
      <c r="J2519" s="142" t="str">
        <f t="shared" si="1212"/>
        <v/>
      </c>
      <c r="O2519" s="142">
        <v>1813</v>
      </c>
      <c r="P2519" s="142">
        <f t="shared" si="1213"/>
        <v>510.56556226885004</v>
      </c>
      <c r="Q2519" s="142">
        <f t="shared" si="1214"/>
        <v>1.2840075258873165E-5</v>
      </c>
      <c r="R2519" s="142">
        <f t="shared" si="1215"/>
        <v>0.99942701989074856</v>
      </c>
      <c r="S2519" s="142">
        <f t="shared" si="1216"/>
        <v>1.2840075258873165E-5</v>
      </c>
      <c r="T2519" s="142" t="str">
        <f t="shared" si="1217"/>
        <v/>
      </c>
      <c r="U2519" s="142" t="str">
        <f t="shared" si="1218"/>
        <v/>
      </c>
      <c r="V2519" s="142">
        <f t="shared" si="1219"/>
        <v>2.6769739329488815E-84</v>
      </c>
      <c r="W2519" s="142" t="str">
        <f t="shared" si="1220"/>
        <v/>
      </c>
      <c r="X2519" s="142" t="str">
        <f t="shared" si="1221"/>
        <v/>
      </c>
      <c r="AB2519" s="142">
        <v>1813</v>
      </c>
      <c r="AC2519" s="142">
        <f t="shared" si="1239"/>
        <v>763.71817143468672</v>
      </c>
      <c r="AD2519" s="142">
        <f t="shared" si="1222"/>
        <v>8.5839259681430641E-6</v>
      </c>
      <c r="AE2519" s="142">
        <f t="shared" si="1223"/>
        <v>0.99942701989074856</v>
      </c>
      <c r="AF2519" s="142">
        <f t="shared" si="1224"/>
        <v>8.5839259681430641E-6</v>
      </c>
      <c r="AG2519" s="142" t="str">
        <f t="shared" si="1225"/>
        <v/>
      </c>
      <c r="AH2519" s="142" t="str">
        <f t="shared" si="1226"/>
        <v/>
      </c>
      <c r="AI2519" s="142">
        <f t="shared" si="1227"/>
        <v>1.1393884477188113E-10</v>
      </c>
      <c r="AJ2519" s="142" t="str">
        <f t="shared" si="1228"/>
        <v/>
      </c>
      <c r="AK2519" s="142" t="str">
        <f t="shared" si="1229"/>
        <v/>
      </c>
      <c r="AO2519" s="142">
        <v>1813</v>
      </c>
      <c r="AP2519" s="142">
        <f t="shared" si="1230"/>
        <v>4676.8147390892527</v>
      </c>
      <c r="AQ2519" s="142">
        <f t="shared" si="1231"/>
        <v>1.4017446937394759E-6</v>
      </c>
      <c r="AR2519" s="142">
        <f t="shared" si="1232"/>
        <v>0.99942701989074856</v>
      </c>
      <c r="AS2519" s="142">
        <f t="shared" si="1233"/>
        <v>1.4017446937394759E-6</v>
      </c>
      <c r="AT2519" s="142" t="str">
        <f t="shared" si="1234"/>
        <v/>
      </c>
      <c r="AU2519" s="142" t="str">
        <f t="shared" si="1235"/>
        <v/>
      </c>
      <c r="AV2519" s="142">
        <f t="shared" si="1236"/>
        <v>0</v>
      </c>
      <c r="AW2519" s="142">
        <f t="shared" si="1237"/>
        <v>1.4017446937394759E-6</v>
      </c>
      <c r="AX2519" s="142" t="str">
        <f t="shared" si="1238"/>
        <v/>
      </c>
      <c r="AZ2519" s="148"/>
      <c r="BA2519" s="148">
        <f t="shared" si="1201"/>
        <v>11.635199999999763</v>
      </c>
      <c r="BB2519" s="170">
        <f t="shared" si="1202"/>
        <v>0.1132119068995277</v>
      </c>
      <c r="BC2519" s="148">
        <f t="shared" si="1203"/>
        <v>2.3360685180484619E-4</v>
      </c>
      <c r="BD2519" s="148" t="str">
        <f t="shared" si="1199"/>
        <v/>
      </c>
      <c r="BE2519" s="143" t="str">
        <f t="shared" si="1200"/>
        <v/>
      </c>
    </row>
    <row r="2520" spans="1:57" ht="20.100000000000001" customHeight="1" x14ac:dyDescent="0.25">
      <c r="A2520" s="142">
        <v>1814</v>
      </c>
      <c r="B2520" s="142">
        <f t="shared" si="1204"/>
        <v>9188.9895887229777</v>
      </c>
      <c r="C2520" s="142">
        <f t="shared" si="1205"/>
        <v>7.0507028254530977E-7</v>
      </c>
      <c r="D2520" s="142">
        <f t="shared" si="1206"/>
        <v>0.99943503124245525</v>
      </c>
      <c r="E2520" s="142">
        <f t="shared" si="1207"/>
        <v>7.0507028254530977E-7</v>
      </c>
      <c r="F2520" s="142" t="str">
        <f t="shared" si="1208"/>
        <v/>
      </c>
      <c r="G2520" s="142" t="str">
        <f t="shared" si="1209"/>
        <v/>
      </c>
      <c r="H2520" s="142">
        <f t="shared" si="1210"/>
        <v>7.6427818084198462E-240</v>
      </c>
      <c r="I2520" s="142" t="str">
        <f t="shared" si="1211"/>
        <v/>
      </c>
      <c r="J2520" s="142" t="str">
        <f t="shared" si="1212"/>
        <v/>
      </c>
      <c r="O2520" s="142">
        <v>1814</v>
      </c>
      <c r="P2520" s="142">
        <f t="shared" si="1213"/>
        <v>511.19356419045994</v>
      </c>
      <c r="Q2520" s="142">
        <f t="shared" si="1214"/>
        <v>1.2674031794369212E-5</v>
      </c>
      <c r="R2520" s="142">
        <f t="shared" si="1215"/>
        <v>0.99943503124245525</v>
      </c>
      <c r="S2520" s="142">
        <f t="shared" si="1216"/>
        <v>1.2674031794369212E-5</v>
      </c>
      <c r="T2520" s="142" t="str">
        <f t="shared" si="1217"/>
        <v/>
      </c>
      <c r="U2520" s="142" t="str">
        <f t="shared" si="1218"/>
        <v/>
      </c>
      <c r="V2520" s="142">
        <f t="shared" si="1219"/>
        <v>2.4779585233763882E-84</v>
      </c>
      <c r="W2520" s="142" t="str">
        <f t="shared" si="1220"/>
        <v/>
      </c>
      <c r="X2520" s="142" t="str">
        <f t="shared" si="1221"/>
        <v/>
      </c>
      <c r="AB2520" s="142">
        <v>1814</v>
      </c>
      <c r="AC2520" s="142">
        <f t="shared" si="1239"/>
        <v>764.65755417937896</v>
      </c>
      <c r="AD2520" s="142">
        <f t="shared" si="1222"/>
        <v>8.4729215715129846E-6</v>
      </c>
      <c r="AE2520" s="142">
        <f t="shared" si="1223"/>
        <v>0.99943503124245525</v>
      </c>
      <c r="AF2520" s="142">
        <f t="shared" si="1224"/>
        <v>8.4729215715129846E-6</v>
      </c>
      <c r="AG2520" s="142" t="str">
        <f t="shared" si="1225"/>
        <v/>
      </c>
      <c r="AH2520" s="142" t="str">
        <f t="shared" si="1226"/>
        <v/>
      </c>
      <c r="AI2520" s="142">
        <f t="shared" si="1227"/>
        <v>1.113483335592422E-10</v>
      </c>
      <c r="AJ2520" s="142" t="str">
        <f t="shared" si="1228"/>
        <v/>
      </c>
      <c r="AK2520" s="142" t="str">
        <f t="shared" si="1229"/>
        <v/>
      </c>
      <c r="AO2520" s="142">
        <v>1814</v>
      </c>
      <c r="AP2520" s="142">
        <f t="shared" si="1230"/>
        <v>4682.5672787437279</v>
      </c>
      <c r="AQ2520" s="142">
        <f t="shared" si="1231"/>
        <v>1.3836178104770415E-6</v>
      </c>
      <c r="AR2520" s="142">
        <f t="shared" si="1232"/>
        <v>0.99943503124245525</v>
      </c>
      <c r="AS2520" s="142">
        <f t="shared" si="1233"/>
        <v>1.3836178104770415E-6</v>
      </c>
      <c r="AT2520" s="142" t="str">
        <f t="shared" si="1234"/>
        <v/>
      </c>
      <c r="AU2520" s="142" t="str">
        <f t="shared" si="1235"/>
        <v/>
      </c>
      <c r="AV2520" s="142">
        <f t="shared" si="1236"/>
        <v>0</v>
      </c>
      <c r="AW2520" s="142">
        <f t="shared" si="1237"/>
        <v>1.3836178104770415E-6</v>
      </c>
      <c r="AX2520" s="142" t="str">
        <f t="shared" si="1238"/>
        <v/>
      </c>
      <c r="AZ2520" s="148"/>
      <c r="BA2520" s="148">
        <f t="shared" si="1201"/>
        <v>11.641599999999762</v>
      </c>
      <c r="BB2520" s="170">
        <f t="shared" si="1202"/>
        <v>0.11297830004772286</v>
      </c>
      <c r="BC2520" s="148">
        <f t="shared" si="1203"/>
        <v>2.331807639193717E-4</v>
      </c>
      <c r="BD2520" s="148" t="str">
        <f t="shared" si="1199"/>
        <v/>
      </c>
      <c r="BE2520" s="143" t="str">
        <f t="shared" si="1200"/>
        <v/>
      </c>
    </row>
    <row r="2521" spans="1:57" ht="20.100000000000001" customHeight="1" x14ac:dyDescent="0.25">
      <c r="A2521" s="148">
        <v>1815</v>
      </c>
      <c r="B2521" s="142">
        <f t="shared" si="1204"/>
        <v>9200.2782737214093</v>
      </c>
      <c r="C2521" s="142">
        <f t="shared" si="1205"/>
        <v>6.959414194929973E-7</v>
      </c>
      <c r="D2521" s="142">
        <f t="shared" si="1206"/>
        <v>0.99944293893097536</v>
      </c>
      <c r="E2521" s="142">
        <f t="shared" si="1207"/>
        <v>6.959414194929973E-7</v>
      </c>
      <c r="F2521" s="142" t="str">
        <f t="shared" si="1208"/>
        <v/>
      </c>
      <c r="G2521" s="142" t="str">
        <f t="shared" si="1209"/>
        <v/>
      </c>
      <c r="H2521" s="142">
        <f t="shared" si="1210"/>
        <v>8.7182327058613576E-240</v>
      </c>
      <c r="I2521" s="142" t="str">
        <f t="shared" si="1211"/>
        <v/>
      </c>
      <c r="J2521" s="142" t="str">
        <f t="shared" si="1212"/>
        <v/>
      </c>
      <c r="O2521" s="148">
        <v>1815</v>
      </c>
      <c r="P2521" s="142">
        <f t="shared" si="1213"/>
        <v>511.82156611206983</v>
      </c>
      <c r="Q2521" s="142">
        <f t="shared" si="1214"/>
        <v>1.2509935386627033E-5</v>
      </c>
      <c r="R2521" s="142">
        <f t="shared" si="1215"/>
        <v>0.99944293893097536</v>
      </c>
      <c r="S2521" s="142">
        <f t="shared" si="1216"/>
        <v>1.2509935386627033E-5</v>
      </c>
      <c r="T2521" s="142" t="str">
        <f t="shared" si="1217"/>
        <v/>
      </c>
      <c r="U2521" s="142" t="str">
        <f t="shared" si="1218"/>
        <v/>
      </c>
      <c r="V2521" s="142">
        <f t="shared" si="1219"/>
        <v>2.2937019013633469E-84</v>
      </c>
      <c r="W2521" s="142" t="str">
        <f t="shared" si="1220"/>
        <v/>
      </c>
      <c r="X2521" s="142" t="str">
        <f t="shared" si="1221"/>
        <v/>
      </c>
      <c r="AB2521" s="148">
        <v>1815</v>
      </c>
      <c r="AC2521" s="142">
        <f t="shared" si="1239"/>
        <v>765.59693692407097</v>
      </c>
      <c r="AD2521" s="142">
        <f t="shared" si="1222"/>
        <v>8.3632188332269615E-6</v>
      </c>
      <c r="AE2521" s="142">
        <f t="shared" si="1223"/>
        <v>0.99944293893097536</v>
      </c>
      <c r="AF2521" s="142">
        <f t="shared" si="1224"/>
        <v>8.3632188332269615E-6</v>
      </c>
      <c r="AG2521" s="142" t="str">
        <f t="shared" si="1225"/>
        <v/>
      </c>
      <c r="AH2521" s="142" t="str">
        <f t="shared" si="1226"/>
        <v/>
      </c>
      <c r="AI2521" s="142">
        <f t="shared" si="1227"/>
        <v>1.0881497910223656E-10</v>
      </c>
      <c r="AJ2521" s="142" t="str">
        <f t="shared" si="1228"/>
        <v/>
      </c>
      <c r="AK2521" s="142" t="str">
        <f t="shared" si="1229"/>
        <v/>
      </c>
      <c r="AO2521" s="148">
        <v>1815</v>
      </c>
      <c r="AP2521" s="142">
        <f t="shared" si="1230"/>
        <v>4688.3198183982049</v>
      </c>
      <c r="AQ2521" s="142">
        <f t="shared" si="1231"/>
        <v>1.3657034864425786E-6</v>
      </c>
      <c r="AR2521" s="142">
        <f t="shared" si="1232"/>
        <v>0.99944293893097536</v>
      </c>
      <c r="AS2521" s="142">
        <f t="shared" si="1233"/>
        <v>1.3657034864425786E-6</v>
      </c>
      <c r="AT2521" s="142" t="str">
        <f t="shared" si="1234"/>
        <v/>
      </c>
      <c r="AU2521" s="142" t="str">
        <f t="shared" si="1235"/>
        <v/>
      </c>
      <c r="AV2521" s="142">
        <f t="shared" si="1236"/>
        <v>0</v>
      </c>
      <c r="AW2521" s="142">
        <f t="shared" si="1237"/>
        <v>1.3657034864425786E-6</v>
      </c>
      <c r="AX2521" s="142" t="str">
        <f t="shared" si="1238"/>
        <v/>
      </c>
      <c r="AZ2521" s="148"/>
      <c r="BA2521" s="148">
        <f t="shared" si="1201"/>
        <v>11.647999999999762</v>
      </c>
      <c r="BB2521" s="170">
        <f t="shared" si="1202"/>
        <v>0.11274511928380349</v>
      </c>
      <c r="BC2521" s="148">
        <f t="shared" si="1203"/>
        <v>2.3275527743175928E-4</v>
      </c>
      <c r="BD2521" s="148" t="str">
        <f t="shared" si="1199"/>
        <v/>
      </c>
      <c r="BE2521" s="143" t="str">
        <f t="shared" si="1200"/>
        <v/>
      </c>
    </row>
    <row r="2522" spans="1:57" ht="20.100000000000001" customHeight="1" x14ac:dyDescent="0.25">
      <c r="A2522" s="142">
        <v>1816</v>
      </c>
      <c r="B2522" s="142">
        <f t="shared" si="1204"/>
        <v>9211.5669587198408</v>
      </c>
      <c r="C2522" s="142">
        <f t="shared" si="1205"/>
        <v>6.8691976114515619E-7</v>
      </c>
      <c r="D2522" s="142">
        <f t="shared" si="1206"/>
        <v>0.99945074417277813</v>
      </c>
      <c r="E2522" s="142">
        <f t="shared" si="1207"/>
        <v>6.8691976114515619E-7</v>
      </c>
      <c r="F2522" s="142" t="str">
        <f t="shared" si="1208"/>
        <v/>
      </c>
      <c r="G2522" s="142" t="str">
        <f t="shared" si="1209"/>
        <v/>
      </c>
      <c r="H2522" s="142">
        <f t="shared" si="1210"/>
        <v>9.9448561148531446E-240</v>
      </c>
      <c r="I2522" s="142" t="str">
        <f t="shared" si="1211"/>
        <v/>
      </c>
      <c r="J2522" s="142" t="str">
        <f t="shared" si="1212"/>
        <v/>
      </c>
      <c r="O2522" s="142">
        <v>1816</v>
      </c>
      <c r="P2522" s="142">
        <f t="shared" si="1213"/>
        <v>512.44956803367972</v>
      </c>
      <c r="Q2522" s="142">
        <f t="shared" si="1214"/>
        <v>1.2347766043273506E-5</v>
      </c>
      <c r="R2522" s="142">
        <f t="shared" si="1215"/>
        <v>0.99945074417277813</v>
      </c>
      <c r="S2522" s="142">
        <f t="shared" si="1216"/>
        <v>1.2347766043273506E-5</v>
      </c>
      <c r="T2522" s="142" t="str">
        <f t="shared" si="1217"/>
        <v/>
      </c>
      <c r="U2522" s="142" t="str">
        <f t="shared" si="1218"/>
        <v/>
      </c>
      <c r="V2522" s="142">
        <f t="shared" si="1219"/>
        <v>2.1231123064674271E-84</v>
      </c>
      <c r="W2522" s="142" t="str">
        <f t="shared" si="1220"/>
        <v/>
      </c>
      <c r="X2522" s="142" t="str">
        <f t="shared" si="1221"/>
        <v/>
      </c>
      <c r="AB2522" s="142">
        <v>1816</v>
      </c>
      <c r="AC2522" s="142">
        <f t="shared" si="1239"/>
        <v>766.53631966876321</v>
      </c>
      <c r="AD2522" s="142">
        <f t="shared" si="1222"/>
        <v>8.2548043878608998E-6</v>
      </c>
      <c r="AE2522" s="142">
        <f t="shared" si="1223"/>
        <v>0.99945074417277813</v>
      </c>
      <c r="AF2522" s="142">
        <f t="shared" si="1224"/>
        <v>8.2548043878608998E-6</v>
      </c>
      <c r="AG2522" s="142" t="str">
        <f t="shared" si="1225"/>
        <v/>
      </c>
      <c r="AH2522" s="142" t="str">
        <f t="shared" si="1226"/>
        <v/>
      </c>
      <c r="AI2522" s="142">
        <f t="shared" si="1227"/>
        <v>1.0633756113683851E-10</v>
      </c>
      <c r="AJ2522" s="142" t="str">
        <f t="shared" si="1228"/>
        <v/>
      </c>
      <c r="AK2522" s="142" t="str">
        <f t="shared" si="1229"/>
        <v/>
      </c>
      <c r="AO2522" s="142">
        <v>1816</v>
      </c>
      <c r="AP2522" s="142">
        <f t="shared" si="1230"/>
        <v>4694.0723580526819</v>
      </c>
      <c r="AQ2522" s="142">
        <f t="shared" si="1231"/>
        <v>1.3479995390785657E-6</v>
      </c>
      <c r="AR2522" s="142">
        <f t="shared" si="1232"/>
        <v>0.99945074417277813</v>
      </c>
      <c r="AS2522" s="142">
        <f t="shared" si="1233"/>
        <v>1.3479995390785657E-6</v>
      </c>
      <c r="AT2522" s="142" t="str">
        <f t="shared" si="1234"/>
        <v/>
      </c>
      <c r="AU2522" s="142" t="str">
        <f t="shared" si="1235"/>
        <v/>
      </c>
      <c r="AV2522" s="142">
        <f t="shared" si="1236"/>
        <v>0</v>
      </c>
      <c r="AW2522" s="142">
        <f t="shared" si="1237"/>
        <v>1.3479995390785657E-6</v>
      </c>
      <c r="AX2522" s="142" t="str">
        <f t="shared" si="1238"/>
        <v/>
      </c>
      <c r="AZ2522" s="148"/>
      <c r="BA2522" s="148">
        <f t="shared" si="1201"/>
        <v>11.654399999999761</v>
      </c>
      <c r="BB2522" s="170">
        <f t="shared" si="1202"/>
        <v>0.11251236400637173</v>
      </c>
      <c r="BC2522" s="148">
        <f t="shared" si="1203"/>
        <v>2.3233039207946893E-4</v>
      </c>
      <c r="BD2522" s="148" t="str">
        <f t="shared" si="1199"/>
        <v/>
      </c>
      <c r="BE2522" s="143" t="str">
        <f t="shared" si="1200"/>
        <v/>
      </c>
    </row>
    <row r="2523" spans="1:57" ht="20.100000000000001" customHeight="1" x14ac:dyDescent="0.25">
      <c r="A2523" s="142">
        <v>1817</v>
      </c>
      <c r="B2523" s="142">
        <f t="shared" si="1204"/>
        <v>9222.8556437182724</v>
      </c>
      <c r="C2523" s="142">
        <f t="shared" si="1205"/>
        <v>6.7800420460063192E-7</v>
      </c>
      <c r="D2523" s="142">
        <f t="shared" si="1206"/>
        <v>0.99945844817182972</v>
      </c>
      <c r="E2523" s="142">
        <f t="shared" si="1207"/>
        <v>6.7800420460063192E-7</v>
      </c>
      <c r="F2523" s="142" t="str">
        <f t="shared" si="1208"/>
        <v/>
      </c>
      <c r="G2523" s="142" t="str">
        <f t="shared" si="1209"/>
        <v/>
      </c>
      <c r="H2523" s="142">
        <f t="shared" si="1210"/>
        <v>1.1343879441151592E-239</v>
      </c>
      <c r="I2523" s="142" t="str">
        <f t="shared" si="1211"/>
        <v/>
      </c>
      <c r="J2523" s="142" t="str">
        <f t="shared" si="1212"/>
        <v/>
      </c>
      <c r="O2523" s="142">
        <v>1817</v>
      </c>
      <c r="P2523" s="142">
        <f t="shared" si="1213"/>
        <v>513.07756995528962</v>
      </c>
      <c r="Q2523" s="142">
        <f t="shared" si="1214"/>
        <v>1.2187503939044859E-5</v>
      </c>
      <c r="R2523" s="142">
        <f t="shared" si="1215"/>
        <v>0.99945844817182972</v>
      </c>
      <c r="S2523" s="142">
        <f t="shared" si="1216"/>
        <v>1.2187503939044859E-5</v>
      </c>
      <c r="T2523" s="142" t="str">
        <f t="shared" si="1217"/>
        <v/>
      </c>
      <c r="U2523" s="142" t="str">
        <f t="shared" si="1218"/>
        <v/>
      </c>
      <c r="V2523" s="142">
        <f t="shared" si="1219"/>
        <v>1.9651785360936663E-84</v>
      </c>
      <c r="W2523" s="142" t="str">
        <f t="shared" si="1220"/>
        <v/>
      </c>
      <c r="X2523" s="142" t="str">
        <f t="shared" si="1221"/>
        <v/>
      </c>
      <c r="AB2523" s="142">
        <v>1817</v>
      </c>
      <c r="AC2523" s="142">
        <f t="shared" si="1239"/>
        <v>767.47570241345522</v>
      </c>
      <c r="AD2523" s="142">
        <f t="shared" si="1222"/>
        <v>8.1476649817077619E-6</v>
      </c>
      <c r="AE2523" s="142">
        <f t="shared" si="1223"/>
        <v>0.99945844817182972</v>
      </c>
      <c r="AF2523" s="142">
        <f t="shared" si="1224"/>
        <v>8.1476649817077619E-6</v>
      </c>
      <c r="AG2523" s="142" t="str">
        <f t="shared" si="1225"/>
        <v/>
      </c>
      <c r="AH2523" s="142" t="str">
        <f t="shared" si="1226"/>
        <v/>
      </c>
      <c r="AI2523" s="142">
        <f t="shared" si="1227"/>
        <v>1.0391488451717428E-10</v>
      </c>
      <c r="AJ2523" s="142" t="str">
        <f t="shared" si="1228"/>
        <v/>
      </c>
      <c r="AK2523" s="142" t="str">
        <f t="shared" si="1229"/>
        <v/>
      </c>
      <c r="AO2523" s="142">
        <v>1817</v>
      </c>
      <c r="AP2523" s="142">
        <f t="shared" si="1230"/>
        <v>4699.8248977071571</v>
      </c>
      <c r="AQ2523" s="142">
        <f t="shared" si="1231"/>
        <v>1.3305038040707256E-6</v>
      </c>
      <c r="AR2523" s="142">
        <f t="shared" si="1232"/>
        <v>0.99945844817182972</v>
      </c>
      <c r="AS2523" s="142">
        <f t="shared" si="1233"/>
        <v>1.3305038040707256E-6</v>
      </c>
      <c r="AT2523" s="142" t="str">
        <f t="shared" si="1234"/>
        <v/>
      </c>
      <c r="AU2523" s="142" t="str">
        <f t="shared" si="1235"/>
        <v/>
      </c>
      <c r="AV2523" s="142">
        <f t="shared" si="1236"/>
        <v>0</v>
      </c>
      <c r="AW2523" s="142">
        <f t="shared" si="1237"/>
        <v>1.3305038040707256E-6</v>
      </c>
      <c r="AX2523" s="142" t="str">
        <f t="shared" si="1238"/>
        <v/>
      </c>
      <c r="AZ2523" s="148"/>
      <c r="BA2523" s="148">
        <f t="shared" si="1201"/>
        <v>11.66079999999976</v>
      </c>
      <c r="BB2523" s="170">
        <f t="shared" si="1202"/>
        <v>0.11228003361429226</v>
      </c>
      <c r="BC2523" s="148">
        <f t="shared" si="1203"/>
        <v>2.3190610759726837E-4</v>
      </c>
      <c r="BD2523" s="148" t="str">
        <f t="shared" si="1199"/>
        <v/>
      </c>
      <c r="BE2523" s="143" t="str">
        <f t="shared" si="1200"/>
        <v/>
      </c>
    </row>
    <row r="2524" spans="1:57" ht="20.100000000000001" customHeight="1" x14ac:dyDescent="0.25">
      <c r="A2524" s="142">
        <v>1818</v>
      </c>
      <c r="B2524" s="142">
        <f t="shared" si="1204"/>
        <v>9234.1443287167003</v>
      </c>
      <c r="C2524" s="142">
        <f t="shared" si="1205"/>
        <v>6.6919365620436284E-7</v>
      </c>
      <c r="D2524" s="142">
        <f t="shared" si="1206"/>
        <v>0.9994660521196983</v>
      </c>
      <c r="E2524" s="142">
        <f t="shared" si="1207"/>
        <v>6.6919365620436284E-7</v>
      </c>
      <c r="F2524" s="142" t="str">
        <f t="shared" si="1208"/>
        <v/>
      </c>
      <c r="G2524" s="142" t="str">
        <f t="shared" si="1209"/>
        <v/>
      </c>
      <c r="H2524" s="142">
        <f t="shared" si="1210"/>
        <v>1.2939507657840136E-239</v>
      </c>
      <c r="I2524" s="142" t="str">
        <f t="shared" si="1211"/>
        <v/>
      </c>
      <c r="J2524" s="142" t="str">
        <f t="shared" si="1212"/>
        <v/>
      </c>
      <c r="O2524" s="142">
        <v>1818</v>
      </c>
      <c r="P2524" s="142">
        <f t="shared" si="1213"/>
        <v>513.70557187689951</v>
      </c>
      <c r="Q2524" s="142">
        <f t="shared" si="1214"/>
        <v>1.2029129414881016E-5</v>
      </c>
      <c r="R2524" s="142">
        <f t="shared" si="1215"/>
        <v>0.9994660521196983</v>
      </c>
      <c r="S2524" s="142">
        <f t="shared" si="1216"/>
        <v>1.2029129414881016E-5</v>
      </c>
      <c r="T2524" s="142" t="str">
        <f t="shared" si="1217"/>
        <v/>
      </c>
      <c r="U2524" s="142" t="str">
        <f t="shared" si="1218"/>
        <v/>
      </c>
      <c r="V2524" s="142">
        <f t="shared" si="1219"/>
        <v>1.8189640164708847E-84</v>
      </c>
      <c r="W2524" s="142" t="str">
        <f t="shared" si="1220"/>
        <v/>
      </c>
      <c r="X2524" s="142" t="str">
        <f t="shared" si="1221"/>
        <v/>
      </c>
      <c r="AB2524" s="142">
        <v>1818</v>
      </c>
      <c r="AC2524" s="142">
        <f t="shared" si="1239"/>
        <v>768.41508515814724</v>
      </c>
      <c r="AD2524" s="142">
        <f t="shared" si="1222"/>
        <v>8.0417874721719241E-6</v>
      </c>
      <c r="AE2524" s="142">
        <f t="shared" si="1223"/>
        <v>0.9994660521196983</v>
      </c>
      <c r="AF2524" s="142">
        <f t="shared" si="1224"/>
        <v>8.0417874721719241E-6</v>
      </c>
      <c r="AG2524" s="142" t="str">
        <f t="shared" si="1225"/>
        <v/>
      </c>
      <c r="AH2524" s="142" t="str">
        <f t="shared" si="1226"/>
        <v/>
      </c>
      <c r="AI2524" s="142">
        <f t="shared" si="1227"/>
        <v>1.0154577871927051E-10</v>
      </c>
      <c r="AJ2524" s="142" t="str">
        <f t="shared" si="1228"/>
        <v/>
      </c>
      <c r="AK2524" s="142" t="str">
        <f t="shared" si="1229"/>
        <v/>
      </c>
      <c r="AO2524" s="142">
        <v>1818</v>
      </c>
      <c r="AP2524" s="142">
        <f t="shared" si="1230"/>
        <v>4705.5774373616341</v>
      </c>
      <c r="AQ2524" s="142">
        <f t="shared" si="1231"/>
        <v>1.3132141352491343E-6</v>
      </c>
      <c r="AR2524" s="142">
        <f t="shared" si="1232"/>
        <v>0.9994660521196983</v>
      </c>
      <c r="AS2524" s="142">
        <f t="shared" si="1233"/>
        <v>1.3132141352491343E-6</v>
      </c>
      <c r="AT2524" s="142" t="str">
        <f t="shared" si="1234"/>
        <v/>
      </c>
      <c r="AU2524" s="142" t="str">
        <f t="shared" si="1235"/>
        <v/>
      </c>
      <c r="AV2524" s="142">
        <f t="shared" si="1236"/>
        <v>0</v>
      </c>
      <c r="AW2524" s="142">
        <f t="shared" si="1237"/>
        <v>1.3132141352491343E-6</v>
      </c>
      <c r="AX2524" s="142" t="str">
        <f t="shared" si="1238"/>
        <v/>
      </c>
      <c r="AZ2524" s="148"/>
      <c r="BA2524" s="148">
        <f t="shared" si="1201"/>
        <v>11.66719999999976</v>
      </c>
      <c r="BB2524" s="170">
        <f t="shared" si="1202"/>
        <v>0.11204812750669499</v>
      </c>
      <c r="BC2524" s="148">
        <f t="shared" si="1203"/>
        <v>2.3148242371831551E-4</v>
      </c>
      <c r="BD2524" s="148" t="str">
        <f t="shared" si="1199"/>
        <v/>
      </c>
      <c r="BE2524" s="143" t="str">
        <f t="shared" si="1200"/>
        <v/>
      </c>
    </row>
    <row r="2525" spans="1:57" ht="20.100000000000001" customHeight="1" x14ac:dyDescent="0.25">
      <c r="A2525" s="142">
        <v>1819</v>
      </c>
      <c r="B2525" s="142">
        <f t="shared" si="1204"/>
        <v>9245.4330137151319</v>
      </c>
      <c r="C2525" s="142">
        <f t="shared" si="1205"/>
        <v>6.604870314969008E-7</v>
      </c>
      <c r="D2525" s="142">
        <f t="shared" si="1206"/>
        <v>0.99947355719565811</v>
      </c>
      <c r="E2525" s="142">
        <f t="shared" si="1207"/>
        <v>6.604870314969008E-7</v>
      </c>
      <c r="F2525" s="142" t="str">
        <f t="shared" si="1208"/>
        <v/>
      </c>
      <c r="G2525" s="142" t="str">
        <f t="shared" si="1209"/>
        <v/>
      </c>
      <c r="H2525" s="142">
        <f t="shared" si="1210"/>
        <v>1.4759340525742896E-239</v>
      </c>
      <c r="I2525" s="142" t="str">
        <f t="shared" si="1211"/>
        <v/>
      </c>
      <c r="J2525" s="142" t="str">
        <f t="shared" si="1212"/>
        <v/>
      </c>
      <c r="O2525" s="142">
        <v>1819</v>
      </c>
      <c r="P2525" s="142">
        <f t="shared" si="1213"/>
        <v>514.33357379850941</v>
      </c>
      <c r="Q2525" s="142">
        <f t="shared" si="1214"/>
        <v>1.1872622977018334E-5</v>
      </c>
      <c r="R2525" s="142">
        <f t="shared" si="1215"/>
        <v>0.99947355719565811</v>
      </c>
      <c r="S2525" s="142">
        <f t="shared" si="1216"/>
        <v>1.1872622977018334E-5</v>
      </c>
      <c r="T2525" s="142" t="str">
        <f t="shared" si="1217"/>
        <v/>
      </c>
      <c r="U2525" s="142" t="str">
        <f t="shared" si="1218"/>
        <v/>
      </c>
      <c r="V2525" s="142">
        <f t="shared" si="1219"/>
        <v>1.6836013088840473E-84</v>
      </c>
      <c r="W2525" s="142" t="str">
        <f t="shared" si="1220"/>
        <v/>
      </c>
      <c r="X2525" s="142" t="str">
        <f t="shared" si="1221"/>
        <v/>
      </c>
      <c r="AB2525" s="142">
        <v>1819</v>
      </c>
      <c r="AC2525" s="142">
        <f t="shared" si="1239"/>
        <v>769.35446790283947</v>
      </c>
      <c r="AD2525" s="142">
        <f t="shared" si="1222"/>
        <v>7.9371588271627886E-6</v>
      </c>
      <c r="AE2525" s="142">
        <f t="shared" si="1223"/>
        <v>0.99947355719565811</v>
      </c>
      <c r="AF2525" s="142">
        <f t="shared" si="1224"/>
        <v>7.9371588271627886E-6</v>
      </c>
      <c r="AG2525" s="142" t="str">
        <f t="shared" si="1225"/>
        <v/>
      </c>
      <c r="AH2525" s="142" t="str">
        <f t="shared" si="1226"/>
        <v/>
      </c>
      <c r="AI2525" s="142">
        <f t="shared" si="1227"/>
        <v>9.9229097354150379E-11</v>
      </c>
      <c r="AJ2525" s="142" t="str">
        <f t="shared" si="1228"/>
        <v/>
      </c>
      <c r="AK2525" s="142" t="str">
        <f t="shared" si="1229"/>
        <v/>
      </c>
      <c r="AO2525" s="142">
        <v>1819</v>
      </c>
      <c r="AP2525" s="142">
        <f t="shared" si="1230"/>
        <v>4711.3299770161111</v>
      </c>
      <c r="AQ2525" s="142">
        <f t="shared" si="1231"/>
        <v>1.2961284044892226E-6</v>
      </c>
      <c r="AR2525" s="142">
        <f t="shared" si="1232"/>
        <v>0.99947355719565811</v>
      </c>
      <c r="AS2525" s="142">
        <f t="shared" si="1233"/>
        <v>1.2961284044892226E-6</v>
      </c>
      <c r="AT2525" s="142" t="str">
        <f t="shared" si="1234"/>
        <v/>
      </c>
      <c r="AU2525" s="142" t="str">
        <f t="shared" si="1235"/>
        <v/>
      </c>
      <c r="AV2525" s="142">
        <f t="shared" si="1236"/>
        <v>0</v>
      </c>
      <c r="AW2525" s="142">
        <f t="shared" si="1237"/>
        <v>1.2961284044892226E-6</v>
      </c>
      <c r="AX2525" s="142" t="str">
        <f t="shared" si="1238"/>
        <v/>
      </c>
      <c r="AZ2525" s="148"/>
      <c r="BA2525" s="148">
        <f t="shared" si="1201"/>
        <v>11.673599999999759</v>
      </c>
      <c r="BB2525" s="170">
        <f t="shared" si="1202"/>
        <v>0.11181664508297667</v>
      </c>
      <c r="BC2525" s="148">
        <f t="shared" si="1203"/>
        <v>2.310593401732286E-4</v>
      </c>
      <c r="BD2525" s="148" t="str">
        <f t="shared" si="1199"/>
        <v/>
      </c>
      <c r="BE2525" s="143" t="str">
        <f t="shared" si="1200"/>
        <v/>
      </c>
    </row>
    <row r="2526" spans="1:57" ht="20.100000000000001" customHeight="1" x14ac:dyDescent="0.25">
      <c r="A2526" s="142">
        <v>1820</v>
      </c>
      <c r="B2526" s="142">
        <f t="shared" si="1204"/>
        <v>9256.7216987135635</v>
      </c>
      <c r="C2526" s="142">
        <f t="shared" si="1205"/>
        <v>6.5188325516389324E-7</v>
      </c>
      <c r="D2526" s="142">
        <f t="shared" si="1206"/>
        <v>0.99948096456679303</v>
      </c>
      <c r="E2526" s="142">
        <f t="shared" si="1207"/>
        <v>6.5188325516389324E-7</v>
      </c>
      <c r="F2526" s="142" t="str">
        <f t="shared" si="1208"/>
        <v/>
      </c>
      <c r="G2526" s="142" t="str">
        <f t="shared" si="1209"/>
        <v/>
      </c>
      <c r="H2526" s="142">
        <f t="shared" si="1210"/>
        <v>1.6834848213153707E-239</v>
      </c>
      <c r="I2526" s="142" t="str">
        <f t="shared" si="1211"/>
        <v/>
      </c>
      <c r="J2526" s="142" t="str">
        <f t="shared" si="1212"/>
        <v/>
      </c>
      <c r="O2526" s="142">
        <v>1820</v>
      </c>
      <c r="P2526" s="142">
        <f t="shared" si="1213"/>
        <v>514.9615757201193</v>
      </c>
      <c r="Q2526" s="142">
        <f t="shared" si="1214"/>
        <v>1.1717965296081166E-5</v>
      </c>
      <c r="R2526" s="142">
        <f t="shared" si="1215"/>
        <v>0.99948096456679303</v>
      </c>
      <c r="S2526" s="142">
        <f t="shared" si="1216"/>
        <v>1.1717965296081166E-5</v>
      </c>
      <c r="T2526" s="142" t="str">
        <f t="shared" si="1217"/>
        <v/>
      </c>
      <c r="U2526" s="142" t="str">
        <f t="shared" si="1218"/>
        <v/>
      </c>
      <c r="V2526" s="142">
        <f t="shared" si="1219"/>
        <v>1.558287019291577E-84</v>
      </c>
      <c r="W2526" s="142" t="str">
        <f t="shared" si="1220"/>
        <v/>
      </c>
      <c r="X2526" s="142" t="str">
        <f t="shared" si="1221"/>
        <v/>
      </c>
      <c r="AB2526" s="142">
        <v>1820</v>
      </c>
      <c r="AC2526" s="142">
        <f t="shared" si="1239"/>
        <v>770.29385064753149</v>
      </c>
      <c r="AD2526" s="142">
        <f t="shared" si="1222"/>
        <v>7.8337661244874732E-6</v>
      </c>
      <c r="AE2526" s="142">
        <f t="shared" si="1223"/>
        <v>0.99948096456679303</v>
      </c>
      <c r="AF2526" s="142">
        <f t="shared" si="1224"/>
        <v>7.8337661244874732E-6</v>
      </c>
      <c r="AG2526" s="142" t="str">
        <f t="shared" si="1225"/>
        <v/>
      </c>
      <c r="AH2526" s="142" t="str">
        <f t="shared" si="1226"/>
        <v/>
      </c>
      <c r="AI2526" s="142">
        <f t="shared" si="1227"/>
        <v>9.6963717690129633E-11</v>
      </c>
      <c r="AJ2526" s="142" t="str">
        <f t="shared" si="1228"/>
        <v/>
      </c>
      <c r="AK2526" s="142" t="str">
        <f t="shared" si="1229"/>
        <v/>
      </c>
      <c r="AO2526" s="142">
        <v>1820</v>
      </c>
      <c r="AP2526" s="142">
        <f t="shared" si="1230"/>
        <v>4717.0825166705863</v>
      </c>
      <c r="AQ2526" s="142">
        <f t="shared" si="1231"/>
        <v>1.279244501612572E-6</v>
      </c>
      <c r="AR2526" s="142">
        <f t="shared" si="1232"/>
        <v>0.99948096456679303</v>
      </c>
      <c r="AS2526" s="142">
        <f t="shared" si="1233"/>
        <v>1.279244501612572E-6</v>
      </c>
      <c r="AT2526" s="142" t="str">
        <f t="shared" si="1234"/>
        <v/>
      </c>
      <c r="AU2526" s="142" t="str">
        <f t="shared" si="1235"/>
        <v/>
      </c>
      <c r="AV2526" s="142">
        <f t="shared" si="1236"/>
        <v>0</v>
      </c>
      <c r="AW2526" s="142">
        <f t="shared" si="1237"/>
        <v>1.279244501612572E-6</v>
      </c>
      <c r="AX2526" s="142" t="str">
        <f t="shared" si="1238"/>
        <v/>
      </c>
      <c r="AZ2526" s="148"/>
      <c r="BA2526" s="148">
        <f t="shared" si="1201"/>
        <v>11.679999999999758</v>
      </c>
      <c r="BB2526" s="170">
        <f t="shared" si="1202"/>
        <v>0.11158558574280344</v>
      </c>
      <c r="BC2526" s="148">
        <f t="shared" si="1203"/>
        <v>2.3063685669015566E-4</v>
      </c>
      <c r="BD2526" s="148" t="str">
        <f t="shared" si="1199"/>
        <v/>
      </c>
      <c r="BE2526" s="143" t="str">
        <f t="shared" si="1200"/>
        <v/>
      </c>
    </row>
    <row r="2527" spans="1:57" ht="20.100000000000001" customHeight="1" x14ac:dyDescent="0.25">
      <c r="A2527" s="148">
        <v>1821</v>
      </c>
      <c r="B2527" s="142">
        <f t="shared" si="1204"/>
        <v>9268.010383711995</v>
      </c>
      <c r="C2527" s="142">
        <f t="shared" si="1205"/>
        <v>6.4338126098545068E-7</v>
      </c>
      <c r="D2527" s="142">
        <f t="shared" si="1206"/>
        <v>0.99948827538809915</v>
      </c>
      <c r="E2527" s="142">
        <f t="shared" si="1207"/>
        <v>6.4338126098545068E-7</v>
      </c>
      <c r="F2527" s="142" t="str">
        <f t="shared" si="1208"/>
        <v/>
      </c>
      <c r="G2527" s="142" t="str">
        <f t="shared" si="1209"/>
        <v/>
      </c>
      <c r="H2527" s="142">
        <f t="shared" si="1210"/>
        <v>1.9201913480348632E-239</v>
      </c>
      <c r="I2527" s="142" t="str">
        <f t="shared" si="1211"/>
        <v/>
      </c>
      <c r="J2527" s="142" t="str">
        <f t="shared" si="1212"/>
        <v/>
      </c>
      <c r="O2527" s="148">
        <v>1821</v>
      </c>
      <c r="P2527" s="142">
        <f t="shared" si="1213"/>
        <v>515.58957764172919</v>
      </c>
      <c r="Q2527" s="142">
        <f t="shared" si="1214"/>
        <v>1.1565137206171988E-5</v>
      </c>
      <c r="R2527" s="142">
        <f t="shared" si="1215"/>
        <v>0.99948827538809915</v>
      </c>
      <c r="S2527" s="142">
        <f t="shared" si="1216"/>
        <v>1.1565137206171988E-5</v>
      </c>
      <c r="T2527" s="142" t="str">
        <f t="shared" si="1217"/>
        <v/>
      </c>
      <c r="U2527" s="142" t="str">
        <f t="shared" si="1218"/>
        <v/>
      </c>
      <c r="V2527" s="142">
        <f t="shared" si="1219"/>
        <v>1.4422770817859639E-84</v>
      </c>
      <c r="W2527" s="142" t="str">
        <f t="shared" si="1220"/>
        <v/>
      </c>
      <c r="X2527" s="142" t="str">
        <f t="shared" si="1221"/>
        <v/>
      </c>
      <c r="AB2527" s="148">
        <v>1821</v>
      </c>
      <c r="AC2527" s="142">
        <f t="shared" si="1239"/>
        <v>771.23323339222372</v>
      </c>
      <c r="AD2527" s="142">
        <f t="shared" si="1222"/>
        <v>7.7315965512424417E-6</v>
      </c>
      <c r="AE2527" s="142">
        <f t="shared" si="1223"/>
        <v>0.99948827538809915</v>
      </c>
      <c r="AF2527" s="142">
        <f t="shared" si="1224"/>
        <v>7.7315965512424417E-6</v>
      </c>
      <c r="AG2527" s="142" t="str">
        <f t="shared" si="1225"/>
        <v/>
      </c>
      <c r="AH2527" s="142" t="str">
        <f t="shared" si="1226"/>
        <v/>
      </c>
      <c r="AI2527" s="142">
        <f t="shared" si="1227"/>
        <v>9.4748540184121699E-11</v>
      </c>
      <c r="AJ2527" s="142" t="str">
        <f t="shared" si="1228"/>
        <v/>
      </c>
      <c r="AK2527" s="142" t="str">
        <f t="shared" si="1229"/>
        <v/>
      </c>
      <c r="AO2527" s="148">
        <v>1821</v>
      </c>
      <c r="AP2527" s="142">
        <f t="shared" si="1230"/>
        <v>4722.8350563250633</v>
      </c>
      <c r="AQ2527" s="142">
        <f t="shared" si="1231"/>
        <v>1.2625603342875777E-6</v>
      </c>
      <c r="AR2527" s="142">
        <f t="shared" si="1232"/>
        <v>0.99948827538809915</v>
      </c>
      <c r="AS2527" s="142">
        <f t="shared" si="1233"/>
        <v>1.2625603342875777E-6</v>
      </c>
      <c r="AT2527" s="142" t="str">
        <f t="shared" si="1234"/>
        <v/>
      </c>
      <c r="AU2527" s="142" t="str">
        <f t="shared" si="1235"/>
        <v/>
      </c>
      <c r="AV2527" s="142">
        <f t="shared" si="1236"/>
        <v>0</v>
      </c>
      <c r="AW2527" s="142">
        <f t="shared" si="1237"/>
        <v>1.2625603342875777E-6</v>
      </c>
      <c r="AX2527" s="142" t="str">
        <f t="shared" si="1238"/>
        <v/>
      </c>
      <c r="AZ2527" s="148"/>
      <c r="BA2527" s="148">
        <f t="shared" si="1201"/>
        <v>11.686399999999757</v>
      </c>
      <c r="BB2527" s="170">
        <f t="shared" si="1202"/>
        <v>0.11135494888611329</v>
      </c>
      <c r="BC2527" s="148">
        <f t="shared" si="1203"/>
        <v>2.3021497299559324E-4</v>
      </c>
      <c r="BD2527" s="148" t="str">
        <f t="shared" si="1199"/>
        <v/>
      </c>
      <c r="BE2527" s="143" t="str">
        <f t="shared" si="1200"/>
        <v/>
      </c>
    </row>
    <row r="2528" spans="1:57" ht="20.100000000000001" customHeight="1" x14ac:dyDescent="0.25">
      <c r="A2528" s="142">
        <v>1822</v>
      </c>
      <c r="B2528" s="142">
        <f t="shared" si="1204"/>
        <v>9279.2990687104266</v>
      </c>
      <c r="C2528" s="142">
        <f t="shared" si="1205"/>
        <v>6.3497999178547886E-7</v>
      </c>
      <c r="D2528" s="142">
        <f t="shared" si="1206"/>
        <v>0.9994954908025877</v>
      </c>
      <c r="E2528" s="142">
        <f t="shared" si="1207"/>
        <v>6.3497999178547886E-7</v>
      </c>
      <c r="F2528" s="142" t="str">
        <f t="shared" si="1208"/>
        <v/>
      </c>
      <c r="G2528" s="142" t="str">
        <f t="shared" si="1209"/>
        <v/>
      </c>
      <c r="H2528" s="142">
        <f t="shared" si="1210"/>
        <v>2.190144973509783E-239</v>
      </c>
      <c r="I2528" s="142" t="str">
        <f t="shared" si="1211"/>
        <v/>
      </c>
      <c r="J2528" s="142" t="str">
        <f t="shared" si="1212"/>
        <v/>
      </c>
      <c r="O2528" s="142">
        <v>1822</v>
      </c>
      <c r="P2528" s="142">
        <f t="shared" si="1213"/>
        <v>516.21757956333909</v>
      </c>
      <c r="Q2528" s="142">
        <f t="shared" si="1214"/>
        <v>1.1414119703960583E-5</v>
      </c>
      <c r="R2528" s="142">
        <f t="shared" si="1215"/>
        <v>0.9994954908025877</v>
      </c>
      <c r="S2528" s="142">
        <f t="shared" si="1216"/>
        <v>1.1414119703960583E-5</v>
      </c>
      <c r="T2528" s="142" t="str">
        <f t="shared" si="1217"/>
        <v/>
      </c>
      <c r="U2528" s="142" t="str">
        <f t="shared" si="1218"/>
        <v/>
      </c>
      <c r="V2528" s="142">
        <f t="shared" si="1219"/>
        <v>1.3348823885127612E-84</v>
      </c>
      <c r="W2528" s="142" t="str">
        <f t="shared" si="1220"/>
        <v/>
      </c>
      <c r="X2528" s="142" t="str">
        <f t="shared" si="1221"/>
        <v/>
      </c>
      <c r="AB2528" s="142">
        <v>1822</v>
      </c>
      <c r="AC2528" s="142">
        <f t="shared" si="1239"/>
        <v>772.17261613691574</v>
      </c>
      <c r="AD2528" s="142">
        <f t="shared" si="1222"/>
        <v>7.6306374032046733E-6</v>
      </c>
      <c r="AE2528" s="142">
        <f t="shared" si="1223"/>
        <v>0.9994954908025877</v>
      </c>
      <c r="AF2528" s="142">
        <f t="shared" si="1224"/>
        <v>7.6306374032046733E-6</v>
      </c>
      <c r="AG2528" s="142" t="str">
        <f t="shared" si="1225"/>
        <v/>
      </c>
      <c r="AH2528" s="142" t="str">
        <f t="shared" si="1226"/>
        <v/>
      </c>
      <c r="AI2528" s="142">
        <f t="shared" si="1227"/>
        <v>9.258248802181749E-11</v>
      </c>
      <c r="AJ2528" s="142" t="str">
        <f t="shared" si="1228"/>
        <v/>
      </c>
      <c r="AK2528" s="142" t="str">
        <f t="shared" si="1229"/>
        <v/>
      </c>
      <c r="AO2528" s="142">
        <v>1822</v>
      </c>
      <c r="AP2528" s="142">
        <f t="shared" si="1230"/>
        <v>4728.5875959795385</v>
      </c>
      <c r="AQ2528" s="142">
        <f t="shared" si="1231"/>
        <v>1.2460738279300473E-6</v>
      </c>
      <c r="AR2528" s="142">
        <f t="shared" si="1232"/>
        <v>0.9994954908025877</v>
      </c>
      <c r="AS2528" s="142">
        <f t="shared" si="1233"/>
        <v>1.2460738279300473E-6</v>
      </c>
      <c r="AT2528" s="142" t="str">
        <f t="shared" si="1234"/>
        <v/>
      </c>
      <c r="AU2528" s="142" t="str">
        <f t="shared" si="1235"/>
        <v/>
      </c>
      <c r="AV2528" s="142">
        <f t="shared" si="1236"/>
        <v>0</v>
      </c>
      <c r="AW2528" s="142">
        <f t="shared" si="1237"/>
        <v>1.2460738279300473E-6</v>
      </c>
      <c r="AX2528" s="142" t="str">
        <f t="shared" si="1238"/>
        <v/>
      </c>
      <c r="AZ2528" s="148"/>
      <c r="BA2528" s="148">
        <f t="shared" si="1201"/>
        <v>11.692799999999757</v>
      </c>
      <c r="BB2528" s="170">
        <f t="shared" si="1202"/>
        <v>0.1111247339131177</v>
      </c>
      <c r="BC2528" s="148">
        <f t="shared" si="1203"/>
        <v>2.2979368881331785E-4</v>
      </c>
      <c r="BD2528" s="148" t="str">
        <f t="shared" si="1199"/>
        <v/>
      </c>
      <c r="BE2528" s="143" t="str">
        <f t="shared" si="1200"/>
        <v/>
      </c>
    </row>
    <row r="2529" spans="1:57" ht="20.100000000000001" customHeight="1" x14ac:dyDescent="0.25">
      <c r="A2529" s="142">
        <v>1823</v>
      </c>
      <c r="B2529" s="142">
        <f t="shared" si="1204"/>
        <v>9290.5877537088581</v>
      </c>
      <c r="C2529" s="142">
        <f t="shared" si="1205"/>
        <v>6.2667839938094646E-7</v>
      </c>
      <c r="D2529" s="142">
        <f t="shared" si="1206"/>
        <v>0.99950261194138657</v>
      </c>
      <c r="E2529" s="142">
        <f t="shared" si="1207"/>
        <v>6.2667839938094646E-7</v>
      </c>
      <c r="F2529" s="142" t="str">
        <f t="shared" si="1208"/>
        <v/>
      </c>
      <c r="G2529" s="142" t="str">
        <f t="shared" si="1209"/>
        <v/>
      </c>
      <c r="H2529" s="142">
        <f t="shared" si="1210"/>
        <v>2.4980105564747787E-239</v>
      </c>
      <c r="I2529" s="142" t="str">
        <f t="shared" si="1211"/>
        <v/>
      </c>
      <c r="J2529" s="142" t="str">
        <f t="shared" si="1212"/>
        <v/>
      </c>
      <c r="O2529" s="142">
        <v>1823</v>
      </c>
      <c r="P2529" s="142">
        <f t="shared" si="1213"/>
        <v>516.84558148494898</v>
      </c>
      <c r="Q2529" s="142">
        <f t="shared" si="1214"/>
        <v>1.1264893947771977E-5</v>
      </c>
      <c r="R2529" s="142">
        <f t="shared" si="1215"/>
        <v>0.99950261194138657</v>
      </c>
      <c r="S2529" s="142">
        <f t="shared" si="1216"/>
        <v>1.1264893947771977E-5</v>
      </c>
      <c r="T2529" s="142" t="str">
        <f t="shared" si="1217"/>
        <v/>
      </c>
      <c r="U2529" s="142" t="str">
        <f t="shared" si="1218"/>
        <v/>
      </c>
      <c r="V2529" s="142">
        <f t="shared" si="1219"/>
        <v>1.2354647406637264E-84</v>
      </c>
      <c r="W2529" s="142" t="str">
        <f t="shared" si="1220"/>
        <v/>
      </c>
      <c r="X2529" s="142" t="str">
        <f t="shared" si="1221"/>
        <v/>
      </c>
      <c r="AB2529" s="142">
        <v>1823</v>
      </c>
      <c r="AC2529" s="142">
        <f t="shared" si="1239"/>
        <v>773.11199888160797</v>
      </c>
      <c r="AD2529" s="142">
        <f t="shared" si="1222"/>
        <v>7.5308760842219E-6</v>
      </c>
      <c r="AE2529" s="142">
        <f t="shared" si="1223"/>
        <v>0.99950261194138657</v>
      </c>
      <c r="AF2529" s="142">
        <f t="shared" si="1224"/>
        <v>7.5308760842219E-6</v>
      </c>
      <c r="AG2529" s="142" t="str">
        <f t="shared" si="1225"/>
        <v/>
      </c>
      <c r="AH2529" s="142" t="str">
        <f t="shared" si="1226"/>
        <v/>
      </c>
      <c r="AI2529" s="142">
        <f t="shared" si="1227"/>
        <v>9.0464506666563457E-11</v>
      </c>
      <c r="AJ2529" s="142" t="str">
        <f t="shared" si="1228"/>
        <v/>
      </c>
      <c r="AK2529" s="142" t="str">
        <f t="shared" si="1229"/>
        <v/>
      </c>
      <c r="AO2529" s="142">
        <v>1823</v>
      </c>
      <c r="AP2529" s="142">
        <f t="shared" si="1230"/>
        <v>4734.3401356340155</v>
      </c>
      <c r="AQ2529" s="142">
        <f t="shared" si="1231"/>
        <v>1.2297829256035896E-6</v>
      </c>
      <c r="AR2529" s="142">
        <f t="shared" si="1232"/>
        <v>0.99950261194138657</v>
      </c>
      <c r="AS2529" s="142">
        <f t="shared" si="1233"/>
        <v>1.2297829256035896E-6</v>
      </c>
      <c r="AT2529" s="142" t="str">
        <f t="shared" si="1234"/>
        <v/>
      </c>
      <c r="AU2529" s="142" t="str">
        <f t="shared" si="1235"/>
        <v/>
      </c>
      <c r="AV2529" s="142">
        <f t="shared" si="1236"/>
        <v>0</v>
      </c>
      <c r="AW2529" s="142">
        <f t="shared" si="1237"/>
        <v>1.2297829256035896E-6</v>
      </c>
      <c r="AX2529" s="142" t="str">
        <f t="shared" si="1238"/>
        <v/>
      </c>
      <c r="AZ2529" s="148"/>
      <c r="BA2529" s="148">
        <f t="shared" si="1201"/>
        <v>11.699199999999756</v>
      </c>
      <c r="BB2529" s="170">
        <f t="shared" si="1202"/>
        <v>0.11089494022430438</v>
      </c>
      <c r="BC2529" s="148">
        <f t="shared" si="1203"/>
        <v>2.2937300386513537E-4</v>
      </c>
      <c r="BD2529" s="148" t="str">
        <f t="shared" si="1199"/>
        <v/>
      </c>
      <c r="BE2529" s="143" t="str">
        <f t="shared" si="1200"/>
        <v/>
      </c>
    </row>
    <row r="2530" spans="1:57" ht="20.100000000000001" customHeight="1" x14ac:dyDescent="0.25">
      <c r="A2530" s="142">
        <v>1824</v>
      </c>
      <c r="B2530" s="142">
        <f t="shared" si="1204"/>
        <v>9301.8764387072897</v>
      </c>
      <c r="C2530" s="142">
        <f t="shared" si="1205"/>
        <v>6.1847544453109226E-7</v>
      </c>
      <c r="D2530" s="142">
        <f t="shared" si="1206"/>
        <v>0.99950963992384123</v>
      </c>
      <c r="E2530" s="142">
        <f t="shared" si="1207"/>
        <v>6.1847544453109226E-7</v>
      </c>
      <c r="F2530" s="142" t="str">
        <f t="shared" si="1208"/>
        <v/>
      </c>
      <c r="G2530" s="142" t="str">
        <f t="shared" si="1209"/>
        <v/>
      </c>
      <c r="H2530" s="142">
        <f t="shared" si="1210"/>
        <v>2.8491067831691609E-239</v>
      </c>
      <c r="I2530" s="142" t="str">
        <f t="shared" si="1211"/>
        <v/>
      </c>
      <c r="J2530" s="142" t="str">
        <f t="shared" si="1212"/>
        <v/>
      </c>
      <c r="O2530" s="142">
        <v>1824</v>
      </c>
      <c r="P2530" s="142">
        <f t="shared" si="1213"/>
        <v>517.47358340655887</v>
      </c>
      <c r="Q2530" s="142">
        <f t="shared" si="1214"/>
        <v>1.1117441256673562E-5</v>
      </c>
      <c r="R2530" s="142">
        <f t="shared" si="1215"/>
        <v>0.99950963992384123</v>
      </c>
      <c r="S2530" s="142">
        <f t="shared" si="1216"/>
        <v>1.1117441256673562E-5</v>
      </c>
      <c r="T2530" s="142" t="str">
        <f t="shared" si="1217"/>
        <v/>
      </c>
      <c r="U2530" s="142" t="str">
        <f t="shared" si="1218"/>
        <v/>
      </c>
      <c r="V2530" s="142">
        <f t="shared" si="1219"/>
        <v>1.1434330970155282E-84</v>
      </c>
      <c r="W2530" s="142" t="str">
        <f t="shared" si="1220"/>
        <v/>
      </c>
      <c r="X2530" s="142" t="str">
        <f t="shared" si="1221"/>
        <v/>
      </c>
      <c r="AB2530" s="142">
        <v>1824</v>
      </c>
      <c r="AC2530" s="142">
        <f t="shared" si="1239"/>
        <v>774.05138162629999</v>
      </c>
      <c r="AD2530" s="142">
        <f t="shared" si="1222"/>
        <v>7.4323001056023504E-6</v>
      </c>
      <c r="AE2530" s="142">
        <f t="shared" si="1223"/>
        <v>0.99950963992384123</v>
      </c>
      <c r="AF2530" s="142">
        <f t="shared" si="1224"/>
        <v>7.4323001056023504E-6</v>
      </c>
      <c r="AG2530" s="142" t="str">
        <f t="shared" si="1225"/>
        <v/>
      </c>
      <c r="AH2530" s="142" t="str">
        <f t="shared" si="1226"/>
        <v/>
      </c>
      <c r="AI2530" s="142">
        <f t="shared" si="1227"/>
        <v>8.8393563416791185E-11</v>
      </c>
      <c r="AJ2530" s="142" t="str">
        <f t="shared" si="1228"/>
        <v/>
      </c>
      <c r="AK2530" s="142" t="str">
        <f t="shared" si="1229"/>
        <v/>
      </c>
      <c r="AO2530" s="142">
        <v>1824</v>
      </c>
      <c r="AP2530" s="142">
        <f t="shared" si="1230"/>
        <v>4740.0926752884925</v>
      </c>
      <c r="AQ2530" s="142">
        <f t="shared" si="1231"/>
        <v>1.2136855879199968E-6</v>
      </c>
      <c r="AR2530" s="142">
        <f t="shared" si="1232"/>
        <v>0.99950963992384123</v>
      </c>
      <c r="AS2530" s="142">
        <f t="shared" si="1233"/>
        <v>1.2136855879199968E-6</v>
      </c>
      <c r="AT2530" s="142" t="str">
        <f t="shared" si="1234"/>
        <v/>
      </c>
      <c r="AU2530" s="142" t="str">
        <f t="shared" si="1235"/>
        <v/>
      </c>
      <c r="AV2530" s="142">
        <f t="shared" si="1236"/>
        <v>0</v>
      </c>
      <c r="AW2530" s="142">
        <f t="shared" si="1237"/>
        <v>1.2136855879199968E-6</v>
      </c>
      <c r="AX2530" s="142" t="str">
        <f t="shared" si="1238"/>
        <v/>
      </c>
      <c r="AZ2530" s="148"/>
      <c r="BA2530" s="148">
        <f t="shared" si="1201"/>
        <v>11.705599999999755</v>
      </c>
      <c r="BB2530" s="170">
        <f t="shared" si="1202"/>
        <v>0.11066556722043924</v>
      </c>
      <c r="BC2530" s="148">
        <f t="shared" si="1203"/>
        <v>2.289529178709504E-4</v>
      </c>
      <c r="BD2530" s="148" t="str">
        <f t="shared" si="1199"/>
        <v/>
      </c>
      <c r="BE2530" s="143" t="str">
        <f t="shared" si="1200"/>
        <v/>
      </c>
    </row>
    <row r="2531" spans="1:57" ht="20.100000000000001" customHeight="1" x14ac:dyDescent="0.25">
      <c r="A2531" s="142">
        <v>1825</v>
      </c>
      <c r="B2531" s="142">
        <f t="shared" si="1204"/>
        <v>9313.1651237057213</v>
      </c>
      <c r="C2531" s="142">
        <f t="shared" si="1205"/>
        <v>6.1037009688659728E-7</v>
      </c>
      <c r="D2531" s="142">
        <f t="shared" si="1206"/>
        <v>0.99951657585761622</v>
      </c>
      <c r="E2531" s="142">
        <f t="shared" si="1207"/>
        <v>6.1037009688659728E-7</v>
      </c>
      <c r="F2531" s="142" t="str">
        <f t="shared" si="1208"/>
        <v/>
      </c>
      <c r="G2531" s="142" t="str">
        <f t="shared" si="1209"/>
        <v/>
      </c>
      <c r="H2531" s="142">
        <f t="shared" si="1210"/>
        <v>3.2494977106280151E-239</v>
      </c>
      <c r="I2531" s="142" t="str">
        <f t="shared" si="1211"/>
        <v/>
      </c>
      <c r="J2531" s="142" t="str">
        <f t="shared" si="1212"/>
        <v/>
      </c>
      <c r="O2531" s="142">
        <v>1825</v>
      </c>
      <c r="P2531" s="142">
        <f t="shared" si="1213"/>
        <v>518.10158532816877</v>
      </c>
      <c r="Q2531" s="142">
        <f t="shared" si="1214"/>
        <v>1.0971743109561333E-5</v>
      </c>
      <c r="R2531" s="142">
        <f t="shared" si="1215"/>
        <v>0.99951657585761622</v>
      </c>
      <c r="S2531" s="142">
        <f t="shared" si="1216"/>
        <v>1.0971743109561333E-5</v>
      </c>
      <c r="T2531" s="142" t="str">
        <f t="shared" si="1217"/>
        <v/>
      </c>
      <c r="U2531" s="142" t="str">
        <f t="shared" si="1218"/>
        <v/>
      </c>
      <c r="V2531" s="142">
        <f t="shared" si="1219"/>
        <v>1.0582400982058282E-84</v>
      </c>
      <c r="W2531" s="142" t="str">
        <f t="shared" si="1220"/>
        <v/>
      </c>
      <c r="X2531" s="142" t="str">
        <f t="shared" si="1221"/>
        <v/>
      </c>
      <c r="AB2531" s="142">
        <v>1825</v>
      </c>
      <c r="AC2531" s="142">
        <f t="shared" si="1239"/>
        <v>774.99076437099222</v>
      </c>
      <c r="AD2531" s="142">
        <f t="shared" si="1222"/>
        <v>7.3348970855037815E-6</v>
      </c>
      <c r="AE2531" s="142">
        <f t="shared" si="1223"/>
        <v>0.99951657585761622</v>
      </c>
      <c r="AF2531" s="142">
        <f t="shared" si="1224"/>
        <v>7.3348970855037815E-6</v>
      </c>
      <c r="AG2531" s="142" t="str">
        <f t="shared" si="1225"/>
        <v/>
      </c>
      <c r="AH2531" s="142" t="str">
        <f t="shared" si="1226"/>
        <v/>
      </c>
      <c r="AI2531" s="142">
        <f t="shared" si="1227"/>
        <v>8.6368646971834121E-11</v>
      </c>
      <c r="AJ2531" s="142" t="str">
        <f t="shared" si="1228"/>
        <v/>
      </c>
      <c r="AK2531" s="142" t="str">
        <f t="shared" si="1229"/>
        <v/>
      </c>
      <c r="AO2531" s="142">
        <v>1825</v>
      </c>
      <c r="AP2531" s="142">
        <f t="shared" si="1230"/>
        <v>4745.8452149429677</v>
      </c>
      <c r="AQ2531" s="142">
        <f t="shared" si="1231"/>
        <v>1.197779792939469E-6</v>
      </c>
      <c r="AR2531" s="142">
        <f t="shared" si="1232"/>
        <v>0.99951657585761622</v>
      </c>
      <c r="AS2531" s="142">
        <f t="shared" si="1233"/>
        <v>1.197779792939469E-6</v>
      </c>
      <c r="AT2531" s="142" t="str">
        <f t="shared" si="1234"/>
        <v/>
      </c>
      <c r="AU2531" s="142" t="str">
        <f t="shared" si="1235"/>
        <v/>
      </c>
      <c r="AV2531" s="142">
        <f t="shared" si="1236"/>
        <v>0</v>
      </c>
      <c r="AW2531" s="142">
        <f t="shared" si="1237"/>
        <v>1.197779792939469E-6</v>
      </c>
      <c r="AX2531" s="142" t="str">
        <f t="shared" si="1238"/>
        <v/>
      </c>
      <c r="AZ2531" s="148"/>
      <c r="BA2531" s="148">
        <f t="shared" si="1201"/>
        <v>11.711999999999755</v>
      </c>
      <c r="BB2531" s="170">
        <f t="shared" si="1202"/>
        <v>0.11043661430256829</v>
      </c>
      <c r="BC2531" s="148">
        <f t="shared" si="1203"/>
        <v>2.2853343054765607E-4</v>
      </c>
      <c r="BD2531" s="148" t="str">
        <f t="shared" si="1199"/>
        <v/>
      </c>
      <c r="BE2531" s="143" t="str">
        <f t="shared" si="1200"/>
        <v/>
      </c>
    </row>
    <row r="2532" spans="1:57" ht="20.100000000000001" customHeight="1" x14ac:dyDescent="0.25">
      <c r="A2532" s="142">
        <v>1826</v>
      </c>
      <c r="B2532" s="142">
        <f t="shared" si="1204"/>
        <v>9324.4538087041528</v>
      </c>
      <c r="C2532" s="142">
        <f t="shared" si="1205"/>
        <v>6.0236133493870401E-7</v>
      </c>
      <c r="D2532" s="142">
        <f t="shared" si="1206"/>
        <v>0.99952342083879442</v>
      </c>
      <c r="E2532" s="142">
        <f t="shared" si="1207"/>
        <v>6.0236133493870401E-7</v>
      </c>
      <c r="F2532" s="142" t="str">
        <f t="shared" si="1208"/>
        <v/>
      </c>
      <c r="G2532" s="142" t="str">
        <f t="shared" si="1209"/>
        <v/>
      </c>
      <c r="H2532" s="142">
        <f t="shared" si="1210"/>
        <v>3.7060971134315825E-239</v>
      </c>
      <c r="I2532" s="142" t="str">
        <f t="shared" si="1211"/>
        <v/>
      </c>
      <c r="J2532" s="142" t="str">
        <f t="shared" si="1212"/>
        <v/>
      </c>
      <c r="O2532" s="142">
        <v>1826</v>
      </c>
      <c r="P2532" s="142">
        <f t="shared" si="1213"/>
        <v>518.72958724977866</v>
      </c>
      <c r="Q2532" s="142">
        <f t="shared" si="1214"/>
        <v>1.0827781144245347E-5</v>
      </c>
      <c r="R2532" s="142">
        <f t="shared" si="1215"/>
        <v>0.99952342083879442</v>
      </c>
      <c r="S2532" s="142">
        <f t="shared" si="1216"/>
        <v>1.0827781144245347E-5</v>
      </c>
      <c r="T2532" s="142" t="str">
        <f t="shared" si="1217"/>
        <v/>
      </c>
      <c r="U2532" s="142" t="str">
        <f t="shared" si="1218"/>
        <v/>
      </c>
      <c r="V2532" s="142">
        <f t="shared" si="1219"/>
        <v>9.7937884653092401E-85</v>
      </c>
      <c r="W2532" s="142" t="str">
        <f t="shared" si="1220"/>
        <v/>
      </c>
      <c r="X2532" s="142" t="str">
        <f t="shared" si="1221"/>
        <v/>
      </c>
      <c r="AB2532" s="142">
        <v>1826</v>
      </c>
      <c r="AC2532" s="142">
        <f t="shared" si="1239"/>
        <v>775.93014711568424</v>
      </c>
      <c r="AD2532" s="142">
        <f t="shared" si="1222"/>
        <v>7.2386547483222567E-6</v>
      </c>
      <c r="AE2532" s="142">
        <f t="shared" si="1223"/>
        <v>0.99952342083879442</v>
      </c>
      <c r="AF2532" s="142">
        <f t="shared" si="1224"/>
        <v>7.2386547483222567E-6</v>
      </c>
      <c r="AG2532" s="142" t="str">
        <f t="shared" si="1225"/>
        <v/>
      </c>
      <c r="AH2532" s="142" t="str">
        <f t="shared" si="1226"/>
        <v/>
      </c>
      <c r="AI2532" s="142">
        <f t="shared" si="1227"/>
        <v>8.4388767005995274E-11</v>
      </c>
      <c r="AJ2532" s="142" t="str">
        <f t="shared" si="1228"/>
        <v/>
      </c>
      <c r="AK2532" s="142" t="str">
        <f t="shared" si="1229"/>
        <v/>
      </c>
      <c r="AO2532" s="142">
        <v>1826</v>
      </c>
      <c r="AP2532" s="142">
        <f t="shared" si="1230"/>
        <v>4751.5977545974447</v>
      </c>
      <c r="AQ2532" s="142">
        <f t="shared" si="1231"/>
        <v>1.1820635360707592E-6</v>
      </c>
      <c r="AR2532" s="142">
        <f t="shared" si="1232"/>
        <v>0.99952342083879442</v>
      </c>
      <c r="AS2532" s="142">
        <f t="shared" si="1233"/>
        <v>1.1820635360707592E-6</v>
      </c>
      <c r="AT2532" s="142" t="str">
        <f t="shared" si="1234"/>
        <v/>
      </c>
      <c r="AU2532" s="142" t="str">
        <f t="shared" si="1235"/>
        <v/>
      </c>
      <c r="AV2532" s="142">
        <f t="shared" si="1236"/>
        <v>0</v>
      </c>
      <c r="AW2532" s="142">
        <f t="shared" si="1237"/>
        <v>1.1820635360707592E-6</v>
      </c>
      <c r="AX2532" s="142" t="str">
        <f t="shared" si="1238"/>
        <v/>
      </c>
      <c r="AZ2532" s="148"/>
      <c r="BA2532" s="148">
        <f t="shared" si="1201"/>
        <v>11.718399999999754</v>
      </c>
      <c r="BB2532" s="170">
        <f t="shared" si="1202"/>
        <v>0.11020808087202064</v>
      </c>
      <c r="BC2532" s="148">
        <f t="shared" si="1203"/>
        <v>2.2811454161131284E-4</v>
      </c>
      <c r="BD2532" s="148" t="str">
        <f t="shared" si="1199"/>
        <v/>
      </c>
      <c r="BE2532" s="143" t="str">
        <f t="shared" si="1200"/>
        <v/>
      </c>
    </row>
    <row r="2533" spans="1:57" ht="20.100000000000001" customHeight="1" x14ac:dyDescent="0.25">
      <c r="A2533" s="142">
        <v>1827</v>
      </c>
      <c r="B2533" s="142">
        <f t="shared" si="1204"/>
        <v>9335.7424937025844</v>
      </c>
      <c r="C2533" s="142">
        <f t="shared" si="1205"/>
        <v>5.9444814596831062E-7</v>
      </c>
      <c r="D2533" s="142">
        <f t="shared" si="1206"/>
        <v>0.99953017595197691</v>
      </c>
      <c r="E2533" s="142">
        <f t="shared" si="1207"/>
        <v>5.9444814596831062E-7</v>
      </c>
      <c r="F2533" s="142" t="str">
        <f t="shared" si="1208"/>
        <v/>
      </c>
      <c r="G2533" s="142" t="str">
        <f t="shared" si="1209"/>
        <v/>
      </c>
      <c r="H2533" s="142">
        <f t="shared" si="1210"/>
        <v>4.2267874227226092E-239</v>
      </c>
      <c r="I2533" s="142" t="str">
        <f t="shared" si="1211"/>
        <v/>
      </c>
      <c r="J2533" s="142" t="str">
        <f t="shared" si="1212"/>
        <v/>
      </c>
      <c r="O2533" s="142">
        <v>1827</v>
      </c>
      <c r="P2533" s="142">
        <f t="shared" si="1213"/>
        <v>519.35758917138855</v>
      </c>
      <c r="Q2533" s="142">
        <f t="shared" si="1214"/>
        <v>1.0685537156534559E-5</v>
      </c>
      <c r="R2533" s="142">
        <f t="shared" si="1215"/>
        <v>0.99953017595197691</v>
      </c>
      <c r="S2533" s="142">
        <f t="shared" si="1216"/>
        <v>1.0685537156534559E-5</v>
      </c>
      <c r="T2533" s="142" t="str">
        <f t="shared" si="1217"/>
        <v/>
      </c>
      <c r="U2533" s="142" t="str">
        <f t="shared" si="1218"/>
        <v/>
      </c>
      <c r="V2533" s="142">
        <f t="shared" si="1219"/>
        <v>9.0637992252835892E-85</v>
      </c>
      <c r="W2533" s="142" t="str">
        <f t="shared" si="1220"/>
        <v/>
      </c>
      <c r="X2533" s="142" t="str">
        <f t="shared" si="1221"/>
        <v/>
      </c>
      <c r="AB2533" s="142">
        <v>1827</v>
      </c>
      <c r="AC2533" s="142">
        <f t="shared" si="1239"/>
        <v>776.86952986037625</v>
      </c>
      <c r="AD2533" s="142">
        <f t="shared" si="1222"/>
        <v>7.1435609240801444E-6</v>
      </c>
      <c r="AE2533" s="142">
        <f t="shared" si="1223"/>
        <v>0.99953017595197691</v>
      </c>
      <c r="AF2533" s="142">
        <f t="shared" si="1224"/>
        <v>7.1435609240801444E-6</v>
      </c>
      <c r="AG2533" s="142" t="str">
        <f t="shared" si="1225"/>
        <v/>
      </c>
      <c r="AH2533" s="142" t="str">
        <f t="shared" si="1226"/>
        <v/>
      </c>
      <c r="AI2533" s="142">
        <f t="shared" si="1227"/>
        <v>8.24529537507065E-11</v>
      </c>
      <c r="AJ2533" s="142" t="str">
        <f t="shared" si="1228"/>
        <v/>
      </c>
      <c r="AK2533" s="142" t="str">
        <f t="shared" si="1229"/>
        <v/>
      </c>
      <c r="AO2533" s="142">
        <v>1827</v>
      </c>
      <c r="AP2533" s="142">
        <f t="shared" si="1230"/>
        <v>4757.3502942519217</v>
      </c>
      <c r="AQ2533" s="142">
        <f t="shared" si="1231"/>
        <v>1.1665348299713009E-6</v>
      </c>
      <c r="AR2533" s="142">
        <f t="shared" si="1232"/>
        <v>0.99953017595197691</v>
      </c>
      <c r="AS2533" s="142">
        <f t="shared" si="1233"/>
        <v>1.1665348299713009E-6</v>
      </c>
      <c r="AT2533" s="142" t="str">
        <f t="shared" si="1234"/>
        <v/>
      </c>
      <c r="AU2533" s="142" t="str">
        <f t="shared" si="1235"/>
        <v/>
      </c>
      <c r="AV2533" s="142">
        <f t="shared" si="1236"/>
        <v>0</v>
      </c>
      <c r="AW2533" s="142">
        <f t="shared" si="1237"/>
        <v>1.1665348299713009E-6</v>
      </c>
      <c r="AX2533" s="142" t="str">
        <f t="shared" si="1238"/>
        <v/>
      </c>
      <c r="AZ2533" s="148"/>
      <c r="BA2533" s="148">
        <f t="shared" si="1201"/>
        <v>11.724799999999753</v>
      </c>
      <c r="BB2533" s="170">
        <f t="shared" si="1202"/>
        <v>0.10997996633040932</v>
      </c>
      <c r="BC2533" s="148">
        <f t="shared" si="1203"/>
        <v>2.2769625077416478E-4</v>
      </c>
      <c r="BD2533" s="148" t="str">
        <f t="shared" si="1199"/>
        <v/>
      </c>
      <c r="BE2533" s="143" t="str">
        <f t="shared" si="1200"/>
        <v/>
      </c>
    </row>
    <row r="2534" spans="1:57" ht="20.100000000000001" customHeight="1" x14ac:dyDescent="0.25">
      <c r="A2534" s="148">
        <v>1828</v>
      </c>
      <c r="B2534" s="142">
        <f t="shared" si="1204"/>
        <v>9347.0311787010123</v>
      </c>
      <c r="C2534" s="142">
        <f t="shared" si="1205"/>
        <v>5.8662952599502557E-7</v>
      </c>
      <c r="D2534" s="142">
        <f t="shared" si="1206"/>
        <v>0.99953684227038198</v>
      </c>
      <c r="E2534" s="142">
        <f t="shared" si="1207"/>
        <v>5.8662952599502557E-7</v>
      </c>
      <c r="F2534" s="142" t="str">
        <f t="shared" si="1208"/>
        <v/>
      </c>
      <c r="G2534" s="142" t="str">
        <f t="shared" si="1209"/>
        <v/>
      </c>
      <c r="H2534" s="142">
        <f t="shared" si="1210"/>
        <v>4.8205552959530641E-239</v>
      </c>
      <c r="I2534" s="142" t="str">
        <f t="shared" si="1211"/>
        <v/>
      </c>
      <c r="J2534" s="142" t="str">
        <f t="shared" si="1212"/>
        <v/>
      </c>
      <c r="O2534" s="148">
        <v>1828</v>
      </c>
      <c r="P2534" s="142">
        <f t="shared" si="1213"/>
        <v>519.98559109299845</v>
      </c>
      <c r="Q2534" s="142">
        <f t="shared" si="1214"/>
        <v>1.0544993099321136E-5</v>
      </c>
      <c r="R2534" s="142">
        <f t="shared" si="1215"/>
        <v>0.99953684227038198</v>
      </c>
      <c r="S2534" s="142">
        <f t="shared" si="1216"/>
        <v>1.0544993099321136E-5</v>
      </c>
      <c r="T2534" s="142" t="str">
        <f t="shared" si="1217"/>
        <v/>
      </c>
      <c r="U2534" s="142" t="str">
        <f t="shared" si="1218"/>
        <v/>
      </c>
      <c r="V2534" s="142">
        <f t="shared" si="1219"/>
        <v>8.3880862097909567E-85</v>
      </c>
      <c r="W2534" s="142" t="str">
        <f t="shared" si="1220"/>
        <v/>
      </c>
      <c r="X2534" s="142" t="str">
        <f t="shared" si="1221"/>
        <v/>
      </c>
      <c r="AB2534" s="148">
        <v>1828</v>
      </c>
      <c r="AC2534" s="142">
        <f t="shared" si="1239"/>
        <v>777.80891260506849</v>
      </c>
      <c r="AD2534" s="142">
        <f t="shared" si="1222"/>
        <v>7.0496035478140635E-6</v>
      </c>
      <c r="AE2534" s="142">
        <f t="shared" si="1223"/>
        <v>0.99953684227038198</v>
      </c>
      <c r="AF2534" s="142">
        <f t="shared" si="1224"/>
        <v>7.0496035478140635E-6</v>
      </c>
      <c r="AG2534" s="142" t="str">
        <f t="shared" si="1225"/>
        <v/>
      </c>
      <c r="AH2534" s="142" t="str">
        <f t="shared" si="1226"/>
        <v/>
      </c>
      <c r="AI2534" s="142">
        <f t="shared" si="1227"/>
        <v>8.0560257584637871E-11</v>
      </c>
      <c r="AJ2534" s="142" t="str">
        <f t="shared" si="1228"/>
        <v/>
      </c>
      <c r="AK2534" s="142" t="str">
        <f t="shared" si="1229"/>
        <v/>
      </c>
      <c r="AO2534" s="148">
        <v>1828</v>
      </c>
      <c r="AP2534" s="142">
        <f t="shared" si="1230"/>
        <v>4763.1028339063969</v>
      </c>
      <c r="AQ2534" s="142">
        <f t="shared" si="1231"/>
        <v>1.1511917044472201E-6</v>
      </c>
      <c r="AR2534" s="142">
        <f t="shared" si="1232"/>
        <v>0.99953684227038198</v>
      </c>
      <c r="AS2534" s="142">
        <f t="shared" si="1233"/>
        <v>1.1511917044472201E-6</v>
      </c>
      <c r="AT2534" s="142" t="str">
        <f t="shared" si="1234"/>
        <v/>
      </c>
      <c r="AU2534" s="142" t="str">
        <f t="shared" si="1235"/>
        <v/>
      </c>
      <c r="AV2534" s="142">
        <f t="shared" si="1236"/>
        <v>0</v>
      </c>
      <c r="AW2534" s="142">
        <f t="shared" si="1237"/>
        <v>1.1511917044472201E-6</v>
      </c>
      <c r="AX2534" s="142" t="str">
        <f t="shared" si="1238"/>
        <v/>
      </c>
      <c r="AZ2534" s="148"/>
      <c r="BA2534" s="148">
        <f t="shared" si="1201"/>
        <v>11.731199999999752</v>
      </c>
      <c r="BB2534" s="170">
        <f t="shared" si="1202"/>
        <v>0.10975227007963516</v>
      </c>
      <c r="BC2534" s="148">
        <f t="shared" si="1203"/>
        <v>2.2727855774810901E-4</v>
      </c>
      <c r="BD2534" s="148" t="str">
        <f t="shared" si="1199"/>
        <v/>
      </c>
      <c r="BE2534" s="143" t="str">
        <f t="shared" si="1200"/>
        <v/>
      </c>
    </row>
    <row r="2535" spans="1:57" ht="20.100000000000001" customHeight="1" x14ac:dyDescent="0.25">
      <c r="A2535" s="142">
        <v>1829</v>
      </c>
      <c r="B2535" s="142">
        <f t="shared" si="1204"/>
        <v>9358.3198636994439</v>
      </c>
      <c r="C2535" s="142">
        <f t="shared" si="1205"/>
        <v>5.7890447972618975E-7</v>
      </c>
      <c r="D2535" s="142">
        <f t="shared" si="1206"/>
        <v>0.99954342085594339</v>
      </c>
      <c r="E2535" s="142">
        <f t="shared" si="1207"/>
        <v>5.7890447972618975E-7</v>
      </c>
      <c r="F2535" s="142" t="str">
        <f t="shared" si="1208"/>
        <v/>
      </c>
      <c r="G2535" s="142" t="str">
        <f t="shared" si="1209"/>
        <v/>
      </c>
      <c r="H2535" s="142">
        <f t="shared" si="1210"/>
        <v>5.4976461402657542E-239</v>
      </c>
      <c r="I2535" s="142" t="str">
        <f t="shared" si="1211"/>
        <v/>
      </c>
      <c r="J2535" s="142" t="str">
        <f t="shared" si="1212"/>
        <v/>
      </c>
      <c r="O2535" s="142">
        <v>1829</v>
      </c>
      <c r="P2535" s="142">
        <f t="shared" si="1213"/>
        <v>520.61359301460834</v>
      </c>
      <c r="Q2535" s="142">
        <f t="shared" si="1214"/>
        <v>1.0406131081664203E-5</v>
      </c>
      <c r="R2535" s="142">
        <f t="shared" si="1215"/>
        <v>0.99954342085594339</v>
      </c>
      <c r="S2535" s="142">
        <f t="shared" si="1216"/>
        <v>1.0406131081664203E-5</v>
      </c>
      <c r="T2535" s="142" t="str">
        <f t="shared" si="1217"/>
        <v/>
      </c>
      <c r="U2535" s="142" t="str">
        <f t="shared" si="1218"/>
        <v/>
      </c>
      <c r="V2535" s="142">
        <f t="shared" si="1219"/>
        <v>7.7626239023230884E-85</v>
      </c>
      <c r="W2535" s="142" t="str">
        <f t="shared" si="1220"/>
        <v/>
      </c>
      <c r="X2535" s="142" t="str">
        <f t="shared" si="1221"/>
        <v/>
      </c>
      <c r="AB2535" s="142">
        <v>1829</v>
      </c>
      <c r="AC2535" s="142">
        <f t="shared" si="1239"/>
        <v>778.7482953497605</v>
      </c>
      <c r="AD2535" s="142">
        <f t="shared" si="1222"/>
        <v>6.9567706589623981E-6</v>
      </c>
      <c r="AE2535" s="142">
        <f t="shared" si="1223"/>
        <v>0.99954342085594339</v>
      </c>
      <c r="AF2535" s="142">
        <f t="shared" si="1224"/>
        <v>6.9567706589623981E-6</v>
      </c>
      <c r="AG2535" s="142" t="str">
        <f t="shared" si="1225"/>
        <v/>
      </c>
      <c r="AH2535" s="142" t="str">
        <f t="shared" si="1226"/>
        <v/>
      </c>
      <c r="AI2535" s="142">
        <f t="shared" si="1227"/>
        <v>7.8709748631615576E-11</v>
      </c>
      <c r="AJ2535" s="142" t="str">
        <f t="shared" si="1228"/>
        <v/>
      </c>
      <c r="AK2535" s="142" t="str">
        <f t="shared" si="1229"/>
        <v/>
      </c>
      <c r="AO2535" s="142">
        <v>1829</v>
      </c>
      <c r="AP2535" s="142">
        <f t="shared" si="1230"/>
        <v>4768.8553735608739</v>
      </c>
      <c r="AQ2535" s="142">
        <f t="shared" si="1231"/>
        <v>1.1360322063533071E-6</v>
      </c>
      <c r="AR2535" s="142">
        <f t="shared" si="1232"/>
        <v>0.99954342085594339</v>
      </c>
      <c r="AS2535" s="142">
        <f t="shared" si="1233"/>
        <v>1.1360322063533071E-6</v>
      </c>
      <c r="AT2535" s="142" t="str">
        <f t="shared" si="1234"/>
        <v/>
      </c>
      <c r="AU2535" s="142" t="str">
        <f t="shared" si="1235"/>
        <v/>
      </c>
      <c r="AV2535" s="142">
        <f t="shared" si="1236"/>
        <v>0</v>
      </c>
      <c r="AW2535" s="142">
        <f t="shared" si="1237"/>
        <v>1.1360322063533071E-6</v>
      </c>
      <c r="AX2535" s="142" t="str">
        <f t="shared" si="1238"/>
        <v/>
      </c>
      <c r="AZ2535" s="148"/>
      <c r="BA2535" s="148">
        <f t="shared" si="1201"/>
        <v>11.737599999999752</v>
      </c>
      <c r="BB2535" s="170">
        <f t="shared" si="1202"/>
        <v>0.10952499152188705</v>
      </c>
      <c r="BC2535" s="148">
        <f t="shared" si="1203"/>
        <v>2.2686146224153159E-4</v>
      </c>
      <c r="BD2535" s="148" t="str">
        <f t="shared" si="1199"/>
        <v/>
      </c>
      <c r="BE2535" s="143" t="str">
        <f t="shared" si="1200"/>
        <v/>
      </c>
    </row>
    <row r="2536" spans="1:57" ht="20.100000000000001" customHeight="1" x14ac:dyDescent="0.25">
      <c r="A2536" s="142">
        <v>1830</v>
      </c>
      <c r="B2536" s="142">
        <f t="shared" si="1204"/>
        <v>9369.6085486978754</v>
      </c>
      <c r="C2536" s="142">
        <f t="shared" si="1205"/>
        <v>5.7127202050590681E-7</v>
      </c>
      <c r="D2536" s="142">
        <f t="shared" si="1206"/>
        <v>0.99954991275940785</v>
      </c>
      <c r="E2536" s="142">
        <f t="shared" si="1207"/>
        <v>5.7127202050590681E-7</v>
      </c>
      <c r="F2536" s="142" t="str">
        <f t="shared" si="1208"/>
        <v/>
      </c>
      <c r="G2536" s="142" t="str">
        <f t="shared" si="1209"/>
        <v/>
      </c>
      <c r="H2536" s="142">
        <f t="shared" si="1210"/>
        <v>6.2697402365683335E-239</v>
      </c>
      <c r="I2536" s="142" t="str">
        <f t="shared" si="1211"/>
        <v/>
      </c>
      <c r="J2536" s="142" t="str">
        <f t="shared" si="1212"/>
        <v/>
      </c>
      <c r="O2536" s="142">
        <v>1830</v>
      </c>
      <c r="P2536" s="142">
        <f t="shared" si="1213"/>
        <v>521.24159493621823</v>
      </c>
      <c r="Q2536" s="142">
        <f t="shared" si="1214"/>
        <v>1.0268933367873344E-5</v>
      </c>
      <c r="R2536" s="142">
        <f t="shared" si="1215"/>
        <v>0.99954991275940785</v>
      </c>
      <c r="S2536" s="142">
        <f t="shared" si="1216"/>
        <v>1.0268933367873344E-5</v>
      </c>
      <c r="T2536" s="142" t="str">
        <f t="shared" si="1217"/>
        <v/>
      </c>
      <c r="U2536" s="142" t="str">
        <f t="shared" si="1218"/>
        <v/>
      </c>
      <c r="V2536" s="142">
        <f t="shared" si="1219"/>
        <v>7.1836845993567685E-85</v>
      </c>
      <c r="W2536" s="142" t="str">
        <f t="shared" si="1220"/>
        <v/>
      </c>
      <c r="X2536" s="142" t="str">
        <f t="shared" si="1221"/>
        <v/>
      </c>
      <c r="AB2536" s="142">
        <v>1830</v>
      </c>
      <c r="AC2536" s="142">
        <f t="shared" si="1239"/>
        <v>779.68767809445274</v>
      </c>
      <c r="AD2536" s="142">
        <f t="shared" si="1222"/>
        <v>6.8650504007524289E-6</v>
      </c>
      <c r="AE2536" s="142">
        <f t="shared" si="1223"/>
        <v>0.99954991275940785</v>
      </c>
      <c r="AF2536" s="142">
        <f t="shared" si="1224"/>
        <v>6.8650504007524289E-6</v>
      </c>
      <c r="AG2536" s="142" t="str">
        <f t="shared" si="1225"/>
        <v/>
      </c>
      <c r="AH2536" s="142" t="str">
        <f t="shared" si="1226"/>
        <v/>
      </c>
      <c r="AI2536" s="142">
        <f t="shared" si="1227"/>
        <v>7.6900516366198726E-11</v>
      </c>
      <c r="AJ2536" s="142" t="str">
        <f t="shared" si="1228"/>
        <v/>
      </c>
      <c r="AK2536" s="142" t="str">
        <f t="shared" si="1229"/>
        <v/>
      </c>
      <c r="AO2536" s="142">
        <v>1830</v>
      </c>
      <c r="AP2536" s="142">
        <f t="shared" si="1230"/>
        <v>4774.6079132153491</v>
      </c>
      <c r="AQ2536" s="142">
        <f t="shared" si="1231"/>
        <v>1.1210543994929798E-6</v>
      </c>
      <c r="AR2536" s="142">
        <f t="shared" si="1232"/>
        <v>0.99954991275940785</v>
      </c>
      <c r="AS2536" s="142">
        <f t="shared" si="1233"/>
        <v>1.1210543994929798E-6</v>
      </c>
      <c r="AT2536" s="142" t="str">
        <f t="shared" si="1234"/>
        <v/>
      </c>
      <c r="AU2536" s="142" t="str">
        <f t="shared" si="1235"/>
        <v/>
      </c>
      <c r="AV2536" s="142">
        <f t="shared" si="1236"/>
        <v>0</v>
      </c>
      <c r="AW2536" s="142">
        <f t="shared" si="1237"/>
        <v>1.1210543994929798E-6</v>
      </c>
      <c r="AX2536" s="142" t="str">
        <f t="shared" si="1238"/>
        <v/>
      </c>
      <c r="AZ2536" s="148"/>
      <c r="BA2536" s="148">
        <f t="shared" si="1201"/>
        <v>11.743999999999751</v>
      </c>
      <c r="BB2536" s="170">
        <f t="shared" si="1202"/>
        <v>0.10929813005964552</v>
      </c>
      <c r="BC2536" s="148">
        <f t="shared" si="1203"/>
        <v>2.2644496396140301E-4</v>
      </c>
      <c r="BD2536" s="148" t="str">
        <f t="shared" si="1199"/>
        <v/>
      </c>
      <c r="BE2536" s="143" t="str">
        <f t="shared" si="1200"/>
        <v/>
      </c>
    </row>
    <row r="2537" spans="1:57" ht="20.100000000000001" customHeight="1" x14ac:dyDescent="0.25">
      <c r="A2537" s="142">
        <v>1831</v>
      </c>
      <c r="B2537" s="142">
        <f t="shared" si="1204"/>
        <v>9380.897233696307</v>
      </c>
      <c r="C2537" s="142">
        <f t="shared" si="1205"/>
        <v>5.6373117026402535E-7</v>
      </c>
      <c r="D2537" s="142">
        <f t="shared" si="1206"/>
        <v>0.99955631902043307</v>
      </c>
      <c r="E2537" s="142">
        <f t="shared" si="1207"/>
        <v>5.6373117026402535E-7</v>
      </c>
      <c r="F2537" s="142" t="str">
        <f t="shared" si="1208"/>
        <v/>
      </c>
      <c r="G2537" s="142" t="str">
        <f t="shared" si="1209"/>
        <v/>
      </c>
      <c r="H2537" s="142">
        <f t="shared" si="1210"/>
        <v>7.1501534805749299E-239</v>
      </c>
      <c r="I2537" s="142" t="str">
        <f t="shared" si="1211"/>
        <v/>
      </c>
      <c r="J2537" s="142" t="str">
        <f t="shared" si="1212"/>
        <v/>
      </c>
      <c r="O2537" s="142">
        <v>1831</v>
      </c>
      <c r="P2537" s="142">
        <f t="shared" si="1213"/>
        <v>521.86959685782813</v>
      </c>
      <c r="Q2537" s="142">
        <f t="shared" si="1214"/>
        <v>1.0133382376591788E-5</v>
      </c>
      <c r="R2537" s="142">
        <f t="shared" si="1215"/>
        <v>0.99955631902043307</v>
      </c>
      <c r="S2537" s="142">
        <f t="shared" si="1216"/>
        <v>1.0133382376591788E-5</v>
      </c>
      <c r="T2537" s="142" t="str">
        <f t="shared" si="1217"/>
        <v/>
      </c>
      <c r="U2537" s="142" t="str">
        <f t="shared" si="1218"/>
        <v/>
      </c>
      <c r="V2537" s="142">
        <f t="shared" si="1219"/>
        <v>6.6478164334369437E-85</v>
      </c>
      <c r="W2537" s="142" t="str">
        <f t="shared" si="1220"/>
        <v/>
      </c>
      <c r="X2537" s="142" t="str">
        <f t="shared" si="1221"/>
        <v/>
      </c>
      <c r="AB2537" s="142">
        <v>1831</v>
      </c>
      <c r="AC2537" s="142">
        <f t="shared" si="1239"/>
        <v>780.62706083914475</v>
      </c>
      <c r="AD2537" s="142">
        <f t="shared" si="1222"/>
        <v>6.7744310195875722E-6</v>
      </c>
      <c r="AE2537" s="142">
        <f t="shared" si="1223"/>
        <v>0.99955631902043307</v>
      </c>
      <c r="AF2537" s="142">
        <f t="shared" si="1224"/>
        <v>6.7744310195875722E-6</v>
      </c>
      <c r="AG2537" s="142" t="str">
        <f t="shared" si="1225"/>
        <v/>
      </c>
      <c r="AH2537" s="142" t="str">
        <f t="shared" si="1226"/>
        <v/>
      </c>
      <c r="AI2537" s="142">
        <f t="shared" si="1227"/>
        <v>7.5131669226789327E-11</v>
      </c>
      <c r="AJ2537" s="142" t="str">
        <f t="shared" si="1228"/>
        <v/>
      </c>
      <c r="AK2537" s="142" t="str">
        <f t="shared" si="1229"/>
        <v/>
      </c>
      <c r="AO2537" s="142">
        <v>1831</v>
      </c>
      <c r="AP2537" s="142">
        <f t="shared" si="1230"/>
        <v>4780.3604528698261</v>
      </c>
      <c r="AQ2537" s="142">
        <f t="shared" si="1231"/>
        <v>1.1062563645181639E-6</v>
      </c>
      <c r="AR2537" s="142">
        <f t="shared" si="1232"/>
        <v>0.99955631902043307</v>
      </c>
      <c r="AS2537" s="142">
        <f t="shared" si="1233"/>
        <v>1.1062563645181639E-6</v>
      </c>
      <c r="AT2537" s="142" t="str">
        <f t="shared" si="1234"/>
        <v/>
      </c>
      <c r="AU2537" s="142" t="str">
        <f t="shared" si="1235"/>
        <v/>
      </c>
      <c r="AV2537" s="142">
        <f t="shared" si="1236"/>
        <v>0</v>
      </c>
      <c r="AW2537" s="142">
        <f t="shared" si="1237"/>
        <v>1.1062563645181639E-6</v>
      </c>
      <c r="AX2537" s="142" t="str">
        <f t="shared" si="1238"/>
        <v/>
      </c>
      <c r="AZ2537" s="148"/>
      <c r="BA2537" s="148">
        <f t="shared" si="1201"/>
        <v>11.75039999999975</v>
      </c>
      <c r="BB2537" s="170">
        <f t="shared" si="1202"/>
        <v>0.10907168509568411</v>
      </c>
      <c r="BC2537" s="148">
        <f t="shared" si="1203"/>
        <v>2.2602906261215416E-4</v>
      </c>
      <c r="BD2537" s="148" t="str">
        <f t="shared" si="1199"/>
        <v/>
      </c>
      <c r="BE2537" s="143" t="str">
        <f t="shared" si="1200"/>
        <v/>
      </c>
    </row>
    <row r="2538" spans="1:57" ht="20.100000000000001" customHeight="1" x14ac:dyDescent="0.25">
      <c r="A2538" s="142">
        <v>1832</v>
      </c>
      <c r="B2538" s="142">
        <f t="shared" si="1204"/>
        <v>9392.1859186947386</v>
      </c>
      <c r="C2538" s="142">
        <f t="shared" si="1205"/>
        <v>5.5628095946512616E-7</v>
      </c>
      <c r="D2538" s="142">
        <f t="shared" si="1206"/>
        <v>0.9995626406676833</v>
      </c>
      <c r="E2538" s="142">
        <f t="shared" si="1207"/>
        <v>5.5628095946512616E-7</v>
      </c>
      <c r="F2538" s="142" t="str">
        <f t="shared" si="1208"/>
        <v/>
      </c>
      <c r="G2538" s="142" t="str">
        <f t="shared" si="1209"/>
        <v/>
      </c>
      <c r="H2538" s="142">
        <f t="shared" si="1210"/>
        <v>8.1540661778996946E-239</v>
      </c>
      <c r="I2538" s="142" t="str">
        <f t="shared" si="1211"/>
        <v/>
      </c>
      <c r="J2538" s="142" t="str">
        <f t="shared" si="1212"/>
        <v/>
      </c>
      <c r="O2538" s="142">
        <v>1832</v>
      </c>
      <c r="P2538" s="142">
        <f t="shared" si="1213"/>
        <v>522.49759877943802</v>
      </c>
      <c r="Q2538" s="142">
        <f t="shared" si="1214"/>
        <v>9.9994606798793455E-6</v>
      </c>
      <c r="R2538" s="142">
        <f t="shared" si="1215"/>
        <v>0.9995626406676833</v>
      </c>
      <c r="S2538" s="142">
        <f t="shared" si="1216"/>
        <v>9.9994606798793455E-6</v>
      </c>
      <c r="T2538" s="142" t="str">
        <f t="shared" si="1217"/>
        <v/>
      </c>
      <c r="U2538" s="142" t="str">
        <f t="shared" si="1218"/>
        <v/>
      </c>
      <c r="V2538" s="142">
        <f t="shared" si="1219"/>
        <v>6.1518230138993049E-85</v>
      </c>
      <c r="W2538" s="142" t="str">
        <f t="shared" si="1220"/>
        <v/>
      </c>
      <c r="X2538" s="142" t="str">
        <f t="shared" si="1221"/>
        <v/>
      </c>
      <c r="AB2538" s="142">
        <v>1832</v>
      </c>
      <c r="AC2538" s="142">
        <f t="shared" si="1239"/>
        <v>781.56644358383699</v>
      </c>
      <c r="AD2538" s="142">
        <f t="shared" si="1222"/>
        <v>6.6849008644342025E-6</v>
      </c>
      <c r="AE2538" s="142">
        <f t="shared" si="1223"/>
        <v>0.9995626406676833</v>
      </c>
      <c r="AF2538" s="142">
        <f t="shared" si="1224"/>
        <v>6.6849008644342025E-6</v>
      </c>
      <c r="AG2538" s="142" t="str">
        <f t="shared" si="1225"/>
        <v/>
      </c>
      <c r="AH2538" s="142" t="str">
        <f t="shared" si="1226"/>
        <v/>
      </c>
      <c r="AI2538" s="142">
        <f t="shared" si="1227"/>
        <v>7.3402334236128415E-11</v>
      </c>
      <c r="AJ2538" s="142" t="str">
        <f t="shared" si="1228"/>
        <v/>
      </c>
      <c r="AK2538" s="142" t="str">
        <f t="shared" si="1229"/>
        <v/>
      </c>
      <c r="AO2538" s="142">
        <v>1832</v>
      </c>
      <c r="AP2538" s="142">
        <f t="shared" si="1230"/>
        <v>4786.1129925243031</v>
      </c>
      <c r="AQ2538" s="142">
        <f t="shared" si="1231"/>
        <v>1.0916361988292165E-6</v>
      </c>
      <c r="AR2538" s="142">
        <f t="shared" si="1232"/>
        <v>0.9995626406676833</v>
      </c>
      <c r="AS2538" s="142">
        <f t="shared" si="1233"/>
        <v>1.0916361988292165E-6</v>
      </c>
      <c r="AT2538" s="142" t="str">
        <f t="shared" si="1234"/>
        <v/>
      </c>
      <c r="AU2538" s="142" t="str">
        <f t="shared" si="1235"/>
        <v/>
      </c>
      <c r="AV2538" s="142">
        <f t="shared" si="1236"/>
        <v>0</v>
      </c>
      <c r="AW2538" s="142">
        <f t="shared" si="1237"/>
        <v>1.0916361988292165E-6</v>
      </c>
      <c r="AX2538" s="142" t="str">
        <f t="shared" si="1238"/>
        <v/>
      </c>
      <c r="AZ2538" s="148"/>
      <c r="BA2538" s="148">
        <f t="shared" si="1201"/>
        <v>11.75679999999975</v>
      </c>
      <c r="BB2538" s="170">
        <f t="shared" si="1202"/>
        <v>0.10884565603307196</v>
      </c>
      <c r="BC2538" s="148">
        <f t="shared" si="1203"/>
        <v>2.2561375789660609E-4</v>
      </c>
      <c r="BD2538" s="148" t="str">
        <f t="shared" si="1199"/>
        <v/>
      </c>
      <c r="BE2538" s="143" t="str">
        <f t="shared" si="1200"/>
        <v/>
      </c>
    </row>
    <row r="2539" spans="1:57" ht="20.100000000000001" customHeight="1" x14ac:dyDescent="0.25">
      <c r="A2539" s="142">
        <v>1833</v>
      </c>
      <c r="B2539" s="142">
        <f t="shared" si="1204"/>
        <v>9403.4746036931701</v>
      </c>
      <c r="C2539" s="142">
        <f t="shared" si="1205"/>
        <v>5.4892042705750764E-7</v>
      </c>
      <c r="D2539" s="142">
        <f t="shared" si="1206"/>
        <v>0.99956887871892641</v>
      </c>
      <c r="E2539" s="142">
        <f t="shared" si="1207"/>
        <v>5.4892042705750764E-7</v>
      </c>
      <c r="F2539" s="142" t="str">
        <f t="shared" si="1208"/>
        <v/>
      </c>
      <c r="G2539" s="142" t="str">
        <f t="shared" si="1209"/>
        <v/>
      </c>
      <c r="H2539" s="142">
        <f t="shared" si="1210"/>
        <v>9.2987838096023533E-239</v>
      </c>
      <c r="I2539" s="142" t="str">
        <f t="shared" si="1211"/>
        <v/>
      </c>
      <c r="J2539" s="142" t="str">
        <f t="shared" si="1212"/>
        <v/>
      </c>
      <c r="O2539" s="142">
        <v>1833</v>
      </c>
      <c r="P2539" s="142">
        <f t="shared" si="1213"/>
        <v>523.12560070104792</v>
      </c>
      <c r="Q2539" s="142">
        <f t="shared" si="1214"/>
        <v>9.8671510022953224E-6</v>
      </c>
      <c r="R2539" s="142">
        <f t="shared" si="1215"/>
        <v>0.99956887871892641</v>
      </c>
      <c r="S2539" s="142">
        <f t="shared" si="1216"/>
        <v>9.8671510022953224E-6</v>
      </c>
      <c r="T2539" s="142" t="str">
        <f t="shared" si="1217"/>
        <v/>
      </c>
      <c r="U2539" s="142" t="str">
        <f t="shared" si="1218"/>
        <v/>
      </c>
      <c r="V2539" s="142">
        <f t="shared" si="1219"/>
        <v>5.6927445664734756E-85</v>
      </c>
      <c r="W2539" s="142" t="str">
        <f t="shared" si="1220"/>
        <v/>
      </c>
      <c r="X2539" s="142" t="str">
        <f t="shared" si="1221"/>
        <v/>
      </c>
      <c r="AB2539" s="142">
        <v>1833</v>
      </c>
      <c r="AC2539" s="142">
        <f t="shared" si="1239"/>
        <v>782.505826328529</v>
      </c>
      <c r="AD2539" s="142">
        <f t="shared" si="1222"/>
        <v>6.5964483862086446E-6</v>
      </c>
      <c r="AE2539" s="142">
        <f t="shared" si="1223"/>
        <v>0.99956887871892641</v>
      </c>
      <c r="AF2539" s="142">
        <f t="shared" si="1224"/>
        <v>6.5964483862086446E-6</v>
      </c>
      <c r="AG2539" s="142" t="str">
        <f t="shared" si="1225"/>
        <v/>
      </c>
      <c r="AH2539" s="142" t="str">
        <f t="shared" si="1226"/>
        <v/>
      </c>
      <c r="AI2539" s="142">
        <f t="shared" si="1227"/>
        <v>7.1711656629055621E-11</v>
      </c>
      <c r="AJ2539" s="142" t="str">
        <f t="shared" si="1228"/>
        <v/>
      </c>
      <c r="AK2539" s="142" t="str">
        <f t="shared" si="1229"/>
        <v/>
      </c>
      <c r="AO2539" s="142">
        <v>1833</v>
      </c>
      <c r="AP2539" s="142">
        <f t="shared" si="1230"/>
        <v>4791.8655321787783</v>
      </c>
      <c r="AQ2539" s="142">
        <f t="shared" si="1231"/>
        <v>1.0771920164747889E-6</v>
      </c>
      <c r="AR2539" s="142">
        <f t="shared" si="1232"/>
        <v>0.99956887871892641</v>
      </c>
      <c r="AS2539" s="142">
        <f t="shared" si="1233"/>
        <v>1.0771920164747889E-6</v>
      </c>
      <c r="AT2539" s="142" t="str">
        <f t="shared" si="1234"/>
        <v/>
      </c>
      <c r="AU2539" s="142" t="str">
        <f t="shared" si="1235"/>
        <v/>
      </c>
      <c r="AV2539" s="142">
        <f t="shared" si="1236"/>
        <v>0</v>
      </c>
      <c r="AW2539" s="142">
        <f t="shared" si="1237"/>
        <v>1.0771920164747889E-6</v>
      </c>
      <c r="AX2539" s="142" t="str">
        <f t="shared" si="1238"/>
        <v/>
      </c>
      <c r="AZ2539" s="148"/>
      <c r="BA2539" s="148">
        <f t="shared" si="1201"/>
        <v>11.763199999999749</v>
      </c>
      <c r="BB2539" s="170">
        <f t="shared" si="1202"/>
        <v>0.10862004227517535</v>
      </c>
      <c r="BC2539" s="148">
        <f t="shared" si="1203"/>
        <v>2.2519904951527614E-4</v>
      </c>
      <c r="BD2539" s="148" t="str">
        <f t="shared" si="1199"/>
        <v/>
      </c>
      <c r="BE2539" s="143" t="str">
        <f t="shared" si="1200"/>
        <v/>
      </c>
    </row>
    <row r="2540" spans="1:57" ht="20.100000000000001" customHeight="1" x14ac:dyDescent="0.25">
      <c r="A2540" s="148">
        <v>1834</v>
      </c>
      <c r="B2540" s="142">
        <f t="shared" si="1204"/>
        <v>9414.7632886916017</v>
      </c>
      <c r="C2540" s="142">
        <f t="shared" si="1205"/>
        <v>5.4164862042215869E-7</v>
      </c>
      <c r="D2540" s="142">
        <f t="shared" si="1206"/>
        <v>0.99957503418112859</v>
      </c>
      <c r="E2540" s="142">
        <f t="shared" si="1207"/>
        <v>5.4164862042215869E-7</v>
      </c>
      <c r="F2540" s="142" t="str">
        <f t="shared" si="1208"/>
        <v/>
      </c>
      <c r="G2540" s="142" t="str">
        <f t="shared" si="1209"/>
        <v/>
      </c>
      <c r="H2540" s="142">
        <f t="shared" si="1210"/>
        <v>1.0604034230805152E-238</v>
      </c>
      <c r="I2540" s="142" t="str">
        <f t="shared" si="1211"/>
        <v/>
      </c>
      <c r="J2540" s="142" t="str">
        <f t="shared" si="1212"/>
        <v/>
      </c>
      <c r="O2540" s="148">
        <v>1834</v>
      </c>
      <c r="P2540" s="142">
        <f t="shared" si="1213"/>
        <v>523.75360262265781</v>
      </c>
      <c r="Q2540" s="142">
        <f t="shared" si="1214"/>
        <v>9.7364362199814163E-6</v>
      </c>
      <c r="R2540" s="142">
        <f t="shared" si="1215"/>
        <v>0.99957503418112859</v>
      </c>
      <c r="S2540" s="142">
        <f t="shared" si="1216"/>
        <v>9.7364362199814163E-6</v>
      </c>
      <c r="T2540" s="142" t="str">
        <f t="shared" si="1217"/>
        <v/>
      </c>
      <c r="U2540" s="142" t="str">
        <f t="shared" si="1218"/>
        <v/>
      </c>
      <c r="V2540" s="142">
        <f t="shared" si="1219"/>
        <v>5.267840461695871E-85</v>
      </c>
      <c r="W2540" s="142" t="str">
        <f t="shared" si="1220"/>
        <v/>
      </c>
      <c r="X2540" s="142" t="str">
        <f t="shared" si="1221"/>
        <v/>
      </c>
      <c r="AB2540" s="148">
        <v>1834</v>
      </c>
      <c r="AC2540" s="142">
        <f t="shared" si="1239"/>
        <v>783.44520907322124</v>
      </c>
      <c r="AD2540" s="142">
        <f t="shared" si="1222"/>
        <v>6.5090621371639401E-6</v>
      </c>
      <c r="AE2540" s="142">
        <f t="shared" si="1223"/>
        <v>0.99957503418112859</v>
      </c>
      <c r="AF2540" s="142">
        <f t="shared" si="1224"/>
        <v>6.5090621371639401E-6</v>
      </c>
      <c r="AG2540" s="142" t="str">
        <f t="shared" si="1225"/>
        <v/>
      </c>
      <c r="AH2540" s="142" t="str">
        <f t="shared" si="1226"/>
        <v/>
      </c>
      <c r="AI2540" s="142">
        <f t="shared" si="1227"/>
        <v>7.0058799487381563E-11</v>
      </c>
      <c r="AJ2540" s="142" t="str">
        <f t="shared" si="1228"/>
        <v/>
      </c>
      <c r="AK2540" s="142" t="str">
        <f t="shared" si="1229"/>
        <v/>
      </c>
      <c r="AO2540" s="148">
        <v>1834</v>
      </c>
      <c r="AP2540" s="142">
        <f t="shared" si="1230"/>
        <v>4797.6180718332553</v>
      </c>
      <c r="AQ2540" s="142">
        <f t="shared" si="1231"/>
        <v>1.0629219480516906E-6</v>
      </c>
      <c r="AR2540" s="142">
        <f t="shared" si="1232"/>
        <v>0.99957503418112859</v>
      </c>
      <c r="AS2540" s="142">
        <f t="shared" si="1233"/>
        <v>1.0629219480516906E-6</v>
      </c>
      <c r="AT2540" s="142" t="str">
        <f t="shared" si="1234"/>
        <v/>
      </c>
      <c r="AU2540" s="142" t="str">
        <f t="shared" si="1235"/>
        <v/>
      </c>
      <c r="AV2540" s="142">
        <f t="shared" si="1236"/>
        <v>0</v>
      </c>
      <c r="AW2540" s="142">
        <f t="shared" si="1237"/>
        <v>1.0629219480516906E-6</v>
      </c>
      <c r="AX2540" s="142" t="str">
        <f t="shared" si="1238"/>
        <v/>
      </c>
      <c r="AZ2540" s="148"/>
      <c r="BA2540" s="148">
        <f t="shared" si="1201"/>
        <v>11.769599999999748</v>
      </c>
      <c r="BB2540" s="170">
        <f t="shared" si="1202"/>
        <v>0.10839484322566008</v>
      </c>
      <c r="BC2540" s="148">
        <f t="shared" si="1203"/>
        <v>2.2478493716644732E-4</v>
      </c>
      <c r="BD2540" s="148" t="str">
        <f t="shared" si="1199"/>
        <v/>
      </c>
      <c r="BE2540" s="143" t="str">
        <f t="shared" si="1200"/>
        <v/>
      </c>
    </row>
    <row r="2541" spans="1:57" ht="20.100000000000001" customHeight="1" x14ac:dyDescent="0.25">
      <c r="A2541" s="142">
        <v>1835</v>
      </c>
      <c r="B2541" s="142">
        <f t="shared" si="1204"/>
        <v>9426.0519736900333</v>
      </c>
      <c r="C2541" s="142">
        <f t="shared" si="1205"/>
        <v>5.3446459532174867E-7</v>
      </c>
      <c r="D2541" s="142">
        <f t="shared" si="1206"/>
        <v>0.99958110805054967</v>
      </c>
      <c r="E2541" s="142">
        <f t="shared" si="1207"/>
        <v>5.3446459532174867E-7</v>
      </c>
      <c r="F2541" s="142" t="str">
        <f t="shared" si="1208"/>
        <v/>
      </c>
      <c r="G2541" s="142" t="str">
        <f t="shared" si="1209"/>
        <v/>
      </c>
      <c r="H2541" s="142">
        <f t="shared" si="1210"/>
        <v>1.209230638717906E-238</v>
      </c>
      <c r="I2541" s="142" t="str">
        <f t="shared" si="1211"/>
        <v/>
      </c>
      <c r="J2541" s="142" t="str">
        <f t="shared" si="1212"/>
        <v/>
      </c>
      <c r="O2541" s="142">
        <v>1835</v>
      </c>
      <c r="P2541" s="142">
        <f t="shared" si="1213"/>
        <v>524.38160454426793</v>
      </c>
      <c r="Q2541" s="142">
        <f t="shared" si="1214"/>
        <v>9.6072993597446277E-6</v>
      </c>
      <c r="R2541" s="142">
        <f t="shared" si="1215"/>
        <v>0.99958110805054967</v>
      </c>
      <c r="S2541" s="142">
        <f t="shared" si="1216"/>
        <v>9.6072993597446277E-6</v>
      </c>
      <c r="T2541" s="142" t="str">
        <f t="shared" si="1217"/>
        <v/>
      </c>
      <c r="U2541" s="142" t="str">
        <f t="shared" si="1218"/>
        <v/>
      </c>
      <c r="V2541" s="142">
        <f t="shared" si="1219"/>
        <v>4.8745730301284066E-85</v>
      </c>
      <c r="W2541" s="142" t="str">
        <f t="shared" si="1220"/>
        <v/>
      </c>
      <c r="X2541" s="142" t="str">
        <f t="shared" si="1221"/>
        <v/>
      </c>
      <c r="AB2541" s="142">
        <v>1835</v>
      </c>
      <c r="AC2541" s="142">
        <f t="shared" si="1239"/>
        <v>784.38459181791325</v>
      </c>
      <c r="AD2541" s="142">
        <f t="shared" si="1222"/>
        <v>6.4227307702769357E-6</v>
      </c>
      <c r="AE2541" s="142">
        <f t="shared" si="1223"/>
        <v>0.99958110805054967</v>
      </c>
      <c r="AF2541" s="142">
        <f t="shared" si="1224"/>
        <v>6.4227307702769357E-6</v>
      </c>
      <c r="AG2541" s="142" t="str">
        <f t="shared" si="1225"/>
        <v/>
      </c>
      <c r="AH2541" s="142" t="str">
        <f t="shared" si="1226"/>
        <v/>
      </c>
      <c r="AI2541" s="142">
        <f t="shared" si="1227"/>
        <v>6.8442943381767503E-11</v>
      </c>
      <c r="AJ2541" s="142" t="str">
        <f t="shared" si="1228"/>
        <v/>
      </c>
      <c r="AK2541" s="142" t="str">
        <f t="shared" si="1229"/>
        <v/>
      </c>
      <c r="AO2541" s="142">
        <v>1835</v>
      </c>
      <c r="AP2541" s="142">
        <f t="shared" si="1230"/>
        <v>4803.3706114877323</v>
      </c>
      <c r="AQ2541" s="142">
        <f t="shared" si="1231"/>
        <v>1.0488241406048102E-6</v>
      </c>
      <c r="AR2541" s="142">
        <f t="shared" si="1232"/>
        <v>0.99958110805054967</v>
      </c>
      <c r="AS2541" s="142">
        <f t="shared" si="1233"/>
        <v>1.0488241406048102E-6</v>
      </c>
      <c r="AT2541" s="142" t="str">
        <f t="shared" si="1234"/>
        <v/>
      </c>
      <c r="AU2541" s="142" t="str">
        <f t="shared" si="1235"/>
        <v/>
      </c>
      <c r="AV2541" s="142">
        <f t="shared" si="1236"/>
        <v>0</v>
      </c>
      <c r="AW2541" s="142">
        <f t="shared" si="1237"/>
        <v>1.0488241406048102E-6</v>
      </c>
      <c r="AX2541" s="142" t="str">
        <f t="shared" si="1238"/>
        <v/>
      </c>
      <c r="AZ2541" s="148"/>
      <c r="BA2541" s="148">
        <f t="shared" si="1201"/>
        <v>11.775999999999748</v>
      </c>
      <c r="BB2541" s="170">
        <f t="shared" si="1202"/>
        <v>0.10817005828849363</v>
      </c>
      <c r="BC2541" s="148">
        <f t="shared" si="1203"/>
        <v>2.2437142054662629E-4</v>
      </c>
      <c r="BD2541" s="148" t="str">
        <f t="shared" si="1199"/>
        <v/>
      </c>
      <c r="BE2541" s="143" t="str">
        <f t="shared" si="1200"/>
        <v/>
      </c>
    </row>
    <row r="2542" spans="1:57" ht="20.100000000000001" customHeight="1" x14ac:dyDescent="0.25">
      <c r="A2542" s="142">
        <v>1836</v>
      </c>
      <c r="B2542" s="142">
        <f t="shared" si="1204"/>
        <v>9437.3406586884648</v>
      </c>
      <c r="C2542" s="142">
        <f t="shared" si="1205"/>
        <v>5.2736741584962062E-7</v>
      </c>
      <c r="D2542" s="142">
        <f t="shared" si="1206"/>
        <v>0.99958710131283735</v>
      </c>
      <c r="E2542" s="142">
        <f t="shared" si="1207"/>
        <v>5.2736741584962062E-7</v>
      </c>
      <c r="F2542" s="142" t="str">
        <f t="shared" si="1208"/>
        <v/>
      </c>
      <c r="G2542" s="142" t="str">
        <f t="shared" si="1209"/>
        <v/>
      </c>
      <c r="H2542" s="142">
        <f t="shared" si="1210"/>
        <v>1.3789236343023838E-238</v>
      </c>
      <c r="I2542" s="142" t="str">
        <f t="shared" si="1211"/>
        <v/>
      </c>
      <c r="J2542" s="142" t="str">
        <f t="shared" si="1212"/>
        <v/>
      </c>
      <c r="O2542" s="142">
        <v>1836</v>
      </c>
      <c r="P2542" s="142">
        <f t="shared" si="1213"/>
        <v>525.00960646587782</v>
      </c>
      <c r="Q2542" s="142">
        <f t="shared" si="1214"/>
        <v>9.4797235981405841E-6</v>
      </c>
      <c r="R2542" s="142">
        <f t="shared" si="1215"/>
        <v>0.99958710131283735</v>
      </c>
      <c r="S2542" s="142">
        <f t="shared" si="1216"/>
        <v>9.4797235981405841E-6</v>
      </c>
      <c r="T2542" s="142" t="str">
        <f t="shared" si="1217"/>
        <v/>
      </c>
      <c r="U2542" s="142" t="str">
        <f t="shared" si="1218"/>
        <v/>
      </c>
      <c r="V2542" s="142">
        <f t="shared" si="1219"/>
        <v>4.5105925698538143E-85</v>
      </c>
      <c r="W2542" s="142" t="str">
        <f t="shared" si="1220"/>
        <v/>
      </c>
      <c r="X2542" s="142" t="str">
        <f t="shared" si="1221"/>
        <v/>
      </c>
      <c r="AB2542" s="142">
        <v>1836</v>
      </c>
      <c r="AC2542" s="142">
        <f t="shared" si="1239"/>
        <v>785.32397456260526</v>
      </c>
      <c r="AD2542" s="142">
        <f t="shared" si="1222"/>
        <v>6.3374430386352029E-6</v>
      </c>
      <c r="AE2542" s="142">
        <f t="shared" si="1223"/>
        <v>0.99958710131283735</v>
      </c>
      <c r="AF2542" s="142">
        <f t="shared" si="1224"/>
        <v>6.3374430386352029E-6</v>
      </c>
      <c r="AG2542" s="142" t="str">
        <f t="shared" si="1225"/>
        <v/>
      </c>
      <c r="AH2542" s="142" t="str">
        <f t="shared" si="1226"/>
        <v/>
      </c>
      <c r="AI2542" s="142">
        <f t="shared" si="1227"/>
        <v>6.6863286020468739E-11</v>
      </c>
      <c r="AJ2542" s="142" t="str">
        <f t="shared" si="1228"/>
        <v/>
      </c>
      <c r="AK2542" s="142" t="str">
        <f t="shared" si="1229"/>
        <v/>
      </c>
      <c r="AO2542" s="142">
        <v>1836</v>
      </c>
      <c r="AP2542" s="142">
        <f t="shared" si="1230"/>
        <v>4809.1231511422075</v>
      </c>
      <c r="AQ2542" s="142">
        <f t="shared" si="1231"/>
        <v>1.0348967575270008E-6</v>
      </c>
      <c r="AR2542" s="142">
        <f t="shared" si="1232"/>
        <v>0.99958710131283735</v>
      </c>
      <c r="AS2542" s="142">
        <f t="shared" si="1233"/>
        <v>1.0348967575270008E-6</v>
      </c>
      <c r="AT2542" s="142" t="str">
        <f t="shared" si="1234"/>
        <v/>
      </c>
      <c r="AU2542" s="142" t="str">
        <f t="shared" si="1235"/>
        <v/>
      </c>
      <c r="AV2542" s="142">
        <f t="shared" si="1236"/>
        <v>0</v>
      </c>
      <c r="AW2542" s="142">
        <f t="shared" si="1237"/>
        <v>1.0348967575270008E-6</v>
      </c>
      <c r="AX2542" s="142" t="str">
        <f t="shared" si="1238"/>
        <v/>
      </c>
      <c r="AZ2542" s="148"/>
      <c r="BA2542" s="148">
        <f t="shared" si="1201"/>
        <v>11.782399999999747</v>
      </c>
      <c r="BB2542" s="170">
        <f t="shared" si="1202"/>
        <v>0.107945686867947</v>
      </c>
      <c r="BC2542" s="148">
        <f t="shared" si="1203"/>
        <v>2.2395849935014089E-4</v>
      </c>
      <c r="BD2542" s="148" t="str">
        <f t="shared" si="1199"/>
        <v/>
      </c>
      <c r="BE2542" s="143" t="str">
        <f t="shared" si="1200"/>
        <v/>
      </c>
    </row>
    <row r="2543" spans="1:57" ht="20.100000000000001" customHeight="1" x14ac:dyDescent="0.25">
      <c r="A2543" s="142">
        <v>1837</v>
      </c>
      <c r="B2543" s="142">
        <f t="shared" si="1204"/>
        <v>9448.6293436868928</v>
      </c>
      <c r="C2543" s="142">
        <f t="shared" si="1205"/>
        <v>5.2035615437879801E-7</v>
      </c>
      <c r="D2543" s="142">
        <f t="shared" si="1206"/>
        <v>0.99959301494312092</v>
      </c>
      <c r="E2543" s="142">
        <f t="shared" si="1207"/>
        <v>5.2035615437879801E-7</v>
      </c>
      <c r="F2543" s="142" t="str">
        <f t="shared" si="1208"/>
        <v/>
      </c>
      <c r="G2543" s="142" t="str">
        <f t="shared" si="1209"/>
        <v/>
      </c>
      <c r="H2543" s="142">
        <f t="shared" si="1210"/>
        <v>1.5724047222380146E-238</v>
      </c>
      <c r="I2543" s="142" t="str">
        <f t="shared" si="1211"/>
        <v/>
      </c>
      <c r="J2543" s="142" t="str">
        <f t="shared" si="1212"/>
        <v/>
      </c>
      <c r="O2543" s="142">
        <v>1837</v>
      </c>
      <c r="P2543" s="142">
        <f t="shared" si="1213"/>
        <v>525.63760838748772</v>
      </c>
      <c r="Q2543" s="142">
        <f t="shared" si="1214"/>
        <v>9.3536922605566465E-6</v>
      </c>
      <c r="R2543" s="142">
        <f t="shared" si="1215"/>
        <v>0.99959301494312092</v>
      </c>
      <c r="S2543" s="142">
        <f t="shared" si="1216"/>
        <v>9.3536922605566465E-6</v>
      </c>
      <c r="T2543" s="142" t="str">
        <f t="shared" si="1217"/>
        <v/>
      </c>
      <c r="U2543" s="142" t="str">
        <f t="shared" si="1218"/>
        <v/>
      </c>
      <c r="V2543" s="142">
        <f t="shared" si="1219"/>
        <v>4.1737234586401055E-85</v>
      </c>
      <c r="W2543" s="142" t="str">
        <f t="shared" si="1220"/>
        <v/>
      </c>
      <c r="X2543" s="142" t="str">
        <f t="shared" si="1221"/>
        <v/>
      </c>
      <c r="AB2543" s="142">
        <v>1837</v>
      </c>
      <c r="AC2543" s="142">
        <f t="shared" si="1239"/>
        <v>786.2633573072975</v>
      </c>
      <c r="AD2543" s="142">
        <f t="shared" si="1222"/>
        <v>6.2531877948242987E-6</v>
      </c>
      <c r="AE2543" s="142">
        <f t="shared" si="1223"/>
        <v>0.99959301494312092</v>
      </c>
      <c r="AF2543" s="142">
        <f t="shared" si="1224"/>
        <v>6.2531877948242987E-6</v>
      </c>
      <c r="AG2543" s="142" t="str">
        <f t="shared" si="1225"/>
        <v/>
      </c>
      <c r="AH2543" s="142" t="str">
        <f t="shared" si="1226"/>
        <v/>
      </c>
      <c r="AI2543" s="142">
        <f t="shared" si="1227"/>
        <v>6.5319041904820608E-11</v>
      </c>
      <c r="AJ2543" s="142" t="str">
        <f t="shared" si="1228"/>
        <v/>
      </c>
      <c r="AK2543" s="142" t="str">
        <f t="shared" si="1229"/>
        <v/>
      </c>
      <c r="AO2543" s="142">
        <v>1837</v>
      </c>
      <c r="AP2543" s="142">
        <f t="shared" si="1230"/>
        <v>4814.8756907966845</v>
      </c>
      <c r="AQ2543" s="142">
        <f t="shared" si="1231"/>
        <v>1.021137978459012E-6</v>
      </c>
      <c r="AR2543" s="142">
        <f t="shared" si="1232"/>
        <v>0.99959301494312092</v>
      </c>
      <c r="AS2543" s="142">
        <f t="shared" si="1233"/>
        <v>1.021137978459012E-6</v>
      </c>
      <c r="AT2543" s="142" t="str">
        <f t="shared" si="1234"/>
        <v/>
      </c>
      <c r="AU2543" s="142" t="str">
        <f t="shared" si="1235"/>
        <v/>
      </c>
      <c r="AV2543" s="142">
        <f t="shared" si="1236"/>
        <v>0</v>
      </c>
      <c r="AW2543" s="142">
        <f t="shared" si="1237"/>
        <v>1.021137978459012E-6</v>
      </c>
      <c r="AX2543" s="142" t="str">
        <f t="shared" si="1238"/>
        <v/>
      </c>
      <c r="AZ2543" s="148"/>
      <c r="BA2543" s="148">
        <f t="shared" si="1201"/>
        <v>11.788799999999746</v>
      </c>
      <c r="BB2543" s="170">
        <f t="shared" si="1202"/>
        <v>0.10772172836859686</v>
      </c>
      <c r="BC2543" s="148">
        <f t="shared" si="1203"/>
        <v>2.2354617326889037E-4</v>
      </c>
      <c r="BD2543" s="148" t="str">
        <f t="shared" si="1199"/>
        <v/>
      </c>
      <c r="BE2543" s="143" t="str">
        <f t="shared" si="1200"/>
        <v/>
      </c>
    </row>
    <row r="2544" spans="1:57" ht="20.100000000000001" customHeight="1" x14ac:dyDescent="0.25">
      <c r="A2544" s="142">
        <v>1838</v>
      </c>
      <c r="B2544" s="142">
        <f t="shared" si="1204"/>
        <v>9459.9180286853243</v>
      </c>
      <c r="C2544" s="142">
        <f t="shared" si="1205"/>
        <v>5.1342989151100538E-7</v>
      </c>
      <c r="D2544" s="142">
        <f t="shared" si="1206"/>
        <v>0.9995988499061047</v>
      </c>
      <c r="E2544" s="142">
        <f t="shared" si="1207"/>
        <v>5.1342989151100538E-7</v>
      </c>
      <c r="F2544" s="142" t="str">
        <f t="shared" si="1208"/>
        <v/>
      </c>
      <c r="G2544" s="142" t="str">
        <f t="shared" si="1209"/>
        <v/>
      </c>
      <c r="H2544" s="142">
        <f t="shared" si="1210"/>
        <v>1.7930050584553245E-238</v>
      </c>
      <c r="I2544" s="142" t="str">
        <f t="shared" si="1211"/>
        <v/>
      </c>
      <c r="J2544" s="142" t="str">
        <f t="shared" si="1212"/>
        <v/>
      </c>
      <c r="O2544" s="142">
        <v>1838</v>
      </c>
      <c r="P2544" s="142">
        <f t="shared" si="1213"/>
        <v>526.26561030909761</v>
      </c>
      <c r="Q2544" s="142">
        <f t="shared" si="1214"/>
        <v>9.2291888202958544E-6</v>
      </c>
      <c r="R2544" s="142">
        <f t="shared" si="1215"/>
        <v>0.9995988499061047</v>
      </c>
      <c r="S2544" s="142">
        <f t="shared" si="1216"/>
        <v>9.2291888202958544E-6</v>
      </c>
      <c r="T2544" s="142" t="str">
        <f t="shared" si="1217"/>
        <v/>
      </c>
      <c r="U2544" s="142" t="str">
        <f t="shared" si="1218"/>
        <v/>
      </c>
      <c r="V2544" s="142">
        <f t="shared" si="1219"/>
        <v>3.8619512895874597E-85</v>
      </c>
      <c r="W2544" s="142" t="str">
        <f t="shared" si="1220"/>
        <v/>
      </c>
      <c r="X2544" s="142" t="str">
        <f t="shared" si="1221"/>
        <v/>
      </c>
      <c r="AB2544" s="142">
        <v>1838</v>
      </c>
      <c r="AC2544" s="142">
        <f t="shared" si="1239"/>
        <v>787.20274005198951</v>
      </c>
      <c r="AD2544" s="142">
        <f t="shared" si="1222"/>
        <v>6.169953990315311E-6</v>
      </c>
      <c r="AE2544" s="142">
        <f t="shared" si="1223"/>
        <v>0.9995988499061047</v>
      </c>
      <c r="AF2544" s="142">
        <f t="shared" si="1224"/>
        <v>6.169953990315311E-6</v>
      </c>
      <c r="AG2544" s="142" t="str">
        <f t="shared" si="1225"/>
        <v/>
      </c>
      <c r="AH2544" s="142" t="str">
        <f t="shared" si="1226"/>
        <v/>
      </c>
      <c r="AI2544" s="142">
        <f t="shared" si="1227"/>
        <v>6.3809441991349343E-11</v>
      </c>
      <c r="AJ2544" s="142" t="str">
        <f t="shared" si="1228"/>
        <v/>
      </c>
      <c r="AK2544" s="142" t="str">
        <f t="shared" si="1229"/>
        <v/>
      </c>
      <c r="AO2544" s="142">
        <v>1838</v>
      </c>
      <c r="AP2544" s="142">
        <f t="shared" si="1230"/>
        <v>4820.6282304511597</v>
      </c>
      <c r="AQ2544" s="142">
        <f t="shared" si="1231"/>
        <v>1.0075459991894779E-6</v>
      </c>
      <c r="AR2544" s="142">
        <f t="shared" si="1232"/>
        <v>0.9995988499061047</v>
      </c>
      <c r="AS2544" s="142">
        <f t="shared" si="1233"/>
        <v>1.0075459991894779E-6</v>
      </c>
      <c r="AT2544" s="142" t="str">
        <f t="shared" si="1234"/>
        <v/>
      </c>
      <c r="AU2544" s="142" t="str">
        <f t="shared" si="1235"/>
        <v/>
      </c>
      <c r="AV2544" s="142">
        <f t="shared" si="1236"/>
        <v>0</v>
      </c>
      <c r="AW2544" s="142">
        <f t="shared" si="1237"/>
        <v>1.0075459991894779E-6</v>
      </c>
      <c r="AX2544" s="142" t="str">
        <f t="shared" si="1238"/>
        <v/>
      </c>
      <c r="AZ2544" s="148"/>
      <c r="BA2544" s="148">
        <f t="shared" si="1201"/>
        <v>11.795199999999745</v>
      </c>
      <c r="BB2544" s="170">
        <f t="shared" si="1202"/>
        <v>0.10749818219532797</v>
      </c>
      <c r="BC2544" s="148">
        <f t="shared" si="1203"/>
        <v>2.2313444199362209E-4</v>
      </c>
      <c r="BD2544" s="148" t="str">
        <f t="shared" si="1199"/>
        <v/>
      </c>
      <c r="BE2544" s="143" t="str">
        <f t="shared" si="1200"/>
        <v/>
      </c>
    </row>
    <row r="2545" spans="1:57" ht="20.100000000000001" customHeight="1" x14ac:dyDescent="0.25">
      <c r="A2545" s="142">
        <v>1839</v>
      </c>
      <c r="B2545" s="142">
        <f t="shared" si="1204"/>
        <v>9471.2067136837559</v>
      </c>
      <c r="C2545" s="142">
        <f t="shared" si="1205"/>
        <v>5.0658771602573356E-7</v>
      </c>
      <c r="D2545" s="142">
        <f t="shared" si="1206"/>
        <v>0.99960460715615995</v>
      </c>
      <c r="E2545" s="142">
        <f t="shared" si="1207"/>
        <v>5.0658771602573356E-7</v>
      </c>
      <c r="F2545" s="142" t="str">
        <f t="shared" si="1208"/>
        <v/>
      </c>
      <c r="G2545" s="142" t="str">
        <f t="shared" si="1209"/>
        <v/>
      </c>
      <c r="H2545" s="142">
        <f t="shared" si="1210"/>
        <v>2.0445217803768588E-238</v>
      </c>
      <c r="I2545" s="142" t="str">
        <f t="shared" si="1211"/>
        <v/>
      </c>
      <c r="J2545" s="142" t="str">
        <f t="shared" si="1212"/>
        <v/>
      </c>
      <c r="O2545" s="142">
        <v>1839</v>
      </c>
      <c r="P2545" s="142">
        <f t="shared" si="1213"/>
        <v>526.8936122307075</v>
      </c>
      <c r="Q2545" s="142">
        <f t="shared" si="1214"/>
        <v>9.1061968976609367E-6</v>
      </c>
      <c r="R2545" s="142">
        <f t="shared" si="1215"/>
        <v>0.99960460715616006</v>
      </c>
      <c r="S2545" s="142">
        <f t="shared" si="1216"/>
        <v>9.1061968976609367E-6</v>
      </c>
      <c r="T2545" s="142" t="str">
        <f t="shared" si="1217"/>
        <v/>
      </c>
      <c r="U2545" s="142" t="str">
        <f t="shared" si="1218"/>
        <v/>
      </c>
      <c r="V2545" s="142">
        <f t="shared" si="1219"/>
        <v>3.5734109550303475E-85</v>
      </c>
      <c r="W2545" s="142" t="str">
        <f t="shared" si="1220"/>
        <v/>
      </c>
      <c r="X2545" s="142" t="str">
        <f t="shared" si="1221"/>
        <v/>
      </c>
      <c r="AB2545" s="142">
        <v>1839</v>
      </c>
      <c r="AC2545" s="142">
        <f t="shared" si="1239"/>
        <v>788.14212279668175</v>
      </c>
      <c r="AD2545" s="142">
        <f t="shared" si="1222"/>
        <v>6.0877306748524026E-6</v>
      </c>
      <c r="AE2545" s="142">
        <f t="shared" si="1223"/>
        <v>0.99960460715615995</v>
      </c>
      <c r="AF2545" s="142">
        <f t="shared" si="1224"/>
        <v>6.0877306748524026E-6</v>
      </c>
      <c r="AG2545" s="142" t="str">
        <f t="shared" si="1225"/>
        <v/>
      </c>
      <c r="AH2545" s="142" t="str">
        <f t="shared" si="1226"/>
        <v/>
      </c>
      <c r="AI2545" s="142">
        <f t="shared" si="1227"/>
        <v>6.233373336037661E-11</v>
      </c>
      <c r="AJ2545" s="142" t="str">
        <f t="shared" si="1228"/>
        <v/>
      </c>
      <c r="AK2545" s="142" t="str">
        <f t="shared" si="1229"/>
        <v/>
      </c>
      <c r="AO2545" s="142">
        <v>1839</v>
      </c>
      <c r="AP2545" s="142">
        <f t="shared" si="1230"/>
        <v>4826.3807701056367</v>
      </c>
      <c r="AQ2545" s="142">
        <f t="shared" si="1231"/>
        <v>9.9411903155490827E-7</v>
      </c>
      <c r="AR2545" s="142">
        <f t="shared" si="1232"/>
        <v>0.99960460715615995</v>
      </c>
      <c r="AS2545" s="142">
        <f t="shared" si="1233"/>
        <v>9.9411903155490827E-7</v>
      </c>
      <c r="AT2545" s="142" t="str">
        <f t="shared" si="1234"/>
        <v/>
      </c>
      <c r="AU2545" s="142" t="str">
        <f t="shared" si="1235"/>
        <v/>
      </c>
      <c r="AV2545" s="142">
        <f t="shared" si="1236"/>
        <v>0</v>
      </c>
      <c r="AW2545" s="142">
        <f t="shared" si="1237"/>
        <v>9.9411903155490827E-7</v>
      </c>
      <c r="AX2545" s="142" t="str">
        <f t="shared" si="1238"/>
        <v/>
      </c>
      <c r="AZ2545" s="148"/>
      <c r="BA2545" s="148">
        <f t="shared" si="1201"/>
        <v>11.801599999999745</v>
      </c>
      <c r="BB2545" s="170">
        <f t="shared" si="1202"/>
        <v>0.10727504775333435</v>
      </c>
      <c r="BC2545" s="148">
        <f t="shared" si="1203"/>
        <v>2.2272330521247441E-4</v>
      </c>
      <c r="BD2545" s="148" t="str">
        <f t="shared" si="1199"/>
        <v/>
      </c>
      <c r="BE2545" s="143" t="str">
        <f t="shared" si="1200"/>
        <v/>
      </c>
    </row>
    <row r="2546" spans="1:57" ht="20.100000000000001" customHeight="1" x14ac:dyDescent="0.25">
      <c r="A2546" s="142">
        <v>1840</v>
      </c>
      <c r="B2546" s="142">
        <f t="shared" si="1204"/>
        <v>9482.4953986821874</v>
      </c>
      <c r="C2546" s="142">
        <f t="shared" si="1205"/>
        <v>4.9982872482930325E-7</v>
      </c>
      <c r="D2546" s="142">
        <f t="shared" si="1206"/>
        <v>0.99961028763741799</v>
      </c>
      <c r="E2546" s="142">
        <f t="shared" si="1207"/>
        <v>4.9982872482930325E-7</v>
      </c>
      <c r="F2546" s="142" t="str">
        <f t="shared" si="1208"/>
        <v/>
      </c>
      <c r="G2546" s="142" t="str">
        <f t="shared" si="1209"/>
        <v/>
      </c>
      <c r="H2546" s="142">
        <f t="shared" si="1210"/>
        <v>2.3312831216790663E-238</v>
      </c>
      <c r="I2546" s="142" t="str">
        <f t="shared" si="1211"/>
        <v/>
      </c>
      <c r="J2546" s="142" t="str">
        <f t="shared" si="1212"/>
        <v/>
      </c>
      <c r="O2546" s="142">
        <v>1840</v>
      </c>
      <c r="P2546" s="142">
        <f t="shared" si="1213"/>
        <v>527.5216141523174</v>
      </c>
      <c r="Q2546" s="142">
        <f t="shared" si="1214"/>
        <v>8.9847002590390761E-6</v>
      </c>
      <c r="R2546" s="142">
        <f t="shared" si="1215"/>
        <v>0.99961028763741799</v>
      </c>
      <c r="S2546" s="142">
        <f t="shared" si="1216"/>
        <v>8.9847002590390761E-6</v>
      </c>
      <c r="T2546" s="142" t="str">
        <f t="shared" si="1217"/>
        <v/>
      </c>
      <c r="U2546" s="142" t="str">
        <f t="shared" si="1218"/>
        <v/>
      </c>
      <c r="V2546" s="142">
        <f t="shared" si="1219"/>
        <v>3.3063756089674106E-85</v>
      </c>
      <c r="W2546" s="142" t="str">
        <f t="shared" si="1220"/>
        <v/>
      </c>
      <c r="X2546" s="142" t="str">
        <f t="shared" si="1221"/>
        <v/>
      </c>
      <c r="AB2546" s="142">
        <v>1840</v>
      </c>
      <c r="AC2546" s="142">
        <f t="shared" si="1239"/>
        <v>789.08150554137376</v>
      </c>
      <c r="AD2546" s="142">
        <f t="shared" si="1222"/>
        <v>6.0065069958410589E-6</v>
      </c>
      <c r="AE2546" s="142">
        <f t="shared" si="1223"/>
        <v>0.99961028763741799</v>
      </c>
      <c r="AF2546" s="142">
        <f t="shared" si="1224"/>
        <v>6.0065069958410589E-6</v>
      </c>
      <c r="AG2546" s="142" t="str">
        <f t="shared" si="1225"/>
        <v/>
      </c>
      <c r="AH2546" s="142" t="str">
        <f t="shared" si="1226"/>
        <v/>
      </c>
      <c r="AI2546" s="142">
        <f t="shared" si="1227"/>
        <v>6.0891178891010732E-11</v>
      </c>
      <c r="AJ2546" s="142" t="str">
        <f t="shared" si="1228"/>
        <v/>
      </c>
      <c r="AK2546" s="142" t="str">
        <f t="shared" si="1229"/>
        <v/>
      </c>
      <c r="AO2546" s="142">
        <v>1840</v>
      </c>
      <c r="AP2546" s="142">
        <f t="shared" si="1230"/>
        <v>4832.1333097601137</v>
      </c>
      <c r="AQ2546" s="142">
        <f t="shared" si="1231"/>
        <v>9.8085530333978702E-7</v>
      </c>
      <c r="AR2546" s="142">
        <f t="shared" si="1232"/>
        <v>0.99961028763741799</v>
      </c>
      <c r="AS2546" s="142">
        <f t="shared" si="1233"/>
        <v>9.8085530333978702E-7</v>
      </c>
      <c r="AT2546" s="142" t="str">
        <f t="shared" si="1234"/>
        <v/>
      </c>
      <c r="AU2546" s="142" t="str">
        <f t="shared" si="1235"/>
        <v/>
      </c>
      <c r="AV2546" s="142">
        <f t="shared" si="1236"/>
        <v>0</v>
      </c>
      <c r="AW2546" s="142">
        <f t="shared" si="1237"/>
        <v>9.8085530333978702E-7</v>
      </c>
      <c r="AX2546" s="142" t="str">
        <f t="shared" si="1238"/>
        <v/>
      </c>
      <c r="AZ2546" s="148"/>
      <c r="BA2546" s="148">
        <f t="shared" si="1201"/>
        <v>11.807999999999744</v>
      </c>
      <c r="BB2546" s="170">
        <f t="shared" si="1202"/>
        <v>0.10705232444812188</v>
      </c>
      <c r="BC2546" s="148">
        <f t="shared" si="1203"/>
        <v>2.2231276261129584E-4</v>
      </c>
      <c r="BD2546" s="148" t="str">
        <f t="shared" si="1199"/>
        <v/>
      </c>
      <c r="BE2546" s="143" t="str">
        <f t="shared" si="1200"/>
        <v/>
      </c>
    </row>
    <row r="2547" spans="1:57" ht="20.100000000000001" customHeight="1" x14ac:dyDescent="0.25">
      <c r="A2547" s="148">
        <v>1841</v>
      </c>
      <c r="B2547" s="142">
        <f t="shared" si="1204"/>
        <v>9493.784083680619</v>
      </c>
      <c r="C2547" s="142">
        <f t="shared" si="1205"/>
        <v>4.9315202290398206E-7</v>
      </c>
      <c r="D2547" s="142">
        <f t="shared" si="1206"/>
        <v>0.99961589228386039</v>
      </c>
      <c r="E2547" s="142">
        <f t="shared" si="1207"/>
        <v>4.9315202290398206E-7</v>
      </c>
      <c r="F2547" s="142" t="str">
        <f t="shared" si="1208"/>
        <v/>
      </c>
      <c r="G2547" s="142" t="str">
        <f t="shared" si="1209"/>
        <v/>
      </c>
      <c r="H2547" s="142">
        <f t="shared" si="1210"/>
        <v>2.6582226162547555E-238</v>
      </c>
      <c r="I2547" s="142" t="str">
        <f t="shared" si="1211"/>
        <v/>
      </c>
      <c r="J2547" s="142" t="str">
        <f t="shared" si="1212"/>
        <v/>
      </c>
      <c r="O2547" s="148">
        <v>1841</v>
      </c>
      <c r="P2547" s="142">
        <f t="shared" si="1213"/>
        <v>528.14961607392729</v>
      </c>
      <c r="Q2547" s="142">
        <f t="shared" si="1214"/>
        <v>8.8646828159870729E-6</v>
      </c>
      <c r="R2547" s="142">
        <f t="shared" si="1215"/>
        <v>0.99961589228386039</v>
      </c>
      <c r="S2547" s="142">
        <f t="shared" si="1216"/>
        <v>8.8646828159870729E-6</v>
      </c>
      <c r="T2547" s="142" t="str">
        <f t="shared" si="1217"/>
        <v/>
      </c>
      <c r="U2547" s="142" t="str">
        <f t="shared" si="1218"/>
        <v/>
      </c>
      <c r="V2547" s="142">
        <f t="shared" si="1219"/>
        <v>3.05924644342132E-85</v>
      </c>
      <c r="W2547" s="142" t="str">
        <f t="shared" si="1220"/>
        <v/>
      </c>
      <c r="X2547" s="142" t="str">
        <f t="shared" si="1221"/>
        <v/>
      </c>
      <c r="AB2547" s="148">
        <v>1841</v>
      </c>
      <c r="AC2547" s="142">
        <f t="shared" si="1239"/>
        <v>790.020888286066</v>
      </c>
      <c r="AD2547" s="142">
        <f t="shared" si="1222"/>
        <v>5.9262721977363869E-6</v>
      </c>
      <c r="AE2547" s="142">
        <f t="shared" si="1223"/>
        <v>0.99961589228386039</v>
      </c>
      <c r="AF2547" s="142">
        <f t="shared" si="1224"/>
        <v>5.9262721977363869E-6</v>
      </c>
      <c r="AG2547" s="142" t="str">
        <f t="shared" si="1225"/>
        <v/>
      </c>
      <c r="AH2547" s="142" t="str">
        <f t="shared" si="1226"/>
        <v/>
      </c>
      <c r="AI2547" s="142">
        <f t="shared" si="1227"/>
        <v>5.9481056942400293E-11</v>
      </c>
      <c r="AJ2547" s="142" t="str">
        <f t="shared" si="1228"/>
        <v/>
      </c>
      <c r="AK2547" s="142" t="str">
        <f t="shared" si="1229"/>
        <v/>
      </c>
      <c r="AO2547" s="148">
        <v>1841</v>
      </c>
      <c r="AP2547" s="142">
        <f t="shared" si="1230"/>
        <v>4837.8858494145888</v>
      </c>
      <c r="AQ2547" s="142">
        <f t="shared" si="1231"/>
        <v>9.677530581766962E-7</v>
      </c>
      <c r="AR2547" s="142">
        <f t="shared" si="1232"/>
        <v>0.99961589228386039</v>
      </c>
      <c r="AS2547" s="142">
        <f t="shared" si="1233"/>
        <v>9.677530581766962E-7</v>
      </c>
      <c r="AT2547" s="142" t="str">
        <f t="shared" si="1234"/>
        <v/>
      </c>
      <c r="AU2547" s="142" t="str">
        <f t="shared" si="1235"/>
        <v/>
      </c>
      <c r="AV2547" s="142">
        <f t="shared" si="1236"/>
        <v>0</v>
      </c>
      <c r="AW2547" s="142">
        <f t="shared" si="1237"/>
        <v>9.677530581766962E-7</v>
      </c>
      <c r="AX2547" s="142" t="str">
        <f t="shared" si="1238"/>
        <v/>
      </c>
      <c r="AZ2547" s="148"/>
      <c r="BA2547" s="148">
        <f t="shared" si="1201"/>
        <v>11.814399999999743</v>
      </c>
      <c r="BB2547" s="170">
        <f t="shared" si="1202"/>
        <v>0.10683001168551058</v>
      </c>
      <c r="BC2547" s="148">
        <f t="shared" si="1203"/>
        <v>2.2190281387467203E-4</v>
      </c>
      <c r="BD2547" s="148" t="str">
        <f t="shared" si="1199"/>
        <v/>
      </c>
      <c r="BE2547" s="143" t="str">
        <f t="shared" si="1200"/>
        <v/>
      </c>
    </row>
    <row r="2548" spans="1:57" ht="20.100000000000001" customHeight="1" x14ac:dyDescent="0.25">
      <c r="A2548" s="142">
        <v>1842</v>
      </c>
      <c r="B2548" s="142">
        <f t="shared" si="1204"/>
        <v>9505.0727686790506</v>
      </c>
      <c r="C2548" s="142">
        <f t="shared" si="1205"/>
        <v>4.8655672325712994E-7</v>
      </c>
      <c r="D2548" s="142">
        <f t="shared" si="1206"/>
        <v>0.99962142201941095</v>
      </c>
      <c r="E2548" s="142">
        <f t="shared" si="1207"/>
        <v>4.8655672325712994E-7</v>
      </c>
      <c r="F2548" s="142" t="str">
        <f t="shared" si="1208"/>
        <v/>
      </c>
      <c r="G2548" s="142" t="str">
        <f t="shared" si="1209"/>
        <v/>
      </c>
      <c r="H2548" s="142">
        <f t="shared" si="1210"/>
        <v>3.0309636587714874E-238</v>
      </c>
      <c r="I2548" s="142" t="str">
        <f t="shared" si="1211"/>
        <v/>
      </c>
      <c r="J2548" s="142" t="str">
        <f t="shared" si="1212"/>
        <v/>
      </c>
      <c r="O2548" s="142">
        <v>1842</v>
      </c>
      <c r="P2548" s="142">
        <f t="shared" si="1213"/>
        <v>528.77761799553718</v>
      </c>
      <c r="Q2548" s="142">
        <f t="shared" si="1214"/>
        <v>8.746128624317227E-6</v>
      </c>
      <c r="R2548" s="142">
        <f t="shared" si="1215"/>
        <v>0.99962142201941095</v>
      </c>
      <c r="S2548" s="142">
        <f t="shared" si="1216"/>
        <v>8.746128624317227E-6</v>
      </c>
      <c r="T2548" s="142" t="str">
        <f t="shared" si="1217"/>
        <v/>
      </c>
      <c r="U2548" s="142" t="str">
        <f t="shared" si="1218"/>
        <v/>
      </c>
      <c r="V2548" s="142">
        <f t="shared" si="1219"/>
        <v>2.8305432188586749E-85</v>
      </c>
      <c r="W2548" s="142" t="str">
        <f t="shared" si="1220"/>
        <v/>
      </c>
      <c r="X2548" s="142" t="str">
        <f t="shared" si="1221"/>
        <v/>
      </c>
      <c r="AB2548" s="142">
        <v>1842</v>
      </c>
      <c r="AC2548" s="142">
        <f t="shared" si="1239"/>
        <v>790.96027103075801</v>
      </c>
      <c r="AD2548" s="142">
        <f t="shared" si="1222"/>
        <v>5.8470156214321671E-6</v>
      </c>
      <c r="AE2548" s="142">
        <f t="shared" si="1223"/>
        <v>0.99962142201941095</v>
      </c>
      <c r="AF2548" s="142">
        <f t="shared" si="1224"/>
        <v>5.8470156214321671E-6</v>
      </c>
      <c r="AG2548" s="142" t="str">
        <f t="shared" si="1225"/>
        <v/>
      </c>
      <c r="AH2548" s="142" t="str">
        <f t="shared" si="1226"/>
        <v/>
      </c>
      <c r="AI2548" s="142">
        <f t="shared" si="1227"/>
        <v>5.8102661041139889E-11</v>
      </c>
      <c r="AJ2548" s="142" t="str">
        <f t="shared" si="1228"/>
        <v/>
      </c>
      <c r="AK2548" s="142" t="str">
        <f t="shared" si="1229"/>
        <v/>
      </c>
      <c r="AO2548" s="142">
        <v>1842</v>
      </c>
      <c r="AP2548" s="142">
        <f t="shared" si="1230"/>
        <v>4843.6383890690659</v>
      </c>
      <c r="AQ2548" s="142">
        <f t="shared" si="1231"/>
        <v>9.5481055544650771E-7</v>
      </c>
      <c r="AR2548" s="142">
        <f t="shared" si="1232"/>
        <v>0.99962142201941095</v>
      </c>
      <c r="AS2548" s="142">
        <f t="shared" si="1233"/>
        <v>9.5481055544650771E-7</v>
      </c>
      <c r="AT2548" s="142" t="str">
        <f t="shared" si="1234"/>
        <v/>
      </c>
      <c r="AU2548" s="142" t="str">
        <f t="shared" si="1235"/>
        <v/>
      </c>
      <c r="AV2548" s="142">
        <f t="shared" si="1236"/>
        <v>0</v>
      </c>
      <c r="AW2548" s="142">
        <f t="shared" si="1237"/>
        <v>9.5481055544650771E-7</v>
      </c>
      <c r="AX2548" s="142" t="str">
        <f t="shared" si="1238"/>
        <v/>
      </c>
      <c r="AZ2548" s="148"/>
      <c r="BA2548" s="148">
        <f t="shared" si="1201"/>
        <v>11.820799999999743</v>
      </c>
      <c r="BB2548" s="170">
        <f t="shared" si="1202"/>
        <v>0.10660810887163591</v>
      </c>
      <c r="BC2548" s="148">
        <f t="shared" si="1203"/>
        <v>2.2149345868466286E-4</v>
      </c>
      <c r="BD2548" s="148" t="str">
        <f t="shared" si="1199"/>
        <v/>
      </c>
      <c r="BE2548" s="143" t="str">
        <f t="shared" si="1200"/>
        <v/>
      </c>
    </row>
    <row r="2549" spans="1:57" ht="20.100000000000001" customHeight="1" x14ac:dyDescent="0.25">
      <c r="A2549" s="142">
        <v>1843</v>
      </c>
      <c r="B2549" s="142">
        <f t="shared" si="1204"/>
        <v>9516.3614536774821</v>
      </c>
      <c r="C2549" s="142">
        <f t="shared" si="1205"/>
        <v>4.8004194687039059E-7</v>
      </c>
      <c r="D2549" s="142">
        <f t="shared" si="1206"/>
        <v>0.99962687775802539</v>
      </c>
      <c r="E2549" s="142">
        <f t="shared" si="1207"/>
        <v>4.8004194687039059E-7</v>
      </c>
      <c r="F2549" s="142" t="str">
        <f t="shared" si="1208"/>
        <v/>
      </c>
      <c r="G2549" s="142" t="str">
        <f t="shared" si="1209"/>
        <v/>
      </c>
      <c r="H2549" s="142">
        <f t="shared" si="1210"/>
        <v>3.4559158657142927E-238</v>
      </c>
      <c r="I2549" s="142" t="str">
        <f t="shared" si="1211"/>
        <v/>
      </c>
      <c r="J2549" s="142" t="str">
        <f t="shared" si="1212"/>
        <v/>
      </c>
      <c r="O2549" s="142">
        <v>1843</v>
      </c>
      <c r="P2549" s="142">
        <f t="shared" si="1213"/>
        <v>529.40561991714708</v>
      </c>
      <c r="Q2549" s="142">
        <f t="shared" si="1214"/>
        <v>8.6290218831840329E-6</v>
      </c>
      <c r="R2549" s="142">
        <f t="shared" si="1215"/>
        <v>0.99962687775802539</v>
      </c>
      <c r="S2549" s="142">
        <f t="shared" si="1216"/>
        <v>8.6290218831840329E-6</v>
      </c>
      <c r="T2549" s="142" t="str">
        <f t="shared" si="1217"/>
        <v/>
      </c>
      <c r="U2549" s="142" t="str">
        <f t="shared" si="1218"/>
        <v/>
      </c>
      <c r="V2549" s="142">
        <f t="shared" si="1219"/>
        <v>2.6188954931965277E-85</v>
      </c>
      <c r="W2549" s="142" t="str">
        <f t="shared" si="1220"/>
        <v/>
      </c>
      <c r="X2549" s="142" t="str">
        <f t="shared" si="1221"/>
        <v/>
      </c>
      <c r="AB2549" s="142">
        <v>1843</v>
      </c>
      <c r="AC2549" s="142">
        <f t="shared" si="1239"/>
        <v>791.89965377545025</v>
      </c>
      <c r="AD2549" s="142">
        <f t="shared" si="1222"/>
        <v>5.7687267036500625E-6</v>
      </c>
      <c r="AE2549" s="142">
        <f t="shared" si="1223"/>
        <v>0.99962687775802539</v>
      </c>
      <c r="AF2549" s="142">
        <f t="shared" si="1224"/>
        <v>5.7687267036500625E-6</v>
      </c>
      <c r="AG2549" s="142" t="str">
        <f t="shared" si="1225"/>
        <v/>
      </c>
      <c r="AH2549" s="142" t="str">
        <f t="shared" si="1226"/>
        <v/>
      </c>
      <c r="AI2549" s="142">
        <f t="shared" si="1227"/>
        <v>5.6755299574707796E-11</v>
      </c>
      <c r="AJ2549" s="142" t="str">
        <f t="shared" si="1228"/>
        <v/>
      </c>
      <c r="AK2549" s="142" t="str">
        <f t="shared" si="1229"/>
        <v/>
      </c>
      <c r="AO2549" s="142">
        <v>1843</v>
      </c>
      <c r="AP2549" s="142">
        <f t="shared" si="1230"/>
        <v>4849.3909287235429</v>
      </c>
      <c r="AQ2549" s="142">
        <f t="shared" si="1231"/>
        <v>9.4202607017870062E-7</v>
      </c>
      <c r="AR2549" s="142">
        <f t="shared" si="1232"/>
        <v>0.99962687775802539</v>
      </c>
      <c r="AS2549" s="142">
        <f t="shared" si="1233"/>
        <v>9.4202607017870062E-7</v>
      </c>
      <c r="AT2549" s="142" t="str">
        <f t="shared" si="1234"/>
        <v/>
      </c>
      <c r="AU2549" s="142" t="str">
        <f t="shared" si="1235"/>
        <v/>
      </c>
      <c r="AV2549" s="142">
        <f t="shared" si="1236"/>
        <v>0</v>
      </c>
      <c r="AW2549" s="142">
        <f t="shared" si="1237"/>
        <v>9.4202607017870062E-7</v>
      </c>
      <c r="AX2549" s="142" t="str">
        <f t="shared" si="1238"/>
        <v/>
      </c>
      <c r="AZ2549" s="148"/>
      <c r="BA2549" s="148">
        <f t="shared" si="1201"/>
        <v>11.827199999999742</v>
      </c>
      <c r="BB2549" s="170">
        <f t="shared" si="1202"/>
        <v>0.10638661541295125</v>
      </c>
      <c r="BC2549" s="148">
        <f t="shared" si="1203"/>
        <v>2.2108469672163511E-4</v>
      </c>
      <c r="BD2549" s="148" t="str">
        <f t="shared" si="1199"/>
        <v/>
      </c>
      <c r="BE2549" s="143" t="str">
        <f t="shared" si="1200"/>
        <v/>
      </c>
    </row>
    <row r="2550" spans="1:57" ht="20.100000000000001" customHeight="1" x14ac:dyDescent="0.25">
      <c r="A2550" s="142">
        <v>1844</v>
      </c>
      <c r="B2550" s="142">
        <f t="shared" si="1204"/>
        <v>9527.6501386759137</v>
      </c>
      <c r="C2550" s="142">
        <f t="shared" si="1205"/>
        <v>4.7360682264891891E-7</v>
      </c>
      <c r="D2550" s="142">
        <f t="shared" si="1206"/>
        <v>0.99963226040378128</v>
      </c>
      <c r="E2550" s="142">
        <f t="shared" si="1207"/>
        <v>4.7360682264891891E-7</v>
      </c>
      <c r="F2550" s="142" t="str">
        <f t="shared" si="1208"/>
        <v/>
      </c>
      <c r="G2550" s="142" t="str">
        <f t="shared" si="1209"/>
        <v/>
      </c>
      <c r="H2550" s="142">
        <f t="shared" si="1210"/>
        <v>3.9403848819477389E-238</v>
      </c>
      <c r="I2550" s="142" t="str">
        <f t="shared" si="1211"/>
        <v/>
      </c>
      <c r="J2550" s="142" t="str">
        <f t="shared" si="1212"/>
        <v/>
      </c>
      <c r="O2550" s="142">
        <v>1844</v>
      </c>
      <c r="P2550" s="142">
        <f t="shared" si="1213"/>
        <v>530.03362183875697</v>
      </c>
      <c r="Q2550" s="142">
        <f t="shared" si="1214"/>
        <v>8.513346934171556E-6</v>
      </c>
      <c r="R2550" s="142">
        <f t="shared" si="1215"/>
        <v>0.99963226040378128</v>
      </c>
      <c r="S2550" s="142">
        <f t="shared" si="1216"/>
        <v>8.513346934171556E-6</v>
      </c>
      <c r="T2550" s="142" t="str">
        <f t="shared" si="1217"/>
        <v/>
      </c>
      <c r="U2550" s="142" t="str">
        <f t="shared" si="1218"/>
        <v/>
      </c>
      <c r="V2550" s="142">
        <f t="shared" si="1219"/>
        <v>2.4230344979899133E-85</v>
      </c>
      <c r="W2550" s="142" t="str">
        <f t="shared" si="1220"/>
        <v/>
      </c>
      <c r="X2550" s="142" t="str">
        <f t="shared" si="1221"/>
        <v/>
      </c>
      <c r="AB2550" s="142">
        <v>1844</v>
      </c>
      <c r="AC2550" s="142">
        <f t="shared" si="1239"/>
        <v>792.83903652014226</v>
      </c>
      <c r="AD2550" s="142">
        <f t="shared" si="1222"/>
        <v>5.6913949763297269E-6</v>
      </c>
      <c r="AE2550" s="142">
        <f t="shared" si="1223"/>
        <v>0.99963226040378128</v>
      </c>
      <c r="AF2550" s="142">
        <f t="shared" si="1224"/>
        <v>5.6913949763297269E-6</v>
      </c>
      <c r="AG2550" s="142" t="str">
        <f t="shared" si="1225"/>
        <v/>
      </c>
      <c r="AH2550" s="142" t="str">
        <f t="shared" si="1226"/>
        <v/>
      </c>
      <c r="AI2550" s="142">
        <f t="shared" si="1227"/>
        <v>5.5438295490837087E-11</v>
      </c>
      <c r="AJ2550" s="142" t="str">
        <f t="shared" si="1228"/>
        <v/>
      </c>
      <c r="AK2550" s="142" t="str">
        <f t="shared" si="1229"/>
        <v/>
      </c>
      <c r="AO2550" s="142">
        <v>1844</v>
      </c>
      <c r="AP2550" s="142">
        <f t="shared" si="1230"/>
        <v>4855.143468378018</v>
      </c>
      <c r="AQ2550" s="142">
        <f t="shared" si="1231"/>
        <v>9.2939789295172201E-7</v>
      </c>
      <c r="AR2550" s="142">
        <f t="shared" si="1232"/>
        <v>0.99963226040378128</v>
      </c>
      <c r="AS2550" s="142">
        <f t="shared" si="1233"/>
        <v>9.2939789295172201E-7</v>
      </c>
      <c r="AT2550" s="142" t="str">
        <f t="shared" si="1234"/>
        <v/>
      </c>
      <c r="AU2550" s="142" t="str">
        <f t="shared" si="1235"/>
        <v/>
      </c>
      <c r="AV2550" s="142">
        <f t="shared" si="1236"/>
        <v>0</v>
      </c>
      <c r="AW2550" s="142">
        <f t="shared" si="1237"/>
        <v>9.2939789295172201E-7</v>
      </c>
      <c r="AX2550" s="142" t="str">
        <f t="shared" si="1238"/>
        <v/>
      </c>
      <c r="AZ2550" s="148"/>
      <c r="BA2550" s="148">
        <f t="shared" si="1201"/>
        <v>11.833599999999741</v>
      </c>
      <c r="BB2550" s="170">
        <f t="shared" si="1202"/>
        <v>0.10616553071622961</v>
      </c>
      <c r="BC2550" s="148">
        <f t="shared" si="1203"/>
        <v>2.2067652766361023E-4</v>
      </c>
      <c r="BD2550" s="148" t="str">
        <f t="shared" si="1199"/>
        <v/>
      </c>
      <c r="BE2550" s="143" t="str">
        <f t="shared" si="1200"/>
        <v/>
      </c>
    </row>
    <row r="2551" spans="1:57" ht="20.100000000000001" customHeight="1" x14ac:dyDescent="0.25">
      <c r="A2551" s="142">
        <v>1845</v>
      </c>
      <c r="B2551" s="142">
        <f t="shared" si="1204"/>
        <v>9538.9388236743453</v>
      </c>
      <c r="C2551" s="142">
        <f t="shared" si="1205"/>
        <v>4.6725048737067107E-7</v>
      </c>
      <c r="D2551" s="142">
        <f t="shared" si="1206"/>
        <v>0.99963757085096694</v>
      </c>
      <c r="E2551" s="142">
        <f t="shared" si="1207"/>
        <v>4.6725048737067107E-7</v>
      </c>
      <c r="F2551" s="142" t="str">
        <f t="shared" si="1208"/>
        <v/>
      </c>
      <c r="G2551" s="142" t="str">
        <f t="shared" si="1209"/>
        <v/>
      </c>
      <c r="H2551" s="142">
        <f t="shared" si="1210"/>
        <v>4.492697506838071E-238</v>
      </c>
      <c r="I2551" s="142" t="str">
        <f t="shared" si="1211"/>
        <v/>
      </c>
      <c r="J2551" s="142" t="str">
        <f t="shared" si="1212"/>
        <v/>
      </c>
      <c r="O2551" s="142">
        <v>1845</v>
      </c>
      <c r="P2551" s="142">
        <f t="shared" si="1213"/>
        <v>530.66162376036687</v>
      </c>
      <c r="Q2551" s="142">
        <f t="shared" si="1214"/>
        <v>8.3990882603818221E-6</v>
      </c>
      <c r="R2551" s="142">
        <f t="shared" si="1215"/>
        <v>0.99963757085096694</v>
      </c>
      <c r="S2551" s="142">
        <f t="shared" si="1216"/>
        <v>8.3990882603818221E-6</v>
      </c>
      <c r="T2551" s="142" t="str">
        <f t="shared" si="1217"/>
        <v/>
      </c>
      <c r="U2551" s="142" t="str">
        <f t="shared" si="1218"/>
        <v/>
      </c>
      <c r="V2551" s="142">
        <f t="shared" si="1219"/>
        <v>2.2417856141695487E-85</v>
      </c>
      <c r="W2551" s="142" t="str">
        <f t="shared" si="1220"/>
        <v/>
      </c>
      <c r="X2551" s="142" t="str">
        <f t="shared" si="1221"/>
        <v/>
      </c>
      <c r="AB2551" s="142">
        <v>1845</v>
      </c>
      <c r="AC2551" s="142">
        <f t="shared" si="1239"/>
        <v>793.77841926483427</v>
      </c>
      <c r="AD2551" s="142">
        <f t="shared" si="1222"/>
        <v>5.6150100660192229E-6</v>
      </c>
      <c r="AE2551" s="142">
        <f t="shared" si="1223"/>
        <v>0.99963757085096694</v>
      </c>
      <c r="AF2551" s="142">
        <f t="shared" si="1224"/>
        <v>5.6150100660192229E-6</v>
      </c>
      <c r="AG2551" s="142" t="str">
        <f t="shared" si="1225"/>
        <v/>
      </c>
      <c r="AH2551" s="142" t="str">
        <f t="shared" si="1226"/>
        <v/>
      </c>
      <c r="AI2551" s="142">
        <f t="shared" si="1227"/>
        <v>5.4150986002700127E-11</v>
      </c>
      <c r="AJ2551" s="142" t="str">
        <f t="shared" si="1228"/>
        <v/>
      </c>
      <c r="AK2551" s="142" t="str">
        <f t="shared" si="1229"/>
        <v/>
      </c>
      <c r="AO2551" s="142">
        <v>1845</v>
      </c>
      <c r="AP2551" s="142">
        <f t="shared" si="1230"/>
        <v>4860.896008032495</v>
      </c>
      <c r="AQ2551" s="142">
        <f t="shared" si="1231"/>
        <v>9.1692432979345177E-7</v>
      </c>
      <c r="AR2551" s="142">
        <f t="shared" si="1232"/>
        <v>0.99963757085096694</v>
      </c>
      <c r="AS2551" s="142">
        <f t="shared" si="1233"/>
        <v>9.1692432979345177E-7</v>
      </c>
      <c r="AT2551" s="142" t="str">
        <f t="shared" si="1234"/>
        <v/>
      </c>
      <c r="AU2551" s="142" t="str">
        <f t="shared" si="1235"/>
        <v/>
      </c>
      <c r="AV2551" s="142">
        <f t="shared" si="1236"/>
        <v>0</v>
      </c>
      <c r="AW2551" s="142">
        <f t="shared" si="1237"/>
        <v>9.1692432979345177E-7</v>
      </c>
      <c r="AX2551" s="142" t="str">
        <f t="shared" si="1238"/>
        <v/>
      </c>
      <c r="AZ2551" s="148"/>
      <c r="BA2551" s="148">
        <f t="shared" si="1201"/>
        <v>11.839999999999741</v>
      </c>
      <c r="BB2551" s="170">
        <f t="shared" si="1202"/>
        <v>0.105944854188566</v>
      </c>
      <c r="BC2551" s="148">
        <f t="shared" si="1203"/>
        <v>2.2026895118737455E-4</v>
      </c>
      <c r="BD2551" s="148" t="str">
        <f t="shared" si="1199"/>
        <v/>
      </c>
      <c r="BE2551" s="143" t="str">
        <f t="shared" si="1200"/>
        <v/>
      </c>
    </row>
    <row r="2552" spans="1:57" ht="20.100000000000001" customHeight="1" x14ac:dyDescent="0.25">
      <c r="A2552" s="142">
        <v>1846</v>
      </c>
      <c r="B2552" s="142">
        <f t="shared" si="1204"/>
        <v>9550.2275086727768</v>
      </c>
      <c r="C2552" s="142">
        <f t="shared" si="1205"/>
        <v>4.6097208563573949E-7</v>
      </c>
      <c r="D2552" s="142">
        <f t="shared" si="1206"/>
        <v>0.99964280998417065</v>
      </c>
      <c r="E2552" s="142">
        <f t="shared" si="1207"/>
        <v>4.6097208563573949E-7</v>
      </c>
      <c r="F2552" s="142" t="str">
        <f t="shared" si="1208"/>
        <v/>
      </c>
      <c r="G2552" s="142" t="str">
        <f t="shared" si="1209"/>
        <v/>
      </c>
      <c r="H2552" s="142">
        <f t="shared" si="1210"/>
        <v>5.122344274974027E-238</v>
      </c>
      <c r="I2552" s="142" t="str">
        <f t="shared" si="1211"/>
        <v/>
      </c>
      <c r="J2552" s="142" t="str">
        <f t="shared" si="1212"/>
        <v/>
      </c>
      <c r="O2552" s="142">
        <v>1846</v>
      </c>
      <c r="P2552" s="142">
        <f t="shared" si="1213"/>
        <v>531.28962568197676</v>
      </c>
      <c r="Q2552" s="142">
        <f t="shared" si="1214"/>
        <v>8.2862304855241346E-6</v>
      </c>
      <c r="R2552" s="142">
        <f t="shared" si="1215"/>
        <v>0.99964280998417065</v>
      </c>
      <c r="S2552" s="142">
        <f t="shared" si="1216"/>
        <v>8.2862304855241346E-6</v>
      </c>
      <c r="T2552" s="142" t="str">
        <f t="shared" si="1217"/>
        <v/>
      </c>
      <c r="U2552" s="142" t="str">
        <f t="shared" si="1218"/>
        <v/>
      </c>
      <c r="V2552" s="142">
        <f t="shared" si="1219"/>
        <v>2.074061403197494E-85</v>
      </c>
      <c r="W2552" s="142" t="str">
        <f t="shared" si="1220"/>
        <v/>
      </c>
      <c r="X2552" s="142" t="str">
        <f t="shared" si="1221"/>
        <v/>
      </c>
      <c r="AB2552" s="142">
        <v>1846</v>
      </c>
      <c r="AC2552" s="142">
        <f t="shared" si="1239"/>
        <v>794.71780200952651</v>
      </c>
      <c r="AD2552" s="142">
        <f t="shared" si="1222"/>
        <v>5.5395616932662404E-6</v>
      </c>
      <c r="AE2552" s="142">
        <f t="shared" si="1223"/>
        <v>0.99964280998417065</v>
      </c>
      <c r="AF2552" s="142">
        <f t="shared" si="1224"/>
        <v>5.5395616932662404E-6</v>
      </c>
      <c r="AG2552" s="142" t="str">
        <f t="shared" si="1225"/>
        <v/>
      </c>
      <c r="AH2552" s="142" t="str">
        <f t="shared" si="1226"/>
        <v/>
      </c>
      <c r="AI2552" s="142">
        <f t="shared" si="1227"/>
        <v>5.2892722299804729E-11</v>
      </c>
      <c r="AJ2552" s="142" t="str">
        <f t="shared" si="1228"/>
        <v/>
      </c>
      <c r="AK2552" s="142" t="str">
        <f t="shared" si="1229"/>
        <v/>
      </c>
      <c r="AO2552" s="142">
        <v>1846</v>
      </c>
      <c r="AP2552" s="142">
        <f t="shared" si="1230"/>
        <v>4866.6485476869702</v>
      </c>
      <c r="AQ2552" s="142">
        <f t="shared" si="1231"/>
        <v>9.0460370208181467E-7</v>
      </c>
      <c r="AR2552" s="142">
        <f t="shared" si="1232"/>
        <v>0.99964280998417065</v>
      </c>
      <c r="AS2552" s="142">
        <f t="shared" si="1233"/>
        <v>9.0460370208181467E-7</v>
      </c>
      <c r="AT2552" s="142" t="str">
        <f t="shared" si="1234"/>
        <v/>
      </c>
      <c r="AU2552" s="142" t="str">
        <f t="shared" si="1235"/>
        <v/>
      </c>
      <c r="AV2552" s="142">
        <f t="shared" si="1236"/>
        <v>0</v>
      </c>
      <c r="AW2552" s="142">
        <f t="shared" si="1237"/>
        <v>9.0460370208181467E-7</v>
      </c>
      <c r="AX2552" s="142" t="str">
        <f t="shared" si="1238"/>
        <v/>
      </c>
      <c r="AZ2552" s="148"/>
      <c r="BA2552" s="148">
        <f t="shared" si="1201"/>
        <v>11.84639999999974</v>
      </c>
      <c r="BB2552" s="170">
        <f t="shared" si="1202"/>
        <v>0.10572458523737863</v>
      </c>
      <c r="BC2552" s="148">
        <f t="shared" si="1203"/>
        <v>2.198619669667029E-4</v>
      </c>
      <c r="BD2552" s="148" t="str">
        <f t="shared" si="1199"/>
        <v/>
      </c>
      <c r="BE2552" s="143" t="str">
        <f t="shared" si="1200"/>
        <v/>
      </c>
    </row>
    <row r="2553" spans="1:57" ht="20.100000000000001" customHeight="1" x14ac:dyDescent="0.25">
      <c r="A2553" s="148">
        <v>1847</v>
      </c>
      <c r="B2553" s="142">
        <f t="shared" si="1204"/>
        <v>9561.5161936712047</v>
      </c>
      <c r="C2553" s="142">
        <f t="shared" si="1205"/>
        <v>4.5477076981574919E-7</v>
      </c>
      <c r="D2553" s="142">
        <f t="shared" si="1206"/>
        <v>0.99964797867836785</v>
      </c>
      <c r="E2553" s="142">
        <f t="shared" si="1207"/>
        <v>4.5477076981574919E-7</v>
      </c>
      <c r="F2553" s="142" t="str">
        <f t="shared" si="1208"/>
        <v/>
      </c>
      <c r="G2553" s="142" t="str">
        <f t="shared" si="1209"/>
        <v/>
      </c>
      <c r="H2553" s="142">
        <f t="shared" si="1210"/>
        <v>5.8401419236918294E-238</v>
      </c>
      <c r="I2553" s="142" t="str">
        <f t="shared" si="1211"/>
        <v/>
      </c>
      <c r="J2553" s="142" t="str">
        <f t="shared" si="1212"/>
        <v/>
      </c>
      <c r="O2553" s="148">
        <v>1847</v>
      </c>
      <c r="P2553" s="142">
        <f t="shared" si="1213"/>
        <v>531.91762760358665</v>
      </c>
      <c r="Q2553" s="142">
        <f t="shared" si="1214"/>
        <v>8.1747583730054072E-6</v>
      </c>
      <c r="R2553" s="142">
        <f t="shared" si="1215"/>
        <v>0.99964797867836785</v>
      </c>
      <c r="S2553" s="142">
        <f t="shared" si="1216"/>
        <v>8.1747583730054072E-6</v>
      </c>
      <c r="T2553" s="142" t="str">
        <f t="shared" si="1217"/>
        <v/>
      </c>
      <c r="U2553" s="142" t="str">
        <f t="shared" si="1218"/>
        <v/>
      </c>
      <c r="V2553" s="142">
        <f t="shared" si="1219"/>
        <v>1.9188551527423702E-85</v>
      </c>
      <c r="W2553" s="142" t="str">
        <f t="shared" si="1220"/>
        <v/>
      </c>
      <c r="X2553" s="142" t="str">
        <f t="shared" si="1221"/>
        <v/>
      </c>
      <c r="AB2553" s="148">
        <v>1847</v>
      </c>
      <c r="AC2553" s="142">
        <f t="shared" si="1239"/>
        <v>795.65718475421852</v>
      </c>
      <c r="AD2553" s="142">
        <f t="shared" si="1222"/>
        <v>5.4650396720100137E-6</v>
      </c>
      <c r="AE2553" s="142">
        <f t="shared" si="1223"/>
        <v>0.99964797867836785</v>
      </c>
      <c r="AF2553" s="142">
        <f t="shared" si="1224"/>
        <v>5.4650396720100137E-6</v>
      </c>
      <c r="AG2553" s="142" t="str">
        <f t="shared" si="1225"/>
        <v/>
      </c>
      <c r="AH2553" s="142" t="str">
        <f t="shared" si="1226"/>
        <v/>
      </c>
      <c r="AI2553" s="142">
        <f t="shared" si="1227"/>
        <v>5.1662869264499403E-11</v>
      </c>
      <c r="AJ2553" s="142" t="str">
        <f t="shared" si="1228"/>
        <v/>
      </c>
      <c r="AK2553" s="142" t="str">
        <f t="shared" si="1229"/>
        <v/>
      </c>
      <c r="AO2553" s="148">
        <v>1847</v>
      </c>
      <c r="AP2553" s="142">
        <f t="shared" si="1230"/>
        <v>4872.4010873414472</v>
      </c>
      <c r="AQ2553" s="142">
        <f t="shared" si="1231"/>
        <v>8.9243434644543641E-7</v>
      </c>
      <c r="AR2553" s="142">
        <f t="shared" si="1232"/>
        <v>0.99964797867836785</v>
      </c>
      <c r="AS2553" s="142">
        <f t="shared" si="1233"/>
        <v>8.9243434644543641E-7</v>
      </c>
      <c r="AT2553" s="142" t="str">
        <f t="shared" si="1234"/>
        <v/>
      </c>
      <c r="AU2553" s="142" t="str">
        <f t="shared" si="1235"/>
        <v/>
      </c>
      <c r="AV2553" s="142">
        <f t="shared" si="1236"/>
        <v>0</v>
      </c>
      <c r="AW2553" s="142">
        <f t="shared" si="1237"/>
        <v>8.9243434644543641E-7</v>
      </c>
      <c r="AX2553" s="142" t="str">
        <f t="shared" si="1238"/>
        <v/>
      </c>
      <c r="AZ2553" s="148"/>
      <c r="BA2553" s="148">
        <f t="shared" si="1201"/>
        <v>11.852799999999739</v>
      </c>
      <c r="BB2553" s="170">
        <f t="shared" si="1202"/>
        <v>0.10550472327041192</v>
      </c>
      <c r="BC2553" s="148">
        <f t="shared" si="1203"/>
        <v>2.1945557467442645E-4</v>
      </c>
      <c r="BD2553" s="148" t="str">
        <f t="shared" si="1199"/>
        <v/>
      </c>
      <c r="BE2553" s="143" t="str">
        <f t="shared" si="1200"/>
        <v/>
      </c>
    </row>
    <row r="2554" spans="1:57" ht="20.100000000000001" customHeight="1" x14ac:dyDescent="0.25">
      <c r="A2554" s="142">
        <v>1848</v>
      </c>
      <c r="B2554" s="142">
        <f t="shared" si="1204"/>
        <v>9572.8048786696363</v>
      </c>
      <c r="C2554" s="142">
        <f t="shared" si="1205"/>
        <v>4.486457000033073E-7</v>
      </c>
      <c r="D2554" s="142">
        <f t="shared" si="1206"/>
        <v>0.99965307779900925</v>
      </c>
      <c r="E2554" s="142">
        <f t="shared" si="1207"/>
        <v>4.486457000033073E-7</v>
      </c>
      <c r="F2554" s="142" t="str">
        <f t="shared" si="1208"/>
        <v/>
      </c>
      <c r="G2554" s="142" t="str">
        <f t="shared" si="1209"/>
        <v/>
      </c>
      <c r="H2554" s="142">
        <f t="shared" si="1210"/>
        <v>6.6584185182024427E-238</v>
      </c>
      <c r="I2554" s="142" t="str">
        <f t="shared" si="1211"/>
        <v/>
      </c>
      <c r="J2554" s="142" t="str">
        <f t="shared" si="1212"/>
        <v/>
      </c>
      <c r="O2554" s="142">
        <v>1848</v>
      </c>
      <c r="P2554" s="142">
        <f t="shared" si="1213"/>
        <v>532.54562952519655</v>
      </c>
      <c r="Q2554" s="142">
        <f t="shared" si="1214"/>
        <v>8.0646568250216125E-6</v>
      </c>
      <c r="R2554" s="142">
        <f t="shared" si="1215"/>
        <v>0.99965307779900925</v>
      </c>
      <c r="S2554" s="142">
        <f t="shared" si="1216"/>
        <v>8.0646568250216125E-6</v>
      </c>
      <c r="T2554" s="142" t="str">
        <f t="shared" si="1217"/>
        <v/>
      </c>
      <c r="U2554" s="142" t="str">
        <f t="shared" si="1218"/>
        <v/>
      </c>
      <c r="V2554" s="142">
        <f t="shared" si="1219"/>
        <v>1.7752348989859395E-85</v>
      </c>
      <c r="W2554" s="142" t="str">
        <f t="shared" si="1220"/>
        <v/>
      </c>
      <c r="X2554" s="142" t="str">
        <f t="shared" si="1221"/>
        <v/>
      </c>
      <c r="AB2554" s="142">
        <v>1848</v>
      </c>
      <c r="AC2554" s="142">
        <f t="shared" si="1239"/>
        <v>796.59656749891076</v>
      </c>
      <c r="AD2554" s="142">
        <f t="shared" si="1222"/>
        <v>5.3914339089738638E-6</v>
      </c>
      <c r="AE2554" s="142">
        <f t="shared" si="1223"/>
        <v>0.99965307779900925</v>
      </c>
      <c r="AF2554" s="142">
        <f t="shared" si="1224"/>
        <v>5.3914339089738638E-6</v>
      </c>
      <c r="AG2554" s="142" t="str">
        <f t="shared" si="1225"/>
        <v/>
      </c>
      <c r="AH2554" s="142" t="str">
        <f t="shared" si="1226"/>
        <v/>
      </c>
      <c r="AI2554" s="142">
        <f t="shared" si="1227"/>
        <v>5.0460805193974292E-11</v>
      </c>
      <c r="AJ2554" s="142" t="str">
        <f t="shared" si="1228"/>
        <v/>
      </c>
      <c r="AK2554" s="142" t="str">
        <f t="shared" si="1229"/>
        <v/>
      </c>
      <c r="AO2554" s="142">
        <v>1848</v>
      </c>
      <c r="AP2554" s="142">
        <f t="shared" si="1230"/>
        <v>4878.1536269959242</v>
      </c>
      <c r="AQ2554" s="142">
        <f t="shared" si="1231"/>
        <v>8.8041461466449125E-7</v>
      </c>
      <c r="AR2554" s="142">
        <f t="shared" si="1232"/>
        <v>0.99965307779900925</v>
      </c>
      <c r="AS2554" s="142">
        <f t="shared" si="1233"/>
        <v>8.8041461466449125E-7</v>
      </c>
      <c r="AT2554" s="142" t="str">
        <f t="shared" si="1234"/>
        <v/>
      </c>
      <c r="AU2554" s="142" t="str">
        <f t="shared" si="1235"/>
        <v/>
      </c>
      <c r="AV2554" s="142">
        <f t="shared" si="1236"/>
        <v>0</v>
      </c>
      <c r="AW2554" s="142">
        <f t="shared" si="1237"/>
        <v>8.8041461466449125E-7</v>
      </c>
      <c r="AX2554" s="142" t="str">
        <f t="shared" si="1238"/>
        <v/>
      </c>
      <c r="AZ2554" s="148"/>
      <c r="BA2554" s="148">
        <f t="shared" si="1201"/>
        <v>11.859199999999738</v>
      </c>
      <c r="BB2554" s="170">
        <f t="shared" si="1202"/>
        <v>0.1052852676957375</v>
      </c>
      <c r="BC2554" s="148">
        <f t="shared" si="1203"/>
        <v>2.190497739810171E-4</v>
      </c>
      <c r="BD2554" s="148" t="str">
        <f t="shared" si="1199"/>
        <v/>
      </c>
      <c r="BE2554" s="143" t="str">
        <f t="shared" si="1200"/>
        <v/>
      </c>
    </row>
    <row r="2555" spans="1:57" ht="20.100000000000001" customHeight="1" x14ac:dyDescent="0.25">
      <c r="A2555" s="142">
        <v>1849</v>
      </c>
      <c r="B2555" s="142">
        <f t="shared" si="1204"/>
        <v>9584.0935636680679</v>
      </c>
      <c r="C2555" s="142">
        <f t="shared" si="1205"/>
        <v>4.4259604396154285E-7</v>
      </c>
      <c r="D2555" s="142">
        <f t="shared" si="1206"/>
        <v>0.99965810820210743</v>
      </c>
      <c r="E2555" s="142">
        <f t="shared" si="1207"/>
        <v>4.4259604396154285E-7</v>
      </c>
      <c r="F2555" s="142" t="str">
        <f t="shared" si="1208"/>
        <v/>
      </c>
      <c r="G2555" s="142" t="str">
        <f t="shared" si="1209"/>
        <v/>
      </c>
      <c r="H2555" s="142">
        <f t="shared" si="1210"/>
        <v>7.5912243907589277E-238</v>
      </c>
      <c r="I2555" s="142" t="str">
        <f t="shared" si="1211"/>
        <v/>
      </c>
      <c r="J2555" s="142" t="str">
        <f t="shared" si="1212"/>
        <v/>
      </c>
      <c r="O2555" s="142">
        <v>1849</v>
      </c>
      <c r="P2555" s="142">
        <f t="shared" si="1213"/>
        <v>533.17363144680644</v>
      </c>
      <c r="Q2555" s="142">
        <f t="shared" si="1214"/>
        <v>7.9559108816505081E-6</v>
      </c>
      <c r="R2555" s="142">
        <f t="shared" si="1215"/>
        <v>0.99965810820210743</v>
      </c>
      <c r="S2555" s="142">
        <f t="shared" si="1216"/>
        <v>7.9559108816505081E-6</v>
      </c>
      <c r="T2555" s="142" t="str">
        <f t="shared" si="1217"/>
        <v/>
      </c>
      <c r="U2555" s="142" t="str">
        <f t="shared" si="1218"/>
        <v/>
      </c>
      <c r="V2555" s="142">
        <f t="shared" si="1219"/>
        <v>1.6423378904519744E-85</v>
      </c>
      <c r="W2555" s="142" t="str">
        <f t="shared" si="1220"/>
        <v/>
      </c>
      <c r="X2555" s="142" t="str">
        <f t="shared" si="1221"/>
        <v/>
      </c>
      <c r="AB2555" s="142">
        <v>1849</v>
      </c>
      <c r="AC2555" s="142">
        <f t="shared" si="1239"/>
        <v>797.53595024360277</v>
      </c>
      <c r="AD2555" s="142">
        <f t="shared" si="1222"/>
        <v>5.318734403058718E-6</v>
      </c>
      <c r="AE2555" s="142">
        <f t="shared" si="1223"/>
        <v>0.99965810820210743</v>
      </c>
      <c r="AF2555" s="142">
        <f t="shared" si="1224"/>
        <v>5.318734403058718E-6</v>
      </c>
      <c r="AG2555" s="142" t="str">
        <f t="shared" si="1225"/>
        <v/>
      </c>
      <c r="AH2555" s="142" t="str">
        <f t="shared" si="1226"/>
        <v/>
      </c>
      <c r="AI2555" s="142">
        <f t="shared" si="1227"/>
        <v>4.928592152766954E-11</v>
      </c>
      <c r="AJ2555" s="142" t="str">
        <f t="shared" si="1228"/>
        <v/>
      </c>
      <c r="AK2555" s="142" t="str">
        <f t="shared" si="1229"/>
        <v/>
      </c>
      <c r="AO2555" s="142">
        <v>1849</v>
      </c>
      <c r="AP2555" s="142">
        <f t="shared" si="1230"/>
        <v>4883.9061666503994</v>
      </c>
      <c r="AQ2555" s="142">
        <f t="shared" si="1231"/>
        <v>8.6854287357163703E-7</v>
      </c>
      <c r="AR2555" s="142">
        <f t="shared" si="1232"/>
        <v>0.99965810820210743</v>
      </c>
      <c r="AS2555" s="142">
        <f t="shared" si="1233"/>
        <v>8.6854287357163703E-7</v>
      </c>
      <c r="AT2555" s="142" t="str">
        <f t="shared" si="1234"/>
        <v/>
      </c>
      <c r="AU2555" s="142" t="str">
        <f t="shared" si="1235"/>
        <v/>
      </c>
      <c r="AV2555" s="142">
        <f t="shared" si="1236"/>
        <v>0</v>
      </c>
      <c r="AW2555" s="142">
        <f t="shared" si="1237"/>
        <v>8.6854287357163703E-7</v>
      </c>
      <c r="AX2555" s="142" t="str">
        <f t="shared" si="1238"/>
        <v/>
      </c>
      <c r="AZ2555" s="148"/>
      <c r="BA2555" s="148">
        <f t="shared" si="1201"/>
        <v>11.865599999999738</v>
      </c>
      <c r="BB2555" s="170">
        <f t="shared" si="1202"/>
        <v>0.10506621792175648</v>
      </c>
      <c r="BC2555" s="148">
        <f t="shared" si="1203"/>
        <v>2.1864456455500392E-4</v>
      </c>
      <c r="BD2555" s="148" t="str">
        <f t="shared" si="1199"/>
        <v/>
      </c>
      <c r="BE2555" s="143" t="str">
        <f t="shared" si="1200"/>
        <v/>
      </c>
    </row>
    <row r="2556" spans="1:57" ht="20.100000000000001" customHeight="1" x14ac:dyDescent="0.25">
      <c r="A2556" s="142">
        <v>1850</v>
      </c>
      <c r="B2556" s="142">
        <f t="shared" si="1204"/>
        <v>9595.3822486664994</v>
      </c>
      <c r="C2556" s="142">
        <f t="shared" si="1205"/>
        <v>4.3662097707368583E-7</v>
      </c>
      <c r="D2556" s="142">
        <f t="shared" si="1206"/>
        <v>0.99966307073432314</v>
      </c>
      <c r="E2556" s="142">
        <f t="shared" si="1207"/>
        <v>4.3662097707368583E-7</v>
      </c>
      <c r="F2556" s="142" t="str">
        <f t="shared" si="1208"/>
        <v/>
      </c>
      <c r="G2556" s="142" t="str">
        <f t="shared" si="1209"/>
        <v/>
      </c>
      <c r="H2556" s="142">
        <f t="shared" si="1210"/>
        <v>8.6545724895043005E-238</v>
      </c>
      <c r="I2556" s="142" t="str">
        <f t="shared" si="1211"/>
        <v/>
      </c>
      <c r="J2556" s="142" t="str">
        <f t="shared" si="1212"/>
        <v/>
      </c>
      <c r="O2556" s="142">
        <v>1850</v>
      </c>
      <c r="P2556" s="142">
        <f t="shared" si="1213"/>
        <v>533.80163336841633</v>
      </c>
      <c r="Q2556" s="142">
        <f t="shared" si="1214"/>
        <v>7.8485057199454891E-6</v>
      </c>
      <c r="R2556" s="142">
        <f t="shared" si="1215"/>
        <v>0.99966307073432314</v>
      </c>
      <c r="S2556" s="142">
        <f t="shared" si="1216"/>
        <v>7.8485057199454891E-6</v>
      </c>
      <c r="T2556" s="142" t="str">
        <f t="shared" si="1217"/>
        <v/>
      </c>
      <c r="U2556" s="142" t="str">
        <f t="shared" si="1218"/>
        <v/>
      </c>
      <c r="V2556" s="142">
        <f t="shared" si="1219"/>
        <v>1.5193654608300883E-85</v>
      </c>
      <c r="W2556" s="142" t="str">
        <f t="shared" si="1220"/>
        <v/>
      </c>
      <c r="X2556" s="142" t="str">
        <f t="shared" si="1221"/>
        <v/>
      </c>
      <c r="AB2556" s="142">
        <v>1850</v>
      </c>
      <c r="AC2556" s="142">
        <f t="shared" si="1239"/>
        <v>798.47533298829501</v>
      </c>
      <c r="AD2556" s="142">
        <f t="shared" si="1222"/>
        <v>5.2469312447372439E-6</v>
      </c>
      <c r="AE2556" s="142">
        <f t="shared" si="1223"/>
        <v>0.99966307073432314</v>
      </c>
      <c r="AF2556" s="142">
        <f t="shared" si="1224"/>
        <v>5.2469312447372439E-6</v>
      </c>
      <c r="AG2556" s="142" t="str">
        <f t="shared" si="1225"/>
        <v/>
      </c>
      <c r="AH2556" s="142" t="str">
        <f t="shared" si="1226"/>
        <v/>
      </c>
      <c r="AI2556" s="142">
        <f t="shared" si="1227"/>
        <v>4.8137622579981608E-11</v>
      </c>
      <c r="AJ2556" s="142" t="str">
        <f t="shared" si="1228"/>
        <v/>
      </c>
      <c r="AK2556" s="142" t="str">
        <f t="shared" si="1229"/>
        <v/>
      </c>
      <c r="AO2556" s="142">
        <v>1850</v>
      </c>
      <c r="AP2556" s="142">
        <f t="shared" si="1230"/>
        <v>4889.6587063048764</v>
      </c>
      <c r="AQ2556" s="142">
        <f t="shared" si="1231"/>
        <v>8.5681750495308377E-7</v>
      </c>
      <c r="AR2556" s="142">
        <f t="shared" si="1232"/>
        <v>0.99966307073432314</v>
      </c>
      <c r="AS2556" s="142">
        <f t="shared" si="1233"/>
        <v>8.5681750495308377E-7</v>
      </c>
      <c r="AT2556" s="142" t="str">
        <f t="shared" si="1234"/>
        <v/>
      </c>
      <c r="AU2556" s="142" t="str">
        <f t="shared" si="1235"/>
        <v/>
      </c>
      <c r="AV2556" s="142">
        <f t="shared" si="1236"/>
        <v>0</v>
      </c>
      <c r="AW2556" s="142">
        <f t="shared" si="1237"/>
        <v>8.5681750495308377E-7</v>
      </c>
      <c r="AX2556" s="142" t="str">
        <f t="shared" si="1238"/>
        <v/>
      </c>
      <c r="AZ2556" s="148"/>
      <c r="BA2556" s="148">
        <f t="shared" si="1201"/>
        <v>11.871999999999737</v>
      </c>
      <c r="BB2556" s="170">
        <f t="shared" si="1202"/>
        <v>0.10484757335720148</v>
      </c>
      <c r="BC2556" s="148">
        <f t="shared" si="1203"/>
        <v>2.1823994606283426E-4</v>
      </c>
      <c r="BD2556" s="148" t="str">
        <f t="shared" si="1199"/>
        <v/>
      </c>
      <c r="BE2556" s="143" t="str">
        <f t="shared" si="1200"/>
        <v/>
      </c>
    </row>
    <row r="2557" spans="1:57" ht="20.100000000000001" customHeight="1" x14ac:dyDescent="0.25">
      <c r="A2557" s="142">
        <v>1851</v>
      </c>
      <c r="B2557" s="142">
        <f t="shared" si="1204"/>
        <v>9606.670933664931</v>
      </c>
      <c r="C2557" s="142">
        <f t="shared" si="1205"/>
        <v>4.3071968229273977E-7</v>
      </c>
      <c r="D2557" s="142">
        <f t="shared" si="1206"/>
        <v>0.99966796623305099</v>
      </c>
      <c r="E2557" s="142">
        <f t="shared" si="1207"/>
        <v>4.3071968229273977E-7</v>
      </c>
      <c r="F2557" s="142" t="str">
        <f t="shared" si="1208"/>
        <v/>
      </c>
      <c r="G2557" s="142" t="str">
        <f t="shared" si="1209"/>
        <v/>
      </c>
      <c r="H2557" s="142">
        <f t="shared" si="1210"/>
        <v>9.8667122329869312E-238</v>
      </c>
      <c r="I2557" s="142" t="str">
        <f t="shared" si="1211"/>
        <v/>
      </c>
      <c r="J2557" s="142" t="str">
        <f t="shared" si="1212"/>
        <v/>
      </c>
      <c r="O2557" s="142">
        <v>1851</v>
      </c>
      <c r="P2557" s="142">
        <f t="shared" si="1213"/>
        <v>534.42963529002623</v>
      </c>
      <c r="Q2557" s="142">
        <f t="shared" si="1214"/>
        <v>7.7424266530308521E-6</v>
      </c>
      <c r="R2557" s="142">
        <f t="shared" si="1215"/>
        <v>0.99966796623305099</v>
      </c>
      <c r="S2557" s="142">
        <f t="shared" si="1216"/>
        <v>7.7424266530308521E-6</v>
      </c>
      <c r="T2557" s="142" t="str">
        <f t="shared" si="1217"/>
        <v/>
      </c>
      <c r="U2557" s="142" t="str">
        <f t="shared" si="1218"/>
        <v/>
      </c>
      <c r="V2557" s="142">
        <f t="shared" si="1219"/>
        <v>1.4055782806552241E-85</v>
      </c>
      <c r="W2557" s="142" t="str">
        <f t="shared" si="1220"/>
        <v/>
      </c>
      <c r="X2557" s="142" t="str">
        <f t="shared" si="1221"/>
        <v/>
      </c>
      <c r="AB2557" s="142">
        <v>1851</v>
      </c>
      <c r="AC2557" s="142">
        <f t="shared" si="1239"/>
        <v>799.41471573298702</v>
      </c>
      <c r="AD2557" s="142">
        <f t="shared" si="1222"/>
        <v>5.1760146154491446E-6</v>
      </c>
      <c r="AE2557" s="142">
        <f t="shared" si="1223"/>
        <v>0.99966796623305099</v>
      </c>
      <c r="AF2557" s="142">
        <f t="shared" si="1224"/>
        <v>5.1760146154491446E-6</v>
      </c>
      <c r="AG2557" s="142" t="str">
        <f t="shared" si="1225"/>
        <v/>
      </c>
      <c r="AH2557" s="142" t="str">
        <f t="shared" si="1226"/>
        <v/>
      </c>
      <c r="AI2557" s="142">
        <f t="shared" si="1227"/>
        <v>4.7015325278176651E-11</v>
      </c>
      <c r="AJ2557" s="142" t="str">
        <f t="shared" si="1228"/>
        <v/>
      </c>
      <c r="AK2557" s="142" t="str">
        <f t="shared" si="1229"/>
        <v/>
      </c>
      <c r="AO2557" s="142">
        <v>1851</v>
      </c>
      <c r="AP2557" s="142">
        <f t="shared" si="1230"/>
        <v>4895.4112459593534</v>
      </c>
      <c r="AQ2557" s="142">
        <f t="shared" si="1231"/>
        <v>8.4523690544984566E-7</v>
      </c>
      <c r="AR2557" s="142">
        <f t="shared" si="1232"/>
        <v>0.99966796623305099</v>
      </c>
      <c r="AS2557" s="142">
        <f t="shared" si="1233"/>
        <v>8.4523690544984566E-7</v>
      </c>
      <c r="AT2557" s="142" t="str">
        <f t="shared" si="1234"/>
        <v/>
      </c>
      <c r="AU2557" s="142" t="str">
        <f t="shared" si="1235"/>
        <v/>
      </c>
      <c r="AV2557" s="142">
        <f t="shared" si="1236"/>
        <v>0</v>
      </c>
      <c r="AW2557" s="142">
        <f t="shared" si="1237"/>
        <v>8.4523690544984566E-7</v>
      </c>
      <c r="AX2557" s="142" t="str">
        <f t="shared" si="1238"/>
        <v/>
      </c>
      <c r="AZ2557" s="148"/>
      <c r="BA2557" s="148">
        <f t="shared" si="1201"/>
        <v>11.878399999999736</v>
      </c>
      <c r="BB2557" s="170">
        <f t="shared" si="1202"/>
        <v>0.10462933341113864</v>
      </c>
      <c r="BC2557" s="148">
        <f t="shared" si="1203"/>
        <v>2.1783591816972037E-4</v>
      </c>
      <c r="BD2557" s="148" t="str">
        <f t="shared" ref="BD2557:BD2620" si="1240">IF(BB2557&lt;(1-$AZ$705),BC2557,"")</f>
        <v/>
      </c>
      <c r="BE2557" s="143" t="str">
        <f t="shared" ref="BE2557:BE2620" si="1241">IF(BB2557&lt;(1-$AZ$711),BC2557,"")</f>
        <v/>
      </c>
    </row>
    <row r="2558" spans="1:57" ht="20.100000000000001" customHeight="1" x14ac:dyDescent="0.25">
      <c r="A2558" s="142">
        <v>1852</v>
      </c>
      <c r="B2558" s="142">
        <f t="shared" si="1204"/>
        <v>9617.9596186633626</v>
      </c>
      <c r="C2558" s="142">
        <f t="shared" si="1205"/>
        <v>4.2489135009122965E-7</v>
      </c>
      <c r="D2558" s="142">
        <f t="shared" si="1206"/>
        <v>0.99967279552650479</v>
      </c>
      <c r="E2558" s="142">
        <f t="shared" si="1207"/>
        <v>4.2489135009122965E-7</v>
      </c>
      <c r="F2558" s="142" t="str">
        <f t="shared" si="1208"/>
        <v/>
      </c>
      <c r="G2558" s="142" t="str">
        <f t="shared" si="1209"/>
        <v/>
      </c>
      <c r="H2558" s="142">
        <f t="shared" si="1210"/>
        <v>1.1248441536186164E-237</v>
      </c>
      <c r="I2558" s="142" t="str">
        <f t="shared" si="1211"/>
        <v/>
      </c>
      <c r="J2558" s="142" t="str">
        <f t="shared" si="1212"/>
        <v/>
      </c>
      <c r="O2558" s="142">
        <v>1852</v>
      </c>
      <c r="P2558" s="142">
        <f t="shared" si="1213"/>
        <v>535.05763721163612</v>
      </c>
      <c r="Q2558" s="142">
        <f t="shared" si="1214"/>
        <v>7.6376591291984497E-6</v>
      </c>
      <c r="R2558" s="142">
        <f t="shared" si="1215"/>
        <v>0.99967279552650479</v>
      </c>
      <c r="S2558" s="142">
        <f t="shared" si="1216"/>
        <v>7.6376591291984497E-6</v>
      </c>
      <c r="T2558" s="142" t="str">
        <f t="shared" si="1217"/>
        <v/>
      </c>
      <c r="U2558" s="142" t="str">
        <f t="shared" si="1218"/>
        <v/>
      </c>
      <c r="V2558" s="142">
        <f t="shared" si="1219"/>
        <v>1.3002919599202343E-85</v>
      </c>
      <c r="W2558" s="142" t="str">
        <f t="shared" si="1220"/>
        <v/>
      </c>
      <c r="X2558" s="142" t="str">
        <f t="shared" si="1221"/>
        <v/>
      </c>
      <c r="AB2558" s="142">
        <v>1852</v>
      </c>
      <c r="AC2558" s="142">
        <f t="shared" si="1239"/>
        <v>800.35409847767903</v>
      </c>
      <c r="AD2558" s="142">
        <f t="shared" si="1222"/>
        <v>5.1059747869970888E-6</v>
      </c>
      <c r="AE2558" s="142">
        <f t="shared" si="1223"/>
        <v>0.99967279552650479</v>
      </c>
      <c r="AF2558" s="142">
        <f t="shared" si="1224"/>
        <v>5.1059747869970888E-6</v>
      </c>
      <c r="AG2558" s="142" t="str">
        <f t="shared" si="1225"/>
        <v/>
      </c>
      <c r="AH2558" s="142" t="str">
        <f t="shared" si="1226"/>
        <v/>
      </c>
      <c r="AI2558" s="142">
        <f t="shared" si="1227"/>
        <v>4.5918458905403687E-11</v>
      </c>
      <c r="AJ2558" s="142" t="str">
        <f t="shared" si="1228"/>
        <v/>
      </c>
      <c r="AK2558" s="142" t="str">
        <f t="shared" si="1229"/>
        <v/>
      </c>
      <c r="AO2558" s="142">
        <v>1852</v>
      </c>
      <c r="AP2558" s="142">
        <f t="shared" si="1230"/>
        <v>4901.1637856138286</v>
      </c>
      <c r="AQ2558" s="142">
        <f t="shared" si="1231"/>
        <v>8.3379948645911335E-7</v>
      </c>
      <c r="AR2558" s="142">
        <f t="shared" si="1232"/>
        <v>0.99967279552650479</v>
      </c>
      <c r="AS2558" s="142">
        <f t="shared" si="1233"/>
        <v>8.3379948645911335E-7</v>
      </c>
      <c r="AT2558" s="142" t="str">
        <f t="shared" si="1234"/>
        <v/>
      </c>
      <c r="AU2558" s="142" t="str">
        <f t="shared" si="1235"/>
        <v/>
      </c>
      <c r="AV2558" s="142">
        <f t="shared" si="1236"/>
        <v>0</v>
      </c>
      <c r="AW2558" s="142">
        <f t="shared" si="1237"/>
        <v>8.3379948645911335E-7</v>
      </c>
      <c r="AX2558" s="142" t="str">
        <f t="shared" si="1238"/>
        <v/>
      </c>
      <c r="AZ2558" s="148"/>
      <c r="BA2558" s="148">
        <f t="shared" ref="BA2558:BA2621" si="1242">BA2557+$BD$698</f>
        <v>11.884799999999736</v>
      </c>
      <c r="BB2558" s="170">
        <f t="shared" ref="BB2558:BB2621" si="1243">_xlfn.CHISQ.DIST.RT(BA2558,7)</f>
        <v>0.10441149749296892</v>
      </c>
      <c r="BC2558" s="148">
        <f t="shared" ref="BC2558:BC2621" si="1244">BB2558-BB2559</f>
        <v>2.1743248053804343E-4</v>
      </c>
      <c r="BD2558" s="148" t="str">
        <f t="shared" si="1240"/>
        <v/>
      </c>
      <c r="BE2558" s="143" t="str">
        <f t="shared" si="1241"/>
        <v/>
      </c>
    </row>
    <row r="2559" spans="1:57" ht="20.100000000000001" customHeight="1" x14ac:dyDescent="0.25">
      <c r="A2559" s="142">
        <v>1853</v>
      </c>
      <c r="B2559" s="142">
        <f t="shared" si="1204"/>
        <v>9629.2483036617941</v>
      </c>
      <c r="C2559" s="142">
        <f t="shared" si="1205"/>
        <v>4.1913517841102058E-7</v>
      </c>
      <c r="D2559" s="142">
        <f t="shared" si="1206"/>
        <v>0.99967755943380199</v>
      </c>
      <c r="E2559" s="142">
        <f t="shared" si="1207"/>
        <v>4.1913517841102058E-7</v>
      </c>
      <c r="F2559" s="142" t="str">
        <f t="shared" si="1208"/>
        <v/>
      </c>
      <c r="G2559" s="142" t="str">
        <f t="shared" si="1209"/>
        <v/>
      </c>
      <c r="H2559" s="142">
        <f t="shared" si="1210"/>
        <v>1.2823462322859696E-237</v>
      </c>
      <c r="I2559" s="142" t="str">
        <f t="shared" si="1211"/>
        <v/>
      </c>
      <c r="J2559" s="142" t="str">
        <f t="shared" si="1212"/>
        <v/>
      </c>
      <c r="O2559" s="142">
        <v>1853</v>
      </c>
      <c r="P2559" s="142">
        <f t="shared" si="1213"/>
        <v>535.68563913324601</v>
      </c>
      <c r="Q2559" s="142">
        <f t="shared" si="1214"/>
        <v>7.5341887310057282E-6</v>
      </c>
      <c r="R2559" s="142">
        <f t="shared" si="1215"/>
        <v>0.99967755943380199</v>
      </c>
      <c r="S2559" s="142">
        <f t="shared" si="1216"/>
        <v>7.5341887310057282E-6</v>
      </c>
      <c r="T2559" s="142" t="str">
        <f t="shared" si="1217"/>
        <v/>
      </c>
      <c r="U2559" s="142" t="str">
        <f t="shared" si="1218"/>
        <v/>
      </c>
      <c r="V2559" s="142">
        <f t="shared" si="1219"/>
        <v>1.2028729757509117E-85</v>
      </c>
      <c r="W2559" s="142" t="str">
        <f t="shared" si="1220"/>
        <v/>
      </c>
      <c r="X2559" s="142" t="str">
        <f t="shared" si="1221"/>
        <v/>
      </c>
      <c r="AB2559" s="142">
        <v>1853</v>
      </c>
      <c r="AC2559" s="142">
        <f t="shared" si="1239"/>
        <v>801.29348122237127</v>
      </c>
      <c r="AD2559" s="142">
        <f t="shared" si="1222"/>
        <v>5.0368021209438368E-6</v>
      </c>
      <c r="AE2559" s="142">
        <f t="shared" si="1223"/>
        <v>0.99967755943380199</v>
      </c>
      <c r="AF2559" s="142">
        <f t="shared" si="1224"/>
        <v>5.0368021209438368E-6</v>
      </c>
      <c r="AG2559" s="142" t="str">
        <f t="shared" si="1225"/>
        <v/>
      </c>
      <c r="AH2559" s="142" t="str">
        <f t="shared" si="1226"/>
        <v/>
      </c>
      <c r="AI2559" s="142">
        <f t="shared" si="1227"/>
        <v>4.484646484872764E-11</v>
      </c>
      <c r="AJ2559" s="142" t="str">
        <f t="shared" si="1228"/>
        <v/>
      </c>
      <c r="AK2559" s="142" t="str">
        <f t="shared" si="1229"/>
        <v/>
      </c>
      <c r="AO2559" s="142">
        <v>1853</v>
      </c>
      <c r="AP2559" s="142">
        <f t="shared" si="1230"/>
        <v>4906.9163252683056</v>
      </c>
      <c r="AQ2559" s="142">
        <f t="shared" si="1231"/>
        <v>8.2250367403577608E-7</v>
      </c>
      <c r="AR2559" s="142">
        <f t="shared" si="1232"/>
        <v>0.99967755943380199</v>
      </c>
      <c r="AS2559" s="142">
        <f t="shared" si="1233"/>
        <v>8.2250367403577608E-7</v>
      </c>
      <c r="AT2559" s="142" t="str">
        <f t="shared" si="1234"/>
        <v/>
      </c>
      <c r="AU2559" s="142" t="str">
        <f t="shared" si="1235"/>
        <v/>
      </c>
      <c r="AV2559" s="142">
        <f t="shared" si="1236"/>
        <v>0</v>
      </c>
      <c r="AW2559" s="142">
        <f t="shared" si="1237"/>
        <v>8.2250367403577608E-7</v>
      </c>
      <c r="AX2559" s="142" t="str">
        <f t="shared" si="1238"/>
        <v/>
      </c>
      <c r="AZ2559" s="148"/>
      <c r="BA2559" s="148">
        <f t="shared" si="1242"/>
        <v>11.891199999999735</v>
      </c>
      <c r="BB2559" s="170">
        <f t="shared" si="1243"/>
        <v>0.10419406501243088</v>
      </c>
      <c r="BC2559" s="148">
        <f t="shared" si="1244"/>
        <v>2.1702963282926868E-4</v>
      </c>
      <c r="BD2559" s="148" t="str">
        <f t="shared" si="1240"/>
        <v/>
      </c>
      <c r="BE2559" s="143" t="str">
        <f t="shared" si="1241"/>
        <v/>
      </c>
    </row>
    <row r="2560" spans="1:57" ht="20.100000000000001" customHeight="1" x14ac:dyDescent="0.25">
      <c r="A2560" s="148">
        <v>1854</v>
      </c>
      <c r="B2560" s="142">
        <f t="shared" si="1204"/>
        <v>9640.5369886602257</v>
      </c>
      <c r="C2560" s="142">
        <f t="shared" si="1205"/>
        <v>4.1345037261323604E-7</v>
      </c>
      <c r="D2560" s="142">
        <f t="shared" si="1206"/>
        <v>0.99968225876504779</v>
      </c>
      <c r="E2560" s="142">
        <f t="shared" si="1207"/>
        <v>4.1345037261323604E-7</v>
      </c>
      <c r="F2560" s="142" t="str">
        <f t="shared" si="1208"/>
        <v/>
      </c>
      <c r="G2560" s="142" t="str">
        <f t="shared" si="1209"/>
        <v/>
      </c>
      <c r="H2560" s="142">
        <f t="shared" si="1210"/>
        <v>1.4618785578331277E-237</v>
      </c>
      <c r="I2560" s="142" t="str">
        <f t="shared" si="1211"/>
        <v/>
      </c>
      <c r="J2560" s="142" t="str">
        <f t="shared" si="1212"/>
        <v/>
      </c>
      <c r="O2560" s="148">
        <v>1854</v>
      </c>
      <c r="P2560" s="142">
        <f t="shared" si="1213"/>
        <v>536.31364105485591</v>
      </c>
      <c r="Q2560" s="142">
        <f t="shared" si="1214"/>
        <v>7.4320011743754334E-6</v>
      </c>
      <c r="R2560" s="142">
        <f t="shared" si="1215"/>
        <v>0.99968225876504779</v>
      </c>
      <c r="S2560" s="142">
        <f t="shared" si="1216"/>
        <v>7.4320011743754334E-6</v>
      </c>
      <c r="T2560" s="142" t="str">
        <f t="shared" si="1217"/>
        <v/>
      </c>
      <c r="U2560" s="142" t="str">
        <f t="shared" si="1218"/>
        <v/>
      </c>
      <c r="V2560" s="142">
        <f t="shared" si="1219"/>
        <v>1.1127349011767318E-85</v>
      </c>
      <c r="W2560" s="142" t="str">
        <f t="shared" si="1220"/>
        <v/>
      </c>
      <c r="X2560" s="142" t="str">
        <f t="shared" si="1221"/>
        <v/>
      </c>
      <c r="AB2560" s="148">
        <v>1854</v>
      </c>
      <c r="AC2560" s="142">
        <f t="shared" si="1239"/>
        <v>802.23286396706328</v>
      </c>
      <c r="AD2560" s="142">
        <f t="shared" si="1222"/>
        <v>4.9684870680103593E-6</v>
      </c>
      <c r="AE2560" s="142">
        <f t="shared" si="1223"/>
        <v>0.99968225876504779</v>
      </c>
      <c r="AF2560" s="142">
        <f t="shared" si="1224"/>
        <v>4.9684870680103593E-6</v>
      </c>
      <c r="AG2560" s="142" t="str">
        <f t="shared" si="1225"/>
        <v/>
      </c>
      <c r="AH2560" s="142" t="str">
        <f t="shared" si="1226"/>
        <v/>
      </c>
      <c r="AI2560" s="142">
        <f t="shared" si="1227"/>
        <v>4.379879635207805E-11</v>
      </c>
      <c r="AJ2560" s="142" t="str">
        <f t="shared" si="1228"/>
        <v/>
      </c>
      <c r="AK2560" s="142" t="str">
        <f t="shared" si="1229"/>
        <v/>
      </c>
      <c r="AO2560" s="148">
        <v>1854</v>
      </c>
      <c r="AP2560" s="142">
        <f t="shared" si="1230"/>
        <v>4912.6688649227808</v>
      </c>
      <c r="AQ2560" s="142">
        <f t="shared" si="1231"/>
        <v>8.1134790879415777E-7</v>
      </c>
      <c r="AR2560" s="142">
        <f t="shared" si="1232"/>
        <v>0.99968225876504779</v>
      </c>
      <c r="AS2560" s="142">
        <f t="shared" si="1233"/>
        <v>8.1134790879415777E-7</v>
      </c>
      <c r="AT2560" s="142" t="str">
        <f t="shared" si="1234"/>
        <v/>
      </c>
      <c r="AU2560" s="142" t="str">
        <f t="shared" si="1235"/>
        <v/>
      </c>
      <c r="AV2560" s="142">
        <f t="shared" si="1236"/>
        <v>0</v>
      </c>
      <c r="AW2560" s="142">
        <f t="shared" si="1237"/>
        <v>8.1134790879415777E-7</v>
      </c>
      <c r="AX2560" s="142" t="str">
        <f t="shared" si="1238"/>
        <v/>
      </c>
      <c r="AZ2560" s="148"/>
      <c r="BA2560" s="148">
        <f t="shared" si="1242"/>
        <v>11.897599999999734</v>
      </c>
      <c r="BB2560" s="170">
        <f t="shared" si="1243"/>
        <v>0.10397703537960161</v>
      </c>
      <c r="BC2560" s="148">
        <f t="shared" si="1244"/>
        <v>2.1662737470232174E-4</v>
      </c>
      <c r="BD2560" s="148" t="str">
        <f t="shared" si="1240"/>
        <v/>
      </c>
      <c r="BE2560" s="143" t="str">
        <f t="shared" si="1241"/>
        <v/>
      </c>
    </row>
    <row r="2561" spans="1:57" ht="20.100000000000001" customHeight="1" x14ac:dyDescent="0.25">
      <c r="A2561" s="142">
        <v>1855</v>
      </c>
      <c r="B2561" s="142">
        <f t="shared" si="1204"/>
        <v>9651.8256736586573</v>
      </c>
      <c r="C2561" s="142">
        <f t="shared" si="1205"/>
        <v>4.0783614542825358E-7</v>
      </c>
      <c r="D2561" s="142">
        <f t="shared" si="1206"/>
        <v>0.99968689432141877</v>
      </c>
      <c r="E2561" s="142">
        <f t="shared" si="1207"/>
        <v>4.0783614542825358E-7</v>
      </c>
      <c r="F2561" s="142" t="str">
        <f t="shared" si="1208"/>
        <v/>
      </c>
      <c r="G2561" s="142" t="str">
        <f t="shared" si="1209"/>
        <v/>
      </c>
      <c r="H2561" s="142">
        <f t="shared" si="1210"/>
        <v>1.6665192838700929E-237</v>
      </c>
      <c r="I2561" s="142" t="str">
        <f t="shared" si="1211"/>
        <v/>
      </c>
      <c r="J2561" s="142" t="str">
        <f t="shared" si="1212"/>
        <v/>
      </c>
      <c r="O2561" s="142">
        <v>1855</v>
      </c>
      <c r="P2561" s="142">
        <f t="shared" si="1213"/>
        <v>536.9416429764658</v>
      </c>
      <c r="Q2561" s="142">
        <f t="shared" si="1214"/>
        <v>7.3310823076967942E-6</v>
      </c>
      <c r="R2561" s="142">
        <f t="shared" si="1215"/>
        <v>0.99968689432141877</v>
      </c>
      <c r="S2561" s="142">
        <f t="shared" si="1216"/>
        <v>7.3310823076967942E-6</v>
      </c>
      <c r="T2561" s="142" t="str">
        <f t="shared" si="1217"/>
        <v/>
      </c>
      <c r="U2561" s="142" t="str">
        <f t="shared" si="1218"/>
        <v/>
      </c>
      <c r="V2561" s="142">
        <f t="shared" si="1219"/>
        <v>1.0293349127899292E-85</v>
      </c>
      <c r="W2561" s="142" t="str">
        <f t="shared" si="1220"/>
        <v/>
      </c>
      <c r="X2561" s="142" t="str">
        <f t="shared" si="1221"/>
        <v/>
      </c>
      <c r="AB2561" s="142">
        <v>1855</v>
      </c>
      <c r="AC2561" s="142">
        <f t="shared" si="1239"/>
        <v>803.17224671175552</v>
      </c>
      <c r="AD2561" s="142">
        <f t="shared" si="1222"/>
        <v>4.9010201674748714E-6</v>
      </c>
      <c r="AE2561" s="142">
        <f t="shared" si="1223"/>
        <v>0.99968689432141877</v>
      </c>
      <c r="AF2561" s="142">
        <f t="shared" si="1224"/>
        <v>4.9010201674748714E-6</v>
      </c>
      <c r="AG2561" s="142" t="str">
        <f t="shared" si="1225"/>
        <v/>
      </c>
      <c r="AH2561" s="142" t="str">
        <f t="shared" si="1226"/>
        <v/>
      </c>
      <c r="AI2561" s="142">
        <f t="shared" si="1227"/>
        <v>4.2774918274026862E-11</v>
      </c>
      <c r="AJ2561" s="142" t="str">
        <f t="shared" si="1228"/>
        <v/>
      </c>
      <c r="AK2561" s="142" t="str">
        <f t="shared" si="1229"/>
        <v/>
      </c>
      <c r="AO2561" s="142">
        <v>1855</v>
      </c>
      <c r="AP2561" s="142">
        <f t="shared" si="1230"/>
        <v>4918.4214045772578</v>
      </c>
      <c r="AQ2561" s="142">
        <f t="shared" si="1231"/>
        <v>8.0033064580987232E-7</v>
      </c>
      <c r="AR2561" s="142">
        <f t="shared" si="1232"/>
        <v>0.99968689432141877</v>
      </c>
      <c r="AS2561" s="142">
        <f t="shared" si="1233"/>
        <v>8.0033064580987232E-7</v>
      </c>
      <c r="AT2561" s="142" t="str">
        <f t="shared" si="1234"/>
        <v/>
      </c>
      <c r="AU2561" s="142" t="str">
        <f t="shared" si="1235"/>
        <v/>
      </c>
      <c r="AV2561" s="142">
        <f t="shared" si="1236"/>
        <v>0</v>
      </c>
      <c r="AW2561" s="142">
        <f t="shared" si="1237"/>
        <v>8.0033064580987232E-7</v>
      </c>
      <c r="AX2561" s="142" t="str">
        <f t="shared" si="1238"/>
        <v/>
      </c>
      <c r="AZ2561" s="148"/>
      <c r="BA2561" s="148">
        <f t="shared" si="1242"/>
        <v>11.903999999999733</v>
      </c>
      <c r="BB2561" s="170">
        <f t="shared" si="1243"/>
        <v>0.10376040800489929</v>
      </c>
      <c r="BC2561" s="148">
        <f t="shared" si="1244"/>
        <v>2.1622570581442124E-4</v>
      </c>
      <c r="BD2561" s="148" t="str">
        <f t="shared" si="1240"/>
        <v/>
      </c>
      <c r="BE2561" s="143" t="str">
        <f t="shared" si="1241"/>
        <v/>
      </c>
    </row>
    <row r="2562" spans="1:57" ht="20.100000000000001" customHeight="1" x14ac:dyDescent="0.25">
      <c r="A2562" s="142">
        <v>1856</v>
      </c>
      <c r="B2562" s="142">
        <f t="shared" ref="B2562:B2625" si="1245">$B$700+(A2562*$B$703)</f>
        <v>9663.1143586570852</v>
      </c>
      <c r="C2562" s="142">
        <f t="shared" ref="C2562:C2625" si="1246">_xlfn.NORM.DIST($B2562,$B$697,$B$698,0)</f>
        <v>4.0229171690580238E-7</v>
      </c>
      <c r="D2562" s="142">
        <f t="shared" ref="D2562:D2625" si="1247">_xlfn.NORM.DIST($B2562,$B$697,$B$698,1)</f>
        <v>0.99969146689524535</v>
      </c>
      <c r="E2562" s="142">
        <f t="shared" ref="E2562:E2625" si="1248">IF(OR(D2562&lt;$F$702,D2562&gt;$F$703),C2562,"")</f>
        <v>4.0229171690580238E-7</v>
      </c>
      <c r="F2562" s="142" t="str">
        <f t="shared" ref="F2562:F2625" si="1249">IF(AND(D2562&gt;$F$702,D2562&lt;$F$703),C2562,"")</f>
        <v/>
      </c>
      <c r="G2562" s="142" t="str">
        <f t="shared" ref="G2562:G2625" si="1250">IF(C2562=MAX($C$706:$C$2706),C2562,"")</f>
        <v/>
      </c>
      <c r="H2562" s="142">
        <f t="shared" ref="H2562:H2625" si="1251">_xlfn.NORM.DIST(B2562,$F$698,$F$699,0)</f>
        <v>1.8997761971409487E-237</v>
      </c>
      <c r="I2562" s="142" t="str">
        <f t="shared" ref="I2562:I2625" si="1252">IF(H2562=MAX($H$706:$H$2706),C2562,"")</f>
        <v/>
      </c>
      <c r="J2562" s="142" t="str">
        <f t="shared" ref="J2562:J2625" si="1253">IF(I2562=MIN($I$706:$I$2706),I2562,"")</f>
        <v/>
      </c>
      <c r="O2562" s="142">
        <v>1856</v>
      </c>
      <c r="P2562" s="142">
        <f t="shared" ref="P2562:P2625" si="1254">$P$700+(O2562*$P$703)</f>
        <v>537.56964489807569</v>
      </c>
      <c r="Q2562" s="142">
        <f t="shared" ref="Q2562:Q2625" si="1255">_xlfn.NORM.DIST(P2562,P$697,P$698,0)</f>
        <v>7.2314181109283504E-6</v>
      </c>
      <c r="R2562" s="142">
        <f t="shared" ref="R2562:R2625" si="1256">_xlfn.NORM.DIST(P2562,P$697,P$698,1)</f>
        <v>0.99969146689524535</v>
      </c>
      <c r="S2562" s="142">
        <f t="shared" ref="S2562:S2625" si="1257">IF(OR(R2562&lt;$T$702,R2562&gt;$T$703),Q2562,"")</f>
        <v>7.2314181109283504E-6</v>
      </c>
      <c r="T2562" s="142" t="str">
        <f t="shared" ref="T2562:T2625" si="1258">IF(AND(R2562&gt;$T$702,R2562&lt;$T$703),Q2562,"")</f>
        <v/>
      </c>
      <c r="U2562" s="142" t="str">
        <f t="shared" ref="U2562:U2625" si="1259">IF(Q2562=MAX($Q$706:$Q$2706),Q2562,"")</f>
        <v/>
      </c>
      <c r="V2562" s="142">
        <f t="shared" ref="V2562:V2625" si="1260">_xlfn.NORM.DIST(P2562,$T$698,$T$699,0)</f>
        <v>9.5217055672259434E-86</v>
      </c>
      <c r="W2562" s="142" t="str">
        <f t="shared" ref="W2562:W2625" si="1261">IF(V2562=MAX($V$706:$V$2706),Q2562,"")</f>
        <v/>
      </c>
      <c r="X2562" s="142" t="str">
        <f t="shared" ref="X2562:X2625" si="1262">IF(W2562=MIN($W$706:$W$2706),W2562,"")</f>
        <v/>
      </c>
      <c r="AB2562" s="142">
        <v>1856</v>
      </c>
      <c r="AC2562" s="142">
        <f t="shared" si="1239"/>
        <v>804.11162945644753</v>
      </c>
      <c r="AD2562" s="142">
        <f t="shared" ref="AD2562:AD2625" si="1263">_xlfn.NORM.DIST(AC2562,AC$697,AC$698,0)</f>
        <v>4.834392046573205E-6</v>
      </c>
      <c r="AE2562" s="142">
        <f t="shared" ref="AE2562:AE2625" si="1264">_xlfn.NORM.DIST(AC2562,AC$697,AC$698,1)</f>
        <v>0.99969146689524535</v>
      </c>
      <c r="AF2562" s="142">
        <f t="shared" ref="AF2562:AF2625" si="1265">IF(OR(AE2562&lt;$T$702,AE2562&gt;$T$703),AD2562,"")</f>
        <v>4.834392046573205E-6</v>
      </c>
      <c r="AG2562" s="142" t="str">
        <f t="shared" ref="AG2562:AG2625" si="1266">IF(AND(AE2562&gt;$AG$702,AE2562&lt;$AG$703),AD2562,"")</f>
        <v/>
      </c>
      <c r="AH2562" s="142" t="str">
        <f t="shared" ref="AH2562:AH2625" si="1267">IF(AD2562=MAX($AD$706:$AD$2706),AD2562,"")</f>
        <v/>
      </c>
      <c r="AI2562" s="142">
        <f t="shared" ref="AI2562:AI2625" si="1268">_xlfn.NORM.DIST(AC2562,$AG$698,$AG$699,0)</f>
        <v>4.1774306850305855E-11</v>
      </c>
      <c r="AJ2562" s="142" t="str">
        <f t="shared" ref="AJ2562:AJ2625" si="1269">IF(AI2562=MAX($AI$706:$AI$2706),AD2562,"")</f>
        <v/>
      </c>
      <c r="AK2562" s="142" t="str">
        <f t="shared" ref="AK2562:AK2625" si="1270">IF(AJ2562=MIN($AJ$706:$AJ$2706),AJ2562,"")</f>
        <v/>
      </c>
      <c r="AO2562" s="142">
        <v>1856</v>
      </c>
      <c r="AP2562" s="142">
        <f t="shared" ref="AP2562:AP2625" si="1271">AP$700+(AO2562*AP$703)</f>
        <v>4924.1739442317348</v>
      </c>
      <c r="AQ2562" s="142">
        <f t="shared" ref="AQ2562:AQ2625" si="1272">_xlfn.NORM.DIST(AP2562,AP$697,AP$698,0)</f>
        <v>7.8945035452190298E-7</v>
      </c>
      <c r="AR2562" s="142">
        <f t="shared" ref="AR2562:AR2625" si="1273">_xlfn.NORM.DIST(AP2562,AP$697,AP$698,1)</f>
        <v>0.99969146689524535</v>
      </c>
      <c r="AS2562" s="142">
        <f t="shared" ref="AS2562:AS2625" si="1274">IF(OR(AR2562&lt;$T$702,AR2562&gt;$T$703),AQ2562,"")</f>
        <v>7.8945035452190298E-7</v>
      </c>
      <c r="AT2562" s="142" t="str">
        <f t="shared" ref="AT2562:AT2625" si="1275">IF(AND(AR2562&gt;$AG$702,AR2562&lt;$AG$703),AQ2562,"")</f>
        <v/>
      </c>
      <c r="AU2562" s="142" t="str">
        <f t="shared" ref="AU2562:AU2625" si="1276">IF(AQ2562=MAX($AQ$706:$AQ$2706),AQ2562,"")</f>
        <v/>
      </c>
      <c r="AV2562" s="142">
        <f t="shared" ref="AV2562:AV2625" si="1277">_xlfn.NORM.DIST(AP2562,$AT$698,$AT$699,0)</f>
        <v>0</v>
      </c>
      <c r="AW2562" s="142">
        <f t="shared" ref="AW2562:AW2625" si="1278">IF(AV2562=MAX($AV$706:$AV$2706),AQ2562,"")</f>
        <v>7.8945035452190298E-7</v>
      </c>
      <c r="AX2562" s="142" t="str">
        <f t="shared" ref="AX2562:AX2625" si="1279">IF(AW2562=MIN($AW$706:$AW$2706),AW2562,"")</f>
        <v/>
      </c>
      <c r="AZ2562" s="148"/>
      <c r="BA2562" s="148">
        <f t="shared" si="1242"/>
        <v>11.910399999999733</v>
      </c>
      <c r="BB2562" s="170">
        <f t="shared" si="1243"/>
        <v>0.10354418229908487</v>
      </c>
      <c r="BC2562" s="148">
        <f t="shared" si="1244"/>
        <v>2.1582462582095396E-4</v>
      </c>
      <c r="BD2562" s="148" t="str">
        <f t="shared" si="1240"/>
        <v/>
      </c>
      <c r="BE2562" s="143" t="str">
        <f t="shared" si="1241"/>
        <v/>
      </c>
    </row>
    <row r="2563" spans="1:57" ht="20.100000000000001" customHeight="1" x14ac:dyDescent="0.25">
      <c r="A2563" s="142">
        <v>1857</v>
      </c>
      <c r="B2563" s="142">
        <f t="shared" si="1245"/>
        <v>9674.4030436555167</v>
      </c>
      <c r="C2563" s="142">
        <f t="shared" si="1246"/>
        <v>3.9681631436514029E-7</v>
      </c>
      <c r="D2563" s="142">
        <f t="shared" si="1247"/>
        <v>0.99969597727009463</v>
      </c>
      <c r="E2563" s="142">
        <f t="shared" si="1248"/>
        <v>3.9681631436514029E-7</v>
      </c>
      <c r="F2563" s="142" t="str">
        <f t="shared" si="1249"/>
        <v/>
      </c>
      <c r="G2563" s="142" t="str">
        <f t="shared" si="1250"/>
        <v/>
      </c>
      <c r="H2563" s="142">
        <f t="shared" si="1251"/>
        <v>2.1656466194084527E-237</v>
      </c>
      <c r="I2563" s="142" t="str">
        <f t="shared" si="1252"/>
        <v/>
      </c>
      <c r="J2563" s="142" t="str">
        <f t="shared" si="1253"/>
        <v/>
      </c>
      <c r="O2563" s="142">
        <v>1857</v>
      </c>
      <c r="P2563" s="142">
        <f t="shared" si="1254"/>
        <v>538.19764681968559</v>
      </c>
      <c r="Q2563" s="142">
        <f t="shared" si="1255"/>
        <v>7.1329946947026568E-6</v>
      </c>
      <c r="R2563" s="142">
        <f t="shared" si="1256"/>
        <v>0.99969597727009463</v>
      </c>
      <c r="S2563" s="142">
        <f t="shared" si="1257"/>
        <v>7.1329946947026568E-6</v>
      </c>
      <c r="T2563" s="142" t="str">
        <f t="shared" si="1258"/>
        <v/>
      </c>
      <c r="U2563" s="142" t="str">
        <f t="shared" si="1259"/>
        <v/>
      </c>
      <c r="V2563" s="142">
        <f t="shared" si="1260"/>
        <v>8.8077675388265027E-86</v>
      </c>
      <c r="W2563" s="142" t="str">
        <f t="shared" si="1261"/>
        <v/>
      </c>
      <c r="X2563" s="142" t="str">
        <f t="shared" si="1262"/>
        <v/>
      </c>
      <c r="AB2563" s="142">
        <v>1857</v>
      </c>
      <c r="AC2563" s="142">
        <f t="shared" ref="AC2563:AC2626" si="1280">$AC$700+(AB2563*$AC$703)</f>
        <v>805.05101220113977</v>
      </c>
      <c r="AD2563" s="142">
        <f t="shared" si="1263"/>
        <v>4.7685934199001016E-6</v>
      </c>
      <c r="AE2563" s="142">
        <f t="shared" si="1264"/>
        <v>0.99969597727009463</v>
      </c>
      <c r="AF2563" s="142">
        <f t="shared" si="1265"/>
        <v>4.7685934199001016E-6</v>
      </c>
      <c r="AG2563" s="142" t="str">
        <f t="shared" si="1266"/>
        <v/>
      </c>
      <c r="AH2563" s="142" t="str">
        <f t="shared" si="1267"/>
        <v/>
      </c>
      <c r="AI2563" s="142">
        <f t="shared" si="1268"/>
        <v>4.0796449460970303E-11</v>
      </c>
      <c r="AJ2563" s="142" t="str">
        <f t="shared" si="1269"/>
        <v/>
      </c>
      <c r="AK2563" s="142" t="str">
        <f t="shared" si="1270"/>
        <v/>
      </c>
      <c r="AO2563" s="142">
        <v>1857</v>
      </c>
      <c r="AP2563" s="142">
        <f t="shared" si="1271"/>
        <v>4929.92648388621</v>
      </c>
      <c r="AQ2563" s="142">
        <f t="shared" si="1272"/>
        <v>7.787055186348467E-7</v>
      </c>
      <c r="AR2563" s="142">
        <f t="shared" si="1273"/>
        <v>0.99969597727009463</v>
      </c>
      <c r="AS2563" s="142">
        <f t="shared" si="1274"/>
        <v>7.787055186348467E-7</v>
      </c>
      <c r="AT2563" s="142" t="str">
        <f t="shared" si="1275"/>
        <v/>
      </c>
      <c r="AU2563" s="142" t="str">
        <f t="shared" si="1276"/>
        <v/>
      </c>
      <c r="AV2563" s="142">
        <f t="shared" si="1277"/>
        <v>0</v>
      </c>
      <c r="AW2563" s="142">
        <f t="shared" si="1278"/>
        <v>7.787055186348467E-7</v>
      </c>
      <c r="AX2563" s="142" t="str">
        <f t="shared" si="1279"/>
        <v/>
      </c>
      <c r="AZ2563" s="148"/>
      <c r="BA2563" s="148">
        <f t="shared" si="1242"/>
        <v>11.916799999999732</v>
      </c>
      <c r="BB2563" s="170">
        <f t="shared" si="1243"/>
        <v>0.10332835767326391</v>
      </c>
      <c r="BC2563" s="148">
        <f t="shared" si="1244"/>
        <v>2.1542413437584951E-4</v>
      </c>
      <c r="BD2563" s="148" t="str">
        <f t="shared" si="1240"/>
        <v/>
      </c>
      <c r="BE2563" s="143" t="str">
        <f t="shared" si="1241"/>
        <v/>
      </c>
    </row>
    <row r="2564" spans="1:57" ht="20.100000000000001" customHeight="1" x14ac:dyDescent="0.25">
      <c r="A2564" s="142">
        <v>1858</v>
      </c>
      <c r="B2564" s="142">
        <f t="shared" si="1245"/>
        <v>9685.6917286539483</v>
      </c>
      <c r="C2564" s="142">
        <f t="shared" si="1246"/>
        <v>3.9140917234535338E-7</v>
      </c>
      <c r="D2564" s="142">
        <f t="shared" si="1247"/>
        <v>0.99970042622085187</v>
      </c>
      <c r="E2564" s="142">
        <f t="shared" si="1248"/>
        <v>3.9140917234535338E-7</v>
      </c>
      <c r="F2564" s="142" t="str">
        <f t="shared" si="1249"/>
        <v/>
      </c>
      <c r="G2564" s="142" t="str">
        <f t="shared" si="1250"/>
        <v/>
      </c>
      <c r="H2564" s="142">
        <f t="shared" si="1251"/>
        <v>2.4686856522406791E-237</v>
      </c>
      <c r="I2564" s="142" t="str">
        <f t="shared" si="1252"/>
        <v/>
      </c>
      <c r="J2564" s="142" t="str">
        <f t="shared" si="1253"/>
        <v/>
      </c>
      <c r="O2564" s="142">
        <v>1858</v>
      </c>
      <c r="P2564" s="142">
        <f t="shared" si="1254"/>
        <v>538.82564874129548</v>
      </c>
      <c r="Q2564" s="142">
        <f t="shared" si="1255"/>
        <v>7.0357982994326046E-6</v>
      </c>
      <c r="R2564" s="142">
        <f t="shared" si="1256"/>
        <v>0.99970042622085187</v>
      </c>
      <c r="S2564" s="142">
        <f t="shared" si="1257"/>
        <v>7.0357982994326046E-6</v>
      </c>
      <c r="T2564" s="142" t="str">
        <f t="shared" si="1258"/>
        <v/>
      </c>
      <c r="U2564" s="142" t="str">
        <f t="shared" si="1259"/>
        <v/>
      </c>
      <c r="V2564" s="142">
        <f t="shared" si="1260"/>
        <v>8.1472302679302769E-86</v>
      </c>
      <c r="W2564" s="142" t="str">
        <f t="shared" si="1261"/>
        <v/>
      </c>
      <c r="X2564" s="142" t="str">
        <f t="shared" si="1262"/>
        <v/>
      </c>
      <c r="AB2564" s="142">
        <v>1858</v>
      </c>
      <c r="AC2564" s="142">
        <f t="shared" si="1280"/>
        <v>805.99039494583178</v>
      </c>
      <c r="AD2564" s="142">
        <f t="shared" si="1263"/>
        <v>4.7036150888119038E-6</v>
      </c>
      <c r="AE2564" s="142">
        <f t="shared" si="1264"/>
        <v>0.99970042622085187</v>
      </c>
      <c r="AF2564" s="142">
        <f t="shared" si="1265"/>
        <v>4.7036150888119038E-6</v>
      </c>
      <c r="AG2564" s="142" t="str">
        <f t="shared" si="1266"/>
        <v/>
      </c>
      <c r="AH2564" s="142" t="str">
        <f t="shared" si="1267"/>
        <v/>
      </c>
      <c r="AI2564" s="142">
        <f t="shared" si="1268"/>
        <v>3.9840844402131332E-11</v>
      </c>
      <c r="AJ2564" s="142" t="str">
        <f t="shared" si="1269"/>
        <v/>
      </c>
      <c r="AK2564" s="142" t="str">
        <f t="shared" si="1270"/>
        <v/>
      </c>
      <c r="AO2564" s="142">
        <v>1858</v>
      </c>
      <c r="AP2564" s="142">
        <f t="shared" si="1271"/>
        <v>4935.679023540687</v>
      </c>
      <c r="AQ2564" s="142">
        <f t="shared" si="1272"/>
        <v>7.680946360213461E-7</v>
      </c>
      <c r="AR2564" s="142">
        <f t="shared" si="1273"/>
        <v>0.99970042622085187</v>
      </c>
      <c r="AS2564" s="142">
        <f t="shared" si="1274"/>
        <v>7.680946360213461E-7</v>
      </c>
      <c r="AT2564" s="142" t="str">
        <f t="shared" si="1275"/>
        <v/>
      </c>
      <c r="AU2564" s="142" t="str">
        <f t="shared" si="1276"/>
        <v/>
      </c>
      <c r="AV2564" s="142">
        <f t="shared" si="1277"/>
        <v>0</v>
      </c>
      <c r="AW2564" s="142">
        <f t="shared" si="1278"/>
        <v>7.680946360213461E-7</v>
      </c>
      <c r="AX2564" s="142" t="str">
        <f t="shared" si="1279"/>
        <v/>
      </c>
      <c r="AZ2564" s="148"/>
      <c r="BA2564" s="148">
        <f t="shared" si="1242"/>
        <v>11.923199999999731</v>
      </c>
      <c r="BB2564" s="170">
        <f t="shared" si="1243"/>
        <v>0.10311293353888806</v>
      </c>
      <c r="BC2564" s="148">
        <f t="shared" si="1244"/>
        <v>2.1502423113041458E-4</v>
      </c>
      <c r="BD2564" s="148" t="str">
        <f t="shared" si="1240"/>
        <v/>
      </c>
      <c r="BE2564" s="143" t="str">
        <f t="shared" si="1241"/>
        <v/>
      </c>
    </row>
    <row r="2565" spans="1:57" ht="20.100000000000001" customHeight="1" x14ac:dyDescent="0.25">
      <c r="A2565" s="142">
        <v>1859</v>
      </c>
      <c r="B2565" s="142">
        <f t="shared" si="1245"/>
        <v>9696.9804136523799</v>
      </c>
      <c r="C2565" s="142">
        <f t="shared" si="1246"/>
        <v>3.8606953255573944E-7</v>
      </c>
      <c r="D2565" s="142">
        <f t="shared" si="1247"/>
        <v>0.99970481451380178</v>
      </c>
      <c r="E2565" s="142">
        <f t="shared" si="1248"/>
        <v>3.8606953255573944E-7</v>
      </c>
      <c r="F2565" s="142" t="str">
        <f t="shared" si="1249"/>
        <v/>
      </c>
      <c r="G2565" s="142" t="str">
        <f t="shared" si="1250"/>
        <v/>
      </c>
      <c r="H2565" s="142">
        <f t="shared" si="1251"/>
        <v>2.8140839254197854E-237</v>
      </c>
      <c r="I2565" s="142" t="str">
        <f t="shared" si="1252"/>
        <v/>
      </c>
      <c r="J2565" s="142" t="str">
        <f t="shared" si="1253"/>
        <v/>
      </c>
      <c r="O2565" s="142">
        <v>1859</v>
      </c>
      <c r="P2565" s="142">
        <f t="shared" si="1254"/>
        <v>539.45365066290537</v>
      </c>
      <c r="Q2565" s="142">
        <f t="shared" si="1255"/>
        <v>6.939815294419631E-6</v>
      </c>
      <c r="R2565" s="142">
        <f t="shared" si="1256"/>
        <v>0.99970481451380178</v>
      </c>
      <c r="S2565" s="142">
        <f t="shared" si="1257"/>
        <v>6.939815294419631E-6</v>
      </c>
      <c r="T2565" s="142" t="str">
        <f t="shared" si="1258"/>
        <v/>
      </c>
      <c r="U2565" s="142" t="str">
        <f t="shared" si="1259"/>
        <v/>
      </c>
      <c r="V2565" s="142">
        <f t="shared" si="1260"/>
        <v>7.536109316781911E-86</v>
      </c>
      <c r="W2565" s="142" t="str">
        <f t="shared" si="1261"/>
        <v/>
      </c>
      <c r="X2565" s="142" t="str">
        <f t="shared" si="1262"/>
        <v/>
      </c>
      <c r="AB2565" s="142">
        <v>1859</v>
      </c>
      <c r="AC2565" s="142">
        <f t="shared" si="1280"/>
        <v>806.92977769052402</v>
      </c>
      <c r="AD2565" s="142">
        <f t="shared" si="1263"/>
        <v>4.6394479408302734E-6</v>
      </c>
      <c r="AE2565" s="142">
        <f t="shared" si="1264"/>
        <v>0.99970481451380178</v>
      </c>
      <c r="AF2565" s="142">
        <f t="shared" si="1265"/>
        <v>4.6394479408302734E-6</v>
      </c>
      <c r="AG2565" s="142" t="str">
        <f t="shared" si="1266"/>
        <v/>
      </c>
      <c r="AH2565" s="142" t="str">
        <f t="shared" si="1267"/>
        <v/>
      </c>
      <c r="AI2565" s="142">
        <f t="shared" si="1268"/>
        <v>3.8907000662162932E-11</v>
      </c>
      <c r="AJ2565" s="142" t="str">
        <f t="shared" si="1269"/>
        <v/>
      </c>
      <c r="AK2565" s="142" t="str">
        <f t="shared" si="1270"/>
        <v/>
      </c>
      <c r="AO2565" s="142">
        <v>1859</v>
      </c>
      <c r="AP2565" s="142">
        <f t="shared" si="1271"/>
        <v>4941.431563195164</v>
      </c>
      <c r="AQ2565" s="142">
        <f t="shared" si="1272"/>
        <v>7.5761621862475501E-7</v>
      </c>
      <c r="AR2565" s="142">
        <f t="shared" si="1273"/>
        <v>0.99970481451380178</v>
      </c>
      <c r="AS2565" s="142">
        <f t="shared" si="1274"/>
        <v>7.5761621862475501E-7</v>
      </c>
      <c r="AT2565" s="142" t="str">
        <f t="shared" si="1275"/>
        <v/>
      </c>
      <c r="AU2565" s="142" t="str">
        <f t="shared" si="1276"/>
        <v/>
      </c>
      <c r="AV2565" s="142">
        <f t="shared" si="1277"/>
        <v>0</v>
      </c>
      <c r="AW2565" s="142">
        <f t="shared" si="1278"/>
        <v>7.5761621862475501E-7</v>
      </c>
      <c r="AX2565" s="142" t="str">
        <f t="shared" si="1279"/>
        <v/>
      </c>
      <c r="AZ2565" s="148"/>
      <c r="BA2565" s="148">
        <f t="shared" si="1242"/>
        <v>11.929599999999731</v>
      </c>
      <c r="BB2565" s="170">
        <f t="shared" si="1243"/>
        <v>0.10289790930775765</v>
      </c>
      <c r="BC2565" s="148">
        <f t="shared" si="1244"/>
        <v>2.1462491573487341E-4</v>
      </c>
      <c r="BD2565" s="148" t="str">
        <f t="shared" si="1240"/>
        <v/>
      </c>
      <c r="BE2565" s="143" t="str">
        <f t="shared" si="1241"/>
        <v/>
      </c>
    </row>
    <row r="2566" spans="1:57" ht="20.100000000000001" customHeight="1" x14ac:dyDescent="0.25">
      <c r="A2566" s="148">
        <v>1860</v>
      </c>
      <c r="B2566" s="142">
        <f t="shared" si="1245"/>
        <v>9708.2690986508114</v>
      </c>
      <c r="C2566" s="142">
        <f t="shared" si="1246"/>
        <v>3.8079664382630448E-7</v>
      </c>
      <c r="D2566" s="142">
        <f t="shared" si="1247"/>
        <v>0.9997091429067092</v>
      </c>
      <c r="E2566" s="142">
        <f t="shared" si="1248"/>
        <v>3.8079664382630448E-7</v>
      </c>
      <c r="F2566" s="142" t="str">
        <f t="shared" si="1249"/>
        <v/>
      </c>
      <c r="G2566" s="142" t="str">
        <f t="shared" si="1250"/>
        <v/>
      </c>
      <c r="H2566" s="142">
        <f t="shared" si="1251"/>
        <v>3.207756170996905E-237</v>
      </c>
      <c r="I2566" s="142" t="str">
        <f t="shared" si="1252"/>
        <v/>
      </c>
      <c r="J2566" s="142" t="str">
        <f t="shared" si="1253"/>
        <v/>
      </c>
      <c r="O2566" s="148">
        <v>1860</v>
      </c>
      <c r="P2566" s="142">
        <f t="shared" si="1254"/>
        <v>540.08165258451527</v>
      </c>
      <c r="Q2566" s="142">
        <f t="shared" si="1255"/>
        <v>6.8450321769639103E-6</v>
      </c>
      <c r="R2566" s="142">
        <f t="shared" si="1256"/>
        <v>0.9997091429067092</v>
      </c>
      <c r="S2566" s="142">
        <f t="shared" si="1257"/>
        <v>6.8450321769639103E-6</v>
      </c>
      <c r="T2566" s="142" t="str">
        <f t="shared" si="1258"/>
        <v/>
      </c>
      <c r="U2566" s="142" t="str">
        <f t="shared" si="1259"/>
        <v/>
      </c>
      <c r="V2566" s="142">
        <f t="shared" si="1260"/>
        <v>6.9707168064476696E-86</v>
      </c>
      <c r="W2566" s="142" t="str">
        <f t="shared" si="1261"/>
        <v/>
      </c>
      <c r="X2566" s="142" t="str">
        <f t="shared" si="1262"/>
        <v/>
      </c>
      <c r="AB2566" s="148">
        <v>1860</v>
      </c>
      <c r="AC2566" s="142">
        <f t="shared" si="1280"/>
        <v>807.86916043521603</v>
      </c>
      <c r="AD2566" s="142">
        <f t="shared" si="1263"/>
        <v>4.5760829490474245E-6</v>
      </c>
      <c r="AE2566" s="142">
        <f t="shared" si="1264"/>
        <v>0.9997091429067092</v>
      </c>
      <c r="AF2566" s="142">
        <f t="shared" si="1265"/>
        <v>4.5760829490474245E-6</v>
      </c>
      <c r="AG2566" s="142" t="str">
        <f t="shared" si="1266"/>
        <v/>
      </c>
      <c r="AH2566" s="142" t="str">
        <f t="shared" si="1267"/>
        <v/>
      </c>
      <c r="AI2566" s="142">
        <f t="shared" si="1268"/>
        <v>3.7994437702307778E-11</v>
      </c>
      <c r="AJ2566" s="142" t="str">
        <f t="shared" si="1269"/>
        <v/>
      </c>
      <c r="AK2566" s="142" t="str">
        <f t="shared" si="1270"/>
        <v/>
      </c>
      <c r="AO2566" s="148">
        <v>1860</v>
      </c>
      <c r="AP2566" s="142">
        <f t="shared" si="1271"/>
        <v>4947.1841028496392</v>
      </c>
      <c r="AQ2566" s="142">
        <f t="shared" si="1272"/>
        <v>7.4726879236198367E-7</v>
      </c>
      <c r="AR2566" s="142">
        <f t="shared" si="1273"/>
        <v>0.9997091429067092</v>
      </c>
      <c r="AS2566" s="142">
        <f t="shared" si="1274"/>
        <v>7.4726879236198367E-7</v>
      </c>
      <c r="AT2566" s="142" t="str">
        <f t="shared" si="1275"/>
        <v/>
      </c>
      <c r="AU2566" s="142" t="str">
        <f t="shared" si="1276"/>
        <v/>
      </c>
      <c r="AV2566" s="142">
        <f t="shared" si="1277"/>
        <v>0</v>
      </c>
      <c r="AW2566" s="142">
        <f t="shared" si="1278"/>
        <v>7.4726879236198367E-7</v>
      </c>
      <c r="AX2566" s="142" t="str">
        <f t="shared" si="1279"/>
        <v/>
      </c>
      <c r="AZ2566" s="148"/>
      <c r="BA2566" s="148">
        <f t="shared" si="1242"/>
        <v>11.93599999999973</v>
      </c>
      <c r="BB2566" s="170">
        <f t="shared" si="1243"/>
        <v>0.10268328439202278</v>
      </c>
      <c r="BC2566" s="148">
        <f t="shared" si="1244"/>
        <v>2.142261878372298E-4</v>
      </c>
      <c r="BD2566" s="148" t="str">
        <f t="shared" si="1240"/>
        <v/>
      </c>
      <c r="BE2566" s="143" t="str">
        <f t="shared" si="1241"/>
        <v/>
      </c>
    </row>
    <row r="2567" spans="1:57" ht="20.100000000000001" customHeight="1" x14ac:dyDescent="0.25">
      <c r="A2567" s="142">
        <v>1861</v>
      </c>
      <c r="B2567" s="142">
        <f t="shared" si="1245"/>
        <v>9719.557783649243</v>
      </c>
      <c r="C2567" s="142">
        <f t="shared" si="1246"/>
        <v>3.7558976205836541E-7</v>
      </c>
      <c r="D2567" s="142">
        <f t="shared" si="1247"/>
        <v>0.99971341214889942</v>
      </c>
      <c r="E2567" s="142">
        <f t="shared" si="1248"/>
        <v>3.7558976205836541E-7</v>
      </c>
      <c r="F2567" s="142" t="str">
        <f t="shared" si="1249"/>
        <v/>
      </c>
      <c r="G2567" s="142" t="str">
        <f t="shared" si="1250"/>
        <v/>
      </c>
      <c r="H2567" s="142">
        <f t="shared" si="1251"/>
        <v>3.6564421287325999E-237</v>
      </c>
      <c r="I2567" s="142" t="str">
        <f t="shared" si="1252"/>
        <v/>
      </c>
      <c r="J2567" s="142" t="str">
        <f t="shared" si="1253"/>
        <v/>
      </c>
      <c r="O2567" s="142">
        <v>1861</v>
      </c>
      <c r="P2567" s="142">
        <f t="shared" si="1254"/>
        <v>540.70965450612516</v>
      </c>
      <c r="Q2567" s="142">
        <f t="shared" si="1255"/>
        <v>6.7514355714763779E-6</v>
      </c>
      <c r="R2567" s="142">
        <f t="shared" si="1256"/>
        <v>0.99971341214889942</v>
      </c>
      <c r="S2567" s="142">
        <f t="shared" si="1257"/>
        <v>6.7514355714763779E-6</v>
      </c>
      <c r="T2567" s="142" t="str">
        <f t="shared" si="1258"/>
        <v/>
      </c>
      <c r="U2567" s="142" t="str">
        <f t="shared" si="1259"/>
        <v/>
      </c>
      <c r="V2567" s="142">
        <f t="shared" si="1260"/>
        <v>6.447639399208968E-86</v>
      </c>
      <c r="W2567" s="142" t="str">
        <f t="shared" si="1261"/>
        <v/>
      </c>
      <c r="X2567" s="142" t="str">
        <f t="shared" si="1262"/>
        <v/>
      </c>
      <c r="AB2567" s="142">
        <v>1861</v>
      </c>
      <c r="AC2567" s="142">
        <f t="shared" si="1280"/>
        <v>808.80854317990804</v>
      </c>
      <c r="AD2567" s="142">
        <f t="shared" si="1263"/>
        <v>4.5135111715324018E-6</v>
      </c>
      <c r="AE2567" s="142">
        <f t="shared" si="1264"/>
        <v>0.99971341214889942</v>
      </c>
      <c r="AF2567" s="142">
        <f t="shared" si="1265"/>
        <v>4.5135111715324018E-6</v>
      </c>
      <c r="AG2567" s="142" t="str">
        <f t="shared" si="1266"/>
        <v/>
      </c>
      <c r="AH2567" s="142" t="str">
        <f t="shared" si="1267"/>
        <v/>
      </c>
      <c r="AI2567" s="142">
        <f t="shared" si="1268"/>
        <v>3.7102685241590498E-11</v>
      </c>
      <c r="AJ2567" s="142" t="str">
        <f t="shared" si="1269"/>
        <v/>
      </c>
      <c r="AK2567" s="142" t="str">
        <f t="shared" si="1270"/>
        <v/>
      </c>
      <c r="AO2567" s="142">
        <v>1861</v>
      </c>
      <c r="AP2567" s="142">
        <f t="shared" si="1271"/>
        <v>4952.9366425041162</v>
      </c>
      <c r="AQ2567" s="142">
        <f t="shared" si="1272"/>
        <v>7.3705089702655572E-7</v>
      </c>
      <c r="AR2567" s="142">
        <f t="shared" si="1273"/>
        <v>0.99971341214889942</v>
      </c>
      <c r="AS2567" s="142">
        <f t="shared" si="1274"/>
        <v>7.3705089702655572E-7</v>
      </c>
      <c r="AT2567" s="142" t="str">
        <f t="shared" si="1275"/>
        <v/>
      </c>
      <c r="AU2567" s="142" t="str">
        <f t="shared" si="1276"/>
        <v/>
      </c>
      <c r="AV2567" s="142">
        <f t="shared" si="1277"/>
        <v>0</v>
      </c>
      <c r="AW2567" s="142">
        <f t="shared" si="1278"/>
        <v>7.3705089702655572E-7</v>
      </c>
      <c r="AX2567" s="142" t="str">
        <f t="shared" si="1279"/>
        <v/>
      </c>
      <c r="AZ2567" s="148"/>
      <c r="BA2567" s="148">
        <f t="shared" si="1242"/>
        <v>11.942399999999729</v>
      </c>
      <c r="BB2567" s="170">
        <f t="shared" si="1243"/>
        <v>0.10246905820418555</v>
      </c>
      <c r="BC2567" s="148">
        <f t="shared" si="1244"/>
        <v>2.1382804708393321E-4</v>
      </c>
      <c r="BD2567" s="148" t="str">
        <f t="shared" si="1240"/>
        <v/>
      </c>
      <c r="BE2567" s="143" t="str">
        <f t="shared" si="1241"/>
        <v/>
      </c>
    </row>
    <row r="2568" spans="1:57" ht="20.100000000000001" customHeight="1" x14ac:dyDescent="0.25">
      <c r="A2568" s="142">
        <v>1862</v>
      </c>
      <c r="B2568" s="142">
        <f t="shared" si="1245"/>
        <v>9730.8464686476746</v>
      </c>
      <c r="C2568" s="142">
        <f t="shared" si="1246"/>
        <v>3.7044815017527229E-7</v>
      </c>
      <c r="D2568" s="142">
        <f t="shared" si="1247"/>
        <v>0.99971762298133715</v>
      </c>
      <c r="E2568" s="142">
        <f t="shared" si="1248"/>
        <v>3.7044815017527229E-7</v>
      </c>
      <c r="F2568" s="142" t="str">
        <f t="shared" si="1249"/>
        <v/>
      </c>
      <c r="G2568" s="142" t="str">
        <f t="shared" si="1250"/>
        <v/>
      </c>
      <c r="H2568" s="142">
        <f t="shared" si="1251"/>
        <v>4.1678214978611823E-237</v>
      </c>
      <c r="I2568" s="142" t="str">
        <f t="shared" si="1252"/>
        <v/>
      </c>
      <c r="J2568" s="142" t="str">
        <f t="shared" si="1253"/>
        <v/>
      </c>
      <c r="O2568" s="142">
        <v>1862</v>
      </c>
      <c r="P2568" s="142">
        <f t="shared" si="1254"/>
        <v>541.33765642773506</v>
      </c>
      <c r="Q2568" s="142">
        <f t="shared" si="1255"/>
        <v>6.6590122285929137E-6</v>
      </c>
      <c r="R2568" s="142">
        <f t="shared" si="1256"/>
        <v>0.99971762298133715</v>
      </c>
      <c r="S2568" s="142">
        <f t="shared" si="1257"/>
        <v>6.6590122285929137E-6</v>
      </c>
      <c r="T2568" s="142" t="str">
        <f t="shared" si="1258"/>
        <v/>
      </c>
      <c r="U2568" s="142" t="str">
        <f t="shared" si="1259"/>
        <v/>
      </c>
      <c r="V2568" s="142">
        <f t="shared" si="1260"/>
        <v>5.9637179115116983E-86</v>
      </c>
      <c r="W2568" s="142" t="str">
        <f t="shared" si="1261"/>
        <v/>
      </c>
      <c r="X2568" s="142" t="str">
        <f t="shared" si="1262"/>
        <v/>
      </c>
      <c r="AB2568" s="142">
        <v>1862</v>
      </c>
      <c r="AC2568" s="142">
        <f t="shared" si="1280"/>
        <v>809.74792592460028</v>
      </c>
      <c r="AD2568" s="142">
        <f t="shared" si="1263"/>
        <v>4.4517237507389143E-6</v>
      </c>
      <c r="AE2568" s="142">
        <f t="shared" si="1264"/>
        <v>0.99971762298133715</v>
      </c>
      <c r="AF2568" s="142">
        <f t="shared" si="1265"/>
        <v>4.4517237507389143E-6</v>
      </c>
      <c r="AG2568" s="142" t="str">
        <f t="shared" si="1266"/>
        <v/>
      </c>
      <c r="AH2568" s="142" t="str">
        <f t="shared" si="1267"/>
        <v/>
      </c>
      <c r="AI2568" s="142">
        <f t="shared" si="1268"/>
        <v>3.6231283045967846E-11</v>
      </c>
      <c r="AJ2568" s="142" t="str">
        <f t="shared" si="1269"/>
        <v/>
      </c>
      <c r="AK2568" s="142" t="str">
        <f t="shared" si="1270"/>
        <v/>
      </c>
      <c r="AO2568" s="142">
        <v>1862</v>
      </c>
      <c r="AP2568" s="142">
        <f t="shared" si="1271"/>
        <v>4958.6891821585914</v>
      </c>
      <c r="AQ2568" s="142">
        <f t="shared" si="1272"/>
        <v>7.269610861919173E-7</v>
      </c>
      <c r="AR2568" s="142">
        <f t="shared" si="1273"/>
        <v>0.99971762298133715</v>
      </c>
      <c r="AS2568" s="142">
        <f t="shared" si="1274"/>
        <v>7.269610861919173E-7</v>
      </c>
      <c r="AT2568" s="142" t="str">
        <f t="shared" si="1275"/>
        <v/>
      </c>
      <c r="AU2568" s="142" t="str">
        <f t="shared" si="1276"/>
        <v/>
      </c>
      <c r="AV2568" s="142">
        <f t="shared" si="1277"/>
        <v>0</v>
      </c>
      <c r="AW2568" s="142">
        <f t="shared" si="1278"/>
        <v>7.269610861919173E-7</v>
      </c>
      <c r="AX2568" s="142" t="str">
        <f t="shared" si="1279"/>
        <v/>
      </c>
      <c r="AZ2568" s="148"/>
      <c r="BA2568" s="148">
        <f t="shared" si="1242"/>
        <v>11.948799999999729</v>
      </c>
      <c r="BB2568" s="170">
        <f t="shared" si="1243"/>
        <v>0.10225523015710161</v>
      </c>
      <c r="BC2568" s="148">
        <f t="shared" si="1244"/>
        <v>2.1343049311918494E-4</v>
      </c>
      <c r="BD2568" s="148" t="str">
        <f t="shared" si="1240"/>
        <v/>
      </c>
      <c r="BE2568" s="143" t="str">
        <f t="shared" si="1241"/>
        <v/>
      </c>
    </row>
    <row r="2569" spans="1:57" ht="20.100000000000001" customHeight="1" x14ac:dyDescent="0.25">
      <c r="A2569" s="142">
        <v>1863</v>
      </c>
      <c r="B2569" s="142">
        <f t="shared" si="1245"/>
        <v>9742.1351536461061</v>
      </c>
      <c r="C2569" s="142">
        <f t="shared" si="1246"/>
        <v>3.6537107807323615E-7</v>
      </c>
      <c r="D2569" s="142">
        <f t="shared" si="1247"/>
        <v>0.9997217761367061</v>
      </c>
      <c r="E2569" s="142">
        <f t="shared" si="1248"/>
        <v>3.6537107807323615E-7</v>
      </c>
      <c r="F2569" s="142" t="str">
        <f t="shared" si="1249"/>
        <v/>
      </c>
      <c r="G2569" s="142" t="str">
        <f t="shared" si="1250"/>
        <v/>
      </c>
      <c r="H2569" s="142">
        <f t="shared" si="1251"/>
        <v>4.7506448883665111E-237</v>
      </c>
      <c r="I2569" s="142" t="str">
        <f t="shared" si="1252"/>
        <v/>
      </c>
      <c r="J2569" s="142" t="str">
        <f t="shared" si="1253"/>
        <v/>
      </c>
      <c r="O2569" s="142">
        <v>1863</v>
      </c>
      <c r="P2569" s="142">
        <f t="shared" si="1254"/>
        <v>541.96565834934495</v>
      </c>
      <c r="Q2569" s="142">
        <f t="shared" si="1255"/>
        <v>6.5677490242904813E-6</v>
      </c>
      <c r="R2569" s="142">
        <f t="shared" si="1256"/>
        <v>0.9997217761367061</v>
      </c>
      <c r="S2569" s="142">
        <f t="shared" si="1257"/>
        <v>6.5677490242904813E-6</v>
      </c>
      <c r="T2569" s="142" t="str">
        <f t="shared" si="1258"/>
        <v/>
      </c>
      <c r="U2569" s="142" t="str">
        <f t="shared" si="1259"/>
        <v/>
      </c>
      <c r="V2569" s="142">
        <f t="shared" si="1260"/>
        <v>5.5160284370278862E-86</v>
      </c>
      <c r="W2569" s="142" t="str">
        <f t="shared" si="1261"/>
        <v/>
      </c>
      <c r="X2569" s="142" t="str">
        <f t="shared" si="1262"/>
        <v/>
      </c>
      <c r="AB2569" s="142">
        <v>1863</v>
      </c>
      <c r="AC2569" s="142">
        <f t="shared" si="1280"/>
        <v>810.68730866929229</v>
      </c>
      <c r="AD2569" s="142">
        <f t="shared" si="1263"/>
        <v>4.3907119129145027E-6</v>
      </c>
      <c r="AE2569" s="142">
        <f t="shared" si="1264"/>
        <v>0.9997217761367061</v>
      </c>
      <c r="AF2569" s="142">
        <f t="shared" si="1265"/>
        <v>4.3907119129145027E-6</v>
      </c>
      <c r="AG2569" s="142" t="str">
        <f t="shared" si="1266"/>
        <v/>
      </c>
      <c r="AH2569" s="142" t="str">
        <f t="shared" si="1267"/>
        <v/>
      </c>
      <c r="AI2569" s="142">
        <f t="shared" si="1268"/>
        <v>3.5379780721629892E-11</v>
      </c>
      <c r="AJ2569" s="142" t="str">
        <f t="shared" si="1269"/>
        <v/>
      </c>
      <c r="AK2569" s="142" t="str">
        <f t="shared" si="1270"/>
        <v/>
      </c>
      <c r="AO2569" s="142">
        <v>1863</v>
      </c>
      <c r="AP2569" s="142">
        <f t="shared" si="1271"/>
        <v>4964.4417218130684</v>
      </c>
      <c r="AQ2569" s="142">
        <f t="shared" si="1272"/>
        <v>7.1699792711493176E-7</v>
      </c>
      <c r="AR2569" s="142">
        <f t="shared" si="1273"/>
        <v>0.9997217761367061</v>
      </c>
      <c r="AS2569" s="142">
        <f t="shared" si="1274"/>
        <v>7.1699792711493176E-7</v>
      </c>
      <c r="AT2569" s="142" t="str">
        <f t="shared" si="1275"/>
        <v/>
      </c>
      <c r="AU2569" s="142" t="str">
        <f t="shared" si="1276"/>
        <v/>
      </c>
      <c r="AV2569" s="142">
        <f t="shared" si="1277"/>
        <v>0</v>
      </c>
      <c r="AW2569" s="142">
        <f t="shared" si="1278"/>
        <v>7.1699792711493176E-7</v>
      </c>
      <c r="AX2569" s="142" t="str">
        <f t="shared" si="1279"/>
        <v/>
      </c>
      <c r="AZ2569" s="148"/>
      <c r="BA2569" s="148">
        <f t="shared" si="1242"/>
        <v>11.955199999999728</v>
      </c>
      <c r="BB2569" s="170">
        <f t="shared" si="1243"/>
        <v>0.10204179966398243</v>
      </c>
      <c r="BC2569" s="148">
        <f t="shared" si="1244"/>
        <v>2.1303352558618704E-4</v>
      </c>
      <c r="BD2569" s="148" t="str">
        <f t="shared" si="1240"/>
        <v/>
      </c>
      <c r="BE2569" s="143" t="str">
        <f t="shared" si="1241"/>
        <v/>
      </c>
    </row>
    <row r="2570" spans="1:57" ht="20.100000000000001" customHeight="1" x14ac:dyDescent="0.25">
      <c r="A2570" s="142">
        <v>1864</v>
      </c>
      <c r="B2570" s="142">
        <f t="shared" si="1245"/>
        <v>9753.4238386445377</v>
      </c>
      <c r="C2570" s="142">
        <f t="shared" si="1246"/>
        <v>3.6035782257228205E-7</v>
      </c>
      <c r="D2570" s="142">
        <f t="shared" si="1247"/>
        <v>0.99972587233948729</v>
      </c>
      <c r="E2570" s="142">
        <f t="shared" si="1248"/>
        <v>3.6035782257228205E-7</v>
      </c>
      <c r="F2570" s="142" t="str">
        <f t="shared" si="1249"/>
        <v/>
      </c>
      <c r="G2570" s="142" t="str">
        <f t="shared" si="1250"/>
        <v/>
      </c>
      <c r="H2570" s="142">
        <f t="shared" si="1251"/>
        <v>5.4148829962636353E-237</v>
      </c>
      <c r="I2570" s="142" t="str">
        <f t="shared" si="1252"/>
        <v/>
      </c>
      <c r="J2570" s="142" t="str">
        <f t="shared" si="1253"/>
        <v/>
      </c>
      <c r="O2570" s="142">
        <v>1864</v>
      </c>
      <c r="P2570" s="142">
        <f t="shared" si="1254"/>
        <v>542.59366027095507</v>
      </c>
      <c r="Q2570" s="142">
        <f t="shared" si="1255"/>
        <v>6.4776329590054196E-6</v>
      </c>
      <c r="R2570" s="142">
        <f t="shared" si="1256"/>
        <v>0.99972587233948729</v>
      </c>
      <c r="S2570" s="142">
        <f t="shared" si="1257"/>
        <v>6.4776329590054196E-6</v>
      </c>
      <c r="T2570" s="142" t="str">
        <f t="shared" si="1258"/>
        <v/>
      </c>
      <c r="U2570" s="142" t="str">
        <f t="shared" si="1259"/>
        <v/>
      </c>
      <c r="V2570" s="142">
        <f t="shared" si="1260"/>
        <v>5.101864868247187E-86</v>
      </c>
      <c r="W2570" s="142" t="str">
        <f t="shared" si="1261"/>
        <v/>
      </c>
      <c r="X2570" s="142" t="str">
        <f t="shared" si="1262"/>
        <v/>
      </c>
      <c r="AB2570" s="142">
        <v>1864</v>
      </c>
      <c r="AC2570" s="142">
        <f t="shared" si="1280"/>
        <v>811.62669141398453</v>
      </c>
      <c r="AD2570" s="142">
        <f t="shared" si="1263"/>
        <v>4.3304669675110518E-6</v>
      </c>
      <c r="AE2570" s="142">
        <f t="shared" si="1264"/>
        <v>0.99972587233948729</v>
      </c>
      <c r="AF2570" s="142">
        <f t="shared" si="1265"/>
        <v>4.3304669675110518E-6</v>
      </c>
      <c r="AG2570" s="142" t="str">
        <f t="shared" si="1266"/>
        <v/>
      </c>
      <c r="AH2570" s="142" t="str">
        <f t="shared" si="1267"/>
        <v/>
      </c>
      <c r="AI2570" s="142">
        <f t="shared" si="1268"/>
        <v>3.4547737512375574E-11</v>
      </c>
      <c r="AJ2570" s="142" t="str">
        <f t="shared" si="1269"/>
        <v/>
      </c>
      <c r="AK2570" s="142" t="str">
        <f t="shared" si="1270"/>
        <v/>
      </c>
      <c r="AO2570" s="142">
        <v>1864</v>
      </c>
      <c r="AP2570" s="142">
        <f t="shared" si="1271"/>
        <v>4970.1942614675454</v>
      </c>
      <c r="AQ2570" s="142">
        <f t="shared" si="1272"/>
        <v>7.0716000063964311E-7</v>
      </c>
      <c r="AR2570" s="142">
        <f t="shared" si="1273"/>
        <v>0.99972587233948729</v>
      </c>
      <c r="AS2570" s="142">
        <f t="shared" si="1274"/>
        <v>7.0716000063964311E-7</v>
      </c>
      <c r="AT2570" s="142" t="str">
        <f t="shared" si="1275"/>
        <v/>
      </c>
      <c r="AU2570" s="142" t="str">
        <f t="shared" si="1276"/>
        <v/>
      </c>
      <c r="AV2570" s="142">
        <f t="shared" si="1277"/>
        <v>0</v>
      </c>
      <c r="AW2570" s="142">
        <f t="shared" si="1278"/>
        <v>7.0716000063964311E-7</v>
      </c>
      <c r="AX2570" s="142" t="str">
        <f t="shared" si="1279"/>
        <v/>
      </c>
      <c r="AZ2570" s="148"/>
      <c r="BA2570" s="148">
        <f t="shared" si="1242"/>
        <v>11.961599999999727</v>
      </c>
      <c r="BB2570" s="170">
        <f t="shared" si="1243"/>
        <v>0.10182876613839624</v>
      </c>
      <c r="BC2570" s="148">
        <f t="shared" si="1244"/>
        <v>2.1263714412547707E-4</v>
      </c>
      <c r="BD2570" s="148" t="str">
        <f t="shared" si="1240"/>
        <v/>
      </c>
      <c r="BE2570" s="143" t="str">
        <f t="shared" si="1241"/>
        <v/>
      </c>
    </row>
    <row r="2571" spans="1:57" ht="20.100000000000001" customHeight="1" x14ac:dyDescent="0.25">
      <c r="A2571" s="142">
        <v>1865</v>
      </c>
      <c r="B2571" s="142">
        <f t="shared" si="1245"/>
        <v>9764.7125236429656</v>
      </c>
      <c r="C2571" s="142">
        <f t="shared" si="1246"/>
        <v>3.5540766736732668E-7</v>
      </c>
      <c r="D2571" s="142">
        <f t="shared" si="1247"/>
        <v>0.99972991230603647</v>
      </c>
      <c r="E2571" s="142">
        <f t="shared" si="1248"/>
        <v>3.5540766736732668E-7</v>
      </c>
      <c r="F2571" s="142" t="str">
        <f t="shared" si="1249"/>
        <v/>
      </c>
      <c r="G2571" s="142" t="str">
        <f t="shared" si="1250"/>
        <v/>
      </c>
      <c r="H2571" s="142">
        <f t="shared" si="1251"/>
        <v>6.1718965362893867E-237</v>
      </c>
      <c r="I2571" s="142" t="str">
        <f t="shared" si="1252"/>
        <v/>
      </c>
      <c r="J2571" s="142" t="str">
        <f t="shared" si="1253"/>
        <v/>
      </c>
      <c r="O2571" s="142">
        <v>1865</v>
      </c>
      <c r="P2571" s="142">
        <f t="shared" si="1254"/>
        <v>543.22166219256496</v>
      </c>
      <c r="Q2571" s="142">
        <f t="shared" si="1255"/>
        <v>6.3886511567541708E-6</v>
      </c>
      <c r="R2571" s="142">
        <f t="shared" si="1256"/>
        <v>0.99972991230603647</v>
      </c>
      <c r="S2571" s="142">
        <f t="shared" si="1257"/>
        <v>6.3886511567541708E-6</v>
      </c>
      <c r="T2571" s="142" t="str">
        <f t="shared" si="1258"/>
        <v/>
      </c>
      <c r="U2571" s="142" t="str">
        <f t="shared" si="1259"/>
        <v/>
      </c>
      <c r="V2571" s="142">
        <f t="shared" si="1260"/>
        <v>4.7187227132589041E-86</v>
      </c>
      <c r="W2571" s="142" t="str">
        <f t="shared" si="1261"/>
        <v/>
      </c>
      <c r="X2571" s="142" t="str">
        <f t="shared" si="1262"/>
        <v/>
      </c>
      <c r="AB2571" s="142">
        <v>1865</v>
      </c>
      <c r="AC2571" s="142">
        <f t="shared" si="1280"/>
        <v>812.56607415867654</v>
      </c>
      <c r="AD2571" s="142">
        <f t="shared" si="1263"/>
        <v>4.2709803065969056E-6</v>
      </c>
      <c r="AE2571" s="142">
        <f t="shared" si="1264"/>
        <v>0.99972991230603647</v>
      </c>
      <c r="AF2571" s="142">
        <f t="shared" si="1265"/>
        <v>4.2709803065969056E-6</v>
      </c>
      <c r="AG2571" s="142" t="str">
        <f t="shared" si="1266"/>
        <v/>
      </c>
      <c r="AH2571" s="142" t="str">
        <f t="shared" si="1267"/>
        <v/>
      </c>
      <c r="AI2571" s="142">
        <f t="shared" si="1268"/>
        <v>3.3734722100988925E-11</v>
      </c>
      <c r="AJ2571" s="142" t="str">
        <f t="shared" si="1269"/>
        <v/>
      </c>
      <c r="AK2571" s="142" t="str">
        <f t="shared" si="1270"/>
        <v/>
      </c>
      <c r="AO2571" s="142">
        <v>1865</v>
      </c>
      <c r="AP2571" s="142">
        <f t="shared" si="1271"/>
        <v>4975.9468011220206</v>
      </c>
      <c r="AQ2571" s="142">
        <f t="shared" si="1272"/>
        <v>6.9744590110125754E-7</v>
      </c>
      <c r="AR2571" s="142">
        <f t="shared" si="1273"/>
        <v>0.99972991230603647</v>
      </c>
      <c r="AS2571" s="142">
        <f t="shared" si="1274"/>
        <v>6.9744590110125754E-7</v>
      </c>
      <c r="AT2571" s="142" t="str">
        <f t="shared" si="1275"/>
        <v/>
      </c>
      <c r="AU2571" s="142" t="str">
        <f t="shared" si="1276"/>
        <v/>
      </c>
      <c r="AV2571" s="142">
        <f t="shared" si="1277"/>
        <v>0</v>
      </c>
      <c r="AW2571" s="142">
        <f t="shared" si="1278"/>
        <v>6.9744590110125754E-7</v>
      </c>
      <c r="AX2571" s="142" t="str">
        <f t="shared" si="1279"/>
        <v/>
      </c>
      <c r="AZ2571" s="148"/>
      <c r="BA2571" s="148">
        <f t="shared" si="1242"/>
        <v>11.967999999999726</v>
      </c>
      <c r="BB2571" s="170">
        <f t="shared" si="1243"/>
        <v>0.10161612899427076</v>
      </c>
      <c r="BC2571" s="148">
        <f t="shared" si="1244"/>
        <v>2.1224134837674602E-4</v>
      </c>
      <c r="BD2571" s="148" t="str">
        <f t="shared" si="1240"/>
        <v/>
      </c>
      <c r="BE2571" s="143" t="str">
        <f t="shared" si="1241"/>
        <v/>
      </c>
    </row>
    <row r="2572" spans="1:57" ht="20.100000000000001" customHeight="1" x14ac:dyDescent="0.25">
      <c r="A2572" s="142">
        <v>1866</v>
      </c>
      <c r="B2572" s="142">
        <f t="shared" si="1245"/>
        <v>9776.0012086413972</v>
      </c>
      <c r="C2572" s="142">
        <f t="shared" si="1246"/>
        <v>3.5051990297936486E-7</v>
      </c>
      <c r="D2572" s="142">
        <f t="shared" si="1247"/>
        <v>0.9997338967446624</v>
      </c>
      <c r="E2572" s="142">
        <f t="shared" si="1248"/>
        <v>3.5051990297936486E-7</v>
      </c>
      <c r="F2572" s="142" t="str">
        <f t="shared" si="1249"/>
        <v/>
      </c>
      <c r="G2572" s="142" t="str">
        <f t="shared" si="1250"/>
        <v/>
      </c>
      <c r="H2572" s="142">
        <f t="shared" si="1251"/>
        <v>7.0346298172847294E-237</v>
      </c>
      <c r="I2572" s="142" t="str">
        <f t="shared" si="1252"/>
        <v/>
      </c>
      <c r="J2572" s="142" t="str">
        <f t="shared" si="1253"/>
        <v/>
      </c>
      <c r="O2572" s="142">
        <v>1866</v>
      </c>
      <c r="P2572" s="142">
        <f t="shared" si="1254"/>
        <v>543.84966411417486</v>
      </c>
      <c r="Q2572" s="142">
        <f t="shared" si="1255"/>
        <v>6.3007908642556962E-6</v>
      </c>
      <c r="R2572" s="142">
        <f t="shared" si="1256"/>
        <v>0.9997338967446624</v>
      </c>
      <c r="S2572" s="142">
        <f t="shared" si="1257"/>
        <v>6.3007908642556962E-6</v>
      </c>
      <c r="T2572" s="142" t="str">
        <f t="shared" si="1258"/>
        <v/>
      </c>
      <c r="U2572" s="142" t="str">
        <f t="shared" si="1259"/>
        <v/>
      </c>
      <c r="V2572" s="142">
        <f t="shared" si="1260"/>
        <v>4.3642841119822733E-86</v>
      </c>
      <c r="W2572" s="142" t="str">
        <f t="shared" si="1261"/>
        <v/>
      </c>
      <c r="X2572" s="142" t="str">
        <f t="shared" si="1262"/>
        <v/>
      </c>
      <c r="AB2572" s="142">
        <v>1866</v>
      </c>
      <c r="AC2572" s="142">
        <f t="shared" si="1280"/>
        <v>813.50545690336878</v>
      </c>
      <c r="AD2572" s="142">
        <f t="shared" si="1263"/>
        <v>4.2122434042703267E-6</v>
      </c>
      <c r="AE2572" s="142">
        <f t="shared" si="1264"/>
        <v>0.9997338967446624</v>
      </c>
      <c r="AF2572" s="142">
        <f t="shared" si="1265"/>
        <v>4.2122434042703267E-6</v>
      </c>
      <c r="AG2572" s="142" t="str">
        <f t="shared" si="1266"/>
        <v/>
      </c>
      <c r="AH2572" s="142" t="str">
        <f t="shared" si="1267"/>
        <v/>
      </c>
      <c r="AI2572" s="142">
        <f t="shared" si="1268"/>
        <v>3.2940312414535409E-11</v>
      </c>
      <c r="AJ2572" s="142" t="str">
        <f t="shared" si="1269"/>
        <v/>
      </c>
      <c r="AK2572" s="142" t="str">
        <f t="shared" si="1270"/>
        <v/>
      </c>
      <c r="AO2572" s="142">
        <v>1866</v>
      </c>
      <c r="AP2572" s="142">
        <f t="shared" si="1271"/>
        <v>4981.6993407764976</v>
      </c>
      <c r="AQ2572" s="142">
        <f t="shared" si="1272"/>
        <v>6.8785423623036556E-7</v>
      </c>
      <c r="AR2572" s="142">
        <f t="shared" si="1273"/>
        <v>0.9997338967446624</v>
      </c>
      <c r="AS2572" s="142">
        <f t="shared" si="1274"/>
        <v>6.8785423623036556E-7</v>
      </c>
      <c r="AT2572" s="142" t="str">
        <f t="shared" si="1275"/>
        <v/>
      </c>
      <c r="AU2572" s="142" t="str">
        <f t="shared" si="1276"/>
        <v/>
      </c>
      <c r="AV2572" s="142">
        <f t="shared" si="1277"/>
        <v>0</v>
      </c>
      <c r="AW2572" s="142">
        <f t="shared" si="1278"/>
        <v>6.8785423623036556E-7</v>
      </c>
      <c r="AX2572" s="142" t="str">
        <f t="shared" si="1279"/>
        <v/>
      </c>
      <c r="AZ2572" s="148"/>
      <c r="BA2572" s="148">
        <f t="shared" si="1242"/>
        <v>11.974399999999726</v>
      </c>
      <c r="BB2572" s="170">
        <f t="shared" si="1243"/>
        <v>0.10140388764589402</v>
      </c>
      <c r="BC2572" s="148">
        <f t="shared" si="1244"/>
        <v>2.1184613797683993E-4</v>
      </c>
      <c r="BD2572" s="148" t="str">
        <f t="shared" si="1240"/>
        <v/>
      </c>
      <c r="BE2572" s="143" t="str">
        <f t="shared" si="1241"/>
        <v/>
      </c>
    </row>
    <row r="2573" spans="1:57" ht="20.100000000000001" customHeight="1" x14ac:dyDescent="0.25">
      <c r="A2573" s="148">
        <v>1867</v>
      </c>
      <c r="B2573" s="142">
        <f t="shared" si="1245"/>
        <v>9787.2898936398287</v>
      </c>
      <c r="C2573" s="142">
        <f t="shared" si="1246"/>
        <v>3.4569382670680858E-7</v>
      </c>
      <c r="D2573" s="142">
        <f t="shared" si="1247"/>
        <v>0.99973782635570241</v>
      </c>
      <c r="E2573" s="142">
        <f t="shared" si="1248"/>
        <v>3.4569382670680858E-7</v>
      </c>
      <c r="F2573" s="142" t="str">
        <f t="shared" si="1249"/>
        <v/>
      </c>
      <c r="G2573" s="142" t="str">
        <f t="shared" si="1250"/>
        <v/>
      </c>
      <c r="H2573" s="142">
        <f t="shared" si="1251"/>
        <v>8.0178312460917565E-237</v>
      </c>
      <c r="I2573" s="142" t="str">
        <f t="shared" si="1252"/>
        <v/>
      </c>
      <c r="J2573" s="142" t="str">
        <f t="shared" si="1253"/>
        <v/>
      </c>
      <c r="O2573" s="148">
        <v>1867</v>
      </c>
      <c r="P2573" s="142">
        <f t="shared" si="1254"/>
        <v>544.47766603578475</v>
      </c>
      <c r="Q2573" s="142">
        <f t="shared" si="1255"/>
        <v>6.2140394500567951E-6</v>
      </c>
      <c r="R2573" s="142">
        <f t="shared" si="1256"/>
        <v>0.99973782635570241</v>
      </c>
      <c r="S2573" s="142">
        <f t="shared" si="1257"/>
        <v>6.2140394500567951E-6</v>
      </c>
      <c r="T2573" s="142" t="str">
        <f t="shared" si="1258"/>
        <v/>
      </c>
      <c r="U2573" s="142" t="str">
        <f t="shared" si="1259"/>
        <v/>
      </c>
      <c r="V2573" s="142">
        <f t="shared" si="1260"/>
        <v>4.0364039631755122E-86</v>
      </c>
      <c r="W2573" s="142" t="str">
        <f t="shared" si="1261"/>
        <v/>
      </c>
      <c r="X2573" s="142" t="str">
        <f t="shared" si="1262"/>
        <v/>
      </c>
      <c r="AB2573" s="148">
        <v>1867</v>
      </c>
      <c r="AC2573" s="142">
        <f t="shared" si="1280"/>
        <v>814.44483964806079</v>
      </c>
      <c r="AD2573" s="142">
        <f t="shared" si="1263"/>
        <v>4.1542478160746547E-6</v>
      </c>
      <c r="AE2573" s="142">
        <f t="shared" si="1264"/>
        <v>0.99973782635570241</v>
      </c>
      <c r="AF2573" s="142">
        <f t="shared" si="1265"/>
        <v>4.1542478160746547E-6</v>
      </c>
      <c r="AG2573" s="142" t="str">
        <f t="shared" si="1266"/>
        <v/>
      </c>
      <c r="AH2573" s="142" t="str">
        <f t="shared" si="1267"/>
        <v/>
      </c>
      <c r="AI2573" s="142">
        <f t="shared" si="1268"/>
        <v>3.2164095433510664E-11</v>
      </c>
      <c r="AJ2573" s="142" t="str">
        <f t="shared" si="1269"/>
        <v/>
      </c>
      <c r="AK2573" s="142" t="str">
        <f t="shared" si="1270"/>
        <v/>
      </c>
      <c r="AO2573" s="148">
        <v>1867</v>
      </c>
      <c r="AP2573" s="142">
        <f t="shared" si="1271"/>
        <v>4987.4518804309746</v>
      </c>
      <c r="AQ2573" s="142">
        <f t="shared" si="1272"/>
        <v>6.7838362705744137E-7</v>
      </c>
      <c r="AR2573" s="142">
        <f t="shared" si="1273"/>
        <v>0.99973782635570241</v>
      </c>
      <c r="AS2573" s="142">
        <f t="shared" si="1274"/>
        <v>6.7838362705744137E-7</v>
      </c>
      <c r="AT2573" s="142" t="str">
        <f t="shared" si="1275"/>
        <v/>
      </c>
      <c r="AU2573" s="142" t="str">
        <f t="shared" si="1276"/>
        <v/>
      </c>
      <c r="AV2573" s="142">
        <f t="shared" si="1277"/>
        <v>0</v>
      </c>
      <c r="AW2573" s="142">
        <f t="shared" si="1278"/>
        <v>6.7838362705744137E-7</v>
      </c>
      <c r="AX2573" s="142" t="str">
        <f t="shared" si="1279"/>
        <v/>
      </c>
      <c r="AZ2573" s="148"/>
      <c r="BA2573" s="148">
        <f t="shared" si="1242"/>
        <v>11.980799999999725</v>
      </c>
      <c r="BB2573" s="170">
        <f t="shared" si="1243"/>
        <v>0.10119204150791718</v>
      </c>
      <c r="BC2573" s="148">
        <f t="shared" si="1244"/>
        <v>2.1145151256206363E-4</v>
      </c>
      <c r="BD2573" s="148" t="str">
        <f t="shared" si="1240"/>
        <v/>
      </c>
      <c r="BE2573" s="143" t="str">
        <f t="shared" si="1241"/>
        <v/>
      </c>
    </row>
    <row r="2574" spans="1:57" ht="20.100000000000001" customHeight="1" x14ac:dyDescent="0.25">
      <c r="A2574" s="142">
        <v>1868</v>
      </c>
      <c r="B2574" s="142">
        <f t="shared" si="1245"/>
        <v>9798.5785786382603</v>
      </c>
      <c r="C2574" s="142">
        <f t="shared" si="1246"/>
        <v>3.4092874257693565E-7</v>
      </c>
      <c r="D2574" s="142">
        <f t="shared" si="1247"/>
        <v>0.99974170183159972</v>
      </c>
      <c r="E2574" s="142">
        <f t="shared" si="1248"/>
        <v>3.4092874257693565E-7</v>
      </c>
      <c r="F2574" s="142" t="str">
        <f t="shared" si="1249"/>
        <v/>
      </c>
      <c r="G2574" s="142" t="str">
        <f t="shared" si="1250"/>
        <v/>
      </c>
      <c r="H2574" s="142">
        <f t="shared" si="1251"/>
        <v>9.1383045019923763E-237</v>
      </c>
      <c r="I2574" s="142" t="str">
        <f t="shared" si="1252"/>
        <v/>
      </c>
      <c r="J2574" s="142" t="str">
        <f t="shared" si="1253"/>
        <v/>
      </c>
      <c r="O2574" s="142">
        <v>1868</v>
      </c>
      <c r="P2574" s="142">
        <f t="shared" si="1254"/>
        <v>545.10566795739464</v>
      </c>
      <c r="Q2574" s="142">
        <f t="shared" si="1255"/>
        <v>6.1283844036593846E-6</v>
      </c>
      <c r="R2574" s="142">
        <f t="shared" si="1256"/>
        <v>0.99974170183159972</v>
      </c>
      <c r="S2574" s="142">
        <f t="shared" si="1257"/>
        <v>6.1283844036593846E-6</v>
      </c>
      <c r="T2574" s="142" t="str">
        <f t="shared" si="1258"/>
        <v/>
      </c>
      <c r="U2574" s="142" t="str">
        <f t="shared" si="1259"/>
        <v/>
      </c>
      <c r="V2574" s="142">
        <f t="shared" si="1260"/>
        <v>3.7330970800875128E-86</v>
      </c>
      <c r="W2574" s="142" t="str">
        <f t="shared" si="1261"/>
        <v/>
      </c>
      <c r="X2574" s="142" t="str">
        <f t="shared" si="1262"/>
        <v/>
      </c>
      <c r="AB2574" s="142">
        <v>1868</v>
      </c>
      <c r="AC2574" s="142">
        <f t="shared" si="1280"/>
        <v>815.38422239275303</v>
      </c>
      <c r="AD2574" s="142">
        <f t="shared" si="1263"/>
        <v>4.0969851784148582E-6</v>
      </c>
      <c r="AE2574" s="142">
        <f t="shared" si="1264"/>
        <v>0.99974170183159972</v>
      </c>
      <c r="AF2574" s="142">
        <f t="shared" si="1265"/>
        <v>4.0969851784148582E-6</v>
      </c>
      <c r="AG2574" s="142" t="str">
        <f t="shared" si="1266"/>
        <v/>
      </c>
      <c r="AH2574" s="142" t="str">
        <f t="shared" si="1267"/>
        <v/>
      </c>
      <c r="AI2574" s="142">
        <f t="shared" si="1268"/>
        <v>3.1405667004765023E-11</v>
      </c>
      <c r="AJ2574" s="142" t="str">
        <f t="shared" si="1269"/>
        <v/>
      </c>
      <c r="AK2574" s="142" t="str">
        <f t="shared" si="1270"/>
        <v/>
      </c>
      <c r="AO2574" s="142">
        <v>1868</v>
      </c>
      <c r="AP2574" s="142">
        <f t="shared" si="1271"/>
        <v>4993.2044200854498</v>
      </c>
      <c r="AQ2574" s="142">
        <f t="shared" si="1272"/>
        <v>6.6903270781757349E-7</v>
      </c>
      <c r="AR2574" s="142">
        <f t="shared" si="1273"/>
        <v>0.99974170183159972</v>
      </c>
      <c r="AS2574" s="142">
        <f t="shared" si="1274"/>
        <v>6.6903270781757349E-7</v>
      </c>
      <c r="AT2574" s="142" t="str">
        <f t="shared" si="1275"/>
        <v/>
      </c>
      <c r="AU2574" s="142" t="str">
        <f t="shared" si="1276"/>
        <v/>
      </c>
      <c r="AV2574" s="142">
        <f t="shared" si="1277"/>
        <v>0</v>
      </c>
      <c r="AW2574" s="142">
        <f t="shared" si="1278"/>
        <v>6.6903270781757349E-7</v>
      </c>
      <c r="AX2574" s="142" t="str">
        <f t="shared" si="1279"/>
        <v/>
      </c>
      <c r="AZ2574" s="148"/>
      <c r="BA2574" s="148">
        <f t="shared" si="1242"/>
        <v>11.987199999999724</v>
      </c>
      <c r="BB2574" s="170">
        <f t="shared" si="1243"/>
        <v>0.10098058999535511</v>
      </c>
      <c r="BC2574" s="148">
        <f t="shared" si="1244"/>
        <v>2.1105747176598799E-4</v>
      </c>
      <c r="BD2574" s="148" t="str">
        <f t="shared" si="1240"/>
        <v/>
      </c>
      <c r="BE2574" s="143" t="str">
        <f t="shared" si="1241"/>
        <v/>
      </c>
    </row>
    <row r="2575" spans="1:57" ht="20.100000000000001" customHeight="1" x14ac:dyDescent="0.25">
      <c r="A2575" s="142">
        <v>1869</v>
      </c>
      <c r="B2575" s="142">
        <f t="shared" si="1245"/>
        <v>9809.8672636366919</v>
      </c>
      <c r="C2575" s="142">
        <f t="shared" si="1246"/>
        <v>3.3622396129748046E-7</v>
      </c>
      <c r="D2575" s="142">
        <f t="shared" si="1247"/>
        <v>0.99974552385697857</v>
      </c>
      <c r="E2575" s="142">
        <f t="shared" si="1248"/>
        <v>3.3622396129748046E-7</v>
      </c>
      <c r="F2575" s="142" t="str">
        <f t="shared" si="1249"/>
        <v/>
      </c>
      <c r="G2575" s="142" t="str">
        <f t="shared" si="1250"/>
        <v/>
      </c>
      <c r="H2575" s="142">
        <f t="shared" si="1251"/>
        <v>1.0415194643164187E-236</v>
      </c>
      <c r="I2575" s="142" t="str">
        <f t="shared" si="1252"/>
        <v/>
      </c>
      <c r="J2575" s="142" t="str">
        <f t="shared" si="1253"/>
        <v/>
      </c>
      <c r="O2575" s="142">
        <v>1869</v>
      </c>
      <c r="P2575" s="142">
        <f t="shared" si="1254"/>
        <v>545.73366987900454</v>
      </c>
      <c r="Q2575" s="142">
        <f t="shared" si="1255"/>
        <v>6.0438133346503366E-6</v>
      </c>
      <c r="R2575" s="142">
        <f t="shared" si="1256"/>
        <v>0.99974552385697857</v>
      </c>
      <c r="S2575" s="142">
        <f t="shared" si="1257"/>
        <v>6.0438133346503366E-6</v>
      </c>
      <c r="T2575" s="142" t="str">
        <f t="shared" si="1258"/>
        <v/>
      </c>
      <c r="U2575" s="142" t="str">
        <f t="shared" si="1259"/>
        <v/>
      </c>
      <c r="V2575" s="142">
        <f t="shared" si="1260"/>
        <v>3.452526298670608E-86</v>
      </c>
      <c r="W2575" s="142" t="str">
        <f t="shared" si="1261"/>
        <v/>
      </c>
      <c r="X2575" s="142" t="str">
        <f t="shared" si="1262"/>
        <v/>
      </c>
      <c r="AB2575" s="142">
        <v>1869</v>
      </c>
      <c r="AC2575" s="142">
        <f t="shared" si="1280"/>
        <v>816.32360513744504</v>
      </c>
      <c r="AD2575" s="142">
        <f t="shared" si="1263"/>
        <v>4.0404472079758914E-6</v>
      </c>
      <c r="AE2575" s="142">
        <f t="shared" si="1264"/>
        <v>0.99974552385697857</v>
      </c>
      <c r="AF2575" s="142">
        <f t="shared" si="1265"/>
        <v>4.0404472079758914E-6</v>
      </c>
      <c r="AG2575" s="142" t="str">
        <f t="shared" si="1266"/>
        <v/>
      </c>
      <c r="AH2575" s="142" t="str">
        <f t="shared" si="1267"/>
        <v/>
      </c>
      <c r="AI2575" s="142">
        <f t="shared" si="1268"/>
        <v>3.0664631658135603E-11</v>
      </c>
      <c r="AJ2575" s="142" t="str">
        <f t="shared" si="1269"/>
        <v/>
      </c>
      <c r="AK2575" s="142" t="str">
        <f t="shared" si="1270"/>
        <v/>
      </c>
      <c r="AO2575" s="142">
        <v>1869</v>
      </c>
      <c r="AP2575" s="142">
        <f t="shared" si="1271"/>
        <v>4998.9569597399268</v>
      </c>
      <c r="AQ2575" s="142">
        <f t="shared" si="1272"/>
        <v>6.5980012585545452E-7</v>
      </c>
      <c r="AR2575" s="142">
        <f t="shared" si="1273"/>
        <v>0.99974552385697857</v>
      </c>
      <c r="AS2575" s="142">
        <f t="shared" si="1274"/>
        <v>6.5980012585545452E-7</v>
      </c>
      <c r="AT2575" s="142" t="str">
        <f t="shared" si="1275"/>
        <v/>
      </c>
      <c r="AU2575" s="142" t="str">
        <f t="shared" si="1276"/>
        <v/>
      </c>
      <c r="AV2575" s="142">
        <f t="shared" si="1277"/>
        <v>0</v>
      </c>
      <c r="AW2575" s="142">
        <f t="shared" si="1278"/>
        <v>6.5980012585545452E-7</v>
      </c>
      <c r="AX2575" s="142" t="str">
        <f t="shared" si="1279"/>
        <v/>
      </c>
      <c r="AZ2575" s="148"/>
      <c r="BA2575" s="148">
        <f t="shared" si="1242"/>
        <v>11.993599999999724</v>
      </c>
      <c r="BB2575" s="170">
        <f t="shared" si="1243"/>
        <v>0.10076953252358913</v>
      </c>
      <c r="BC2575" s="148">
        <f t="shared" si="1244"/>
        <v>2.1066401522112921E-4</v>
      </c>
      <c r="BD2575" s="148" t="str">
        <f t="shared" si="1240"/>
        <v/>
      </c>
      <c r="BE2575" s="143" t="str">
        <f t="shared" si="1241"/>
        <v/>
      </c>
    </row>
    <row r="2576" spans="1:57" ht="20.100000000000001" customHeight="1" x14ac:dyDescent="0.25">
      <c r="A2576" s="142">
        <v>1870</v>
      </c>
      <c r="B2576" s="142">
        <f t="shared" si="1245"/>
        <v>9821.1559486351234</v>
      </c>
      <c r="C2576" s="142">
        <f t="shared" si="1246"/>
        <v>3.3157880020835978E-7</v>
      </c>
      <c r="D2576" s="142">
        <f t="shared" si="1247"/>
        <v>0.99974929310871952</v>
      </c>
      <c r="E2576" s="142">
        <f t="shared" si="1248"/>
        <v>3.3157880020835978E-7</v>
      </c>
      <c r="F2576" s="142" t="str">
        <f t="shared" si="1249"/>
        <v/>
      </c>
      <c r="G2576" s="142" t="str">
        <f t="shared" si="1250"/>
        <v/>
      </c>
      <c r="H2576" s="142">
        <f t="shared" si="1251"/>
        <v>1.1870313998040028E-236</v>
      </c>
      <c r="I2576" s="142" t="str">
        <f t="shared" si="1252"/>
        <v/>
      </c>
      <c r="J2576" s="142" t="str">
        <f t="shared" si="1253"/>
        <v/>
      </c>
      <c r="O2576" s="142">
        <v>1870</v>
      </c>
      <c r="P2576" s="142">
        <f t="shared" si="1254"/>
        <v>546.36167180061443</v>
      </c>
      <c r="Q2576" s="142">
        <f t="shared" si="1255"/>
        <v>5.960313971833701E-6</v>
      </c>
      <c r="R2576" s="142">
        <f t="shared" si="1256"/>
        <v>0.99974929310871952</v>
      </c>
      <c r="S2576" s="142">
        <f t="shared" si="1257"/>
        <v>5.960313971833701E-6</v>
      </c>
      <c r="T2576" s="142" t="str">
        <f t="shared" si="1258"/>
        <v/>
      </c>
      <c r="U2576" s="142" t="str">
        <f t="shared" si="1259"/>
        <v/>
      </c>
      <c r="V2576" s="142">
        <f t="shared" si="1260"/>
        <v>3.19299146789216E-86</v>
      </c>
      <c r="W2576" s="142" t="str">
        <f t="shared" si="1261"/>
        <v/>
      </c>
      <c r="X2576" s="142" t="str">
        <f t="shared" si="1262"/>
        <v/>
      </c>
      <c r="AB2576" s="142">
        <v>1870</v>
      </c>
      <c r="AC2576" s="142">
        <f t="shared" si="1280"/>
        <v>817.26298788213705</v>
      </c>
      <c r="AD2576" s="142">
        <f t="shared" si="1263"/>
        <v>3.9846257011424505E-6</v>
      </c>
      <c r="AE2576" s="142">
        <f t="shared" si="1264"/>
        <v>0.99974929310871952</v>
      </c>
      <c r="AF2576" s="142">
        <f t="shared" si="1265"/>
        <v>3.9846257011424505E-6</v>
      </c>
      <c r="AG2576" s="142" t="str">
        <f t="shared" si="1266"/>
        <v/>
      </c>
      <c r="AH2576" s="142" t="str">
        <f t="shared" si="1267"/>
        <v/>
      </c>
      <c r="AI2576" s="142">
        <f t="shared" si="1268"/>
        <v>2.9940602426710878E-11</v>
      </c>
      <c r="AJ2576" s="142" t="str">
        <f t="shared" si="1269"/>
        <v/>
      </c>
      <c r="AK2576" s="142" t="str">
        <f t="shared" si="1270"/>
        <v/>
      </c>
      <c r="AO2576" s="142">
        <v>1870</v>
      </c>
      <c r="AP2576" s="142">
        <f t="shared" si="1271"/>
        <v>5004.709499394402</v>
      </c>
      <c r="AQ2576" s="142">
        <f t="shared" si="1272"/>
        <v>6.5068454153067102E-7</v>
      </c>
      <c r="AR2576" s="142">
        <f t="shared" si="1273"/>
        <v>0.99974929310871952</v>
      </c>
      <c r="AS2576" s="142">
        <f t="shared" si="1274"/>
        <v>6.5068454153067102E-7</v>
      </c>
      <c r="AT2576" s="142" t="str">
        <f t="shared" si="1275"/>
        <v/>
      </c>
      <c r="AU2576" s="142" t="str">
        <f t="shared" si="1276"/>
        <v/>
      </c>
      <c r="AV2576" s="142">
        <f t="shared" si="1277"/>
        <v>0</v>
      </c>
      <c r="AW2576" s="142">
        <f t="shared" si="1278"/>
        <v>6.5068454153067102E-7</v>
      </c>
      <c r="AX2576" s="142" t="str">
        <f t="shared" si="1279"/>
        <v/>
      </c>
      <c r="AZ2576" s="148"/>
      <c r="BA2576" s="148">
        <f t="shared" si="1242"/>
        <v>11.999999999999723</v>
      </c>
      <c r="BB2576" s="170">
        <f t="shared" si="1243"/>
        <v>0.100558868508368</v>
      </c>
      <c r="BC2576" s="148">
        <f t="shared" si="1244"/>
        <v>2.1027114255793566E-4</v>
      </c>
      <c r="BD2576" s="148" t="str">
        <f t="shared" si="1240"/>
        <v/>
      </c>
      <c r="BE2576" s="143" t="str">
        <f t="shared" si="1241"/>
        <v/>
      </c>
    </row>
    <row r="2577" spans="1:57" ht="20.100000000000001" customHeight="1" x14ac:dyDescent="0.25">
      <c r="A2577" s="142">
        <v>1871</v>
      </c>
      <c r="B2577" s="142">
        <f t="shared" si="1245"/>
        <v>9832.444633633555</v>
      </c>
      <c r="C2577" s="142">
        <f t="shared" si="1246"/>
        <v>3.2699258323353751E-7</v>
      </c>
      <c r="D2577" s="142">
        <f t="shared" si="1247"/>
        <v>0.99975301025603369</v>
      </c>
      <c r="E2577" s="142">
        <f t="shared" si="1248"/>
        <v>3.2699258323353751E-7</v>
      </c>
      <c r="F2577" s="142" t="str">
        <f t="shared" si="1249"/>
        <v/>
      </c>
      <c r="G2577" s="142" t="str">
        <f t="shared" si="1250"/>
        <v/>
      </c>
      <c r="H2577" s="142">
        <f t="shared" si="1251"/>
        <v>1.3528513368012593E-236</v>
      </c>
      <c r="I2577" s="142" t="str">
        <f t="shared" si="1252"/>
        <v/>
      </c>
      <c r="J2577" s="142" t="str">
        <f t="shared" si="1253"/>
        <v/>
      </c>
      <c r="O2577" s="142">
        <v>1871</v>
      </c>
      <c r="P2577" s="142">
        <f t="shared" si="1254"/>
        <v>546.98967372222432</v>
      </c>
      <c r="Q2577" s="142">
        <f t="shared" si="1255"/>
        <v>5.8778741623654441E-6</v>
      </c>
      <c r="R2577" s="142">
        <f t="shared" si="1256"/>
        <v>0.99975301025603369</v>
      </c>
      <c r="S2577" s="142">
        <f t="shared" si="1257"/>
        <v>5.8778741623654441E-6</v>
      </c>
      <c r="T2577" s="142" t="str">
        <f t="shared" si="1258"/>
        <v/>
      </c>
      <c r="U2577" s="142" t="str">
        <f t="shared" si="1259"/>
        <v/>
      </c>
      <c r="V2577" s="142">
        <f t="shared" si="1260"/>
        <v>2.9529192568785723E-86</v>
      </c>
      <c r="W2577" s="142" t="str">
        <f t="shared" si="1261"/>
        <v/>
      </c>
      <c r="X2577" s="142" t="str">
        <f t="shared" si="1262"/>
        <v/>
      </c>
      <c r="AB2577" s="142">
        <v>1871</v>
      </c>
      <c r="AC2577" s="142">
        <f t="shared" si="1280"/>
        <v>818.20237062682929</v>
      </c>
      <c r="AD2577" s="142">
        <f t="shared" si="1263"/>
        <v>3.9295125334206017E-6</v>
      </c>
      <c r="AE2577" s="142">
        <f t="shared" si="1264"/>
        <v>0.99975301025603369</v>
      </c>
      <c r="AF2577" s="142">
        <f t="shared" si="1265"/>
        <v>3.9295125334206017E-6</v>
      </c>
      <c r="AG2577" s="142" t="str">
        <f t="shared" si="1266"/>
        <v/>
      </c>
      <c r="AH2577" s="142" t="str">
        <f t="shared" si="1267"/>
        <v/>
      </c>
      <c r="AI2577" s="142">
        <f t="shared" si="1268"/>
        <v>2.923320067066576E-11</v>
      </c>
      <c r="AJ2577" s="142" t="str">
        <f t="shared" si="1269"/>
        <v/>
      </c>
      <c r="AK2577" s="142" t="str">
        <f t="shared" si="1270"/>
        <v/>
      </c>
      <c r="AO2577" s="142">
        <v>1871</v>
      </c>
      <c r="AP2577" s="142">
        <f t="shared" si="1271"/>
        <v>5010.462039048879</v>
      </c>
      <c r="AQ2577" s="142">
        <f t="shared" si="1272"/>
        <v>6.4168462812321679E-7</v>
      </c>
      <c r="AR2577" s="142">
        <f t="shared" si="1273"/>
        <v>0.99975301025603369</v>
      </c>
      <c r="AS2577" s="142">
        <f t="shared" si="1274"/>
        <v>6.4168462812321679E-7</v>
      </c>
      <c r="AT2577" s="142" t="str">
        <f t="shared" si="1275"/>
        <v/>
      </c>
      <c r="AU2577" s="142" t="str">
        <f t="shared" si="1276"/>
        <v/>
      </c>
      <c r="AV2577" s="142">
        <f t="shared" si="1277"/>
        <v>0</v>
      </c>
      <c r="AW2577" s="142">
        <f t="shared" si="1278"/>
        <v>6.4168462812321679E-7</v>
      </c>
      <c r="AX2577" s="142" t="str">
        <f t="shared" si="1279"/>
        <v/>
      </c>
      <c r="AZ2577" s="148"/>
      <c r="BA2577" s="148">
        <f t="shared" si="1242"/>
        <v>12.006399999999722</v>
      </c>
      <c r="BB2577" s="170">
        <f t="shared" si="1243"/>
        <v>0.10034859736581006</v>
      </c>
      <c r="BC2577" s="148">
        <f t="shared" si="1244"/>
        <v>2.0987885340505164E-4</v>
      </c>
      <c r="BD2577" s="148" t="str">
        <f t="shared" si="1240"/>
        <v/>
      </c>
      <c r="BE2577" s="143" t="str">
        <f t="shared" si="1241"/>
        <v/>
      </c>
    </row>
    <row r="2578" spans="1:57" ht="20.100000000000001" customHeight="1" x14ac:dyDescent="0.25">
      <c r="A2578" s="142">
        <v>1872</v>
      </c>
      <c r="B2578" s="142">
        <f t="shared" si="1245"/>
        <v>9843.7333186319865</v>
      </c>
      <c r="C2578" s="142">
        <f t="shared" si="1246"/>
        <v>3.2246464083303249E-7</v>
      </c>
      <c r="D2578" s="142">
        <f t="shared" si="1247"/>
        <v>0.99975667596053763</v>
      </c>
      <c r="E2578" s="142">
        <f t="shared" si="1248"/>
        <v>3.2246464083303249E-7</v>
      </c>
      <c r="F2578" s="142" t="str">
        <f t="shared" si="1249"/>
        <v/>
      </c>
      <c r="G2578" s="142" t="str">
        <f t="shared" si="1250"/>
        <v/>
      </c>
      <c r="H2578" s="142">
        <f t="shared" si="1251"/>
        <v>1.5418104834575025E-236</v>
      </c>
      <c r="I2578" s="142" t="str">
        <f t="shared" si="1252"/>
        <v/>
      </c>
      <c r="J2578" s="142" t="str">
        <f t="shared" si="1253"/>
        <v/>
      </c>
      <c r="O2578" s="142">
        <v>1872</v>
      </c>
      <c r="P2578" s="142">
        <f t="shared" si="1254"/>
        <v>547.61767564383422</v>
      </c>
      <c r="Q2578" s="142">
        <f t="shared" si="1255"/>
        <v>5.7964818708907449E-6</v>
      </c>
      <c r="R2578" s="142">
        <f t="shared" si="1256"/>
        <v>0.99975667596053763</v>
      </c>
      <c r="S2578" s="142">
        <f t="shared" si="1257"/>
        <v>5.7964818708907449E-6</v>
      </c>
      <c r="T2578" s="142" t="str">
        <f t="shared" si="1258"/>
        <v/>
      </c>
      <c r="U2578" s="142" t="str">
        <f t="shared" si="1259"/>
        <v/>
      </c>
      <c r="V2578" s="142">
        <f t="shared" si="1260"/>
        <v>2.7308537184417453E-86</v>
      </c>
      <c r="W2578" s="142" t="str">
        <f t="shared" si="1261"/>
        <v/>
      </c>
      <c r="X2578" s="142" t="str">
        <f t="shared" si="1262"/>
        <v/>
      </c>
      <c r="AB2578" s="142">
        <v>1872</v>
      </c>
      <c r="AC2578" s="142">
        <f t="shared" si="1280"/>
        <v>819.1417533715213</v>
      </c>
      <c r="AD2578" s="142">
        <f t="shared" si="1263"/>
        <v>3.875099658861052E-6</v>
      </c>
      <c r="AE2578" s="142">
        <f t="shared" si="1264"/>
        <v>0.99975667596053763</v>
      </c>
      <c r="AF2578" s="142">
        <f t="shared" si="1265"/>
        <v>3.875099658861052E-6</v>
      </c>
      <c r="AG2578" s="142" t="str">
        <f t="shared" si="1266"/>
        <v/>
      </c>
      <c r="AH2578" s="142" t="str">
        <f t="shared" si="1267"/>
        <v/>
      </c>
      <c r="AI2578" s="142">
        <f t="shared" si="1268"/>
        <v>2.8542055904595631E-11</v>
      </c>
      <c r="AJ2578" s="142" t="str">
        <f t="shared" si="1269"/>
        <v/>
      </c>
      <c r="AK2578" s="142" t="str">
        <f t="shared" si="1270"/>
        <v/>
      </c>
      <c r="AO2578" s="142">
        <v>1872</v>
      </c>
      <c r="AP2578" s="142">
        <f t="shared" si="1271"/>
        <v>5016.214578703356</v>
      </c>
      <c r="AQ2578" s="142">
        <f t="shared" si="1272"/>
        <v>6.3279907173933802E-7</v>
      </c>
      <c r="AR2578" s="142">
        <f t="shared" si="1273"/>
        <v>0.99975667596053763</v>
      </c>
      <c r="AS2578" s="142">
        <f t="shared" si="1274"/>
        <v>6.3279907173933802E-7</v>
      </c>
      <c r="AT2578" s="142" t="str">
        <f t="shared" si="1275"/>
        <v/>
      </c>
      <c r="AU2578" s="142" t="str">
        <f t="shared" si="1276"/>
        <v/>
      </c>
      <c r="AV2578" s="142">
        <f t="shared" si="1277"/>
        <v>0</v>
      </c>
      <c r="AW2578" s="142">
        <f t="shared" si="1278"/>
        <v>6.3279907173933802E-7</v>
      </c>
      <c r="AX2578" s="142" t="str">
        <f t="shared" si="1279"/>
        <v/>
      </c>
      <c r="AZ2578" s="148"/>
      <c r="BA2578" s="148">
        <f t="shared" si="1242"/>
        <v>12.012799999999721</v>
      </c>
      <c r="BB2578" s="170">
        <f t="shared" si="1243"/>
        <v>0.10013871851240501</v>
      </c>
      <c r="BC2578" s="148">
        <f t="shared" si="1244"/>
        <v>2.0948714738990015E-4</v>
      </c>
      <c r="BD2578" s="148" t="str">
        <f t="shared" si="1240"/>
        <v/>
      </c>
      <c r="BE2578" s="143" t="str">
        <f t="shared" si="1241"/>
        <v/>
      </c>
    </row>
    <row r="2579" spans="1:57" ht="20.100000000000001" customHeight="1" x14ac:dyDescent="0.25">
      <c r="A2579" s="148">
        <v>1873</v>
      </c>
      <c r="B2579" s="142">
        <f t="shared" si="1245"/>
        <v>9855.0220036304181</v>
      </c>
      <c r="C2579" s="142">
        <f t="shared" si="1246"/>
        <v>3.1799430995506529E-7</v>
      </c>
      <c r="D2579" s="142">
        <f t="shared" si="1247"/>
        <v>0.99976029087632601</v>
      </c>
      <c r="E2579" s="142">
        <f t="shared" si="1248"/>
        <v>3.1799430995506529E-7</v>
      </c>
      <c r="F2579" s="142" t="str">
        <f t="shared" si="1249"/>
        <v/>
      </c>
      <c r="G2579" s="142" t="str">
        <f t="shared" si="1250"/>
        <v/>
      </c>
      <c r="H2579" s="142">
        <f t="shared" si="1251"/>
        <v>1.7571343337339034E-236</v>
      </c>
      <c r="I2579" s="142" t="str">
        <f t="shared" si="1252"/>
        <v/>
      </c>
      <c r="J2579" s="142" t="str">
        <f t="shared" si="1253"/>
        <v/>
      </c>
      <c r="O2579" s="148">
        <v>1873</v>
      </c>
      <c r="P2579" s="142">
        <f t="shared" si="1254"/>
        <v>548.24567756544411</v>
      </c>
      <c r="Q2579" s="142">
        <f t="shared" si="1255"/>
        <v>5.7161251786838807E-6</v>
      </c>
      <c r="R2579" s="142">
        <f t="shared" si="1256"/>
        <v>0.99976029087632601</v>
      </c>
      <c r="S2579" s="142">
        <f t="shared" si="1257"/>
        <v>5.7161251786838807E-6</v>
      </c>
      <c r="T2579" s="142" t="str">
        <f t="shared" si="1258"/>
        <v/>
      </c>
      <c r="U2579" s="142" t="str">
        <f t="shared" si="1259"/>
        <v/>
      </c>
      <c r="V2579" s="142">
        <f t="shared" si="1260"/>
        <v>2.5254475529995555E-86</v>
      </c>
      <c r="W2579" s="142" t="str">
        <f t="shared" si="1261"/>
        <v/>
      </c>
      <c r="X2579" s="142" t="str">
        <f t="shared" si="1262"/>
        <v/>
      </c>
      <c r="AB2579" s="148">
        <v>1873</v>
      </c>
      <c r="AC2579" s="142">
        <f t="shared" si="1280"/>
        <v>820.08113611621354</v>
      </c>
      <c r="AD2579" s="142">
        <f t="shared" si="1263"/>
        <v>3.8213791094840504E-6</v>
      </c>
      <c r="AE2579" s="142">
        <f t="shared" si="1264"/>
        <v>0.99976029087632601</v>
      </c>
      <c r="AF2579" s="142">
        <f t="shared" si="1265"/>
        <v>3.8213791094840504E-6</v>
      </c>
      <c r="AG2579" s="142" t="str">
        <f t="shared" si="1266"/>
        <v/>
      </c>
      <c r="AH2579" s="142" t="str">
        <f t="shared" si="1267"/>
        <v/>
      </c>
      <c r="AI2579" s="142">
        <f t="shared" si="1268"/>
        <v>2.7866805628283445E-11</v>
      </c>
      <c r="AJ2579" s="142" t="str">
        <f t="shared" si="1269"/>
        <v/>
      </c>
      <c r="AK2579" s="142" t="str">
        <f t="shared" si="1270"/>
        <v/>
      </c>
      <c r="AO2579" s="148">
        <v>1873</v>
      </c>
      <c r="AP2579" s="142">
        <f t="shared" si="1271"/>
        <v>5021.9671183578312</v>
      </c>
      <c r="AQ2579" s="142">
        <f t="shared" si="1272"/>
        <v>6.2402657121761559E-7</v>
      </c>
      <c r="AR2579" s="142">
        <f t="shared" si="1273"/>
        <v>0.99976029087632601</v>
      </c>
      <c r="AS2579" s="142">
        <f t="shared" si="1274"/>
        <v>6.2402657121761559E-7</v>
      </c>
      <c r="AT2579" s="142" t="str">
        <f t="shared" si="1275"/>
        <v/>
      </c>
      <c r="AU2579" s="142" t="str">
        <f t="shared" si="1276"/>
        <v/>
      </c>
      <c r="AV2579" s="142">
        <f t="shared" si="1277"/>
        <v>0</v>
      </c>
      <c r="AW2579" s="142">
        <f t="shared" si="1278"/>
        <v>6.2402657121761559E-7</v>
      </c>
      <c r="AX2579" s="142" t="str">
        <f t="shared" si="1279"/>
        <v/>
      </c>
      <c r="AZ2579" s="148"/>
      <c r="BA2579" s="148">
        <f t="shared" si="1242"/>
        <v>12.019199999999721</v>
      </c>
      <c r="BB2579" s="170">
        <f t="shared" si="1243"/>
        <v>9.9929231365015109E-2</v>
      </c>
      <c r="BC2579" s="148">
        <f t="shared" si="1244"/>
        <v>2.0909602413776707E-4</v>
      </c>
      <c r="BD2579" s="148" t="str">
        <f t="shared" si="1240"/>
        <v/>
      </c>
      <c r="BE2579" s="143" t="str">
        <f t="shared" si="1241"/>
        <v/>
      </c>
    </row>
    <row r="2580" spans="1:57" ht="20.100000000000001" customHeight="1" x14ac:dyDescent="0.25">
      <c r="A2580" s="142">
        <v>1874</v>
      </c>
      <c r="B2580" s="142">
        <f t="shared" si="1245"/>
        <v>9866.3106886288497</v>
      </c>
      <c r="C2580" s="142">
        <f t="shared" si="1246"/>
        <v>3.1358093398835788E-7</v>
      </c>
      <c r="D2580" s="142">
        <f t="shared" si="1247"/>
        <v>0.999763855650045</v>
      </c>
      <c r="E2580" s="142">
        <f t="shared" si="1248"/>
        <v>3.1358093398835788E-7</v>
      </c>
      <c r="F2580" s="142" t="str">
        <f t="shared" si="1249"/>
        <v/>
      </c>
      <c r="G2580" s="142" t="str">
        <f t="shared" si="1250"/>
        <v/>
      </c>
      <c r="H2580" s="142">
        <f t="shared" si="1251"/>
        <v>2.0024975183201843E-236</v>
      </c>
      <c r="I2580" s="142" t="str">
        <f t="shared" si="1252"/>
        <v/>
      </c>
      <c r="J2580" s="142" t="str">
        <f t="shared" si="1253"/>
        <v/>
      </c>
      <c r="O2580" s="142">
        <v>1874</v>
      </c>
      <c r="P2580" s="142">
        <f t="shared" si="1254"/>
        <v>548.87367948705401</v>
      </c>
      <c r="Q2580" s="142">
        <f t="shared" si="1255"/>
        <v>5.6367922827906889E-6</v>
      </c>
      <c r="R2580" s="142">
        <f t="shared" si="1256"/>
        <v>0.999763855650045</v>
      </c>
      <c r="S2580" s="142">
        <f t="shared" si="1257"/>
        <v>5.6367922827906889E-6</v>
      </c>
      <c r="T2580" s="142" t="str">
        <f t="shared" si="1258"/>
        <v/>
      </c>
      <c r="U2580" s="142" t="str">
        <f t="shared" si="1259"/>
        <v/>
      </c>
      <c r="V2580" s="142">
        <f t="shared" si="1260"/>
        <v>2.3354540210385164E-86</v>
      </c>
      <c r="W2580" s="142" t="str">
        <f t="shared" si="1261"/>
        <v/>
      </c>
      <c r="X2580" s="142" t="str">
        <f t="shared" si="1262"/>
        <v/>
      </c>
      <c r="AB2580" s="142">
        <v>1874</v>
      </c>
      <c r="AC2580" s="142">
        <f t="shared" si="1280"/>
        <v>821.02051886090555</v>
      </c>
      <c r="AD2580" s="142">
        <f t="shared" si="1263"/>
        <v>3.7683429947062284E-6</v>
      </c>
      <c r="AE2580" s="142">
        <f t="shared" si="1264"/>
        <v>0.999763855650045</v>
      </c>
      <c r="AF2580" s="142">
        <f t="shared" si="1265"/>
        <v>3.7683429947062284E-6</v>
      </c>
      <c r="AG2580" s="142" t="str">
        <f t="shared" si="1266"/>
        <v/>
      </c>
      <c r="AH2580" s="142" t="str">
        <f t="shared" si="1267"/>
        <v/>
      </c>
      <c r="AI2580" s="142">
        <f t="shared" si="1268"/>
        <v>2.7207095160836118E-11</v>
      </c>
      <c r="AJ2580" s="142" t="str">
        <f t="shared" si="1269"/>
        <v/>
      </c>
      <c r="AK2580" s="142" t="str">
        <f t="shared" si="1270"/>
        <v/>
      </c>
      <c r="AO2580" s="142">
        <v>1874</v>
      </c>
      <c r="AP2580" s="142">
        <f t="shared" si="1271"/>
        <v>5027.7196580123082</v>
      </c>
      <c r="AQ2580" s="142">
        <f t="shared" si="1272"/>
        <v>6.1536583803535275E-7</v>
      </c>
      <c r="AR2580" s="142">
        <f t="shared" si="1273"/>
        <v>0.999763855650045</v>
      </c>
      <c r="AS2580" s="142">
        <f t="shared" si="1274"/>
        <v>6.1536583803535275E-7</v>
      </c>
      <c r="AT2580" s="142" t="str">
        <f t="shared" si="1275"/>
        <v/>
      </c>
      <c r="AU2580" s="142" t="str">
        <f t="shared" si="1276"/>
        <v/>
      </c>
      <c r="AV2580" s="142">
        <f t="shared" si="1277"/>
        <v>0</v>
      </c>
      <c r="AW2580" s="142">
        <f t="shared" si="1278"/>
        <v>6.1536583803535275E-7</v>
      </c>
      <c r="AX2580" s="142" t="str">
        <f t="shared" si="1279"/>
        <v/>
      </c>
      <c r="AZ2580" s="148"/>
      <c r="BA2580" s="148">
        <f t="shared" si="1242"/>
        <v>12.02559999999972</v>
      </c>
      <c r="BB2580" s="170">
        <f t="shared" si="1243"/>
        <v>9.9720135340877342E-2</v>
      </c>
      <c r="BC2580" s="148">
        <f t="shared" si="1244"/>
        <v>2.0870548327243943E-4</v>
      </c>
      <c r="BD2580" s="148" t="str">
        <f t="shared" si="1240"/>
        <v/>
      </c>
      <c r="BE2580" s="143" t="str">
        <f t="shared" si="1241"/>
        <v/>
      </c>
    </row>
    <row r="2581" spans="1:57" ht="20.100000000000001" customHeight="1" x14ac:dyDescent="0.25">
      <c r="A2581" s="142">
        <v>1875</v>
      </c>
      <c r="B2581" s="142">
        <f t="shared" si="1245"/>
        <v>9877.5993736272776</v>
      </c>
      <c r="C2581" s="142">
        <f t="shared" si="1246"/>
        <v>3.0922386271458229E-7</v>
      </c>
      <c r="D2581" s="142">
        <f t="shared" si="1247"/>
        <v>0.99976737092096446</v>
      </c>
      <c r="E2581" s="142">
        <f t="shared" si="1248"/>
        <v>3.0922386271458229E-7</v>
      </c>
      <c r="F2581" s="142" t="str">
        <f t="shared" si="1249"/>
        <v/>
      </c>
      <c r="G2581" s="142" t="str">
        <f t="shared" si="1250"/>
        <v/>
      </c>
      <c r="H2581" s="142">
        <f t="shared" si="1251"/>
        <v>2.2820862779056126E-236</v>
      </c>
      <c r="I2581" s="142" t="str">
        <f t="shared" si="1252"/>
        <v/>
      </c>
      <c r="J2581" s="142" t="str">
        <f t="shared" si="1253"/>
        <v/>
      </c>
      <c r="O2581" s="142">
        <v>1875</v>
      </c>
      <c r="P2581" s="142">
        <f t="shared" si="1254"/>
        <v>549.5016814086639</v>
      </c>
      <c r="Q2581" s="142">
        <f t="shared" si="1255"/>
        <v>5.5584714951738407E-6</v>
      </c>
      <c r="R2581" s="142">
        <f t="shared" si="1256"/>
        <v>0.99976737092096446</v>
      </c>
      <c r="S2581" s="142">
        <f t="shared" si="1257"/>
        <v>5.5584714951738407E-6</v>
      </c>
      <c r="T2581" s="142" t="str">
        <f t="shared" si="1258"/>
        <v/>
      </c>
      <c r="U2581" s="142" t="str">
        <f t="shared" si="1259"/>
        <v/>
      </c>
      <c r="V2581" s="142">
        <f t="shared" si="1260"/>
        <v>2.159719456092755E-86</v>
      </c>
      <c r="W2581" s="142" t="str">
        <f t="shared" si="1261"/>
        <v/>
      </c>
      <c r="X2581" s="142" t="str">
        <f t="shared" si="1262"/>
        <v/>
      </c>
      <c r="AB2581" s="142">
        <v>1875</v>
      </c>
      <c r="AC2581" s="142">
        <f t="shared" si="1280"/>
        <v>821.95990160559779</v>
      </c>
      <c r="AD2581" s="142">
        <f t="shared" si="1263"/>
        <v>3.7159835007690593E-6</v>
      </c>
      <c r="AE2581" s="142">
        <f t="shared" si="1264"/>
        <v>0.99976737092096446</v>
      </c>
      <c r="AF2581" s="142">
        <f t="shared" si="1265"/>
        <v>3.7159835007690593E-6</v>
      </c>
      <c r="AG2581" s="142" t="str">
        <f t="shared" si="1266"/>
        <v/>
      </c>
      <c r="AH2581" s="142" t="str">
        <f t="shared" si="1267"/>
        <v/>
      </c>
      <c r="AI2581" s="142">
        <f t="shared" si="1268"/>
        <v>2.6562577478124364E-11</v>
      </c>
      <c r="AJ2581" s="142" t="str">
        <f t="shared" si="1269"/>
        <v/>
      </c>
      <c r="AK2581" s="142" t="str">
        <f t="shared" si="1270"/>
        <v/>
      </c>
      <c r="AO2581" s="142">
        <v>1875</v>
      </c>
      <c r="AP2581" s="142">
        <f t="shared" si="1271"/>
        <v>5033.4721976667852</v>
      </c>
      <c r="AQ2581" s="142">
        <f t="shared" si="1272"/>
        <v>6.0681559621526992E-7</v>
      </c>
      <c r="AR2581" s="142">
        <f t="shared" si="1273"/>
        <v>0.99976737092096446</v>
      </c>
      <c r="AS2581" s="142">
        <f t="shared" si="1274"/>
        <v>6.0681559621526992E-7</v>
      </c>
      <c r="AT2581" s="142" t="str">
        <f t="shared" si="1275"/>
        <v/>
      </c>
      <c r="AU2581" s="142" t="str">
        <f t="shared" si="1276"/>
        <v/>
      </c>
      <c r="AV2581" s="142">
        <f t="shared" si="1277"/>
        <v>0</v>
      </c>
      <c r="AW2581" s="142">
        <f t="shared" si="1278"/>
        <v>6.0681559621526992E-7</v>
      </c>
      <c r="AX2581" s="142" t="str">
        <f t="shared" si="1279"/>
        <v/>
      </c>
      <c r="AZ2581" s="148"/>
      <c r="BA2581" s="148">
        <f t="shared" si="1242"/>
        <v>12.031999999999719</v>
      </c>
      <c r="BB2581" s="170">
        <f t="shared" si="1243"/>
        <v>9.9511429857604902E-2</v>
      </c>
      <c r="BC2581" s="148">
        <f t="shared" si="1244"/>
        <v>2.0831552441605283E-4</v>
      </c>
      <c r="BD2581" s="148" t="str">
        <f t="shared" si="1240"/>
        <v/>
      </c>
      <c r="BE2581" s="143" t="str">
        <f t="shared" si="1241"/>
        <v/>
      </c>
    </row>
    <row r="2582" spans="1:57" ht="20.100000000000001" customHeight="1" x14ac:dyDescent="0.25">
      <c r="A2582" s="142">
        <v>1876</v>
      </c>
      <c r="B2582" s="142">
        <f t="shared" si="1245"/>
        <v>9888.8880586257092</v>
      </c>
      <c r="C2582" s="142">
        <f t="shared" si="1246"/>
        <v>3.0492245226095021E-7</v>
      </c>
      <c r="D2582" s="142">
        <f t="shared" si="1247"/>
        <v>0.99977083732105032</v>
      </c>
      <c r="E2582" s="142">
        <f t="shared" si="1248"/>
        <v>3.0492245226095021E-7</v>
      </c>
      <c r="F2582" s="142" t="str">
        <f t="shared" si="1249"/>
        <v/>
      </c>
      <c r="G2582" s="142" t="str">
        <f t="shared" si="1250"/>
        <v/>
      </c>
      <c r="H2582" s="142">
        <f t="shared" si="1251"/>
        <v>2.6006696168875524E-236</v>
      </c>
      <c r="I2582" s="142" t="str">
        <f t="shared" si="1252"/>
        <v/>
      </c>
      <c r="J2582" s="142" t="str">
        <f t="shared" si="1253"/>
        <v/>
      </c>
      <c r="O2582" s="142">
        <v>1876</v>
      </c>
      <c r="P2582" s="142">
        <f t="shared" si="1254"/>
        <v>550.12968333027379</v>
      </c>
      <c r="Q2582" s="142">
        <f t="shared" si="1255"/>
        <v>5.4811512418607123E-6</v>
      </c>
      <c r="R2582" s="142">
        <f t="shared" si="1256"/>
        <v>0.99977083732105032</v>
      </c>
      <c r="S2582" s="142">
        <f t="shared" si="1257"/>
        <v>5.4811512418607123E-6</v>
      </c>
      <c r="T2582" s="142" t="str">
        <f t="shared" si="1258"/>
        <v/>
      </c>
      <c r="U2582" s="142" t="str">
        <f t="shared" si="1259"/>
        <v/>
      </c>
      <c r="V2582" s="142">
        <f t="shared" si="1260"/>
        <v>1.9971763337642218E-86</v>
      </c>
      <c r="W2582" s="142" t="str">
        <f t="shared" si="1261"/>
        <v/>
      </c>
      <c r="X2582" s="142" t="str">
        <f t="shared" si="1262"/>
        <v/>
      </c>
      <c r="AB2582" s="142">
        <v>1876</v>
      </c>
      <c r="AC2582" s="142">
        <f t="shared" si="1280"/>
        <v>822.8992843502898</v>
      </c>
      <c r="AD2582" s="142">
        <f t="shared" si="1263"/>
        <v>3.6642928901693075E-6</v>
      </c>
      <c r="AE2582" s="142">
        <f t="shared" si="1264"/>
        <v>0.99977083732105032</v>
      </c>
      <c r="AF2582" s="142">
        <f t="shared" si="1265"/>
        <v>3.6642928901693075E-6</v>
      </c>
      <c r="AG2582" s="142" t="str">
        <f t="shared" si="1266"/>
        <v/>
      </c>
      <c r="AH2582" s="142" t="str">
        <f t="shared" si="1267"/>
        <v/>
      </c>
      <c r="AI2582" s="142">
        <f t="shared" si="1268"/>
        <v>2.5932913053465083E-11</v>
      </c>
      <c r="AJ2582" s="142" t="str">
        <f t="shared" si="1269"/>
        <v/>
      </c>
      <c r="AK2582" s="142" t="str">
        <f t="shared" si="1270"/>
        <v/>
      </c>
      <c r="AO2582" s="142">
        <v>1876</v>
      </c>
      <c r="AP2582" s="142">
        <f t="shared" si="1271"/>
        <v>5039.2247373212604</v>
      </c>
      <c r="AQ2582" s="142">
        <f t="shared" si="1272"/>
        <v>5.9837458223247801E-7</v>
      </c>
      <c r="AR2582" s="142">
        <f t="shared" si="1273"/>
        <v>0.99977083732105032</v>
      </c>
      <c r="AS2582" s="142">
        <f t="shared" si="1274"/>
        <v>5.9837458223247801E-7</v>
      </c>
      <c r="AT2582" s="142" t="str">
        <f t="shared" si="1275"/>
        <v/>
      </c>
      <c r="AU2582" s="142" t="str">
        <f t="shared" si="1276"/>
        <v/>
      </c>
      <c r="AV2582" s="142">
        <f t="shared" si="1277"/>
        <v>0</v>
      </c>
      <c r="AW2582" s="142">
        <f t="shared" si="1278"/>
        <v>5.9837458223247801E-7</v>
      </c>
      <c r="AX2582" s="142" t="str">
        <f t="shared" si="1279"/>
        <v/>
      </c>
      <c r="AZ2582" s="148"/>
      <c r="BA2582" s="148">
        <f t="shared" si="1242"/>
        <v>12.038399999999719</v>
      </c>
      <c r="BB2582" s="170">
        <f t="shared" si="1243"/>
        <v>9.9303114333188849E-2</v>
      </c>
      <c r="BC2582" s="148">
        <f t="shared" si="1244"/>
        <v>2.0792614718893876E-4</v>
      </c>
      <c r="BD2582" s="148" t="str">
        <f t="shared" si="1240"/>
        <v/>
      </c>
      <c r="BE2582" s="143" t="str">
        <f t="shared" si="1241"/>
        <v/>
      </c>
    </row>
    <row r="2583" spans="1:57" ht="20.100000000000001" customHeight="1" x14ac:dyDescent="0.25">
      <c r="A2583" s="142">
        <v>1877</v>
      </c>
      <c r="B2583" s="142">
        <f t="shared" si="1245"/>
        <v>9900.1767436241407</v>
      </c>
      <c r="C2583" s="142">
        <f t="shared" si="1246"/>
        <v>3.0067606505297581E-7</v>
      </c>
      <c r="D2583" s="142">
        <f t="shared" si="1247"/>
        <v>0.9997742554750354</v>
      </c>
      <c r="E2583" s="142">
        <f t="shared" si="1248"/>
        <v>3.0067606505297581E-7</v>
      </c>
      <c r="F2583" s="142" t="str">
        <f t="shared" si="1249"/>
        <v/>
      </c>
      <c r="G2583" s="142" t="str">
        <f t="shared" si="1250"/>
        <v/>
      </c>
      <c r="H2583" s="142">
        <f t="shared" si="1251"/>
        <v>2.9636803423375823E-236</v>
      </c>
      <c r="I2583" s="142" t="str">
        <f t="shared" si="1252"/>
        <v/>
      </c>
      <c r="J2583" s="142" t="str">
        <f t="shared" si="1253"/>
        <v/>
      </c>
      <c r="O2583" s="142">
        <v>1877</v>
      </c>
      <c r="P2583" s="142">
        <f t="shared" si="1254"/>
        <v>550.75768525188369</v>
      </c>
      <c r="Q2583" s="142">
        <f t="shared" si="1255"/>
        <v>5.4048200620940931E-6</v>
      </c>
      <c r="R2583" s="142">
        <f t="shared" si="1256"/>
        <v>0.9997742554750354</v>
      </c>
      <c r="S2583" s="142">
        <f t="shared" si="1257"/>
        <v>5.4048200620940931E-6</v>
      </c>
      <c r="T2583" s="142" t="str">
        <f t="shared" si="1258"/>
        <v/>
      </c>
      <c r="U2583" s="142" t="str">
        <f t="shared" si="1259"/>
        <v/>
      </c>
      <c r="V2583" s="142">
        <f t="shared" si="1260"/>
        <v>1.8468368555894939E-86</v>
      </c>
      <c r="W2583" s="142" t="str">
        <f t="shared" si="1261"/>
        <v/>
      </c>
      <c r="X2583" s="142" t="str">
        <f t="shared" si="1262"/>
        <v/>
      </c>
      <c r="AB2583" s="142">
        <v>1877</v>
      </c>
      <c r="AC2583" s="142">
        <f t="shared" si="1280"/>
        <v>823.83866709498204</v>
      </c>
      <c r="AD2583" s="142">
        <f t="shared" si="1263"/>
        <v>3.613263501091155E-6</v>
      </c>
      <c r="AE2583" s="142">
        <f t="shared" si="1264"/>
        <v>0.9997742554750354</v>
      </c>
      <c r="AF2583" s="142">
        <f t="shared" si="1265"/>
        <v>3.613263501091155E-6</v>
      </c>
      <c r="AG2583" s="142" t="str">
        <f t="shared" si="1266"/>
        <v/>
      </c>
      <c r="AH2583" s="142" t="str">
        <f t="shared" si="1267"/>
        <v/>
      </c>
      <c r="AI2583" s="142">
        <f t="shared" si="1268"/>
        <v>2.5317769701484225E-11</v>
      </c>
      <c r="AJ2583" s="142" t="str">
        <f t="shared" si="1269"/>
        <v/>
      </c>
      <c r="AK2583" s="142" t="str">
        <f t="shared" si="1270"/>
        <v/>
      </c>
      <c r="AO2583" s="142">
        <v>1877</v>
      </c>
      <c r="AP2583" s="142">
        <f t="shared" si="1271"/>
        <v>5044.9772769757374</v>
      </c>
      <c r="AQ2583" s="142">
        <f t="shared" si="1272"/>
        <v>5.9004154492175057E-7</v>
      </c>
      <c r="AR2583" s="142">
        <f t="shared" si="1273"/>
        <v>0.9997742554750354</v>
      </c>
      <c r="AS2583" s="142">
        <f t="shared" si="1274"/>
        <v>5.9004154492175057E-7</v>
      </c>
      <c r="AT2583" s="142" t="str">
        <f t="shared" si="1275"/>
        <v/>
      </c>
      <c r="AU2583" s="142" t="str">
        <f t="shared" si="1276"/>
        <v/>
      </c>
      <c r="AV2583" s="142">
        <f t="shared" si="1277"/>
        <v>0</v>
      </c>
      <c r="AW2583" s="142">
        <f t="shared" si="1278"/>
        <v>5.9004154492175057E-7</v>
      </c>
      <c r="AX2583" s="142" t="str">
        <f t="shared" si="1279"/>
        <v/>
      </c>
      <c r="AZ2583" s="148"/>
      <c r="BA2583" s="148">
        <f t="shared" si="1242"/>
        <v>12.044799999999718</v>
      </c>
      <c r="BB2583" s="170">
        <f t="shared" si="1243"/>
        <v>9.9095188185999911E-2</v>
      </c>
      <c r="BC2583" s="148">
        <f t="shared" si="1244"/>
        <v>2.0753735121006867E-4</v>
      </c>
      <c r="BD2583" s="148" t="str">
        <f t="shared" si="1240"/>
        <v/>
      </c>
      <c r="BE2583" s="143" t="str">
        <f t="shared" si="1241"/>
        <v/>
      </c>
    </row>
    <row r="2584" spans="1:57" ht="20.100000000000001" customHeight="1" x14ac:dyDescent="0.25">
      <c r="A2584" s="142">
        <v>1878</v>
      </c>
      <c r="B2584" s="142">
        <f t="shared" si="1245"/>
        <v>9911.4654286225723</v>
      </c>
      <c r="C2584" s="142">
        <f t="shared" si="1246"/>
        <v>2.9648406976737872E-7</v>
      </c>
      <c r="D2584" s="142">
        <f t="shared" si="1247"/>
        <v>0.99977762600049058</v>
      </c>
      <c r="E2584" s="142">
        <f t="shared" si="1248"/>
        <v>2.9648406976737872E-7</v>
      </c>
      <c r="F2584" s="142" t="str">
        <f t="shared" si="1249"/>
        <v/>
      </c>
      <c r="G2584" s="142" t="str">
        <f t="shared" si="1250"/>
        <v/>
      </c>
      <c r="H2584" s="142">
        <f t="shared" si="1251"/>
        <v>3.3773073600851237E-236</v>
      </c>
      <c r="I2584" s="142" t="str">
        <f t="shared" si="1252"/>
        <v/>
      </c>
      <c r="J2584" s="142" t="str">
        <f t="shared" si="1253"/>
        <v/>
      </c>
      <c r="O2584" s="142">
        <v>1878</v>
      </c>
      <c r="P2584" s="142">
        <f t="shared" si="1254"/>
        <v>551.38568717349358</v>
      </c>
      <c r="Q2584" s="142">
        <f t="shared" si="1255"/>
        <v>5.3294666074857023E-6</v>
      </c>
      <c r="R2584" s="142">
        <f t="shared" si="1256"/>
        <v>0.99977762600049058</v>
      </c>
      <c r="S2584" s="142">
        <f t="shared" si="1257"/>
        <v>5.3294666074857023E-6</v>
      </c>
      <c r="T2584" s="142" t="str">
        <f t="shared" si="1258"/>
        <v/>
      </c>
      <c r="U2584" s="142" t="str">
        <f t="shared" si="1259"/>
        <v/>
      </c>
      <c r="V2584" s="142">
        <f t="shared" si="1260"/>
        <v>1.7077870096076023E-86</v>
      </c>
      <c r="W2584" s="142" t="str">
        <f t="shared" si="1261"/>
        <v/>
      </c>
      <c r="X2584" s="142" t="str">
        <f t="shared" si="1262"/>
        <v/>
      </c>
      <c r="AB2584" s="142">
        <v>1878</v>
      </c>
      <c r="AC2584" s="142">
        <f t="shared" si="1280"/>
        <v>824.77804983967405</v>
      </c>
      <c r="AD2584" s="142">
        <f t="shared" si="1263"/>
        <v>3.5628877468404016E-6</v>
      </c>
      <c r="AE2584" s="142">
        <f t="shared" si="1264"/>
        <v>0.99977762600049058</v>
      </c>
      <c r="AF2584" s="142">
        <f t="shared" si="1265"/>
        <v>3.5628877468404016E-6</v>
      </c>
      <c r="AG2584" s="142" t="str">
        <f t="shared" si="1266"/>
        <v/>
      </c>
      <c r="AH2584" s="142" t="str">
        <f t="shared" si="1267"/>
        <v/>
      </c>
      <c r="AI2584" s="142">
        <f t="shared" si="1268"/>
        <v>2.471682242509951E-11</v>
      </c>
      <c r="AJ2584" s="142" t="str">
        <f t="shared" si="1269"/>
        <v/>
      </c>
      <c r="AK2584" s="142" t="str">
        <f t="shared" si="1270"/>
        <v/>
      </c>
      <c r="AO2584" s="142">
        <v>1878</v>
      </c>
      <c r="AP2584" s="142">
        <f t="shared" si="1271"/>
        <v>5050.7298166302144</v>
      </c>
      <c r="AQ2584" s="142">
        <f t="shared" si="1272"/>
        <v>5.8181524538512811E-7</v>
      </c>
      <c r="AR2584" s="142">
        <f t="shared" si="1273"/>
        <v>0.99977762600049058</v>
      </c>
      <c r="AS2584" s="142">
        <f t="shared" si="1274"/>
        <v>5.8181524538512811E-7</v>
      </c>
      <c r="AT2584" s="142" t="str">
        <f t="shared" si="1275"/>
        <v/>
      </c>
      <c r="AU2584" s="142" t="str">
        <f t="shared" si="1276"/>
        <v/>
      </c>
      <c r="AV2584" s="142">
        <f t="shared" si="1277"/>
        <v>0</v>
      </c>
      <c r="AW2584" s="142">
        <f t="shared" si="1278"/>
        <v>5.8181524538512811E-7</v>
      </c>
      <c r="AX2584" s="142" t="str">
        <f t="shared" si="1279"/>
        <v/>
      </c>
      <c r="AZ2584" s="148"/>
      <c r="BA2584" s="148">
        <f t="shared" si="1242"/>
        <v>12.051199999999717</v>
      </c>
      <c r="BB2584" s="170">
        <f t="shared" si="1243"/>
        <v>9.8887650834789842E-2</v>
      </c>
      <c r="BC2584" s="148">
        <f t="shared" si="1244"/>
        <v>2.0714913609644336E-4</v>
      </c>
      <c r="BD2584" s="148" t="str">
        <f t="shared" si="1240"/>
        <v/>
      </c>
      <c r="BE2584" s="143" t="str">
        <f t="shared" si="1241"/>
        <v/>
      </c>
    </row>
    <row r="2585" spans="1:57" ht="20.100000000000001" customHeight="1" x14ac:dyDescent="0.25">
      <c r="A2585" s="142">
        <v>1879</v>
      </c>
      <c r="B2585" s="142">
        <f t="shared" si="1245"/>
        <v>9922.7541136210039</v>
      </c>
      <c r="C2585" s="142">
        <f t="shared" si="1246"/>
        <v>2.9234584128515226E-7</v>
      </c>
      <c r="D2585" s="142">
        <f t="shared" si="1247"/>
        <v>0.99978094950789476</v>
      </c>
      <c r="E2585" s="142">
        <f t="shared" si="1248"/>
        <v>2.9234584128515226E-7</v>
      </c>
      <c r="F2585" s="142" t="str">
        <f t="shared" si="1249"/>
        <v/>
      </c>
      <c r="G2585" s="142" t="str">
        <f t="shared" si="1250"/>
        <v/>
      </c>
      <c r="H2585" s="142">
        <f t="shared" si="1251"/>
        <v>3.8486007899456515E-236</v>
      </c>
      <c r="I2585" s="142" t="str">
        <f t="shared" si="1252"/>
        <v/>
      </c>
      <c r="J2585" s="142" t="str">
        <f t="shared" si="1253"/>
        <v/>
      </c>
      <c r="O2585" s="142">
        <v>1879</v>
      </c>
      <c r="P2585" s="142">
        <f t="shared" si="1254"/>
        <v>552.01368909510347</v>
      </c>
      <c r="Q2585" s="142">
        <f t="shared" si="1255"/>
        <v>5.2550796411725525E-6</v>
      </c>
      <c r="R2585" s="142">
        <f t="shared" si="1256"/>
        <v>0.99978094950789476</v>
      </c>
      <c r="S2585" s="142">
        <f t="shared" si="1257"/>
        <v>5.2550796411725525E-6</v>
      </c>
      <c r="T2585" s="142" t="str">
        <f t="shared" si="1258"/>
        <v/>
      </c>
      <c r="U2585" s="142" t="str">
        <f t="shared" si="1259"/>
        <v/>
      </c>
      <c r="V2585" s="142">
        <f t="shared" si="1260"/>
        <v>1.5791810723005835E-86</v>
      </c>
      <c r="W2585" s="142" t="str">
        <f t="shared" si="1261"/>
        <v/>
      </c>
      <c r="X2585" s="142" t="str">
        <f t="shared" si="1262"/>
        <v/>
      </c>
      <c r="AB2585" s="142">
        <v>1879</v>
      </c>
      <c r="AC2585" s="142">
        <f t="shared" si="1280"/>
        <v>825.71743258436607</v>
      </c>
      <c r="AD2585" s="142">
        <f t="shared" si="1263"/>
        <v>3.5131581152803767E-6</v>
      </c>
      <c r="AE2585" s="142">
        <f t="shared" si="1264"/>
        <v>0.99978094950789476</v>
      </c>
      <c r="AF2585" s="142">
        <f t="shared" si="1265"/>
        <v>3.5131581152803767E-6</v>
      </c>
      <c r="AG2585" s="142" t="str">
        <f t="shared" si="1266"/>
        <v/>
      </c>
      <c r="AH2585" s="142" t="str">
        <f t="shared" si="1267"/>
        <v/>
      </c>
      <c r="AI2585" s="142">
        <f t="shared" si="1268"/>
        <v>2.4129753265561694E-11</v>
      </c>
      <c r="AJ2585" s="142" t="str">
        <f t="shared" si="1269"/>
        <v/>
      </c>
      <c r="AK2585" s="142" t="str">
        <f t="shared" si="1270"/>
        <v/>
      </c>
      <c r="AO2585" s="142">
        <v>1879</v>
      </c>
      <c r="AP2585" s="142">
        <f t="shared" si="1271"/>
        <v>5056.4823562846896</v>
      </c>
      <c r="AQ2585" s="142">
        <f t="shared" si="1272"/>
        <v>5.7369445689981518E-7</v>
      </c>
      <c r="AR2585" s="142">
        <f t="shared" si="1273"/>
        <v>0.99978094950789476</v>
      </c>
      <c r="AS2585" s="142">
        <f t="shared" si="1274"/>
        <v>5.7369445689981518E-7</v>
      </c>
      <c r="AT2585" s="142" t="str">
        <f t="shared" si="1275"/>
        <v/>
      </c>
      <c r="AU2585" s="142" t="str">
        <f t="shared" si="1276"/>
        <v/>
      </c>
      <c r="AV2585" s="142">
        <f t="shared" si="1277"/>
        <v>0</v>
      </c>
      <c r="AW2585" s="142">
        <f t="shared" si="1278"/>
        <v>5.7369445689981518E-7</v>
      </c>
      <c r="AX2585" s="142" t="str">
        <f t="shared" si="1279"/>
        <v/>
      </c>
      <c r="AZ2585" s="148"/>
      <c r="BA2585" s="148">
        <f t="shared" si="1242"/>
        <v>12.057599999999717</v>
      </c>
      <c r="BB2585" s="170">
        <f t="shared" si="1243"/>
        <v>9.8680501698693399E-2</v>
      </c>
      <c r="BC2585" s="148">
        <f t="shared" si="1244"/>
        <v>2.0676150146364813E-4</v>
      </c>
      <c r="BD2585" s="148" t="str">
        <f t="shared" si="1240"/>
        <v/>
      </c>
      <c r="BE2585" s="143" t="str">
        <f t="shared" si="1241"/>
        <v/>
      </c>
    </row>
    <row r="2586" spans="1:57" ht="20.100000000000001" customHeight="1" x14ac:dyDescent="0.25">
      <c r="A2586" s="148">
        <v>1880</v>
      </c>
      <c r="B2586" s="142">
        <f t="shared" si="1245"/>
        <v>9934.0427986194354</v>
      </c>
      <c r="C2586" s="142">
        <f t="shared" si="1246"/>
        <v>2.8826076064479236E-7</v>
      </c>
      <c r="D2586" s="142">
        <f t="shared" si="1247"/>
        <v>0.99978422660070532</v>
      </c>
      <c r="E2586" s="142">
        <f t="shared" si="1248"/>
        <v>2.8826076064479236E-7</v>
      </c>
      <c r="F2586" s="142" t="str">
        <f t="shared" si="1249"/>
        <v/>
      </c>
      <c r="G2586" s="142" t="str">
        <f t="shared" si="1250"/>
        <v/>
      </c>
      <c r="H2586" s="142">
        <f t="shared" si="1251"/>
        <v>4.3855916786446849E-236</v>
      </c>
      <c r="I2586" s="142" t="str">
        <f t="shared" si="1252"/>
        <v/>
      </c>
      <c r="J2586" s="142" t="str">
        <f t="shared" si="1253"/>
        <v/>
      </c>
      <c r="O2586" s="148">
        <v>1880</v>
      </c>
      <c r="P2586" s="142">
        <f t="shared" si="1254"/>
        <v>552.64169101671337</v>
      </c>
      <c r="Q2586" s="142">
        <f t="shared" si="1255"/>
        <v>5.1816480369762002E-6</v>
      </c>
      <c r="R2586" s="142">
        <f t="shared" si="1256"/>
        <v>0.99978422660070532</v>
      </c>
      <c r="S2586" s="142">
        <f t="shared" si="1257"/>
        <v>5.1816480369762002E-6</v>
      </c>
      <c r="T2586" s="142" t="str">
        <f t="shared" si="1258"/>
        <v/>
      </c>
      <c r="U2586" s="142" t="str">
        <f t="shared" si="1259"/>
        <v/>
      </c>
      <c r="V2586" s="142">
        <f t="shared" si="1260"/>
        <v>1.4602365191891842E-86</v>
      </c>
      <c r="W2586" s="142" t="str">
        <f t="shared" si="1261"/>
        <v/>
      </c>
      <c r="X2586" s="142" t="str">
        <f t="shared" si="1262"/>
        <v/>
      </c>
      <c r="AB2586" s="148">
        <v>1880</v>
      </c>
      <c r="AC2586" s="142">
        <f t="shared" si="1280"/>
        <v>826.6568153290583</v>
      </c>
      <c r="AD2586" s="142">
        <f t="shared" si="1263"/>
        <v>3.4640671682699252E-6</v>
      </c>
      <c r="AE2586" s="142">
        <f t="shared" si="1264"/>
        <v>0.99978422660070532</v>
      </c>
      <c r="AF2586" s="142">
        <f t="shared" si="1265"/>
        <v>3.4640671682699252E-6</v>
      </c>
      <c r="AG2586" s="142" t="str">
        <f t="shared" si="1266"/>
        <v/>
      </c>
      <c r="AH2586" s="142" t="str">
        <f t="shared" si="1267"/>
        <v/>
      </c>
      <c r="AI2586" s="142">
        <f t="shared" si="1268"/>
        <v>2.3556251155499659E-11</v>
      </c>
      <c r="AJ2586" s="142" t="str">
        <f t="shared" si="1269"/>
        <v/>
      </c>
      <c r="AK2586" s="142" t="str">
        <f t="shared" si="1270"/>
        <v/>
      </c>
      <c r="AO2586" s="148">
        <v>1880</v>
      </c>
      <c r="AP2586" s="142">
        <f t="shared" si="1271"/>
        <v>5062.2348959391666</v>
      </c>
      <c r="AQ2586" s="142">
        <f t="shared" si="1272"/>
        <v>5.6567796482638328E-7</v>
      </c>
      <c r="AR2586" s="142">
        <f t="shared" si="1273"/>
        <v>0.99978422660070532</v>
      </c>
      <c r="AS2586" s="142">
        <f t="shared" si="1274"/>
        <v>5.6567796482638328E-7</v>
      </c>
      <c r="AT2586" s="142" t="str">
        <f t="shared" si="1275"/>
        <v/>
      </c>
      <c r="AU2586" s="142" t="str">
        <f t="shared" si="1276"/>
        <v/>
      </c>
      <c r="AV2586" s="142">
        <f t="shared" si="1277"/>
        <v>0</v>
      </c>
      <c r="AW2586" s="142">
        <f t="shared" si="1278"/>
        <v>5.6567796482638328E-7</v>
      </c>
      <c r="AX2586" s="142" t="str">
        <f t="shared" si="1279"/>
        <v/>
      </c>
      <c r="AZ2586" s="148"/>
      <c r="BA2586" s="148">
        <f t="shared" si="1242"/>
        <v>12.063999999999716</v>
      </c>
      <c r="BB2586" s="170">
        <f t="shared" si="1243"/>
        <v>9.847374019722975E-2</v>
      </c>
      <c r="BC2586" s="148">
        <f t="shared" si="1244"/>
        <v>2.0637444692550577E-4</v>
      </c>
      <c r="BD2586" s="148" t="str">
        <f t="shared" si="1240"/>
        <v/>
      </c>
      <c r="BE2586" s="143" t="str">
        <f t="shared" si="1241"/>
        <v/>
      </c>
    </row>
    <row r="2587" spans="1:57" ht="20.100000000000001" customHeight="1" x14ac:dyDescent="0.25">
      <c r="A2587" s="142">
        <v>1881</v>
      </c>
      <c r="B2587" s="142">
        <f t="shared" si="1245"/>
        <v>9945.331483617867</v>
      </c>
      <c r="C2587" s="142">
        <f t="shared" si="1246"/>
        <v>2.8422821499569086E-7</v>
      </c>
      <c r="D2587" s="142">
        <f t="shared" si="1247"/>
        <v>0.99978745787542633</v>
      </c>
      <c r="E2587" s="142">
        <f t="shared" si="1248"/>
        <v>2.8422821499569086E-7</v>
      </c>
      <c r="F2587" s="142" t="str">
        <f t="shared" si="1249"/>
        <v/>
      </c>
      <c r="G2587" s="142" t="str">
        <f t="shared" si="1250"/>
        <v/>
      </c>
      <c r="H2587" s="142">
        <f t="shared" si="1251"/>
        <v>4.9974283354813225E-236</v>
      </c>
      <c r="I2587" s="142" t="str">
        <f t="shared" si="1252"/>
        <v/>
      </c>
      <c r="J2587" s="142" t="str">
        <f t="shared" si="1253"/>
        <v/>
      </c>
      <c r="O2587" s="142">
        <v>1881</v>
      </c>
      <c r="P2587" s="142">
        <f t="shared" si="1254"/>
        <v>553.26969293832326</v>
      </c>
      <c r="Q2587" s="142">
        <f t="shared" si="1255"/>
        <v>5.1091607785649548E-6</v>
      </c>
      <c r="R2587" s="142">
        <f t="shared" si="1256"/>
        <v>0.99978745787542633</v>
      </c>
      <c r="S2587" s="142">
        <f t="shared" si="1257"/>
        <v>5.1091607785649548E-6</v>
      </c>
      <c r="T2587" s="142" t="str">
        <f t="shared" si="1258"/>
        <v/>
      </c>
      <c r="U2587" s="142" t="str">
        <f t="shared" si="1259"/>
        <v/>
      </c>
      <c r="V2587" s="142">
        <f t="shared" si="1260"/>
        <v>1.3502293137856801E-86</v>
      </c>
      <c r="W2587" s="142" t="str">
        <f t="shared" si="1261"/>
        <v/>
      </c>
      <c r="X2587" s="142" t="str">
        <f t="shared" si="1262"/>
        <v/>
      </c>
      <c r="AB2587" s="142">
        <v>1881</v>
      </c>
      <c r="AC2587" s="142">
        <f t="shared" si="1280"/>
        <v>827.59619807375032</v>
      </c>
      <c r="AD2587" s="142">
        <f t="shared" si="1263"/>
        <v>3.4156075411033474E-6</v>
      </c>
      <c r="AE2587" s="142">
        <f t="shared" si="1264"/>
        <v>0.99978745787542633</v>
      </c>
      <c r="AF2587" s="142">
        <f t="shared" si="1265"/>
        <v>3.4156075411033474E-6</v>
      </c>
      <c r="AG2587" s="142" t="str">
        <f t="shared" si="1266"/>
        <v/>
      </c>
      <c r="AH2587" s="142" t="str">
        <f t="shared" si="1267"/>
        <v/>
      </c>
      <c r="AI2587" s="142">
        <f t="shared" si="1268"/>
        <v>2.2996011774909108E-11</v>
      </c>
      <c r="AJ2587" s="142" t="str">
        <f t="shared" si="1269"/>
        <v/>
      </c>
      <c r="AK2587" s="142" t="str">
        <f t="shared" si="1270"/>
        <v/>
      </c>
      <c r="AO2587" s="142">
        <v>1881</v>
      </c>
      <c r="AP2587" s="142">
        <f t="shared" si="1271"/>
        <v>5067.9874355936417</v>
      </c>
      <c r="AQ2587" s="142">
        <f t="shared" si="1272"/>
        <v>5.5776456651732969E-7</v>
      </c>
      <c r="AR2587" s="142">
        <f t="shared" si="1273"/>
        <v>0.99978745787542633</v>
      </c>
      <c r="AS2587" s="142">
        <f t="shared" si="1274"/>
        <v>5.5776456651732969E-7</v>
      </c>
      <c r="AT2587" s="142" t="str">
        <f t="shared" si="1275"/>
        <v/>
      </c>
      <c r="AU2587" s="142" t="str">
        <f t="shared" si="1276"/>
        <v/>
      </c>
      <c r="AV2587" s="142">
        <f t="shared" si="1277"/>
        <v>0</v>
      </c>
      <c r="AW2587" s="142">
        <f t="shared" si="1278"/>
        <v>5.5776456651732969E-7</v>
      </c>
      <c r="AX2587" s="142" t="str">
        <f t="shared" si="1279"/>
        <v/>
      </c>
      <c r="AZ2587" s="148"/>
      <c r="BA2587" s="148">
        <f t="shared" si="1242"/>
        <v>12.070399999999715</v>
      </c>
      <c r="BB2587" s="170">
        <f t="shared" si="1243"/>
        <v>9.8267365750304245E-2</v>
      </c>
      <c r="BC2587" s="148">
        <f t="shared" si="1244"/>
        <v>2.0598797209435415E-4</v>
      </c>
      <c r="BD2587" s="148" t="str">
        <f t="shared" si="1240"/>
        <v/>
      </c>
      <c r="BE2587" s="143" t="str">
        <f t="shared" si="1241"/>
        <v/>
      </c>
    </row>
    <row r="2588" spans="1:57" ht="20.100000000000001" customHeight="1" x14ac:dyDescent="0.25">
      <c r="A2588" s="142">
        <v>1882</v>
      </c>
      <c r="B2588" s="142">
        <f t="shared" si="1245"/>
        <v>9956.6201686162985</v>
      </c>
      <c r="C2588" s="142">
        <f t="shared" si="1246"/>
        <v>2.8024759755169067E-7</v>
      </c>
      <c r="D2588" s="142">
        <f t="shared" si="1247"/>
        <v>0.99979064392167838</v>
      </c>
      <c r="E2588" s="142">
        <f t="shared" si="1248"/>
        <v>2.8024759755169067E-7</v>
      </c>
      <c r="F2588" s="142" t="str">
        <f t="shared" si="1249"/>
        <v/>
      </c>
      <c r="G2588" s="142" t="str">
        <f t="shared" si="1250"/>
        <v/>
      </c>
      <c r="H2588" s="142">
        <f t="shared" si="1251"/>
        <v>5.6945315963717068E-236</v>
      </c>
      <c r="I2588" s="142" t="str">
        <f t="shared" si="1252"/>
        <v/>
      </c>
      <c r="J2588" s="142" t="str">
        <f t="shared" si="1253"/>
        <v/>
      </c>
      <c r="O2588" s="142">
        <v>1882</v>
      </c>
      <c r="P2588" s="142">
        <f t="shared" si="1254"/>
        <v>553.89769485993315</v>
      </c>
      <c r="Q2588" s="142">
        <f t="shared" si="1255"/>
        <v>5.0376069586190107E-6</v>
      </c>
      <c r="R2588" s="142">
        <f t="shared" si="1256"/>
        <v>0.99979064392167838</v>
      </c>
      <c r="S2588" s="142">
        <f t="shared" si="1257"/>
        <v>5.0376069586190107E-6</v>
      </c>
      <c r="T2588" s="142" t="str">
        <f t="shared" si="1258"/>
        <v/>
      </c>
      <c r="U2588" s="142" t="str">
        <f t="shared" si="1259"/>
        <v/>
      </c>
      <c r="V2588" s="142">
        <f t="shared" si="1260"/>
        <v>1.2484895468471584E-86</v>
      </c>
      <c r="W2588" s="142" t="str">
        <f t="shared" si="1261"/>
        <v/>
      </c>
      <c r="X2588" s="142" t="str">
        <f t="shared" si="1262"/>
        <v/>
      </c>
      <c r="AB2588" s="142">
        <v>1882</v>
      </c>
      <c r="AC2588" s="142">
        <f t="shared" si="1280"/>
        <v>828.53558081844255</v>
      </c>
      <c r="AD2588" s="142">
        <f t="shared" si="1263"/>
        <v>3.3677719419522098E-6</v>
      </c>
      <c r="AE2588" s="142">
        <f t="shared" si="1264"/>
        <v>0.99979064392167838</v>
      </c>
      <c r="AF2588" s="142">
        <f t="shared" si="1265"/>
        <v>3.3677719419522098E-6</v>
      </c>
      <c r="AG2588" s="142" t="str">
        <f t="shared" si="1266"/>
        <v/>
      </c>
      <c r="AH2588" s="142" t="str">
        <f t="shared" si="1267"/>
        <v/>
      </c>
      <c r="AI2588" s="142">
        <f t="shared" si="1268"/>
        <v>2.2448737410029709E-11</v>
      </c>
      <c r="AJ2588" s="142" t="str">
        <f t="shared" si="1269"/>
        <v/>
      </c>
      <c r="AK2588" s="142" t="str">
        <f t="shared" si="1270"/>
        <v/>
      </c>
      <c r="AO2588" s="142">
        <v>1882</v>
      </c>
      <c r="AP2588" s="142">
        <f t="shared" si="1271"/>
        <v>5073.7399752481188</v>
      </c>
      <c r="AQ2588" s="142">
        <f t="shared" si="1272"/>
        <v>5.4995307122592046E-7</v>
      </c>
      <c r="AR2588" s="142">
        <f t="shared" si="1273"/>
        <v>0.99979064392167838</v>
      </c>
      <c r="AS2588" s="142">
        <f t="shared" si="1274"/>
        <v>5.4995307122592046E-7</v>
      </c>
      <c r="AT2588" s="142" t="str">
        <f t="shared" si="1275"/>
        <v/>
      </c>
      <c r="AU2588" s="142" t="str">
        <f t="shared" si="1276"/>
        <v/>
      </c>
      <c r="AV2588" s="142">
        <f t="shared" si="1277"/>
        <v>0</v>
      </c>
      <c r="AW2588" s="142">
        <f t="shared" si="1278"/>
        <v>5.4995307122592046E-7</v>
      </c>
      <c r="AX2588" s="142" t="str">
        <f t="shared" si="1279"/>
        <v/>
      </c>
      <c r="AZ2588" s="148"/>
      <c r="BA2588" s="148">
        <f t="shared" si="1242"/>
        <v>12.076799999999714</v>
      </c>
      <c r="BB2588" s="170">
        <f t="shared" si="1243"/>
        <v>9.8061377778209891E-2</v>
      </c>
      <c r="BC2588" s="148">
        <f t="shared" si="1244"/>
        <v>2.0560207658074092E-4</v>
      </c>
      <c r="BD2588" s="148" t="str">
        <f t="shared" si="1240"/>
        <v/>
      </c>
      <c r="BE2588" s="143" t="str">
        <f t="shared" si="1241"/>
        <v/>
      </c>
    </row>
    <row r="2589" spans="1:57" ht="20.100000000000001" customHeight="1" x14ac:dyDescent="0.25">
      <c r="A2589" s="142">
        <v>1883</v>
      </c>
      <c r="B2589" s="142">
        <f t="shared" si="1245"/>
        <v>9967.9088536147301</v>
      </c>
      <c r="C2589" s="142">
        <f t="shared" si="1246"/>
        <v>2.7631830754481167E-7</v>
      </c>
      <c r="D2589" s="142">
        <f t="shared" si="1247"/>
        <v>0.99979378532226604</v>
      </c>
      <c r="E2589" s="142">
        <f t="shared" si="1248"/>
        <v>2.7631830754481167E-7</v>
      </c>
      <c r="F2589" s="142" t="str">
        <f t="shared" si="1249"/>
        <v/>
      </c>
      <c r="G2589" s="142" t="str">
        <f t="shared" si="1250"/>
        <v/>
      </c>
      <c r="H2589" s="142">
        <f t="shared" si="1251"/>
        <v>6.4887716413986909E-236</v>
      </c>
      <c r="I2589" s="142" t="str">
        <f t="shared" si="1252"/>
        <v/>
      </c>
      <c r="J2589" s="142" t="str">
        <f t="shared" si="1253"/>
        <v/>
      </c>
      <c r="O2589" s="142">
        <v>1883</v>
      </c>
      <c r="P2589" s="142">
        <f t="shared" si="1254"/>
        <v>554.52569678154305</v>
      </c>
      <c r="Q2589" s="142">
        <f t="shared" si="1255"/>
        <v>4.966975777998699E-6</v>
      </c>
      <c r="R2589" s="142">
        <f t="shared" si="1256"/>
        <v>0.99979378532226604</v>
      </c>
      <c r="S2589" s="142">
        <f t="shared" si="1257"/>
        <v>4.966975777998699E-6</v>
      </c>
      <c r="T2589" s="142" t="str">
        <f t="shared" si="1258"/>
        <v/>
      </c>
      <c r="U2589" s="142" t="str">
        <f t="shared" si="1259"/>
        <v/>
      </c>
      <c r="V2589" s="142">
        <f t="shared" si="1260"/>
        <v>1.1543973999480139E-86</v>
      </c>
      <c r="W2589" s="142" t="str">
        <f t="shared" si="1261"/>
        <v/>
      </c>
      <c r="X2589" s="142" t="str">
        <f t="shared" si="1262"/>
        <v/>
      </c>
      <c r="AB2589" s="142">
        <v>1883</v>
      </c>
      <c r="AC2589" s="142">
        <f t="shared" si="1280"/>
        <v>829.47496356313457</v>
      </c>
      <c r="AD2589" s="142">
        <f t="shared" si="1263"/>
        <v>3.3205531513093534E-6</v>
      </c>
      <c r="AE2589" s="142">
        <f t="shared" si="1264"/>
        <v>0.99979378532226604</v>
      </c>
      <c r="AF2589" s="142">
        <f t="shared" si="1265"/>
        <v>3.3205531513093534E-6</v>
      </c>
      <c r="AG2589" s="142" t="str">
        <f t="shared" si="1266"/>
        <v/>
      </c>
      <c r="AH2589" s="142" t="str">
        <f t="shared" si="1267"/>
        <v/>
      </c>
      <c r="AI2589" s="142">
        <f t="shared" si="1268"/>
        <v>2.1914136815056014E-11</v>
      </c>
      <c r="AJ2589" s="142" t="str">
        <f t="shared" si="1269"/>
        <v/>
      </c>
      <c r="AK2589" s="142" t="str">
        <f t="shared" si="1270"/>
        <v/>
      </c>
      <c r="AO2589" s="142">
        <v>1883</v>
      </c>
      <c r="AP2589" s="142">
        <f t="shared" si="1271"/>
        <v>5079.4925149025958</v>
      </c>
      <c r="AQ2589" s="142">
        <f t="shared" si="1272"/>
        <v>5.4224230001539577E-7</v>
      </c>
      <c r="AR2589" s="142">
        <f t="shared" si="1273"/>
        <v>0.99979378532226604</v>
      </c>
      <c r="AS2589" s="142">
        <f t="shared" si="1274"/>
        <v>5.4224230001539577E-7</v>
      </c>
      <c r="AT2589" s="142" t="str">
        <f t="shared" si="1275"/>
        <v/>
      </c>
      <c r="AU2589" s="142" t="str">
        <f t="shared" si="1276"/>
        <v/>
      </c>
      <c r="AV2589" s="142">
        <f t="shared" si="1277"/>
        <v>0</v>
      </c>
      <c r="AW2589" s="142">
        <f t="shared" si="1278"/>
        <v>5.4224230001539577E-7</v>
      </c>
      <c r="AX2589" s="142" t="str">
        <f t="shared" si="1279"/>
        <v/>
      </c>
      <c r="AZ2589" s="148"/>
      <c r="BA2589" s="148">
        <f t="shared" si="1242"/>
        <v>12.083199999999714</v>
      </c>
      <c r="BB2589" s="170">
        <f t="shared" si="1243"/>
        <v>9.785577570162915E-2</v>
      </c>
      <c r="BC2589" s="148">
        <f t="shared" si="1244"/>
        <v>2.0521675999396471E-4</v>
      </c>
      <c r="BD2589" s="148" t="str">
        <f t="shared" si="1240"/>
        <v/>
      </c>
      <c r="BE2589" s="143" t="str">
        <f t="shared" si="1241"/>
        <v/>
      </c>
    </row>
    <row r="2590" spans="1:57" ht="20.100000000000001" customHeight="1" x14ac:dyDescent="0.25">
      <c r="A2590" s="142">
        <v>1884</v>
      </c>
      <c r="B2590" s="142">
        <f t="shared" si="1245"/>
        <v>9979.197538613158</v>
      </c>
      <c r="C2590" s="142">
        <f t="shared" si="1246"/>
        <v>2.7243975017914891E-7</v>
      </c>
      <c r="D2590" s="142">
        <f t="shared" si="1247"/>
        <v>0.99979688265324562</v>
      </c>
      <c r="E2590" s="142">
        <f t="shared" si="1248"/>
        <v>2.7243975017914891E-7</v>
      </c>
      <c r="F2590" s="142" t="str">
        <f t="shared" si="1249"/>
        <v/>
      </c>
      <c r="G2590" s="142" t="str">
        <f t="shared" si="1250"/>
        <v/>
      </c>
      <c r="H2590" s="142">
        <f t="shared" si="1251"/>
        <v>7.3936693546329725E-236</v>
      </c>
      <c r="I2590" s="142" t="str">
        <f t="shared" si="1252"/>
        <v/>
      </c>
      <c r="J2590" s="142" t="str">
        <f t="shared" si="1253"/>
        <v/>
      </c>
      <c r="O2590" s="142">
        <v>1884</v>
      </c>
      <c r="P2590" s="142">
        <f t="shared" si="1254"/>
        <v>555.15369870315294</v>
      </c>
      <c r="Q2590" s="142">
        <f t="shared" si="1255"/>
        <v>4.8972565449156422E-6</v>
      </c>
      <c r="R2590" s="142">
        <f t="shared" si="1256"/>
        <v>0.99979688265324562</v>
      </c>
      <c r="S2590" s="142">
        <f t="shared" si="1257"/>
        <v>4.8972565449156422E-6</v>
      </c>
      <c r="T2590" s="142" t="str">
        <f t="shared" si="1258"/>
        <v/>
      </c>
      <c r="U2590" s="142" t="str">
        <f t="shared" si="1259"/>
        <v/>
      </c>
      <c r="V2590" s="142">
        <f t="shared" si="1260"/>
        <v>1.067379409310118E-86</v>
      </c>
      <c r="W2590" s="142" t="str">
        <f t="shared" si="1261"/>
        <v/>
      </c>
      <c r="X2590" s="142" t="str">
        <f t="shared" si="1262"/>
        <v/>
      </c>
      <c r="AB2590" s="142">
        <v>1884</v>
      </c>
      <c r="AC2590" s="142">
        <f t="shared" si="1280"/>
        <v>830.4143463078268</v>
      </c>
      <c r="AD2590" s="142">
        <f t="shared" si="1263"/>
        <v>3.2739440214347338E-6</v>
      </c>
      <c r="AE2590" s="142">
        <f t="shared" si="1264"/>
        <v>0.99979688265324562</v>
      </c>
      <c r="AF2590" s="142">
        <f t="shared" si="1265"/>
        <v>3.2739440214347338E-6</v>
      </c>
      <c r="AG2590" s="142" t="str">
        <f t="shared" si="1266"/>
        <v/>
      </c>
      <c r="AH2590" s="142" t="str">
        <f t="shared" si="1267"/>
        <v/>
      </c>
      <c r="AI2590" s="142">
        <f t="shared" si="1268"/>
        <v>2.1391925076624971E-11</v>
      </c>
      <c r="AJ2590" s="142" t="str">
        <f t="shared" si="1269"/>
        <v/>
      </c>
      <c r="AK2590" s="142" t="str">
        <f t="shared" si="1270"/>
        <v/>
      </c>
      <c r="AO2590" s="142">
        <v>1884</v>
      </c>
      <c r="AP2590" s="142">
        <f t="shared" si="1271"/>
        <v>5085.2450545570709</v>
      </c>
      <c r="AQ2590" s="142">
        <f t="shared" si="1272"/>
        <v>5.3463108566848606E-7</v>
      </c>
      <c r="AR2590" s="142">
        <f t="shared" si="1273"/>
        <v>0.99979688265324562</v>
      </c>
      <c r="AS2590" s="142">
        <f t="shared" si="1274"/>
        <v>5.3463108566848606E-7</v>
      </c>
      <c r="AT2590" s="142" t="str">
        <f t="shared" si="1275"/>
        <v/>
      </c>
      <c r="AU2590" s="142" t="str">
        <f t="shared" si="1276"/>
        <v/>
      </c>
      <c r="AV2590" s="142">
        <f t="shared" si="1277"/>
        <v>0</v>
      </c>
      <c r="AW2590" s="142">
        <f t="shared" si="1278"/>
        <v>5.3463108566848606E-7</v>
      </c>
      <c r="AX2590" s="142" t="str">
        <f t="shared" si="1279"/>
        <v/>
      </c>
      <c r="AZ2590" s="148"/>
      <c r="BA2590" s="148">
        <f t="shared" si="1242"/>
        <v>12.089599999999713</v>
      </c>
      <c r="BB2590" s="170">
        <f t="shared" si="1243"/>
        <v>9.7650558941635185E-2</v>
      </c>
      <c r="BC2590" s="148">
        <f t="shared" si="1244"/>
        <v>2.048320219412425E-4</v>
      </c>
      <c r="BD2590" s="148" t="str">
        <f t="shared" si="1240"/>
        <v/>
      </c>
      <c r="BE2590" s="143" t="str">
        <f t="shared" si="1241"/>
        <v/>
      </c>
    </row>
    <row r="2591" spans="1:57" ht="20.100000000000001" customHeight="1" x14ac:dyDescent="0.25">
      <c r="A2591" s="142">
        <v>1885</v>
      </c>
      <c r="B2591" s="142">
        <f t="shared" si="1245"/>
        <v>9990.4862236115896</v>
      </c>
      <c r="C2591" s="142">
        <f t="shared" si="1246"/>
        <v>2.6861133658492998E-7</v>
      </c>
      <c r="D2591" s="142">
        <f t="shared" si="1247"/>
        <v>0.99979993648399268</v>
      </c>
      <c r="E2591" s="142">
        <f t="shared" si="1248"/>
        <v>2.6861133658492998E-7</v>
      </c>
      <c r="F2591" s="142" t="str">
        <f t="shared" si="1249"/>
        <v/>
      </c>
      <c r="G2591" s="142" t="str">
        <f t="shared" si="1250"/>
        <v/>
      </c>
      <c r="H2591" s="142">
        <f t="shared" si="1251"/>
        <v>8.4246256290357229E-236</v>
      </c>
      <c r="I2591" s="142" t="str">
        <f t="shared" si="1252"/>
        <v/>
      </c>
      <c r="J2591" s="142" t="str">
        <f t="shared" si="1253"/>
        <v/>
      </c>
      <c r="O2591" s="142">
        <v>1885</v>
      </c>
      <c r="P2591" s="142">
        <f t="shared" si="1254"/>
        <v>555.78170062476283</v>
      </c>
      <c r="Q2591" s="142">
        <f t="shared" si="1255"/>
        <v>4.8284386741071282E-6</v>
      </c>
      <c r="R2591" s="142">
        <f t="shared" si="1256"/>
        <v>0.99979993648399268</v>
      </c>
      <c r="S2591" s="142">
        <f t="shared" si="1257"/>
        <v>4.8284386741071282E-6</v>
      </c>
      <c r="T2591" s="142" t="str">
        <f t="shared" si="1258"/>
        <v/>
      </c>
      <c r="U2591" s="142" t="str">
        <f t="shared" si="1259"/>
        <v/>
      </c>
      <c r="V2591" s="142">
        <f t="shared" si="1260"/>
        <v>9.8690500761315583E-87</v>
      </c>
      <c r="W2591" s="142" t="str">
        <f t="shared" si="1261"/>
        <v/>
      </c>
      <c r="X2591" s="142" t="str">
        <f t="shared" si="1262"/>
        <v/>
      </c>
      <c r="AB2591" s="142">
        <v>1885</v>
      </c>
      <c r="AC2591" s="142">
        <f t="shared" si="1280"/>
        <v>831.35372905251882</v>
      </c>
      <c r="AD2591" s="142">
        <f t="shared" si="1263"/>
        <v>3.2279374758035291E-6</v>
      </c>
      <c r="AE2591" s="142">
        <f t="shared" si="1264"/>
        <v>0.99979993648399268</v>
      </c>
      <c r="AF2591" s="142">
        <f t="shared" si="1265"/>
        <v>3.2279374758035291E-6</v>
      </c>
      <c r="AG2591" s="142" t="str">
        <f t="shared" si="1266"/>
        <v/>
      </c>
      <c r="AH2591" s="142" t="str">
        <f t="shared" si="1267"/>
        <v/>
      </c>
      <c r="AI2591" s="142">
        <f t="shared" si="1268"/>
        <v>2.0881823481031517E-11</v>
      </c>
      <c r="AJ2591" s="142" t="str">
        <f t="shared" si="1269"/>
        <v/>
      </c>
      <c r="AK2591" s="142" t="str">
        <f t="shared" si="1270"/>
        <v/>
      </c>
      <c r="AO2591" s="142">
        <v>1885</v>
      </c>
      <c r="AP2591" s="142">
        <f t="shared" si="1271"/>
        <v>5090.9975942115479</v>
      </c>
      <c r="AQ2591" s="142">
        <f t="shared" si="1272"/>
        <v>5.2711827259726718E-7</v>
      </c>
      <c r="AR2591" s="142">
        <f t="shared" si="1273"/>
        <v>0.99979993648399268</v>
      </c>
      <c r="AS2591" s="142">
        <f t="shared" si="1274"/>
        <v>5.2711827259726718E-7</v>
      </c>
      <c r="AT2591" s="142" t="str">
        <f t="shared" si="1275"/>
        <v/>
      </c>
      <c r="AU2591" s="142" t="str">
        <f t="shared" si="1276"/>
        <v/>
      </c>
      <c r="AV2591" s="142">
        <f t="shared" si="1277"/>
        <v>0</v>
      </c>
      <c r="AW2591" s="142">
        <f t="shared" si="1278"/>
        <v>5.2711827259726718E-7</v>
      </c>
      <c r="AX2591" s="142" t="str">
        <f t="shared" si="1279"/>
        <v/>
      </c>
      <c r="AZ2591" s="148"/>
      <c r="BA2591" s="148">
        <f t="shared" si="1242"/>
        <v>12.095999999999712</v>
      </c>
      <c r="BB2591" s="170">
        <f t="shared" si="1243"/>
        <v>9.7445726919693942E-2</v>
      </c>
      <c r="BC2591" s="148">
        <f t="shared" si="1244"/>
        <v>2.044478620287643E-4</v>
      </c>
      <c r="BD2591" s="148" t="str">
        <f t="shared" si="1240"/>
        <v/>
      </c>
      <c r="BE2591" s="143" t="str">
        <f t="shared" si="1241"/>
        <v/>
      </c>
    </row>
    <row r="2592" spans="1:57" ht="20.100000000000001" customHeight="1" x14ac:dyDescent="0.25">
      <c r="A2592" s="148">
        <v>1886</v>
      </c>
      <c r="B2592" s="142">
        <f t="shared" si="1245"/>
        <v>10001.774908610021</v>
      </c>
      <c r="C2592" s="142">
        <f t="shared" si="1246"/>
        <v>2.6483248377276502E-7</v>
      </c>
      <c r="D2592" s="142">
        <f t="shared" si="1247"/>
        <v>0.99980294737726838</v>
      </c>
      <c r="E2592" s="142">
        <f t="shared" si="1248"/>
        <v>2.6483248377276502E-7</v>
      </c>
      <c r="F2592" s="142" t="str">
        <f t="shared" si="1249"/>
        <v/>
      </c>
      <c r="G2592" s="142" t="str">
        <f t="shared" si="1250"/>
        <v/>
      </c>
      <c r="H2592" s="142">
        <f t="shared" si="1251"/>
        <v>9.5991824904862185E-236</v>
      </c>
      <c r="I2592" s="142" t="str">
        <f t="shared" si="1252"/>
        <v/>
      </c>
      <c r="J2592" s="142" t="str">
        <f t="shared" si="1253"/>
        <v/>
      </c>
      <c r="O2592" s="148">
        <v>1886</v>
      </c>
      <c r="P2592" s="142">
        <f t="shared" si="1254"/>
        <v>556.40970254637273</v>
      </c>
      <c r="Q2592" s="142">
        <f t="shared" si="1255"/>
        <v>4.7605116860135151E-6</v>
      </c>
      <c r="R2592" s="142">
        <f t="shared" si="1256"/>
        <v>0.99980294737726838</v>
      </c>
      <c r="S2592" s="142">
        <f t="shared" si="1257"/>
        <v>4.7605116860135151E-6</v>
      </c>
      <c r="T2592" s="142" t="str">
        <f t="shared" si="1258"/>
        <v/>
      </c>
      <c r="U2592" s="142" t="str">
        <f t="shared" si="1259"/>
        <v/>
      </c>
      <c r="V2592" s="142">
        <f t="shared" si="1260"/>
        <v>9.1248332315327039E-87</v>
      </c>
      <c r="W2592" s="142" t="str">
        <f t="shared" si="1261"/>
        <v/>
      </c>
      <c r="X2592" s="142" t="str">
        <f t="shared" si="1262"/>
        <v/>
      </c>
      <c r="AB2592" s="148">
        <v>1886</v>
      </c>
      <c r="AC2592" s="142">
        <f t="shared" si="1280"/>
        <v>832.29311179721083</v>
      </c>
      <c r="AD2592" s="142">
        <f t="shared" si="1263"/>
        <v>3.1825265085561615E-6</v>
      </c>
      <c r="AE2592" s="142">
        <f t="shared" si="1264"/>
        <v>0.99980294737726838</v>
      </c>
      <c r="AF2592" s="142">
        <f t="shared" si="1265"/>
        <v>3.1825265085561615E-6</v>
      </c>
      <c r="AG2592" s="142" t="str">
        <f t="shared" si="1266"/>
        <v/>
      </c>
      <c r="AH2592" s="142" t="str">
        <f t="shared" si="1267"/>
        <v/>
      </c>
      <c r="AI2592" s="142">
        <f t="shared" si="1268"/>
        <v>2.0383559384116001E-11</v>
      </c>
      <c r="AJ2592" s="142" t="str">
        <f t="shared" si="1269"/>
        <v/>
      </c>
      <c r="AK2592" s="142" t="str">
        <f t="shared" si="1270"/>
        <v/>
      </c>
      <c r="AO2592" s="148">
        <v>1886</v>
      </c>
      <c r="AP2592" s="142">
        <f t="shared" si="1271"/>
        <v>5096.750133866025</v>
      </c>
      <c r="AQ2592" s="142">
        <f t="shared" si="1272"/>
        <v>5.1970271675337618E-7</v>
      </c>
      <c r="AR2592" s="142">
        <f t="shared" si="1273"/>
        <v>0.99980294737726838</v>
      </c>
      <c r="AS2592" s="142">
        <f t="shared" si="1274"/>
        <v>5.1970271675337618E-7</v>
      </c>
      <c r="AT2592" s="142" t="str">
        <f t="shared" si="1275"/>
        <v/>
      </c>
      <c r="AU2592" s="142" t="str">
        <f t="shared" si="1276"/>
        <v/>
      </c>
      <c r="AV2592" s="142">
        <f t="shared" si="1277"/>
        <v>0</v>
      </c>
      <c r="AW2592" s="142">
        <f t="shared" si="1278"/>
        <v>5.1970271675337618E-7</v>
      </c>
      <c r="AX2592" s="142" t="str">
        <f t="shared" si="1279"/>
        <v/>
      </c>
      <c r="AZ2592" s="148"/>
      <c r="BA2592" s="148">
        <f t="shared" si="1242"/>
        <v>12.102399999999712</v>
      </c>
      <c r="BB2592" s="170">
        <f t="shared" si="1243"/>
        <v>9.7241279057665178E-2</v>
      </c>
      <c r="BC2592" s="148">
        <f t="shared" si="1244"/>
        <v>2.0406427986058295E-4</v>
      </c>
      <c r="BD2592" s="148" t="str">
        <f t="shared" si="1240"/>
        <v/>
      </c>
      <c r="BE2592" s="143" t="str">
        <f t="shared" si="1241"/>
        <v/>
      </c>
    </row>
    <row r="2593" spans="1:57" ht="20.100000000000001" customHeight="1" x14ac:dyDescent="0.25">
      <c r="A2593" s="142">
        <v>1887</v>
      </c>
      <c r="B2593" s="142">
        <f t="shared" si="1245"/>
        <v>10013.063593608453</v>
      </c>
      <c r="C2593" s="142">
        <f t="shared" si="1246"/>
        <v>2.6110261458805737E-7</v>
      </c>
      <c r="D2593" s="142">
        <f t="shared" si="1247"/>
        <v>0.99980591588928558</v>
      </c>
      <c r="E2593" s="142">
        <f t="shared" si="1248"/>
        <v>2.6110261458805737E-7</v>
      </c>
      <c r="F2593" s="142" t="str">
        <f t="shared" si="1249"/>
        <v/>
      </c>
      <c r="G2593" s="142" t="str">
        <f t="shared" si="1250"/>
        <v/>
      </c>
      <c r="H2593" s="142">
        <f t="shared" si="1251"/>
        <v>1.0937320451485653E-235</v>
      </c>
      <c r="I2593" s="142" t="str">
        <f t="shared" si="1252"/>
        <v/>
      </c>
      <c r="J2593" s="142" t="str">
        <f t="shared" si="1253"/>
        <v/>
      </c>
      <c r="O2593" s="142">
        <v>1887</v>
      </c>
      <c r="P2593" s="142">
        <f t="shared" si="1254"/>
        <v>557.03770446798262</v>
      </c>
      <c r="Q2593" s="142">
        <f t="shared" si="1255"/>
        <v>4.6934652059588344E-6</v>
      </c>
      <c r="R2593" s="142">
        <f t="shared" si="1256"/>
        <v>0.99980591588928558</v>
      </c>
      <c r="S2593" s="142">
        <f t="shared" si="1257"/>
        <v>4.6934652059588344E-6</v>
      </c>
      <c r="T2593" s="142" t="str">
        <f t="shared" si="1258"/>
        <v/>
      </c>
      <c r="U2593" s="142" t="str">
        <f t="shared" si="1259"/>
        <v/>
      </c>
      <c r="V2593" s="142">
        <f t="shared" si="1260"/>
        <v>8.4366021724825876E-87</v>
      </c>
      <c r="W2593" s="142" t="str">
        <f t="shared" si="1261"/>
        <v/>
      </c>
      <c r="X2593" s="142" t="str">
        <f t="shared" si="1262"/>
        <v/>
      </c>
      <c r="AB2593" s="142">
        <v>1887</v>
      </c>
      <c r="AC2593" s="142">
        <f t="shared" si="1280"/>
        <v>833.23249454190307</v>
      </c>
      <c r="AD2593" s="142">
        <f t="shared" si="1263"/>
        <v>3.137704183950518E-6</v>
      </c>
      <c r="AE2593" s="142">
        <f t="shared" si="1264"/>
        <v>0.99980591588928558</v>
      </c>
      <c r="AF2593" s="142">
        <f t="shared" si="1265"/>
        <v>3.137704183950518E-6</v>
      </c>
      <c r="AG2593" s="142" t="str">
        <f t="shared" si="1266"/>
        <v/>
      </c>
      <c r="AH2593" s="142" t="str">
        <f t="shared" si="1267"/>
        <v/>
      </c>
      <c r="AI2593" s="142">
        <f t="shared" si="1268"/>
        <v>1.9896866083772814E-11</v>
      </c>
      <c r="AJ2593" s="142" t="str">
        <f t="shared" si="1269"/>
        <v/>
      </c>
      <c r="AK2593" s="142" t="str">
        <f t="shared" si="1270"/>
        <v/>
      </c>
      <c r="AO2593" s="142">
        <v>1887</v>
      </c>
      <c r="AP2593" s="142">
        <f t="shared" si="1271"/>
        <v>5102.5026735205001</v>
      </c>
      <c r="AQ2593" s="142">
        <f t="shared" si="1272"/>
        <v>5.123832855385483E-7</v>
      </c>
      <c r="AR2593" s="142">
        <f t="shared" si="1273"/>
        <v>0.99980591588928558</v>
      </c>
      <c r="AS2593" s="142">
        <f t="shared" si="1274"/>
        <v>5.123832855385483E-7</v>
      </c>
      <c r="AT2593" s="142" t="str">
        <f t="shared" si="1275"/>
        <v/>
      </c>
      <c r="AU2593" s="142" t="str">
        <f t="shared" si="1276"/>
        <v/>
      </c>
      <c r="AV2593" s="142">
        <f t="shared" si="1277"/>
        <v>0</v>
      </c>
      <c r="AW2593" s="142">
        <f t="shared" si="1278"/>
        <v>5.123832855385483E-7</v>
      </c>
      <c r="AX2593" s="142" t="str">
        <f t="shared" si="1279"/>
        <v/>
      </c>
      <c r="AZ2593" s="148"/>
      <c r="BA2593" s="148">
        <f t="shared" si="1242"/>
        <v>12.108799999999711</v>
      </c>
      <c r="BB2593" s="170">
        <f t="shared" si="1243"/>
        <v>9.7037214777804595E-2</v>
      </c>
      <c r="BC2593" s="148">
        <f t="shared" si="1244"/>
        <v>2.0368127503973821E-4</v>
      </c>
      <c r="BD2593" s="148" t="str">
        <f t="shared" si="1240"/>
        <v/>
      </c>
      <c r="BE2593" s="143" t="str">
        <f t="shared" si="1241"/>
        <v/>
      </c>
    </row>
    <row r="2594" spans="1:57" ht="20.100000000000001" customHeight="1" x14ac:dyDescent="0.25">
      <c r="A2594" s="142">
        <v>1888</v>
      </c>
      <c r="B2594" s="142">
        <f t="shared" si="1245"/>
        <v>10024.352278606884</v>
      </c>
      <c r="C2594" s="142">
        <f t="shared" si="1246"/>
        <v>2.5742115766559637E-7</v>
      </c>
      <c r="D2594" s="142">
        <f t="shared" si="1247"/>
        <v>0.99980884256977454</v>
      </c>
      <c r="E2594" s="142">
        <f t="shared" si="1248"/>
        <v>2.5742115766559637E-7</v>
      </c>
      <c r="F2594" s="142" t="str">
        <f t="shared" si="1249"/>
        <v/>
      </c>
      <c r="G2594" s="142" t="str">
        <f t="shared" si="1250"/>
        <v/>
      </c>
      <c r="H2594" s="142">
        <f t="shared" si="1251"/>
        <v>1.246179711581583E-235</v>
      </c>
      <c r="I2594" s="142" t="str">
        <f t="shared" si="1252"/>
        <v/>
      </c>
      <c r="J2594" s="142" t="str">
        <f t="shared" si="1253"/>
        <v/>
      </c>
      <c r="O2594" s="142">
        <v>1888</v>
      </c>
      <c r="P2594" s="142">
        <f t="shared" si="1254"/>
        <v>557.66570638959251</v>
      </c>
      <c r="Q2594" s="142">
        <f t="shared" si="1255"/>
        <v>4.6272889633345785E-6</v>
      </c>
      <c r="R2594" s="142">
        <f t="shared" si="1256"/>
        <v>0.99980884256977454</v>
      </c>
      <c r="S2594" s="142">
        <f t="shared" si="1257"/>
        <v>4.6272889633345785E-6</v>
      </c>
      <c r="T2594" s="142" t="str">
        <f t="shared" si="1258"/>
        <v/>
      </c>
      <c r="U2594" s="142" t="str">
        <f t="shared" si="1259"/>
        <v/>
      </c>
      <c r="V2594" s="142">
        <f t="shared" si="1260"/>
        <v>7.8001554219958577E-87</v>
      </c>
      <c r="W2594" s="142" t="str">
        <f t="shared" si="1261"/>
        <v/>
      </c>
      <c r="X2594" s="142" t="str">
        <f t="shared" si="1262"/>
        <v/>
      </c>
      <c r="AB2594" s="142">
        <v>1888</v>
      </c>
      <c r="AC2594" s="142">
        <f t="shared" si="1280"/>
        <v>834.17187728659508</v>
      </c>
      <c r="AD2594" s="142">
        <f t="shared" si="1263"/>
        <v>3.0934636358163581E-6</v>
      </c>
      <c r="AE2594" s="142">
        <f t="shared" si="1264"/>
        <v>0.99980884256977454</v>
      </c>
      <c r="AF2594" s="142">
        <f t="shared" si="1265"/>
        <v>3.0934636358163581E-6</v>
      </c>
      <c r="AG2594" s="142" t="str">
        <f t="shared" si="1266"/>
        <v/>
      </c>
      <c r="AH2594" s="142" t="str">
        <f t="shared" si="1267"/>
        <v/>
      </c>
      <c r="AI2594" s="142">
        <f t="shared" si="1268"/>
        <v>1.9421482695033186E-11</v>
      </c>
      <c r="AJ2594" s="142" t="str">
        <f t="shared" si="1269"/>
        <v/>
      </c>
      <c r="AK2594" s="142" t="str">
        <f t="shared" si="1270"/>
        <v/>
      </c>
      <c r="AO2594" s="142">
        <v>1888</v>
      </c>
      <c r="AP2594" s="142">
        <f t="shared" si="1271"/>
        <v>5108.2552131749771</v>
      </c>
      <c r="AQ2594" s="142">
        <f t="shared" si="1272"/>
        <v>5.051588577155046E-7</v>
      </c>
      <c r="AR2594" s="142">
        <f t="shared" si="1273"/>
        <v>0.99980884256977454</v>
      </c>
      <c r="AS2594" s="142">
        <f t="shared" si="1274"/>
        <v>5.051588577155046E-7</v>
      </c>
      <c r="AT2594" s="142" t="str">
        <f t="shared" si="1275"/>
        <v/>
      </c>
      <c r="AU2594" s="142" t="str">
        <f t="shared" si="1276"/>
        <v/>
      </c>
      <c r="AV2594" s="142">
        <f t="shared" si="1277"/>
        <v>0</v>
      </c>
      <c r="AW2594" s="142">
        <f t="shared" si="1278"/>
        <v>5.051588577155046E-7</v>
      </c>
      <c r="AX2594" s="142" t="str">
        <f t="shared" si="1279"/>
        <v/>
      </c>
      <c r="AZ2594" s="148"/>
      <c r="BA2594" s="148">
        <f t="shared" si="1242"/>
        <v>12.11519999999971</v>
      </c>
      <c r="BB2594" s="170">
        <f t="shared" si="1243"/>
        <v>9.6833533502764857E-2</v>
      </c>
      <c r="BC2594" s="148">
        <f t="shared" si="1244"/>
        <v>2.0329884716721591E-4</v>
      </c>
      <c r="BD2594" s="148" t="str">
        <f t="shared" si="1240"/>
        <v/>
      </c>
      <c r="BE2594" s="143" t="str">
        <f t="shared" si="1241"/>
        <v/>
      </c>
    </row>
    <row r="2595" spans="1:57" ht="20.100000000000001" customHeight="1" x14ac:dyDescent="0.25">
      <c r="A2595" s="142">
        <v>1889</v>
      </c>
      <c r="B2595" s="142">
        <f t="shared" si="1245"/>
        <v>10035.640963605316</v>
      </c>
      <c r="C2595" s="142">
        <f t="shared" si="1246"/>
        <v>2.5378754738433034E-7</v>
      </c>
      <c r="D2595" s="142">
        <f t="shared" si="1247"/>
        <v>0.99981172796204831</v>
      </c>
      <c r="E2595" s="142">
        <f t="shared" si="1248"/>
        <v>2.5378754738433034E-7</v>
      </c>
      <c r="F2595" s="142" t="str">
        <f t="shared" si="1249"/>
        <v/>
      </c>
      <c r="G2595" s="142" t="str">
        <f t="shared" si="1250"/>
        <v/>
      </c>
      <c r="H2595" s="142">
        <f t="shared" si="1251"/>
        <v>1.419853275053154E-235</v>
      </c>
      <c r="I2595" s="142" t="str">
        <f t="shared" si="1252"/>
        <v/>
      </c>
      <c r="J2595" s="142" t="str">
        <f t="shared" si="1253"/>
        <v/>
      </c>
      <c r="O2595" s="142">
        <v>1889</v>
      </c>
      <c r="P2595" s="142">
        <f t="shared" si="1254"/>
        <v>558.29370831120241</v>
      </c>
      <c r="Q2595" s="142">
        <f t="shared" si="1255"/>
        <v>4.5619727907866965E-6</v>
      </c>
      <c r="R2595" s="142">
        <f t="shared" si="1256"/>
        <v>0.99981172796204831</v>
      </c>
      <c r="S2595" s="142">
        <f t="shared" si="1257"/>
        <v>4.5619727907866965E-6</v>
      </c>
      <c r="T2595" s="142" t="str">
        <f t="shared" si="1258"/>
        <v/>
      </c>
      <c r="U2595" s="142" t="str">
        <f t="shared" si="1259"/>
        <v/>
      </c>
      <c r="V2595" s="142">
        <f t="shared" si="1260"/>
        <v>7.2116060343269591E-87</v>
      </c>
      <c r="W2595" s="142" t="str">
        <f t="shared" si="1261"/>
        <v/>
      </c>
      <c r="X2595" s="142" t="str">
        <f t="shared" si="1262"/>
        <v/>
      </c>
      <c r="AB2595" s="142">
        <v>1889</v>
      </c>
      <c r="AC2595" s="142">
        <f t="shared" si="1280"/>
        <v>835.11126003128732</v>
      </c>
      <c r="AD2595" s="142">
        <f t="shared" si="1263"/>
        <v>3.0497980670116817E-6</v>
      </c>
      <c r="AE2595" s="142">
        <f t="shared" si="1264"/>
        <v>0.99981172796204831</v>
      </c>
      <c r="AF2595" s="142">
        <f t="shared" si="1265"/>
        <v>3.0497980670116817E-6</v>
      </c>
      <c r="AG2595" s="142" t="str">
        <f t="shared" si="1266"/>
        <v/>
      </c>
      <c r="AH2595" s="142" t="str">
        <f t="shared" si="1267"/>
        <v/>
      </c>
      <c r="AI2595" s="142">
        <f t="shared" si="1268"/>
        <v>1.8957154027665366E-11</v>
      </c>
      <c r="AJ2595" s="142" t="str">
        <f t="shared" si="1269"/>
        <v/>
      </c>
      <c r="AK2595" s="142" t="str">
        <f t="shared" si="1270"/>
        <v/>
      </c>
      <c r="AO2595" s="142">
        <v>1889</v>
      </c>
      <c r="AP2595" s="142">
        <f t="shared" si="1271"/>
        <v>5114.0077528294523</v>
      </c>
      <c r="AQ2595" s="142">
        <f t="shared" si="1272"/>
        <v>4.9802832331921418E-7</v>
      </c>
      <c r="AR2595" s="142">
        <f t="shared" si="1273"/>
        <v>0.99981172796204831</v>
      </c>
      <c r="AS2595" s="142">
        <f t="shared" si="1274"/>
        <v>4.9802832331921418E-7</v>
      </c>
      <c r="AT2595" s="142" t="str">
        <f t="shared" si="1275"/>
        <v/>
      </c>
      <c r="AU2595" s="142" t="str">
        <f t="shared" si="1276"/>
        <v/>
      </c>
      <c r="AV2595" s="142">
        <f t="shared" si="1277"/>
        <v>0</v>
      </c>
      <c r="AW2595" s="142">
        <f t="shared" si="1278"/>
        <v>4.9802832331921418E-7</v>
      </c>
      <c r="AX2595" s="142" t="str">
        <f t="shared" si="1279"/>
        <v/>
      </c>
      <c r="AZ2595" s="148"/>
      <c r="BA2595" s="148">
        <f t="shared" si="1242"/>
        <v>12.121599999999709</v>
      </c>
      <c r="BB2595" s="170">
        <f t="shared" si="1243"/>
        <v>9.6630234655597641E-2</v>
      </c>
      <c r="BC2595" s="148">
        <f t="shared" si="1244"/>
        <v>2.0291699584297496E-4</v>
      </c>
      <c r="BD2595" s="148" t="str">
        <f t="shared" si="1240"/>
        <v/>
      </c>
      <c r="BE2595" s="143" t="str">
        <f t="shared" si="1241"/>
        <v/>
      </c>
    </row>
    <row r="2596" spans="1:57" ht="20.100000000000001" customHeight="1" x14ac:dyDescent="0.25">
      <c r="A2596" s="142">
        <v>1890</v>
      </c>
      <c r="B2596" s="142">
        <f t="shared" si="1245"/>
        <v>10046.929648603747</v>
      </c>
      <c r="C2596" s="142">
        <f t="shared" si="1246"/>
        <v>2.5020122382231959E-7</v>
      </c>
      <c r="D2596" s="142">
        <f t="shared" si="1247"/>
        <v>0.99981457260306672</v>
      </c>
      <c r="E2596" s="142">
        <f t="shared" si="1248"/>
        <v>2.5020122382231959E-7</v>
      </c>
      <c r="F2596" s="142" t="str">
        <f t="shared" si="1249"/>
        <v/>
      </c>
      <c r="G2596" s="142" t="str">
        <f t="shared" si="1250"/>
        <v/>
      </c>
      <c r="H2596" s="142">
        <f t="shared" si="1251"/>
        <v>1.6177049332996349E-235</v>
      </c>
      <c r="I2596" s="142" t="str">
        <f t="shared" si="1252"/>
        <v/>
      </c>
      <c r="J2596" s="142" t="str">
        <f t="shared" si="1253"/>
        <v/>
      </c>
      <c r="O2596" s="142">
        <v>1890</v>
      </c>
      <c r="P2596" s="142">
        <f t="shared" si="1254"/>
        <v>558.9217102328123</v>
      </c>
      <c r="Q2596" s="142">
        <f t="shared" si="1255"/>
        <v>4.4975066234058767E-6</v>
      </c>
      <c r="R2596" s="142">
        <f t="shared" si="1256"/>
        <v>0.99981457260306672</v>
      </c>
      <c r="S2596" s="142">
        <f t="shared" si="1257"/>
        <v>4.4975066234058767E-6</v>
      </c>
      <c r="T2596" s="142" t="str">
        <f t="shared" si="1258"/>
        <v/>
      </c>
      <c r="U2596" s="142" t="str">
        <f t="shared" si="1259"/>
        <v/>
      </c>
      <c r="V2596" s="142">
        <f t="shared" si="1260"/>
        <v>6.6673581065009656E-87</v>
      </c>
      <c r="W2596" s="142" t="str">
        <f t="shared" si="1261"/>
        <v/>
      </c>
      <c r="X2596" s="142" t="str">
        <f t="shared" si="1262"/>
        <v/>
      </c>
      <c r="AB2596" s="142">
        <v>1890</v>
      </c>
      <c r="AC2596" s="142">
        <f t="shared" si="1280"/>
        <v>836.05064277597933</v>
      </c>
      <c r="AD2596" s="142">
        <f t="shared" si="1263"/>
        <v>3.00670074888152E-6</v>
      </c>
      <c r="AE2596" s="142">
        <f t="shared" si="1264"/>
        <v>0.99981457260306672</v>
      </c>
      <c r="AF2596" s="142">
        <f t="shared" si="1265"/>
        <v>3.00670074888152E-6</v>
      </c>
      <c r="AG2596" s="142" t="str">
        <f t="shared" si="1266"/>
        <v/>
      </c>
      <c r="AH2596" s="142" t="str">
        <f t="shared" si="1267"/>
        <v/>
      </c>
      <c r="AI2596" s="142">
        <f t="shared" si="1268"/>
        <v>1.85036304662523E-11</v>
      </c>
      <c r="AJ2596" s="142" t="str">
        <f t="shared" si="1269"/>
        <v/>
      </c>
      <c r="AK2596" s="142" t="str">
        <f t="shared" si="1270"/>
        <v/>
      </c>
      <c r="AO2596" s="142">
        <v>1890</v>
      </c>
      <c r="AP2596" s="142">
        <f t="shared" si="1271"/>
        <v>5119.7602924839293</v>
      </c>
      <c r="AQ2596" s="142">
        <f t="shared" si="1272"/>
        <v>4.9099058356847851E-7</v>
      </c>
      <c r="AR2596" s="142">
        <f t="shared" si="1273"/>
        <v>0.99981457260306672</v>
      </c>
      <c r="AS2596" s="142">
        <f t="shared" si="1274"/>
        <v>4.9099058356847851E-7</v>
      </c>
      <c r="AT2596" s="142" t="str">
        <f t="shared" si="1275"/>
        <v/>
      </c>
      <c r="AU2596" s="142" t="str">
        <f t="shared" si="1276"/>
        <v/>
      </c>
      <c r="AV2596" s="142">
        <f t="shared" si="1277"/>
        <v>0</v>
      </c>
      <c r="AW2596" s="142">
        <f t="shared" si="1278"/>
        <v>4.9099058356847851E-7</v>
      </c>
      <c r="AX2596" s="142" t="str">
        <f t="shared" si="1279"/>
        <v/>
      </c>
      <c r="AZ2596" s="148"/>
      <c r="BA2596" s="148">
        <f t="shared" si="1242"/>
        <v>12.127999999999709</v>
      </c>
      <c r="BB2596" s="170">
        <f t="shared" si="1243"/>
        <v>9.6427317659754666E-2</v>
      </c>
      <c r="BC2596" s="148">
        <f t="shared" si="1244"/>
        <v>2.0253572066482317E-4</v>
      </c>
      <c r="BD2596" s="148" t="str">
        <f t="shared" si="1240"/>
        <v/>
      </c>
      <c r="BE2596" s="143" t="str">
        <f t="shared" si="1241"/>
        <v/>
      </c>
    </row>
    <row r="2597" spans="1:57" ht="20.100000000000001" customHeight="1" x14ac:dyDescent="0.25">
      <c r="A2597" s="142">
        <v>1891</v>
      </c>
      <c r="B2597" s="142">
        <f t="shared" si="1245"/>
        <v>10058.218333602179</v>
      </c>
      <c r="C2597" s="142">
        <f t="shared" si="1246"/>
        <v>2.4666163271187397E-7</v>
      </c>
      <c r="D2597" s="142">
        <f t="shared" si="1247"/>
        <v>0.99981737702350082</v>
      </c>
      <c r="E2597" s="142">
        <f t="shared" si="1248"/>
        <v>2.4666163271187397E-7</v>
      </c>
      <c r="F2597" s="142" t="str">
        <f t="shared" si="1249"/>
        <v/>
      </c>
      <c r="G2597" s="142" t="str">
        <f t="shared" si="1250"/>
        <v/>
      </c>
      <c r="H2597" s="142">
        <f t="shared" si="1251"/>
        <v>1.8430970481451042E-235</v>
      </c>
      <c r="I2597" s="142" t="str">
        <f t="shared" si="1252"/>
        <v/>
      </c>
      <c r="J2597" s="142" t="str">
        <f t="shared" si="1253"/>
        <v/>
      </c>
      <c r="O2597" s="142">
        <v>1891</v>
      </c>
      <c r="P2597" s="142">
        <f t="shared" si="1254"/>
        <v>559.5497121544222</v>
      </c>
      <c r="Q2597" s="142">
        <f t="shared" si="1255"/>
        <v>4.4338804979210398E-6</v>
      </c>
      <c r="R2597" s="142">
        <f t="shared" si="1256"/>
        <v>0.99981737702350082</v>
      </c>
      <c r="S2597" s="142">
        <f t="shared" si="1257"/>
        <v>4.4338804979210398E-6</v>
      </c>
      <c r="T2597" s="142" t="str">
        <f t="shared" si="1258"/>
        <v/>
      </c>
      <c r="U2597" s="142" t="str">
        <f t="shared" si="1259"/>
        <v/>
      </c>
      <c r="V2597" s="142">
        <f t="shared" si="1260"/>
        <v>6.1640850395585542E-87</v>
      </c>
      <c r="W2597" s="142" t="str">
        <f t="shared" si="1261"/>
        <v/>
      </c>
      <c r="X2597" s="142" t="str">
        <f t="shared" si="1262"/>
        <v/>
      </c>
      <c r="AB2597" s="142">
        <v>1891</v>
      </c>
      <c r="AC2597" s="142">
        <f t="shared" si="1280"/>
        <v>836.99002552067157</v>
      </c>
      <c r="AD2597" s="142">
        <f t="shared" si="1263"/>
        <v>2.9641650207186923E-6</v>
      </c>
      <c r="AE2597" s="142">
        <f t="shared" si="1264"/>
        <v>0.99981737702350082</v>
      </c>
      <c r="AF2597" s="142">
        <f t="shared" si="1265"/>
        <v>2.9641650207186923E-6</v>
      </c>
      <c r="AG2597" s="142" t="str">
        <f t="shared" si="1266"/>
        <v/>
      </c>
      <c r="AH2597" s="142" t="str">
        <f t="shared" si="1267"/>
        <v/>
      </c>
      <c r="AI2597" s="142">
        <f t="shared" si="1268"/>
        <v>1.806066785269246E-11</v>
      </c>
      <c r="AJ2597" s="142" t="str">
        <f t="shared" si="1269"/>
        <v/>
      </c>
      <c r="AK2597" s="142" t="str">
        <f t="shared" si="1270"/>
        <v/>
      </c>
      <c r="AO2597" s="142">
        <v>1891</v>
      </c>
      <c r="AP2597" s="142">
        <f t="shared" si="1271"/>
        <v>5125.5128321384063</v>
      </c>
      <c r="AQ2597" s="142">
        <f t="shared" si="1272"/>
        <v>4.8404455077790402E-7</v>
      </c>
      <c r="AR2597" s="142">
        <f t="shared" si="1273"/>
        <v>0.99981737702350082</v>
      </c>
      <c r="AS2597" s="142">
        <f t="shared" si="1274"/>
        <v>4.8404455077790402E-7</v>
      </c>
      <c r="AT2597" s="142" t="str">
        <f t="shared" si="1275"/>
        <v/>
      </c>
      <c r="AU2597" s="142" t="str">
        <f t="shared" si="1276"/>
        <v/>
      </c>
      <c r="AV2597" s="142">
        <f t="shared" si="1277"/>
        <v>0</v>
      </c>
      <c r="AW2597" s="142">
        <f t="shared" si="1278"/>
        <v>4.8404455077790402E-7</v>
      </c>
      <c r="AX2597" s="142" t="str">
        <f t="shared" si="1279"/>
        <v/>
      </c>
      <c r="AZ2597" s="148"/>
      <c r="BA2597" s="148">
        <f t="shared" si="1242"/>
        <v>12.134399999999708</v>
      </c>
      <c r="BB2597" s="170">
        <f t="shared" si="1243"/>
        <v>9.6224781939089843E-2</v>
      </c>
      <c r="BC2597" s="148">
        <f t="shared" si="1244"/>
        <v>2.0215502122979123E-4</v>
      </c>
      <c r="BD2597" s="148" t="str">
        <f t="shared" si="1240"/>
        <v/>
      </c>
      <c r="BE2597" s="143" t="str">
        <f t="shared" si="1241"/>
        <v/>
      </c>
    </row>
    <row r="2598" spans="1:57" ht="20.100000000000001" customHeight="1" x14ac:dyDescent="0.25">
      <c r="A2598" s="142">
        <v>1892</v>
      </c>
      <c r="B2598" s="142">
        <f t="shared" si="1245"/>
        <v>10069.507018600611</v>
      </c>
      <c r="C2598" s="142">
        <f t="shared" si="1246"/>
        <v>2.4316822539487045E-7</v>
      </c>
      <c r="D2598" s="142">
        <f t="shared" si="1247"/>
        <v>0.99982014174779654</v>
      </c>
      <c r="E2598" s="142">
        <f t="shared" si="1248"/>
        <v>2.4316822539487045E-7</v>
      </c>
      <c r="F2598" s="142" t="str">
        <f t="shared" si="1249"/>
        <v/>
      </c>
      <c r="G2598" s="142" t="str">
        <f t="shared" si="1250"/>
        <v/>
      </c>
      <c r="H2598" s="142">
        <f t="shared" si="1251"/>
        <v>2.0998590702682562E-235</v>
      </c>
      <c r="I2598" s="142" t="str">
        <f t="shared" si="1252"/>
        <v/>
      </c>
      <c r="J2598" s="142" t="str">
        <f t="shared" si="1253"/>
        <v/>
      </c>
      <c r="O2598" s="142">
        <v>1892</v>
      </c>
      <c r="P2598" s="142">
        <f t="shared" si="1254"/>
        <v>560.17771407603232</v>
      </c>
      <c r="Q2598" s="142">
        <f t="shared" si="1255"/>
        <v>4.3710845518962531E-6</v>
      </c>
      <c r="R2598" s="142">
        <f t="shared" si="1256"/>
        <v>0.99982014174779654</v>
      </c>
      <c r="S2598" s="142">
        <f t="shared" si="1257"/>
        <v>4.3710845518962531E-6</v>
      </c>
      <c r="T2598" s="142" t="str">
        <f t="shared" si="1258"/>
        <v/>
      </c>
      <c r="U2598" s="142" t="str">
        <f t="shared" si="1259"/>
        <v/>
      </c>
      <c r="V2598" s="142">
        <f t="shared" si="1260"/>
        <v>5.6987094194946888E-87</v>
      </c>
      <c r="W2598" s="142" t="str">
        <f t="shared" si="1261"/>
        <v/>
      </c>
      <c r="X2598" s="142" t="str">
        <f t="shared" si="1262"/>
        <v/>
      </c>
      <c r="AB2598" s="142">
        <v>1892</v>
      </c>
      <c r="AC2598" s="142">
        <f t="shared" si="1280"/>
        <v>837.92940826536358</v>
      </c>
      <c r="AD2598" s="142">
        <f t="shared" si="1263"/>
        <v>2.9221842892269873E-6</v>
      </c>
      <c r="AE2598" s="142">
        <f t="shared" si="1264"/>
        <v>0.99982014174779654</v>
      </c>
      <c r="AF2598" s="142">
        <f t="shared" si="1265"/>
        <v>2.9221842892269873E-6</v>
      </c>
      <c r="AG2598" s="142" t="str">
        <f t="shared" si="1266"/>
        <v/>
      </c>
      <c r="AH2598" s="142" t="str">
        <f t="shared" si="1267"/>
        <v/>
      </c>
      <c r="AI2598" s="142">
        <f t="shared" si="1268"/>
        <v>1.7628027371080835E-11</v>
      </c>
      <c r="AJ2598" s="142" t="str">
        <f t="shared" si="1269"/>
        <v/>
      </c>
      <c r="AK2598" s="142" t="str">
        <f t="shared" si="1270"/>
        <v/>
      </c>
      <c r="AO2598" s="142">
        <v>1892</v>
      </c>
      <c r="AP2598" s="142">
        <f t="shared" si="1271"/>
        <v>5131.2653717928815</v>
      </c>
      <c r="AQ2598" s="142">
        <f t="shared" si="1272"/>
        <v>4.7718914827021852E-7</v>
      </c>
      <c r="AR2598" s="142">
        <f t="shared" si="1273"/>
        <v>0.99982014174779654</v>
      </c>
      <c r="AS2598" s="142">
        <f t="shared" si="1274"/>
        <v>4.7718914827021852E-7</v>
      </c>
      <c r="AT2598" s="142" t="str">
        <f t="shared" si="1275"/>
        <v/>
      </c>
      <c r="AU2598" s="142" t="str">
        <f t="shared" si="1276"/>
        <v/>
      </c>
      <c r="AV2598" s="142">
        <f t="shared" si="1277"/>
        <v>0</v>
      </c>
      <c r="AW2598" s="142">
        <f t="shared" si="1278"/>
        <v>4.7718914827021852E-7</v>
      </c>
      <c r="AX2598" s="142" t="str">
        <f t="shared" si="1279"/>
        <v/>
      </c>
      <c r="AZ2598" s="148"/>
      <c r="BA2598" s="148">
        <f t="shared" si="1242"/>
        <v>12.140799999999707</v>
      </c>
      <c r="BB2598" s="170">
        <f t="shared" si="1243"/>
        <v>9.6022626917860052E-2</v>
      </c>
      <c r="BC2598" s="148">
        <f t="shared" si="1244"/>
        <v>2.0177489713259222E-4</v>
      </c>
      <c r="BD2598" s="148" t="str">
        <f t="shared" si="1240"/>
        <v/>
      </c>
      <c r="BE2598" s="143" t="str">
        <f t="shared" si="1241"/>
        <v/>
      </c>
    </row>
    <row r="2599" spans="1:57" ht="20.100000000000001" customHeight="1" x14ac:dyDescent="0.25">
      <c r="A2599" s="148">
        <v>1893</v>
      </c>
      <c r="B2599" s="142">
        <f t="shared" si="1245"/>
        <v>10080.795703599038</v>
      </c>
      <c r="C2599" s="142">
        <f t="shared" si="1246"/>
        <v>2.3972045877826361E-7</v>
      </c>
      <c r="D2599" s="142">
        <f t="shared" si="1247"/>
        <v>0.99982286729423753</v>
      </c>
      <c r="E2599" s="142">
        <f t="shared" si="1248"/>
        <v>2.3972045877826361E-7</v>
      </c>
      <c r="F2599" s="142" t="str">
        <f t="shared" si="1249"/>
        <v/>
      </c>
      <c r="G2599" s="142" t="str">
        <f t="shared" si="1250"/>
        <v/>
      </c>
      <c r="H2599" s="142">
        <f t="shared" si="1251"/>
        <v>2.3923523557599271E-235</v>
      </c>
      <c r="I2599" s="142" t="str">
        <f t="shared" si="1252"/>
        <v/>
      </c>
      <c r="J2599" s="142" t="str">
        <f t="shared" si="1253"/>
        <v/>
      </c>
      <c r="O2599" s="148">
        <v>1893</v>
      </c>
      <c r="P2599" s="142">
        <f t="shared" si="1254"/>
        <v>560.80571599764221</v>
      </c>
      <c r="Q2599" s="142">
        <f t="shared" si="1255"/>
        <v>4.3091090229309653E-6</v>
      </c>
      <c r="R2599" s="142">
        <f t="shared" si="1256"/>
        <v>0.99982286729423753</v>
      </c>
      <c r="S2599" s="142">
        <f t="shared" si="1257"/>
        <v>4.3091090229309653E-6</v>
      </c>
      <c r="T2599" s="142" t="str">
        <f t="shared" si="1258"/>
        <v/>
      </c>
      <c r="U2599" s="142" t="str">
        <f t="shared" si="1259"/>
        <v/>
      </c>
      <c r="V2599" s="142">
        <f t="shared" si="1260"/>
        <v>5.268384397515801E-87</v>
      </c>
      <c r="W2599" s="142" t="str">
        <f t="shared" si="1261"/>
        <v/>
      </c>
      <c r="X2599" s="142" t="str">
        <f t="shared" si="1262"/>
        <v/>
      </c>
      <c r="AB2599" s="148">
        <v>1893</v>
      </c>
      <c r="AC2599" s="142">
        <f t="shared" si="1280"/>
        <v>838.86879101005582</v>
      </c>
      <c r="AD2599" s="142">
        <f t="shared" si="1263"/>
        <v>2.8807520279863861E-6</v>
      </c>
      <c r="AE2599" s="142">
        <f t="shared" si="1264"/>
        <v>0.99982286729423753</v>
      </c>
      <c r="AF2599" s="142">
        <f t="shared" si="1265"/>
        <v>2.8807520279863861E-6</v>
      </c>
      <c r="AG2599" s="142" t="str">
        <f t="shared" si="1266"/>
        <v/>
      </c>
      <c r="AH2599" s="142" t="str">
        <f t="shared" si="1267"/>
        <v/>
      </c>
      <c r="AI2599" s="142">
        <f t="shared" si="1268"/>
        <v>1.7205475434920971E-11</v>
      </c>
      <c r="AJ2599" s="142" t="str">
        <f t="shared" si="1269"/>
        <v/>
      </c>
      <c r="AK2599" s="142" t="str">
        <f t="shared" si="1270"/>
        <v/>
      </c>
      <c r="AO2599" s="148">
        <v>1893</v>
      </c>
      <c r="AP2599" s="142">
        <f t="shared" si="1271"/>
        <v>5137.0179114473585</v>
      </c>
      <c r="AQ2599" s="142">
        <f t="shared" si="1272"/>
        <v>4.7042331028895226E-7</v>
      </c>
      <c r="AR2599" s="142">
        <f t="shared" si="1273"/>
        <v>0.99982286729423753</v>
      </c>
      <c r="AS2599" s="142">
        <f t="shared" si="1274"/>
        <v>4.7042331028895226E-7</v>
      </c>
      <c r="AT2599" s="142" t="str">
        <f t="shared" si="1275"/>
        <v/>
      </c>
      <c r="AU2599" s="142" t="str">
        <f t="shared" si="1276"/>
        <v/>
      </c>
      <c r="AV2599" s="142">
        <f t="shared" si="1277"/>
        <v>0</v>
      </c>
      <c r="AW2599" s="142">
        <f t="shared" si="1278"/>
        <v>4.7042331028895226E-7</v>
      </c>
      <c r="AX2599" s="142" t="str">
        <f t="shared" si="1279"/>
        <v/>
      </c>
      <c r="AZ2599" s="148"/>
      <c r="BA2599" s="148">
        <f t="shared" si="1242"/>
        <v>12.147199999999707</v>
      </c>
      <c r="BB2599" s="170">
        <f t="shared" si="1243"/>
        <v>9.5820852020727459E-2</v>
      </c>
      <c r="BC2599" s="148">
        <f t="shared" si="1244"/>
        <v>2.0139534796707881E-4</v>
      </c>
      <c r="BD2599" s="148" t="str">
        <f t="shared" si="1240"/>
        <v/>
      </c>
      <c r="BE2599" s="143" t="str">
        <f t="shared" si="1241"/>
        <v/>
      </c>
    </row>
    <row r="2600" spans="1:57" ht="20.100000000000001" customHeight="1" x14ac:dyDescent="0.25">
      <c r="A2600" s="142">
        <v>1894</v>
      </c>
      <c r="B2600" s="142">
        <f t="shared" si="1245"/>
        <v>10092.08438859747</v>
      </c>
      <c r="C2600" s="142">
        <f t="shared" si="1246"/>
        <v>2.3631779528977509E-7</v>
      </c>
      <c r="D2600" s="142">
        <f t="shared" si="1247"/>
        <v>0.99982555417500785</v>
      </c>
      <c r="E2600" s="142">
        <f t="shared" si="1248"/>
        <v>2.3631779528977509E-7</v>
      </c>
      <c r="F2600" s="142" t="str">
        <f t="shared" si="1249"/>
        <v/>
      </c>
      <c r="G2600" s="142" t="str">
        <f t="shared" si="1250"/>
        <v/>
      </c>
      <c r="H2600" s="142">
        <f t="shared" si="1251"/>
        <v>2.725543967345575E-235</v>
      </c>
      <c r="I2600" s="142" t="str">
        <f t="shared" si="1252"/>
        <v/>
      </c>
      <c r="J2600" s="142" t="str">
        <f t="shared" si="1253"/>
        <v/>
      </c>
      <c r="O2600" s="142">
        <v>1894</v>
      </c>
      <c r="P2600" s="142">
        <f t="shared" si="1254"/>
        <v>561.4337179192521</v>
      </c>
      <c r="Q2600" s="142">
        <f t="shared" si="1255"/>
        <v>4.2479442478634939E-6</v>
      </c>
      <c r="R2600" s="142">
        <f t="shared" si="1256"/>
        <v>0.99982555417500785</v>
      </c>
      <c r="S2600" s="142">
        <f t="shared" si="1257"/>
        <v>4.2479442478634939E-6</v>
      </c>
      <c r="T2600" s="142" t="str">
        <f t="shared" si="1258"/>
        <v/>
      </c>
      <c r="U2600" s="142" t="str">
        <f t="shared" si="1259"/>
        <v/>
      </c>
      <c r="V2600" s="142">
        <f t="shared" si="1260"/>
        <v>4.8704764581623305E-87</v>
      </c>
      <c r="W2600" s="142" t="str">
        <f t="shared" si="1261"/>
        <v/>
      </c>
      <c r="X2600" s="142" t="str">
        <f t="shared" si="1262"/>
        <v/>
      </c>
      <c r="AB2600" s="142">
        <v>1894</v>
      </c>
      <c r="AC2600" s="142">
        <f t="shared" si="1280"/>
        <v>839.80817375474783</v>
      </c>
      <c r="AD2600" s="142">
        <f t="shared" si="1263"/>
        <v>2.8398617769207307E-6</v>
      </c>
      <c r="AE2600" s="142">
        <f t="shared" si="1264"/>
        <v>0.99982555417500785</v>
      </c>
      <c r="AF2600" s="142">
        <f t="shared" si="1265"/>
        <v>2.8398617769207307E-6</v>
      </c>
      <c r="AG2600" s="142" t="str">
        <f t="shared" si="1266"/>
        <v/>
      </c>
      <c r="AH2600" s="142" t="str">
        <f t="shared" si="1267"/>
        <v/>
      </c>
      <c r="AI2600" s="142">
        <f t="shared" si="1268"/>
        <v>1.6792783576626046E-11</v>
      </c>
      <c r="AJ2600" s="142" t="str">
        <f t="shared" si="1269"/>
        <v/>
      </c>
      <c r="AK2600" s="142" t="str">
        <f t="shared" si="1270"/>
        <v/>
      </c>
      <c r="AO2600" s="142">
        <v>1894</v>
      </c>
      <c r="AP2600" s="142">
        <f t="shared" si="1271"/>
        <v>5142.7704511018355</v>
      </c>
      <c r="AQ2600" s="142">
        <f t="shared" si="1272"/>
        <v>4.6374598191150691E-7</v>
      </c>
      <c r="AR2600" s="142">
        <f t="shared" si="1273"/>
        <v>0.99982555417500785</v>
      </c>
      <c r="AS2600" s="142">
        <f t="shared" si="1274"/>
        <v>4.6374598191150691E-7</v>
      </c>
      <c r="AT2600" s="142" t="str">
        <f t="shared" si="1275"/>
        <v/>
      </c>
      <c r="AU2600" s="142" t="str">
        <f t="shared" si="1276"/>
        <v/>
      </c>
      <c r="AV2600" s="142">
        <f t="shared" si="1277"/>
        <v>0</v>
      </c>
      <c r="AW2600" s="142">
        <f t="shared" si="1278"/>
        <v>4.6374598191150691E-7</v>
      </c>
      <c r="AX2600" s="142" t="str">
        <f t="shared" si="1279"/>
        <v/>
      </c>
      <c r="AZ2600" s="148"/>
      <c r="BA2600" s="148">
        <f t="shared" si="1242"/>
        <v>12.153599999999706</v>
      </c>
      <c r="BB2600" s="170">
        <f t="shared" si="1243"/>
        <v>9.5619456672760381E-2</v>
      </c>
      <c r="BC2600" s="148">
        <f t="shared" si="1244"/>
        <v>2.0101637332531341E-4</v>
      </c>
      <c r="BD2600" s="148" t="str">
        <f t="shared" si="1240"/>
        <v/>
      </c>
      <c r="BE2600" s="143" t="str">
        <f t="shared" si="1241"/>
        <v/>
      </c>
    </row>
    <row r="2601" spans="1:57" ht="20.100000000000001" customHeight="1" x14ac:dyDescent="0.25">
      <c r="A2601" s="142">
        <v>1895</v>
      </c>
      <c r="B2601" s="142">
        <f t="shared" si="1245"/>
        <v>10103.373073595902</v>
      </c>
      <c r="C2601" s="142">
        <f t="shared" si="1246"/>
        <v>2.3295970283378278E-7</v>
      </c>
      <c r="D2601" s="142">
        <f t="shared" si="1247"/>
        <v>0.99982820289625407</v>
      </c>
      <c r="E2601" s="142">
        <f t="shared" si="1248"/>
        <v>2.3295970283378278E-7</v>
      </c>
      <c r="F2601" s="142" t="str">
        <f t="shared" si="1249"/>
        <v/>
      </c>
      <c r="G2601" s="142" t="str">
        <f t="shared" si="1250"/>
        <v/>
      </c>
      <c r="H2601" s="142">
        <f t="shared" si="1251"/>
        <v>3.1050907043686675E-235</v>
      </c>
      <c r="I2601" s="142" t="str">
        <f t="shared" si="1252"/>
        <v/>
      </c>
      <c r="J2601" s="142" t="str">
        <f t="shared" si="1253"/>
        <v/>
      </c>
      <c r="O2601" s="142">
        <v>1895</v>
      </c>
      <c r="P2601" s="142">
        <f t="shared" si="1254"/>
        <v>562.061719840862</v>
      </c>
      <c r="Q2601" s="142">
        <f t="shared" si="1255"/>
        <v>4.1875806619780787E-6</v>
      </c>
      <c r="R2601" s="142">
        <f t="shared" si="1256"/>
        <v>0.99982820289625407</v>
      </c>
      <c r="S2601" s="142">
        <f t="shared" si="1257"/>
        <v>4.1875806619780787E-6</v>
      </c>
      <c r="T2601" s="142" t="str">
        <f t="shared" si="1258"/>
        <v/>
      </c>
      <c r="U2601" s="142" t="str">
        <f t="shared" si="1259"/>
        <v/>
      </c>
      <c r="V2601" s="142">
        <f t="shared" si="1260"/>
        <v>4.5025494721075763E-87</v>
      </c>
      <c r="W2601" s="142" t="str">
        <f t="shared" si="1261"/>
        <v/>
      </c>
      <c r="X2601" s="142" t="str">
        <f t="shared" si="1262"/>
        <v/>
      </c>
      <c r="AB2601" s="142">
        <v>1895</v>
      </c>
      <c r="AC2601" s="142">
        <f t="shared" si="1280"/>
        <v>840.74755649943984</v>
      </c>
      <c r="AD2601" s="142">
        <f t="shared" si="1263"/>
        <v>2.7995071417674894E-6</v>
      </c>
      <c r="AE2601" s="142">
        <f t="shared" si="1264"/>
        <v>0.99982820289625407</v>
      </c>
      <c r="AF2601" s="142">
        <f t="shared" si="1265"/>
        <v>2.7995071417674894E-6</v>
      </c>
      <c r="AG2601" s="142" t="str">
        <f t="shared" si="1266"/>
        <v/>
      </c>
      <c r="AH2601" s="142" t="str">
        <f t="shared" si="1267"/>
        <v/>
      </c>
      <c r="AI2601" s="142">
        <f t="shared" si="1268"/>
        <v>1.6389728339262754E-11</v>
      </c>
      <c r="AJ2601" s="142" t="str">
        <f t="shared" si="1269"/>
        <v/>
      </c>
      <c r="AK2601" s="142" t="str">
        <f t="shared" si="1270"/>
        <v/>
      </c>
      <c r="AO2601" s="142">
        <v>1895</v>
      </c>
      <c r="AP2601" s="142">
        <f t="shared" si="1271"/>
        <v>5148.5229907563107</v>
      </c>
      <c r="AQ2601" s="142">
        <f t="shared" si="1272"/>
        <v>4.5715611896257486E-7</v>
      </c>
      <c r="AR2601" s="142">
        <f t="shared" si="1273"/>
        <v>0.99982820289625407</v>
      </c>
      <c r="AS2601" s="142">
        <f t="shared" si="1274"/>
        <v>4.5715611896257486E-7</v>
      </c>
      <c r="AT2601" s="142" t="str">
        <f t="shared" si="1275"/>
        <v/>
      </c>
      <c r="AU2601" s="142" t="str">
        <f t="shared" si="1276"/>
        <v/>
      </c>
      <c r="AV2601" s="142">
        <f t="shared" si="1277"/>
        <v>0</v>
      </c>
      <c r="AW2601" s="142">
        <f t="shared" si="1278"/>
        <v>4.5715611896257486E-7</v>
      </c>
      <c r="AX2601" s="142" t="str">
        <f t="shared" si="1279"/>
        <v/>
      </c>
      <c r="AZ2601" s="148"/>
      <c r="BA2601" s="148">
        <f t="shared" si="1242"/>
        <v>12.159999999999705</v>
      </c>
      <c r="BB2601" s="170">
        <f t="shared" si="1243"/>
        <v>9.5418440299435067E-2</v>
      </c>
      <c r="BC2601" s="148">
        <f t="shared" si="1244"/>
        <v>2.0063797279776252E-4</v>
      </c>
      <c r="BD2601" s="148" t="str">
        <f t="shared" si="1240"/>
        <v/>
      </c>
      <c r="BE2601" s="143" t="str">
        <f t="shared" si="1241"/>
        <v/>
      </c>
    </row>
    <row r="2602" spans="1:57" ht="20.100000000000001" customHeight="1" x14ac:dyDescent="0.25">
      <c r="A2602" s="142">
        <v>1896</v>
      </c>
      <c r="B2602" s="142">
        <f t="shared" si="1245"/>
        <v>10114.661758594333</v>
      </c>
      <c r="C2602" s="142">
        <f t="shared" si="1246"/>
        <v>2.2964565474739197E-7</v>
      </c>
      <c r="D2602" s="142">
        <f t="shared" si="1247"/>
        <v>0.99983081395814677</v>
      </c>
      <c r="E2602" s="142">
        <f t="shared" si="1248"/>
        <v>2.2964565474739197E-7</v>
      </c>
      <c r="F2602" s="142" t="str">
        <f t="shared" si="1249"/>
        <v/>
      </c>
      <c r="G2602" s="142" t="str">
        <f t="shared" si="1250"/>
        <v/>
      </c>
      <c r="H2602" s="142">
        <f t="shared" si="1251"/>
        <v>3.5374347776792026E-235</v>
      </c>
      <c r="I2602" s="142" t="str">
        <f t="shared" si="1252"/>
        <v/>
      </c>
      <c r="J2602" s="142" t="str">
        <f t="shared" si="1253"/>
        <v/>
      </c>
      <c r="O2602" s="142">
        <v>1896</v>
      </c>
      <c r="P2602" s="142">
        <f t="shared" si="1254"/>
        <v>562.68972176247189</v>
      </c>
      <c r="Q2602" s="142">
        <f t="shared" si="1255"/>
        <v>4.1280087982152896E-6</v>
      </c>
      <c r="R2602" s="142">
        <f t="shared" si="1256"/>
        <v>0.99983081395814677</v>
      </c>
      <c r="S2602" s="142">
        <f t="shared" si="1257"/>
        <v>4.1280087982152896E-6</v>
      </c>
      <c r="T2602" s="142" t="str">
        <f t="shared" si="1258"/>
        <v/>
      </c>
      <c r="U2602" s="142" t="str">
        <f t="shared" si="1259"/>
        <v/>
      </c>
      <c r="V2602" s="142">
        <f t="shared" si="1260"/>
        <v>4.1623499380983945E-87</v>
      </c>
      <c r="W2602" s="142" t="str">
        <f t="shared" si="1261"/>
        <v/>
      </c>
      <c r="X2602" s="142" t="str">
        <f t="shared" si="1262"/>
        <v/>
      </c>
      <c r="AB2602" s="142">
        <v>1896</v>
      </c>
      <c r="AC2602" s="142">
        <f t="shared" si="1280"/>
        <v>841.68693924413208</v>
      </c>
      <c r="AD2602" s="142">
        <f t="shared" si="1263"/>
        <v>2.7596817935499361E-6</v>
      </c>
      <c r="AE2602" s="142">
        <f t="shared" si="1264"/>
        <v>0.99983081395814677</v>
      </c>
      <c r="AF2602" s="142">
        <f t="shared" si="1265"/>
        <v>2.7596817935499361E-6</v>
      </c>
      <c r="AG2602" s="142" t="str">
        <f t="shared" si="1266"/>
        <v/>
      </c>
      <c r="AH2602" s="142" t="str">
        <f t="shared" si="1267"/>
        <v/>
      </c>
      <c r="AI2602" s="142">
        <f t="shared" si="1268"/>
        <v>1.5996091170494511E-11</v>
      </c>
      <c r="AJ2602" s="142" t="str">
        <f t="shared" si="1269"/>
        <v/>
      </c>
      <c r="AK2602" s="142" t="str">
        <f t="shared" si="1270"/>
        <v/>
      </c>
      <c r="AO2602" s="142">
        <v>1896</v>
      </c>
      <c r="AP2602" s="142">
        <f t="shared" si="1271"/>
        <v>5154.2755304107877</v>
      </c>
      <c r="AQ2602" s="142">
        <f t="shared" si="1272"/>
        <v>4.5065268792793474E-7</v>
      </c>
      <c r="AR2602" s="142">
        <f t="shared" si="1273"/>
        <v>0.99983081395814677</v>
      </c>
      <c r="AS2602" s="142">
        <f t="shared" si="1274"/>
        <v>4.5065268792793474E-7</v>
      </c>
      <c r="AT2602" s="142" t="str">
        <f t="shared" si="1275"/>
        <v/>
      </c>
      <c r="AU2602" s="142" t="str">
        <f t="shared" si="1276"/>
        <v/>
      </c>
      <c r="AV2602" s="142">
        <f t="shared" si="1277"/>
        <v>0</v>
      </c>
      <c r="AW2602" s="142">
        <f t="shared" si="1278"/>
        <v>4.5065268792793474E-7</v>
      </c>
      <c r="AX2602" s="142" t="str">
        <f t="shared" si="1279"/>
        <v/>
      </c>
      <c r="AZ2602" s="148"/>
      <c r="BA2602" s="148">
        <f t="shared" si="1242"/>
        <v>12.166399999999705</v>
      </c>
      <c r="BB2602" s="170">
        <f t="shared" si="1243"/>
        <v>9.5217802326637305E-2</v>
      </c>
      <c r="BC2602" s="148">
        <f t="shared" si="1244"/>
        <v>2.002601459738379E-4</v>
      </c>
      <c r="BD2602" s="148" t="str">
        <f t="shared" si="1240"/>
        <v/>
      </c>
      <c r="BE2602" s="143" t="str">
        <f t="shared" si="1241"/>
        <v/>
      </c>
    </row>
    <row r="2603" spans="1:57" ht="20.100000000000001" customHeight="1" x14ac:dyDescent="0.25">
      <c r="A2603" s="142">
        <v>1897</v>
      </c>
      <c r="B2603" s="142">
        <f t="shared" si="1245"/>
        <v>10125.950443592765</v>
      </c>
      <c r="C2603" s="142">
        <f t="shared" si="1246"/>
        <v>2.2637512975670438E-7</v>
      </c>
      <c r="D2603" s="142">
        <f t="shared" si="1247"/>
        <v>0.99983338785494169</v>
      </c>
      <c r="E2603" s="142">
        <f t="shared" si="1248"/>
        <v>2.2637512975670438E-7</v>
      </c>
      <c r="F2603" s="142" t="str">
        <f t="shared" si="1249"/>
        <v/>
      </c>
      <c r="G2603" s="142" t="str">
        <f t="shared" si="1250"/>
        <v/>
      </c>
      <c r="H2603" s="142">
        <f t="shared" si="1251"/>
        <v>4.0299127414249153E-235</v>
      </c>
      <c r="I2603" s="142" t="str">
        <f t="shared" si="1252"/>
        <v/>
      </c>
      <c r="J2603" s="142" t="str">
        <f t="shared" si="1253"/>
        <v/>
      </c>
      <c r="O2603" s="142">
        <v>1897</v>
      </c>
      <c r="P2603" s="142">
        <f t="shared" si="1254"/>
        <v>563.31772368408178</v>
      </c>
      <c r="Q2603" s="142">
        <f t="shared" si="1255"/>
        <v>4.0692192863858894E-6</v>
      </c>
      <c r="R2603" s="142">
        <f t="shared" si="1256"/>
        <v>0.99983338785494169</v>
      </c>
      <c r="S2603" s="142">
        <f t="shared" si="1257"/>
        <v>4.0692192863858894E-6</v>
      </c>
      <c r="T2603" s="142" t="str">
        <f t="shared" si="1258"/>
        <v/>
      </c>
      <c r="U2603" s="142" t="str">
        <f t="shared" si="1259"/>
        <v/>
      </c>
      <c r="V2603" s="142">
        <f t="shared" si="1260"/>
        <v>3.8477933255853596E-87</v>
      </c>
      <c r="W2603" s="142" t="str">
        <f t="shared" si="1261"/>
        <v/>
      </c>
      <c r="X2603" s="142" t="str">
        <f t="shared" si="1262"/>
        <v/>
      </c>
      <c r="AB2603" s="142">
        <v>1897</v>
      </c>
      <c r="AC2603" s="142">
        <f t="shared" si="1280"/>
        <v>842.62632198882409</v>
      </c>
      <c r="AD2603" s="142">
        <f t="shared" si="1263"/>
        <v>2.7203794680516481E-6</v>
      </c>
      <c r="AE2603" s="142">
        <f t="shared" si="1264"/>
        <v>0.99983338785494169</v>
      </c>
      <c r="AF2603" s="142">
        <f t="shared" si="1265"/>
        <v>2.7203794680516481E-6</v>
      </c>
      <c r="AG2603" s="142" t="str">
        <f t="shared" si="1266"/>
        <v/>
      </c>
      <c r="AH2603" s="142" t="str">
        <f t="shared" si="1267"/>
        <v/>
      </c>
      <c r="AI2603" s="142">
        <f t="shared" si="1268"/>
        <v>1.5611658318682801E-11</v>
      </c>
      <c r="AJ2603" s="142" t="str">
        <f t="shared" si="1269"/>
        <v/>
      </c>
      <c r="AK2603" s="142" t="str">
        <f t="shared" si="1270"/>
        <v/>
      </c>
      <c r="AO2603" s="142">
        <v>1897</v>
      </c>
      <c r="AP2603" s="142">
        <f t="shared" si="1271"/>
        <v>5160.0280700652629</v>
      </c>
      <c r="AQ2603" s="142">
        <f t="shared" si="1272"/>
        <v>4.4423466586864598E-7</v>
      </c>
      <c r="AR2603" s="142">
        <f t="shared" si="1273"/>
        <v>0.99983338785494169</v>
      </c>
      <c r="AS2603" s="142">
        <f t="shared" si="1274"/>
        <v>4.4423466586864598E-7</v>
      </c>
      <c r="AT2603" s="142" t="str">
        <f t="shared" si="1275"/>
        <v/>
      </c>
      <c r="AU2603" s="142" t="str">
        <f t="shared" si="1276"/>
        <v/>
      </c>
      <c r="AV2603" s="142">
        <f t="shared" si="1277"/>
        <v>0</v>
      </c>
      <c r="AW2603" s="142">
        <f t="shared" si="1278"/>
        <v>4.4423466586864598E-7</v>
      </c>
      <c r="AX2603" s="142" t="str">
        <f t="shared" si="1279"/>
        <v/>
      </c>
      <c r="AZ2603" s="148"/>
      <c r="BA2603" s="148">
        <f t="shared" si="1242"/>
        <v>12.172799999999704</v>
      </c>
      <c r="BB2603" s="170">
        <f t="shared" si="1243"/>
        <v>9.5017542180663467E-2</v>
      </c>
      <c r="BC2603" s="148">
        <f t="shared" si="1244"/>
        <v>1.9988289244098068E-4</v>
      </c>
      <c r="BD2603" s="148" t="str">
        <f t="shared" si="1240"/>
        <v/>
      </c>
      <c r="BE2603" s="143" t="str">
        <f t="shared" si="1241"/>
        <v/>
      </c>
    </row>
    <row r="2604" spans="1:57" ht="20.100000000000001" customHeight="1" x14ac:dyDescent="0.25">
      <c r="A2604" s="142">
        <v>1898</v>
      </c>
      <c r="B2604" s="142">
        <f t="shared" si="1245"/>
        <v>10137.239128591196</v>
      </c>
      <c r="C2604" s="142">
        <f t="shared" si="1246"/>
        <v>2.2314761193327636E-7</v>
      </c>
      <c r="D2604" s="142">
        <f t="shared" si="1247"/>
        <v>0.99983592507504016</v>
      </c>
      <c r="E2604" s="142">
        <f t="shared" si="1248"/>
        <v>2.2314761193327636E-7</v>
      </c>
      <c r="F2604" s="142" t="str">
        <f t="shared" si="1249"/>
        <v/>
      </c>
      <c r="G2604" s="142" t="str">
        <f t="shared" si="1250"/>
        <v/>
      </c>
      <c r="H2604" s="142">
        <f t="shared" si="1251"/>
        <v>4.590879516678286E-235</v>
      </c>
      <c r="I2604" s="142" t="str">
        <f t="shared" si="1252"/>
        <v/>
      </c>
      <c r="J2604" s="142" t="str">
        <f t="shared" si="1253"/>
        <v/>
      </c>
      <c r="O2604" s="142">
        <v>1898</v>
      </c>
      <c r="P2604" s="142">
        <f t="shared" si="1254"/>
        <v>563.94572560569168</v>
      </c>
      <c r="Q2604" s="142">
        <f t="shared" si="1255"/>
        <v>4.0112028523882024E-6</v>
      </c>
      <c r="R2604" s="142">
        <f t="shared" si="1256"/>
        <v>0.99983592507504016</v>
      </c>
      <c r="S2604" s="142">
        <f t="shared" si="1257"/>
        <v>4.0112028523882024E-6</v>
      </c>
      <c r="T2604" s="142" t="str">
        <f t="shared" si="1258"/>
        <v/>
      </c>
      <c r="U2604" s="142" t="str">
        <f t="shared" si="1259"/>
        <v/>
      </c>
      <c r="V2604" s="142">
        <f t="shared" si="1260"/>
        <v>3.5569514361552336E-87</v>
      </c>
      <c r="W2604" s="142" t="str">
        <f t="shared" si="1261"/>
        <v/>
      </c>
      <c r="X2604" s="142" t="str">
        <f t="shared" si="1262"/>
        <v/>
      </c>
      <c r="AB2604" s="142">
        <v>1898</v>
      </c>
      <c r="AC2604" s="142">
        <f t="shared" si="1280"/>
        <v>843.56570473351633</v>
      </c>
      <c r="AD2604" s="142">
        <f t="shared" si="1263"/>
        <v>2.6815939652931881E-6</v>
      </c>
      <c r="AE2604" s="142">
        <f t="shared" si="1264"/>
        <v>0.99983592507504016</v>
      </c>
      <c r="AF2604" s="142">
        <f t="shared" si="1265"/>
        <v>2.6815939652931881E-6</v>
      </c>
      <c r="AG2604" s="142" t="str">
        <f t="shared" si="1266"/>
        <v/>
      </c>
      <c r="AH2604" s="142" t="str">
        <f t="shared" si="1267"/>
        <v/>
      </c>
      <c r="AI2604" s="142">
        <f t="shared" si="1268"/>
        <v>1.5236220731102081E-11</v>
      </c>
      <c r="AJ2604" s="142" t="str">
        <f t="shared" si="1269"/>
        <v/>
      </c>
      <c r="AK2604" s="142" t="str">
        <f t="shared" si="1270"/>
        <v/>
      </c>
      <c r="AO2604" s="142">
        <v>1898</v>
      </c>
      <c r="AP2604" s="142">
        <f t="shared" si="1271"/>
        <v>5165.7806097197399</v>
      </c>
      <c r="AQ2604" s="142">
        <f t="shared" si="1272"/>
        <v>4.3790104033558999E-7</v>
      </c>
      <c r="AR2604" s="142">
        <f t="shared" si="1273"/>
        <v>0.99983592507504016</v>
      </c>
      <c r="AS2604" s="142">
        <f t="shared" si="1274"/>
        <v>4.3790104033558999E-7</v>
      </c>
      <c r="AT2604" s="142" t="str">
        <f t="shared" si="1275"/>
        <v/>
      </c>
      <c r="AU2604" s="142" t="str">
        <f t="shared" si="1276"/>
        <v/>
      </c>
      <c r="AV2604" s="142">
        <f t="shared" si="1277"/>
        <v>0</v>
      </c>
      <c r="AW2604" s="142">
        <f t="shared" si="1278"/>
        <v>4.3790104033558999E-7</v>
      </c>
      <c r="AX2604" s="142" t="str">
        <f t="shared" si="1279"/>
        <v/>
      </c>
      <c r="AZ2604" s="148"/>
      <c r="BA2604" s="148">
        <f t="shared" si="1242"/>
        <v>12.179199999999703</v>
      </c>
      <c r="BB2604" s="170">
        <f t="shared" si="1243"/>
        <v>9.4817659288222486E-2</v>
      </c>
      <c r="BC2604" s="148">
        <f t="shared" si="1244"/>
        <v>1.9950621178538297E-4</v>
      </c>
      <c r="BD2604" s="148" t="str">
        <f t="shared" si="1240"/>
        <v/>
      </c>
      <c r="BE2604" s="143" t="str">
        <f t="shared" si="1241"/>
        <v/>
      </c>
    </row>
    <row r="2605" spans="1:57" ht="20.100000000000001" customHeight="1" x14ac:dyDescent="0.25">
      <c r="A2605" s="148">
        <v>1899</v>
      </c>
      <c r="B2605" s="142">
        <f t="shared" si="1245"/>
        <v>10148.527813589628</v>
      </c>
      <c r="C2605" s="142">
        <f t="shared" si="1246"/>
        <v>2.1996259065077617E-7</v>
      </c>
      <c r="D2605" s="142">
        <f t="shared" si="1247"/>
        <v>0.99983842610104956</v>
      </c>
      <c r="E2605" s="142">
        <f t="shared" si="1248"/>
        <v>2.1996259065077617E-7</v>
      </c>
      <c r="F2605" s="142" t="str">
        <f t="shared" si="1249"/>
        <v/>
      </c>
      <c r="G2605" s="142" t="str">
        <f t="shared" si="1250"/>
        <v/>
      </c>
      <c r="H2605" s="142">
        <f t="shared" si="1251"/>
        <v>5.2298495954783797E-235</v>
      </c>
      <c r="I2605" s="142" t="str">
        <f t="shared" si="1252"/>
        <v/>
      </c>
      <c r="J2605" s="142" t="str">
        <f t="shared" si="1253"/>
        <v/>
      </c>
      <c r="O2605" s="148">
        <v>1899</v>
      </c>
      <c r="P2605" s="142">
        <f t="shared" si="1254"/>
        <v>564.57372752730157</v>
      </c>
      <c r="Q2605" s="142">
        <f t="shared" si="1255"/>
        <v>3.9539503174289678E-6</v>
      </c>
      <c r="R2605" s="142">
        <f t="shared" si="1256"/>
        <v>0.99983842610104956</v>
      </c>
      <c r="S2605" s="142">
        <f t="shared" si="1257"/>
        <v>3.9539503174289678E-6</v>
      </c>
      <c r="T2605" s="142" t="str">
        <f t="shared" si="1258"/>
        <v/>
      </c>
      <c r="U2605" s="142" t="str">
        <f t="shared" si="1259"/>
        <v/>
      </c>
      <c r="V2605" s="142">
        <f t="shared" si="1260"/>
        <v>3.2880407079569461E-87</v>
      </c>
      <c r="W2605" s="142" t="str">
        <f t="shared" si="1261"/>
        <v/>
      </c>
      <c r="X2605" s="142" t="str">
        <f t="shared" si="1262"/>
        <v/>
      </c>
      <c r="AB2605" s="148">
        <v>1899</v>
      </c>
      <c r="AC2605" s="142">
        <f t="shared" si="1280"/>
        <v>844.50508747820834</v>
      </c>
      <c r="AD2605" s="142">
        <f t="shared" si="1263"/>
        <v>2.6433191490113334E-6</v>
      </c>
      <c r="AE2605" s="142">
        <f t="shared" si="1264"/>
        <v>0.99983842610104956</v>
      </c>
      <c r="AF2605" s="142">
        <f t="shared" si="1265"/>
        <v>2.6433191490113334E-6</v>
      </c>
      <c r="AG2605" s="142" t="str">
        <f t="shared" si="1266"/>
        <v/>
      </c>
      <c r="AH2605" s="142" t="str">
        <f t="shared" si="1267"/>
        <v/>
      </c>
      <c r="AI2605" s="142">
        <f t="shared" si="1268"/>
        <v>1.4869573954230038E-11</v>
      </c>
      <c r="AJ2605" s="142" t="str">
        <f t="shared" si="1269"/>
        <v/>
      </c>
      <c r="AK2605" s="142" t="str">
        <f t="shared" si="1270"/>
        <v/>
      </c>
      <c r="AO2605" s="148">
        <v>1899</v>
      </c>
      <c r="AP2605" s="142">
        <f t="shared" si="1271"/>
        <v>5171.5331493742169</v>
      </c>
      <c r="AQ2605" s="142">
        <f t="shared" si="1272"/>
        <v>4.3165080928442885E-7</v>
      </c>
      <c r="AR2605" s="142">
        <f t="shared" si="1273"/>
        <v>0.99983842610104956</v>
      </c>
      <c r="AS2605" s="142">
        <f t="shared" si="1274"/>
        <v>4.3165080928442885E-7</v>
      </c>
      <c r="AT2605" s="142" t="str">
        <f t="shared" si="1275"/>
        <v/>
      </c>
      <c r="AU2605" s="142" t="str">
        <f t="shared" si="1276"/>
        <v/>
      </c>
      <c r="AV2605" s="142">
        <f t="shared" si="1277"/>
        <v>0</v>
      </c>
      <c r="AW2605" s="142">
        <f t="shared" si="1278"/>
        <v>4.3165080928442885E-7</v>
      </c>
      <c r="AX2605" s="142" t="str">
        <f t="shared" si="1279"/>
        <v/>
      </c>
      <c r="AZ2605" s="148"/>
      <c r="BA2605" s="148">
        <f t="shared" si="1242"/>
        <v>12.185599999999702</v>
      </c>
      <c r="BB2605" s="170">
        <f t="shared" si="1243"/>
        <v>9.4618153076437103E-2</v>
      </c>
      <c r="BC2605" s="148">
        <f t="shared" si="1244"/>
        <v>1.9913010359187688E-4</v>
      </c>
      <c r="BD2605" s="148" t="str">
        <f t="shared" si="1240"/>
        <v/>
      </c>
      <c r="BE2605" s="143" t="str">
        <f t="shared" si="1241"/>
        <v/>
      </c>
    </row>
    <row r="2606" spans="1:57" ht="20.100000000000001" customHeight="1" x14ac:dyDescent="0.25">
      <c r="A2606" s="142">
        <v>1900</v>
      </c>
      <c r="B2606" s="142">
        <f t="shared" si="1245"/>
        <v>10159.816498588059</v>
      </c>
      <c r="C2606" s="142">
        <f t="shared" si="1246"/>
        <v>2.1681956054183771E-7</v>
      </c>
      <c r="D2606" s="142">
        <f t="shared" si="1247"/>
        <v>0.99984089140984245</v>
      </c>
      <c r="E2606" s="142">
        <f t="shared" si="1248"/>
        <v>2.1681956054183771E-7</v>
      </c>
      <c r="F2606" s="142" t="str">
        <f t="shared" si="1249"/>
        <v/>
      </c>
      <c r="G2606" s="142" t="str">
        <f t="shared" si="1250"/>
        <v/>
      </c>
      <c r="H2606" s="142">
        <f t="shared" si="1251"/>
        <v>5.9576578026574747E-235</v>
      </c>
      <c r="I2606" s="142" t="str">
        <f t="shared" si="1252"/>
        <v/>
      </c>
      <c r="J2606" s="142" t="str">
        <f t="shared" si="1253"/>
        <v/>
      </c>
      <c r="O2606" s="142">
        <v>1900</v>
      </c>
      <c r="P2606" s="142">
        <f t="shared" si="1254"/>
        <v>565.20172944891146</v>
      </c>
      <c r="Q2606" s="142">
        <f t="shared" si="1255"/>
        <v>3.8974525972477422E-6</v>
      </c>
      <c r="R2606" s="142">
        <f t="shared" si="1256"/>
        <v>0.99984089140984245</v>
      </c>
      <c r="S2606" s="142">
        <f t="shared" si="1257"/>
        <v>3.8974525972477422E-6</v>
      </c>
      <c r="T2606" s="142" t="str">
        <f t="shared" si="1258"/>
        <v/>
      </c>
      <c r="U2606" s="142" t="str">
        <f t="shared" si="1259"/>
        <v/>
      </c>
      <c r="V2606" s="142">
        <f t="shared" si="1260"/>
        <v>3.0394113929382266E-87</v>
      </c>
      <c r="W2606" s="142" t="str">
        <f t="shared" si="1261"/>
        <v/>
      </c>
      <c r="X2606" s="142" t="str">
        <f t="shared" si="1262"/>
        <v/>
      </c>
      <c r="AB2606" s="142">
        <v>1900</v>
      </c>
      <c r="AC2606" s="142">
        <f t="shared" si="1280"/>
        <v>845.44447022290058</v>
      </c>
      <c r="AD2606" s="142">
        <f t="shared" si="1263"/>
        <v>2.6055489461404848E-6</v>
      </c>
      <c r="AE2606" s="142">
        <f t="shared" si="1264"/>
        <v>0.99984089140984245</v>
      </c>
      <c r="AF2606" s="142">
        <f t="shared" si="1265"/>
        <v>2.6055489461404848E-6</v>
      </c>
      <c r="AG2606" s="142" t="str">
        <f t="shared" si="1266"/>
        <v/>
      </c>
      <c r="AH2606" s="142" t="str">
        <f t="shared" si="1267"/>
        <v/>
      </c>
      <c r="AI2606" s="142">
        <f t="shared" si="1268"/>
        <v>1.4511518036070653E-11</v>
      </c>
      <c r="AJ2606" s="142" t="str">
        <f t="shared" si="1269"/>
        <v/>
      </c>
      <c r="AK2606" s="142" t="str">
        <f t="shared" si="1270"/>
        <v/>
      </c>
      <c r="AO2606" s="142">
        <v>1900</v>
      </c>
      <c r="AP2606" s="142">
        <f t="shared" si="1271"/>
        <v>5177.2856890286921</v>
      </c>
      <c r="AQ2606" s="142">
        <f t="shared" si="1272"/>
        <v>4.2548298099092493E-7</v>
      </c>
      <c r="AR2606" s="142">
        <f t="shared" si="1273"/>
        <v>0.99984089140984245</v>
      </c>
      <c r="AS2606" s="142">
        <f t="shared" si="1274"/>
        <v>4.2548298099092493E-7</v>
      </c>
      <c r="AT2606" s="142" t="str">
        <f t="shared" si="1275"/>
        <v/>
      </c>
      <c r="AU2606" s="142" t="str">
        <f t="shared" si="1276"/>
        <v/>
      </c>
      <c r="AV2606" s="142">
        <f t="shared" si="1277"/>
        <v>0</v>
      </c>
      <c r="AW2606" s="142">
        <f t="shared" si="1278"/>
        <v>4.2548298099092493E-7</v>
      </c>
      <c r="AX2606" s="142" t="str">
        <f t="shared" si="1279"/>
        <v/>
      </c>
      <c r="AZ2606" s="148"/>
      <c r="BA2606" s="148">
        <f t="shared" si="1242"/>
        <v>12.191999999999702</v>
      </c>
      <c r="BB2606" s="170">
        <f t="shared" si="1243"/>
        <v>9.4419022972845226E-2</v>
      </c>
      <c r="BC2606" s="148">
        <f t="shared" si="1244"/>
        <v>1.9875456744379572E-4</v>
      </c>
      <c r="BD2606" s="148" t="str">
        <f t="shared" si="1240"/>
        <v/>
      </c>
      <c r="BE2606" s="143" t="str">
        <f t="shared" si="1241"/>
        <v/>
      </c>
    </row>
    <row r="2607" spans="1:57" ht="20.100000000000001" customHeight="1" x14ac:dyDescent="0.25">
      <c r="A2607" s="142">
        <v>1901</v>
      </c>
      <c r="B2607" s="142">
        <f t="shared" si="1245"/>
        <v>10171.105183586491</v>
      </c>
      <c r="C2607" s="142">
        <f t="shared" si="1246"/>
        <v>2.1371802145510768E-7</v>
      </c>
      <c r="D2607" s="142">
        <f t="shared" si="1247"/>
        <v>0.99984332147261612</v>
      </c>
      <c r="E2607" s="142">
        <f t="shared" si="1248"/>
        <v>2.1371802145510768E-7</v>
      </c>
      <c r="F2607" s="142" t="str">
        <f t="shared" si="1249"/>
        <v/>
      </c>
      <c r="G2607" s="142" t="str">
        <f t="shared" si="1250"/>
        <v/>
      </c>
      <c r="H2607" s="142">
        <f t="shared" si="1251"/>
        <v>6.7866423213816478E-235</v>
      </c>
      <c r="I2607" s="142" t="str">
        <f t="shared" si="1252"/>
        <v/>
      </c>
      <c r="J2607" s="142" t="str">
        <f t="shared" si="1253"/>
        <v/>
      </c>
      <c r="O2607" s="142">
        <v>1901</v>
      </c>
      <c r="P2607" s="142">
        <f t="shared" si="1254"/>
        <v>565.82973137052136</v>
      </c>
      <c r="Q2607" s="142">
        <f t="shared" si="1255"/>
        <v>3.8417007013448406E-6</v>
      </c>
      <c r="R2607" s="142">
        <f t="shared" si="1256"/>
        <v>0.99984332147261612</v>
      </c>
      <c r="S2607" s="142">
        <f t="shared" si="1257"/>
        <v>3.8417007013448406E-6</v>
      </c>
      <c r="T2607" s="142" t="str">
        <f t="shared" si="1258"/>
        <v/>
      </c>
      <c r="U2607" s="142" t="str">
        <f t="shared" si="1259"/>
        <v/>
      </c>
      <c r="V2607" s="142">
        <f t="shared" si="1260"/>
        <v>2.809537541917839E-87</v>
      </c>
      <c r="W2607" s="142" t="str">
        <f t="shared" si="1261"/>
        <v/>
      </c>
      <c r="X2607" s="142" t="str">
        <f t="shared" si="1262"/>
        <v/>
      </c>
      <c r="AB2607" s="142">
        <v>1901</v>
      </c>
      <c r="AC2607" s="142">
        <f t="shared" si="1280"/>
        <v>846.38385296759259</v>
      </c>
      <c r="AD2607" s="142">
        <f t="shared" si="1263"/>
        <v>2.5682773462965998E-6</v>
      </c>
      <c r="AE2607" s="142">
        <f t="shared" si="1264"/>
        <v>0.99984332147261612</v>
      </c>
      <c r="AF2607" s="142">
        <f t="shared" si="1265"/>
        <v>2.5682773462965998E-6</v>
      </c>
      <c r="AG2607" s="142" t="str">
        <f t="shared" si="1266"/>
        <v/>
      </c>
      <c r="AH2607" s="142" t="str">
        <f t="shared" si="1267"/>
        <v/>
      </c>
      <c r="AI2607" s="142">
        <f t="shared" si="1268"/>
        <v>1.416185743047227E-11</v>
      </c>
      <c r="AJ2607" s="142" t="str">
        <f t="shared" si="1269"/>
        <v/>
      </c>
      <c r="AK2607" s="142" t="str">
        <f t="shared" si="1270"/>
        <v/>
      </c>
      <c r="AO2607" s="142">
        <v>1901</v>
      </c>
      <c r="AP2607" s="142">
        <f t="shared" si="1271"/>
        <v>5183.0382286831691</v>
      </c>
      <c r="AQ2607" s="142">
        <f t="shared" si="1272"/>
        <v>4.1939657396665059E-7</v>
      </c>
      <c r="AR2607" s="142">
        <f t="shared" si="1273"/>
        <v>0.99984332147261612</v>
      </c>
      <c r="AS2607" s="142">
        <f t="shared" si="1274"/>
        <v>4.1939657396665059E-7</v>
      </c>
      <c r="AT2607" s="142" t="str">
        <f t="shared" si="1275"/>
        <v/>
      </c>
      <c r="AU2607" s="142" t="str">
        <f t="shared" si="1276"/>
        <v/>
      </c>
      <c r="AV2607" s="142">
        <f t="shared" si="1277"/>
        <v>0</v>
      </c>
      <c r="AW2607" s="142">
        <f t="shared" si="1278"/>
        <v>4.1939657396665059E-7</v>
      </c>
      <c r="AX2607" s="142" t="str">
        <f t="shared" si="1279"/>
        <v/>
      </c>
      <c r="AZ2607" s="148"/>
      <c r="BA2607" s="148">
        <f t="shared" si="1242"/>
        <v>12.198399999999701</v>
      </c>
      <c r="BB2607" s="170">
        <f t="shared" si="1243"/>
        <v>9.4220268405401431E-2</v>
      </c>
      <c r="BC2607" s="148">
        <f t="shared" si="1244"/>
        <v>1.9837960292290457E-4</v>
      </c>
      <c r="BD2607" s="148" t="str">
        <f t="shared" si="1240"/>
        <v/>
      </c>
      <c r="BE2607" s="143" t="str">
        <f t="shared" si="1241"/>
        <v/>
      </c>
    </row>
    <row r="2608" spans="1:57" ht="20.100000000000001" customHeight="1" x14ac:dyDescent="0.25">
      <c r="A2608" s="142">
        <v>1902</v>
      </c>
      <c r="B2608" s="142">
        <f t="shared" si="1245"/>
        <v>10182.393868584923</v>
      </c>
      <c r="C2608" s="142">
        <f t="shared" si="1246"/>
        <v>2.1065747841249651E-7</v>
      </c>
      <c r="D2608" s="142">
        <f t="shared" si="1247"/>
        <v>0.99984571675495104</v>
      </c>
      <c r="E2608" s="142">
        <f t="shared" si="1248"/>
        <v>2.1065747841249651E-7</v>
      </c>
      <c r="F2608" s="142" t="str">
        <f t="shared" si="1249"/>
        <v/>
      </c>
      <c r="G2608" s="142" t="str">
        <f t="shared" si="1250"/>
        <v/>
      </c>
      <c r="H2608" s="142">
        <f t="shared" si="1251"/>
        <v>7.7308530623362715E-235</v>
      </c>
      <c r="I2608" s="142" t="str">
        <f t="shared" si="1252"/>
        <v/>
      </c>
      <c r="J2608" s="142" t="str">
        <f t="shared" si="1253"/>
        <v/>
      </c>
      <c r="O2608" s="142">
        <v>1902</v>
      </c>
      <c r="P2608" s="142">
        <f t="shared" si="1254"/>
        <v>566.45773329213125</v>
      </c>
      <c r="Q2608" s="142">
        <f t="shared" si="1255"/>
        <v>3.7866857322128844E-6</v>
      </c>
      <c r="R2608" s="142">
        <f t="shared" si="1256"/>
        <v>0.99984571675495104</v>
      </c>
      <c r="S2608" s="142">
        <f t="shared" si="1257"/>
        <v>3.7866857322128844E-6</v>
      </c>
      <c r="T2608" s="142" t="str">
        <f t="shared" si="1258"/>
        <v/>
      </c>
      <c r="U2608" s="142" t="str">
        <f t="shared" si="1259"/>
        <v/>
      </c>
      <c r="V2608" s="142">
        <f t="shared" si="1260"/>
        <v>2.597007737345619E-87</v>
      </c>
      <c r="W2608" s="142" t="str">
        <f t="shared" si="1261"/>
        <v/>
      </c>
      <c r="X2608" s="142" t="str">
        <f t="shared" si="1262"/>
        <v/>
      </c>
      <c r="AB2608" s="142">
        <v>1902</v>
      </c>
      <c r="AC2608" s="142">
        <f t="shared" si="1280"/>
        <v>847.32323571228483</v>
      </c>
      <c r="AD2608" s="142">
        <f t="shared" si="1263"/>
        <v>2.5314984012633864E-6</v>
      </c>
      <c r="AE2608" s="142">
        <f t="shared" si="1264"/>
        <v>0.99984571675495104</v>
      </c>
      <c r="AF2608" s="142">
        <f t="shared" si="1265"/>
        <v>2.5314984012633864E-6</v>
      </c>
      <c r="AG2608" s="142" t="str">
        <f t="shared" si="1266"/>
        <v/>
      </c>
      <c r="AH2608" s="142" t="str">
        <f t="shared" si="1267"/>
        <v/>
      </c>
      <c r="AI2608" s="142">
        <f t="shared" si="1268"/>
        <v>1.3820400903398889E-11</v>
      </c>
      <c r="AJ2608" s="142" t="str">
        <f t="shared" si="1269"/>
        <v/>
      </c>
      <c r="AK2608" s="142" t="str">
        <f t="shared" si="1270"/>
        <v/>
      </c>
      <c r="AO2608" s="142">
        <v>1902</v>
      </c>
      <c r="AP2608" s="142">
        <f t="shared" si="1271"/>
        <v>5188.7907683376461</v>
      </c>
      <c r="AQ2608" s="142">
        <f t="shared" si="1272"/>
        <v>4.1339061687510794E-7</v>
      </c>
      <c r="AR2608" s="142">
        <f t="shared" si="1273"/>
        <v>0.99984571675495104</v>
      </c>
      <c r="AS2608" s="142">
        <f t="shared" si="1274"/>
        <v>4.1339061687510794E-7</v>
      </c>
      <c r="AT2608" s="142" t="str">
        <f t="shared" si="1275"/>
        <v/>
      </c>
      <c r="AU2608" s="142" t="str">
        <f t="shared" si="1276"/>
        <v/>
      </c>
      <c r="AV2608" s="142">
        <f t="shared" si="1277"/>
        <v>0</v>
      </c>
      <c r="AW2608" s="142">
        <f t="shared" si="1278"/>
        <v>4.1339061687510794E-7</v>
      </c>
      <c r="AX2608" s="142" t="str">
        <f t="shared" si="1279"/>
        <v/>
      </c>
      <c r="AZ2608" s="148"/>
      <c r="BA2608" s="148">
        <f t="shared" si="1242"/>
        <v>12.2047999999997</v>
      </c>
      <c r="BB2608" s="170">
        <f t="shared" si="1243"/>
        <v>9.4021888802478526E-2</v>
      </c>
      <c r="BC2608" s="148">
        <f t="shared" si="1244"/>
        <v>1.980052096096363E-4</v>
      </c>
      <c r="BD2608" s="148" t="str">
        <f t="shared" si="1240"/>
        <v/>
      </c>
      <c r="BE2608" s="143" t="str">
        <f t="shared" si="1241"/>
        <v/>
      </c>
    </row>
    <row r="2609" spans="1:57" ht="20.100000000000001" customHeight="1" x14ac:dyDescent="0.25">
      <c r="A2609" s="142">
        <v>1903</v>
      </c>
      <c r="B2609" s="142">
        <f t="shared" si="1245"/>
        <v>10193.68255358335</v>
      </c>
      <c r="C2609" s="142">
        <f t="shared" si="1246"/>
        <v>2.0763744156662839E-7</v>
      </c>
      <c r="D2609" s="142">
        <f t="shared" si="1247"/>
        <v>0.99984807771686879</v>
      </c>
      <c r="E2609" s="142">
        <f t="shared" si="1248"/>
        <v>2.0763744156662839E-7</v>
      </c>
      <c r="F2609" s="142" t="str">
        <f t="shared" si="1249"/>
        <v/>
      </c>
      <c r="G2609" s="142" t="str">
        <f t="shared" si="1250"/>
        <v/>
      </c>
      <c r="H2609" s="142">
        <f t="shared" si="1251"/>
        <v>8.8062888821130907E-235</v>
      </c>
      <c r="I2609" s="142" t="str">
        <f t="shared" si="1252"/>
        <v/>
      </c>
      <c r="J2609" s="142" t="str">
        <f t="shared" si="1253"/>
        <v/>
      </c>
      <c r="O2609" s="142">
        <v>1903</v>
      </c>
      <c r="P2609" s="142">
        <f t="shared" si="1254"/>
        <v>567.08573521374115</v>
      </c>
      <c r="Q2609" s="142">
        <f t="shared" si="1255"/>
        <v>3.7323988845719211E-6</v>
      </c>
      <c r="R2609" s="142">
        <f t="shared" si="1256"/>
        <v>0.99984807771686879</v>
      </c>
      <c r="S2609" s="142">
        <f t="shared" si="1257"/>
        <v>3.7323988845719211E-6</v>
      </c>
      <c r="T2609" s="142" t="str">
        <f t="shared" si="1258"/>
        <v/>
      </c>
      <c r="U2609" s="142" t="str">
        <f t="shared" si="1259"/>
        <v/>
      </c>
      <c r="V2609" s="142">
        <f t="shared" si="1260"/>
        <v>2.4005165180692904E-87</v>
      </c>
      <c r="W2609" s="142" t="str">
        <f t="shared" si="1261"/>
        <v/>
      </c>
      <c r="X2609" s="142" t="str">
        <f t="shared" si="1262"/>
        <v/>
      </c>
      <c r="AB2609" s="142">
        <v>1903</v>
      </c>
      <c r="AC2609" s="142">
        <f t="shared" si="1280"/>
        <v>848.26261845697684</v>
      </c>
      <c r="AD2609" s="142">
        <f t="shared" si="1263"/>
        <v>2.4952062244810262E-6</v>
      </c>
      <c r="AE2609" s="142">
        <f t="shared" si="1264"/>
        <v>0.99984807771686879</v>
      </c>
      <c r="AF2609" s="142">
        <f t="shared" si="1265"/>
        <v>2.4952062244810262E-6</v>
      </c>
      <c r="AG2609" s="142" t="str">
        <f t="shared" si="1266"/>
        <v/>
      </c>
      <c r="AH2609" s="142" t="str">
        <f t="shared" si="1267"/>
        <v/>
      </c>
      <c r="AI2609" s="142">
        <f t="shared" si="1268"/>
        <v>1.3486961441120028E-11</v>
      </c>
      <c r="AJ2609" s="142" t="str">
        <f t="shared" si="1269"/>
        <v/>
      </c>
      <c r="AK2609" s="142" t="str">
        <f t="shared" si="1270"/>
        <v/>
      </c>
      <c r="AO2609" s="142">
        <v>1903</v>
      </c>
      <c r="AP2609" s="142">
        <f t="shared" si="1271"/>
        <v>5194.5433079921213</v>
      </c>
      <c r="AQ2609" s="142">
        <f t="shared" si="1272"/>
        <v>4.0746414844822245E-7</v>
      </c>
      <c r="AR2609" s="142">
        <f t="shared" si="1273"/>
        <v>0.99984807771686879</v>
      </c>
      <c r="AS2609" s="142">
        <f t="shared" si="1274"/>
        <v>4.0746414844822245E-7</v>
      </c>
      <c r="AT2609" s="142" t="str">
        <f t="shared" si="1275"/>
        <v/>
      </c>
      <c r="AU2609" s="142" t="str">
        <f t="shared" si="1276"/>
        <v/>
      </c>
      <c r="AV2609" s="142">
        <f t="shared" si="1277"/>
        <v>0</v>
      </c>
      <c r="AW2609" s="142">
        <f t="shared" si="1278"/>
        <v>4.0746414844822245E-7</v>
      </c>
      <c r="AX2609" s="142" t="str">
        <f t="shared" si="1279"/>
        <v/>
      </c>
      <c r="AZ2609" s="148"/>
      <c r="BA2609" s="148">
        <f t="shared" si="1242"/>
        <v>12.2111999999997</v>
      </c>
      <c r="BB2609" s="170">
        <f t="shared" si="1243"/>
        <v>9.382388359286889E-2</v>
      </c>
      <c r="BC2609" s="148">
        <f t="shared" si="1244"/>
        <v>1.9763138708292494E-4</v>
      </c>
      <c r="BD2609" s="148" t="str">
        <f t="shared" si="1240"/>
        <v/>
      </c>
      <c r="BE2609" s="143" t="str">
        <f t="shared" si="1241"/>
        <v/>
      </c>
    </row>
    <row r="2610" spans="1:57" ht="20.100000000000001" customHeight="1" x14ac:dyDescent="0.25">
      <c r="A2610" s="142">
        <v>1904</v>
      </c>
      <c r="B2610" s="142">
        <f t="shared" si="1245"/>
        <v>10204.971238581782</v>
      </c>
      <c r="C2610" s="142">
        <f t="shared" si="1246"/>
        <v>2.0465742615848959E-7</v>
      </c>
      <c r="D2610" s="142">
        <f t="shared" si="1247"/>
        <v>0.99985040481289034</v>
      </c>
      <c r="E2610" s="142">
        <f t="shared" si="1248"/>
        <v>2.0465742615848959E-7</v>
      </c>
      <c r="F2610" s="142" t="str">
        <f t="shared" si="1249"/>
        <v/>
      </c>
      <c r="G2610" s="142" t="str">
        <f t="shared" si="1250"/>
        <v/>
      </c>
      <c r="H2610" s="142">
        <f t="shared" si="1251"/>
        <v>1.0031167640656295E-234</v>
      </c>
      <c r="I2610" s="142" t="str">
        <f t="shared" si="1252"/>
        <v/>
      </c>
      <c r="J2610" s="142" t="str">
        <f t="shared" si="1253"/>
        <v/>
      </c>
      <c r="O2610" s="142">
        <v>1904</v>
      </c>
      <c r="P2610" s="142">
        <f t="shared" si="1254"/>
        <v>567.71373713535104</v>
      </c>
      <c r="Q2610" s="142">
        <f t="shared" si="1255"/>
        <v>3.6788314446081836E-6</v>
      </c>
      <c r="R2610" s="142">
        <f t="shared" si="1256"/>
        <v>0.99985040481289034</v>
      </c>
      <c r="S2610" s="142">
        <f t="shared" si="1257"/>
        <v>3.6788314446081836E-6</v>
      </c>
      <c r="T2610" s="142" t="str">
        <f t="shared" si="1258"/>
        <v/>
      </c>
      <c r="U2610" s="142" t="str">
        <f t="shared" si="1259"/>
        <v/>
      </c>
      <c r="V2610" s="142">
        <f t="shared" si="1260"/>
        <v>2.2188564445624942E-87</v>
      </c>
      <c r="W2610" s="142" t="str">
        <f t="shared" si="1261"/>
        <v/>
      </c>
      <c r="X2610" s="142" t="str">
        <f t="shared" si="1262"/>
        <v/>
      </c>
      <c r="AB2610" s="142">
        <v>1904</v>
      </c>
      <c r="AC2610" s="142">
        <f t="shared" si="1280"/>
        <v>849.20200120166885</v>
      </c>
      <c r="AD2610" s="142">
        <f t="shared" si="1263"/>
        <v>2.4593949905372179E-6</v>
      </c>
      <c r="AE2610" s="142">
        <f t="shared" si="1264"/>
        <v>0.99985040481289034</v>
      </c>
      <c r="AF2610" s="142">
        <f t="shared" si="1265"/>
        <v>2.4593949905372179E-6</v>
      </c>
      <c r="AG2610" s="142" t="str">
        <f t="shared" si="1266"/>
        <v/>
      </c>
      <c r="AH2610" s="142" t="str">
        <f t="shared" si="1267"/>
        <v/>
      </c>
      <c r="AI2610" s="142">
        <f t="shared" si="1268"/>
        <v>1.3161356160279319E-11</v>
      </c>
      <c r="AJ2610" s="142" t="str">
        <f t="shared" si="1269"/>
        <v/>
      </c>
      <c r="AK2610" s="142" t="str">
        <f t="shared" si="1270"/>
        <v/>
      </c>
      <c r="AO2610" s="142">
        <v>1904</v>
      </c>
      <c r="AP2610" s="142">
        <f t="shared" si="1271"/>
        <v>5200.2958476465983</v>
      </c>
      <c r="AQ2610" s="142">
        <f t="shared" si="1272"/>
        <v>4.0161621740323137E-7</v>
      </c>
      <c r="AR2610" s="142">
        <f t="shared" si="1273"/>
        <v>0.99985040481289034</v>
      </c>
      <c r="AS2610" s="142">
        <f t="shared" si="1274"/>
        <v>4.0161621740323137E-7</v>
      </c>
      <c r="AT2610" s="142" t="str">
        <f t="shared" si="1275"/>
        <v/>
      </c>
      <c r="AU2610" s="142" t="str">
        <f t="shared" si="1276"/>
        <v/>
      </c>
      <c r="AV2610" s="142">
        <f t="shared" si="1277"/>
        <v>0</v>
      </c>
      <c r="AW2610" s="142">
        <f t="shared" si="1278"/>
        <v>4.0161621740323137E-7</v>
      </c>
      <c r="AX2610" s="142" t="str">
        <f t="shared" si="1279"/>
        <v/>
      </c>
      <c r="AZ2610" s="148"/>
      <c r="BA2610" s="148">
        <f t="shared" si="1242"/>
        <v>12.217599999999699</v>
      </c>
      <c r="BB2610" s="170">
        <f t="shared" si="1243"/>
        <v>9.3626252205785965E-2</v>
      </c>
      <c r="BC2610" s="148">
        <f t="shared" si="1244"/>
        <v>1.9725813492062205E-4</v>
      </c>
      <c r="BD2610" s="148" t="str">
        <f t="shared" si="1240"/>
        <v/>
      </c>
      <c r="BE2610" s="143" t="str">
        <f t="shared" si="1241"/>
        <v/>
      </c>
    </row>
    <row r="2611" spans="1:57" ht="20.100000000000001" customHeight="1" x14ac:dyDescent="0.25">
      <c r="A2611" s="142">
        <v>1905</v>
      </c>
      <c r="B2611" s="142">
        <f t="shared" si="1245"/>
        <v>10216.259923580214</v>
      </c>
      <c r="C2611" s="142">
        <f t="shared" si="1246"/>
        <v>2.0171695247528571E-7</v>
      </c>
      <c r="D2611" s="142">
        <f t="shared" si="1247"/>
        <v>0.99985269849209257</v>
      </c>
      <c r="E2611" s="142">
        <f t="shared" si="1248"/>
        <v>2.0171695247528571E-7</v>
      </c>
      <c r="F2611" s="142" t="str">
        <f t="shared" si="1249"/>
        <v/>
      </c>
      <c r="G2611" s="142" t="str">
        <f t="shared" si="1250"/>
        <v/>
      </c>
      <c r="H2611" s="142">
        <f t="shared" si="1251"/>
        <v>1.1426233638898394E-234</v>
      </c>
      <c r="I2611" s="142" t="str">
        <f t="shared" si="1252"/>
        <v/>
      </c>
      <c r="J2611" s="142" t="str">
        <f t="shared" si="1253"/>
        <v/>
      </c>
      <c r="O2611" s="142">
        <v>1905</v>
      </c>
      <c r="P2611" s="142">
        <f t="shared" si="1254"/>
        <v>568.34173905696093</v>
      </c>
      <c r="Q2611" s="142">
        <f t="shared" si="1255"/>
        <v>3.6259747892164796E-6</v>
      </c>
      <c r="R2611" s="142">
        <f t="shared" si="1256"/>
        <v>0.99985269849209257</v>
      </c>
      <c r="S2611" s="142">
        <f t="shared" si="1257"/>
        <v>3.6259747892164796E-6</v>
      </c>
      <c r="T2611" s="142" t="str">
        <f t="shared" si="1258"/>
        <v/>
      </c>
      <c r="U2611" s="142" t="str">
        <f t="shared" si="1259"/>
        <v/>
      </c>
      <c r="V2611" s="142">
        <f t="shared" si="1260"/>
        <v>2.0509107568998197E-87</v>
      </c>
      <c r="W2611" s="142" t="str">
        <f t="shared" si="1261"/>
        <v/>
      </c>
      <c r="X2611" s="142" t="str">
        <f t="shared" si="1262"/>
        <v/>
      </c>
      <c r="AB2611" s="142">
        <v>1905</v>
      </c>
      <c r="AC2611" s="142">
        <f t="shared" si="1280"/>
        <v>850.14138394636109</v>
      </c>
      <c r="AD2611" s="142">
        <f t="shared" si="1263"/>
        <v>2.4240589346607061E-6</v>
      </c>
      <c r="AE2611" s="142">
        <f t="shared" si="1264"/>
        <v>0.99985269849209257</v>
      </c>
      <c r="AF2611" s="142">
        <f t="shared" si="1265"/>
        <v>2.4240589346607061E-6</v>
      </c>
      <c r="AG2611" s="142" t="str">
        <f t="shared" si="1266"/>
        <v/>
      </c>
      <c r="AH2611" s="142" t="str">
        <f t="shared" si="1267"/>
        <v/>
      </c>
      <c r="AI2611" s="142">
        <f t="shared" si="1268"/>
        <v>1.2843406219805319E-11</v>
      </c>
      <c r="AJ2611" s="142" t="str">
        <f t="shared" si="1269"/>
        <v/>
      </c>
      <c r="AK2611" s="142" t="str">
        <f t="shared" si="1270"/>
        <v/>
      </c>
      <c r="AO2611" s="142">
        <v>1905</v>
      </c>
      <c r="AP2611" s="142">
        <f t="shared" si="1271"/>
        <v>5206.0483873010735</v>
      </c>
      <c r="AQ2611" s="142">
        <f t="shared" si="1272"/>
        <v>3.9584588235999068E-7</v>
      </c>
      <c r="AR2611" s="142">
        <f t="shared" si="1273"/>
        <v>0.99985269849209257</v>
      </c>
      <c r="AS2611" s="142">
        <f t="shared" si="1274"/>
        <v>3.9584588235999068E-7</v>
      </c>
      <c r="AT2611" s="142" t="str">
        <f t="shared" si="1275"/>
        <v/>
      </c>
      <c r="AU2611" s="142" t="str">
        <f t="shared" si="1276"/>
        <v/>
      </c>
      <c r="AV2611" s="142">
        <f t="shared" si="1277"/>
        <v>0</v>
      </c>
      <c r="AW2611" s="142">
        <f t="shared" si="1278"/>
        <v>3.9584588235999068E-7</v>
      </c>
      <c r="AX2611" s="142" t="str">
        <f t="shared" si="1279"/>
        <v/>
      </c>
      <c r="AZ2611" s="148"/>
      <c r="BA2611" s="148">
        <f t="shared" si="1242"/>
        <v>12.223999999999698</v>
      </c>
      <c r="BB2611" s="170">
        <f t="shared" si="1243"/>
        <v>9.3428994070865343E-2</v>
      </c>
      <c r="BC2611" s="148">
        <f t="shared" si="1244"/>
        <v>1.9688545269865021E-4</v>
      </c>
      <c r="BD2611" s="148" t="str">
        <f t="shared" si="1240"/>
        <v/>
      </c>
      <c r="BE2611" s="143" t="str">
        <f t="shared" si="1241"/>
        <v/>
      </c>
    </row>
    <row r="2612" spans="1:57" ht="20.100000000000001" customHeight="1" x14ac:dyDescent="0.25">
      <c r="A2612" s="148">
        <v>1906</v>
      </c>
      <c r="B2612" s="142">
        <f t="shared" si="1245"/>
        <v>10227.548608578645</v>
      </c>
      <c r="C2612" s="142">
        <f t="shared" si="1246"/>
        <v>1.9881554580849693E-7</v>
      </c>
      <c r="D2612" s="142">
        <f t="shared" si="1247"/>
        <v>0.99985495919816547</v>
      </c>
      <c r="E2612" s="142">
        <f t="shared" si="1248"/>
        <v>1.9881554580849693E-7</v>
      </c>
      <c r="F2612" s="142" t="str">
        <f t="shared" si="1249"/>
        <v/>
      </c>
      <c r="G2612" s="142" t="str">
        <f t="shared" si="1250"/>
        <v/>
      </c>
      <c r="H2612" s="142">
        <f t="shared" si="1251"/>
        <v>1.3015107604938897E-234</v>
      </c>
      <c r="I2612" s="142" t="str">
        <f t="shared" si="1252"/>
        <v/>
      </c>
      <c r="J2612" s="142" t="str">
        <f t="shared" si="1253"/>
        <v/>
      </c>
      <c r="O2612" s="148">
        <v>1906</v>
      </c>
      <c r="P2612" s="142">
        <f t="shared" si="1254"/>
        <v>568.96974097857083</v>
      </c>
      <c r="Q2612" s="142">
        <f t="shared" si="1255"/>
        <v>3.5738203852462474E-6</v>
      </c>
      <c r="R2612" s="142">
        <f t="shared" si="1256"/>
        <v>0.99985495919816547</v>
      </c>
      <c r="S2612" s="142">
        <f t="shared" si="1257"/>
        <v>3.5738203852462474E-6</v>
      </c>
      <c r="T2612" s="142" t="str">
        <f t="shared" si="1258"/>
        <v/>
      </c>
      <c r="U2612" s="142" t="str">
        <f t="shared" si="1259"/>
        <v/>
      </c>
      <c r="V2612" s="142">
        <f t="shared" si="1260"/>
        <v>1.8956465813075118E-87</v>
      </c>
      <c r="W2612" s="142" t="str">
        <f t="shared" si="1261"/>
        <v/>
      </c>
      <c r="X2612" s="142" t="str">
        <f t="shared" si="1262"/>
        <v/>
      </c>
      <c r="AB2612" s="148">
        <v>1906</v>
      </c>
      <c r="AC2612" s="142">
        <f t="shared" si="1280"/>
        <v>851.0807666910531</v>
      </c>
      <c r="AD2612" s="142">
        <f t="shared" si="1263"/>
        <v>2.3891923522172975E-6</v>
      </c>
      <c r="AE2612" s="142">
        <f t="shared" si="1264"/>
        <v>0.99985495919816547</v>
      </c>
      <c r="AF2612" s="142">
        <f t="shared" si="1265"/>
        <v>2.3891923522172975E-6</v>
      </c>
      <c r="AG2612" s="142" t="str">
        <f t="shared" si="1266"/>
        <v/>
      </c>
      <c r="AH2612" s="142" t="str">
        <f t="shared" si="1267"/>
        <v/>
      </c>
      <c r="AI2612" s="142">
        <f t="shared" si="1268"/>
        <v>1.2532936734630322E-11</v>
      </c>
      <c r="AJ2612" s="142" t="str">
        <f t="shared" si="1269"/>
        <v/>
      </c>
      <c r="AK2612" s="142" t="str">
        <f t="shared" si="1270"/>
        <v/>
      </c>
      <c r="AO2612" s="148">
        <v>1906</v>
      </c>
      <c r="AP2612" s="142">
        <f t="shared" si="1271"/>
        <v>5211.8009269555505</v>
      </c>
      <c r="AQ2612" s="142">
        <f t="shared" si="1272"/>
        <v>3.9015221175865158E-7</v>
      </c>
      <c r="AR2612" s="142">
        <f t="shared" si="1273"/>
        <v>0.99985495919816547</v>
      </c>
      <c r="AS2612" s="142">
        <f t="shared" si="1274"/>
        <v>3.9015221175865158E-7</v>
      </c>
      <c r="AT2612" s="142" t="str">
        <f t="shared" si="1275"/>
        <v/>
      </c>
      <c r="AU2612" s="142" t="str">
        <f t="shared" si="1276"/>
        <v/>
      </c>
      <c r="AV2612" s="142">
        <f t="shared" si="1277"/>
        <v>0</v>
      </c>
      <c r="AW2612" s="142">
        <f t="shared" si="1278"/>
        <v>3.9015221175865158E-7</v>
      </c>
      <c r="AX2612" s="142" t="str">
        <f t="shared" si="1279"/>
        <v/>
      </c>
      <c r="AZ2612" s="148"/>
      <c r="BA2612" s="148">
        <f t="shared" si="1242"/>
        <v>12.230399999999698</v>
      </c>
      <c r="BB2612" s="170">
        <f t="shared" si="1243"/>
        <v>9.3232108618166692E-2</v>
      </c>
      <c r="BC2612" s="148">
        <f t="shared" si="1244"/>
        <v>1.9651333999186338E-4</v>
      </c>
      <c r="BD2612" s="148" t="str">
        <f t="shared" si="1240"/>
        <v/>
      </c>
      <c r="BE2612" s="143" t="str">
        <f t="shared" si="1241"/>
        <v/>
      </c>
    </row>
    <row r="2613" spans="1:57" ht="20.100000000000001" customHeight="1" x14ac:dyDescent="0.25">
      <c r="A2613" s="142">
        <v>1907</v>
      </c>
      <c r="B2613" s="142">
        <f t="shared" si="1245"/>
        <v>10238.837293577077</v>
      </c>
      <c r="C2613" s="142">
        <f t="shared" si="1246"/>
        <v>1.9595273641214074E-7</v>
      </c>
      <c r="D2613" s="142">
        <f t="shared" si="1247"/>
        <v>0.99985718736946827</v>
      </c>
      <c r="E2613" s="142">
        <f t="shared" si="1248"/>
        <v>1.9595273641214074E-7</v>
      </c>
      <c r="F2613" s="142" t="str">
        <f t="shared" si="1249"/>
        <v/>
      </c>
      <c r="G2613" s="142" t="str">
        <f t="shared" si="1250"/>
        <v/>
      </c>
      <c r="H2613" s="142">
        <f t="shared" si="1251"/>
        <v>1.4824685111004091E-234</v>
      </c>
      <c r="I2613" s="142" t="str">
        <f t="shared" si="1252"/>
        <v/>
      </c>
      <c r="J2613" s="142" t="str">
        <f t="shared" si="1253"/>
        <v/>
      </c>
      <c r="O2613" s="142">
        <v>1907</v>
      </c>
      <c r="P2613" s="142">
        <f t="shared" si="1254"/>
        <v>569.59774290018072</v>
      </c>
      <c r="Q2613" s="142">
        <f t="shared" si="1255"/>
        <v>3.5223597887513078E-6</v>
      </c>
      <c r="R2613" s="142">
        <f t="shared" si="1256"/>
        <v>0.99985718736946827</v>
      </c>
      <c r="S2613" s="142">
        <f t="shared" si="1257"/>
        <v>3.5223597887513078E-6</v>
      </c>
      <c r="T2613" s="142" t="str">
        <f t="shared" si="1258"/>
        <v/>
      </c>
      <c r="U2613" s="142" t="str">
        <f t="shared" si="1259"/>
        <v/>
      </c>
      <c r="V2613" s="142">
        <f t="shared" si="1260"/>
        <v>1.7521086444050523E-87</v>
      </c>
      <c r="W2613" s="142" t="str">
        <f t="shared" si="1261"/>
        <v/>
      </c>
      <c r="X2613" s="142" t="str">
        <f t="shared" si="1262"/>
        <v/>
      </c>
      <c r="AB2613" s="142">
        <v>1907</v>
      </c>
      <c r="AC2613" s="142">
        <f t="shared" si="1280"/>
        <v>852.02014943574534</v>
      </c>
      <c r="AD2613" s="142">
        <f t="shared" si="1263"/>
        <v>2.354789598208219E-6</v>
      </c>
      <c r="AE2613" s="142">
        <f t="shared" si="1264"/>
        <v>0.99985718736946827</v>
      </c>
      <c r="AF2613" s="142">
        <f t="shared" si="1265"/>
        <v>2.354789598208219E-6</v>
      </c>
      <c r="AG2613" s="142" t="str">
        <f t="shared" si="1266"/>
        <v/>
      </c>
      <c r="AH2613" s="142" t="str">
        <f t="shared" si="1267"/>
        <v/>
      </c>
      <c r="AI2613" s="142">
        <f t="shared" si="1268"/>
        <v>1.2229776691177616E-11</v>
      </c>
      <c r="AJ2613" s="142" t="str">
        <f t="shared" si="1269"/>
        <v/>
      </c>
      <c r="AK2613" s="142" t="str">
        <f t="shared" si="1270"/>
        <v/>
      </c>
      <c r="AO2613" s="142">
        <v>1907</v>
      </c>
      <c r="AP2613" s="142">
        <f t="shared" si="1271"/>
        <v>5217.5534666100275</v>
      </c>
      <c r="AQ2613" s="142">
        <f t="shared" si="1272"/>
        <v>3.8453428377776957E-7</v>
      </c>
      <c r="AR2613" s="142">
        <f t="shared" si="1273"/>
        <v>0.99985718736946827</v>
      </c>
      <c r="AS2613" s="142">
        <f t="shared" si="1274"/>
        <v>3.8453428377776957E-7</v>
      </c>
      <c r="AT2613" s="142" t="str">
        <f t="shared" si="1275"/>
        <v/>
      </c>
      <c r="AU2613" s="142" t="str">
        <f t="shared" si="1276"/>
        <v/>
      </c>
      <c r="AV2613" s="142">
        <f t="shared" si="1277"/>
        <v>0</v>
      </c>
      <c r="AW2613" s="142">
        <f t="shared" si="1278"/>
        <v>3.8453428377776957E-7</v>
      </c>
      <c r="AX2613" s="142" t="str">
        <f t="shared" si="1279"/>
        <v/>
      </c>
      <c r="AZ2613" s="148"/>
      <c r="BA2613" s="148">
        <f t="shared" si="1242"/>
        <v>12.236799999999697</v>
      </c>
      <c r="BB2613" s="170">
        <f t="shared" si="1243"/>
        <v>9.3035595278174829E-2</v>
      </c>
      <c r="BC2613" s="148">
        <f t="shared" si="1244"/>
        <v>1.9614179637379714E-4</v>
      </c>
      <c r="BD2613" s="148" t="str">
        <f t="shared" si="1240"/>
        <v/>
      </c>
      <c r="BE2613" s="143" t="str">
        <f t="shared" si="1241"/>
        <v/>
      </c>
    </row>
    <row r="2614" spans="1:57" ht="20.100000000000001" customHeight="1" x14ac:dyDescent="0.25">
      <c r="A2614" s="142">
        <v>1908</v>
      </c>
      <c r="B2614" s="142">
        <f t="shared" si="1245"/>
        <v>10250.125978575508</v>
      </c>
      <c r="C2614" s="142">
        <f t="shared" si="1246"/>
        <v>1.9312805946123989E-7</v>
      </c>
      <c r="D2614" s="142">
        <f t="shared" si="1247"/>
        <v>0.99985938343908509</v>
      </c>
      <c r="E2614" s="142">
        <f t="shared" si="1248"/>
        <v>1.9312805946123989E-7</v>
      </c>
      <c r="F2614" s="142" t="str">
        <f t="shared" si="1249"/>
        <v/>
      </c>
      <c r="G2614" s="142" t="str">
        <f t="shared" si="1250"/>
        <v/>
      </c>
      <c r="H2614" s="142">
        <f t="shared" si="1251"/>
        <v>1.6885590115641945E-234</v>
      </c>
      <c r="I2614" s="142" t="str">
        <f t="shared" si="1252"/>
        <v/>
      </c>
      <c r="J2614" s="142" t="str">
        <f t="shared" si="1253"/>
        <v/>
      </c>
      <c r="O2614" s="142">
        <v>1908</v>
      </c>
      <c r="P2614" s="142">
        <f t="shared" si="1254"/>
        <v>570.22574482179061</v>
      </c>
      <c r="Q2614" s="142">
        <f t="shared" si="1255"/>
        <v>3.4715846442433065E-6</v>
      </c>
      <c r="R2614" s="142">
        <f t="shared" si="1256"/>
        <v>0.99985938343908509</v>
      </c>
      <c r="S2614" s="142">
        <f t="shared" si="1257"/>
        <v>3.4715846442433065E-6</v>
      </c>
      <c r="T2614" s="142" t="str">
        <f t="shared" si="1258"/>
        <v/>
      </c>
      <c r="U2614" s="142" t="str">
        <f t="shared" si="1259"/>
        <v/>
      </c>
      <c r="V2614" s="142">
        <f t="shared" si="1260"/>
        <v>1.6194134572906507E-87</v>
      </c>
      <c r="W2614" s="142" t="str">
        <f t="shared" si="1261"/>
        <v/>
      </c>
      <c r="X2614" s="142" t="str">
        <f t="shared" si="1262"/>
        <v/>
      </c>
      <c r="AB2614" s="142">
        <v>1908</v>
      </c>
      <c r="AC2614" s="142">
        <f t="shared" si="1280"/>
        <v>852.95953218043735</v>
      </c>
      <c r="AD2614" s="142">
        <f t="shared" si="1263"/>
        <v>2.3208450867710881E-6</v>
      </c>
      <c r="AE2614" s="142">
        <f t="shared" si="1264"/>
        <v>0.99985938343908509</v>
      </c>
      <c r="AF2614" s="142">
        <f t="shared" si="1265"/>
        <v>2.3208450867710881E-6</v>
      </c>
      <c r="AG2614" s="142" t="str">
        <f t="shared" si="1266"/>
        <v/>
      </c>
      <c r="AH2614" s="142" t="str">
        <f t="shared" si="1267"/>
        <v/>
      </c>
      <c r="AI2614" s="142">
        <f t="shared" si="1268"/>
        <v>1.1933758864587491E-11</v>
      </c>
      <c r="AJ2614" s="142" t="str">
        <f t="shared" si="1269"/>
        <v/>
      </c>
      <c r="AK2614" s="142" t="str">
        <f t="shared" si="1270"/>
        <v/>
      </c>
      <c r="AO2614" s="142">
        <v>1908</v>
      </c>
      <c r="AP2614" s="142">
        <f t="shared" si="1271"/>
        <v>5223.3060062645027</v>
      </c>
      <c r="AQ2614" s="142">
        <f t="shared" si="1272"/>
        <v>3.7899118625279518E-7</v>
      </c>
      <c r="AR2614" s="142">
        <f t="shared" si="1273"/>
        <v>0.99985938343908509</v>
      </c>
      <c r="AS2614" s="142">
        <f t="shared" si="1274"/>
        <v>3.7899118625279518E-7</v>
      </c>
      <c r="AT2614" s="142" t="str">
        <f t="shared" si="1275"/>
        <v/>
      </c>
      <c r="AU2614" s="142" t="str">
        <f t="shared" si="1276"/>
        <v/>
      </c>
      <c r="AV2614" s="142">
        <f t="shared" si="1277"/>
        <v>0</v>
      </c>
      <c r="AW2614" s="142">
        <f t="shared" si="1278"/>
        <v>3.7899118625279518E-7</v>
      </c>
      <c r="AX2614" s="142" t="str">
        <f t="shared" si="1279"/>
        <v/>
      </c>
      <c r="AZ2614" s="148"/>
      <c r="BA2614" s="148">
        <f t="shared" si="1242"/>
        <v>12.243199999999696</v>
      </c>
      <c r="BB2614" s="170">
        <f t="shared" si="1243"/>
        <v>9.2839453481801032E-2</v>
      </c>
      <c r="BC2614" s="148">
        <f t="shared" si="1244"/>
        <v>1.9577082141629398E-4</v>
      </c>
      <c r="BD2614" s="148" t="str">
        <f t="shared" si="1240"/>
        <v/>
      </c>
      <c r="BE2614" s="143" t="str">
        <f t="shared" si="1241"/>
        <v/>
      </c>
    </row>
    <row r="2615" spans="1:57" ht="20.100000000000001" customHeight="1" x14ac:dyDescent="0.25">
      <c r="A2615" s="142">
        <v>1909</v>
      </c>
      <c r="B2615" s="142">
        <f t="shared" si="1245"/>
        <v>10261.41466357394</v>
      </c>
      <c r="C2615" s="142">
        <f t="shared" si="1246"/>
        <v>1.9034105501049711E-7</v>
      </c>
      <c r="D2615" s="142">
        <f t="shared" si="1247"/>
        <v>0.99986154783488057</v>
      </c>
      <c r="E2615" s="142">
        <f t="shared" si="1248"/>
        <v>1.9034105501049711E-7</v>
      </c>
      <c r="F2615" s="142" t="str">
        <f t="shared" si="1249"/>
        <v/>
      </c>
      <c r="G2615" s="142" t="str">
        <f t="shared" si="1250"/>
        <v/>
      </c>
      <c r="H2615" s="142">
        <f t="shared" si="1251"/>
        <v>1.9232691250069932E-234</v>
      </c>
      <c r="I2615" s="142" t="str">
        <f t="shared" si="1252"/>
        <v/>
      </c>
      <c r="J2615" s="142" t="str">
        <f t="shared" si="1253"/>
        <v/>
      </c>
      <c r="O2615" s="142">
        <v>1909</v>
      </c>
      <c r="P2615" s="142">
        <f t="shared" si="1254"/>
        <v>570.85374674340051</v>
      </c>
      <c r="Q2615" s="142">
        <f t="shared" si="1255"/>
        <v>3.4214866839488466E-6</v>
      </c>
      <c r="R2615" s="142">
        <f t="shared" si="1256"/>
        <v>0.99986154783488057</v>
      </c>
      <c r="S2615" s="142">
        <f t="shared" si="1257"/>
        <v>3.4214866839488466E-6</v>
      </c>
      <c r="T2615" s="142" t="str">
        <f t="shared" si="1258"/>
        <v/>
      </c>
      <c r="U2615" s="142" t="str">
        <f t="shared" si="1259"/>
        <v/>
      </c>
      <c r="V2615" s="142">
        <f t="shared" si="1260"/>
        <v>1.4967439344385636E-87</v>
      </c>
      <c r="W2615" s="142" t="str">
        <f t="shared" si="1261"/>
        <v/>
      </c>
      <c r="X2615" s="142" t="str">
        <f t="shared" si="1262"/>
        <v/>
      </c>
      <c r="AB2615" s="142">
        <v>1909</v>
      </c>
      <c r="AC2615" s="142">
        <f t="shared" si="1280"/>
        <v>853.89891492512959</v>
      </c>
      <c r="AD2615" s="142">
        <f t="shared" si="1263"/>
        <v>2.2873532906832503E-6</v>
      </c>
      <c r="AE2615" s="142">
        <f t="shared" si="1264"/>
        <v>0.99986154783488057</v>
      </c>
      <c r="AF2615" s="142">
        <f t="shared" si="1265"/>
        <v>2.2873532906832503E-6</v>
      </c>
      <c r="AG2615" s="142" t="str">
        <f t="shared" si="1266"/>
        <v/>
      </c>
      <c r="AH2615" s="142" t="str">
        <f t="shared" si="1267"/>
        <v/>
      </c>
      <c r="AI2615" s="142">
        <f t="shared" si="1268"/>
        <v>1.1644719737644284E-11</v>
      </c>
      <c r="AJ2615" s="142" t="str">
        <f t="shared" si="1269"/>
        <v/>
      </c>
      <c r="AK2615" s="142" t="str">
        <f t="shared" si="1270"/>
        <v/>
      </c>
      <c r="AO2615" s="142">
        <v>1909</v>
      </c>
      <c r="AP2615" s="142">
        <f t="shared" si="1271"/>
        <v>5229.0585459189797</v>
      </c>
      <c r="AQ2615" s="142">
        <f t="shared" si="1272"/>
        <v>3.7352201659497636E-7</v>
      </c>
      <c r="AR2615" s="142">
        <f t="shared" si="1273"/>
        <v>0.99986154783488057</v>
      </c>
      <c r="AS2615" s="142">
        <f t="shared" si="1274"/>
        <v>3.7352201659497636E-7</v>
      </c>
      <c r="AT2615" s="142" t="str">
        <f t="shared" si="1275"/>
        <v/>
      </c>
      <c r="AU2615" s="142" t="str">
        <f t="shared" si="1276"/>
        <v/>
      </c>
      <c r="AV2615" s="142">
        <f t="shared" si="1277"/>
        <v>0</v>
      </c>
      <c r="AW2615" s="142">
        <f t="shared" si="1278"/>
        <v>3.7352201659497636E-7</v>
      </c>
      <c r="AX2615" s="142" t="str">
        <f t="shared" si="1279"/>
        <v/>
      </c>
      <c r="AZ2615" s="148"/>
      <c r="BA2615" s="148">
        <f t="shared" si="1242"/>
        <v>12.249599999999695</v>
      </c>
      <c r="BB2615" s="170">
        <f t="shared" si="1243"/>
        <v>9.2643682660384738E-2</v>
      </c>
      <c r="BC2615" s="148">
        <f t="shared" si="1244"/>
        <v>1.9540041469014169E-4</v>
      </c>
      <c r="BD2615" s="148" t="str">
        <f t="shared" si="1240"/>
        <v/>
      </c>
      <c r="BE2615" s="143" t="str">
        <f t="shared" si="1241"/>
        <v/>
      </c>
    </row>
    <row r="2616" spans="1:57" ht="20.100000000000001" customHeight="1" x14ac:dyDescent="0.25">
      <c r="A2616" s="142">
        <v>1910</v>
      </c>
      <c r="B2616" s="142">
        <f t="shared" si="1245"/>
        <v>10272.703348572371</v>
      </c>
      <c r="C2616" s="142">
        <f t="shared" si="1246"/>
        <v>1.8759126795317903E-7</v>
      </c>
      <c r="D2616" s="142">
        <f t="shared" si="1247"/>
        <v>0.99986368097955425</v>
      </c>
      <c r="E2616" s="142">
        <f t="shared" si="1248"/>
        <v>1.8759126795317903E-7</v>
      </c>
      <c r="F2616" s="142" t="str">
        <f t="shared" si="1249"/>
        <v/>
      </c>
      <c r="G2616" s="142" t="str">
        <f t="shared" si="1250"/>
        <v/>
      </c>
      <c r="H2616" s="142">
        <f t="shared" si="1251"/>
        <v>2.1905689519407719E-234</v>
      </c>
      <c r="I2616" s="142" t="str">
        <f t="shared" si="1252"/>
        <v/>
      </c>
      <c r="J2616" s="142" t="str">
        <f t="shared" si="1253"/>
        <v/>
      </c>
      <c r="O2616" s="142">
        <v>1910</v>
      </c>
      <c r="P2616" s="142">
        <f t="shared" si="1254"/>
        <v>571.4817486650104</v>
      </c>
      <c r="Q2616" s="142">
        <f t="shared" si="1255"/>
        <v>3.3720577270704172E-6</v>
      </c>
      <c r="R2616" s="142">
        <f t="shared" si="1256"/>
        <v>0.99986368097955425</v>
      </c>
      <c r="S2616" s="142">
        <f t="shared" si="1257"/>
        <v>3.3720577270704172E-6</v>
      </c>
      <c r="T2616" s="142" t="str">
        <f t="shared" si="1258"/>
        <v/>
      </c>
      <c r="U2616" s="142" t="str">
        <f t="shared" si="1259"/>
        <v/>
      </c>
      <c r="V2616" s="142">
        <f t="shared" si="1260"/>
        <v>1.3833444149803558E-87</v>
      </c>
      <c r="W2616" s="142" t="str">
        <f t="shared" si="1261"/>
        <v/>
      </c>
      <c r="X2616" s="142" t="str">
        <f t="shared" si="1262"/>
        <v/>
      </c>
      <c r="AB2616" s="142">
        <v>1910</v>
      </c>
      <c r="AC2616" s="142">
        <f t="shared" si="1280"/>
        <v>854.8382976698216</v>
      </c>
      <c r="AD2616" s="142">
        <f t="shared" si="1263"/>
        <v>2.2543087408677256E-6</v>
      </c>
      <c r="AE2616" s="142">
        <f t="shared" si="1264"/>
        <v>0.99986368097955425</v>
      </c>
      <c r="AF2616" s="142">
        <f t="shared" si="1265"/>
        <v>2.2543087408677256E-6</v>
      </c>
      <c r="AG2616" s="142" t="str">
        <f t="shared" si="1266"/>
        <v/>
      </c>
      <c r="AH2616" s="142" t="str">
        <f t="shared" si="1267"/>
        <v/>
      </c>
      <c r="AI2616" s="142">
        <f t="shared" si="1268"/>
        <v>1.1362499421372669E-11</v>
      </c>
      <c r="AJ2616" s="142" t="str">
        <f t="shared" si="1269"/>
        <v/>
      </c>
      <c r="AK2616" s="142" t="str">
        <f t="shared" si="1270"/>
        <v/>
      </c>
      <c r="AO2616" s="142">
        <v>1910</v>
      </c>
      <c r="AP2616" s="142">
        <f t="shared" si="1271"/>
        <v>5234.8110855734567</v>
      </c>
      <c r="AQ2616" s="142">
        <f t="shared" si="1272"/>
        <v>3.6812588171067778E-7</v>
      </c>
      <c r="AR2616" s="142">
        <f t="shared" si="1273"/>
        <v>0.99986368097955425</v>
      </c>
      <c r="AS2616" s="142">
        <f t="shared" si="1274"/>
        <v>3.6812588171067778E-7</v>
      </c>
      <c r="AT2616" s="142" t="str">
        <f t="shared" si="1275"/>
        <v/>
      </c>
      <c r="AU2616" s="142" t="str">
        <f t="shared" si="1276"/>
        <v/>
      </c>
      <c r="AV2616" s="142">
        <f t="shared" si="1277"/>
        <v>0</v>
      </c>
      <c r="AW2616" s="142">
        <f t="shared" si="1278"/>
        <v>3.6812588171067778E-7</v>
      </c>
      <c r="AX2616" s="142" t="str">
        <f t="shared" si="1279"/>
        <v/>
      </c>
      <c r="AZ2616" s="148"/>
      <c r="BA2616" s="148">
        <f t="shared" si="1242"/>
        <v>12.255999999999695</v>
      </c>
      <c r="BB2616" s="170">
        <f t="shared" si="1243"/>
        <v>9.2448282245694596E-2</v>
      </c>
      <c r="BC2616" s="148">
        <f t="shared" si="1244"/>
        <v>1.9503057576461535E-4</v>
      </c>
      <c r="BD2616" s="148" t="str">
        <f t="shared" si="1240"/>
        <v/>
      </c>
      <c r="BE2616" s="143" t="str">
        <f t="shared" si="1241"/>
        <v/>
      </c>
    </row>
    <row r="2617" spans="1:57" ht="20.100000000000001" customHeight="1" x14ac:dyDescent="0.25">
      <c r="A2617" s="142">
        <v>1911</v>
      </c>
      <c r="B2617" s="142">
        <f t="shared" si="1245"/>
        <v>10283.992033570803</v>
      </c>
      <c r="C2617" s="142">
        <f t="shared" si="1246"/>
        <v>1.8487824798020637E-7</v>
      </c>
      <c r="D2617" s="142">
        <f t="shared" si="1247"/>
        <v>0.99986578329069531</v>
      </c>
      <c r="E2617" s="142">
        <f t="shared" si="1248"/>
        <v>1.8487824798020637E-7</v>
      </c>
      <c r="F2617" s="142" t="str">
        <f t="shared" si="1249"/>
        <v/>
      </c>
      <c r="G2617" s="142" t="str">
        <f t="shared" si="1250"/>
        <v/>
      </c>
      <c r="H2617" s="142">
        <f t="shared" si="1251"/>
        <v>2.4949787286407582E-234</v>
      </c>
      <c r="I2617" s="142" t="str">
        <f t="shared" si="1252"/>
        <v/>
      </c>
      <c r="J2617" s="142" t="str">
        <f t="shared" si="1253"/>
        <v/>
      </c>
      <c r="O2617" s="142">
        <v>1911</v>
      </c>
      <c r="P2617" s="142">
        <f t="shared" si="1254"/>
        <v>572.10975058662029</v>
      </c>
      <c r="Q2617" s="142">
        <f t="shared" si="1255"/>
        <v>3.3232896790510278E-6</v>
      </c>
      <c r="R2617" s="142">
        <f t="shared" si="1256"/>
        <v>0.99986578329069531</v>
      </c>
      <c r="S2617" s="142">
        <f t="shared" si="1257"/>
        <v>3.3232896790510278E-6</v>
      </c>
      <c r="T2617" s="142" t="str">
        <f t="shared" si="1258"/>
        <v/>
      </c>
      <c r="U2617" s="142" t="str">
        <f t="shared" si="1259"/>
        <v/>
      </c>
      <c r="V2617" s="142">
        <f t="shared" si="1260"/>
        <v>1.2785160563564441E-87</v>
      </c>
      <c r="W2617" s="142" t="str">
        <f t="shared" si="1261"/>
        <v/>
      </c>
      <c r="X2617" s="142" t="str">
        <f t="shared" si="1262"/>
        <v/>
      </c>
      <c r="AB2617" s="142">
        <v>1911</v>
      </c>
      <c r="AC2617" s="142">
        <f t="shared" si="1280"/>
        <v>855.77768041451384</v>
      </c>
      <c r="AD2617" s="142">
        <f t="shared" si="1263"/>
        <v>2.2217060259015463E-6</v>
      </c>
      <c r="AE2617" s="142">
        <f t="shared" si="1264"/>
        <v>0.99986578329069531</v>
      </c>
      <c r="AF2617" s="142">
        <f t="shared" si="1265"/>
        <v>2.2217060259015463E-6</v>
      </c>
      <c r="AG2617" s="142" t="str">
        <f t="shared" si="1266"/>
        <v/>
      </c>
      <c r="AH2617" s="142" t="str">
        <f t="shared" si="1267"/>
        <v/>
      </c>
      <c r="AI2617" s="142">
        <f t="shared" si="1268"/>
        <v>1.1086941577268701E-11</v>
      </c>
      <c r="AJ2617" s="142" t="str">
        <f t="shared" si="1269"/>
        <v/>
      </c>
      <c r="AK2617" s="142" t="str">
        <f t="shared" si="1270"/>
        <v/>
      </c>
      <c r="AO2617" s="142">
        <v>1911</v>
      </c>
      <c r="AP2617" s="142">
        <f t="shared" si="1271"/>
        <v>5240.5636252279319</v>
      </c>
      <c r="AQ2617" s="142">
        <f t="shared" si="1272"/>
        <v>3.6280189792110015E-7</v>
      </c>
      <c r="AR2617" s="142">
        <f t="shared" si="1273"/>
        <v>0.99986578329069531</v>
      </c>
      <c r="AS2617" s="142">
        <f t="shared" si="1274"/>
        <v>3.6280189792110015E-7</v>
      </c>
      <c r="AT2617" s="142" t="str">
        <f t="shared" si="1275"/>
        <v/>
      </c>
      <c r="AU2617" s="142" t="str">
        <f t="shared" si="1276"/>
        <v/>
      </c>
      <c r="AV2617" s="142">
        <f t="shared" si="1277"/>
        <v>0</v>
      </c>
      <c r="AW2617" s="142">
        <f t="shared" si="1278"/>
        <v>3.6280189792110015E-7</v>
      </c>
      <c r="AX2617" s="142" t="str">
        <f t="shared" si="1279"/>
        <v/>
      </c>
      <c r="AZ2617" s="148"/>
      <c r="BA2617" s="148">
        <f t="shared" si="1242"/>
        <v>12.262399999999694</v>
      </c>
      <c r="BB2617" s="170">
        <f t="shared" si="1243"/>
        <v>9.2253251669929981E-2</v>
      </c>
      <c r="BC2617" s="148">
        <f t="shared" si="1244"/>
        <v>1.9466130420767169E-4</v>
      </c>
      <c r="BD2617" s="148" t="str">
        <f t="shared" si="1240"/>
        <v/>
      </c>
      <c r="BE2617" s="143" t="str">
        <f t="shared" si="1241"/>
        <v/>
      </c>
    </row>
    <row r="2618" spans="1:57" ht="20.100000000000001" customHeight="1" x14ac:dyDescent="0.25">
      <c r="A2618" s="148">
        <v>1912</v>
      </c>
      <c r="B2618" s="142">
        <f t="shared" si="1245"/>
        <v>10295.280718569231</v>
      </c>
      <c r="C2618" s="142">
        <f t="shared" si="1246"/>
        <v>1.822015495394564E-7</v>
      </c>
      <c r="D2618" s="142">
        <f t="shared" si="1247"/>
        <v>0.99986785518083676</v>
      </c>
      <c r="E2618" s="142">
        <f t="shared" si="1248"/>
        <v>1.822015495394564E-7</v>
      </c>
      <c r="F2618" s="142" t="str">
        <f t="shared" si="1249"/>
        <v/>
      </c>
      <c r="G2618" s="142" t="str">
        <f t="shared" si="1250"/>
        <v/>
      </c>
      <c r="H2618" s="142">
        <f t="shared" si="1251"/>
        <v>2.8416449767315565E-234</v>
      </c>
      <c r="I2618" s="142" t="str">
        <f t="shared" si="1252"/>
        <v/>
      </c>
      <c r="J2618" s="142" t="str">
        <f t="shared" si="1253"/>
        <v/>
      </c>
      <c r="O2618" s="148">
        <v>1912</v>
      </c>
      <c r="P2618" s="142">
        <f t="shared" si="1254"/>
        <v>572.73775250823019</v>
      </c>
      <c r="Q2618" s="142">
        <f t="shared" si="1255"/>
        <v>3.2751745308426196E-6</v>
      </c>
      <c r="R2618" s="142">
        <f t="shared" si="1256"/>
        <v>0.99986785518083676</v>
      </c>
      <c r="S2618" s="142">
        <f t="shared" si="1257"/>
        <v>3.2751745308426196E-6</v>
      </c>
      <c r="T2618" s="142" t="str">
        <f t="shared" si="1258"/>
        <v/>
      </c>
      <c r="U2618" s="142" t="str">
        <f t="shared" si="1259"/>
        <v/>
      </c>
      <c r="V2618" s="142">
        <f t="shared" si="1260"/>
        <v>1.1816125725571713E-87</v>
      </c>
      <c r="W2618" s="142" t="str">
        <f t="shared" si="1261"/>
        <v/>
      </c>
      <c r="X2618" s="142" t="str">
        <f t="shared" si="1262"/>
        <v/>
      </c>
      <c r="AB2618" s="148">
        <v>1912</v>
      </c>
      <c r="AC2618" s="142">
        <f t="shared" si="1280"/>
        <v>856.71706315920585</v>
      </c>
      <c r="AD2618" s="142">
        <f t="shared" si="1263"/>
        <v>2.1895397915267325E-6</v>
      </c>
      <c r="AE2618" s="142">
        <f t="shared" si="1264"/>
        <v>0.99986785518083676</v>
      </c>
      <c r="AF2618" s="142">
        <f t="shared" si="1265"/>
        <v>2.1895397915267325E-6</v>
      </c>
      <c r="AG2618" s="142" t="str">
        <f t="shared" si="1266"/>
        <v/>
      </c>
      <c r="AH2618" s="142" t="str">
        <f t="shared" si="1267"/>
        <v/>
      </c>
      <c r="AI2618" s="142">
        <f t="shared" si="1268"/>
        <v>1.0817893341135787E-11</v>
      </c>
      <c r="AJ2618" s="142" t="str">
        <f t="shared" si="1269"/>
        <v/>
      </c>
      <c r="AK2618" s="142" t="str">
        <f t="shared" si="1270"/>
        <v/>
      </c>
      <c r="AO2618" s="148">
        <v>1912</v>
      </c>
      <c r="AP2618" s="142">
        <f t="shared" si="1271"/>
        <v>5246.3161648824089</v>
      </c>
      <c r="AQ2618" s="142">
        <f t="shared" si="1272"/>
        <v>3.5754919088240726E-7</v>
      </c>
      <c r="AR2618" s="142">
        <f t="shared" si="1273"/>
        <v>0.99986785518083676</v>
      </c>
      <c r="AS2618" s="142">
        <f t="shared" si="1274"/>
        <v>3.5754919088240726E-7</v>
      </c>
      <c r="AT2618" s="142" t="str">
        <f t="shared" si="1275"/>
        <v/>
      </c>
      <c r="AU2618" s="142" t="str">
        <f t="shared" si="1276"/>
        <v/>
      </c>
      <c r="AV2618" s="142">
        <f t="shared" si="1277"/>
        <v>0</v>
      </c>
      <c r="AW2618" s="142">
        <f t="shared" si="1278"/>
        <v>3.5754919088240726E-7</v>
      </c>
      <c r="AX2618" s="142" t="str">
        <f t="shared" si="1279"/>
        <v/>
      </c>
      <c r="AZ2618" s="148"/>
      <c r="BA2618" s="148">
        <f t="shared" si="1242"/>
        <v>12.268799999999693</v>
      </c>
      <c r="BB2618" s="170">
        <f t="shared" si="1243"/>
        <v>9.2058590365722309E-2</v>
      </c>
      <c r="BC2618" s="148">
        <f t="shared" si="1244"/>
        <v>1.9429259958562983E-4</v>
      </c>
      <c r="BD2618" s="148" t="str">
        <f t="shared" si="1240"/>
        <v/>
      </c>
      <c r="BE2618" s="143" t="str">
        <f t="shared" si="1241"/>
        <v/>
      </c>
    </row>
    <row r="2619" spans="1:57" ht="20.100000000000001" customHeight="1" x14ac:dyDescent="0.25">
      <c r="A2619" s="142">
        <v>1913</v>
      </c>
      <c r="B2619" s="142">
        <f t="shared" si="1245"/>
        <v>10306.569403567662</v>
      </c>
      <c r="C2619" s="142">
        <f t="shared" si="1246"/>
        <v>1.7956073179527201E-7</v>
      </c>
      <c r="D2619" s="142">
        <f t="shared" si="1247"/>
        <v>0.99986989705750806</v>
      </c>
      <c r="E2619" s="142">
        <f t="shared" si="1248"/>
        <v>1.7956073179527201E-7</v>
      </c>
      <c r="F2619" s="142" t="str">
        <f t="shared" si="1249"/>
        <v/>
      </c>
      <c r="G2619" s="142" t="str">
        <f t="shared" si="1250"/>
        <v/>
      </c>
      <c r="H2619" s="142">
        <f t="shared" si="1251"/>
        <v>3.2364271819163581E-234</v>
      </c>
      <c r="I2619" s="142" t="str">
        <f t="shared" si="1252"/>
        <v/>
      </c>
      <c r="J2619" s="142" t="str">
        <f t="shared" si="1253"/>
        <v/>
      </c>
      <c r="O2619" s="142">
        <v>1913</v>
      </c>
      <c r="P2619" s="142">
        <f t="shared" si="1254"/>
        <v>573.36575442984008</v>
      </c>
      <c r="Q2619" s="142">
        <f t="shared" si="1255"/>
        <v>3.2277043581782695E-6</v>
      </c>
      <c r="R2619" s="142">
        <f t="shared" si="1256"/>
        <v>0.99986989705750806</v>
      </c>
      <c r="S2619" s="142">
        <f t="shared" si="1257"/>
        <v>3.2277043581782695E-6</v>
      </c>
      <c r="T2619" s="142" t="str">
        <f t="shared" si="1258"/>
        <v/>
      </c>
      <c r="U2619" s="142" t="str">
        <f t="shared" si="1259"/>
        <v/>
      </c>
      <c r="V2619" s="142">
        <f t="shared" si="1260"/>
        <v>1.0920362912378715E-87</v>
      </c>
      <c r="W2619" s="142" t="str">
        <f t="shared" si="1261"/>
        <v/>
      </c>
      <c r="X2619" s="142" t="str">
        <f t="shared" si="1262"/>
        <v/>
      </c>
      <c r="AB2619" s="142">
        <v>1913</v>
      </c>
      <c r="AC2619" s="142">
        <f t="shared" si="1280"/>
        <v>857.65644590389786</v>
      </c>
      <c r="AD2619" s="142">
        <f t="shared" si="1263"/>
        <v>2.157804740163688E-6</v>
      </c>
      <c r="AE2619" s="142">
        <f t="shared" si="1264"/>
        <v>0.99986989705750806</v>
      </c>
      <c r="AF2619" s="142">
        <f t="shared" si="1265"/>
        <v>2.157804740163688E-6</v>
      </c>
      <c r="AG2619" s="142" t="str">
        <f t="shared" si="1266"/>
        <v/>
      </c>
      <c r="AH2619" s="142" t="str">
        <f t="shared" si="1267"/>
        <v/>
      </c>
      <c r="AI2619" s="142">
        <f t="shared" si="1268"/>
        <v>1.055520524849172E-11</v>
      </c>
      <c r="AJ2619" s="142" t="str">
        <f t="shared" si="1269"/>
        <v/>
      </c>
      <c r="AK2619" s="142" t="str">
        <f t="shared" si="1270"/>
        <v/>
      </c>
      <c r="AO2619" s="142">
        <v>1913</v>
      </c>
      <c r="AP2619" s="142">
        <f t="shared" si="1271"/>
        <v>5252.0687045368841</v>
      </c>
      <c r="AQ2619" s="142">
        <f t="shared" si="1272"/>
        <v>3.5236689550628396E-7</v>
      </c>
      <c r="AR2619" s="142">
        <f t="shared" si="1273"/>
        <v>0.99986989705750806</v>
      </c>
      <c r="AS2619" s="142">
        <f t="shared" si="1274"/>
        <v>3.5236689550628396E-7</v>
      </c>
      <c r="AT2619" s="142" t="str">
        <f t="shared" si="1275"/>
        <v/>
      </c>
      <c r="AU2619" s="142" t="str">
        <f t="shared" si="1276"/>
        <v/>
      </c>
      <c r="AV2619" s="142">
        <f t="shared" si="1277"/>
        <v>0</v>
      </c>
      <c r="AW2619" s="142">
        <f t="shared" si="1278"/>
        <v>3.5236689550628396E-7</v>
      </c>
      <c r="AX2619" s="142" t="str">
        <f t="shared" si="1279"/>
        <v/>
      </c>
      <c r="AZ2619" s="148"/>
      <c r="BA2619" s="148">
        <f t="shared" si="1242"/>
        <v>12.275199999999693</v>
      </c>
      <c r="BB2619" s="170">
        <f t="shared" si="1243"/>
        <v>9.1864297766136679E-2</v>
      </c>
      <c r="BC2619" s="148">
        <f t="shared" si="1244"/>
        <v>1.9392446146429543E-4</v>
      </c>
      <c r="BD2619" s="148" t="str">
        <f t="shared" si="1240"/>
        <v/>
      </c>
      <c r="BE2619" s="143" t="str">
        <f t="shared" si="1241"/>
        <v/>
      </c>
    </row>
    <row r="2620" spans="1:57" ht="20.100000000000001" customHeight="1" x14ac:dyDescent="0.25">
      <c r="A2620" s="142">
        <v>1914</v>
      </c>
      <c r="B2620" s="142">
        <f t="shared" si="1245"/>
        <v>10317.858088566094</v>
      </c>
      <c r="C2620" s="142">
        <f t="shared" si="1246"/>
        <v>1.7695535858818882E-7</v>
      </c>
      <c r="D2620" s="142">
        <f t="shared" si="1247"/>
        <v>0.99987190932328884</v>
      </c>
      <c r="E2620" s="142">
        <f t="shared" si="1248"/>
        <v>1.7695535858818882E-7</v>
      </c>
      <c r="F2620" s="142" t="str">
        <f t="shared" si="1249"/>
        <v/>
      </c>
      <c r="G2620" s="142" t="str">
        <f t="shared" si="1250"/>
        <v/>
      </c>
      <c r="H2620" s="142">
        <f t="shared" si="1251"/>
        <v>3.6859964561305669E-234</v>
      </c>
      <c r="I2620" s="142" t="str">
        <f t="shared" si="1252"/>
        <v/>
      </c>
      <c r="J2620" s="142" t="str">
        <f t="shared" si="1253"/>
        <v/>
      </c>
      <c r="O2620" s="142">
        <v>1914</v>
      </c>
      <c r="P2620" s="142">
        <f t="shared" si="1254"/>
        <v>573.99375635144997</v>
      </c>
      <c r="Q2620" s="142">
        <f t="shared" si="1255"/>
        <v>3.1808713208481964E-6</v>
      </c>
      <c r="R2620" s="142">
        <f t="shared" si="1256"/>
        <v>0.99987190932328884</v>
      </c>
      <c r="S2620" s="142">
        <f t="shared" si="1257"/>
        <v>3.1808713208481964E-6</v>
      </c>
      <c r="T2620" s="142" t="str">
        <f t="shared" si="1258"/>
        <v/>
      </c>
      <c r="U2620" s="142" t="str">
        <f t="shared" si="1259"/>
        <v/>
      </c>
      <c r="V2620" s="142">
        <f t="shared" si="1260"/>
        <v>1.0092345059094327E-87</v>
      </c>
      <c r="W2620" s="142" t="str">
        <f t="shared" si="1261"/>
        <v/>
      </c>
      <c r="X2620" s="142" t="str">
        <f t="shared" si="1262"/>
        <v/>
      </c>
      <c r="AB2620" s="142">
        <v>1914</v>
      </c>
      <c r="AC2620" s="142">
        <f t="shared" si="1280"/>
        <v>858.5958286485901</v>
      </c>
      <c r="AD2620" s="142">
        <f t="shared" si="1263"/>
        <v>2.1264956304272078E-6</v>
      </c>
      <c r="AE2620" s="142">
        <f t="shared" si="1264"/>
        <v>0.99987190932328884</v>
      </c>
      <c r="AF2620" s="142">
        <f t="shared" si="1265"/>
        <v>2.1264956304272078E-6</v>
      </c>
      <c r="AG2620" s="142" t="str">
        <f t="shared" si="1266"/>
        <v/>
      </c>
      <c r="AH2620" s="142" t="str">
        <f t="shared" si="1267"/>
        <v/>
      </c>
      <c r="AI2620" s="142">
        <f t="shared" si="1268"/>
        <v>1.029873116151691E-11</v>
      </c>
      <c r="AJ2620" s="142" t="str">
        <f t="shared" si="1269"/>
        <v/>
      </c>
      <c r="AK2620" s="142" t="str">
        <f t="shared" si="1270"/>
        <v/>
      </c>
      <c r="AO2620" s="142">
        <v>1914</v>
      </c>
      <c r="AP2620" s="142">
        <f t="shared" si="1271"/>
        <v>5257.8212441913611</v>
      </c>
      <c r="AQ2620" s="142">
        <f t="shared" si="1272"/>
        <v>3.4725415588088539E-7</v>
      </c>
      <c r="AR2620" s="142">
        <f t="shared" si="1273"/>
        <v>0.99987190932328884</v>
      </c>
      <c r="AS2620" s="142">
        <f t="shared" si="1274"/>
        <v>3.4725415588088539E-7</v>
      </c>
      <c r="AT2620" s="142" t="str">
        <f t="shared" si="1275"/>
        <v/>
      </c>
      <c r="AU2620" s="142" t="str">
        <f t="shared" si="1276"/>
        <v/>
      </c>
      <c r="AV2620" s="142">
        <f t="shared" si="1277"/>
        <v>0</v>
      </c>
      <c r="AW2620" s="142">
        <f t="shared" si="1278"/>
        <v>3.4725415588088539E-7</v>
      </c>
      <c r="AX2620" s="142" t="str">
        <f t="shared" si="1279"/>
        <v/>
      </c>
      <c r="AZ2620" s="148"/>
      <c r="BA2620" s="148">
        <f t="shared" si="1242"/>
        <v>12.281599999999692</v>
      </c>
      <c r="BB2620" s="170">
        <f t="shared" si="1243"/>
        <v>9.1670373304672384E-2</v>
      </c>
      <c r="BC2620" s="148">
        <f t="shared" si="1244"/>
        <v>1.9355688940704552E-4</v>
      </c>
      <c r="BD2620" s="148" t="str">
        <f t="shared" si="1240"/>
        <v/>
      </c>
      <c r="BE2620" s="143" t="str">
        <f t="shared" si="1241"/>
        <v/>
      </c>
    </row>
    <row r="2621" spans="1:57" ht="20.100000000000001" customHeight="1" x14ac:dyDescent="0.25">
      <c r="A2621" s="142">
        <v>1915</v>
      </c>
      <c r="B2621" s="142">
        <f t="shared" si="1245"/>
        <v>10329.146773564526</v>
      </c>
      <c r="C2621" s="142">
        <f t="shared" si="1246"/>
        <v>1.7438499839486635E-7</v>
      </c>
      <c r="D2621" s="142">
        <f t="shared" si="1247"/>
        <v>0.99987389237586155</v>
      </c>
      <c r="E2621" s="142">
        <f t="shared" si="1248"/>
        <v>1.7438499839486635E-7</v>
      </c>
      <c r="F2621" s="142" t="str">
        <f t="shared" si="1249"/>
        <v/>
      </c>
      <c r="G2621" s="142" t="str">
        <f t="shared" si="1250"/>
        <v/>
      </c>
      <c r="H2621" s="142">
        <f t="shared" si="1251"/>
        <v>4.197947838019035E-234</v>
      </c>
      <c r="I2621" s="142" t="str">
        <f t="shared" si="1252"/>
        <v/>
      </c>
      <c r="J2621" s="142" t="str">
        <f t="shared" si="1253"/>
        <v/>
      </c>
      <c r="O2621" s="142">
        <v>1915</v>
      </c>
      <c r="P2621" s="142">
        <f t="shared" si="1254"/>
        <v>574.62175827305987</v>
      </c>
      <c r="Q2621" s="142">
        <f t="shared" si="1255"/>
        <v>3.1346676619795467E-6</v>
      </c>
      <c r="R2621" s="142">
        <f t="shared" si="1256"/>
        <v>0.99987389237586155</v>
      </c>
      <c r="S2621" s="142">
        <f t="shared" si="1257"/>
        <v>3.1346676619795467E-6</v>
      </c>
      <c r="T2621" s="142" t="str">
        <f t="shared" si="1258"/>
        <v/>
      </c>
      <c r="U2621" s="142" t="str">
        <f t="shared" si="1259"/>
        <v/>
      </c>
      <c r="V2621" s="142">
        <f t="shared" si="1260"/>
        <v>9.3269610117579348E-88</v>
      </c>
      <c r="W2621" s="142" t="str">
        <f t="shared" si="1261"/>
        <v/>
      </c>
      <c r="X2621" s="142" t="str">
        <f t="shared" si="1262"/>
        <v/>
      </c>
      <c r="AB2621" s="142">
        <v>1915</v>
      </c>
      <c r="AC2621" s="142">
        <f t="shared" si="1280"/>
        <v>859.53521139328211</v>
      </c>
      <c r="AD2621" s="142">
        <f t="shared" si="1263"/>
        <v>2.0956072766450368E-6</v>
      </c>
      <c r="AE2621" s="142">
        <f t="shared" si="1264"/>
        <v>0.99987389237586155</v>
      </c>
      <c r="AF2621" s="142">
        <f t="shared" si="1265"/>
        <v>2.0956072766450368E-6</v>
      </c>
      <c r="AG2621" s="142" t="str">
        <f t="shared" si="1266"/>
        <v/>
      </c>
      <c r="AH2621" s="142" t="str">
        <f t="shared" si="1267"/>
        <v/>
      </c>
      <c r="AI2621" s="142">
        <f t="shared" si="1268"/>
        <v>1.0048328197513348E-11</v>
      </c>
      <c r="AJ2621" s="142" t="str">
        <f t="shared" si="1269"/>
        <v/>
      </c>
      <c r="AK2621" s="142" t="str">
        <f t="shared" si="1270"/>
        <v/>
      </c>
      <c r="AO2621" s="142">
        <v>1915</v>
      </c>
      <c r="AP2621" s="142">
        <f t="shared" si="1271"/>
        <v>5263.5737838458381</v>
      </c>
      <c r="AQ2621" s="142">
        <f t="shared" si="1272"/>
        <v>3.4221012519222335E-7</v>
      </c>
      <c r="AR2621" s="142">
        <f t="shared" si="1273"/>
        <v>0.99987389237586155</v>
      </c>
      <c r="AS2621" s="142">
        <f t="shared" si="1274"/>
        <v>3.4221012519222335E-7</v>
      </c>
      <c r="AT2621" s="142" t="str">
        <f t="shared" si="1275"/>
        <v/>
      </c>
      <c r="AU2621" s="142" t="str">
        <f t="shared" si="1276"/>
        <v/>
      </c>
      <c r="AV2621" s="142">
        <f t="shared" si="1277"/>
        <v>0</v>
      </c>
      <c r="AW2621" s="142">
        <f t="shared" si="1278"/>
        <v>3.4221012519222335E-7</v>
      </c>
      <c r="AX2621" s="142" t="str">
        <f t="shared" si="1279"/>
        <v/>
      </c>
      <c r="AZ2621" s="148"/>
      <c r="BA2621" s="148">
        <f t="shared" si="1242"/>
        <v>12.287999999999691</v>
      </c>
      <c r="BB2621" s="170">
        <f t="shared" si="1243"/>
        <v>9.1476816415265338E-2</v>
      </c>
      <c r="BC2621" s="148">
        <f t="shared" si="1244"/>
        <v>1.9318988297674367E-4</v>
      </c>
      <c r="BD2621" s="148" t="str">
        <f t="shared" ref="BD2621:BD2684" si="1281">IF(BB2621&lt;(1-$AZ$705),BC2621,"")</f>
        <v/>
      </c>
      <c r="BE2621" s="143" t="str">
        <f t="shared" ref="BE2621:BE2684" si="1282">IF(BB2621&lt;(1-$AZ$711),BC2621,"")</f>
        <v/>
      </c>
    </row>
    <row r="2622" spans="1:57" ht="20.100000000000001" customHeight="1" x14ac:dyDescent="0.25">
      <c r="A2622" s="142">
        <v>1916</v>
      </c>
      <c r="B2622" s="142">
        <f t="shared" si="1245"/>
        <v>10340.435458562957</v>
      </c>
      <c r="C2622" s="142">
        <f t="shared" si="1246"/>
        <v>1.7184922428823929E-7</v>
      </c>
      <c r="D2622" s="142">
        <f t="shared" si="1247"/>
        <v>0.99987584660806283</v>
      </c>
      <c r="E2622" s="142">
        <f t="shared" si="1248"/>
        <v>1.7184922428823929E-7</v>
      </c>
      <c r="F2622" s="142" t="str">
        <f t="shared" si="1249"/>
        <v/>
      </c>
      <c r="G2622" s="142" t="str">
        <f t="shared" si="1250"/>
        <v/>
      </c>
      <c r="H2622" s="142">
        <f t="shared" si="1251"/>
        <v>4.780928114950431E-234</v>
      </c>
      <c r="I2622" s="142" t="str">
        <f t="shared" si="1252"/>
        <v/>
      </c>
      <c r="J2622" s="142" t="str">
        <f t="shared" si="1253"/>
        <v/>
      </c>
      <c r="O2622" s="142">
        <v>1916</v>
      </c>
      <c r="P2622" s="142">
        <f t="shared" si="1254"/>
        <v>575.24976019466976</v>
      </c>
      <c r="Q2622" s="142">
        <f t="shared" si="1255"/>
        <v>3.0890857073200655E-6</v>
      </c>
      <c r="R2622" s="142">
        <f t="shared" si="1256"/>
        <v>0.99987584660806283</v>
      </c>
      <c r="S2622" s="142">
        <f t="shared" si="1257"/>
        <v>3.0890857073200655E-6</v>
      </c>
      <c r="T2622" s="142" t="str">
        <f t="shared" si="1258"/>
        <v/>
      </c>
      <c r="U2622" s="142" t="str">
        <f t="shared" si="1259"/>
        <v/>
      </c>
      <c r="V2622" s="142">
        <f t="shared" si="1260"/>
        <v>8.6194843063124699E-88</v>
      </c>
      <c r="W2622" s="142" t="str">
        <f t="shared" si="1261"/>
        <v/>
      </c>
      <c r="X2622" s="142" t="str">
        <f t="shared" si="1262"/>
        <v/>
      </c>
      <c r="AB2622" s="142">
        <v>1916</v>
      </c>
      <c r="AC2622" s="142">
        <f t="shared" si="1280"/>
        <v>860.47459413797435</v>
      </c>
      <c r="AD2622" s="142">
        <f t="shared" si="1263"/>
        <v>2.0651345483789057E-6</v>
      </c>
      <c r="AE2622" s="142">
        <f t="shared" si="1264"/>
        <v>0.99987584660806283</v>
      </c>
      <c r="AF2622" s="142">
        <f t="shared" si="1265"/>
        <v>2.0651345483789057E-6</v>
      </c>
      <c r="AG2622" s="142" t="str">
        <f t="shared" si="1266"/>
        <v/>
      </c>
      <c r="AH2622" s="142" t="str">
        <f t="shared" si="1267"/>
        <v/>
      </c>
      <c r="AI2622" s="142">
        <f t="shared" si="1268"/>
        <v>9.8038566588431014E-12</v>
      </c>
      <c r="AJ2622" s="142" t="str">
        <f t="shared" si="1269"/>
        <v/>
      </c>
      <c r="AK2622" s="142" t="str">
        <f t="shared" si="1270"/>
        <v/>
      </c>
      <c r="AO2622" s="142">
        <v>1916</v>
      </c>
      <c r="AP2622" s="142">
        <f t="shared" si="1271"/>
        <v>5269.3263235003133</v>
      </c>
      <c r="AQ2622" s="142">
        <f t="shared" si="1272"/>
        <v>3.3723396564595849E-7</v>
      </c>
      <c r="AR2622" s="142">
        <f t="shared" si="1273"/>
        <v>0.99987584660806283</v>
      </c>
      <c r="AS2622" s="142">
        <f t="shared" si="1274"/>
        <v>3.3723396564595849E-7</v>
      </c>
      <c r="AT2622" s="142" t="str">
        <f t="shared" si="1275"/>
        <v/>
      </c>
      <c r="AU2622" s="142" t="str">
        <f t="shared" si="1276"/>
        <v/>
      </c>
      <c r="AV2622" s="142">
        <f t="shared" si="1277"/>
        <v>0</v>
      </c>
      <c r="AW2622" s="142">
        <f t="shared" si="1278"/>
        <v>3.3723396564595849E-7</v>
      </c>
      <c r="AX2622" s="142" t="str">
        <f t="shared" si="1279"/>
        <v/>
      </c>
      <c r="AZ2622" s="148"/>
      <c r="BA2622" s="148">
        <f t="shared" ref="BA2622:BA2685" si="1283">BA2621+$BD$698</f>
        <v>12.29439999999969</v>
      </c>
      <c r="BB2622" s="170">
        <f t="shared" ref="BB2622:BB2685" si="1284">_xlfn.CHISQ.DIST.RT(BA2622,7)</f>
        <v>9.1283626532288595E-2</v>
      </c>
      <c r="BC2622" s="148">
        <f t="shared" ref="BC2622:BC2685" si="1285">BB2622-BB2623</f>
        <v>1.9282344173479626E-4</v>
      </c>
      <c r="BD2622" s="148" t="str">
        <f t="shared" si="1281"/>
        <v/>
      </c>
      <c r="BE2622" s="143" t="str">
        <f t="shared" si="1282"/>
        <v/>
      </c>
    </row>
    <row r="2623" spans="1:57" ht="20.100000000000001" customHeight="1" x14ac:dyDescent="0.25">
      <c r="A2623" s="142">
        <v>1917</v>
      </c>
      <c r="B2623" s="142">
        <f t="shared" si="1245"/>
        <v>10351.724143561389</v>
      </c>
      <c r="C2623" s="142">
        <f t="shared" si="1246"/>
        <v>1.6934761389787513E-7</v>
      </c>
      <c r="D2623" s="142">
        <f t="shared" si="1247"/>
        <v>0.99987777240793585</v>
      </c>
      <c r="E2623" s="142">
        <f t="shared" si="1248"/>
        <v>1.6934761389787513E-7</v>
      </c>
      <c r="F2623" s="142" t="str">
        <f t="shared" si="1249"/>
        <v/>
      </c>
      <c r="G2623" s="142" t="str">
        <f t="shared" si="1250"/>
        <v/>
      </c>
      <c r="H2623" s="142">
        <f t="shared" si="1251"/>
        <v>5.4447813095404732E-234</v>
      </c>
      <c r="I2623" s="142" t="str">
        <f t="shared" si="1252"/>
        <v/>
      </c>
      <c r="J2623" s="142" t="str">
        <f t="shared" si="1253"/>
        <v/>
      </c>
      <c r="O2623" s="142">
        <v>1917</v>
      </c>
      <c r="P2623" s="142">
        <f t="shared" si="1254"/>
        <v>575.87776211627965</v>
      </c>
      <c r="Q2623" s="142">
        <f t="shared" si="1255"/>
        <v>3.0441178645255283E-6</v>
      </c>
      <c r="R2623" s="142">
        <f t="shared" si="1256"/>
        <v>0.99987777240793585</v>
      </c>
      <c r="S2623" s="142">
        <f t="shared" si="1257"/>
        <v>3.0441178645255283E-6</v>
      </c>
      <c r="T2623" s="142" t="str">
        <f t="shared" si="1258"/>
        <v/>
      </c>
      <c r="U2623" s="142" t="str">
        <f t="shared" si="1259"/>
        <v/>
      </c>
      <c r="V2623" s="142">
        <f t="shared" si="1260"/>
        <v>7.9655442854818242E-88</v>
      </c>
      <c r="W2623" s="142" t="str">
        <f t="shared" si="1261"/>
        <v/>
      </c>
      <c r="X2623" s="142" t="str">
        <f t="shared" si="1262"/>
        <v/>
      </c>
      <c r="AB2623" s="142">
        <v>1917</v>
      </c>
      <c r="AC2623" s="142">
        <f t="shared" si="1280"/>
        <v>861.41397688266636</v>
      </c>
      <c r="AD2623" s="142">
        <f t="shared" si="1263"/>
        <v>2.0350723699482435E-6</v>
      </c>
      <c r="AE2623" s="142">
        <f t="shared" si="1264"/>
        <v>0.99987777240793585</v>
      </c>
      <c r="AF2623" s="142">
        <f t="shared" si="1265"/>
        <v>2.0350723699482435E-6</v>
      </c>
      <c r="AG2623" s="142" t="str">
        <f t="shared" si="1266"/>
        <v/>
      </c>
      <c r="AH2623" s="142" t="str">
        <f t="shared" si="1267"/>
        <v/>
      </c>
      <c r="AI2623" s="142">
        <f t="shared" si="1268"/>
        <v>9.5651799643192559E-12</v>
      </c>
      <c r="AJ2623" s="142" t="str">
        <f t="shared" si="1269"/>
        <v/>
      </c>
      <c r="AK2623" s="142" t="str">
        <f t="shared" si="1270"/>
        <v/>
      </c>
      <c r="AO2623" s="142">
        <v>1917</v>
      </c>
      <c r="AP2623" s="142">
        <f t="shared" si="1271"/>
        <v>5275.0788631547903</v>
      </c>
      <c r="AQ2623" s="142">
        <f t="shared" si="1272"/>
        <v>3.3232484838960891E-7</v>
      </c>
      <c r="AR2623" s="142">
        <f t="shared" si="1273"/>
        <v>0.99987777240793585</v>
      </c>
      <c r="AS2623" s="142">
        <f t="shared" si="1274"/>
        <v>3.3232484838960891E-7</v>
      </c>
      <c r="AT2623" s="142" t="str">
        <f t="shared" si="1275"/>
        <v/>
      </c>
      <c r="AU2623" s="142" t="str">
        <f t="shared" si="1276"/>
        <v/>
      </c>
      <c r="AV2623" s="142">
        <f t="shared" si="1277"/>
        <v>0</v>
      </c>
      <c r="AW2623" s="142">
        <f t="shared" si="1278"/>
        <v>3.3232484838960891E-7</v>
      </c>
      <c r="AX2623" s="142" t="str">
        <f t="shared" si="1279"/>
        <v/>
      </c>
      <c r="AZ2623" s="148"/>
      <c r="BA2623" s="148">
        <f t="shared" si="1283"/>
        <v>12.30079999999969</v>
      </c>
      <c r="BB2623" s="170">
        <f t="shared" si="1284"/>
        <v>9.1090803090553799E-2</v>
      </c>
      <c r="BC2623" s="148">
        <f t="shared" si="1285"/>
        <v>1.9245756524091662E-4</v>
      </c>
      <c r="BD2623" s="148" t="str">
        <f t="shared" si="1281"/>
        <v/>
      </c>
      <c r="BE2623" s="143" t="str">
        <f t="shared" si="1282"/>
        <v/>
      </c>
    </row>
    <row r="2624" spans="1:57" ht="20.100000000000001" customHeight="1" x14ac:dyDescent="0.25">
      <c r="A2624" s="142">
        <v>1918</v>
      </c>
      <c r="B2624" s="142">
        <f t="shared" si="1245"/>
        <v>10363.01282855982</v>
      </c>
      <c r="C2624" s="142">
        <f t="shared" si="1246"/>
        <v>1.6687974937055318E-7</v>
      </c>
      <c r="D2624" s="142">
        <f t="shared" si="1247"/>
        <v>0.99987967015878143</v>
      </c>
      <c r="E2624" s="142">
        <f t="shared" si="1248"/>
        <v>1.6687974937055318E-7</v>
      </c>
      <c r="F2624" s="142" t="str">
        <f t="shared" si="1249"/>
        <v/>
      </c>
      <c r="G2624" s="142" t="str">
        <f t="shared" si="1250"/>
        <v/>
      </c>
      <c r="H2624" s="142">
        <f t="shared" si="1251"/>
        <v>6.2007142691648021E-234</v>
      </c>
      <c r="I2624" s="142" t="str">
        <f t="shared" si="1252"/>
        <v/>
      </c>
      <c r="J2624" s="142" t="str">
        <f t="shared" si="1253"/>
        <v/>
      </c>
      <c r="O2624" s="142">
        <v>1918</v>
      </c>
      <c r="P2624" s="142">
        <f t="shared" si="1254"/>
        <v>576.50576403788955</v>
      </c>
      <c r="Q2624" s="142">
        <f t="shared" si="1255"/>
        <v>2.9997566224511018E-6</v>
      </c>
      <c r="R2624" s="142">
        <f t="shared" si="1256"/>
        <v>0.99987967015878143</v>
      </c>
      <c r="S2624" s="142">
        <f t="shared" si="1257"/>
        <v>2.9997566224511018E-6</v>
      </c>
      <c r="T2624" s="142" t="str">
        <f t="shared" si="1258"/>
        <v/>
      </c>
      <c r="U2624" s="142" t="str">
        <f t="shared" si="1259"/>
        <v/>
      </c>
      <c r="V2624" s="142">
        <f t="shared" si="1260"/>
        <v>7.3610993789153878E-88</v>
      </c>
      <c r="W2624" s="142" t="str">
        <f t="shared" si="1261"/>
        <v/>
      </c>
      <c r="X2624" s="142" t="str">
        <f t="shared" si="1262"/>
        <v/>
      </c>
      <c r="AB2624" s="142">
        <v>1918</v>
      </c>
      <c r="AC2624" s="142">
        <f t="shared" si="1280"/>
        <v>862.3533596273586</v>
      </c>
      <c r="AD2624" s="142">
        <f t="shared" si="1263"/>
        <v>2.0054157199563657E-6</v>
      </c>
      <c r="AE2624" s="142">
        <f t="shared" si="1264"/>
        <v>0.99987967015878143</v>
      </c>
      <c r="AF2624" s="142">
        <f t="shared" si="1265"/>
        <v>2.0054157199563657E-6</v>
      </c>
      <c r="AG2624" s="142" t="str">
        <f t="shared" si="1266"/>
        <v/>
      </c>
      <c r="AH2624" s="142" t="str">
        <f t="shared" si="1267"/>
        <v/>
      </c>
      <c r="AI2624" s="142">
        <f t="shared" si="1268"/>
        <v>9.3321645820183834E-12</v>
      </c>
      <c r="AJ2624" s="142" t="str">
        <f t="shared" si="1269"/>
        <v/>
      </c>
      <c r="AK2624" s="142" t="str">
        <f t="shared" si="1270"/>
        <v/>
      </c>
      <c r="AO2624" s="142">
        <v>1918</v>
      </c>
      <c r="AP2624" s="142">
        <f t="shared" si="1271"/>
        <v>5280.8314028092673</v>
      </c>
      <c r="AQ2624" s="142">
        <f t="shared" si="1272"/>
        <v>3.2748195343519262E-7</v>
      </c>
      <c r="AR2624" s="142">
        <f t="shared" si="1273"/>
        <v>0.99987967015878143</v>
      </c>
      <c r="AS2624" s="142">
        <f t="shared" si="1274"/>
        <v>3.2748195343519262E-7</v>
      </c>
      <c r="AT2624" s="142" t="str">
        <f t="shared" si="1275"/>
        <v/>
      </c>
      <c r="AU2624" s="142" t="str">
        <f t="shared" si="1276"/>
        <v/>
      </c>
      <c r="AV2624" s="142">
        <f t="shared" si="1277"/>
        <v>0</v>
      </c>
      <c r="AW2624" s="142">
        <f t="shared" si="1278"/>
        <v>3.2748195343519262E-7</v>
      </c>
      <c r="AX2624" s="142" t="str">
        <f t="shared" si="1279"/>
        <v/>
      </c>
      <c r="AZ2624" s="148"/>
      <c r="BA2624" s="148">
        <f t="shared" si="1283"/>
        <v>12.307199999999689</v>
      </c>
      <c r="BB2624" s="170">
        <f t="shared" si="1284"/>
        <v>9.0898345525312882E-2</v>
      </c>
      <c r="BC2624" s="148">
        <f t="shared" si="1285"/>
        <v>1.9209225305392985E-4</v>
      </c>
      <c r="BD2624" s="148" t="str">
        <f t="shared" si="1281"/>
        <v/>
      </c>
      <c r="BE2624" s="143" t="str">
        <f t="shared" si="1282"/>
        <v/>
      </c>
    </row>
    <row r="2625" spans="1:57" ht="20.100000000000001" customHeight="1" x14ac:dyDescent="0.25">
      <c r="A2625" s="148">
        <v>1919</v>
      </c>
      <c r="B2625" s="142">
        <f t="shared" si="1245"/>
        <v>10374.301513558252</v>
      </c>
      <c r="C2625" s="142">
        <f t="shared" si="1246"/>
        <v>1.6444521733105233E-7</v>
      </c>
      <c r="D2625" s="142">
        <f t="shared" si="1247"/>
        <v>0.9998815402392085</v>
      </c>
      <c r="E2625" s="142">
        <f t="shared" si="1248"/>
        <v>1.6444521733105233E-7</v>
      </c>
      <c r="F2625" s="142" t="str">
        <f t="shared" si="1249"/>
        <v/>
      </c>
      <c r="G2625" s="142" t="str">
        <f t="shared" si="1250"/>
        <v/>
      </c>
      <c r="H2625" s="142">
        <f t="shared" si="1251"/>
        <v>7.0614851332319179E-234</v>
      </c>
      <c r="I2625" s="142" t="str">
        <f t="shared" si="1252"/>
        <v/>
      </c>
      <c r="J2625" s="142" t="str">
        <f t="shared" si="1253"/>
        <v/>
      </c>
      <c r="O2625" s="148">
        <v>1919</v>
      </c>
      <c r="P2625" s="142">
        <f t="shared" si="1254"/>
        <v>577.13376595949944</v>
      </c>
      <c r="Q2625" s="142">
        <f t="shared" si="1255"/>
        <v>2.9559945504465173E-6</v>
      </c>
      <c r="R2625" s="142">
        <f t="shared" si="1256"/>
        <v>0.9998815402392085</v>
      </c>
      <c r="S2625" s="142">
        <f t="shared" si="1257"/>
        <v>2.9559945504465173E-6</v>
      </c>
      <c r="T2625" s="142" t="str">
        <f t="shared" si="1258"/>
        <v/>
      </c>
      <c r="U2625" s="142" t="str">
        <f t="shared" si="1259"/>
        <v/>
      </c>
      <c r="V2625" s="142">
        <f t="shared" si="1260"/>
        <v>6.8024123849781717E-88</v>
      </c>
      <c r="W2625" s="142" t="str">
        <f t="shared" si="1261"/>
        <v/>
      </c>
      <c r="X2625" s="142" t="str">
        <f t="shared" si="1262"/>
        <v/>
      </c>
      <c r="AB2625" s="148">
        <v>1919</v>
      </c>
      <c r="AC2625" s="142">
        <f t="shared" si="1280"/>
        <v>863.29274237205061</v>
      </c>
      <c r="AD2625" s="142">
        <f t="shared" si="1263"/>
        <v>1.976159630819327E-6</v>
      </c>
      <c r="AE2625" s="142">
        <f t="shared" si="1264"/>
        <v>0.9998815402392085</v>
      </c>
      <c r="AF2625" s="142">
        <f t="shared" si="1265"/>
        <v>1.976159630819327E-6</v>
      </c>
      <c r="AG2625" s="142" t="str">
        <f t="shared" si="1266"/>
        <v/>
      </c>
      <c r="AH2625" s="142" t="str">
        <f t="shared" si="1267"/>
        <v/>
      </c>
      <c r="AI2625" s="142">
        <f t="shared" si="1268"/>
        <v>9.1046799634879456E-12</v>
      </c>
      <c r="AJ2625" s="142" t="str">
        <f t="shared" si="1269"/>
        <v/>
      </c>
      <c r="AK2625" s="142" t="str">
        <f t="shared" si="1270"/>
        <v/>
      </c>
      <c r="AO2625" s="148">
        <v>1919</v>
      </c>
      <c r="AP2625" s="142">
        <f t="shared" si="1271"/>
        <v>5286.5839424637425</v>
      </c>
      <c r="AQ2625" s="142">
        <f t="shared" si="1272"/>
        <v>3.2270446958227915E-7</v>
      </c>
      <c r="AR2625" s="142">
        <f t="shared" si="1273"/>
        <v>0.9998815402392085</v>
      </c>
      <c r="AS2625" s="142">
        <f t="shared" si="1274"/>
        <v>3.2270446958227915E-7</v>
      </c>
      <c r="AT2625" s="142" t="str">
        <f t="shared" si="1275"/>
        <v/>
      </c>
      <c r="AU2625" s="142" t="str">
        <f t="shared" si="1276"/>
        <v/>
      </c>
      <c r="AV2625" s="142">
        <f t="shared" si="1277"/>
        <v>0</v>
      </c>
      <c r="AW2625" s="142">
        <f t="shared" si="1278"/>
        <v>3.2270446958227915E-7</v>
      </c>
      <c r="AX2625" s="142" t="str">
        <f t="shared" si="1279"/>
        <v/>
      </c>
      <c r="AZ2625" s="148"/>
      <c r="BA2625" s="148">
        <f t="shared" si="1283"/>
        <v>12.313599999999688</v>
      </c>
      <c r="BB2625" s="170">
        <f t="shared" si="1284"/>
        <v>9.0706253272258952E-2</v>
      </c>
      <c r="BC2625" s="148">
        <f t="shared" si="1285"/>
        <v>1.9172750473138434E-4</v>
      </c>
      <c r="BD2625" s="148" t="str">
        <f t="shared" si="1281"/>
        <v/>
      </c>
      <c r="BE2625" s="143" t="str">
        <f t="shared" si="1282"/>
        <v/>
      </c>
    </row>
    <row r="2626" spans="1:57" ht="20.100000000000001" customHeight="1" x14ac:dyDescent="0.25">
      <c r="A2626" s="142">
        <v>1920</v>
      </c>
      <c r="B2626" s="142">
        <f t="shared" ref="B2626:B2689" si="1286">$B$700+(A2626*$B$703)</f>
        <v>10385.590198556683</v>
      </c>
      <c r="C2626" s="142">
        <f t="shared" ref="C2626:C2689" si="1287">_xlfn.NORM.DIST($B2626,$B$697,$B$698,0)</f>
        <v>1.6204360884315949E-7</v>
      </c>
      <c r="D2626" s="142">
        <f t="shared" ref="D2626:D2689" si="1288">_xlfn.NORM.DIST($B2626,$B$697,$B$698,1)</f>
        <v>0.99988338302318458</v>
      </c>
      <c r="E2626" s="142">
        <f t="shared" ref="E2626:E2689" si="1289">IF(OR(D2626&lt;$F$702,D2626&gt;$F$703),C2626,"")</f>
        <v>1.6204360884315949E-7</v>
      </c>
      <c r="F2626" s="142" t="str">
        <f t="shared" ref="F2626:F2689" si="1290">IF(AND(D2626&gt;$F$702,D2626&lt;$F$703),C2626,"")</f>
        <v/>
      </c>
      <c r="G2626" s="142" t="str">
        <f t="shared" ref="G2626:G2689" si="1291">IF(C2626=MAX($C$706:$C$2706),C2626,"")</f>
        <v/>
      </c>
      <c r="H2626" s="142">
        <f t="shared" ref="H2626:H2689" si="1292">_xlfn.NORM.DIST(B2626,$F$698,$F$699,0)</f>
        <v>8.0416178355547949E-234</v>
      </c>
      <c r="I2626" s="142" t="str">
        <f t="shared" ref="I2626:I2689" si="1293">IF(H2626=MAX($H$706:$H$2706),C2626,"")</f>
        <v/>
      </c>
      <c r="J2626" s="142" t="str">
        <f t="shared" ref="J2626:J2689" si="1294">IF(I2626=MIN($I$706:$I$2706),I2626,"")</f>
        <v/>
      </c>
      <c r="O2626" s="142">
        <v>1920</v>
      </c>
      <c r="P2626" s="142">
        <f t="shared" ref="P2626:P2689" si="1295">$P$700+(O2626*$P$703)</f>
        <v>577.76176788110956</v>
      </c>
      <c r="Q2626" s="142">
        <f t="shared" ref="Q2626:Q2689" si="1296">_xlfn.NORM.DIST(P2626,P$697,P$698,0)</f>
        <v>2.9128242976551099E-6</v>
      </c>
      <c r="R2626" s="142">
        <f t="shared" ref="R2626:R2689" si="1297">_xlfn.NORM.DIST(P2626,P$697,P$698,1)</f>
        <v>0.99988338302318458</v>
      </c>
      <c r="S2626" s="142">
        <f t="shared" ref="S2626:S2689" si="1298">IF(OR(R2626&lt;$T$702,R2626&gt;$T$703),Q2626,"")</f>
        <v>2.9128242976551099E-6</v>
      </c>
      <c r="T2626" s="142" t="str">
        <f t="shared" ref="T2626:T2689" si="1299">IF(AND(R2626&gt;$T$702,R2626&lt;$T$703),Q2626,"")</f>
        <v/>
      </c>
      <c r="U2626" s="142" t="str">
        <f t="shared" ref="U2626:U2689" si="1300">IF(Q2626=MAX($Q$706:$Q$2706),Q2626,"")</f>
        <v/>
      </c>
      <c r="V2626" s="142">
        <f t="shared" ref="V2626:V2689" si="1301">_xlfn.NORM.DIST(P2626,$T$698,$T$699,0)</f>
        <v>6.2860276046181685E-88</v>
      </c>
      <c r="W2626" s="142" t="str">
        <f t="shared" ref="W2626:W2689" si="1302">IF(V2626=MAX($V$706:$V$2706),Q2626,"")</f>
        <v/>
      </c>
      <c r="X2626" s="142" t="str">
        <f t="shared" ref="X2626:X2689" si="1303">IF(W2626=MIN($W$706:$W$2706),W2626,"")</f>
        <v/>
      </c>
      <c r="AB2626" s="142">
        <v>1920</v>
      </c>
      <c r="AC2626" s="142">
        <f t="shared" si="1280"/>
        <v>864.23212511674285</v>
      </c>
      <c r="AD2626" s="142">
        <f t="shared" ref="AD2626:AD2689" si="1304">_xlfn.NORM.DIST(AC2626,AC$697,AC$698,0)</f>
        <v>1.947299188297287E-6</v>
      </c>
      <c r="AE2626" s="142">
        <f t="shared" ref="AE2626:AE2689" si="1305">_xlfn.NORM.DIST(AC2626,AC$697,AC$698,1)</f>
        <v>0.99988338302318458</v>
      </c>
      <c r="AF2626" s="142">
        <f t="shared" ref="AF2626:AF2689" si="1306">IF(OR(AE2626&lt;$T$702,AE2626&gt;$T$703),AD2626,"")</f>
        <v>1.947299188297287E-6</v>
      </c>
      <c r="AG2626" s="142" t="str">
        <f t="shared" ref="AG2626:AG2689" si="1307">IF(AND(AE2626&gt;$AG$702,AE2626&lt;$AG$703),AD2626,"")</f>
        <v/>
      </c>
      <c r="AH2626" s="142" t="str">
        <f t="shared" ref="AH2626:AH2689" si="1308">IF(AD2626=MAX($AD$706:$AD$2706),AD2626,"")</f>
        <v/>
      </c>
      <c r="AI2626" s="142">
        <f t="shared" ref="AI2626:AI2689" si="1309">_xlfn.NORM.DIST(AC2626,$AG$698,$AG$699,0)</f>
        <v>8.8825984793192763E-12</v>
      </c>
      <c r="AJ2626" s="142" t="str">
        <f t="shared" ref="AJ2626:AJ2689" si="1310">IF(AI2626=MAX($AI$706:$AI$2706),AD2626,"")</f>
        <v/>
      </c>
      <c r="AK2626" s="142" t="str">
        <f t="shared" ref="AK2626:AK2689" si="1311">IF(AJ2626=MIN($AJ$706:$AJ$2706),AJ2626,"")</f>
        <v/>
      </c>
      <c r="AO2626" s="142">
        <v>1920</v>
      </c>
      <c r="AP2626" s="142">
        <f t="shared" ref="AP2626:AP2689" si="1312">AP$700+(AO2626*AP$703)</f>
        <v>5292.3364821182195</v>
      </c>
      <c r="AQ2626" s="142">
        <f t="shared" ref="AQ2626:AQ2689" si="1313">_xlfn.NORM.DIST(AP2626,AP$697,AP$698,0)</f>
        <v>3.1799159434146499E-7</v>
      </c>
      <c r="AR2626" s="142">
        <f t="shared" ref="AR2626:AR2689" si="1314">_xlfn.NORM.DIST(AP2626,AP$697,AP$698,1)</f>
        <v>0.99988338302318458</v>
      </c>
      <c r="AS2626" s="142">
        <f t="shared" ref="AS2626:AS2689" si="1315">IF(OR(AR2626&lt;$T$702,AR2626&gt;$T$703),AQ2626,"")</f>
        <v>3.1799159434146499E-7</v>
      </c>
      <c r="AT2626" s="142" t="str">
        <f t="shared" ref="AT2626:AT2689" si="1316">IF(AND(AR2626&gt;$AG$702,AR2626&lt;$AG$703),AQ2626,"")</f>
        <v/>
      </c>
      <c r="AU2626" s="142" t="str">
        <f t="shared" ref="AU2626:AU2689" si="1317">IF(AQ2626=MAX($AQ$706:$AQ$2706),AQ2626,"")</f>
        <v/>
      </c>
      <c r="AV2626" s="142">
        <f t="shared" ref="AV2626:AV2689" si="1318">_xlfn.NORM.DIST(AP2626,$AT$698,$AT$699,0)</f>
        <v>0</v>
      </c>
      <c r="AW2626" s="142">
        <f t="shared" ref="AW2626:AW2689" si="1319">IF(AV2626=MAX($AV$706:$AV$2706),AQ2626,"")</f>
        <v>3.1799159434146499E-7</v>
      </c>
      <c r="AX2626" s="142" t="str">
        <f t="shared" ref="AX2626:AX2689" si="1320">IF(AW2626=MIN($AW$706:$AW$2706),AW2626,"")</f>
        <v/>
      </c>
      <c r="AZ2626" s="148"/>
      <c r="BA2626" s="148">
        <f t="shared" si="1283"/>
        <v>12.319999999999688</v>
      </c>
      <c r="BB2626" s="170">
        <f t="shared" si="1284"/>
        <v>9.0514525767527568E-2</v>
      </c>
      <c r="BC2626" s="148">
        <f t="shared" si="1285"/>
        <v>1.913633198290382E-4</v>
      </c>
      <c r="BD2626" s="148" t="str">
        <f t="shared" si="1281"/>
        <v/>
      </c>
      <c r="BE2626" s="143" t="str">
        <f t="shared" si="1282"/>
        <v/>
      </c>
    </row>
    <row r="2627" spans="1:57" ht="20.100000000000001" customHeight="1" x14ac:dyDescent="0.25">
      <c r="A2627" s="142">
        <v>1921</v>
      </c>
      <c r="B2627" s="142">
        <f t="shared" si="1286"/>
        <v>10396.878883555115</v>
      </c>
      <c r="C2627" s="142">
        <f t="shared" si="1287"/>
        <v>1.596745193708894E-7</v>
      </c>
      <c r="D2627" s="142">
        <f t="shared" si="1288"/>
        <v>0.99988519888008609</v>
      </c>
      <c r="E2627" s="142">
        <f t="shared" si="1289"/>
        <v>1.596745193708894E-7</v>
      </c>
      <c r="F2627" s="142" t="str">
        <f t="shared" si="1290"/>
        <v/>
      </c>
      <c r="G2627" s="142" t="str">
        <f t="shared" si="1291"/>
        <v/>
      </c>
      <c r="H2627" s="142">
        <f t="shared" si="1292"/>
        <v>9.1576462343818909E-234</v>
      </c>
      <c r="I2627" s="142" t="str">
        <f t="shared" si="1293"/>
        <v/>
      </c>
      <c r="J2627" s="142" t="str">
        <f t="shared" si="1294"/>
        <v/>
      </c>
      <c r="O2627" s="142">
        <v>1921</v>
      </c>
      <c r="P2627" s="142">
        <f t="shared" si="1295"/>
        <v>578.38976980271946</v>
      </c>
      <c r="Q2627" s="142">
        <f t="shared" si="1296"/>
        <v>2.8702385923168245E-6</v>
      </c>
      <c r="R2627" s="142">
        <f t="shared" si="1297"/>
        <v>0.99988519888008609</v>
      </c>
      <c r="S2627" s="142">
        <f t="shared" si="1298"/>
        <v>2.8702385923168245E-6</v>
      </c>
      <c r="T2627" s="142" t="str">
        <f t="shared" si="1299"/>
        <v/>
      </c>
      <c r="U2627" s="142" t="str">
        <f t="shared" si="1300"/>
        <v/>
      </c>
      <c r="V2627" s="142">
        <f t="shared" si="1301"/>
        <v>5.808749688867612E-88</v>
      </c>
      <c r="W2627" s="142" t="str">
        <f t="shared" si="1302"/>
        <v/>
      </c>
      <c r="X2627" s="142" t="str">
        <f t="shared" si="1303"/>
        <v/>
      </c>
      <c r="AB2627" s="142">
        <v>1921</v>
      </c>
      <c r="AC2627" s="142">
        <f t="shared" ref="AC2627:AC2690" si="1321">$AC$700+(AB2627*$AC$703)</f>
        <v>865.17150786143486</v>
      </c>
      <c r="AD2627" s="142">
        <f t="shared" si="1304"/>
        <v>1.9188295310285453E-6</v>
      </c>
      <c r="AE2627" s="142">
        <f t="shared" si="1305"/>
        <v>0.99988519888008609</v>
      </c>
      <c r="AF2627" s="142">
        <f t="shared" si="1306"/>
        <v>1.9188295310285453E-6</v>
      </c>
      <c r="AG2627" s="142" t="str">
        <f t="shared" si="1307"/>
        <v/>
      </c>
      <c r="AH2627" s="142" t="str">
        <f t="shared" si="1308"/>
        <v/>
      </c>
      <c r="AI2627" s="142">
        <f t="shared" si="1309"/>
        <v>8.6657953560606427E-12</v>
      </c>
      <c r="AJ2627" s="142" t="str">
        <f t="shared" si="1310"/>
        <v/>
      </c>
      <c r="AK2627" s="142" t="str">
        <f t="shared" si="1311"/>
        <v/>
      </c>
      <c r="AO2627" s="142">
        <v>1921</v>
      </c>
      <c r="AP2627" s="142">
        <f t="shared" si="1312"/>
        <v>5298.0890217726947</v>
      </c>
      <c r="AQ2627" s="142">
        <f t="shared" si="1313"/>
        <v>3.1334253385828509E-7</v>
      </c>
      <c r="AR2627" s="142">
        <f t="shared" si="1314"/>
        <v>0.99988519888008609</v>
      </c>
      <c r="AS2627" s="142">
        <f t="shared" si="1315"/>
        <v>3.1334253385828509E-7</v>
      </c>
      <c r="AT2627" s="142" t="str">
        <f t="shared" si="1316"/>
        <v/>
      </c>
      <c r="AU2627" s="142" t="str">
        <f t="shared" si="1317"/>
        <v/>
      </c>
      <c r="AV2627" s="142">
        <f t="shared" si="1318"/>
        <v>0</v>
      </c>
      <c r="AW2627" s="142">
        <f t="shared" si="1319"/>
        <v>3.1334253385828509E-7</v>
      </c>
      <c r="AX2627" s="142" t="str">
        <f t="shared" si="1320"/>
        <v/>
      </c>
      <c r="AZ2627" s="148"/>
      <c r="BA2627" s="148">
        <f t="shared" si="1283"/>
        <v>12.326399999999687</v>
      </c>
      <c r="BB2627" s="170">
        <f t="shared" si="1284"/>
        <v>9.032316244769853E-2</v>
      </c>
      <c r="BC2627" s="148">
        <f t="shared" si="1285"/>
        <v>1.9099969790216387E-4</v>
      </c>
      <c r="BD2627" s="148" t="str">
        <f t="shared" si="1281"/>
        <v/>
      </c>
      <c r="BE2627" s="143" t="str">
        <f t="shared" si="1282"/>
        <v/>
      </c>
    </row>
    <row r="2628" spans="1:57" ht="20.100000000000001" customHeight="1" x14ac:dyDescent="0.25">
      <c r="A2628" s="142">
        <v>1922</v>
      </c>
      <c r="B2628" s="142">
        <f t="shared" si="1286"/>
        <v>10408.167568553543</v>
      </c>
      <c r="C2628" s="142">
        <f t="shared" si="1287"/>
        <v>1.5733754873992474E-7</v>
      </c>
      <c r="D2628" s="142">
        <f t="shared" si="1288"/>
        <v>0.99988698817474686</v>
      </c>
      <c r="E2628" s="142">
        <f t="shared" si="1289"/>
        <v>1.5733754873992474E-7</v>
      </c>
      <c r="F2628" s="142" t="str">
        <f t="shared" si="1290"/>
        <v/>
      </c>
      <c r="G2628" s="142" t="str">
        <f t="shared" si="1291"/>
        <v/>
      </c>
      <c r="H2628" s="142">
        <f t="shared" si="1292"/>
        <v>1.0428391957936994E-233</v>
      </c>
      <c r="I2628" s="142" t="str">
        <f t="shared" si="1293"/>
        <v/>
      </c>
      <c r="J2628" s="142" t="str">
        <f t="shared" si="1294"/>
        <v/>
      </c>
      <c r="O2628" s="142">
        <v>1922</v>
      </c>
      <c r="P2628" s="142">
        <f t="shared" si="1295"/>
        <v>579.01777172432935</v>
      </c>
      <c r="Q2628" s="142">
        <f t="shared" si="1296"/>
        <v>2.8282302410749652E-6</v>
      </c>
      <c r="R2628" s="142">
        <f t="shared" si="1297"/>
        <v>0.99988698817474686</v>
      </c>
      <c r="S2628" s="142">
        <f t="shared" si="1298"/>
        <v>2.8282302410749652E-6</v>
      </c>
      <c r="T2628" s="142" t="str">
        <f t="shared" si="1299"/>
        <v/>
      </c>
      <c r="U2628" s="142" t="str">
        <f t="shared" si="1300"/>
        <v/>
      </c>
      <c r="V2628" s="142">
        <f t="shared" si="1301"/>
        <v>5.3676240718831985E-88</v>
      </c>
      <c r="W2628" s="142" t="str">
        <f t="shared" si="1302"/>
        <v/>
      </c>
      <c r="X2628" s="142" t="str">
        <f t="shared" si="1303"/>
        <v/>
      </c>
      <c r="AB2628" s="142">
        <v>1922</v>
      </c>
      <c r="AC2628" s="142">
        <f t="shared" si="1321"/>
        <v>866.11089060612687</v>
      </c>
      <c r="AD2628" s="142">
        <f t="shared" si="1304"/>
        <v>1.8907458500661131E-6</v>
      </c>
      <c r="AE2628" s="142">
        <f t="shared" si="1305"/>
        <v>0.99988698817474686</v>
      </c>
      <c r="AF2628" s="142">
        <f t="shared" si="1306"/>
        <v>1.8907458500661131E-6</v>
      </c>
      <c r="AG2628" s="142" t="str">
        <f t="shared" si="1307"/>
        <v/>
      </c>
      <c r="AH2628" s="142" t="str">
        <f t="shared" si="1308"/>
        <v/>
      </c>
      <c r="AI2628" s="142">
        <f t="shared" si="1309"/>
        <v>8.4541486144427248E-12</v>
      </c>
      <c r="AJ2628" s="142" t="str">
        <f t="shared" si="1310"/>
        <v/>
      </c>
      <c r="AK2628" s="142" t="str">
        <f t="shared" si="1311"/>
        <v/>
      </c>
      <c r="AO2628" s="142">
        <v>1922</v>
      </c>
      <c r="AP2628" s="142">
        <f t="shared" si="1312"/>
        <v>5303.8415614271717</v>
      </c>
      <c r="AQ2628" s="142">
        <f t="shared" si="1313"/>
        <v>3.087565028375298E-7</v>
      </c>
      <c r="AR2628" s="142">
        <f t="shared" si="1314"/>
        <v>0.99988698817474686</v>
      </c>
      <c r="AS2628" s="142">
        <f t="shared" si="1315"/>
        <v>3.087565028375298E-7</v>
      </c>
      <c r="AT2628" s="142" t="str">
        <f t="shared" si="1316"/>
        <v/>
      </c>
      <c r="AU2628" s="142" t="str">
        <f t="shared" si="1317"/>
        <v/>
      </c>
      <c r="AV2628" s="142">
        <f t="shared" si="1318"/>
        <v>0</v>
      </c>
      <c r="AW2628" s="142">
        <f t="shared" si="1319"/>
        <v>3.087565028375298E-7</v>
      </c>
      <c r="AX2628" s="142" t="str">
        <f t="shared" si="1320"/>
        <v/>
      </c>
      <c r="AZ2628" s="148"/>
      <c r="BA2628" s="148">
        <f t="shared" si="1283"/>
        <v>12.332799999999686</v>
      </c>
      <c r="BB2628" s="170">
        <f t="shared" si="1284"/>
        <v>9.0132162749796366E-2</v>
      </c>
      <c r="BC2628" s="148">
        <f t="shared" si="1285"/>
        <v>1.9063663850400758E-4</v>
      </c>
      <c r="BD2628" s="148" t="str">
        <f t="shared" si="1281"/>
        <v/>
      </c>
      <c r="BE2628" s="143" t="str">
        <f t="shared" si="1282"/>
        <v/>
      </c>
    </row>
    <row r="2629" spans="1:57" ht="20.100000000000001" customHeight="1" x14ac:dyDescent="0.25">
      <c r="A2629" s="142">
        <v>1923</v>
      </c>
      <c r="B2629" s="142">
        <f t="shared" si="1286"/>
        <v>10419.456253551974</v>
      </c>
      <c r="C2629" s="142">
        <f t="shared" si="1287"/>
        <v>1.5503230109926942E-7</v>
      </c>
      <c r="D2629" s="142">
        <f t="shared" si="1288"/>
        <v>0.99988875126750809</v>
      </c>
      <c r="E2629" s="142">
        <f t="shared" si="1289"/>
        <v>1.5503230109926942E-7</v>
      </c>
      <c r="F2629" s="142" t="str">
        <f t="shared" si="1290"/>
        <v/>
      </c>
      <c r="G2629" s="142" t="str">
        <f t="shared" si="1291"/>
        <v/>
      </c>
      <c r="H2629" s="142">
        <f t="shared" si="1292"/>
        <v>1.1875280616564604E-233</v>
      </c>
      <c r="I2629" s="142" t="str">
        <f t="shared" si="1293"/>
        <v/>
      </c>
      <c r="J2629" s="142" t="str">
        <f t="shared" si="1294"/>
        <v/>
      </c>
      <c r="O2629" s="142">
        <v>1923</v>
      </c>
      <c r="P2629" s="142">
        <f t="shared" si="1295"/>
        <v>579.64577364593924</v>
      </c>
      <c r="Q2629" s="142">
        <f t="shared" si="1296"/>
        <v>2.7867921282869925E-6</v>
      </c>
      <c r="R2629" s="142">
        <f t="shared" si="1297"/>
        <v>0.99988875126750809</v>
      </c>
      <c r="S2629" s="142">
        <f t="shared" si="1298"/>
        <v>2.7867921282869925E-6</v>
      </c>
      <c r="T2629" s="142" t="str">
        <f t="shared" si="1299"/>
        <v/>
      </c>
      <c r="U2629" s="142" t="str">
        <f t="shared" si="1300"/>
        <v/>
      </c>
      <c r="V2629" s="142">
        <f t="shared" si="1301"/>
        <v>4.9599188709672772E-88</v>
      </c>
      <c r="W2629" s="142" t="str">
        <f t="shared" si="1302"/>
        <v/>
      </c>
      <c r="X2629" s="142" t="str">
        <f t="shared" si="1303"/>
        <v/>
      </c>
      <c r="AB2629" s="142">
        <v>1923</v>
      </c>
      <c r="AC2629" s="142">
        <f t="shared" si="1321"/>
        <v>867.05027335081911</v>
      </c>
      <c r="AD2629" s="142">
        <f t="shared" si="1304"/>
        <v>1.8630433884169266E-6</v>
      </c>
      <c r="AE2629" s="142">
        <f t="shared" si="1305"/>
        <v>0.99988875126750809</v>
      </c>
      <c r="AF2629" s="142">
        <f t="shared" si="1306"/>
        <v>1.8630433884169266E-6</v>
      </c>
      <c r="AG2629" s="142" t="str">
        <f t="shared" si="1307"/>
        <v/>
      </c>
      <c r="AH2629" s="142" t="str">
        <f t="shared" si="1308"/>
        <v/>
      </c>
      <c r="AI2629" s="142">
        <f t="shared" si="1309"/>
        <v>8.2475390088902804E-12</v>
      </c>
      <c r="AJ2629" s="142" t="str">
        <f t="shared" si="1310"/>
        <v/>
      </c>
      <c r="AK2629" s="142" t="str">
        <f t="shared" si="1311"/>
        <v/>
      </c>
      <c r="AO2629" s="142">
        <v>1923</v>
      </c>
      <c r="AP2629" s="142">
        <f t="shared" si="1312"/>
        <v>5309.5941010816487</v>
      </c>
      <c r="AQ2629" s="142">
        <f t="shared" si="1313"/>
        <v>3.0423272446800778E-7</v>
      </c>
      <c r="AR2629" s="142">
        <f t="shared" si="1314"/>
        <v>0.99988875126750809</v>
      </c>
      <c r="AS2629" s="142">
        <f t="shared" si="1315"/>
        <v>3.0423272446800778E-7</v>
      </c>
      <c r="AT2629" s="142" t="str">
        <f t="shared" si="1316"/>
        <v/>
      </c>
      <c r="AU2629" s="142" t="str">
        <f t="shared" si="1317"/>
        <v/>
      </c>
      <c r="AV2629" s="142">
        <f t="shared" si="1318"/>
        <v>0</v>
      </c>
      <c r="AW2629" s="142">
        <f t="shared" si="1319"/>
        <v>3.0423272446800778E-7</v>
      </c>
      <c r="AX2629" s="142" t="str">
        <f t="shared" si="1320"/>
        <v/>
      </c>
      <c r="AZ2629" s="148"/>
      <c r="BA2629" s="148">
        <f t="shared" si="1283"/>
        <v>12.339199999999686</v>
      </c>
      <c r="BB2629" s="170">
        <f t="shared" si="1284"/>
        <v>8.9941526111292358E-2</v>
      </c>
      <c r="BC2629" s="148">
        <f t="shared" si="1285"/>
        <v>1.9027414118696906E-4</v>
      </c>
      <c r="BD2629" s="148" t="str">
        <f t="shared" si="1281"/>
        <v/>
      </c>
      <c r="BE2629" s="143" t="str">
        <f t="shared" si="1282"/>
        <v/>
      </c>
    </row>
    <row r="2630" spans="1:57" ht="20.100000000000001" customHeight="1" x14ac:dyDescent="0.25">
      <c r="A2630" s="142">
        <v>1924</v>
      </c>
      <c r="B2630" s="142">
        <f t="shared" si="1286"/>
        <v>10430.744938550406</v>
      </c>
      <c r="C2630" s="142">
        <f t="shared" si="1287"/>
        <v>1.5275838488312485E-7</v>
      </c>
      <c r="D2630" s="142">
        <f t="shared" si="1288"/>
        <v>0.99989048851426654</v>
      </c>
      <c r="E2630" s="142">
        <f t="shared" si="1289"/>
        <v>1.5275838488312485E-7</v>
      </c>
      <c r="F2630" s="142" t="str">
        <f t="shared" si="1290"/>
        <v/>
      </c>
      <c r="G2630" s="142" t="str">
        <f t="shared" si="1291"/>
        <v/>
      </c>
      <c r="H2630" s="142">
        <f t="shared" si="1292"/>
        <v>1.3522701673699781E-233</v>
      </c>
      <c r="I2630" s="142" t="str">
        <f t="shared" si="1293"/>
        <v/>
      </c>
      <c r="J2630" s="142" t="str">
        <f t="shared" si="1294"/>
        <v/>
      </c>
      <c r="O2630" s="142">
        <v>1924</v>
      </c>
      <c r="P2630" s="142">
        <f t="shared" si="1295"/>
        <v>580.27377556754914</v>
      </c>
      <c r="Q2630" s="142">
        <f t="shared" si="1296"/>
        <v>2.7459172153391538E-6</v>
      </c>
      <c r="R2630" s="142">
        <f t="shared" si="1297"/>
        <v>0.99989048851426654</v>
      </c>
      <c r="S2630" s="142">
        <f t="shared" si="1298"/>
        <v>2.7459172153391538E-6</v>
      </c>
      <c r="T2630" s="142" t="str">
        <f t="shared" si="1299"/>
        <v/>
      </c>
      <c r="U2630" s="142" t="str">
        <f t="shared" si="1300"/>
        <v/>
      </c>
      <c r="V2630" s="142">
        <f t="shared" si="1301"/>
        <v>4.5831081438554585E-88</v>
      </c>
      <c r="W2630" s="142" t="str">
        <f t="shared" si="1302"/>
        <v/>
      </c>
      <c r="X2630" s="142" t="str">
        <f t="shared" si="1303"/>
        <v/>
      </c>
      <c r="AB2630" s="142">
        <v>1924</v>
      </c>
      <c r="AC2630" s="142">
        <f t="shared" si="1321"/>
        <v>867.98965609551112</v>
      </c>
      <c r="AD2630" s="142">
        <f t="shared" si="1304"/>
        <v>1.8357174405837133E-6</v>
      </c>
      <c r="AE2630" s="142">
        <f t="shared" si="1305"/>
        <v>0.99989048851426654</v>
      </c>
      <c r="AF2630" s="142">
        <f t="shared" si="1306"/>
        <v>1.8357174405837133E-6</v>
      </c>
      <c r="AG2630" s="142" t="str">
        <f t="shared" si="1307"/>
        <v/>
      </c>
      <c r="AH2630" s="142" t="str">
        <f t="shared" si="1308"/>
        <v/>
      </c>
      <c r="AI2630" s="142">
        <f t="shared" si="1309"/>
        <v>8.0458499682955267E-12</v>
      </c>
      <c r="AJ2630" s="142" t="str">
        <f t="shared" si="1310"/>
        <v/>
      </c>
      <c r="AK2630" s="142" t="str">
        <f t="shared" si="1311"/>
        <v/>
      </c>
      <c r="AO2630" s="142">
        <v>1924</v>
      </c>
      <c r="AP2630" s="142">
        <f t="shared" si="1312"/>
        <v>5315.3466407361238</v>
      </c>
      <c r="AQ2630" s="142">
        <f t="shared" si="1313"/>
        <v>2.9977043034772255E-7</v>
      </c>
      <c r="AR2630" s="142">
        <f t="shared" si="1314"/>
        <v>0.99989048851426654</v>
      </c>
      <c r="AS2630" s="142">
        <f t="shared" si="1315"/>
        <v>2.9977043034772255E-7</v>
      </c>
      <c r="AT2630" s="142" t="str">
        <f t="shared" si="1316"/>
        <v/>
      </c>
      <c r="AU2630" s="142" t="str">
        <f t="shared" si="1317"/>
        <v/>
      </c>
      <c r="AV2630" s="142">
        <f t="shared" si="1318"/>
        <v>0</v>
      </c>
      <c r="AW2630" s="142">
        <f t="shared" si="1319"/>
        <v>2.9977043034772255E-7</v>
      </c>
      <c r="AX2630" s="142" t="str">
        <f t="shared" si="1320"/>
        <v/>
      </c>
      <c r="AZ2630" s="148"/>
      <c r="BA2630" s="148">
        <f t="shared" si="1283"/>
        <v>12.345599999999685</v>
      </c>
      <c r="BB2630" s="170">
        <f t="shared" si="1284"/>
        <v>8.9751251970105389E-2</v>
      </c>
      <c r="BC2630" s="148">
        <f t="shared" si="1285"/>
        <v>1.8991220550237942E-4</v>
      </c>
      <c r="BD2630" s="148" t="str">
        <f t="shared" si="1281"/>
        <v/>
      </c>
      <c r="BE2630" s="143" t="str">
        <f t="shared" si="1282"/>
        <v/>
      </c>
    </row>
    <row r="2631" spans="1:57" ht="20.100000000000001" customHeight="1" x14ac:dyDescent="0.25">
      <c r="A2631" s="148">
        <v>1925</v>
      </c>
      <c r="B2631" s="142">
        <f t="shared" si="1286"/>
        <v>10442.033623548838</v>
      </c>
      <c r="C2631" s="142">
        <f t="shared" si="1287"/>
        <v>1.5051541277297914E-7</v>
      </c>
      <c r="D2631" s="142">
        <f t="shared" si="1288"/>
        <v>0.99989220026652259</v>
      </c>
      <c r="E2631" s="142">
        <f t="shared" si="1289"/>
        <v>1.5051541277297914E-7</v>
      </c>
      <c r="F2631" s="142" t="str">
        <f t="shared" si="1290"/>
        <v/>
      </c>
      <c r="G2631" s="142" t="str">
        <f t="shared" si="1291"/>
        <v/>
      </c>
      <c r="H2631" s="142">
        <f t="shared" si="1292"/>
        <v>1.5398417996866522E-233</v>
      </c>
      <c r="I2631" s="142" t="str">
        <f t="shared" si="1293"/>
        <v/>
      </c>
      <c r="J2631" s="142" t="str">
        <f t="shared" si="1294"/>
        <v/>
      </c>
      <c r="O2631" s="148">
        <v>1925</v>
      </c>
      <c r="P2631" s="142">
        <f t="shared" si="1295"/>
        <v>580.90177748915903</v>
      </c>
      <c r="Q2631" s="142">
        <f t="shared" si="1296"/>
        <v>2.7055985399650575E-6</v>
      </c>
      <c r="R2631" s="142">
        <f t="shared" si="1297"/>
        <v>0.99989220026652259</v>
      </c>
      <c r="S2631" s="142">
        <f t="shared" si="1298"/>
        <v>2.7055985399650575E-6</v>
      </c>
      <c r="T2631" s="142" t="str">
        <f t="shared" si="1299"/>
        <v/>
      </c>
      <c r="U2631" s="142" t="str">
        <f t="shared" si="1300"/>
        <v/>
      </c>
      <c r="V2631" s="142">
        <f t="shared" si="1301"/>
        <v>4.2348564017501535E-88</v>
      </c>
      <c r="W2631" s="142" t="str">
        <f t="shared" si="1302"/>
        <v/>
      </c>
      <c r="X2631" s="142" t="str">
        <f t="shared" si="1303"/>
        <v/>
      </c>
      <c r="AB2631" s="148">
        <v>1925</v>
      </c>
      <c r="AC2631" s="142">
        <f t="shared" si="1321"/>
        <v>868.92903884020336</v>
      </c>
      <c r="AD2631" s="142">
        <f t="shared" si="1304"/>
        <v>1.8087633521093714E-6</v>
      </c>
      <c r="AE2631" s="142">
        <f t="shared" si="1305"/>
        <v>0.99989220026652259</v>
      </c>
      <c r="AF2631" s="142">
        <f t="shared" si="1306"/>
        <v>1.8087633521093714E-6</v>
      </c>
      <c r="AG2631" s="142" t="str">
        <f t="shared" si="1307"/>
        <v/>
      </c>
      <c r="AH2631" s="142" t="str">
        <f t="shared" si="1308"/>
        <v/>
      </c>
      <c r="AI2631" s="142">
        <f t="shared" si="1309"/>
        <v>7.8489675380256067E-12</v>
      </c>
      <c r="AJ2631" s="142" t="str">
        <f t="shared" si="1310"/>
        <v/>
      </c>
      <c r="AK2631" s="142" t="str">
        <f t="shared" si="1311"/>
        <v/>
      </c>
      <c r="AO2631" s="148">
        <v>1925</v>
      </c>
      <c r="AP2631" s="142">
        <f t="shared" si="1312"/>
        <v>5321.0991803906008</v>
      </c>
      <c r="AQ2631" s="142">
        <f t="shared" si="1313"/>
        <v>2.9536886040947825E-7</v>
      </c>
      <c r="AR2631" s="142">
        <f t="shared" si="1314"/>
        <v>0.99989220026652259</v>
      </c>
      <c r="AS2631" s="142">
        <f t="shared" si="1315"/>
        <v>2.9536886040947825E-7</v>
      </c>
      <c r="AT2631" s="142" t="str">
        <f t="shared" si="1316"/>
        <v/>
      </c>
      <c r="AU2631" s="142" t="str">
        <f t="shared" si="1317"/>
        <v/>
      </c>
      <c r="AV2631" s="142">
        <f t="shared" si="1318"/>
        <v>0</v>
      </c>
      <c r="AW2631" s="142">
        <f t="shared" si="1319"/>
        <v>2.9536886040947825E-7</v>
      </c>
      <c r="AX2631" s="142" t="str">
        <f t="shared" si="1320"/>
        <v/>
      </c>
      <c r="AZ2631" s="148"/>
      <c r="BA2631" s="148">
        <f t="shared" si="1283"/>
        <v>12.351999999999684</v>
      </c>
      <c r="BB2631" s="170">
        <f t="shared" si="1284"/>
        <v>8.956133976460301E-2</v>
      </c>
      <c r="BC2631" s="148">
        <f t="shared" si="1285"/>
        <v>1.8955083099977954E-4</v>
      </c>
      <c r="BD2631" s="148" t="str">
        <f t="shared" si="1281"/>
        <v/>
      </c>
      <c r="BE2631" s="143" t="str">
        <f t="shared" si="1282"/>
        <v/>
      </c>
    </row>
    <row r="2632" spans="1:57" ht="20.100000000000001" customHeight="1" x14ac:dyDescent="0.25">
      <c r="A2632" s="142">
        <v>1926</v>
      </c>
      <c r="B2632" s="142">
        <f t="shared" si="1286"/>
        <v>10453.322308547269</v>
      </c>
      <c r="C2632" s="142">
        <f t="shared" si="1287"/>
        <v>1.4830300165991771E-7</v>
      </c>
      <c r="D2632" s="142">
        <f t="shared" si="1288"/>
        <v>0.99989388687142822</v>
      </c>
      <c r="E2632" s="142">
        <f t="shared" si="1289"/>
        <v>1.4830300165991771E-7</v>
      </c>
      <c r="F2632" s="142" t="str">
        <f t="shared" si="1290"/>
        <v/>
      </c>
      <c r="G2632" s="142" t="str">
        <f t="shared" si="1291"/>
        <v/>
      </c>
      <c r="H2632" s="142">
        <f t="shared" si="1292"/>
        <v>1.7534031939582639E-233</v>
      </c>
      <c r="I2632" s="142" t="str">
        <f t="shared" si="1293"/>
        <v/>
      </c>
      <c r="J2632" s="142" t="str">
        <f t="shared" si="1294"/>
        <v/>
      </c>
      <c r="O2632" s="142">
        <v>1926</v>
      </c>
      <c r="P2632" s="142">
        <f t="shared" si="1295"/>
        <v>581.52977941076892</v>
      </c>
      <c r="Q2632" s="142">
        <f t="shared" si="1296"/>
        <v>2.6658292155681623E-6</v>
      </c>
      <c r="R2632" s="142">
        <f t="shared" si="1297"/>
        <v>0.99989388687142822</v>
      </c>
      <c r="S2632" s="142">
        <f t="shared" si="1298"/>
        <v>2.6658292155681623E-6</v>
      </c>
      <c r="T2632" s="142" t="str">
        <f t="shared" si="1299"/>
        <v/>
      </c>
      <c r="U2632" s="142" t="str">
        <f t="shared" si="1300"/>
        <v/>
      </c>
      <c r="V2632" s="142">
        <f t="shared" si="1301"/>
        <v>3.9130042841435517E-88</v>
      </c>
      <c r="W2632" s="142" t="str">
        <f t="shared" si="1302"/>
        <v/>
      </c>
      <c r="X2632" s="142" t="str">
        <f t="shared" si="1303"/>
        <v/>
      </c>
      <c r="AB2632" s="142">
        <v>1926</v>
      </c>
      <c r="AC2632" s="142">
        <f t="shared" si="1321"/>
        <v>869.86842158489537</v>
      </c>
      <c r="AD2632" s="142">
        <f t="shared" si="1304"/>
        <v>1.7821765191240993E-6</v>
      </c>
      <c r="AE2632" s="142">
        <f t="shared" si="1305"/>
        <v>0.99989388687142822</v>
      </c>
      <c r="AF2632" s="142">
        <f t="shared" si="1306"/>
        <v>1.7821765191240993E-6</v>
      </c>
      <c r="AG2632" s="142" t="str">
        <f t="shared" si="1307"/>
        <v/>
      </c>
      <c r="AH2632" s="142" t="str">
        <f t="shared" si="1308"/>
        <v/>
      </c>
      <c r="AI2632" s="142">
        <f t="shared" si="1309"/>
        <v>7.6567803231425863E-12</v>
      </c>
      <c r="AJ2632" s="142" t="str">
        <f t="shared" si="1310"/>
        <v/>
      </c>
      <c r="AK2632" s="142" t="str">
        <f t="shared" si="1311"/>
        <v/>
      </c>
      <c r="AO2632" s="142">
        <v>1926</v>
      </c>
      <c r="AP2632" s="142">
        <f t="shared" si="1312"/>
        <v>5326.8517200450779</v>
      </c>
      <c r="AQ2632" s="142">
        <f t="shared" si="1313"/>
        <v>2.9102726284692241E-7</v>
      </c>
      <c r="AR2632" s="142">
        <f t="shared" si="1314"/>
        <v>0.99989388687142822</v>
      </c>
      <c r="AS2632" s="142">
        <f t="shared" si="1315"/>
        <v>2.9102726284692241E-7</v>
      </c>
      <c r="AT2632" s="142" t="str">
        <f t="shared" si="1316"/>
        <v/>
      </c>
      <c r="AU2632" s="142" t="str">
        <f t="shared" si="1317"/>
        <v/>
      </c>
      <c r="AV2632" s="142">
        <f t="shared" si="1318"/>
        <v>0</v>
      </c>
      <c r="AW2632" s="142">
        <f t="shared" si="1319"/>
        <v>2.9102726284692241E-7</v>
      </c>
      <c r="AX2632" s="142" t="str">
        <f t="shared" si="1320"/>
        <v/>
      </c>
      <c r="AZ2632" s="148"/>
      <c r="BA2632" s="148">
        <f t="shared" si="1283"/>
        <v>12.358399999999683</v>
      </c>
      <c r="BB2632" s="170">
        <f t="shared" si="1284"/>
        <v>8.937178893360323E-2</v>
      </c>
      <c r="BC2632" s="148">
        <f t="shared" si="1285"/>
        <v>1.8919001722787765E-4</v>
      </c>
      <c r="BD2632" s="148" t="str">
        <f t="shared" si="1281"/>
        <v/>
      </c>
      <c r="BE2632" s="143" t="str">
        <f t="shared" si="1282"/>
        <v/>
      </c>
    </row>
    <row r="2633" spans="1:57" ht="20.100000000000001" customHeight="1" x14ac:dyDescent="0.25">
      <c r="A2633" s="142">
        <v>1927</v>
      </c>
      <c r="B2633" s="142">
        <f t="shared" si="1286"/>
        <v>10464.610993545701</v>
      </c>
      <c r="C2633" s="142">
        <f t="shared" si="1287"/>
        <v>1.461207726071509E-7</v>
      </c>
      <c r="D2633" s="142">
        <f t="shared" si="1288"/>
        <v>0.99989554867183417</v>
      </c>
      <c r="E2633" s="142">
        <f t="shared" si="1289"/>
        <v>1.461207726071509E-7</v>
      </c>
      <c r="F2633" s="142" t="str">
        <f t="shared" si="1290"/>
        <v/>
      </c>
      <c r="G2633" s="142" t="str">
        <f t="shared" si="1291"/>
        <v/>
      </c>
      <c r="H2633" s="142">
        <f t="shared" si="1292"/>
        <v>1.9965515748685906E-233</v>
      </c>
      <c r="I2633" s="142" t="str">
        <f t="shared" si="1293"/>
        <v/>
      </c>
      <c r="J2633" s="142" t="str">
        <f t="shared" si="1294"/>
        <v/>
      </c>
      <c r="O2633" s="142">
        <v>1927</v>
      </c>
      <c r="P2633" s="142">
        <f t="shared" si="1295"/>
        <v>582.15778133237882</v>
      </c>
      <c r="Q2633" s="142">
        <f t="shared" si="1296"/>
        <v>2.6266024305482104E-6</v>
      </c>
      <c r="R2633" s="142">
        <f t="shared" si="1297"/>
        <v>0.99989554867183417</v>
      </c>
      <c r="S2633" s="142">
        <f t="shared" si="1298"/>
        <v>2.6266024305482104E-6</v>
      </c>
      <c r="T2633" s="142" t="str">
        <f t="shared" si="1299"/>
        <v/>
      </c>
      <c r="U2633" s="142" t="str">
        <f t="shared" si="1300"/>
        <v/>
      </c>
      <c r="V2633" s="142">
        <f t="shared" si="1301"/>
        <v>3.6155553084914359E-88</v>
      </c>
      <c r="W2633" s="142" t="str">
        <f t="shared" si="1302"/>
        <v/>
      </c>
      <c r="X2633" s="142" t="str">
        <f t="shared" si="1303"/>
        <v/>
      </c>
      <c r="AB2633" s="142">
        <v>1927</v>
      </c>
      <c r="AC2633" s="142">
        <f t="shared" si="1321"/>
        <v>870.80780432958761</v>
      </c>
      <c r="AD2633" s="142">
        <f t="shared" si="1304"/>
        <v>1.7559523878950474E-6</v>
      </c>
      <c r="AE2633" s="142">
        <f t="shared" si="1305"/>
        <v>0.99989554867183417</v>
      </c>
      <c r="AF2633" s="142">
        <f t="shared" si="1306"/>
        <v>1.7559523878950474E-6</v>
      </c>
      <c r="AG2633" s="142" t="str">
        <f t="shared" si="1307"/>
        <v/>
      </c>
      <c r="AH2633" s="142" t="str">
        <f t="shared" si="1308"/>
        <v/>
      </c>
      <c r="AI2633" s="142">
        <f t="shared" si="1309"/>
        <v>7.4691794328092586E-12</v>
      </c>
      <c r="AJ2633" s="142" t="str">
        <f t="shared" si="1310"/>
        <v/>
      </c>
      <c r="AK2633" s="142" t="str">
        <f t="shared" si="1311"/>
        <v/>
      </c>
      <c r="AO2633" s="142">
        <v>1927</v>
      </c>
      <c r="AP2633" s="142">
        <f t="shared" si="1312"/>
        <v>5332.604259699553</v>
      </c>
      <c r="AQ2633" s="142">
        <f t="shared" si="1313"/>
        <v>2.8674489404100963E-7</v>
      </c>
      <c r="AR2633" s="142">
        <f t="shared" si="1314"/>
        <v>0.99989554867183417</v>
      </c>
      <c r="AS2633" s="142">
        <f t="shared" si="1315"/>
        <v>2.8674489404100963E-7</v>
      </c>
      <c r="AT2633" s="142" t="str">
        <f t="shared" si="1316"/>
        <v/>
      </c>
      <c r="AU2633" s="142" t="str">
        <f t="shared" si="1317"/>
        <v/>
      </c>
      <c r="AV2633" s="142">
        <f t="shared" si="1318"/>
        <v>0</v>
      </c>
      <c r="AW2633" s="142">
        <f t="shared" si="1319"/>
        <v>2.8674489404100963E-7</v>
      </c>
      <c r="AX2633" s="142" t="str">
        <f t="shared" si="1320"/>
        <v/>
      </c>
      <c r="AZ2633" s="148"/>
      <c r="BA2633" s="148">
        <f t="shared" si="1283"/>
        <v>12.364799999999683</v>
      </c>
      <c r="BB2633" s="170">
        <f t="shared" si="1284"/>
        <v>8.9182598916375352E-2</v>
      </c>
      <c r="BC2633" s="148">
        <f t="shared" si="1285"/>
        <v>1.8882976373407745E-4</v>
      </c>
      <c r="BD2633" s="148" t="str">
        <f t="shared" si="1281"/>
        <v/>
      </c>
      <c r="BE2633" s="143" t="str">
        <f t="shared" si="1282"/>
        <v/>
      </c>
    </row>
    <row r="2634" spans="1:57" ht="20.100000000000001" customHeight="1" x14ac:dyDescent="0.25">
      <c r="A2634" s="142">
        <v>1928</v>
      </c>
      <c r="B2634" s="142">
        <f t="shared" si="1286"/>
        <v>10475.899678544132</v>
      </c>
      <c r="C2634" s="142">
        <f t="shared" si="1287"/>
        <v>1.4396835081276171E-7</v>
      </c>
      <c r="D2634" s="142">
        <f t="shared" si="1288"/>
        <v>0.9998971860063367</v>
      </c>
      <c r="E2634" s="142">
        <f t="shared" si="1289"/>
        <v>1.4396835081276171E-7</v>
      </c>
      <c r="F2634" s="142" t="str">
        <f t="shared" si="1290"/>
        <v/>
      </c>
      <c r="G2634" s="142" t="str">
        <f t="shared" si="1291"/>
        <v/>
      </c>
      <c r="H2634" s="142">
        <f t="shared" si="1292"/>
        <v>2.2733815165067854E-233</v>
      </c>
      <c r="I2634" s="142" t="str">
        <f t="shared" si="1293"/>
        <v/>
      </c>
      <c r="J2634" s="142" t="str">
        <f t="shared" si="1294"/>
        <v/>
      </c>
      <c r="O2634" s="142">
        <v>1928</v>
      </c>
      <c r="P2634" s="142">
        <f t="shared" si="1295"/>
        <v>582.78578325398871</v>
      </c>
      <c r="Q2634" s="142">
        <f t="shared" si="1296"/>
        <v>2.5879114476315892E-6</v>
      </c>
      <c r="R2634" s="142">
        <f t="shared" si="1297"/>
        <v>0.9998971860063367</v>
      </c>
      <c r="S2634" s="142">
        <f t="shared" si="1298"/>
        <v>2.5879114476315892E-6</v>
      </c>
      <c r="T2634" s="142" t="str">
        <f t="shared" si="1299"/>
        <v/>
      </c>
      <c r="U2634" s="142" t="str">
        <f t="shared" si="1300"/>
        <v/>
      </c>
      <c r="V2634" s="142">
        <f t="shared" si="1301"/>
        <v>3.3406636142877899E-88</v>
      </c>
      <c r="W2634" s="142" t="str">
        <f t="shared" si="1302"/>
        <v/>
      </c>
      <c r="X2634" s="142" t="str">
        <f t="shared" si="1303"/>
        <v/>
      </c>
      <c r="AB2634" s="142">
        <v>1928</v>
      </c>
      <c r="AC2634" s="142">
        <f t="shared" si="1321"/>
        <v>871.74718707427962</v>
      </c>
      <c r="AD2634" s="142">
        <f t="shared" si="1304"/>
        <v>1.7300864543786984E-6</v>
      </c>
      <c r="AE2634" s="142">
        <f t="shared" si="1305"/>
        <v>0.9998971860063367</v>
      </c>
      <c r="AF2634" s="142">
        <f t="shared" si="1306"/>
        <v>1.7300864543786984E-6</v>
      </c>
      <c r="AG2634" s="142" t="str">
        <f t="shared" si="1307"/>
        <v/>
      </c>
      <c r="AH2634" s="142" t="str">
        <f t="shared" si="1308"/>
        <v/>
      </c>
      <c r="AI2634" s="142">
        <f t="shared" si="1309"/>
        <v>7.2860584258584261E-12</v>
      </c>
      <c r="AJ2634" s="142" t="str">
        <f t="shared" si="1310"/>
        <v/>
      </c>
      <c r="AK2634" s="142" t="str">
        <f t="shared" si="1311"/>
        <v/>
      </c>
      <c r="AO2634" s="142">
        <v>1928</v>
      </c>
      <c r="AP2634" s="142">
        <f t="shared" si="1312"/>
        <v>5338.35679935403</v>
      </c>
      <c r="AQ2634" s="142">
        <f t="shared" si="1313"/>
        <v>2.8252101848689508E-7</v>
      </c>
      <c r="AR2634" s="142">
        <f t="shared" si="1314"/>
        <v>0.9998971860063367</v>
      </c>
      <c r="AS2634" s="142">
        <f t="shared" si="1315"/>
        <v>2.8252101848689508E-7</v>
      </c>
      <c r="AT2634" s="142" t="str">
        <f t="shared" si="1316"/>
        <v/>
      </c>
      <c r="AU2634" s="142" t="str">
        <f t="shared" si="1317"/>
        <v/>
      </c>
      <c r="AV2634" s="142">
        <f t="shared" si="1318"/>
        <v>0</v>
      </c>
      <c r="AW2634" s="142">
        <f t="shared" si="1319"/>
        <v>2.8252101848689508E-7</v>
      </c>
      <c r="AX2634" s="142" t="str">
        <f t="shared" si="1320"/>
        <v/>
      </c>
      <c r="AZ2634" s="148"/>
      <c r="BA2634" s="148">
        <f t="shared" si="1283"/>
        <v>12.371199999999682</v>
      </c>
      <c r="BB2634" s="170">
        <f t="shared" si="1284"/>
        <v>8.8993769152641275E-2</v>
      </c>
      <c r="BC2634" s="148">
        <f t="shared" si="1285"/>
        <v>1.8847007006445038E-4</v>
      </c>
      <c r="BD2634" s="148" t="str">
        <f t="shared" si="1281"/>
        <v/>
      </c>
      <c r="BE2634" s="143" t="str">
        <f t="shared" si="1282"/>
        <v/>
      </c>
    </row>
    <row r="2635" spans="1:57" ht="20.100000000000001" customHeight="1" x14ac:dyDescent="0.25">
      <c r="A2635" s="142">
        <v>1929</v>
      </c>
      <c r="B2635" s="142">
        <f t="shared" si="1286"/>
        <v>10487.188363542564</v>
      </c>
      <c r="C2635" s="142">
        <f t="shared" si="1287"/>
        <v>1.4184536557267417E-7</v>
      </c>
      <c r="D2635" s="142">
        <f t="shared" si="1288"/>
        <v>0.99989879920932445</v>
      </c>
      <c r="E2635" s="142">
        <f t="shared" si="1289"/>
        <v>1.4184536557267417E-7</v>
      </c>
      <c r="F2635" s="142" t="str">
        <f t="shared" si="1290"/>
        <v/>
      </c>
      <c r="G2635" s="142" t="str">
        <f t="shared" si="1291"/>
        <v/>
      </c>
      <c r="H2635" s="142">
        <f t="shared" si="1292"/>
        <v>2.5885536307171437E-233</v>
      </c>
      <c r="I2635" s="142" t="str">
        <f t="shared" si="1293"/>
        <v/>
      </c>
      <c r="J2635" s="142" t="str">
        <f t="shared" si="1294"/>
        <v/>
      </c>
      <c r="O2635" s="142">
        <v>1929</v>
      </c>
      <c r="P2635" s="142">
        <f t="shared" si="1295"/>
        <v>583.4137851755986</v>
      </c>
      <c r="Q2635" s="142">
        <f t="shared" si="1296"/>
        <v>2.5497496032056511E-6</v>
      </c>
      <c r="R2635" s="142">
        <f t="shared" si="1297"/>
        <v>0.99989879920932445</v>
      </c>
      <c r="S2635" s="142">
        <f t="shared" si="1298"/>
        <v>2.5497496032056511E-6</v>
      </c>
      <c r="T2635" s="142" t="str">
        <f t="shared" si="1299"/>
        <v/>
      </c>
      <c r="U2635" s="142" t="str">
        <f t="shared" si="1300"/>
        <v/>
      </c>
      <c r="V2635" s="142">
        <f t="shared" si="1301"/>
        <v>3.0866226270996378E-88</v>
      </c>
      <c r="W2635" s="142" t="str">
        <f t="shared" si="1302"/>
        <v/>
      </c>
      <c r="X2635" s="142" t="str">
        <f t="shared" si="1303"/>
        <v/>
      </c>
      <c r="AB2635" s="142">
        <v>1929</v>
      </c>
      <c r="AC2635" s="142">
        <f t="shared" si="1321"/>
        <v>872.68656981897163</v>
      </c>
      <c r="AD2635" s="142">
        <f t="shared" si="1304"/>
        <v>1.7045742637757927E-6</v>
      </c>
      <c r="AE2635" s="142">
        <f t="shared" si="1305"/>
        <v>0.99989879920932445</v>
      </c>
      <c r="AF2635" s="142">
        <f t="shared" si="1306"/>
        <v>1.7045742637757927E-6</v>
      </c>
      <c r="AG2635" s="142" t="str">
        <f t="shared" si="1307"/>
        <v/>
      </c>
      <c r="AH2635" s="142" t="str">
        <f t="shared" si="1308"/>
        <v/>
      </c>
      <c r="AI2635" s="142">
        <f t="shared" si="1309"/>
        <v>7.107313257501063E-12</v>
      </c>
      <c r="AJ2635" s="142" t="str">
        <f t="shared" si="1310"/>
        <v/>
      </c>
      <c r="AK2635" s="142" t="str">
        <f t="shared" si="1311"/>
        <v/>
      </c>
      <c r="AO2635" s="142">
        <v>1929</v>
      </c>
      <c r="AP2635" s="142">
        <f t="shared" si="1312"/>
        <v>5344.1093390085052</v>
      </c>
      <c r="AQ2635" s="142">
        <f t="shared" si="1313"/>
        <v>2.7835490872126932E-7</v>
      </c>
      <c r="AR2635" s="142">
        <f t="shared" si="1314"/>
        <v>0.99989879920932445</v>
      </c>
      <c r="AS2635" s="142">
        <f t="shared" si="1315"/>
        <v>2.7835490872126932E-7</v>
      </c>
      <c r="AT2635" s="142" t="str">
        <f t="shared" si="1316"/>
        <v/>
      </c>
      <c r="AU2635" s="142" t="str">
        <f t="shared" si="1317"/>
        <v/>
      </c>
      <c r="AV2635" s="142">
        <f t="shared" si="1318"/>
        <v>0</v>
      </c>
      <c r="AW2635" s="142">
        <f t="shared" si="1319"/>
        <v>2.7835490872126932E-7</v>
      </c>
      <c r="AX2635" s="142" t="str">
        <f t="shared" si="1320"/>
        <v/>
      </c>
      <c r="AZ2635" s="148"/>
      <c r="BA2635" s="148">
        <f t="shared" si="1283"/>
        <v>12.377599999999681</v>
      </c>
      <c r="BB2635" s="170">
        <f t="shared" si="1284"/>
        <v>8.8805299082576825E-2</v>
      </c>
      <c r="BC2635" s="148">
        <f t="shared" si="1285"/>
        <v>1.8811093576409643E-4</v>
      </c>
      <c r="BD2635" s="148" t="str">
        <f t="shared" si="1281"/>
        <v/>
      </c>
      <c r="BE2635" s="143" t="str">
        <f t="shared" si="1282"/>
        <v/>
      </c>
    </row>
    <row r="2636" spans="1:57" ht="20.100000000000001" customHeight="1" x14ac:dyDescent="0.25">
      <c r="A2636" s="142">
        <v>1930</v>
      </c>
      <c r="B2636" s="142">
        <f t="shared" si="1286"/>
        <v>10498.477048540995</v>
      </c>
      <c r="C2636" s="142">
        <f t="shared" si="1287"/>
        <v>1.3975145024383864E-7</v>
      </c>
      <c r="D2636" s="142">
        <f t="shared" si="1288"/>
        <v>0.99990038861102404</v>
      </c>
      <c r="E2636" s="142">
        <f t="shared" si="1289"/>
        <v>1.3975145024383864E-7</v>
      </c>
      <c r="F2636" s="142" t="str">
        <f t="shared" si="1290"/>
        <v/>
      </c>
      <c r="G2636" s="142" t="str">
        <f t="shared" si="1291"/>
        <v/>
      </c>
      <c r="H2636" s="142">
        <f t="shared" si="1292"/>
        <v>2.9473727315664253E-233</v>
      </c>
      <c r="I2636" s="142" t="str">
        <f t="shared" si="1293"/>
        <v/>
      </c>
      <c r="J2636" s="142" t="str">
        <f t="shared" si="1294"/>
        <v/>
      </c>
      <c r="O2636" s="142">
        <v>1930</v>
      </c>
      <c r="P2636" s="142">
        <f t="shared" si="1295"/>
        <v>584.0417870972085</v>
      </c>
      <c r="Q2636" s="142">
        <f t="shared" si="1296"/>
        <v>2.5121103066569795E-6</v>
      </c>
      <c r="R2636" s="142">
        <f t="shared" si="1297"/>
        <v>0.99990038861102404</v>
      </c>
      <c r="S2636" s="142">
        <f t="shared" si="1298"/>
        <v>2.5121103066569795E-6</v>
      </c>
      <c r="T2636" s="142" t="str">
        <f t="shared" si="1299"/>
        <v/>
      </c>
      <c r="U2636" s="142" t="str">
        <f t="shared" si="1300"/>
        <v/>
      </c>
      <c r="V2636" s="142">
        <f t="shared" si="1301"/>
        <v>2.8518545736746709E-88</v>
      </c>
      <c r="W2636" s="142" t="str">
        <f t="shared" si="1302"/>
        <v/>
      </c>
      <c r="X2636" s="142" t="str">
        <f t="shared" si="1303"/>
        <v/>
      </c>
      <c r="AB2636" s="142">
        <v>1930</v>
      </c>
      <c r="AC2636" s="142">
        <f t="shared" si="1321"/>
        <v>873.62595256366387</v>
      </c>
      <c r="AD2636" s="142">
        <f t="shared" si="1304"/>
        <v>1.6794114100889713E-6</v>
      </c>
      <c r="AE2636" s="142">
        <f t="shared" si="1305"/>
        <v>0.99990038861102404</v>
      </c>
      <c r="AF2636" s="142">
        <f t="shared" si="1306"/>
        <v>1.6794114100889713E-6</v>
      </c>
      <c r="AG2636" s="142" t="str">
        <f t="shared" si="1307"/>
        <v/>
      </c>
      <c r="AH2636" s="142" t="str">
        <f t="shared" si="1308"/>
        <v/>
      </c>
      <c r="AI2636" s="142">
        <f t="shared" si="1309"/>
        <v>6.9328422271520314E-12</v>
      </c>
      <c r="AJ2636" s="142" t="str">
        <f t="shared" si="1310"/>
        <v/>
      </c>
      <c r="AK2636" s="142" t="str">
        <f t="shared" si="1311"/>
        <v/>
      </c>
      <c r="AO2636" s="142">
        <v>1930</v>
      </c>
      <c r="AP2636" s="142">
        <f t="shared" si="1312"/>
        <v>5349.8618786629822</v>
      </c>
      <c r="AQ2636" s="142">
        <f t="shared" si="1313"/>
        <v>2.7424584525010863E-7</v>
      </c>
      <c r="AR2636" s="142">
        <f t="shared" si="1314"/>
        <v>0.99990038861102404</v>
      </c>
      <c r="AS2636" s="142">
        <f t="shared" si="1315"/>
        <v>2.7424584525010863E-7</v>
      </c>
      <c r="AT2636" s="142" t="str">
        <f t="shared" si="1316"/>
        <v/>
      </c>
      <c r="AU2636" s="142" t="str">
        <f t="shared" si="1317"/>
        <v/>
      </c>
      <c r="AV2636" s="142">
        <f t="shared" si="1318"/>
        <v>0</v>
      </c>
      <c r="AW2636" s="142">
        <f t="shared" si="1319"/>
        <v>2.7424584525010863E-7</v>
      </c>
      <c r="AX2636" s="142" t="str">
        <f t="shared" si="1320"/>
        <v/>
      </c>
      <c r="AZ2636" s="148"/>
      <c r="BA2636" s="148">
        <f t="shared" si="1283"/>
        <v>12.383999999999681</v>
      </c>
      <c r="BB2636" s="170">
        <f t="shared" si="1284"/>
        <v>8.8617188146812728E-2</v>
      </c>
      <c r="BC2636" s="148">
        <f t="shared" si="1285"/>
        <v>1.8775236037664456E-4</v>
      </c>
      <c r="BD2636" s="148" t="str">
        <f t="shared" si="1281"/>
        <v/>
      </c>
      <c r="BE2636" s="143" t="str">
        <f t="shared" si="1282"/>
        <v/>
      </c>
    </row>
    <row r="2637" spans="1:57" ht="20.100000000000001" customHeight="1" x14ac:dyDescent="0.25">
      <c r="A2637" s="142">
        <v>1931</v>
      </c>
      <c r="B2637" s="142">
        <f t="shared" si="1286"/>
        <v>10509.765733539423</v>
      </c>
      <c r="C2637" s="142">
        <f t="shared" si="1287"/>
        <v>1.3768624220764066E-7</v>
      </c>
      <c r="D2637" s="142">
        <f t="shared" si="1288"/>
        <v>0.99990195453754616</v>
      </c>
      <c r="E2637" s="142">
        <f t="shared" si="1289"/>
        <v>1.3768624220764066E-7</v>
      </c>
      <c r="F2637" s="142" t="str">
        <f t="shared" si="1290"/>
        <v/>
      </c>
      <c r="G2637" s="142" t="str">
        <f t="shared" si="1291"/>
        <v/>
      </c>
      <c r="H2637" s="142">
        <f t="shared" si="1292"/>
        <v>3.3558767818098931E-233</v>
      </c>
      <c r="I2637" s="142" t="str">
        <f t="shared" si="1293"/>
        <v/>
      </c>
      <c r="J2637" s="142" t="str">
        <f t="shared" si="1294"/>
        <v/>
      </c>
      <c r="O2637" s="142">
        <v>1931</v>
      </c>
      <c r="P2637" s="142">
        <f t="shared" si="1295"/>
        <v>584.66978901881839</v>
      </c>
      <c r="Q2637" s="142">
        <f t="shared" si="1296"/>
        <v>2.4749870397136106E-6</v>
      </c>
      <c r="R2637" s="142">
        <f t="shared" si="1297"/>
        <v>0.99990195453754616</v>
      </c>
      <c r="S2637" s="142">
        <f t="shared" si="1298"/>
        <v>2.4749870397136106E-6</v>
      </c>
      <c r="T2637" s="142" t="str">
        <f t="shared" si="1299"/>
        <v/>
      </c>
      <c r="U2637" s="142" t="str">
        <f t="shared" si="1300"/>
        <v/>
      </c>
      <c r="V2637" s="142">
        <f t="shared" si="1301"/>
        <v>2.6349007843826634E-88</v>
      </c>
      <c r="W2637" s="142" t="str">
        <f t="shared" si="1302"/>
        <v/>
      </c>
      <c r="X2637" s="142" t="str">
        <f t="shared" si="1303"/>
        <v/>
      </c>
      <c r="AB2637" s="142">
        <v>1931</v>
      </c>
      <c r="AC2637" s="142">
        <f t="shared" si="1321"/>
        <v>874.56533530835588</v>
      </c>
      <c r="AD2637" s="142">
        <f t="shared" si="1304"/>
        <v>1.6545935356830376E-6</v>
      </c>
      <c r="AE2637" s="142">
        <f t="shared" si="1305"/>
        <v>0.99990195453754616</v>
      </c>
      <c r="AF2637" s="142">
        <f t="shared" si="1306"/>
        <v>1.6545935356830376E-6</v>
      </c>
      <c r="AG2637" s="142" t="str">
        <f t="shared" si="1307"/>
        <v/>
      </c>
      <c r="AH2637" s="142" t="str">
        <f t="shared" si="1308"/>
        <v/>
      </c>
      <c r="AI2637" s="142">
        <f t="shared" si="1309"/>
        <v>6.7625459273498018E-12</v>
      </c>
      <c r="AJ2637" s="142" t="str">
        <f t="shared" si="1310"/>
        <v/>
      </c>
      <c r="AK2637" s="142" t="str">
        <f t="shared" si="1311"/>
        <v/>
      </c>
      <c r="AO2637" s="142">
        <v>1931</v>
      </c>
      <c r="AP2637" s="142">
        <f t="shared" si="1312"/>
        <v>5355.6144183174592</v>
      </c>
      <c r="AQ2637" s="142">
        <f t="shared" si="1313"/>
        <v>2.7019311647687287E-7</v>
      </c>
      <c r="AR2637" s="142">
        <f t="shared" si="1314"/>
        <v>0.99990195453754616</v>
      </c>
      <c r="AS2637" s="142">
        <f t="shared" si="1315"/>
        <v>2.7019311647687287E-7</v>
      </c>
      <c r="AT2637" s="142" t="str">
        <f t="shared" si="1316"/>
        <v/>
      </c>
      <c r="AU2637" s="142" t="str">
        <f t="shared" si="1317"/>
        <v/>
      </c>
      <c r="AV2637" s="142">
        <f t="shared" si="1318"/>
        <v>0</v>
      </c>
      <c r="AW2637" s="142">
        <f t="shared" si="1319"/>
        <v>2.7019311647687287E-7</v>
      </c>
      <c r="AX2637" s="142" t="str">
        <f t="shared" si="1320"/>
        <v/>
      </c>
      <c r="AZ2637" s="148"/>
      <c r="BA2637" s="148">
        <f t="shared" si="1283"/>
        <v>12.39039999999968</v>
      </c>
      <c r="BB2637" s="170">
        <f t="shared" si="1284"/>
        <v>8.8429435786436084E-2</v>
      </c>
      <c r="BC2637" s="148">
        <f t="shared" si="1285"/>
        <v>1.8739434344478001E-4</v>
      </c>
      <c r="BD2637" s="148" t="str">
        <f t="shared" si="1281"/>
        <v/>
      </c>
      <c r="BE2637" s="143" t="str">
        <f t="shared" si="1282"/>
        <v/>
      </c>
    </row>
    <row r="2638" spans="1:57" ht="20.100000000000001" customHeight="1" x14ac:dyDescent="0.25">
      <c r="A2638" s="148">
        <v>1932</v>
      </c>
      <c r="B2638" s="142">
        <f t="shared" si="1286"/>
        <v>10521.054418537855</v>
      </c>
      <c r="C2638" s="142">
        <f t="shared" si="1287"/>
        <v>1.3564938283352569E-7</v>
      </c>
      <c r="D2638" s="142">
        <f t="shared" si="1288"/>
        <v>0.99990349731093042</v>
      </c>
      <c r="E2638" s="142">
        <f t="shared" si="1289"/>
        <v>1.3564938283352569E-7</v>
      </c>
      <c r="F2638" s="142" t="str">
        <f t="shared" si="1290"/>
        <v/>
      </c>
      <c r="G2638" s="142" t="str">
        <f t="shared" si="1291"/>
        <v/>
      </c>
      <c r="H2638" s="142">
        <f t="shared" si="1292"/>
        <v>3.8209381070061431E-233</v>
      </c>
      <c r="I2638" s="142" t="str">
        <f t="shared" si="1293"/>
        <v/>
      </c>
      <c r="J2638" s="142" t="str">
        <f t="shared" si="1294"/>
        <v/>
      </c>
      <c r="O2638" s="148">
        <v>1932</v>
      </c>
      <c r="P2638" s="142">
        <f t="shared" si="1295"/>
        <v>585.29779094042829</v>
      </c>
      <c r="Q2638" s="142">
        <f t="shared" si="1296"/>
        <v>2.4383733557912091E-6</v>
      </c>
      <c r="R2638" s="142">
        <f t="shared" si="1297"/>
        <v>0.99990349731093042</v>
      </c>
      <c r="S2638" s="142">
        <f t="shared" si="1298"/>
        <v>2.4383733557912091E-6</v>
      </c>
      <c r="T2638" s="142" t="str">
        <f t="shared" si="1299"/>
        <v/>
      </c>
      <c r="U2638" s="142" t="str">
        <f t="shared" si="1300"/>
        <v/>
      </c>
      <c r="V2638" s="142">
        <f t="shared" si="1301"/>
        <v>2.4344127240153612E-88</v>
      </c>
      <c r="W2638" s="142" t="str">
        <f t="shared" si="1302"/>
        <v/>
      </c>
      <c r="X2638" s="142" t="str">
        <f t="shared" si="1303"/>
        <v/>
      </c>
      <c r="AB2638" s="148">
        <v>1932</v>
      </c>
      <c r="AC2638" s="142">
        <f t="shared" si="1321"/>
        <v>875.50471805304812</v>
      </c>
      <c r="AD2638" s="142">
        <f t="shared" si="1304"/>
        <v>1.6301163308478271E-6</v>
      </c>
      <c r="AE2638" s="142">
        <f t="shared" si="1305"/>
        <v>0.99990349731093042</v>
      </c>
      <c r="AF2638" s="142">
        <f t="shared" si="1306"/>
        <v>1.6301163308478271E-6</v>
      </c>
      <c r="AG2638" s="142" t="str">
        <f t="shared" si="1307"/>
        <v/>
      </c>
      <c r="AH2638" s="142" t="str">
        <f t="shared" si="1308"/>
        <v/>
      </c>
      <c r="AI2638" s="142">
        <f t="shared" si="1309"/>
        <v>6.5963271937483398E-12</v>
      </c>
      <c r="AJ2638" s="142" t="str">
        <f t="shared" si="1310"/>
        <v/>
      </c>
      <c r="AK2638" s="142" t="str">
        <f t="shared" si="1311"/>
        <v/>
      </c>
      <c r="AO2638" s="148">
        <v>1932</v>
      </c>
      <c r="AP2638" s="142">
        <f t="shared" si="1312"/>
        <v>5361.3669579719344</v>
      </c>
      <c r="AQ2638" s="142">
        <f t="shared" si="1313"/>
        <v>2.6619601863112589E-7</v>
      </c>
      <c r="AR2638" s="142">
        <f t="shared" si="1314"/>
        <v>0.99990349731093042</v>
      </c>
      <c r="AS2638" s="142">
        <f t="shared" si="1315"/>
        <v>2.6619601863112589E-7</v>
      </c>
      <c r="AT2638" s="142" t="str">
        <f t="shared" si="1316"/>
        <v/>
      </c>
      <c r="AU2638" s="142" t="str">
        <f t="shared" si="1317"/>
        <v/>
      </c>
      <c r="AV2638" s="142">
        <f t="shared" si="1318"/>
        <v>0</v>
      </c>
      <c r="AW2638" s="142">
        <f t="shared" si="1319"/>
        <v>2.6619601863112589E-7</v>
      </c>
      <c r="AX2638" s="142" t="str">
        <f t="shared" si="1320"/>
        <v/>
      </c>
      <c r="AZ2638" s="148"/>
      <c r="BA2638" s="148">
        <f t="shared" si="1283"/>
        <v>12.396799999999679</v>
      </c>
      <c r="BB2638" s="170">
        <f t="shared" si="1284"/>
        <v>8.8242041442991304E-2</v>
      </c>
      <c r="BC2638" s="148">
        <f t="shared" si="1285"/>
        <v>1.8703688450974476E-4</v>
      </c>
      <c r="BD2638" s="148" t="str">
        <f t="shared" si="1281"/>
        <v/>
      </c>
      <c r="BE2638" s="143" t="str">
        <f t="shared" si="1282"/>
        <v/>
      </c>
    </row>
    <row r="2639" spans="1:57" ht="20.100000000000001" customHeight="1" x14ac:dyDescent="0.25">
      <c r="A2639" s="142">
        <v>1933</v>
      </c>
      <c r="B2639" s="142">
        <f t="shared" si="1286"/>
        <v>10532.343103536286</v>
      </c>
      <c r="C2639" s="142">
        <f t="shared" si="1287"/>
        <v>1.3364051744285005E-7</v>
      </c>
      <c r="D2639" s="142">
        <f t="shared" si="1288"/>
        <v>0.99990501724919023</v>
      </c>
      <c r="E2639" s="142">
        <f t="shared" si="1289"/>
        <v>1.3364051744285005E-7</v>
      </c>
      <c r="F2639" s="142" t="str">
        <f t="shared" si="1290"/>
        <v/>
      </c>
      <c r="G2639" s="142" t="str">
        <f t="shared" si="1291"/>
        <v/>
      </c>
      <c r="H2639" s="142">
        <f t="shared" si="1292"/>
        <v>4.3503785673786547E-233</v>
      </c>
      <c r="I2639" s="142" t="str">
        <f t="shared" si="1293"/>
        <v/>
      </c>
      <c r="J2639" s="142" t="str">
        <f t="shared" si="1294"/>
        <v/>
      </c>
      <c r="O2639" s="142">
        <v>1933</v>
      </c>
      <c r="P2639" s="142">
        <f t="shared" si="1295"/>
        <v>585.92579286203818</v>
      </c>
      <c r="Q2639" s="142">
        <f t="shared" si="1296"/>
        <v>2.4022628793432182E-6</v>
      </c>
      <c r="R2639" s="142">
        <f t="shared" si="1297"/>
        <v>0.99990501724919023</v>
      </c>
      <c r="S2639" s="142">
        <f t="shared" si="1298"/>
        <v>2.4022628793432182E-6</v>
      </c>
      <c r="T2639" s="142" t="str">
        <f t="shared" si="1299"/>
        <v/>
      </c>
      <c r="U2639" s="142" t="str">
        <f t="shared" si="1300"/>
        <v/>
      </c>
      <c r="V2639" s="142">
        <f t="shared" si="1301"/>
        <v>2.249143696372499E-88</v>
      </c>
      <c r="W2639" s="142" t="str">
        <f t="shared" si="1302"/>
        <v/>
      </c>
      <c r="X2639" s="142" t="str">
        <f t="shared" si="1303"/>
        <v/>
      </c>
      <c r="AB2639" s="142">
        <v>1933</v>
      </c>
      <c r="AC2639" s="142">
        <f t="shared" si="1321"/>
        <v>876.44410079774013</v>
      </c>
      <c r="AD2639" s="142">
        <f t="shared" si="1304"/>
        <v>1.6059755333638178E-6</v>
      </c>
      <c r="AE2639" s="142">
        <f t="shared" si="1305"/>
        <v>0.99990501724919023</v>
      </c>
      <c r="AF2639" s="142">
        <f t="shared" si="1306"/>
        <v>1.6059755333638178E-6</v>
      </c>
      <c r="AG2639" s="142" t="str">
        <f t="shared" si="1307"/>
        <v/>
      </c>
      <c r="AH2639" s="142" t="str">
        <f t="shared" si="1308"/>
        <v/>
      </c>
      <c r="AI2639" s="142">
        <f t="shared" si="1309"/>
        <v>6.4340910561603067E-12</v>
      </c>
      <c r="AJ2639" s="142" t="str">
        <f t="shared" si="1310"/>
        <v/>
      </c>
      <c r="AK2639" s="142" t="str">
        <f t="shared" si="1311"/>
        <v/>
      </c>
      <c r="AO2639" s="142">
        <v>1933</v>
      </c>
      <c r="AP2639" s="142">
        <f t="shared" si="1312"/>
        <v>5367.1194976264114</v>
      </c>
      <c r="AQ2639" s="142">
        <f t="shared" si="1313"/>
        <v>2.6225385569758702E-7</v>
      </c>
      <c r="AR2639" s="142">
        <f t="shared" si="1314"/>
        <v>0.99990501724919023</v>
      </c>
      <c r="AS2639" s="142">
        <f t="shared" si="1315"/>
        <v>2.6225385569758702E-7</v>
      </c>
      <c r="AT2639" s="142" t="str">
        <f t="shared" si="1316"/>
        <v/>
      </c>
      <c r="AU2639" s="142" t="str">
        <f t="shared" si="1317"/>
        <v/>
      </c>
      <c r="AV2639" s="142">
        <f t="shared" si="1318"/>
        <v>0</v>
      </c>
      <c r="AW2639" s="142">
        <f t="shared" si="1319"/>
        <v>2.6225385569758702E-7</v>
      </c>
      <c r="AX2639" s="142" t="str">
        <f t="shared" si="1320"/>
        <v/>
      </c>
      <c r="AZ2639" s="148"/>
      <c r="BA2639" s="148">
        <f t="shared" si="1283"/>
        <v>12.403199999999678</v>
      </c>
      <c r="BB2639" s="170">
        <f t="shared" si="1284"/>
        <v>8.8055004558481559E-2</v>
      </c>
      <c r="BC2639" s="148">
        <f t="shared" si="1285"/>
        <v>1.8667998311180933E-4</v>
      </c>
      <c r="BD2639" s="148" t="str">
        <f t="shared" si="1281"/>
        <v/>
      </c>
      <c r="BE2639" s="143" t="str">
        <f t="shared" si="1282"/>
        <v/>
      </c>
    </row>
    <row r="2640" spans="1:57" ht="20.100000000000001" customHeight="1" x14ac:dyDescent="0.25">
      <c r="A2640" s="142">
        <v>1934</v>
      </c>
      <c r="B2640" s="142">
        <f t="shared" si="1286"/>
        <v>10543.631788534718</v>
      </c>
      <c r="C2640" s="142">
        <f t="shared" si="1287"/>
        <v>1.3165929527294786E-7</v>
      </c>
      <c r="D2640" s="142">
        <f t="shared" si="1288"/>
        <v>0.99990651466635738</v>
      </c>
      <c r="E2640" s="142">
        <f t="shared" si="1289"/>
        <v>1.3165929527294786E-7</v>
      </c>
      <c r="F2640" s="142" t="str">
        <f t="shared" si="1290"/>
        <v/>
      </c>
      <c r="G2640" s="142" t="str">
        <f t="shared" si="1291"/>
        <v/>
      </c>
      <c r="H2640" s="142">
        <f t="shared" si="1292"/>
        <v>4.9531006101706025E-233</v>
      </c>
      <c r="I2640" s="142" t="str">
        <f t="shared" si="1293"/>
        <v/>
      </c>
      <c r="J2640" s="142" t="str">
        <f t="shared" si="1294"/>
        <v/>
      </c>
      <c r="O2640" s="142">
        <v>1934</v>
      </c>
      <c r="P2640" s="142">
        <f t="shared" si="1295"/>
        <v>586.55379478364807</v>
      </c>
      <c r="Q2640" s="142">
        <f t="shared" si="1296"/>
        <v>2.3666493052149739E-6</v>
      </c>
      <c r="R2640" s="142">
        <f t="shared" si="1297"/>
        <v>0.99990651466635738</v>
      </c>
      <c r="S2640" s="142">
        <f t="shared" si="1298"/>
        <v>2.3666493052149739E-6</v>
      </c>
      <c r="T2640" s="142" t="str">
        <f t="shared" si="1299"/>
        <v/>
      </c>
      <c r="U2640" s="142" t="str">
        <f t="shared" si="1300"/>
        <v/>
      </c>
      <c r="V2640" s="142">
        <f t="shared" si="1301"/>
        <v>2.0779411721435686E-88</v>
      </c>
      <c r="W2640" s="142" t="str">
        <f t="shared" si="1302"/>
        <v/>
      </c>
      <c r="X2640" s="142" t="str">
        <f t="shared" si="1303"/>
        <v/>
      </c>
      <c r="AB2640" s="142">
        <v>1934</v>
      </c>
      <c r="AC2640" s="142">
        <f t="shared" si="1321"/>
        <v>877.38348354243237</v>
      </c>
      <c r="AD2640" s="142">
        <f t="shared" si="1304"/>
        <v>1.5821669280702776E-6</v>
      </c>
      <c r="AE2640" s="142">
        <f t="shared" si="1305"/>
        <v>0.99990651466635738</v>
      </c>
      <c r="AF2640" s="142">
        <f t="shared" si="1306"/>
        <v>1.5821669280702776E-6</v>
      </c>
      <c r="AG2640" s="142" t="str">
        <f t="shared" si="1307"/>
        <v/>
      </c>
      <c r="AH2640" s="142" t="str">
        <f t="shared" si="1308"/>
        <v/>
      </c>
      <c r="AI2640" s="142">
        <f t="shared" si="1309"/>
        <v>6.2757446906289427E-12</v>
      </c>
      <c r="AJ2640" s="142" t="str">
        <f t="shared" si="1310"/>
        <v/>
      </c>
      <c r="AK2640" s="142" t="str">
        <f t="shared" si="1311"/>
        <v/>
      </c>
      <c r="AO2640" s="142">
        <v>1934</v>
      </c>
      <c r="AP2640" s="142">
        <f t="shared" si="1312"/>
        <v>5372.8720372808884</v>
      </c>
      <c r="AQ2640" s="142">
        <f t="shared" si="1313"/>
        <v>2.583659393456266E-7</v>
      </c>
      <c r="AR2640" s="142">
        <f t="shared" si="1314"/>
        <v>0.99990651466635738</v>
      </c>
      <c r="AS2640" s="142">
        <f t="shared" si="1315"/>
        <v>2.583659393456266E-7</v>
      </c>
      <c r="AT2640" s="142" t="str">
        <f t="shared" si="1316"/>
        <v/>
      </c>
      <c r="AU2640" s="142" t="str">
        <f t="shared" si="1317"/>
        <v/>
      </c>
      <c r="AV2640" s="142">
        <f t="shared" si="1318"/>
        <v>0</v>
      </c>
      <c r="AW2640" s="142">
        <f t="shared" si="1319"/>
        <v>2.583659393456266E-7</v>
      </c>
      <c r="AX2640" s="142" t="str">
        <f t="shared" si="1320"/>
        <v/>
      </c>
      <c r="AZ2640" s="148"/>
      <c r="BA2640" s="148">
        <f t="shared" si="1283"/>
        <v>12.409599999999678</v>
      </c>
      <c r="BB2640" s="170">
        <f t="shared" si="1284"/>
        <v>8.7868324575369749E-2</v>
      </c>
      <c r="BC2640" s="148">
        <f t="shared" si="1285"/>
        <v>1.8632363878998137E-4</v>
      </c>
      <c r="BD2640" s="148" t="str">
        <f t="shared" si="1281"/>
        <v/>
      </c>
      <c r="BE2640" s="143" t="str">
        <f t="shared" si="1282"/>
        <v/>
      </c>
    </row>
    <row r="2641" spans="1:57" ht="20.100000000000001" customHeight="1" x14ac:dyDescent="0.25">
      <c r="A2641" s="142">
        <v>1935</v>
      </c>
      <c r="B2641" s="142">
        <f t="shared" si="1286"/>
        <v>10554.92047353315</v>
      </c>
      <c r="C2641" s="142">
        <f t="shared" si="1287"/>
        <v>1.2970536944142076E-7</v>
      </c>
      <c r="D2641" s="142">
        <f t="shared" si="1288"/>
        <v>0.99990798987252594</v>
      </c>
      <c r="E2641" s="142">
        <f t="shared" si="1289"/>
        <v>1.2970536944142076E-7</v>
      </c>
      <c r="F2641" s="142" t="str">
        <f t="shared" si="1290"/>
        <v/>
      </c>
      <c r="G2641" s="142" t="str">
        <f t="shared" si="1291"/>
        <v/>
      </c>
      <c r="H2641" s="142">
        <f t="shared" si="1292"/>
        <v>5.6392363897425056E-233</v>
      </c>
      <c r="I2641" s="142" t="str">
        <f t="shared" si="1293"/>
        <v/>
      </c>
      <c r="J2641" s="142" t="str">
        <f t="shared" si="1294"/>
        <v/>
      </c>
      <c r="O2641" s="142">
        <v>1935</v>
      </c>
      <c r="P2641" s="142">
        <f t="shared" si="1295"/>
        <v>587.18179670525797</v>
      </c>
      <c r="Q2641" s="142">
        <f t="shared" si="1296"/>
        <v>2.331526398001796E-6</v>
      </c>
      <c r="R2641" s="142">
        <f t="shared" si="1297"/>
        <v>0.99990798987252594</v>
      </c>
      <c r="S2641" s="142">
        <f t="shared" si="1298"/>
        <v>2.331526398001796E-6</v>
      </c>
      <c r="T2641" s="142" t="str">
        <f t="shared" si="1299"/>
        <v/>
      </c>
      <c r="U2641" s="142" t="str">
        <f t="shared" si="1300"/>
        <v/>
      </c>
      <c r="V2641" s="142">
        <f t="shared" si="1301"/>
        <v>1.9197396933659624E-88</v>
      </c>
      <c r="W2641" s="142" t="str">
        <f t="shared" si="1302"/>
        <v/>
      </c>
      <c r="X2641" s="142" t="str">
        <f t="shared" si="1303"/>
        <v/>
      </c>
      <c r="AB2641" s="142">
        <v>1935</v>
      </c>
      <c r="AC2641" s="142">
        <f t="shared" si="1321"/>
        <v>878.32286628712438</v>
      </c>
      <c r="AD2641" s="142">
        <f t="shared" si="1304"/>
        <v>1.5586863464361843E-6</v>
      </c>
      <c r="AE2641" s="142">
        <f t="shared" si="1305"/>
        <v>0.99990798987252594</v>
      </c>
      <c r="AF2641" s="142">
        <f t="shared" si="1306"/>
        <v>1.5586863464361843E-6</v>
      </c>
      <c r="AG2641" s="142" t="str">
        <f t="shared" si="1307"/>
        <v/>
      </c>
      <c r="AH2641" s="142" t="str">
        <f t="shared" si="1308"/>
        <v/>
      </c>
      <c r="AI2641" s="142">
        <f t="shared" si="1309"/>
        <v>6.1211973725095671E-12</v>
      </c>
      <c r="AJ2641" s="142" t="str">
        <f t="shared" si="1310"/>
        <v/>
      </c>
      <c r="AK2641" s="142" t="str">
        <f t="shared" si="1311"/>
        <v/>
      </c>
      <c r="AO2641" s="142">
        <v>1935</v>
      </c>
      <c r="AP2641" s="142">
        <f t="shared" si="1312"/>
        <v>5378.6245769353636</v>
      </c>
      <c r="AQ2641" s="142">
        <f t="shared" si="1313"/>
        <v>2.5453158885918785E-7</v>
      </c>
      <c r="AR2641" s="142">
        <f t="shared" si="1314"/>
        <v>0.99990798987252594</v>
      </c>
      <c r="AS2641" s="142">
        <f t="shared" si="1315"/>
        <v>2.5453158885918785E-7</v>
      </c>
      <c r="AT2641" s="142" t="str">
        <f t="shared" si="1316"/>
        <v/>
      </c>
      <c r="AU2641" s="142" t="str">
        <f t="shared" si="1317"/>
        <v/>
      </c>
      <c r="AV2641" s="142">
        <f t="shared" si="1318"/>
        <v>0</v>
      </c>
      <c r="AW2641" s="142">
        <f t="shared" si="1319"/>
        <v>2.5453158885918785E-7</v>
      </c>
      <c r="AX2641" s="142" t="str">
        <f t="shared" si="1320"/>
        <v/>
      </c>
      <c r="AZ2641" s="148"/>
      <c r="BA2641" s="148">
        <f t="shared" si="1283"/>
        <v>12.415999999999677</v>
      </c>
      <c r="BB2641" s="170">
        <f t="shared" si="1284"/>
        <v>8.7682000936579768E-2</v>
      </c>
      <c r="BC2641" s="148">
        <f t="shared" si="1285"/>
        <v>1.8596785108206115E-4</v>
      </c>
      <c r="BD2641" s="148" t="str">
        <f t="shared" si="1281"/>
        <v/>
      </c>
      <c r="BE2641" s="143" t="str">
        <f t="shared" si="1282"/>
        <v/>
      </c>
    </row>
    <row r="2642" spans="1:57" ht="20.100000000000001" customHeight="1" x14ac:dyDescent="0.25">
      <c r="A2642" s="142">
        <v>1936</v>
      </c>
      <c r="B2642" s="142">
        <f t="shared" si="1286"/>
        <v>10566.209158531581</v>
      </c>
      <c r="C2642" s="142">
        <f t="shared" si="1287"/>
        <v>1.2777839691064917E-7</v>
      </c>
      <c r="D2642" s="142">
        <f t="shared" si="1288"/>
        <v>0.99990944317389574</v>
      </c>
      <c r="E2642" s="142">
        <f t="shared" si="1289"/>
        <v>1.2777839691064917E-7</v>
      </c>
      <c r="F2642" s="142" t="str">
        <f t="shared" si="1290"/>
        <v/>
      </c>
      <c r="G2642" s="142" t="str">
        <f t="shared" si="1291"/>
        <v/>
      </c>
      <c r="H2642" s="142">
        <f t="shared" si="1292"/>
        <v>6.4203174436579814E-233</v>
      </c>
      <c r="I2642" s="142" t="str">
        <f t="shared" si="1293"/>
        <v/>
      </c>
      <c r="J2642" s="142" t="str">
        <f t="shared" si="1294"/>
        <v/>
      </c>
      <c r="O2642" s="142">
        <v>1936</v>
      </c>
      <c r="P2642" s="142">
        <f t="shared" si="1295"/>
        <v>587.80979862686786</v>
      </c>
      <c r="Q2642" s="142">
        <f t="shared" si="1296"/>
        <v>2.2968879914110233E-6</v>
      </c>
      <c r="R2642" s="142">
        <f t="shared" si="1297"/>
        <v>0.99990944317389574</v>
      </c>
      <c r="S2642" s="142">
        <f t="shared" si="1298"/>
        <v>2.2968879914110233E-6</v>
      </c>
      <c r="T2642" s="142" t="str">
        <f t="shared" si="1299"/>
        <v/>
      </c>
      <c r="U2642" s="142" t="str">
        <f t="shared" si="1300"/>
        <v/>
      </c>
      <c r="V2642" s="142">
        <f t="shared" si="1301"/>
        <v>1.7735543112354001E-88</v>
      </c>
      <c r="W2642" s="142" t="str">
        <f t="shared" si="1302"/>
        <v/>
      </c>
      <c r="X2642" s="142" t="str">
        <f t="shared" si="1303"/>
        <v/>
      </c>
      <c r="AB2642" s="142">
        <v>1936</v>
      </c>
      <c r="AC2642" s="142">
        <f t="shared" si="1321"/>
        <v>879.26224903181662</v>
      </c>
      <c r="AD2642" s="142">
        <f t="shared" si="1304"/>
        <v>1.5355296661336921E-6</v>
      </c>
      <c r="AE2642" s="142">
        <f t="shared" si="1305"/>
        <v>0.99990944317389574</v>
      </c>
      <c r="AF2642" s="142">
        <f t="shared" si="1306"/>
        <v>1.5355296661336921E-6</v>
      </c>
      <c r="AG2642" s="142" t="str">
        <f t="shared" si="1307"/>
        <v/>
      </c>
      <c r="AH2642" s="142" t="str">
        <f t="shared" si="1308"/>
        <v/>
      </c>
      <c r="AI2642" s="142">
        <f t="shared" si="1309"/>
        <v>5.9703604305391684E-12</v>
      </c>
      <c r="AJ2642" s="142" t="str">
        <f t="shared" si="1310"/>
        <v/>
      </c>
      <c r="AK2642" s="142" t="str">
        <f t="shared" si="1311"/>
        <v/>
      </c>
      <c r="AO2642" s="142">
        <v>1936</v>
      </c>
      <c r="AP2642" s="142">
        <f t="shared" si="1312"/>
        <v>5384.3771165898406</v>
      </c>
      <c r="AQ2642" s="142">
        <f t="shared" si="1313"/>
        <v>2.5075013106713492E-7</v>
      </c>
      <c r="AR2642" s="142">
        <f t="shared" si="1314"/>
        <v>0.99990944317389574</v>
      </c>
      <c r="AS2642" s="142">
        <f t="shared" si="1315"/>
        <v>2.5075013106713492E-7</v>
      </c>
      <c r="AT2642" s="142" t="str">
        <f t="shared" si="1316"/>
        <v/>
      </c>
      <c r="AU2642" s="142" t="str">
        <f t="shared" si="1317"/>
        <v/>
      </c>
      <c r="AV2642" s="142">
        <f t="shared" si="1318"/>
        <v>0</v>
      </c>
      <c r="AW2642" s="142">
        <f t="shared" si="1319"/>
        <v>2.5075013106713492E-7</v>
      </c>
      <c r="AX2642" s="142" t="str">
        <f t="shared" si="1320"/>
        <v/>
      </c>
      <c r="AZ2642" s="148"/>
      <c r="BA2642" s="148">
        <f t="shared" si="1283"/>
        <v>12.422399999999676</v>
      </c>
      <c r="BB2642" s="170">
        <f t="shared" si="1284"/>
        <v>8.7496033085497707E-2</v>
      </c>
      <c r="BC2642" s="148">
        <f t="shared" si="1285"/>
        <v>1.8561261952487751E-4</v>
      </c>
      <c r="BD2642" s="148" t="str">
        <f t="shared" si="1281"/>
        <v/>
      </c>
      <c r="BE2642" s="143" t="str">
        <f t="shared" si="1282"/>
        <v/>
      </c>
    </row>
    <row r="2643" spans="1:57" ht="20.100000000000001" customHeight="1" x14ac:dyDescent="0.25">
      <c r="A2643" s="142">
        <v>1937</v>
      </c>
      <c r="B2643" s="142">
        <f t="shared" si="1286"/>
        <v>10577.497843530013</v>
      </c>
      <c r="C2643" s="142">
        <f t="shared" si="1287"/>
        <v>1.2587803845252252E-7</v>
      </c>
      <c r="D2643" s="142">
        <f t="shared" si="1288"/>
        <v>0.99991087487281605</v>
      </c>
      <c r="E2643" s="142">
        <f t="shared" si="1289"/>
        <v>1.2587803845252252E-7</v>
      </c>
      <c r="F2643" s="142" t="str">
        <f t="shared" si="1290"/>
        <v/>
      </c>
      <c r="G2643" s="142" t="str">
        <f t="shared" si="1291"/>
        <v/>
      </c>
      <c r="H2643" s="142">
        <f t="shared" si="1292"/>
        <v>7.3094677552417872E-233</v>
      </c>
      <c r="I2643" s="142" t="str">
        <f t="shared" si="1293"/>
        <v/>
      </c>
      <c r="J2643" s="142" t="str">
        <f t="shared" si="1294"/>
        <v/>
      </c>
      <c r="O2643" s="142">
        <v>1937</v>
      </c>
      <c r="P2643" s="142">
        <f t="shared" si="1295"/>
        <v>588.43780054847775</v>
      </c>
      <c r="Q2643" s="142">
        <f t="shared" si="1296"/>
        <v>2.2627279876280702E-6</v>
      </c>
      <c r="R2643" s="142">
        <f t="shared" si="1297"/>
        <v>0.99991087487281605</v>
      </c>
      <c r="S2643" s="142">
        <f t="shared" si="1298"/>
        <v>2.2627279876280702E-6</v>
      </c>
      <c r="T2643" s="142" t="str">
        <f t="shared" si="1299"/>
        <v/>
      </c>
      <c r="U2643" s="142" t="str">
        <f t="shared" si="1300"/>
        <v/>
      </c>
      <c r="V2643" s="142">
        <f t="shared" si="1301"/>
        <v>1.638474517277237E-88</v>
      </c>
      <c r="W2643" s="142" t="str">
        <f t="shared" si="1302"/>
        <v/>
      </c>
      <c r="X2643" s="142" t="str">
        <f t="shared" si="1303"/>
        <v/>
      </c>
      <c r="AB2643" s="142">
        <v>1937</v>
      </c>
      <c r="AC2643" s="142">
        <f t="shared" si="1321"/>
        <v>880.20163177650863</v>
      </c>
      <c r="AD2643" s="142">
        <f t="shared" si="1304"/>
        <v>1.5126928106143533E-6</v>
      </c>
      <c r="AE2643" s="142">
        <f t="shared" si="1305"/>
        <v>0.99991087487281605</v>
      </c>
      <c r="AF2643" s="142">
        <f t="shared" si="1306"/>
        <v>1.5126928106143533E-6</v>
      </c>
      <c r="AG2643" s="142" t="str">
        <f t="shared" si="1307"/>
        <v/>
      </c>
      <c r="AH2643" s="142" t="str">
        <f t="shared" si="1308"/>
        <v/>
      </c>
      <c r="AI2643" s="142">
        <f t="shared" si="1309"/>
        <v>5.8231472018747223E-12</v>
      </c>
      <c r="AJ2643" s="142" t="str">
        <f t="shared" si="1310"/>
        <v/>
      </c>
      <c r="AK2643" s="142" t="str">
        <f t="shared" si="1311"/>
        <v/>
      </c>
      <c r="AO2643" s="142">
        <v>1937</v>
      </c>
      <c r="AP2643" s="142">
        <f t="shared" si="1312"/>
        <v>5390.1296562443158</v>
      </c>
      <c r="AQ2643" s="142">
        <f t="shared" si="1313"/>
        <v>2.4702090027405421E-7</v>
      </c>
      <c r="AR2643" s="142">
        <f t="shared" si="1314"/>
        <v>0.99991087487281605</v>
      </c>
      <c r="AS2643" s="142">
        <f t="shared" si="1315"/>
        <v>2.4702090027405421E-7</v>
      </c>
      <c r="AT2643" s="142" t="str">
        <f t="shared" si="1316"/>
        <v/>
      </c>
      <c r="AU2643" s="142" t="str">
        <f t="shared" si="1317"/>
        <v/>
      </c>
      <c r="AV2643" s="142">
        <f t="shared" si="1318"/>
        <v>0</v>
      </c>
      <c r="AW2643" s="142">
        <f t="shared" si="1319"/>
        <v>2.4702090027405421E-7</v>
      </c>
      <c r="AX2643" s="142" t="str">
        <f t="shared" si="1320"/>
        <v/>
      </c>
      <c r="AZ2643" s="148"/>
      <c r="BA2643" s="148">
        <f t="shared" si="1283"/>
        <v>12.428799999999676</v>
      </c>
      <c r="BB2643" s="170">
        <f t="shared" si="1284"/>
        <v>8.7310420465972829E-2</v>
      </c>
      <c r="BC2643" s="148">
        <f t="shared" si="1285"/>
        <v>1.8525794365394088E-4</v>
      </c>
      <c r="BD2643" s="148" t="str">
        <f t="shared" si="1281"/>
        <v/>
      </c>
      <c r="BE2643" s="143" t="str">
        <f t="shared" si="1282"/>
        <v/>
      </c>
    </row>
    <row r="2644" spans="1:57" ht="20.100000000000001" customHeight="1" x14ac:dyDescent="0.25">
      <c r="A2644" s="148">
        <v>1938</v>
      </c>
      <c r="B2644" s="142">
        <f t="shared" si="1286"/>
        <v>10588.786528528444</v>
      </c>
      <c r="C2644" s="142">
        <f t="shared" si="1287"/>
        <v>1.2400395861339316E-7</v>
      </c>
      <c r="D2644" s="142">
        <f t="shared" si="1288"/>
        <v>0.99991228526782761</v>
      </c>
      <c r="E2644" s="142">
        <f t="shared" si="1289"/>
        <v>1.2400395861339316E-7</v>
      </c>
      <c r="F2644" s="142" t="str">
        <f t="shared" si="1290"/>
        <v/>
      </c>
      <c r="G2644" s="142" t="str">
        <f t="shared" si="1291"/>
        <v/>
      </c>
      <c r="H2644" s="142">
        <f t="shared" si="1292"/>
        <v>8.321623422439366E-233</v>
      </c>
      <c r="I2644" s="142" t="str">
        <f t="shared" si="1293"/>
        <v/>
      </c>
      <c r="J2644" s="142" t="str">
        <f t="shared" si="1294"/>
        <v/>
      </c>
      <c r="O2644" s="148">
        <v>1938</v>
      </c>
      <c r="P2644" s="142">
        <f t="shared" si="1295"/>
        <v>589.06580247008765</v>
      </c>
      <c r="Q2644" s="142">
        <f t="shared" si="1296"/>
        <v>2.2290403566864237E-6</v>
      </c>
      <c r="R2644" s="142">
        <f t="shared" si="1297"/>
        <v>0.99991228526782761</v>
      </c>
      <c r="S2644" s="142">
        <f t="shared" si="1298"/>
        <v>2.2290403566864237E-6</v>
      </c>
      <c r="T2644" s="142" t="str">
        <f t="shared" si="1299"/>
        <v/>
      </c>
      <c r="U2644" s="142" t="str">
        <f t="shared" si="1300"/>
        <v/>
      </c>
      <c r="V2644" s="142">
        <f t="shared" si="1301"/>
        <v>1.5136586308770326E-88</v>
      </c>
      <c r="W2644" s="142" t="str">
        <f t="shared" si="1302"/>
        <v/>
      </c>
      <c r="X2644" s="142" t="str">
        <f t="shared" si="1303"/>
        <v/>
      </c>
      <c r="AB2644" s="148">
        <v>1938</v>
      </c>
      <c r="AC2644" s="142">
        <f t="shared" si="1321"/>
        <v>881.14101452120065</v>
      </c>
      <c r="AD2644" s="142">
        <f t="shared" si="1304"/>
        <v>1.4901717486879158E-6</v>
      </c>
      <c r="AE2644" s="142">
        <f t="shared" si="1305"/>
        <v>0.99991228526782761</v>
      </c>
      <c r="AF2644" s="142">
        <f t="shared" si="1306"/>
        <v>1.4901717486879158E-6</v>
      </c>
      <c r="AG2644" s="142" t="str">
        <f t="shared" si="1307"/>
        <v/>
      </c>
      <c r="AH2644" s="142" t="str">
        <f t="shared" si="1308"/>
        <v/>
      </c>
      <c r="AI2644" s="142">
        <f t="shared" si="1309"/>
        <v>5.6794729880799222E-12</v>
      </c>
      <c r="AJ2644" s="142" t="str">
        <f t="shared" si="1310"/>
        <v/>
      </c>
      <c r="AK2644" s="142" t="str">
        <f t="shared" si="1311"/>
        <v/>
      </c>
      <c r="AO2644" s="148">
        <v>1938</v>
      </c>
      <c r="AP2644" s="142">
        <f t="shared" si="1312"/>
        <v>5395.8821958987928</v>
      </c>
      <c r="AQ2644" s="142">
        <f t="shared" si="1313"/>
        <v>2.4334323819146788E-7</v>
      </c>
      <c r="AR2644" s="142">
        <f t="shared" si="1314"/>
        <v>0.99991228526782761</v>
      </c>
      <c r="AS2644" s="142">
        <f t="shared" si="1315"/>
        <v>2.4334323819146788E-7</v>
      </c>
      <c r="AT2644" s="142" t="str">
        <f t="shared" si="1316"/>
        <v/>
      </c>
      <c r="AU2644" s="142" t="str">
        <f t="shared" si="1317"/>
        <v/>
      </c>
      <c r="AV2644" s="142">
        <f t="shared" si="1318"/>
        <v>0</v>
      </c>
      <c r="AW2644" s="142">
        <f t="shared" si="1319"/>
        <v>2.4334323819146788E-7</v>
      </c>
      <c r="AX2644" s="142" t="str">
        <f t="shared" si="1320"/>
        <v/>
      </c>
      <c r="AZ2644" s="148"/>
      <c r="BA2644" s="148">
        <f t="shared" si="1283"/>
        <v>12.435199999999675</v>
      </c>
      <c r="BB2644" s="170">
        <f t="shared" si="1284"/>
        <v>8.7125162522318889E-2</v>
      </c>
      <c r="BC2644" s="148">
        <f t="shared" si="1285"/>
        <v>1.8490382300355435E-4</v>
      </c>
      <c r="BD2644" s="148" t="str">
        <f t="shared" si="1281"/>
        <v/>
      </c>
      <c r="BE2644" s="143" t="str">
        <f t="shared" si="1282"/>
        <v/>
      </c>
    </row>
    <row r="2645" spans="1:57" ht="20.100000000000001" customHeight="1" x14ac:dyDescent="0.25">
      <c r="A2645" s="142">
        <v>1939</v>
      </c>
      <c r="B2645" s="142">
        <f t="shared" si="1286"/>
        <v>10600.075213526876</v>
      </c>
      <c r="C2645" s="142">
        <f t="shared" si="1287"/>
        <v>1.2215582567925073E-7</v>
      </c>
      <c r="D2645" s="142">
        <f t="shared" si="1288"/>
        <v>0.99991367465370573</v>
      </c>
      <c r="E2645" s="142">
        <f t="shared" si="1289"/>
        <v>1.2215582567925073E-7</v>
      </c>
      <c r="F2645" s="142" t="str">
        <f t="shared" si="1290"/>
        <v/>
      </c>
      <c r="G2645" s="142" t="str">
        <f t="shared" si="1291"/>
        <v/>
      </c>
      <c r="H2645" s="142">
        <f t="shared" si="1292"/>
        <v>9.4737825956529355E-233</v>
      </c>
      <c r="I2645" s="142" t="str">
        <f t="shared" si="1293"/>
        <v/>
      </c>
      <c r="J2645" s="142" t="str">
        <f t="shared" si="1294"/>
        <v/>
      </c>
      <c r="O2645" s="142">
        <v>1939</v>
      </c>
      <c r="P2645" s="142">
        <f t="shared" si="1295"/>
        <v>589.69380439169754</v>
      </c>
      <c r="Q2645" s="142">
        <f t="shared" si="1296"/>
        <v>2.1958191358416253E-6</v>
      </c>
      <c r="R2645" s="142">
        <f t="shared" si="1297"/>
        <v>0.99991367465370573</v>
      </c>
      <c r="S2645" s="142">
        <f t="shared" si="1298"/>
        <v>2.1958191358416253E-6</v>
      </c>
      <c r="T2645" s="142" t="str">
        <f t="shared" si="1299"/>
        <v/>
      </c>
      <c r="U2645" s="142" t="str">
        <f t="shared" si="1300"/>
        <v/>
      </c>
      <c r="V2645" s="142">
        <f t="shared" si="1301"/>
        <v>1.3983286089367238E-88</v>
      </c>
      <c r="W2645" s="142" t="str">
        <f t="shared" si="1302"/>
        <v/>
      </c>
      <c r="X2645" s="142" t="str">
        <f t="shared" si="1303"/>
        <v/>
      </c>
      <c r="AB2645" s="142">
        <v>1939</v>
      </c>
      <c r="AC2645" s="142">
        <f t="shared" si="1321"/>
        <v>882.08039726589288</v>
      </c>
      <c r="AD2645" s="142">
        <f t="shared" si="1304"/>
        <v>1.467962494103833E-6</v>
      </c>
      <c r="AE2645" s="142">
        <f t="shared" si="1305"/>
        <v>0.99991367465370573</v>
      </c>
      <c r="AF2645" s="142">
        <f t="shared" si="1306"/>
        <v>1.467962494103833E-6</v>
      </c>
      <c r="AG2645" s="142" t="str">
        <f t="shared" si="1307"/>
        <v/>
      </c>
      <c r="AH2645" s="142" t="str">
        <f t="shared" si="1308"/>
        <v/>
      </c>
      <c r="AI2645" s="142">
        <f t="shared" si="1309"/>
        <v>5.5392550120421147E-12</v>
      </c>
      <c r="AJ2645" s="142" t="str">
        <f t="shared" si="1310"/>
        <v/>
      </c>
      <c r="AK2645" s="142" t="str">
        <f t="shared" si="1311"/>
        <v/>
      </c>
      <c r="AO2645" s="142">
        <v>1939</v>
      </c>
      <c r="AP2645" s="142">
        <f t="shared" si="1312"/>
        <v>5401.6347355532698</v>
      </c>
      <c r="AQ2645" s="142">
        <f t="shared" si="1313"/>
        <v>2.3971649386950078E-7</v>
      </c>
      <c r="AR2645" s="142">
        <f t="shared" si="1314"/>
        <v>0.99991367465370573</v>
      </c>
      <c r="AS2645" s="142">
        <f t="shared" si="1315"/>
        <v>2.3971649386950078E-7</v>
      </c>
      <c r="AT2645" s="142" t="str">
        <f t="shared" si="1316"/>
        <v/>
      </c>
      <c r="AU2645" s="142" t="str">
        <f t="shared" si="1317"/>
        <v/>
      </c>
      <c r="AV2645" s="142">
        <f t="shared" si="1318"/>
        <v>0</v>
      </c>
      <c r="AW2645" s="142">
        <f t="shared" si="1319"/>
        <v>2.3971649386950078E-7</v>
      </c>
      <c r="AX2645" s="142" t="str">
        <f t="shared" si="1320"/>
        <v/>
      </c>
      <c r="AZ2645" s="148"/>
      <c r="BA2645" s="148">
        <f t="shared" si="1283"/>
        <v>12.441599999999674</v>
      </c>
      <c r="BB2645" s="170">
        <f t="shared" si="1284"/>
        <v>8.6940258699315334E-2</v>
      </c>
      <c r="BC2645" s="148">
        <f t="shared" si="1285"/>
        <v>1.8455025710727158E-4</v>
      </c>
      <c r="BD2645" s="148" t="str">
        <f t="shared" si="1281"/>
        <v/>
      </c>
      <c r="BE2645" s="143" t="str">
        <f t="shared" si="1282"/>
        <v/>
      </c>
    </row>
    <row r="2646" spans="1:57" ht="20.100000000000001" customHeight="1" x14ac:dyDescent="0.25">
      <c r="A2646" s="142">
        <v>1940</v>
      </c>
      <c r="B2646" s="142">
        <f t="shared" si="1286"/>
        <v>10611.363898525304</v>
      </c>
      <c r="C2646" s="142">
        <f t="shared" si="1287"/>
        <v>1.2033331164111705E-7</v>
      </c>
      <c r="D2646" s="142">
        <f t="shared" si="1288"/>
        <v>0.99991504332150205</v>
      </c>
      <c r="E2646" s="142">
        <f t="shared" si="1289"/>
        <v>1.2033331164111705E-7</v>
      </c>
      <c r="F2646" s="142" t="str">
        <f t="shared" si="1290"/>
        <v/>
      </c>
      <c r="G2646" s="142" t="str">
        <f t="shared" si="1291"/>
        <v/>
      </c>
      <c r="H2646" s="142">
        <f t="shared" si="1292"/>
        <v>1.0785289850810481E-232</v>
      </c>
      <c r="I2646" s="142" t="str">
        <f t="shared" si="1293"/>
        <v/>
      </c>
      <c r="J2646" s="142" t="str">
        <f t="shared" si="1294"/>
        <v/>
      </c>
      <c r="O2646" s="142">
        <v>1940</v>
      </c>
      <c r="P2646" s="142">
        <f t="shared" si="1295"/>
        <v>590.32180631330743</v>
      </c>
      <c r="Q2646" s="142">
        <f t="shared" si="1296"/>
        <v>2.163058428949239E-6</v>
      </c>
      <c r="R2646" s="142">
        <f t="shared" si="1297"/>
        <v>0.99991504332150205</v>
      </c>
      <c r="S2646" s="142">
        <f t="shared" si="1298"/>
        <v>2.163058428949239E-6</v>
      </c>
      <c r="T2646" s="142" t="str">
        <f t="shared" si="1299"/>
        <v/>
      </c>
      <c r="U2646" s="142" t="str">
        <f t="shared" si="1300"/>
        <v/>
      </c>
      <c r="V2646" s="142">
        <f t="shared" si="1301"/>
        <v>1.2917652459868248E-88</v>
      </c>
      <c r="W2646" s="142" t="str">
        <f t="shared" si="1302"/>
        <v/>
      </c>
      <c r="X2646" s="142" t="str">
        <f t="shared" si="1303"/>
        <v/>
      </c>
      <c r="AB2646" s="142">
        <v>1940</v>
      </c>
      <c r="AC2646" s="142">
        <f t="shared" si="1321"/>
        <v>883.0197800105849</v>
      </c>
      <c r="AD2646" s="142">
        <f t="shared" si="1304"/>
        <v>1.4460611051354226E-6</v>
      </c>
      <c r="AE2646" s="142">
        <f t="shared" si="1305"/>
        <v>0.99991504332150205</v>
      </c>
      <c r="AF2646" s="142">
        <f t="shared" si="1306"/>
        <v>1.4460611051354226E-6</v>
      </c>
      <c r="AG2646" s="142" t="str">
        <f t="shared" si="1307"/>
        <v/>
      </c>
      <c r="AH2646" s="142" t="str">
        <f t="shared" si="1308"/>
        <v/>
      </c>
      <c r="AI2646" s="142">
        <f t="shared" si="1309"/>
        <v>5.4024123757998202E-12</v>
      </c>
      <c r="AJ2646" s="142" t="str">
        <f t="shared" si="1310"/>
        <v/>
      </c>
      <c r="AK2646" s="142" t="str">
        <f t="shared" si="1311"/>
        <v/>
      </c>
      <c r="AO2646" s="142">
        <v>1940</v>
      </c>
      <c r="AP2646" s="142">
        <f t="shared" si="1312"/>
        <v>5407.387275207745</v>
      </c>
      <c r="AQ2646" s="142">
        <f t="shared" si="1313"/>
        <v>2.3614002362896919E-7</v>
      </c>
      <c r="AR2646" s="142">
        <f t="shared" si="1314"/>
        <v>0.99991504332150205</v>
      </c>
      <c r="AS2646" s="142">
        <f t="shared" si="1315"/>
        <v>2.3614002362896919E-7</v>
      </c>
      <c r="AT2646" s="142" t="str">
        <f t="shared" si="1316"/>
        <v/>
      </c>
      <c r="AU2646" s="142" t="str">
        <f t="shared" si="1317"/>
        <v/>
      </c>
      <c r="AV2646" s="142">
        <f t="shared" si="1318"/>
        <v>0</v>
      </c>
      <c r="AW2646" s="142">
        <f t="shared" si="1319"/>
        <v>2.3614002362896919E-7</v>
      </c>
      <c r="AX2646" s="142" t="str">
        <f t="shared" si="1320"/>
        <v/>
      </c>
      <c r="AZ2646" s="148"/>
      <c r="BA2646" s="148">
        <f t="shared" si="1283"/>
        <v>12.447999999999674</v>
      </c>
      <c r="BB2646" s="170">
        <f t="shared" si="1284"/>
        <v>8.6755708442208063E-2</v>
      </c>
      <c r="BC2646" s="148">
        <f t="shared" si="1285"/>
        <v>1.8419724549696703E-4</v>
      </c>
      <c r="BD2646" s="148" t="str">
        <f t="shared" si="1281"/>
        <v/>
      </c>
      <c r="BE2646" s="143" t="str">
        <f t="shared" si="1282"/>
        <v/>
      </c>
    </row>
    <row r="2647" spans="1:57" ht="20.100000000000001" customHeight="1" x14ac:dyDescent="0.25">
      <c r="A2647" s="142">
        <v>1941</v>
      </c>
      <c r="B2647" s="142">
        <f t="shared" si="1286"/>
        <v>10622.652583523735</v>
      </c>
      <c r="C2647" s="142">
        <f t="shared" si="1287"/>
        <v>1.1853609216066101E-7</v>
      </c>
      <c r="D2647" s="142">
        <f t="shared" si="1288"/>
        <v>0.99991639155858592</v>
      </c>
      <c r="E2647" s="142">
        <f t="shared" si="1289"/>
        <v>1.1853609216066101E-7</v>
      </c>
      <c r="F2647" s="142" t="str">
        <f t="shared" si="1290"/>
        <v/>
      </c>
      <c r="G2647" s="142" t="str">
        <f t="shared" si="1291"/>
        <v/>
      </c>
      <c r="H2647" s="142">
        <f t="shared" si="1292"/>
        <v>1.2278159736807667E-232</v>
      </c>
      <c r="I2647" s="142" t="str">
        <f t="shared" si="1293"/>
        <v/>
      </c>
      <c r="J2647" s="142" t="str">
        <f t="shared" si="1294"/>
        <v/>
      </c>
      <c r="O2647" s="142">
        <v>1941</v>
      </c>
      <c r="P2647" s="142">
        <f t="shared" si="1295"/>
        <v>590.94980823491733</v>
      </c>
      <c r="Q2647" s="142">
        <f t="shared" si="1296"/>
        <v>2.1307524058467933E-6</v>
      </c>
      <c r="R2647" s="142">
        <f t="shared" si="1297"/>
        <v>0.99991639155858592</v>
      </c>
      <c r="S2647" s="142">
        <f t="shared" si="1298"/>
        <v>2.1307524058467933E-6</v>
      </c>
      <c r="T2647" s="142" t="str">
        <f t="shared" si="1299"/>
        <v/>
      </c>
      <c r="U2647" s="142" t="str">
        <f t="shared" si="1300"/>
        <v/>
      </c>
      <c r="V2647" s="142">
        <f t="shared" si="1301"/>
        <v>1.1933037354520454E-88</v>
      </c>
      <c r="W2647" s="142" t="str">
        <f t="shared" si="1302"/>
        <v/>
      </c>
      <c r="X2647" s="142" t="str">
        <f t="shared" si="1303"/>
        <v/>
      </c>
      <c r="AB2647" s="142">
        <v>1941</v>
      </c>
      <c r="AC2647" s="142">
        <f t="shared" si="1321"/>
        <v>883.95916275527713</v>
      </c>
      <c r="AD2647" s="142">
        <f t="shared" si="1304"/>
        <v>1.4244636841666521E-6</v>
      </c>
      <c r="AE2647" s="142">
        <f t="shared" si="1305"/>
        <v>0.99991639155858592</v>
      </c>
      <c r="AF2647" s="142">
        <f t="shared" si="1306"/>
        <v>1.4244636841666521E-6</v>
      </c>
      <c r="AG2647" s="142" t="str">
        <f t="shared" si="1307"/>
        <v/>
      </c>
      <c r="AH2647" s="142" t="str">
        <f t="shared" si="1308"/>
        <v/>
      </c>
      <c r="AI2647" s="142">
        <f t="shared" si="1309"/>
        <v>5.2688660192625772E-12</v>
      </c>
      <c r="AJ2647" s="142" t="str">
        <f t="shared" si="1310"/>
        <v/>
      </c>
      <c r="AK2647" s="142" t="str">
        <f t="shared" si="1311"/>
        <v/>
      </c>
      <c r="AO2647" s="142">
        <v>1941</v>
      </c>
      <c r="AP2647" s="142">
        <f t="shared" si="1312"/>
        <v>5413.139814862222</v>
      </c>
      <c r="AQ2647" s="142">
        <f t="shared" si="1313"/>
        <v>2.3261319099390422E-7</v>
      </c>
      <c r="AR2647" s="142">
        <f t="shared" si="1314"/>
        <v>0.99991639155858592</v>
      </c>
      <c r="AS2647" s="142">
        <f t="shared" si="1315"/>
        <v>2.3261319099390422E-7</v>
      </c>
      <c r="AT2647" s="142" t="str">
        <f t="shared" si="1316"/>
        <v/>
      </c>
      <c r="AU2647" s="142" t="str">
        <f t="shared" si="1317"/>
        <v/>
      </c>
      <c r="AV2647" s="142">
        <f t="shared" si="1318"/>
        <v>0</v>
      </c>
      <c r="AW2647" s="142">
        <f t="shared" si="1319"/>
        <v>2.3261319099390422E-7</v>
      </c>
      <c r="AX2647" s="142" t="str">
        <f t="shared" si="1320"/>
        <v/>
      </c>
      <c r="AZ2647" s="148"/>
      <c r="BA2647" s="148">
        <f t="shared" si="1283"/>
        <v>12.454399999999673</v>
      </c>
      <c r="BB2647" s="170">
        <f t="shared" si="1284"/>
        <v>8.6571511196711096E-2</v>
      </c>
      <c r="BC2647" s="148">
        <f t="shared" si="1285"/>
        <v>1.8384478770379353E-4</v>
      </c>
      <c r="BD2647" s="148" t="str">
        <f t="shared" si="1281"/>
        <v/>
      </c>
      <c r="BE2647" s="143" t="str">
        <f t="shared" si="1282"/>
        <v/>
      </c>
    </row>
    <row r="2648" spans="1:57" ht="20.100000000000001" customHeight="1" x14ac:dyDescent="0.25">
      <c r="A2648" s="142">
        <v>1942</v>
      </c>
      <c r="B2648" s="142">
        <f t="shared" si="1286"/>
        <v>10633.941268522167</v>
      </c>
      <c r="C2648" s="142">
        <f t="shared" si="1287"/>
        <v>1.1676384653604032E-7</v>
      </c>
      <c r="D2648" s="142">
        <f t="shared" si="1288"/>
        <v>0.99991771964868625</v>
      </c>
      <c r="E2648" s="142">
        <f t="shared" si="1289"/>
        <v>1.1676384653604032E-7</v>
      </c>
      <c r="F2648" s="142" t="str">
        <f t="shared" si="1290"/>
        <v/>
      </c>
      <c r="G2648" s="142" t="str">
        <f t="shared" si="1291"/>
        <v/>
      </c>
      <c r="H2648" s="142">
        <f t="shared" si="1292"/>
        <v>1.3977444887977171E-232</v>
      </c>
      <c r="I2648" s="142" t="str">
        <f t="shared" si="1293"/>
        <v/>
      </c>
      <c r="J2648" s="142" t="str">
        <f t="shared" si="1294"/>
        <v/>
      </c>
      <c r="O2648" s="142">
        <v>1942</v>
      </c>
      <c r="P2648" s="142">
        <f t="shared" si="1295"/>
        <v>591.57781015652722</v>
      </c>
      <c r="Q2648" s="142">
        <f t="shared" si="1296"/>
        <v>2.0988953017396844E-6</v>
      </c>
      <c r="R2648" s="142">
        <f t="shared" si="1297"/>
        <v>0.99991771964868625</v>
      </c>
      <c r="S2648" s="142">
        <f t="shared" si="1298"/>
        <v>2.0988953017396844E-6</v>
      </c>
      <c r="T2648" s="142" t="str">
        <f t="shared" si="1299"/>
        <v/>
      </c>
      <c r="U2648" s="142" t="str">
        <f t="shared" si="1300"/>
        <v/>
      </c>
      <c r="V2648" s="142">
        <f t="shared" si="1301"/>
        <v>1.1023295649647264E-88</v>
      </c>
      <c r="W2648" s="142" t="str">
        <f t="shared" si="1302"/>
        <v/>
      </c>
      <c r="X2648" s="142" t="str">
        <f t="shared" si="1303"/>
        <v/>
      </c>
      <c r="AB2648" s="142">
        <v>1942</v>
      </c>
      <c r="AC2648" s="142">
        <f t="shared" si="1321"/>
        <v>884.89854549996915</v>
      </c>
      <c r="AD2648" s="142">
        <f t="shared" si="1304"/>
        <v>1.4031663772816445E-6</v>
      </c>
      <c r="AE2648" s="142">
        <f t="shared" si="1305"/>
        <v>0.99991771964868625</v>
      </c>
      <c r="AF2648" s="142">
        <f t="shared" si="1306"/>
        <v>1.4031663772816445E-6</v>
      </c>
      <c r="AG2648" s="142" t="str">
        <f t="shared" si="1307"/>
        <v/>
      </c>
      <c r="AH2648" s="142" t="str">
        <f t="shared" si="1308"/>
        <v/>
      </c>
      <c r="AI2648" s="142">
        <f t="shared" si="1309"/>
        <v>5.1385386798055794E-12</v>
      </c>
      <c r="AJ2648" s="142" t="str">
        <f t="shared" si="1310"/>
        <v/>
      </c>
      <c r="AK2648" s="142" t="str">
        <f t="shared" si="1311"/>
        <v/>
      </c>
      <c r="AO2648" s="142">
        <v>1942</v>
      </c>
      <c r="AP2648" s="142">
        <f t="shared" si="1312"/>
        <v>5418.892354516699</v>
      </c>
      <c r="AQ2648" s="142">
        <f t="shared" si="1313"/>
        <v>2.291353666245189E-7</v>
      </c>
      <c r="AR2648" s="142">
        <f t="shared" si="1314"/>
        <v>0.99991771964868625</v>
      </c>
      <c r="AS2648" s="142">
        <f t="shared" si="1315"/>
        <v>2.291353666245189E-7</v>
      </c>
      <c r="AT2648" s="142" t="str">
        <f t="shared" si="1316"/>
        <v/>
      </c>
      <c r="AU2648" s="142" t="str">
        <f t="shared" si="1317"/>
        <v/>
      </c>
      <c r="AV2648" s="142">
        <f t="shared" si="1318"/>
        <v>0</v>
      </c>
      <c r="AW2648" s="142">
        <f t="shared" si="1319"/>
        <v>2.291353666245189E-7</v>
      </c>
      <c r="AX2648" s="142" t="str">
        <f t="shared" si="1320"/>
        <v/>
      </c>
      <c r="AZ2648" s="148"/>
      <c r="BA2648" s="148">
        <f t="shared" si="1283"/>
        <v>12.460799999999672</v>
      </c>
      <c r="BB2648" s="170">
        <f t="shared" si="1284"/>
        <v>8.6387666409007302E-2</v>
      </c>
      <c r="BC2648" s="148">
        <f t="shared" si="1285"/>
        <v>1.8349288325776592E-4</v>
      </c>
      <c r="BD2648" s="148" t="str">
        <f t="shared" si="1281"/>
        <v/>
      </c>
      <c r="BE2648" s="143" t="str">
        <f t="shared" si="1282"/>
        <v/>
      </c>
    </row>
    <row r="2649" spans="1:57" ht="20.100000000000001" customHeight="1" x14ac:dyDescent="0.25">
      <c r="A2649" s="142">
        <v>1943</v>
      </c>
      <c r="B2649" s="142">
        <f t="shared" si="1286"/>
        <v>10645.229953520598</v>
      </c>
      <c r="C2649" s="142">
        <f t="shared" si="1287"/>
        <v>1.1501625766795774E-7</v>
      </c>
      <c r="D2649" s="142">
        <f t="shared" si="1288"/>
        <v>0.99991902787193176</v>
      </c>
      <c r="E2649" s="142">
        <f t="shared" si="1289"/>
        <v>1.1501625766795774E-7</v>
      </c>
      <c r="F2649" s="142" t="str">
        <f t="shared" si="1290"/>
        <v/>
      </c>
      <c r="G2649" s="142" t="str">
        <f t="shared" si="1291"/>
        <v/>
      </c>
      <c r="H2649" s="142">
        <f t="shared" si="1292"/>
        <v>1.5911654833120766E-232</v>
      </c>
      <c r="I2649" s="142" t="str">
        <f t="shared" si="1293"/>
        <v/>
      </c>
      <c r="J2649" s="142" t="str">
        <f t="shared" si="1294"/>
        <v/>
      </c>
      <c r="O2649" s="142">
        <v>1943</v>
      </c>
      <c r="P2649" s="142">
        <f t="shared" si="1295"/>
        <v>592.20581207813711</v>
      </c>
      <c r="Q2649" s="142">
        <f t="shared" si="1296"/>
        <v>2.0674814165910952E-6</v>
      </c>
      <c r="R2649" s="142">
        <f t="shared" si="1297"/>
        <v>0.99991902787193176</v>
      </c>
      <c r="S2649" s="142">
        <f t="shared" si="1298"/>
        <v>2.0674814165910952E-6</v>
      </c>
      <c r="T2649" s="142" t="str">
        <f t="shared" si="1299"/>
        <v/>
      </c>
      <c r="U2649" s="142" t="str">
        <f t="shared" si="1300"/>
        <v/>
      </c>
      <c r="V2649" s="142">
        <f t="shared" si="1301"/>
        <v>1.0182747206461386E-88</v>
      </c>
      <c r="W2649" s="142" t="str">
        <f t="shared" si="1302"/>
        <v/>
      </c>
      <c r="X2649" s="142" t="str">
        <f t="shared" si="1303"/>
        <v/>
      </c>
      <c r="AB2649" s="142">
        <v>1943</v>
      </c>
      <c r="AC2649" s="142">
        <f t="shared" si="1321"/>
        <v>885.83792824466138</v>
      </c>
      <c r="AD2649" s="142">
        <f t="shared" si="1304"/>
        <v>1.3821653738567664E-6</v>
      </c>
      <c r="AE2649" s="142">
        <f t="shared" si="1305"/>
        <v>0.99991902787193176</v>
      </c>
      <c r="AF2649" s="142">
        <f t="shared" si="1306"/>
        <v>1.3821653738567664E-6</v>
      </c>
      <c r="AG2649" s="142" t="str">
        <f t="shared" si="1307"/>
        <v/>
      </c>
      <c r="AH2649" s="142" t="str">
        <f t="shared" si="1308"/>
        <v/>
      </c>
      <c r="AI2649" s="142">
        <f t="shared" si="1309"/>
        <v>5.0113548527197206E-12</v>
      </c>
      <c r="AJ2649" s="142" t="str">
        <f t="shared" si="1310"/>
        <v/>
      </c>
      <c r="AK2649" s="142" t="str">
        <f t="shared" si="1311"/>
        <v/>
      </c>
      <c r="AO2649" s="142">
        <v>1943</v>
      </c>
      <c r="AP2649" s="142">
        <f t="shared" si="1312"/>
        <v>5424.6448941711742</v>
      </c>
      <c r="AQ2649" s="142">
        <f t="shared" si="1313"/>
        <v>2.2570592825060079E-7</v>
      </c>
      <c r="AR2649" s="142">
        <f t="shared" si="1314"/>
        <v>0.99991902787193176</v>
      </c>
      <c r="AS2649" s="142">
        <f t="shared" si="1315"/>
        <v>2.2570592825060079E-7</v>
      </c>
      <c r="AT2649" s="142" t="str">
        <f t="shared" si="1316"/>
        <v/>
      </c>
      <c r="AU2649" s="142" t="str">
        <f t="shared" si="1317"/>
        <v/>
      </c>
      <c r="AV2649" s="142">
        <f t="shared" si="1318"/>
        <v>0</v>
      </c>
      <c r="AW2649" s="142">
        <f t="shared" si="1319"/>
        <v>2.2570592825060079E-7</v>
      </c>
      <c r="AX2649" s="142" t="str">
        <f t="shared" si="1320"/>
        <v/>
      </c>
      <c r="AZ2649" s="148"/>
      <c r="BA2649" s="148">
        <f t="shared" si="1283"/>
        <v>12.467199999999671</v>
      </c>
      <c r="BB2649" s="170">
        <f t="shared" si="1284"/>
        <v>8.6204173525749536E-2</v>
      </c>
      <c r="BC2649" s="148">
        <f t="shared" si="1285"/>
        <v>1.8314153168766389E-4</v>
      </c>
      <c r="BD2649" s="148" t="str">
        <f t="shared" si="1281"/>
        <v/>
      </c>
      <c r="BE2649" s="143" t="str">
        <f t="shared" si="1282"/>
        <v/>
      </c>
    </row>
    <row r="2650" spans="1:57" ht="20.100000000000001" customHeight="1" x14ac:dyDescent="0.25">
      <c r="A2650" s="142">
        <v>1944</v>
      </c>
      <c r="B2650" s="142">
        <f t="shared" si="1286"/>
        <v>10656.51863851903</v>
      </c>
      <c r="C2650" s="142">
        <f t="shared" si="1287"/>
        <v>1.1329301202594189E-7</v>
      </c>
      <c r="D2650" s="142">
        <f t="shared" si="1288"/>
        <v>0.99992031650489177</v>
      </c>
      <c r="E2650" s="142">
        <f t="shared" si="1289"/>
        <v>1.1329301202594189E-7</v>
      </c>
      <c r="F2650" s="142" t="str">
        <f t="shared" si="1290"/>
        <v/>
      </c>
      <c r="G2650" s="142" t="str">
        <f t="shared" si="1291"/>
        <v/>
      </c>
      <c r="H2650" s="142">
        <f t="shared" si="1292"/>
        <v>1.8113232475446304E-232</v>
      </c>
      <c r="I2650" s="142" t="str">
        <f t="shared" si="1293"/>
        <v/>
      </c>
      <c r="J2650" s="142" t="str">
        <f t="shared" si="1294"/>
        <v/>
      </c>
      <c r="O2650" s="142">
        <v>1944</v>
      </c>
      <c r="P2650" s="142">
        <f t="shared" si="1295"/>
        <v>592.83381399974701</v>
      </c>
      <c r="Q2650" s="142">
        <f t="shared" si="1296"/>
        <v>2.0365051145158325E-6</v>
      </c>
      <c r="R2650" s="142">
        <f t="shared" si="1297"/>
        <v>0.99992031650489177</v>
      </c>
      <c r="S2650" s="142">
        <f t="shared" si="1298"/>
        <v>2.0365051145158325E-6</v>
      </c>
      <c r="T2650" s="142" t="str">
        <f t="shared" si="1299"/>
        <v/>
      </c>
      <c r="U2650" s="142" t="str">
        <f t="shared" si="1300"/>
        <v/>
      </c>
      <c r="V2650" s="142">
        <f t="shared" si="1301"/>
        <v>9.4061417715703464E-89</v>
      </c>
      <c r="W2650" s="142" t="str">
        <f t="shared" si="1302"/>
        <v/>
      </c>
      <c r="X2650" s="142" t="str">
        <f t="shared" si="1303"/>
        <v/>
      </c>
      <c r="AB2650" s="142">
        <v>1944</v>
      </c>
      <c r="AC2650" s="142">
        <f t="shared" si="1321"/>
        <v>886.7773109893534</v>
      </c>
      <c r="AD2650" s="142">
        <f t="shared" si="1304"/>
        <v>1.3614569061554479E-6</v>
      </c>
      <c r="AE2650" s="142">
        <f t="shared" si="1305"/>
        <v>0.99992031650489177</v>
      </c>
      <c r="AF2650" s="142">
        <f t="shared" si="1306"/>
        <v>1.3614569061554479E-6</v>
      </c>
      <c r="AG2650" s="142" t="str">
        <f t="shared" si="1307"/>
        <v/>
      </c>
      <c r="AH2650" s="142" t="str">
        <f t="shared" si="1308"/>
        <v/>
      </c>
      <c r="AI2650" s="142">
        <f t="shared" si="1309"/>
        <v>4.8872407525018139E-12</v>
      </c>
      <c r="AJ2650" s="142" t="str">
        <f t="shared" si="1310"/>
        <v/>
      </c>
      <c r="AK2650" s="142" t="str">
        <f t="shared" si="1311"/>
        <v/>
      </c>
      <c r="AO2650" s="142">
        <v>1944</v>
      </c>
      <c r="AP2650" s="142">
        <f t="shared" si="1312"/>
        <v>5430.3974338256512</v>
      </c>
      <c r="AQ2650" s="142">
        <f t="shared" si="1313"/>
        <v>2.2232426060533762E-7</v>
      </c>
      <c r="AR2650" s="142">
        <f t="shared" si="1314"/>
        <v>0.99992031650489177</v>
      </c>
      <c r="AS2650" s="142">
        <f t="shared" si="1315"/>
        <v>2.2232426060533762E-7</v>
      </c>
      <c r="AT2650" s="142" t="str">
        <f t="shared" si="1316"/>
        <v/>
      </c>
      <c r="AU2650" s="142" t="str">
        <f t="shared" si="1317"/>
        <v/>
      </c>
      <c r="AV2650" s="142">
        <f t="shared" si="1318"/>
        <v>0</v>
      </c>
      <c r="AW2650" s="142">
        <f t="shared" si="1319"/>
        <v>2.2232426060533762E-7</v>
      </c>
      <c r="AX2650" s="142" t="str">
        <f t="shared" si="1320"/>
        <v/>
      </c>
      <c r="AZ2650" s="148"/>
      <c r="BA2650" s="148">
        <f t="shared" si="1283"/>
        <v>12.473599999999671</v>
      </c>
      <c r="BB2650" s="170">
        <f t="shared" si="1284"/>
        <v>8.6021031994061872E-2</v>
      </c>
      <c r="BC2650" s="148">
        <f t="shared" si="1285"/>
        <v>1.8279073252125411E-4</v>
      </c>
      <c r="BD2650" s="148" t="str">
        <f t="shared" si="1281"/>
        <v/>
      </c>
      <c r="BE2650" s="143" t="str">
        <f t="shared" si="1282"/>
        <v/>
      </c>
    </row>
    <row r="2651" spans="1:57" ht="20.100000000000001" customHeight="1" x14ac:dyDescent="0.25">
      <c r="A2651" s="148">
        <v>1945</v>
      </c>
      <c r="B2651" s="142">
        <f t="shared" si="1286"/>
        <v>10667.807323517462</v>
      </c>
      <c r="C2651" s="142">
        <f t="shared" si="1287"/>
        <v>1.115937996148495E-7</v>
      </c>
      <c r="D2651" s="142">
        <f t="shared" si="1288"/>
        <v>0.99992158582061641</v>
      </c>
      <c r="E2651" s="142">
        <f t="shared" si="1289"/>
        <v>1.115937996148495E-7</v>
      </c>
      <c r="F2651" s="142" t="str">
        <f t="shared" si="1290"/>
        <v/>
      </c>
      <c r="G2651" s="142" t="str">
        <f t="shared" si="1291"/>
        <v/>
      </c>
      <c r="H2651" s="142">
        <f t="shared" si="1292"/>
        <v>2.0619096176063652E-232</v>
      </c>
      <c r="I2651" s="142" t="str">
        <f t="shared" si="1293"/>
        <v/>
      </c>
      <c r="J2651" s="142" t="str">
        <f t="shared" si="1294"/>
        <v/>
      </c>
      <c r="O2651" s="148">
        <v>1945</v>
      </c>
      <c r="P2651" s="142">
        <f t="shared" si="1295"/>
        <v>593.4618159213569</v>
      </c>
      <c r="Q2651" s="142">
        <f t="shared" si="1296"/>
        <v>2.0059608231781969E-6</v>
      </c>
      <c r="R2651" s="142">
        <f t="shared" si="1297"/>
        <v>0.99992158582061641</v>
      </c>
      <c r="S2651" s="142">
        <f t="shared" si="1298"/>
        <v>2.0059608231781969E-6</v>
      </c>
      <c r="T2651" s="142" t="str">
        <f t="shared" si="1299"/>
        <v/>
      </c>
      <c r="U2651" s="142" t="str">
        <f t="shared" si="1300"/>
        <v/>
      </c>
      <c r="V2651" s="142">
        <f t="shared" si="1301"/>
        <v>8.6886265205535448E-89</v>
      </c>
      <c r="W2651" s="142" t="str">
        <f t="shared" si="1302"/>
        <v/>
      </c>
      <c r="X2651" s="142" t="str">
        <f t="shared" si="1303"/>
        <v/>
      </c>
      <c r="AB2651" s="148">
        <v>1945</v>
      </c>
      <c r="AC2651" s="142">
        <f t="shared" si="1321"/>
        <v>887.71669373404563</v>
      </c>
      <c r="AD2651" s="142">
        <f t="shared" si="1304"/>
        <v>1.3410372489255971E-6</v>
      </c>
      <c r="AE2651" s="142">
        <f t="shared" si="1305"/>
        <v>0.99992158582061641</v>
      </c>
      <c r="AF2651" s="142">
        <f t="shared" si="1306"/>
        <v>1.3410372489255971E-6</v>
      </c>
      <c r="AG2651" s="142" t="str">
        <f t="shared" si="1307"/>
        <v/>
      </c>
      <c r="AH2651" s="142" t="str">
        <f t="shared" si="1308"/>
        <v/>
      </c>
      <c r="AI2651" s="142">
        <f t="shared" si="1309"/>
        <v>4.7661242749661328E-12</v>
      </c>
      <c r="AJ2651" s="142" t="str">
        <f t="shared" si="1310"/>
        <v/>
      </c>
      <c r="AK2651" s="142" t="str">
        <f t="shared" si="1311"/>
        <v/>
      </c>
      <c r="AO2651" s="148">
        <v>1945</v>
      </c>
      <c r="AP2651" s="142">
        <f t="shared" si="1312"/>
        <v>5436.1499734801264</v>
      </c>
      <c r="AQ2651" s="142">
        <f t="shared" si="1313"/>
        <v>2.1898975535958631E-7</v>
      </c>
      <c r="AR2651" s="142">
        <f t="shared" si="1314"/>
        <v>0.99992158582061641</v>
      </c>
      <c r="AS2651" s="142">
        <f t="shared" si="1315"/>
        <v>2.1898975535958631E-7</v>
      </c>
      <c r="AT2651" s="142" t="str">
        <f t="shared" si="1316"/>
        <v/>
      </c>
      <c r="AU2651" s="142" t="str">
        <f t="shared" si="1317"/>
        <v/>
      </c>
      <c r="AV2651" s="142">
        <f t="shared" si="1318"/>
        <v>0</v>
      </c>
      <c r="AW2651" s="142">
        <f t="shared" si="1319"/>
        <v>2.1898975535958631E-7</v>
      </c>
      <c r="AX2651" s="142" t="str">
        <f t="shared" si="1320"/>
        <v/>
      </c>
      <c r="AZ2651" s="148"/>
      <c r="BA2651" s="148">
        <f t="shared" si="1283"/>
        <v>12.47999999999967</v>
      </c>
      <c r="BB2651" s="170">
        <f t="shared" si="1284"/>
        <v>8.5838241261540618E-2</v>
      </c>
      <c r="BC2651" s="148">
        <f t="shared" si="1285"/>
        <v>1.824404852849848E-4</v>
      </c>
      <c r="BD2651" s="148" t="str">
        <f t="shared" si="1281"/>
        <v/>
      </c>
      <c r="BE2651" s="143" t="str">
        <f t="shared" si="1282"/>
        <v/>
      </c>
    </row>
    <row r="2652" spans="1:57" ht="20.100000000000001" customHeight="1" x14ac:dyDescent="0.25">
      <c r="A2652" s="142">
        <v>1946</v>
      </c>
      <c r="B2652" s="142">
        <f t="shared" si="1286"/>
        <v>10679.096008515893</v>
      </c>
      <c r="C2652" s="142">
        <f t="shared" si="1287"/>
        <v>1.0991831394158605E-7</v>
      </c>
      <c r="D2652" s="142">
        <f t="shared" si="1288"/>
        <v>0.99992283608867583</v>
      </c>
      <c r="E2652" s="142">
        <f t="shared" si="1289"/>
        <v>1.0991831394158605E-7</v>
      </c>
      <c r="F2652" s="142" t="str">
        <f t="shared" si="1290"/>
        <v/>
      </c>
      <c r="G2652" s="142" t="str">
        <f t="shared" si="1291"/>
        <v/>
      </c>
      <c r="H2652" s="142">
        <f t="shared" si="1292"/>
        <v>2.3471256463719032E-232</v>
      </c>
      <c r="I2652" s="142" t="str">
        <f t="shared" si="1293"/>
        <v/>
      </c>
      <c r="J2652" s="142" t="str">
        <f t="shared" si="1294"/>
        <v/>
      </c>
      <c r="O2652" s="142">
        <v>1946</v>
      </c>
      <c r="P2652" s="142">
        <f t="shared" si="1295"/>
        <v>594.0898178429668</v>
      </c>
      <c r="Q2652" s="142">
        <f t="shared" si="1296"/>
        <v>1.9758430331937845E-6</v>
      </c>
      <c r="R2652" s="142">
        <f t="shared" si="1297"/>
        <v>0.99992283608867583</v>
      </c>
      <c r="S2652" s="142">
        <f t="shared" si="1298"/>
        <v>1.9758430331937845E-6</v>
      </c>
      <c r="T2652" s="142" t="str">
        <f t="shared" si="1299"/>
        <v/>
      </c>
      <c r="U2652" s="142" t="str">
        <f t="shared" si="1300"/>
        <v/>
      </c>
      <c r="V2652" s="142">
        <f t="shared" si="1301"/>
        <v>8.0257160460629486E-89</v>
      </c>
      <c r="W2652" s="142" t="str">
        <f t="shared" si="1302"/>
        <v/>
      </c>
      <c r="X2652" s="142" t="str">
        <f t="shared" si="1303"/>
        <v/>
      </c>
      <c r="AB2652" s="142">
        <v>1946</v>
      </c>
      <c r="AC2652" s="142">
        <f t="shared" si="1321"/>
        <v>888.65607647873765</v>
      </c>
      <c r="AD2652" s="142">
        <f t="shared" si="1304"/>
        <v>1.320902718999723E-6</v>
      </c>
      <c r="AE2652" s="142">
        <f t="shared" si="1305"/>
        <v>0.99992283608867583</v>
      </c>
      <c r="AF2652" s="142">
        <f t="shared" si="1306"/>
        <v>1.320902718999723E-6</v>
      </c>
      <c r="AG2652" s="142" t="str">
        <f t="shared" si="1307"/>
        <v/>
      </c>
      <c r="AH2652" s="142" t="str">
        <f t="shared" si="1308"/>
        <v/>
      </c>
      <c r="AI2652" s="142">
        <f t="shared" si="1309"/>
        <v>4.6479349601615842E-12</v>
      </c>
      <c r="AJ2652" s="142" t="str">
        <f t="shared" si="1310"/>
        <v/>
      </c>
      <c r="AK2652" s="142" t="str">
        <f t="shared" si="1311"/>
        <v/>
      </c>
      <c r="AO2652" s="142">
        <v>1946</v>
      </c>
      <c r="AP2652" s="142">
        <f t="shared" si="1312"/>
        <v>5441.9025131346034</v>
      </c>
      <c r="AQ2652" s="142">
        <f t="shared" si="1313"/>
        <v>2.1570181105656204E-7</v>
      </c>
      <c r="AR2652" s="142">
        <f t="shared" si="1314"/>
        <v>0.99992283608867583</v>
      </c>
      <c r="AS2652" s="142">
        <f t="shared" si="1315"/>
        <v>2.1570181105656204E-7</v>
      </c>
      <c r="AT2652" s="142" t="str">
        <f t="shared" si="1316"/>
        <v/>
      </c>
      <c r="AU2652" s="142" t="str">
        <f t="shared" si="1317"/>
        <v/>
      </c>
      <c r="AV2652" s="142">
        <f t="shared" si="1318"/>
        <v>0</v>
      </c>
      <c r="AW2652" s="142">
        <f t="shared" si="1319"/>
        <v>2.1570181105656204E-7</v>
      </c>
      <c r="AX2652" s="142" t="str">
        <f t="shared" si="1320"/>
        <v/>
      </c>
      <c r="AZ2652" s="148"/>
      <c r="BA2652" s="148">
        <f t="shared" si="1283"/>
        <v>12.486399999999669</v>
      </c>
      <c r="BB2652" s="170">
        <f t="shared" si="1284"/>
        <v>8.5655800776255633E-2</v>
      </c>
      <c r="BC2652" s="148">
        <f t="shared" si="1285"/>
        <v>1.8209078950486013E-4</v>
      </c>
      <c r="BD2652" s="148" t="str">
        <f t="shared" si="1281"/>
        <v/>
      </c>
      <c r="BE2652" s="143" t="str">
        <f t="shared" si="1282"/>
        <v/>
      </c>
    </row>
    <row r="2653" spans="1:57" ht="20.100000000000001" customHeight="1" x14ac:dyDescent="0.25">
      <c r="A2653" s="142">
        <v>1947</v>
      </c>
      <c r="B2653" s="142">
        <f t="shared" si="1286"/>
        <v>10690.384693514325</v>
      </c>
      <c r="C2653" s="142">
        <f t="shared" si="1287"/>
        <v>1.0826625198205048E-7</v>
      </c>
      <c r="D2653" s="142">
        <f t="shared" si="1288"/>
        <v>0.99992406757520025</v>
      </c>
      <c r="E2653" s="142">
        <f t="shared" si="1289"/>
        <v>1.0826625198205048E-7</v>
      </c>
      <c r="F2653" s="142" t="str">
        <f t="shared" si="1290"/>
        <v/>
      </c>
      <c r="G2653" s="142" t="str">
        <f t="shared" si="1291"/>
        <v/>
      </c>
      <c r="H2653" s="142">
        <f t="shared" si="1292"/>
        <v>2.6717517632887912E-232</v>
      </c>
      <c r="I2653" s="142" t="str">
        <f t="shared" si="1293"/>
        <v/>
      </c>
      <c r="J2653" s="142" t="str">
        <f t="shared" si="1294"/>
        <v/>
      </c>
      <c r="O2653" s="142">
        <v>1947</v>
      </c>
      <c r="P2653" s="142">
        <f t="shared" si="1295"/>
        <v>594.71781976457669</v>
      </c>
      <c r="Q2653" s="142">
        <f t="shared" si="1296"/>
        <v>1.9461462975352702E-6</v>
      </c>
      <c r="R2653" s="142">
        <f t="shared" si="1297"/>
        <v>0.99992406757520025</v>
      </c>
      <c r="S2653" s="142">
        <f t="shared" si="1298"/>
        <v>1.9461462975352702E-6</v>
      </c>
      <c r="T2653" s="142" t="str">
        <f t="shared" si="1299"/>
        <v/>
      </c>
      <c r="U2653" s="142" t="str">
        <f t="shared" si="1300"/>
        <v/>
      </c>
      <c r="V2653" s="142">
        <f t="shared" si="1301"/>
        <v>7.4132646067849421E-89</v>
      </c>
      <c r="W2653" s="142" t="str">
        <f t="shared" si="1302"/>
        <v/>
      </c>
      <c r="X2653" s="142" t="str">
        <f t="shared" si="1303"/>
        <v/>
      </c>
      <c r="AB2653" s="142">
        <v>1947</v>
      </c>
      <c r="AC2653" s="142">
        <f t="shared" si="1321"/>
        <v>889.59545922342966</v>
      </c>
      <c r="AD2653" s="142">
        <f t="shared" si="1304"/>
        <v>1.3010496748976623E-6</v>
      </c>
      <c r="AE2653" s="142">
        <f t="shared" si="1305"/>
        <v>0.99992406757520025</v>
      </c>
      <c r="AF2653" s="142">
        <f t="shared" si="1306"/>
        <v>1.3010496748976623E-6</v>
      </c>
      <c r="AG2653" s="142" t="str">
        <f t="shared" si="1307"/>
        <v/>
      </c>
      <c r="AH2653" s="142" t="str">
        <f t="shared" si="1308"/>
        <v/>
      </c>
      <c r="AI2653" s="142">
        <f t="shared" si="1309"/>
        <v>4.5326039560772283E-12</v>
      </c>
      <c r="AJ2653" s="142" t="str">
        <f t="shared" si="1310"/>
        <v/>
      </c>
      <c r="AK2653" s="142" t="str">
        <f t="shared" si="1311"/>
        <v/>
      </c>
      <c r="AO2653" s="142">
        <v>1947</v>
      </c>
      <c r="AP2653" s="142">
        <f t="shared" si="1312"/>
        <v>5447.6550527890804</v>
      </c>
      <c r="AQ2653" s="142">
        <f t="shared" si="1313"/>
        <v>2.124598330469749E-7</v>
      </c>
      <c r="AR2653" s="142">
        <f t="shared" si="1314"/>
        <v>0.99992406757520025</v>
      </c>
      <c r="AS2653" s="142">
        <f t="shared" si="1315"/>
        <v>2.124598330469749E-7</v>
      </c>
      <c r="AT2653" s="142" t="str">
        <f t="shared" si="1316"/>
        <v/>
      </c>
      <c r="AU2653" s="142" t="str">
        <f t="shared" si="1317"/>
        <v/>
      </c>
      <c r="AV2653" s="142">
        <f t="shared" si="1318"/>
        <v>0</v>
      </c>
      <c r="AW2653" s="142">
        <f t="shared" si="1319"/>
        <v>2.124598330469749E-7</v>
      </c>
      <c r="AX2653" s="142" t="str">
        <f t="shared" si="1320"/>
        <v/>
      </c>
      <c r="AZ2653" s="148"/>
      <c r="BA2653" s="148">
        <f t="shared" si="1283"/>
        <v>12.492799999999669</v>
      </c>
      <c r="BB2653" s="170">
        <f t="shared" si="1284"/>
        <v>8.5473709986750773E-2</v>
      </c>
      <c r="BC2653" s="148">
        <f t="shared" si="1285"/>
        <v>1.8174164470483034E-4</v>
      </c>
      <c r="BD2653" s="148" t="str">
        <f t="shared" si="1281"/>
        <v/>
      </c>
      <c r="BE2653" s="143" t="str">
        <f t="shared" si="1282"/>
        <v/>
      </c>
    </row>
    <row r="2654" spans="1:57" ht="20.100000000000001" customHeight="1" x14ac:dyDescent="0.25">
      <c r="A2654" s="142">
        <v>1948</v>
      </c>
      <c r="B2654" s="142">
        <f t="shared" si="1286"/>
        <v>10701.673378512756</v>
      </c>
      <c r="C2654" s="142">
        <f t="shared" si="1287"/>
        <v>1.0663731414829734E-7</v>
      </c>
      <c r="D2654" s="142">
        <f t="shared" si="1288"/>
        <v>0.99992528054291829</v>
      </c>
      <c r="E2654" s="142">
        <f t="shared" si="1289"/>
        <v>1.0663731414829734E-7</v>
      </c>
      <c r="F2654" s="142" t="str">
        <f t="shared" si="1290"/>
        <v/>
      </c>
      <c r="G2654" s="142" t="str">
        <f t="shared" si="1291"/>
        <v/>
      </c>
      <c r="H2654" s="142">
        <f t="shared" si="1292"/>
        <v>3.0412275902072973E-232</v>
      </c>
      <c r="I2654" s="142" t="str">
        <f t="shared" si="1293"/>
        <v/>
      </c>
      <c r="J2654" s="142" t="str">
        <f t="shared" si="1294"/>
        <v/>
      </c>
      <c r="O2654" s="142">
        <v>1948</v>
      </c>
      <c r="P2654" s="142">
        <f t="shared" si="1295"/>
        <v>595.34582168618658</v>
      </c>
      <c r="Q2654" s="142">
        <f t="shared" si="1296"/>
        <v>1.9168652309421536E-6</v>
      </c>
      <c r="R2654" s="142">
        <f t="shared" si="1297"/>
        <v>0.99992528054291829</v>
      </c>
      <c r="S2654" s="142">
        <f t="shared" si="1298"/>
        <v>1.9168652309421536E-6</v>
      </c>
      <c r="T2654" s="142" t="str">
        <f t="shared" si="1299"/>
        <v/>
      </c>
      <c r="U2654" s="142" t="str">
        <f t="shared" si="1300"/>
        <v/>
      </c>
      <c r="V2654" s="142">
        <f t="shared" si="1301"/>
        <v>6.8474404673620208E-89</v>
      </c>
      <c r="W2654" s="142" t="str">
        <f t="shared" si="1302"/>
        <v/>
      </c>
      <c r="X2654" s="142" t="str">
        <f t="shared" si="1303"/>
        <v/>
      </c>
      <c r="AB2654" s="142">
        <v>1948</v>
      </c>
      <c r="AC2654" s="142">
        <f t="shared" si="1321"/>
        <v>890.5348419681219</v>
      </c>
      <c r="AD2654" s="142">
        <f t="shared" si="1304"/>
        <v>1.2814745164319904E-6</v>
      </c>
      <c r="AE2654" s="142">
        <f t="shared" si="1305"/>
        <v>0.99992528054291829</v>
      </c>
      <c r="AF2654" s="142">
        <f t="shared" si="1306"/>
        <v>1.2814745164319904E-6</v>
      </c>
      <c r="AG2654" s="142" t="str">
        <f t="shared" si="1307"/>
        <v/>
      </c>
      <c r="AH2654" s="142" t="str">
        <f t="shared" si="1308"/>
        <v/>
      </c>
      <c r="AI2654" s="142">
        <f t="shared" si="1309"/>
        <v>4.4200639831208811E-12</v>
      </c>
      <c r="AJ2654" s="142" t="str">
        <f t="shared" si="1310"/>
        <v/>
      </c>
      <c r="AK2654" s="142" t="str">
        <f t="shared" si="1311"/>
        <v/>
      </c>
      <c r="AO2654" s="142">
        <v>1948</v>
      </c>
      <c r="AP2654" s="142">
        <f t="shared" si="1312"/>
        <v>5453.4075924435556</v>
      </c>
      <c r="AQ2654" s="142">
        <f t="shared" si="1313"/>
        <v>2.092632334245887E-7</v>
      </c>
      <c r="AR2654" s="142">
        <f t="shared" si="1314"/>
        <v>0.99992528054291829</v>
      </c>
      <c r="AS2654" s="142">
        <f t="shared" si="1315"/>
        <v>2.092632334245887E-7</v>
      </c>
      <c r="AT2654" s="142" t="str">
        <f t="shared" si="1316"/>
        <v/>
      </c>
      <c r="AU2654" s="142" t="str">
        <f t="shared" si="1317"/>
        <v/>
      </c>
      <c r="AV2654" s="142">
        <f t="shared" si="1318"/>
        <v>0</v>
      </c>
      <c r="AW2654" s="142">
        <f t="shared" si="1319"/>
        <v>2.092632334245887E-7</v>
      </c>
      <c r="AX2654" s="142" t="str">
        <f t="shared" si="1320"/>
        <v/>
      </c>
      <c r="AZ2654" s="148"/>
      <c r="BA2654" s="148">
        <f t="shared" si="1283"/>
        <v>12.499199999999668</v>
      </c>
      <c r="BB2654" s="170">
        <f t="shared" si="1284"/>
        <v>8.5291968342045943E-2</v>
      </c>
      <c r="BC2654" s="148">
        <f t="shared" si="1285"/>
        <v>1.8139305040880405E-4</v>
      </c>
      <c r="BD2654" s="148" t="str">
        <f t="shared" si="1281"/>
        <v/>
      </c>
      <c r="BE2654" s="143" t="str">
        <f t="shared" si="1282"/>
        <v/>
      </c>
    </row>
    <row r="2655" spans="1:57" ht="20.100000000000001" customHeight="1" x14ac:dyDescent="0.25">
      <c r="A2655" s="142">
        <v>1949</v>
      </c>
      <c r="B2655" s="142">
        <f t="shared" si="1286"/>
        <v>10712.962063511188</v>
      </c>
      <c r="C2655" s="142">
        <f t="shared" si="1287"/>
        <v>1.050312042559225E-7</v>
      </c>
      <c r="D2655" s="142">
        <f t="shared" si="1288"/>
        <v>0.99992647525119593</v>
      </c>
      <c r="E2655" s="142">
        <f t="shared" si="1289"/>
        <v>1.050312042559225E-7</v>
      </c>
      <c r="F2655" s="142" t="str">
        <f t="shared" si="1290"/>
        <v/>
      </c>
      <c r="G2655" s="142" t="str">
        <f t="shared" si="1291"/>
        <v/>
      </c>
      <c r="H2655" s="142">
        <f t="shared" si="1292"/>
        <v>3.4617427407231675E-232</v>
      </c>
      <c r="I2655" s="142" t="str">
        <f t="shared" si="1293"/>
        <v/>
      </c>
      <c r="J2655" s="142" t="str">
        <f t="shared" si="1294"/>
        <v/>
      </c>
      <c r="O2655" s="142">
        <v>1949</v>
      </c>
      <c r="P2655" s="142">
        <f t="shared" si="1295"/>
        <v>595.9738236077967</v>
      </c>
      <c r="Q2655" s="142">
        <f t="shared" si="1296"/>
        <v>1.8879945093344709E-6</v>
      </c>
      <c r="R2655" s="142">
        <f t="shared" si="1297"/>
        <v>0.99992647525119593</v>
      </c>
      <c r="S2655" s="142">
        <f t="shared" si="1298"/>
        <v>1.8879945093344709E-6</v>
      </c>
      <c r="T2655" s="142" t="str">
        <f t="shared" si="1299"/>
        <v/>
      </c>
      <c r="U2655" s="142" t="str">
        <f t="shared" si="1300"/>
        <v/>
      </c>
      <c r="V2655" s="142">
        <f t="shared" si="1301"/>
        <v>6.3247021721172326E-89</v>
      </c>
      <c r="W2655" s="142" t="str">
        <f t="shared" si="1302"/>
        <v/>
      </c>
      <c r="X2655" s="142" t="str">
        <f t="shared" si="1303"/>
        <v/>
      </c>
      <c r="AB2655" s="142">
        <v>1949</v>
      </c>
      <c r="AC2655" s="142">
        <f t="shared" si="1321"/>
        <v>891.47422471281391</v>
      </c>
      <c r="AD2655" s="142">
        <f t="shared" si="1304"/>
        <v>1.2621736843160856E-6</v>
      </c>
      <c r="AE2655" s="142">
        <f t="shared" si="1305"/>
        <v>0.99992647525119593</v>
      </c>
      <c r="AF2655" s="142">
        <f t="shared" si="1306"/>
        <v>1.2621736843160856E-6</v>
      </c>
      <c r="AG2655" s="142" t="str">
        <f t="shared" si="1307"/>
        <v/>
      </c>
      <c r="AH2655" s="142" t="str">
        <f t="shared" si="1308"/>
        <v/>
      </c>
      <c r="AI2655" s="142">
        <f t="shared" si="1309"/>
        <v>4.3102492993545068E-12</v>
      </c>
      <c r="AJ2655" s="142" t="str">
        <f t="shared" si="1310"/>
        <v/>
      </c>
      <c r="AK2655" s="142" t="str">
        <f t="shared" si="1311"/>
        <v/>
      </c>
      <c r="AO2655" s="142">
        <v>1949</v>
      </c>
      <c r="AP2655" s="142">
        <f t="shared" si="1312"/>
        <v>5459.1601320980326</v>
      </c>
      <c r="AQ2655" s="142">
        <f t="shared" si="1313"/>
        <v>2.061114309622143E-7</v>
      </c>
      <c r="AR2655" s="142">
        <f t="shared" si="1314"/>
        <v>0.99992647525119593</v>
      </c>
      <c r="AS2655" s="142">
        <f t="shared" si="1315"/>
        <v>2.061114309622143E-7</v>
      </c>
      <c r="AT2655" s="142" t="str">
        <f t="shared" si="1316"/>
        <v/>
      </c>
      <c r="AU2655" s="142" t="str">
        <f t="shared" si="1317"/>
        <v/>
      </c>
      <c r="AV2655" s="142">
        <f t="shared" si="1318"/>
        <v>0</v>
      </c>
      <c r="AW2655" s="142">
        <f t="shared" si="1319"/>
        <v>2.061114309622143E-7</v>
      </c>
      <c r="AX2655" s="142" t="str">
        <f t="shared" si="1320"/>
        <v/>
      </c>
      <c r="AZ2655" s="148"/>
      <c r="BA2655" s="148">
        <f t="shared" si="1283"/>
        <v>12.505599999999667</v>
      </c>
      <c r="BB2655" s="170">
        <f t="shared" si="1284"/>
        <v>8.5110575291637139E-2</v>
      </c>
      <c r="BC2655" s="148">
        <f t="shared" si="1285"/>
        <v>1.8104500613889962E-4</v>
      </c>
      <c r="BD2655" s="148" t="str">
        <f t="shared" si="1281"/>
        <v/>
      </c>
      <c r="BE2655" s="143" t="str">
        <f t="shared" si="1282"/>
        <v/>
      </c>
    </row>
    <row r="2656" spans="1:57" ht="20.100000000000001" customHeight="1" x14ac:dyDescent="0.25">
      <c r="A2656" s="142">
        <v>1950</v>
      </c>
      <c r="B2656" s="142">
        <f t="shared" si="1286"/>
        <v>10724.250748509616</v>
      </c>
      <c r="C2656" s="142">
        <f t="shared" si="1287"/>
        <v>1.0344762949166659E-7</v>
      </c>
      <c r="D2656" s="142">
        <f t="shared" si="1288"/>
        <v>0.99992765195607491</v>
      </c>
      <c r="E2656" s="142">
        <f t="shared" si="1289"/>
        <v>1.0344762949166659E-7</v>
      </c>
      <c r="F2656" s="142" t="str">
        <f t="shared" si="1290"/>
        <v/>
      </c>
      <c r="G2656" s="142" t="str">
        <f t="shared" si="1291"/>
        <v/>
      </c>
      <c r="H2656" s="142">
        <f t="shared" si="1292"/>
        <v>3.9403401128084656E-232</v>
      </c>
      <c r="I2656" s="142" t="str">
        <f t="shared" si="1293"/>
        <v/>
      </c>
      <c r="J2656" s="142" t="str">
        <f t="shared" si="1294"/>
        <v/>
      </c>
      <c r="O2656" s="142">
        <v>1950</v>
      </c>
      <c r="P2656" s="142">
        <f t="shared" si="1295"/>
        <v>596.6018255294066</v>
      </c>
      <c r="Q2656" s="142">
        <f t="shared" si="1296"/>
        <v>1.8595288692304914E-6</v>
      </c>
      <c r="R2656" s="142">
        <f t="shared" si="1297"/>
        <v>0.99992765195607491</v>
      </c>
      <c r="S2656" s="142">
        <f t="shared" si="1298"/>
        <v>1.8595288692304914E-6</v>
      </c>
      <c r="T2656" s="142" t="str">
        <f t="shared" si="1299"/>
        <v/>
      </c>
      <c r="U2656" s="142" t="str">
        <f t="shared" si="1300"/>
        <v/>
      </c>
      <c r="V2656" s="142">
        <f t="shared" si="1301"/>
        <v>5.841776607193116E-89</v>
      </c>
      <c r="W2656" s="142" t="str">
        <f t="shared" si="1302"/>
        <v/>
      </c>
      <c r="X2656" s="142" t="str">
        <f t="shared" si="1303"/>
        <v/>
      </c>
      <c r="AB2656" s="142">
        <v>1950</v>
      </c>
      <c r="AC2656" s="142">
        <f t="shared" si="1321"/>
        <v>892.41360745750615</v>
      </c>
      <c r="AD2656" s="142">
        <f t="shared" si="1304"/>
        <v>1.2431436597747911E-6</v>
      </c>
      <c r="AE2656" s="142">
        <f t="shared" si="1305"/>
        <v>0.99992765195607491</v>
      </c>
      <c r="AF2656" s="142">
        <f t="shared" si="1306"/>
        <v>1.2431436597747911E-6</v>
      </c>
      <c r="AG2656" s="142" t="str">
        <f t="shared" si="1307"/>
        <v/>
      </c>
      <c r="AH2656" s="142" t="str">
        <f t="shared" si="1308"/>
        <v/>
      </c>
      <c r="AI2656" s="142">
        <f t="shared" si="1309"/>
        <v>4.2030956664709012E-12</v>
      </c>
      <c r="AJ2656" s="142" t="str">
        <f t="shared" si="1310"/>
        <v/>
      </c>
      <c r="AK2656" s="142" t="str">
        <f t="shared" si="1311"/>
        <v/>
      </c>
      <c r="AO2656" s="142">
        <v>1950</v>
      </c>
      <c r="AP2656" s="142">
        <f t="shared" si="1312"/>
        <v>5464.9126717525096</v>
      </c>
      <c r="AQ2656" s="142">
        <f t="shared" si="1313"/>
        <v>2.0300385104814162E-7</v>
      </c>
      <c r="AR2656" s="142">
        <f t="shared" si="1314"/>
        <v>0.99992765195607491</v>
      </c>
      <c r="AS2656" s="142">
        <f t="shared" si="1315"/>
        <v>2.0300385104814162E-7</v>
      </c>
      <c r="AT2656" s="142" t="str">
        <f t="shared" si="1316"/>
        <v/>
      </c>
      <c r="AU2656" s="142" t="str">
        <f t="shared" si="1317"/>
        <v/>
      </c>
      <c r="AV2656" s="142">
        <f t="shared" si="1318"/>
        <v>0</v>
      </c>
      <c r="AW2656" s="142">
        <f t="shared" si="1319"/>
        <v>2.0300385104814162E-7</v>
      </c>
      <c r="AX2656" s="142" t="str">
        <f t="shared" si="1320"/>
        <v/>
      </c>
      <c r="AZ2656" s="148"/>
      <c r="BA2656" s="148">
        <f t="shared" si="1283"/>
        <v>12.511999999999666</v>
      </c>
      <c r="BB2656" s="170">
        <f t="shared" si="1284"/>
        <v>8.4929530285498239E-2</v>
      </c>
      <c r="BC2656" s="148">
        <f t="shared" si="1285"/>
        <v>1.8069751141652768E-4</v>
      </c>
      <c r="BD2656" s="148" t="str">
        <f t="shared" si="1281"/>
        <v/>
      </c>
      <c r="BE2656" s="143" t="str">
        <f t="shared" si="1282"/>
        <v/>
      </c>
    </row>
    <row r="2657" spans="1:57" ht="20.100000000000001" customHeight="1" x14ac:dyDescent="0.25">
      <c r="A2657" s="148">
        <v>1951</v>
      </c>
      <c r="B2657" s="142">
        <f t="shared" si="1286"/>
        <v>10735.539433508047</v>
      </c>
      <c r="C2657" s="142">
        <f t="shared" si="1287"/>
        <v>1.0188630038123798E-7</v>
      </c>
      <c r="D2657" s="142">
        <f t="shared" si="1288"/>
        <v>0.99992881091030994</v>
      </c>
      <c r="E2657" s="142">
        <f t="shared" si="1289"/>
        <v>1.0188630038123798E-7</v>
      </c>
      <c r="F2657" s="142" t="str">
        <f t="shared" si="1290"/>
        <v/>
      </c>
      <c r="G2657" s="142" t="str">
        <f t="shared" si="1291"/>
        <v/>
      </c>
      <c r="H2657" s="142">
        <f t="shared" si="1292"/>
        <v>4.4850333918446417E-232</v>
      </c>
      <c r="I2657" s="142" t="str">
        <f t="shared" si="1293"/>
        <v/>
      </c>
      <c r="J2657" s="142" t="str">
        <f t="shared" si="1294"/>
        <v/>
      </c>
      <c r="O2657" s="148">
        <v>1951</v>
      </c>
      <c r="P2657" s="142">
        <f t="shared" si="1295"/>
        <v>597.22982745101649</v>
      </c>
      <c r="Q2657" s="142">
        <f t="shared" si="1296"/>
        <v>1.8314631071682907E-6</v>
      </c>
      <c r="R2657" s="142">
        <f t="shared" si="1297"/>
        <v>0.99992881091030994</v>
      </c>
      <c r="S2657" s="142">
        <f t="shared" si="1298"/>
        <v>1.8314631071682907E-6</v>
      </c>
      <c r="T2657" s="142" t="str">
        <f t="shared" si="1299"/>
        <v/>
      </c>
      <c r="U2657" s="142" t="str">
        <f t="shared" si="1300"/>
        <v/>
      </c>
      <c r="V2657" s="142">
        <f t="shared" si="1301"/>
        <v>5.3956387166339233E-89</v>
      </c>
      <c r="W2657" s="142" t="str">
        <f t="shared" si="1302"/>
        <v/>
      </c>
      <c r="X2657" s="142" t="str">
        <f t="shared" si="1303"/>
        <v/>
      </c>
      <c r="AB2657" s="148">
        <v>1951</v>
      </c>
      <c r="AC2657" s="142">
        <f t="shared" si="1321"/>
        <v>893.35299020219816</v>
      </c>
      <c r="AD2657" s="142">
        <f t="shared" si="1304"/>
        <v>1.2243809641578059E-6</v>
      </c>
      <c r="AE2657" s="142">
        <f t="shared" si="1305"/>
        <v>0.99992881091030994</v>
      </c>
      <c r="AF2657" s="142">
        <f t="shared" si="1306"/>
        <v>1.2243809641578059E-6</v>
      </c>
      <c r="AG2657" s="142" t="str">
        <f t="shared" si="1307"/>
        <v/>
      </c>
      <c r="AH2657" s="142" t="str">
        <f t="shared" si="1308"/>
        <v/>
      </c>
      <c r="AI2657" s="142">
        <f t="shared" si="1309"/>
        <v>4.0985403164968973E-12</v>
      </c>
      <c r="AJ2657" s="142" t="str">
        <f t="shared" si="1310"/>
        <v/>
      </c>
      <c r="AK2657" s="142" t="str">
        <f t="shared" si="1311"/>
        <v/>
      </c>
      <c r="AO2657" s="148">
        <v>1951</v>
      </c>
      <c r="AP2657" s="142">
        <f t="shared" si="1312"/>
        <v>5470.6652114069848</v>
      </c>
      <c r="AQ2657" s="142">
        <f t="shared" si="1313"/>
        <v>1.9993992562299638E-7</v>
      </c>
      <c r="AR2657" s="142">
        <f t="shared" si="1314"/>
        <v>0.99992881091030994</v>
      </c>
      <c r="AS2657" s="142">
        <f t="shared" si="1315"/>
        <v>1.9993992562299638E-7</v>
      </c>
      <c r="AT2657" s="142" t="str">
        <f t="shared" si="1316"/>
        <v/>
      </c>
      <c r="AU2657" s="142" t="str">
        <f t="shared" si="1317"/>
        <v/>
      </c>
      <c r="AV2657" s="142">
        <f t="shared" si="1318"/>
        <v>0</v>
      </c>
      <c r="AW2657" s="142">
        <f t="shared" si="1319"/>
        <v>1.9993992562299638E-7</v>
      </c>
      <c r="AX2657" s="142" t="str">
        <f t="shared" si="1320"/>
        <v/>
      </c>
      <c r="AZ2657" s="148"/>
      <c r="BA2657" s="148">
        <f t="shared" si="1283"/>
        <v>12.518399999999666</v>
      </c>
      <c r="BB2657" s="170">
        <f t="shared" si="1284"/>
        <v>8.4748832774081712E-2</v>
      </c>
      <c r="BC2657" s="148">
        <f t="shared" si="1285"/>
        <v>1.8035056576190533E-4</v>
      </c>
      <c r="BD2657" s="148" t="str">
        <f t="shared" si="1281"/>
        <v/>
      </c>
      <c r="BE2657" s="143" t="str">
        <f t="shared" si="1282"/>
        <v/>
      </c>
    </row>
    <row r="2658" spans="1:57" ht="20.100000000000001" customHeight="1" x14ac:dyDescent="0.25">
      <c r="A2658" s="142">
        <v>1952</v>
      </c>
      <c r="B2658" s="142">
        <f t="shared" si="1286"/>
        <v>10746.828118506479</v>
      </c>
      <c r="C2658" s="142">
        <f t="shared" si="1287"/>
        <v>1.0034693075736018E-7</v>
      </c>
      <c r="D2658" s="142">
        <f t="shared" si="1288"/>
        <v>0.99992995236340698</v>
      </c>
      <c r="E2658" s="142">
        <f t="shared" si="1289"/>
        <v>1.0034693075736018E-7</v>
      </c>
      <c r="F2658" s="142" t="str">
        <f t="shared" si="1290"/>
        <v/>
      </c>
      <c r="G2658" s="142" t="str">
        <f t="shared" si="1291"/>
        <v/>
      </c>
      <c r="H2658" s="142">
        <f t="shared" si="1292"/>
        <v>5.1049407168579601E-232</v>
      </c>
      <c r="I2658" s="142" t="str">
        <f t="shared" si="1293"/>
        <v/>
      </c>
      <c r="J2658" s="142" t="str">
        <f t="shared" si="1294"/>
        <v/>
      </c>
      <c r="O2658" s="142">
        <v>1952</v>
      </c>
      <c r="P2658" s="142">
        <f t="shared" si="1295"/>
        <v>597.85782937262638</v>
      </c>
      <c r="Q2658" s="142">
        <f t="shared" si="1296"/>
        <v>1.8037920791313669E-6</v>
      </c>
      <c r="R2658" s="142">
        <f t="shared" si="1297"/>
        <v>0.99992995236340698</v>
      </c>
      <c r="S2658" s="142">
        <f t="shared" si="1298"/>
        <v>1.8037920791313669E-6</v>
      </c>
      <c r="T2658" s="142" t="str">
        <f t="shared" si="1299"/>
        <v/>
      </c>
      <c r="U2658" s="142" t="str">
        <f t="shared" si="1300"/>
        <v/>
      </c>
      <c r="V2658" s="142">
        <f t="shared" si="1301"/>
        <v>4.9834927480188136E-89</v>
      </c>
      <c r="W2658" s="142" t="str">
        <f t="shared" si="1302"/>
        <v/>
      </c>
      <c r="X2658" s="142" t="str">
        <f t="shared" si="1303"/>
        <v/>
      </c>
      <c r="AB2658" s="142">
        <v>1952</v>
      </c>
      <c r="AC2658" s="142">
        <f t="shared" si="1321"/>
        <v>894.2923729468904</v>
      </c>
      <c r="AD2658" s="142">
        <f t="shared" si="1304"/>
        <v>1.2058821585556149E-6</v>
      </c>
      <c r="AE2658" s="142">
        <f t="shared" si="1305"/>
        <v>0.99992995236340698</v>
      </c>
      <c r="AF2658" s="142">
        <f t="shared" si="1306"/>
        <v>1.2058821585556149E-6</v>
      </c>
      <c r="AG2658" s="142" t="str">
        <f t="shared" si="1307"/>
        <v/>
      </c>
      <c r="AH2658" s="142" t="str">
        <f t="shared" si="1308"/>
        <v/>
      </c>
      <c r="AI2658" s="142">
        <f t="shared" si="1309"/>
        <v>3.9965219192075049E-12</v>
      </c>
      <c r="AJ2658" s="142" t="str">
        <f t="shared" si="1310"/>
        <v/>
      </c>
      <c r="AK2658" s="142" t="str">
        <f t="shared" si="1311"/>
        <v/>
      </c>
      <c r="AO2658" s="142">
        <v>1952</v>
      </c>
      <c r="AP2658" s="142">
        <f t="shared" si="1312"/>
        <v>5476.4177510614618</v>
      </c>
      <c r="AQ2658" s="142">
        <f t="shared" si="1313"/>
        <v>1.9691909311702836E-7</v>
      </c>
      <c r="AR2658" s="142">
        <f t="shared" si="1314"/>
        <v>0.99992995236340698</v>
      </c>
      <c r="AS2658" s="142">
        <f t="shared" si="1315"/>
        <v>1.9691909311702836E-7</v>
      </c>
      <c r="AT2658" s="142" t="str">
        <f t="shared" si="1316"/>
        <v/>
      </c>
      <c r="AU2658" s="142" t="str">
        <f t="shared" si="1317"/>
        <v/>
      </c>
      <c r="AV2658" s="142">
        <f t="shared" si="1318"/>
        <v>0</v>
      </c>
      <c r="AW2658" s="142">
        <f t="shared" si="1319"/>
        <v>1.9691909311702836E-7</v>
      </c>
      <c r="AX2658" s="142" t="str">
        <f t="shared" si="1320"/>
        <v/>
      </c>
      <c r="AZ2658" s="148"/>
      <c r="BA2658" s="148">
        <f t="shared" si="1283"/>
        <v>12.524799999999665</v>
      </c>
      <c r="BB2658" s="170">
        <f t="shared" si="1284"/>
        <v>8.4568482208319806E-2</v>
      </c>
      <c r="BC2658" s="148">
        <f t="shared" si="1285"/>
        <v>1.8000416869440317E-4</v>
      </c>
      <c r="BD2658" s="148" t="str">
        <f t="shared" si="1281"/>
        <v/>
      </c>
      <c r="BE2658" s="143" t="str">
        <f t="shared" si="1282"/>
        <v/>
      </c>
    </row>
    <row r="2659" spans="1:57" ht="20.100000000000001" customHeight="1" x14ac:dyDescent="0.25">
      <c r="A2659" s="142">
        <v>1953</v>
      </c>
      <c r="B2659" s="142">
        <f t="shared" si="1286"/>
        <v>10758.11680350491</v>
      </c>
      <c r="C2659" s="142">
        <f t="shared" si="1287"/>
        <v>9.8829237728032776E-8</v>
      </c>
      <c r="D2659" s="142">
        <f t="shared" si="1288"/>
        <v>0.99993107656166003</v>
      </c>
      <c r="E2659" s="142">
        <f t="shared" si="1289"/>
        <v>9.8829237728032776E-8</v>
      </c>
      <c r="F2659" s="142" t="str">
        <f t="shared" si="1290"/>
        <v/>
      </c>
      <c r="G2659" s="142" t="str">
        <f t="shared" si="1291"/>
        <v/>
      </c>
      <c r="H2659" s="142">
        <f t="shared" si="1292"/>
        <v>5.8104367308896407E-232</v>
      </c>
      <c r="I2659" s="142" t="str">
        <f t="shared" si="1293"/>
        <v/>
      </c>
      <c r="J2659" s="142" t="str">
        <f t="shared" si="1294"/>
        <v/>
      </c>
      <c r="O2659" s="142">
        <v>1953</v>
      </c>
      <c r="P2659" s="142">
        <f t="shared" si="1295"/>
        <v>598.48583129423628</v>
      </c>
      <c r="Q2659" s="142">
        <f t="shared" si="1296"/>
        <v>1.7765106999781477E-6</v>
      </c>
      <c r="R2659" s="142">
        <f t="shared" si="1297"/>
        <v>0.99993107656166003</v>
      </c>
      <c r="S2659" s="142">
        <f t="shared" si="1298"/>
        <v>1.7765106999781477E-6</v>
      </c>
      <c r="T2659" s="142" t="str">
        <f t="shared" si="1299"/>
        <v/>
      </c>
      <c r="U2659" s="142" t="str">
        <f t="shared" si="1300"/>
        <v/>
      </c>
      <c r="V2659" s="142">
        <f t="shared" si="1301"/>
        <v>4.6027549125878093E-89</v>
      </c>
      <c r="W2659" s="142" t="str">
        <f t="shared" si="1302"/>
        <v/>
      </c>
      <c r="X2659" s="142" t="str">
        <f t="shared" si="1303"/>
        <v/>
      </c>
      <c r="AB2659" s="142">
        <v>1953</v>
      </c>
      <c r="AC2659" s="142">
        <f t="shared" si="1321"/>
        <v>895.23175569158241</v>
      </c>
      <c r="AD2659" s="142">
        <f t="shared" si="1304"/>
        <v>1.187643843418152E-6</v>
      </c>
      <c r="AE2659" s="142">
        <f t="shared" si="1305"/>
        <v>0.99993107656166003</v>
      </c>
      <c r="AF2659" s="142">
        <f t="shared" si="1306"/>
        <v>1.187643843418152E-6</v>
      </c>
      <c r="AG2659" s="142" t="str">
        <f t="shared" si="1307"/>
        <v/>
      </c>
      <c r="AH2659" s="142" t="str">
        <f t="shared" si="1308"/>
        <v/>
      </c>
      <c r="AI2659" s="142">
        <f t="shared" si="1309"/>
        <v>3.8969805502371627E-12</v>
      </c>
      <c r="AJ2659" s="142" t="str">
        <f t="shared" si="1310"/>
        <v/>
      </c>
      <c r="AK2659" s="142" t="str">
        <f t="shared" si="1311"/>
        <v/>
      </c>
      <c r="AO2659" s="142">
        <v>1953</v>
      </c>
      <c r="AP2659" s="142">
        <f t="shared" si="1312"/>
        <v>5482.170290715937</v>
      </c>
      <c r="AQ2659" s="142">
        <f t="shared" si="1313"/>
        <v>1.9394079838783763E-7</v>
      </c>
      <c r="AR2659" s="142">
        <f t="shared" si="1314"/>
        <v>0.99993107656166003</v>
      </c>
      <c r="AS2659" s="142">
        <f t="shared" si="1315"/>
        <v>1.9394079838783763E-7</v>
      </c>
      <c r="AT2659" s="142" t="str">
        <f t="shared" si="1316"/>
        <v/>
      </c>
      <c r="AU2659" s="142" t="str">
        <f t="shared" si="1317"/>
        <v/>
      </c>
      <c r="AV2659" s="142">
        <f t="shared" si="1318"/>
        <v>0</v>
      </c>
      <c r="AW2659" s="142">
        <f t="shared" si="1319"/>
        <v>1.9394079838783763E-7</v>
      </c>
      <c r="AX2659" s="142" t="str">
        <f t="shared" si="1320"/>
        <v/>
      </c>
      <c r="AZ2659" s="148"/>
      <c r="BA2659" s="148">
        <f t="shared" si="1283"/>
        <v>12.531199999999664</v>
      </c>
      <c r="BB2659" s="170">
        <f t="shared" si="1284"/>
        <v>8.4388478039625403E-2</v>
      </c>
      <c r="BC2659" s="148">
        <f t="shared" si="1285"/>
        <v>1.7965831973212887E-4</v>
      </c>
      <c r="BD2659" s="148" t="str">
        <f t="shared" si="1281"/>
        <v/>
      </c>
      <c r="BE2659" s="143" t="str">
        <f t="shared" si="1282"/>
        <v/>
      </c>
    </row>
    <row r="2660" spans="1:57" ht="20.100000000000001" customHeight="1" x14ac:dyDescent="0.25">
      <c r="A2660" s="142">
        <v>1954</v>
      </c>
      <c r="B2660" s="142">
        <f t="shared" si="1286"/>
        <v>10769.405488503342</v>
      </c>
      <c r="C2660" s="142">
        <f t="shared" si="1287"/>
        <v>9.7332941645015258E-8</v>
      </c>
      <c r="D2660" s="142">
        <f t="shared" si="1288"/>
        <v>0.99993218374818782</v>
      </c>
      <c r="E2660" s="142">
        <f t="shared" si="1289"/>
        <v>9.7332941645015258E-8</v>
      </c>
      <c r="F2660" s="142" t="str">
        <f t="shared" si="1290"/>
        <v/>
      </c>
      <c r="G2660" s="142" t="str">
        <f t="shared" si="1291"/>
        <v/>
      </c>
      <c r="H2660" s="142">
        <f t="shared" si="1292"/>
        <v>6.6133255412190273E-232</v>
      </c>
      <c r="I2660" s="142" t="str">
        <f t="shared" si="1293"/>
        <v/>
      </c>
      <c r="J2660" s="142" t="str">
        <f t="shared" si="1294"/>
        <v/>
      </c>
      <c r="O2660" s="142">
        <v>1954</v>
      </c>
      <c r="P2660" s="142">
        <f t="shared" si="1295"/>
        <v>599.11383321584617</v>
      </c>
      <c r="Q2660" s="142">
        <f t="shared" si="1296"/>
        <v>1.7496139428754495E-6</v>
      </c>
      <c r="R2660" s="142">
        <f t="shared" si="1297"/>
        <v>0.99993218374818782</v>
      </c>
      <c r="S2660" s="142">
        <f t="shared" si="1298"/>
        <v>1.7496139428754495E-6</v>
      </c>
      <c r="T2660" s="142" t="str">
        <f t="shared" si="1299"/>
        <v/>
      </c>
      <c r="U2660" s="142" t="str">
        <f t="shared" si="1300"/>
        <v/>
      </c>
      <c r="V2660" s="142">
        <f t="shared" si="1301"/>
        <v>4.2510373534382913E-89</v>
      </c>
      <c r="W2660" s="142" t="str">
        <f t="shared" si="1302"/>
        <v/>
      </c>
      <c r="X2660" s="142" t="str">
        <f t="shared" si="1303"/>
        <v/>
      </c>
      <c r="AB2660" s="142">
        <v>1954</v>
      </c>
      <c r="AC2660" s="142">
        <f t="shared" si="1321"/>
        <v>896.17113843627465</v>
      </c>
      <c r="AD2660" s="142">
        <f t="shared" si="1304"/>
        <v>1.1696626581760197E-6</v>
      </c>
      <c r="AE2660" s="142">
        <f t="shared" si="1305"/>
        <v>0.99993218374818782</v>
      </c>
      <c r="AF2660" s="142">
        <f t="shared" si="1306"/>
        <v>1.1696626581760197E-6</v>
      </c>
      <c r="AG2660" s="142" t="str">
        <f t="shared" si="1307"/>
        <v/>
      </c>
      <c r="AH2660" s="142" t="str">
        <f t="shared" si="1308"/>
        <v/>
      </c>
      <c r="AI2660" s="142">
        <f t="shared" si="1309"/>
        <v>3.7998576598732199E-12</v>
      </c>
      <c r="AJ2660" s="142" t="str">
        <f t="shared" si="1310"/>
        <v/>
      </c>
      <c r="AK2660" s="142" t="str">
        <f t="shared" si="1311"/>
        <v/>
      </c>
      <c r="AO2660" s="142">
        <v>1954</v>
      </c>
      <c r="AP2660" s="142">
        <f t="shared" si="1312"/>
        <v>5487.922830370414</v>
      </c>
      <c r="AQ2660" s="142">
        <f t="shared" si="1313"/>
        <v>1.9100449265851901E-7</v>
      </c>
      <c r="AR2660" s="142">
        <f t="shared" si="1314"/>
        <v>0.99993218374818782</v>
      </c>
      <c r="AS2660" s="142">
        <f t="shared" si="1315"/>
        <v>1.9100449265851901E-7</v>
      </c>
      <c r="AT2660" s="142" t="str">
        <f t="shared" si="1316"/>
        <v/>
      </c>
      <c r="AU2660" s="142" t="str">
        <f t="shared" si="1317"/>
        <v/>
      </c>
      <c r="AV2660" s="142">
        <f t="shared" si="1318"/>
        <v>0</v>
      </c>
      <c r="AW2660" s="142">
        <f t="shared" si="1319"/>
        <v>1.9100449265851901E-7</v>
      </c>
      <c r="AX2660" s="142" t="str">
        <f t="shared" si="1320"/>
        <v/>
      </c>
      <c r="AZ2660" s="148"/>
      <c r="BA2660" s="148">
        <f t="shared" si="1283"/>
        <v>12.537599999999664</v>
      </c>
      <c r="BB2660" s="170">
        <f t="shared" si="1284"/>
        <v>8.4208819719893274E-2</v>
      </c>
      <c r="BC2660" s="148">
        <f t="shared" si="1285"/>
        <v>1.7931301839223257E-4</v>
      </c>
      <c r="BD2660" s="148" t="str">
        <f t="shared" si="1281"/>
        <v/>
      </c>
      <c r="BE2660" s="143" t="str">
        <f t="shared" si="1282"/>
        <v/>
      </c>
    </row>
    <row r="2661" spans="1:57" ht="20.100000000000001" customHeight="1" x14ac:dyDescent="0.25">
      <c r="A2661" s="142">
        <v>1955</v>
      </c>
      <c r="B2661" s="142">
        <f t="shared" si="1286"/>
        <v>10780.694173501774</v>
      </c>
      <c r="C2661" s="142">
        <f t="shared" si="1287"/>
        <v>9.5857766072529005E-8</v>
      </c>
      <c r="D2661" s="142">
        <f t="shared" si="1288"/>
        <v>0.99993327416297029</v>
      </c>
      <c r="E2661" s="142">
        <f t="shared" si="1289"/>
        <v>9.5857766072529005E-8</v>
      </c>
      <c r="F2661" s="142" t="str">
        <f t="shared" si="1290"/>
        <v/>
      </c>
      <c r="G2661" s="142" t="str">
        <f t="shared" si="1291"/>
        <v/>
      </c>
      <c r="H2661" s="142">
        <f t="shared" si="1292"/>
        <v>7.527037461750855E-232</v>
      </c>
      <c r="I2661" s="142" t="str">
        <f t="shared" si="1293"/>
        <v/>
      </c>
      <c r="J2661" s="142" t="str">
        <f t="shared" si="1294"/>
        <v/>
      </c>
      <c r="O2661" s="142">
        <v>1955</v>
      </c>
      <c r="P2661" s="142">
        <f t="shared" si="1295"/>
        <v>599.74183513745606</v>
      </c>
      <c r="Q2661" s="142">
        <f t="shared" si="1296"/>
        <v>1.7230968387358832E-6</v>
      </c>
      <c r="R2661" s="142">
        <f t="shared" si="1297"/>
        <v>0.99993327416297029</v>
      </c>
      <c r="S2661" s="142">
        <f t="shared" si="1298"/>
        <v>1.7230968387358832E-6</v>
      </c>
      <c r="T2661" s="142" t="str">
        <f t="shared" si="1299"/>
        <v/>
      </c>
      <c r="U2661" s="142" t="str">
        <f t="shared" si="1300"/>
        <v/>
      </c>
      <c r="V2661" s="142">
        <f t="shared" si="1301"/>
        <v>3.9261333233541808E-89</v>
      </c>
      <c r="W2661" s="142" t="str">
        <f t="shared" si="1302"/>
        <v/>
      </c>
      <c r="X2661" s="142" t="str">
        <f t="shared" si="1303"/>
        <v/>
      </c>
      <c r="AB2661" s="142">
        <v>1955</v>
      </c>
      <c r="AC2661" s="142">
        <f t="shared" si="1321"/>
        <v>897.11052118096666</v>
      </c>
      <c r="AD2661" s="142">
        <f t="shared" si="1304"/>
        <v>1.1519352808644058E-6</v>
      </c>
      <c r="AE2661" s="142">
        <f t="shared" si="1305"/>
        <v>0.99993327416297029</v>
      </c>
      <c r="AF2661" s="142">
        <f t="shared" si="1306"/>
        <v>1.1519352808644058E-6</v>
      </c>
      <c r="AG2661" s="142" t="str">
        <f t="shared" si="1307"/>
        <v/>
      </c>
      <c r="AH2661" s="142" t="str">
        <f t="shared" si="1308"/>
        <v/>
      </c>
      <c r="AI2661" s="142">
        <f t="shared" si="1309"/>
        <v>3.7050960425181116E-12</v>
      </c>
      <c r="AJ2661" s="142" t="str">
        <f t="shared" si="1310"/>
        <v/>
      </c>
      <c r="AK2661" s="142" t="str">
        <f t="shared" si="1311"/>
        <v/>
      </c>
      <c r="AO2661" s="142">
        <v>1955</v>
      </c>
      <c r="AP2661" s="142">
        <f t="shared" si="1312"/>
        <v>5493.675370024891</v>
      </c>
      <c r="AQ2661" s="142">
        <f t="shared" si="1313"/>
        <v>1.8810963345624974E-7</v>
      </c>
      <c r="AR2661" s="142">
        <f t="shared" si="1314"/>
        <v>0.99993327416297029</v>
      </c>
      <c r="AS2661" s="142">
        <f t="shared" si="1315"/>
        <v>1.8810963345624974E-7</v>
      </c>
      <c r="AT2661" s="142" t="str">
        <f t="shared" si="1316"/>
        <v/>
      </c>
      <c r="AU2661" s="142" t="str">
        <f t="shared" si="1317"/>
        <v/>
      </c>
      <c r="AV2661" s="142">
        <f t="shared" si="1318"/>
        <v>0</v>
      </c>
      <c r="AW2661" s="142">
        <f t="shared" si="1319"/>
        <v>1.8810963345624974E-7</v>
      </c>
      <c r="AX2661" s="142" t="str">
        <f t="shared" si="1320"/>
        <v/>
      </c>
      <c r="AZ2661" s="148"/>
      <c r="BA2661" s="148">
        <f t="shared" si="1283"/>
        <v>12.543999999999663</v>
      </c>
      <c r="BB2661" s="170">
        <f t="shared" si="1284"/>
        <v>8.4029506701501042E-2</v>
      </c>
      <c r="BC2661" s="148">
        <f t="shared" si="1285"/>
        <v>1.7896826419112888E-4</v>
      </c>
      <c r="BD2661" s="148" t="str">
        <f t="shared" si="1281"/>
        <v/>
      </c>
      <c r="BE2661" s="143" t="str">
        <f t="shared" si="1282"/>
        <v/>
      </c>
    </row>
    <row r="2662" spans="1:57" ht="20.100000000000001" customHeight="1" x14ac:dyDescent="0.25">
      <c r="A2662" s="142">
        <v>1956</v>
      </c>
      <c r="B2662" s="142">
        <f t="shared" si="1286"/>
        <v>10791.982858500205</v>
      </c>
      <c r="C2662" s="142">
        <f t="shared" si="1287"/>
        <v>9.4403437756176592E-8</v>
      </c>
      <c r="D2662" s="142">
        <f t="shared" si="1288"/>
        <v>0.99993434804288517</v>
      </c>
      <c r="E2662" s="142">
        <f t="shared" si="1289"/>
        <v>9.4403437756176592E-8</v>
      </c>
      <c r="F2662" s="142" t="str">
        <f t="shared" si="1290"/>
        <v/>
      </c>
      <c r="G2662" s="142" t="str">
        <f t="shared" si="1291"/>
        <v/>
      </c>
      <c r="H2662" s="142">
        <f t="shared" si="1292"/>
        <v>8.5668528040933282E-232</v>
      </c>
      <c r="I2662" s="142" t="str">
        <f t="shared" si="1293"/>
        <v/>
      </c>
      <c r="J2662" s="142" t="str">
        <f t="shared" si="1294"/>
        <v/>
      </c>
      <c r="O2662" s="142">
        <v>1956</v>
      </c>
      <c r="P2662" s="142">
        <f t="shared" si="1295"/>
        <v>600.36983705906596</v>
      </c>
      <c r="Q2662" s="142">
        <f t="shared" si="1296"/>
        <v>1.6969544756591692E-6</v>
      </c>
      <c r="R2662" s="142">
        <f t="shared" si="1297"/>
        <v>0.99993434804288517</v>
      </c>
      <c r="S2662" s="142">
        <f t="shared" si="1298"/>
        <v>1.6969544756591692E-6</v>
      </c>
      <c r="T2662" s="142" t="str">
        <f t="shared" si="1299"/>
        <v/>
      </c>
      <c r="U2662" s="142" t="str">
        <f t="shared" si="1300"/>
        <v/>
      </c>
      <c r="V2662" s="142">
        <f t="shared" si="1301"/>
        <v>3.6260034812193484E-89</v>
      </c>
      <c r="W2662" s="142" t="str">
        <f t="shared" si="1302"/>
        <v/>
      </c>
      <c r="X2662" s="142" t="str">
        <f t="shared" si="1303"/>
        <v/>
      </c>
      <c r="AB2662" s="142">
        <v>1956</v>
      </c>
      <c r="AC2662" s="142">
        <f t="shared" si="1321"/>
        <v>898.04990392565867</v>
      </c>
      <c r="AD2662" s="142">
        <f t="shared" si="1304"/>
        <v>1.1344584277495667E-6</v>
      </c>
      <c r="AE2662" s="142">
        <f t="shared" si="1305"/>
        <v>0.99993434804288517</v>
      </c>
      <c r="AF2662" s="142">
        <f t="shared" si="1306"/>
        <v>1.1344584277495667E-6</v>
      </c>
      <c r="AG2662" s="142" t="str">
        <f t="shared" si="1307"/>
        <v/>
      </c>
      <c r="AH2662" s="142" t="str">
        <f t="shared" si="1308"/>
        <v/>
      </c>
      <c r="AI2662" s="142">
        <f t="shared" si="1309"/>
        <v>3.6126398068056957E-12</v>
      </c>
      <c r="AJ2662" s="142" t="str">
        <f t="shared" si="1310"/>
        <v/>
      </c>
      <c r="AK2662" s="142" t="str">
        <f t="shared" si="1311"/>
        <v/>
      </c>
      <c r="AO2662" s="142">
        <v>1956</v>
      </c>
      <c r="AP2662" s="142">
        <f t="shared" si="1312"/>
        <v>5499.4279096793662</v>
      </c>
      <c r="AQ2662" s="142">
        <f t="shared" si="1313"/>
        <v>1.852556845512957E-7</v>
      </c>
      <c r="AR2662" s="142">
        <f t="shared" si="1314"/>
        <v>0.99993434804288517</v>
      </c>
      <c r="AS2662" s="142">
        <f t="shared" si="1315"/>
        <v>1.852556845512957E-7</v>
      </c>
      <c r="AT2662" s="142" t="str">
        <f t="shared" si="1316"/>
        <v/>
      </c>
      <c r="AU2662" s="142" t="str">
        <f t="shared" si="1317"/>
        <v/>
      </c>
      <c r="AV2662" s="142">
        <f t="shared" si="1318"/>
        <v>0</v>
      </c>
      <c r="AW2662" s="142">
        <f t="shared" si="1319"/>
        <v>1.852556845512957E-7</v>
      </c>
      <c r="AX2662" s="142" t="str">
        <f t="shared" si="1320"/>
        <v/>
      </c>
      <c r="AZ2662" s="148"/>
      <c r="BA2662" s="148">
        <f t="shared" si="1283"/>
        <v>12.550399999999662</v>
      </c>
      <c r="BB2662" s="170">
        <f t="shared" si="1284"/>
        <v>8.3850538437309913E-2</v>
      </c>
      <c r="BC2662" s="148">
        <f t="shared" si="1285"/>
        <v>1.786240566437336E-4</v>
      </c>
      <c r="BD2662" s="148" t="str">
        <f t="shared" si="1281"/>
        <v/>
      </c>
      <c r="BE2662" s="143" t="str">
        <f t="shared" si="1282"/>
        <v/>
      </c>
    </row>
    <row r="2663" spans="1:57" ht="20.100000000000001" customHeight="1" x14ac:dyDescent="0.25">
      <c r="A2663" s="142">
        <v>1957</v>
      </c>
      <c r="B2663" s="142">
        <f t="shared" si="1286"/>
        <v>10803.271543498637</v>
      </c>
      <c r="C2663" s="142">
        <f t="shared" si="1287"/>
        <v>9.2969686592081368E-8</v>
      </c>
      <c r="D2663" s="142">
        <f t="shared" si="1288"/>
        <v>0.99993540562174277</v>
      </c>
      <c r="E2663" s="142">
        <f t="shared" si="1289"/>
        <v>9.2969686592081368E-8</v>
      </c>
      <c r="F2663" s="142" t="str">
        <f t="shared" si="1290"/>
        <v/>
      </c>
      <c r="G2663" s="142" t="str">
        <f t="shared" si="1291"/>
        <v/>
      </c>
      <c r="H2663" s="142">
        <f t="shared" si="1292"/>
        <v>9.7501564319079467E-232</v>
      </c>
      <c r="I2663" s="142" t="str">
        <f t="shared" si="1293"/>
        <v/>
      </c>
      <c r="J2663" s="142" t="str">
        <f t="shared" si="1294"/>
        <v/>
      </c>
      <c r="O2663" s="142">
        <v>1957</v>
      </c>
      <c r="P2663" s="142">
        <f t="shared" si="1295"/>
        <v>600.99783898067585</v>
      </c>
      <c r="Q2663" s="142">
        <f t="shared" si="1296"/>
        <v>1.6711819983773914E-6</v>
      </c>
      <c r="R2663" s="142">
        <f t="shared" si="1297"/>
        <v>0.99993540562174277</v>
      </c>
      <c r="S2663" s="142">
        <f t="shared" si="1298"/>
        <v>1.6711819983773914E-6</v>
      </c>
      <c r="T2663" s="142" t="str">
        <f t="shared" si="1299"/>
        <v/>
      </c>
      <c r="U2663" s="142" t="str">
        <f t="shared" si="1300"/>
        <v/>
      </c>
      <c r="V2663" s="142">
        <f t="shared" si="1301"/>
        <v>3.3487632228047033E-89</v>
      </c>
      <c r="W2663" s="142" t="str">
        <f t="shared" si="1302"/>
        <v/>
      </c>
      <c r="X2663" s="142" t="str">
        <f t="shared" si="1303"/>
        <v/>
      </c>
      <c r="AB2663" s="142">
        <v>1957</v>
      </c>
      <c r="AC2663" s="142">
        <f t="shared" si="1321"/>
        <v>898.98928667035091</v>
      </c>
      <c r="AD2663" s="142">
        <f t="shared" si="1304"/>
        <v>1.1172288529579734E-6</v>
      </c>
      <c r="AE2663" s="142">
        <f t="shared" si="1305"/>
        <v>0.99993540562174277</v>
      </c>
      <c r="AF2663" s="142">
        <f t="shared" si="1306"/>
        <v>1.1172288529579734E-6</v>
      </c>
      <c r="AG2663" s="142" t="str">
        <f t="shared" si="1307"/>
        <v/>
      </c>
      <c r="AH2663" s="142" t="str">
        <f t="shared" si="1308"/>
        <v/>
      </c>
      <c r="AI2663" s="142">
        <f t="shared" si="1309"/>
        <v>3.5224343463592882E-12</v>
      </c>
      <c r="AJ2663" s="142" t="str">
        <f t="shared" si="1310"/>
        <v/>
      </c>
      <c r="AK2663" s="142" t="str">
        <f t="shared" si="1311"/>
        <v/>
      </c>
      <c r="AO2663" s="142">
        <v>1957</v>
      </c>
      <c r="AP2663" s="142">
        <f t="shared" si="1312"/>
        <v>5505.1804493338432</v>
      </c>
      <c r="AQ2663" s="142">
        <f t="shared" si="1313"/>
        <v>1.8244211589644767E-7</v>
      </c>
      <c r="AR2663" s="142">
        <f t="shared" si="1314"/>
        <v>0.99993540562174277</v>
      </c>
      <c r="AS2663" s="142">
        <f t="shared" si="1315"/>
        <v>1.8244211589644767E-7</v>
      </c>
      <c r="AT2663" s="142" t="str">
        <f t="shared" si="1316"/>
        <v/>
      </c>
      <c r="AU2663" s="142" t="str">
        <f t="shared" si="1317"/>
        <v/>
      </c>
      <c r="AV2663" s="142">
        <f t="shared" si="1318"/>
        <v>0</v>
      </c>
      <c r="AW2663" s="142">
        <f t="shared" si="1319"/>
        <v>1.8244211589644767E-7</v>
      </c>
      <c r="AX2663" s="142" t="str">
        <f t="shared" si="1320"/>
        <v/>
      </c>
      <c r="AZ2663" s="148"/>
      <c r="BA2663" s="148">
        <f t="shared" si="1283"/>
        <v>12.556799999999662</v>
      </c>
      <c r="BB2663" s="170">
        <f t="shared" si="1284"/>
        <v>8.3671914380666179E-2</v>
      </c>
      <c r="BC2663" s="148">
        <f t="shared" si="1285"/>
        <v>1.7828039526433803E-4</v>
      </c>
      <c r="BD2663" s="148" t="str">
        <f t="shared" si="1281"/>
        <v/>
      </c>
      <c r="BE2663" s="143" t="str">
        <f t="shared" si="1282"/>
        <v/>
      </c>
    </row>
    <row r="2664" spans="1:57" ht="20.100000000000001" customHeight="1" x14ac:dyDescent="0.25">
      <c r="A2664" s="148">
        <v>1958</v>
      </c>
      <c r="B2664" s="142">
        <f t="shared" si="1286"/>
        <v>10814.560228497068</v>
      </c>
      <c r="C2664" s="142">
        <f t="shared" si="1287"/>
        <v>9.155624559624349E-8</v>
      </c>
      <c r="D2664" s="142">
        <f t="shared" si="1288"/>
        <v>0.99993644713032248</v>
      </c>
      <c r="E2664" s="142">
        <f t="shared" si="1289"/>
        <v>9.155624559624349E-8</v>
      </c>
      <c r="F2664" s="142" t="str">
        <f t="shared" si="1290"/>
        <v/>
      </c>
      <c r="G2664" s="142" t="str">
        <f t="shared" si="1291"/>
        <v/>
      </c>
      <c r="H2664" s="142">
        <f t="shared" si="1292"/>
        <v>1.1096727302776721E-231</v>
      </c>
      <c r="I2664" s="142" t="str">
        <f t="shared" si="1293"/>
        <v/>
      </c>
      <c r="J2664" s="142" t="str">
        <f t="shared" si="1294"/>
        <v/>
      </c>
      <c r="O2664" s="148">
        <v>1958</v>
      </c>
      <c r="P2664" s="142">
        <f t="shared" si="1295"/>
        <v>601.62584090228574</v>
      </c>
      <c r="Q2664" s="142">
        <f t="shared" si="1296"/>
        <v>1.6457746077041602E-6</v>
      </c>
      <c r="R2664" s="142">
        <f t="shared" si="1297"/>
        <v>0.99993644713032248</v>
      </c>
      <c r="S2664" s="142">
        <f t="shared" si="1298"/>
        <v>1.6457746077041602E-6</v>
      </c>
      <c r="T2664" s="142" t="str">
        <f t="shared" si="1299"/>
        <v/>
      </c>
      <c r="U2664" s="142" t="str">
        <f t="shared" si="1300"/>
        <v/>
      </c>
      <c r="V2664" s="142">
        <f t="shared" si="1301"/>
        <v>3.0926709680465851E-89</v>
      </c>
      <c r="W2664" s="142" t="str">
        <f t="shared" si="1302"/>
        <v/>
      </c>
      <c r="X2664" s="142" t="str">
        <f t="shared" si="1303"/>
        <v/>
      </c>
      <c r="AB2664" s="148">
        <v>1958</v>
      </c>
      <c r="AC2664" s="142">
        <f t="shared" si="1321"/>
        <v>899.92866941504292</v>
      </c>
      <c r="AD2664" s="142">
        <f t="shared" si="1304"/>
        <v>1.1002433481080727E-6</v>
      </c>
      <c r="AE2664" s="142">
        <f t="shared" si="1305"/>
        <v>0.99993644713032248</v>
      </c>
      <c r="AF2664" s="142">
        <f t="shared" si="1306"/>
        <v>1.1002433481080727E-6</v>
      </c>
      <c r="AG2664" s="142" t="str">
        <f t="shared" si="1307"/>
        <v/>
      </c>
      <c r="AH2664" s="142" t="str">
        <f t="shared" si="1308"/>
        <v/>
      </c>
      <c r="AI2664" s="142">
        <f t="shared" si="1309"/>
        <v>3.434426311177359E-12</v>
      </c>
      <c r="AJ2664" s="142" t="str">
        <f t="shared" si="1310"/>
        <v/>
      </c>
      <c r="AK2664" s="142" t="str">
        <f t="shared" si="1311"/>
        <v/>
      </c>
      <c r="AO2664" s="148">
        <v>1958</v>
      </c>
      <c r="AP2664" s="142">
        <f t="shared" si="1312"/>
        <v>5510.9329889883202</v>
      </c>
      <c r="AQ2664" s="142">
        <f t="shared" si="1313"/>
        <v>1.7966840356689101E-7</v>
      </c>
      <c r="AR2664" s="142">
        <f t="shared" si="1314"/>
        <v>0.99993644713032248</v>
      </c>
      <c r="AS2664" s="142">
        <f t="shared" si="1315"/>
        <v>1.7966840356689101E-7</v>
      </c>
      <c r="AT2664" s="142" t="str">
        <f t="shared" si="1316"/>
        <v/>
      </c>
      <c r="AU2664" s="142" t="str">
        <f t="shared" si="1317"/>
        <v/>
      </c>
      <c r="AV2664" s="142">
        <f t="shared" si="1318"/>
        <v>0</v>
      </c>
      <c r="AW2664" s="142">
        <f t="shared" si="1319"/>
        <v>1.7966840356689101E-7</v>
      </c>
      <c r="AX2664" s="142" t="str">
        <f t="shared" si="1320"/>
        <v/>
      </c>
      <c r="AZ2664" s="148"/>
      <c r="BA2664" s="148">
        <f t="shared" si="1283"/>
        <v>12.563199999999661</v>
      </c>
      <c r="BB2664" s="170">
        <f t="shared" si="1284"/>
        <v>8.3493633985401841E-2</v>
      </c>
      <c r="BC2664" s="148">
        <f t="shared" si="1285"/>
        <v>1.7793727956612326E-4</v>
      </c>
      <c r="BD2664" s="148" t="str">
        <f t="shared" si="1281"/>
        <v/>
      </c>
      <c r="BE2664" s="143" t="str">
        <f t="shared" si="1282"/>
        <v/>
      </c>
    </row>
    <row r="2665" spans="1:57" ht="20.100000000000001" customHeight="1" x14ac:dyDescent="0.25">
      <c r="A2665" s="142">
        <v>1959</v>
      </c>
      <c r="B2665" s="142">
        <f t="shared" si="1286"/>
        <v>10825.848913495496</v>
      </c>
      <c r="C2665" s="142">
        <f t="shared" si="1287"/>
        <v>9.0162850874113858E-8</v>
      </c>
      <c r="D2665" s="142">
        <f t="shared" si="1288"/>
        <v>0.99993747279640677</v>
      </c>
      <c r="E2665" s="142">
        <f t="shared" si="1289"/>
        <v>9.0162850874113858E-8</v>
      </c>
      <c r="F2665" s="142" t="str">
        <f t="shared" si="1290"/>
        <v/>
      </c>
      <c r="G2665" s="142" t="str">
        <f t="shared" si="1291"/>
        <v/>
      </c>
      <c r="H2665" s="142">
        <f t="shared" si="1292"/>
        <v>1.262906780113741E-231</v>
      </c>
      <c r="I2665" s="142" t="str">
        <f t="shared" si="1293"/>
        <v/>
      </c>
      <c r="J2665" s="142" t="str">
        <f t="shared" si="1294"/>
        <v/>
      </c>
      <c r="O2665" s="142">
        <v>1959</v>
      </c>
      <c r="P2665" s="142">
        <f t="shared" si="1295"/>
        <v>602.25384282389564</v>
      </c>
      <c r="Q2665" s="142">
        <f t="shared" si="1296"/>
        <v>1.6207275599876829E-6</v>
      </c>
      <c r="R2665" s="142">
        <f t="shared" si="1297"/>
        <v>0.99993747279640677</v>
      </c>
      <c r="S2665" s="142">
        <f t="shared" si="1298"/>
        <v>1.6207275599876829E-6</v>
      </c>
      <c r="T2665" s="142" t="str">
        <f t="shared" si="1299"/>
        <v/>
      </c>
      <c r="U2665" s="142" t="str">
        <f t="shared" si="1300"/>
        <v/>
      </c>
      <c r="V2665" s="142">
        <f t="shared" si="1301"/>
        <v>2.8561173327723521E-89</v>
      </c>
      <c r="W2665" s="142" t="str">
        <f t="shared" si="1302"/>
        <v/>
      </c>
      <c r="X2665" s="142" t="str">
        <f t="shared" si="1303"/>
        <v/>
      </c>
      <c r="AB2665" s="142">
        <v>1959</v>
      </c>
      <c r="AC2665" s="142">
        <f t="shared" si="1321"/>
        <v>900.86805215973516</v>
      </c>
      <c r="AD2665" s="142">
        <f t="shared" si="1304"/>
        <v>1.0834987419446258E-6</v>
      </c>
      <c r="AE2665" s="142">
        <f t="shared" si="1305"/>
        <v>0.99993747279640677</v>
      </c>
      <c r="AF2665" s="142">
        <f t="shared" si="1306"/>
        <v>1.0834987419446258E-6</v>
      </c>
      <c r="AG2665" s="142" t="str">
        <f t="shared" si="1307"/>
        <v/>
      </c>
      <c r="AH2665" s="142" t="str">
        <f t="shared" si="1308"/>
        <v/>
      </c>
      <c r="AI2665" s="142">
        <f t="shared" si="1309"/>
        <v>3.3485635796342597E-12</v>
      </c>
      <c r="AJ2665" s="142" t="str">
        <f t="shared" si="1310"/>
        <v/>
      </c>
      <c r="AK2665" s="142" t="str">
        <f t="shared" si="1311"/>
        <v/>
      </c>
      <c r="AO2665" s="142">
        <v>1959</v>
      </c>
      <c r="AP2665" s="142">
        <f t="shared" si="1312"/>
        <v>5516.6855286427954</v>
      </c>
      <c r="AQ2665" s="142">
        <f t="shared" si="1313"/>
        <v>1.7693402970049621E-7</v>
      </c>
      <c r="AR2665" s="142">
        <f t="shared" si="1314"/>
        <v>0.99993747279640677</v>
      </c>
      <c r="AS2665" s="142">
        <f t="shared" si="1315"/>
        <v>1.7693402970049621E-7</v>
      </c>
      <c r="AT2665" s="142" t="str">
        <f t="shared" si="1316"/>
        <v/>
      </c>
      <c r="AU2665" s="142" t="str">
        <f t="shared" si="1317"/>
        <v/>
      </c>
      <c r="AV2665" s="142">
        <f t="shared" si="1318"/>
        <v>0</v>
      </c>
      <c r="AW2665" s="142">
        <f t="shared" si="1319"/>
        <v>1.7693402970049621E-7</v>
      </c>
      <c r="AX2665" s="142" t="str">
        <f t="shared" si="1320"/>
        <v/>
      </c>
      <c r="AZ2665" s="148"/>
      <c r="BA2665" s="148">
        <f t="shared" si="1283"/>
        <v>12.56959999999966</v>
      </c>
      <c r="BB2665" s="170">
        <f t="shared" si="1284"/>
        <v>8.3315696705835718E-2</v>
      </c>
      <c r="BC2665" s="148">
        <f t="shared" si="1285"/>
        <v>1.7759470906125729E-4</v>
      </c>
      <c r="BD2665" s="148" t="str">
        <f t="shared" si="1281"/>
        <v/>
      </c>
      <c r="BE2665" s="143" t="str">
        <f t="shared" si="1282"/>
        <v/>
      </c>
    </row>
    <row r="2666" spans="1:57" ht="20.100000000000001" customHeight="1" x14ac:dyDescent="0.25">
      <c r="A2666" s="142">
        <v>1960</v>
      </c>
      <c r="B2666" s="142">
        <f t="shared" si="1286"/>
        <v>10837.137598493928</v>
      </c>
      <c r="C2666" s="142">
        <f t="shared" si="1287"/>
        <v>8.8789241590383449E-8</v>
      </c>
      <c r="D2666" s="142">
        <f t="shared" si="1288"/>
        <v>0.99993848284481679</v>
      </c>
      <c r="E2666" s="142">
        <f t="shared" si="1289"/>
        <v>8.8789241590383449E-8</v>
      </c>
      <c r="F2666" s="142" t="str">
        <f t="shared" si="1290"/>
        <v/>
      </c>
      <c r="G2666" s="142" t="str">
        <f t="shared" si="1291"/>
        <v/>
      </c>
      <c r="H2666" s="142">
        <f t="shared" si="1292"/>
        <v>1.4372778324694965E-231</v>
      </c>
      <c r="I2666" s="142" t="str">
        <f t="shared" si="1293"/>
        <v/>
      </c>
      <c r="J2666" s="142" t="str">
        <f t="shared" si="1294"/>
        <v/>
      </c>
      <c r="O2666" s="142">
        <v>1960</v>
      </c>
      <c r="P2666" s="142">
        <f t="shared" si="1295"/>
        <v>602.88184474550553</v>
      </c>
      <c r="Q2666" s="142">
        <f t="shared" si="1296"/>
        <v>1.5960361665677382E-6</v>
      </c>
      <c r="R2666" s="142">
        <f t="shared" si="1297"/>
        <v>0.99993848284481679</v>
      </c>
      <c r="S2666" s="142">
        <f t="shared" si="1298"/>
        <v>1.5960361665677382E-6</v>
      </c>
      <c r="T2666" s="142" t="str">
        <f t="shared" si="1299"/>
        <v/>
      </c>
      <c r="U2666" s="142" t="str">
        <f t="shared" si="1300"/>
        <v/>
      </c>
      <c r="V2666" s="142">
        <f t="shared" si="1301"/>
        <v>2.637615118254955E-89</v>
      </c>
      <c r="W2666" s="142" t="str">
        <f t="shared" si="1302"/>
        <v/>
      </c>
      <c r="X2666" s="142" t="str">
        <f t="shared" si="1303"/>
        <v/>
      </c>
      <c r="AB2666" s="142">
        <v>1960</v>
      </c>
      <c r="AC2666" s="142">
        <f t="shared" si="1321"/>
        <v>901.80743490442717</v>
      </c>
      <c r="AD2666" s="142">
        <f t="shared" si="1304"/>
        <v>1.0669918999757202E-6</v>
      </c>
      <c r="AE2666" s="142">
        <f t="shared" si="1305"/>
        <v>0.99993848284481679</v>
      </c>
      <c r="AF2666" s="142">
        <f t="shared" si="1306"/>
        <v>1.0669918999757202E-6</v>
      </c>
      <c r="AG2666" s="142" t="str">
        <f t="shared" si="1307"/>
        <v/>
      </c>
      <c r="AH2666" s="142" t="str">
        <f t="shared" si="1308"/>
        <v/>
      </c>
      <c r="AI2666" s="142">
        <f t="shared" si="1309"/>
        <v>3.2647952310835399E-12</v>
      </c>
      <c r="AJ2666" s="142" t="str">
        <f t="shared" si="1310"/>
        <v/>
      </c>
      <c r="AK2666" s="142" t="str">
        <f t="shared" si="1311"/>
        <v/>
      </c>
      <c r="AO2666" s="142">
        <v>1960</v>
      </c>
      <c r="AP2666" s="142">
        <f t="shared" si="1312"/>
        <v>5522.4380682972724</v>
      </c>
      <c r="AQ2666" s="142">
        <f t="shared" si="1313"/>
        <v>1.7423848243853389E-7</v>
      </c>
      <c r="AR2666" s="142">
        <f t="shared" si="1314"/>
        <v>0.99993848284481679</v>
      </c>
      <c r="AS2666" s="142">
        <f t="shared" si="1315"/>
        <v>1.7423848243853389E-7</v>
      </c>
      <c r="AT2666" s="142" t="str">
        <f t="shared" si="1316"/>
        <v/>
      </c>
      <c r="AU2666" s="142" t="str">
        <f t="shared" si="1317"/>
        <v/>
      </c>
      <c r="AV2666" s="142">
        <f t="shared" si="1318"/>
        <v>0</v>
      </c>
      <c r="AW2666" s="142">
        <f t="shared" si="1319"/>
        <v>1.7423848243853389E-7</v>
      </c>
      <c r="AX2666" s="142" t="str">
        <f t="shared" si="1320"/>
        <v/>
      </c>
      <c r="AZ2666" s="148"/>
      <c r="BA2666" s="148">
        <f t="shared" si="1283"/>
        <v>12.575999999999659</v>
      </c>
      <c r="BB2666" s="170">
        <f t="shared" si="1284"/>
        <v>8.3138101996774461E-2</v>
      </c>
      <c r="BC2666" s="148">
        <f t="shared" si="1285"/>
        <v>1.7725268326103383E-4</v>
      </c>
      <c r="BD2666" s="148" t="str">
        <f t="shared" si="1281"/>
        <v/>
      </c>
      <c r="BE2666" s="143" t="str">
        <f t="shared" si="1282"/>
        <v/>
      </c>
    </row>
    <row r="2667" spans="1:57" ht="20.100000000000001" customHeight="1" x14ac:dyDescent="0.25">
      <c r="A2667" s="142">
        <v>1961</v>
      </c>
      <c r="B2667" s="142">
        <f t="shared" si="1286"/>
        <v>10848.426283492359</v>
      </c>
      <c r="C2667" s="142">
        <f t="shared" si="1287"/>
        <v>8.7435159938994199E-8</v>
      </c>
      <c r="D2667" s="142">
        <f t="shared" si="1288"/>
        <v>0.99993947749744594</v>
      </c>
      <c r="E2667" s="142">
        <f t="shared" si="1289"/>
        <v>8.7435159938994199E-8</v>
      </c>
      <c r="F2667" s="142" t="str">
        <f t="shared" si="1290"/>
        <v/>
      </c>
      <c r="G2667" s="142" t="str">
        <f t="shared" si="1291"/>
        <v/>
      </c>
      <c r="H2667" s="142">
        <f t="shared" si="1292"/>
        <v>1.6356983335751509E-231</v>
      </c>
      <c r="I2667" s="142" t="str">
        <f t="shared" si="1293"/>
        <v/>
      </c>
      <c r="J2667" s="142" t="str">
        <f t="shared" si="1294"/>
        <v/>
      </c>
      <c r="O2667" s="142">
        <v>1961</v>
      </c>
      <c r="P2667" s="142">
        <f t="shared" si="1295"/>
        <v>603.50984666711543</v>
      </c>
      <c r="Q2667" s="142">
        <f t="shared" si="1296"/>
        <v>1.5716957932365481E-6</v>
      </c>
      <c r="R2667" s="142">
        <f t="shared" si="1297"/>
        <v>0.99993947749744594</v>
      </c>
      <c r="S2667" s="142">
        <f t="shared" si="1298"/>
        <v>1.5716957932365481E-6</v>
      </c>
      <c r="T2667" s="142" t="str">
        <f t="shared" si="1299"/>
        <v/>
      </c>
      <c r="U2667" s="142" t="str">
        <f t="shared" si="1300"/>
        <v/>
      </c>
      <c r="V2667" s="142">
        <f t="shared" si="1301"/>
        <v>2.4357900569751525E-89</v>
      </c>
      <c r="W2667" s="142" t="str">
        <f t="shared" si="1302"/>
        <v/>
      </c>
      <c r="X2667" s="142" t="str">
        <f t="shared" si="1303"/>
        <v/>
      </c>
      <c r="AB2667" s="142">
        <v>1961</v>
      </c>
      <c r="AC2667" s="142">
        <f t="shared" si="1321"/>
        <v>902.74681764911941</v>
      </c>
      <c r="AD2667" s="142">
        <f t="shared" si="1304"/>
        <v>1.0507197241123019E-6</v>
      </c>
      <c r="AE2667" s="142">
        <f t="shared" si="1305"/>
        <v>0.99993947749744594</v>
      </c>
      <c r="AF2667" s="142">
        <f t="shared" si="1306"/>
        <v>1.0507197241123019E-6</v>
      </c>
      <c r="AG2667" s="142" t="str">
        <f t="shared" si="1307"/>
        <v/>
      </c>
      <c r="AH2667" s="142" t="str">
        <f t="shared" si="1308"/>
        <v/>
      </c>
      <c r="AI2667" s="142">
        <f t="shared" si="1309"/>
        <v>3.1830715190505448E-12</v>
      </c>
      <c r="AJ2667" s="142" t="str">
        <f t="shared" si="1310"/>
        <v/>
      </c>
      <c r="AK2667" s="142" t="str">
        <f t="shared" si="1311"/>
        <v/>
      </c>
      <c r="AO2667" s="142">
        <v>1961</v>
      </c>
      <c r="AP2667" s="142">
        <f t="shared" si="1312"/>
        <v>5528.1906079517476</v>
      </c>
      <c r="AQ2667" s="142">
        <f t="shared" si="1313"/>
        <v>1.7158125586682441E-7</v>
      </c>
      <c r="AR2667" s="142">
        <f t="shared" si="1314"/>
        <v>0.99993947749744594</v>
      </c>
      <c r="AS2667" s="142">
        <f t="shared" si="1315"/>
        <v>1.7158125586682441E-7</v>
      </c>
      <c r="AT2667" s="142" t="str">
        <f t="shared" si="1316"/>
        <v/>
      </c>
      <c r="AU2667" s="142" t="str">
        <f t="shared" si="1317"/>
        <v/>
      </c>
      <c r="AV2667" s="142">
        <f t="shared" si="1318"/>
        <v>0</v>
      </c>
      <c r="AW2667" s="142">
        <f t="shared" si="1319"/>
        <v>1.7158125586682441E-7</v>
      </c>
      <c r="AX2667" s="142" t="str">
        <f t="shared" si="1320"/>
        <v/>
      </c>
      <c r="AZ2667" s="148"/>
      <c r="BA2667" s="148">
        <f t="shared" si="1283"/>
        <v>12.582399999999659</v>
      </c>
      <c r="BB2667" s="170">
        <f t="shared" si="1284"/>
        <v>8.2960849313513427E-2</v>
      </c>
      <c r="BC2667" s="148">
        <f t="shared" si="1285"/>
        <v>1.769112016755392E-4</v>
      </c>
      <c r="BD2667" s="148" t="str">
        <f t="shared" si="1281"/>
        <v/>
      </c>
      <c r="BE2667" s="143" t="str">
        <f t="shared" si="1282"/>
        <v/>
      </c>
    </row>
    <row r="2668" spans="1:57" ht="20.100000000000001" customHeight="1" x14ac:dyDescent="0.25">
      <c r="A2668" s="142">
        <v>1962</v>
      </c>
      <c r="B2668" s="142">
        <f t="shared" si="1286"/>
        <v>10859.714968490791</v>
      </c>
      <c r="C2668" s="142">
        <f t="shared" si="1287"/>
        <v>8.6100351113359729E-8</v>
      </c>
      <c r="D2668" s="142">
        <f t="shared" si="1288"/>
        <v>0.9999404569732947</v>
      </c>
      <c r="E2668" s="142">
        <f t="shared" si="1289"/>
        <v>8.6100351113359729E-8</v>
      </c>
      <c r="F2668" s="142" t="str">
        <f t="shared" si="1290"/>
        <v/>
      </c>
      <c r="G2668" s="142" t="str">
        <f t="shared" si="1291"/>
        <v/>
      </c>
      <c r="H2668" s="142">
        <f t="shared" si="1292"/>
        <v>1.8614815940355405E-231</v>
      </c>
      <c r="I2668" s="142" t="str">
        <f t="shared" si="1293"/>
        <v/>
      </c>
      <c r="J2668" s="142" t="str">
        <f t="shared" si="1294"/>
        <v/>
      </c>
      <c r="O2668" s="142">
        <v>1962</v>
      </c>
      <c r="P2668" s="142">
        <f t="shared" si="1295"/>
        <v>604.13784858872532</v>
      </c>
      <c r="Q2668" s="142">
        <f t="shared" si="1296"/>
        <v>1.5477018597035368E-6</v>
      </c>
      <c r="R2668" s="142">
        <f t="shared" si="1297"/>
        <v>0.9999404569732947</v>
      </c>
      <c r="S2668" s="142">
        <f t="shared" si="1298"/>
        <v>1.5477018597035368E-6</v>
      </c>
      <c r="T2668" s="142" t="str">
        <f t="shared" si="1299"/>
        <v/>
      </c>
      <c r="U2668" s="142" t="str">
        <f t="shared" si="1300"/>
        <v/>
      </c>
      <c r="V2668" s="142">
        <f t="shared" si="1301"/>
        <v>2.2493722576067274E-89</v>
      </c>
      <c r="W2668" s="142" t="str">
        <f t="shared" si="1302"/>
        <v/>
      </c>
      <c r="X2668" s="142" t="str">
        <f t="shared" si="1303"/>
        <v/>
      </c>
      <c r="AB2668" s="142">
        <v>1962</v>
      </c>
      <c r="AC2668" s="142">
        <f t="shared" si="1321"/>
        <v>903.68620039381142</v>
      </c>
      <c r="AD2668" s="142">
        <f t="shared" si="1304"/>
        <v>1.0346791523103893E-6</v>
      </c>
      <c r="AE2668" s="142">
        <f t="shared" si="1305"/>
        <v>0.9999404569732947</v>
      </c>
      <c r="AF2668" s="142">
        <f t="shared" si="1306"/>
        <v>1.0346791523103893E-6</v>
      </c>
      <c r="AG2668" s="142" t="str">
        <f t="shared" si="1307"/>
        <v/>
      </c>
      <c r="AH2668" s="142" t="str">
        <f t="shared" si="1308"/>
        <v/>
      </c>
      <c r="AI2668" s="142">
        <f t="shared" si="1309"/>
        <v>3.1033438450031915E-12</v>
      </c>
      <c r="AJ2668" s="142" t="str">
        <f t="shared" si="1310"/>
        <v/>
      </c>
      <c r="AK2668" s="142" t="str">
        <f t="shared" si="1311"/>
        <v/>
      </c>
      <c r="AO2668" s="142">
        <v>1962</v>
      </c>
      <c r="AP2668" s="142">
        <f t="shared" si="1312"/>
        <v>5533.9431476062246</v>
      </c>
      <c r="AQ2668" s="142">
        <f t="shared" si="1313"/>
        <v>1.6896184995729891E-7</v>
      </c>
      <c r="AR2668" s="142">
        <f t="shared" si="1314"/>
        <v>0.9999404569732947</v>
      </c>
      <c r="AS2668" s="142">
        <f t="shared" si="1315"/>
        <v>1.6896184995729891E-7</v>
      </c>
      <c r="AT2668" s="142" t="str">
        <f t="shared" si="1316"/>
        <v/>
      </c>
      <c r="AU2668" s="142" t="str">
        <f t="shared" si="1317"/>
        <v/>
      </c>
      <c r="AV2668" s="142">
        <f t="shared" si="1318"/>
        <v>0</v>
      </c>
      <c r="AW2668" s="142">
        <f t="shared" si="1319"/>
        <v>1.6896184995729891E-7</v>
      </c>
      <c r="AX2668" s="142" t="str">
        <f t="shared" si="1320"/>
        <v/>
      </c>
      <c r="AZ2668" s="148"/>
      <c r="BA2668" s="148">
        <f t="shared" si="1283"/>
        <v>12.588799999999658</v>
      </c>
      <c r="BB2668" s="170">
        <f t="shared" si="1284"/>
        <v>8.2783938111837888E-2</v>
      </c>
      <c r="BC2668" s="148">
        <f t="shared" si="1285"/>
        <v>1.7657026381424912E-4</v>
      </c>
      <c r="BD2668" s="148" t="str">
        <f t="shared" si="1281"/>
        <v/>
      </c>
      <c r="BE2668" s="143" t="str">
        <f t="shared" si="1282"/>
        <v/>
      </c>
    </row>
    <row r="2669" spans="1:57" ht="20.100000000000001" customHeight="1" x14ac:dyDescent="0.25">
      <c r="A2669" s="142">
        <v>1963</v>
      </c>
      <c r="B2669" s="142">
        <f t="shared" si="1286"/>
        <v>10871.003653489222</v>
      </c>
      <c r="C2669" s="142">
        <f t="shared" si="1287"/>
        <v>8.4784563276806308E-8</v>
      </c>
      <c r="D2669" s="142">
        <f t="shared" si="1288"/>
        <v>0.99994142148850351</v>
      </c>
      <c r="E2669" s="142">
        <f t="shared" si="1289"/>
        <v>8.4784563276806308E-8</v>
      </c>
      <c r="F2669" s="142" t="str">
        <f t="shared" si="1290"/>
        <v/>
      </c>
      <c r="G2669" s="142" t="str">
        <f t="shared" si="1291"/>
        <v/>
      </c>
      <c r="H2669" s="142">
        <f t="shared" si="1292"/>
        <v>2.1183969026762797E-231</v>
      </c>
      <c r="I2669" s="142" t="str">
        <f t="shared" si="1293"/>
        <v/>
      </c>
      <c r="J2669" s="142" t="str">
        <f t="shared" si="1294"/>
        <v/>
      </c>
      <c r="O2669" s="142">
        <v>1963</v>
      </c>
      <c r="P2669" s="142">
        <f t="shared" si="1295"/>
        <v>604.76585051033521</v>
      </c>
      <c r="Q2669" s="142">
        <f t="shared" si="1296"/>
        <v>1.524049839063948E-6</v>
      </c>
      <c r="R2669" s="142">
        <f t="shared" si="1297"/>
        <v>0.99994142148850351</v>
      </c>
      <c r="S2669" s="142">
        <f t="shared" si="1298"/>
        <v>1.524049839063948E-6</v>
      </c>
      <c r="T2669" s="142" t="str">
        <f t="shared" si="1299"/>
        <v/>
      </c>
      <c r="U2669" s="142" t="str">
        <f t="shared" si="1300"/>
        <v/>
      </c>
      <c r="V2669" s="142">
        <f t="shared" si="1301"/>
        <v>2.077188296520435E-89</v>
      </c>
      <c r="W2669" s="142" t="str">
        <f t="shared" si="1302"/>
        <v/>
      </c>
      <c r="X2669" s="142" t="str">
        <f t="shared" si="1303"/>
        <v/>
      </c>
      <c r="AB2669" s="142">
        <v>1963</v>
      </c>
      <c r="AC2669" s="142">
        <f t="shared" si="1321"/>
        <v>904.62558313850343</v>
      </c>
      <c r="AD2669" s="142">
        <f t="shared" si="1304"/>
        <v>1.0188671582158136E-6</v>
      </c>
      <c r="AE2669" s="142">
        <f t="shared" si="1305"/>
        <v>0.99994142148850351</v>
      </c>
      <c r="AF2669" s="142">
        <f t="shared" si="1306"/>
        <v>1.0188671582158136E-6</v>
      </c>
      <c r="AG2669" s="142" t="str">
        <f t="shared" si="1307"/>
        <v/>
      </c>
      <c r="AH2669" s="142" t="str">
        <f t="shared" si="1308"/>
        <v/>
      </c>
      <c r="AI2669" s="142">
        <f t="shared" si="1309"/>
        <v>3.0255647326882082E-12</v>
      </c>
      <c r="AJ2669" s="142" t="str">
        <f t="shared" si="1310"/>
        <v/>
      </c>
      <c r="AK2669" s="142" t="str">
        <f t="shared" si="1311"/>
        <v/>
      </c>
      <c r="AO2669" s="142">
        <v>1963</v>
      </c>
      <c r="AP2669" s="142">
        <f t="shared" si="1312"/>
        <v>5539.6956872607016</v>
      </c>
      <c r="AQ2669" s="142">
        <f t="shared" si="1313"/>
        <v>1.663797705099956E-7</v>
      </c>
      <c r="AR2669" s="142">
        <f t="shared" si="1314"/>
        <v>0.99994142148850351</v>
      </c>
      <c r="AS2669" s="142">
        <f t="shared" si="1315"/>
        <v>1.663797705099956E-7</v>
      </c>
      <c r="AT2669" s="142" t="str">
        <f t="shared" si="1316"/>
        <v/>
      </c>
      <c r="AU2669" s="142" t="str">
        <f t="shared" si="1317"/>
        <v/>
      </c>
      <c r="AV2669" s="142">
        <f t="shared" si="1318"/>
        <v>0</v>
      </c>
      <c r="AW2669" s="142">
        <f t="shared" si="1319"/>
        <v>1.663797705099956E-7</v>
      </c>
      <c r="AX2669" s="142" t="str">
        <f t="shared" si="1320"/>
        <v/>
      </c>
      <c r="AZ2669" s="148"/>
      <c r="BA2669" s="148">
        <f t="shared" si="1283"/>
        <v>12.595199999999657</v>
      </c>
      <c r="BB2669" s="170">
        <f t="shared" si="1284"/>
        <v>8.2607367848023638E-2</v>
      </c>
      <c r="BC2669" s="148">
        <f t="shared" si="1285"/>
        <v>1.762298691853903E-4</v>
      </c>
      <c r="BD2669" s="148" t="str">
        <f t="shared" si="1281"/>
        <v/>
      </c>
      <c r="BE2669" s="143" t="str">
        <f t="shared" si="1282"/>
        <v/>
      </c>
    </row>
    <row r="2670" spans="1:57" ht="20.100000000000001" customHeight="1" x14ac:dyDescent="0.25">
      <c r="A2670" s="148">
        <v>1964</v>
      </c>
      <c r="B2670" s="142">
        <f t="shared" si="1286"/>
        <v>10882.292338487654</v>
      </c>
      <c r="C2670" s="142">
        <f t="shared" si="1287"/>
        <v>8.3487547533226931E-8</v>
      </c>
      <c r="D2670" s="142">
        <f t="shared" si="1288"/>
        <v>0.99994237125638685</v>
      </c>
      <c r="E2670" s="142">
        <f t="shared" si="1289"/>
        <v>8.3487547533226931E-8</v>
      </c>
      <c r="F2670" s="142" t="str">
        <f t="shared" si="1290"/>
        <v/>
      </c>
      <c r="G2670" s="142" t="str">
        <f t="shared" si="1291"/>
        <v/>
      </c>
      <c r="H2670" s="142">
        <f t="shared" si="1292"/>
        <v>2.4107322095116249E-231</v>
      </c>
      <c r="I2670" s="142" t="str">
        <f t="shared" si="1293"/>
        <v/>
      </c>
      <c r="J2670" s="142" t="str">
        <f t="shared" si="1294"/>
        <v/>
      </c>
      <c r="O2670" s="148">
        <v>1964</v>
      </c>
      <c r="P2670" s="142">
        <f t="shared" si="1295"/>
        <v>605.39385243194511</v>
      </c>
      <c r="Q2670" s="142">
        <f t="shared" si="1296"/>
        <v>1.5007352572713673E-6</v>
      </c>
      <c r="R2670" s="142">
        <f t="shared" si="1297"/>
        <v>0.99994237125638685</v>
      </c>
      <c r="S2670" s="142">
        <f t="shared" si="1298"/>
        <v>1.5007352572713673E-6</v>
      </c>
      <c r="T2670" s="142" t="str">
        <f t="shared" si="1299"/>
        <v/>
      </c>
      <c r="U2670" s="142" t="str">
        <f t="shared" si="1300"/>
        <v/>
      </c>
      <c r="V2670" s="142">
        <f t="shared" si="1301"/>
        <v>1.9181539070661426E-89</v>
      </c>
      <c r="W2670" s="142" t="str">
        <f t="shared" si="1302"/>
        <v/>
      </c>
      <c r="X2670" s="142" t="str">
        <f t="shared" si="1303"/>
        <v/>
      </c>
      <c r="AB2670" s="148">
        <v>1964</v>
      </c>
      <c r="AC2670" s="142">
        <f t="shared" si="1321"/>
        <v>905.56496588319567</v>
      </c>
      <c r="AD2670" s="142">
        <f t="shared" si="1304"/>
        <v>1.0032807508115861E-6</v>
      </c>
      <c r="AE2670" s="142">
        <f t="shared" si="1305"/>
        <v>0.99994237125638685</v>
      </c>
      <c r="AF2670" s="142">
        <f t="shared" si="1306"/>
        <v>1.0032807508115861E-6</v>
      </c>
      <c r="AG2670" s="142" t="str">
        <f t="shared" si="1307"/>
        <v/>
      </c>
      <c r="AH2670" s="142" t="str">
        <f t="shared" si="1308"/>
        <v/>
      </c>
      <c r="AI2670" s="142">
        <f t="shared" si="1309"/>
        <v>2.9496878030212668E-12</v>
      </c>
      <c r="AJ2670" s="142" t="str">
        <f t="shared" si="1310"/>
        <v/>
      </c>
      <c r="AK2670" s="142" t="str">
        <f t="shared" si="1311"/>
        <v/>
      </c>
      <c r="AO2670" s="148">
        <v>1964</v>
      </c>
      <c r="AP2670" s="142">
        <f t="shared" si="1312"/>
        <v>5545.4482269151767</v>
      </c>
      <c r="AQ2670" s="142">
        <f t="shared" si="1313"/>
        <v>1.6383452909547096E-7</v>
      </c>
      <c r="AR2670" s="142">
        <f t="shared" si="1314"/>
        <v>0.99994237125638685</v>
      </c>
      <c r="AS2670" s="142">
        <f t="shared" si="1315"/>
        <v>1.6383452909547096E-7</v>
      </c>
      <c r="AT2670" s="142" t="str">
        <f t="shared" si="1316"/>
        <v/>
      </c>
      <c r="AU2670" s="142" t="str">
        <f t="shared" si="1317"/>
        <v/>
      </c>
      <c r="AV2670" s="142">
        <f t="shared" si="1318"/>
        <v>0</v>
      </c>
      <c r="AW2670" s="142">
        <f t="shared" si="1319"/>
        <v>1.6383452909547096E-7</v>
      </c>
      <c r="AX2670" s="142" t="str">
        <f t="shared" si="1320"/>
        <v/>
      </c>
      <c r="AZ2670" s="148"/>
      <c r="BA2670" s="148">
        <f t="shared" si="1283"/>
        <v>12.601599999999657</v>
      </c>
      <c r="BB2670" s="170">
        <f t="shared" si="1284"/>
        <v>8.2431137978838248E-2</v>
      </c>
      <c r="BC2670" s="148">
        <f t="shared" si="1285"/>
        <v>1.7589001729628739E-4</v>
      </c>
      <c r="BD2670" s="148" t="str">
        <f t="shared" si="1281"/>
        <v/>
      </c>
      <c r="BE2670" s="143" t="str">
        <f t="shared" si="1282"/>
        <v/>
      </c>
    </row>
    <row r="2671" spans="1:57" ht="20.100000000000001" customHeight="1" x14ac:dyDescent="0.25">
      <c r="A2671" s="142">
        <v>1965</v>
      </c>
      <c r="B2671" s="142">
        <f t="shared" si="1286"/>
        <v>10893.581023486086</v>
      </c>
      <c r="C2671" s="142">
        <f t="shared" si="1287"/>
        <v>8.2209057897951737E-8</v>
      </c>
      <c r="D2671" s="142">
        <f t="shared" si="1288"/>
        <v>0.99994330648746577</v>
      </c>
      <c r="E2671" s="142">
        <f t="shared" si="1289"/>
        <v>8.2209057897951737E-8</v>
      </c>
      <c r="F2671" s="142" t="str">
        <f t="shared" si="1290"/>
        <v/>
      </c>
      <c r="G2671" s="142" t="str">
        <f t="shared" si="1291"/>
        <v/>
      </c>
      <c r="H2671" s="142">
        <f t="shared" si="1292"/>
        <v>2.743365416226927E-231</v>
      </c>
      <c r="I2671" s="142" t="str">
        <f t="shared" si="1293"/>
        <v/>
      </c>
      <c r="J2671" s="142" t="str">
        <f t="shared" si="1294"/>
        <v/>
      </c>
      <c r="O2671" s="142">
        <v>1965</v>
      </c>
      <c r="P2671" s="142">
        <f t="shared" si="1295"/>
        <v>606.021854353555</v>
      </c>
      <c r="Q2671" s="142">
        <f t="shared" si="1296"/>
        <v>1.4777536926140764E-6</v>
      </c>
      <c r="R2671" s="142">
        <f t="shared" si="1297"/>
        <v>0.99994330648746577</v>
      </c>
      <c r="S2671" s="142">
        <f t="shared" si="1298"/>
        <v>1.4777536926140764E-6</v>
      </c>
      <c r="T2671" s="142" t="str">
        <f t="shared" si="1299"/>
        <v/>
      </c>
      <c r="U2671" s="142" t="str">
        <f t="shared" si="1300"/>
        <v/>
      </c>
      <c r="V2671" s="142">
        <f t="shared" si="1301"/>
        <v>1.7712672215594342E-89</v>
      </c>
      <c r="W2671" s="142" t="str">
        <f t="shared" si="1302"/>
        <v/>
      </c>
      <c r="X2671" s="142" t="str">
        <f t="shared" si="1303"/>
        <v/>
      </c>
      <c r="AB2671" s="142">
        <v>1965</v>
      </c>
      <c r="AC2671" s="142">
        <f t="shared" si="1321"/>
        <v>906.50434862788768</v>
      </c>
      <c r="AD2671" s="142">
        <f t="shared" si="1304"/>
        <v>9.8791697406783765E-7</v>
      </c>
      <c r="AE2671" s="142">
        <f t="shared" si="1305"/>
        <v>0.99994330648746577</v>
      </c>
      <c r="AF2671" s="142">
        <f t="shared" si="1306"/>
        <v>9.8791697406783765E-7</v>
      </c>
      <c r="AG2671" s="142" t="str">
        <f t="shared" si="1307"/>
        <v/>
      </c>
      <c r="AH2671" s="142" t="str">
        <f t="shared" si="1308"/>
        <v/>
      </c>
      <c r="AI2671" s="142">
        <f t="shared" si="1309"/>
        <v>2.8756677495198228E-12</v>
      </c>
      <c r="AJ2671" s="142" t="str">
        <f t="shared" si="1310"/>
        <v/>
      </c>
      <c r="AK2671" s="142" t="str">
        <f t="shared" si="1311"/>
        <v/>
      </c>
      <c r="AO2671" s="142">
        <v>1965</v>
      </c>
      <c r="AP2671" s="142">
        <f t="shared" si="1312"/>
        <v>5551.2007665696538</v>
      </c>
      <c r="AQ2671" s="142">
        <f t="shared" si="1313"/>
        <v>1.6132564299763209E-7</v>
      </c>
      <c r="AR2671" s="142">
        <f t="shared" si="1314"/>
        <v>0.99994330648746577</v>
      </c>
      <c r="AS2671" s="142">
        <f t="shared" si="1315"/>
        <v>1.6132564299763209E-7</v>
      </c>
      <c r="AT2671" s="142" t="str">
        <f t="shared" si="1316"/>
        <v/>
      </c>
      <c r="AU2671" s="142" t="str">
        <f t="shared" si="1317"/>
        <v/>
      </c>
      <c r="AV2671" s="142">
        <f t="shared" si="1318"/>
        <v>0</v>
      </c>
      <c r="AW2671" s="142">
        <f t="shared" si="1319"/>
        <v>1.6132564299763209E-7</v>
      </c>
      <c r="AX2671" s="142" t="str">
        <f t="shared" si="1320"/>
        <v/>
      </c>
      <c r="AZ2671" s="148"/>
      <c r="BA2671" s="148">
        <f t="shared" si="1283"/>
        <v>12.607999999999656</v>
      </c>
      <c r="BB2671" s="170">
        <f t="shared" si="1284"/>
        <v>8.2255247961541961E-2</v>
      </c>
      <c r="BC2671" s="148">
        <f t="shared" si="1285"/>
        <v>1.7555070765340464E-4</v>
      </c>
      <c r="BD2671" s="148" t="str">
        <f t="shared" si="1281"/>
        <v/>
      </c>
      <c r="BE2671" s="143" t="str">
        <f t="shared" si="1282"/>
        <v/>
      </c>
    </row>
    <row r="2672" spans="1:57" ht="20.100000000000001" customHeight="1" x14ac:dyDescent="0.25">
      <c r="A2672" s="142">
        <v>1966</v>
      </c>
      <c r="B2672" s="142">
        <f t="shared" si="1286"/>
        <v>10904.869708484517</v>
      </c>
      <c r="C2672" s="142">
        <f t="shared" si="1287"/>
        <v>8.0948851268830914E-8</v>
      </c>
      <c r="D2672" s="142">
        <f t="shared" si="1288"/>
        <v>0.99994422738950073</v>
      </c>
      <c r="E2672" s="142">
        <f t="shared" si="1289"/>
        <v>8.0948851268830914E-8</v>
      </c>
      <c r="F2672" s="142" t="str">
        <f t="shared" si="1290"/>
        <v/>
      </c>
      <c r="G2672" s="142" t="str">
        <f t="shared" si="1291"/>
        <v/>
      </c>
      <c r="H2672" s="142">
        <f t="shared" si="1292"/>
        <v>3.1218454548206115E-231</v>
      </c>
      <c r="I2672" s="142" t="str">
        <f t="shared" si="1293"/>
        <v/>
      </c>
      <c r="J2672" s="142" t="str">
        <f t="shared" si="1294"/>
        <v/>
      </c>
      <c r="O2672" s="142">
        <v>1966</v>
      </c>
      <c r="P2672" s="142">
        <f t="shared" si="1295"/>
        <v>606.64985627516489</v>
      </c>
      <c r="Q2672" s="142">
        <f t="shared" si="1296"/>
        <v>1.4551007751952718E-6</v>
      </c>
      <c r="R2672" s="142">
        <f t="shared" si="1297"/>
        <v>0.99994422738950073</v>
      </c>
      <c r="S2672" s="142">
        <f t="shared" si="1298"/>
        <v>1.4551007751952718E-6</v>
      </c>
      <c r="T2672" s="142" t="str">
        <f t="shared" si="1299"/>
        <v/>
      </c>
      <c r="U2672" s="142" t="str">
        <f t="shared" si="1300"/>
        <v/>
      </c>
      <c r="V2672" s="142">
        <f t="shared" si="1301"/>
        <v>1.6356025242884349E-89</v>
      </c>
      <c r="W2672" s="142" t="str">
        <f t="shared" si="1302"/>
        <v/>
      </c>
      <c r="X2672" s="142" t="str">
        <f t="shared" si="1303"/>
        <v/>
      </c>
      <c r="AB2672" s="142">
        <v>1966</v>
      </c>
      <c r="AC2672" s="142">
        <f t="shared" si="1321"/>
        <v>907.44373137257992</v>
      </c>
      <c r="AD2672" s="142">
        <f t="shared" si="1304"/>
        <v>9.7277290659431368E-7</v>
      </c>
      <c r="AE2672" s="142">
        <f t="shared" si="1305"/>
        <v>0.99994422738950073</v>
      </c>
      <c r="AF2672" s="142">
        <f t="shared" si="1306"/>
        <v>9.7277290659431368E-7</v>
      </c>
      <c r="AG2672" s="142" t="str">
        <f t="shared" si="1307"/>
        <v/>
      </c>
      <c r="AH2672" s="142" t="str">
        <f t="shared" si="1308"/>
        <v/>
      </c>
      <c r="AI2672" s="142">
        <f t="shared" si="1309"/>
        <v>2.8034603142667532E-12</v>
      </c>
      <c r="AJ2672" s="142" t="str">
        <f t="shared" si="1310"/>
        <v/>
      </c>
      <c r="AK2672" s="142" t="str">
        <f t="shared" si="1311"/>
        <v/>
      </c>
      <c r="AO2672" s="142">
        <v>1966</v>
      </c>
      <c r="AP2672" s="142">
        <f t="shared" si="1312"/>
        <v>5556.9533062241308</v>
      </c>
      <c r="AQ2672" s="142">
        <f t="shared" si="1313"/>
        <v>1.5885263515699748E-7</v>
      </c>
      <c r="AR2672" s="142">
        <f t="shared" si="1314"/>
        <v>0.99994422738950073</v>
      </c>
      <c r="AS2672" s="142">
        <f t="shared" si="1315"/>
        <v>1.5885263515699748E-7</v>
      </c>
      <c r="AT2672" s="142" t="str">
        <f t="shared" si="1316"/>
        <v/>
      </c>
      <c r="AU2672" s="142" t="str">
        <f t="shared" si="1317"/>
        <v/>
      </c>
      <c r="AV2672" s="142">
        <f t="shared" si="1318"/>
        <v>0</v>
      </c>
      <c r="AW2672" s="142">
        <f t="shared" si="1319"/>
        <v>1.5885263515699748E-7</v>
      </c>
      <c r="AX2672" s="142" t="str">
        <f t="shared" si="1320"/>
        <v/>
      </c>
      <c r="AZ2672" s="148"/>
      <c r="BA2672" s="148">
        <f t="shared" si="1283"/>
        <v>12.614399999999655</v>
      </c>
      <c r="BB2672" s="170">
        <f t="shared" si="1284"/>
        <v>8.2079697253888556E-2</v>
      </c>
      <c r="BC2672" s="148">
        <f t="shared" si="1285"/>
        <v>1.7521193976231808E-4</v>
      </c>
      <c r="BD2672" s="148" t="str">
        <f t="shared" si="1281"/>
        <v/>
      </c>
      <c r="BE2672" s="143" t="str">
        <f t="shared" si="1282"/>
        <v/>
      </c>
    </row>
    <row r="2673" spans="1:57" ht="20.100000000000001" customHeight="1" x14ac:dyDescent="0.25">
      <c r="A2673" s="142">
        <v>1967</v>
      </c>
      <c r="B2673" s="142">
        <f t="shared" si="1286"/>
        <v>10916.158393482949</v>
      </c>
      <c r="C2673" s="142">
        <f t="shared" si="1287"/>
        <v>7.9706687397532563E-8</v>
      </c>
      <c r="D2673" s="142">
        <f t="shared" si="1288"/>
        <v>0.99994513416752429</v>
      </c>
      <c r="E2673" s="142">
        <f t="shared" si="1289"/>
        <v>7.9706687397532563E-8</v>
      </c>
      <c r="F2673" s="142" t="str">
        <f t="shared" si="1290"/>
        <v/>
      </c>
      <c r="G2673" s="142" t="str">
        <f t="shared" si="1291"/>
        <v/>
      </c>
      <c r="H2673" s="142">
        <f t="shared" si="1292"/>
        <v>3.5524844968447381E-231</v>
      </c>
      <c r="I2673" s="142" t="str">
        <f t="shared" si="1293"/>
        <v/>
      </c>
      <c r="J2673" s="142" t="str">
        <f t="shared" si="1294"/>
        <v/>
      </c>
      <c r="O2673" s="142">
        <v>1967</v>
      </c>
      <c r="P2673" s="142">
        <f t="shared" si="1295"/>
        <v>607.27785819677479</v>
      </c>
      <c r="Q2673" s="142">
        <f t="shared" si="1296"/>
        <v>1.4327721864171192E-6</v>
      </c>
      <c r="R2673" s="142">
        <f t="shared" si="1297"/>
        <v>0.99994513416752429</v>
      </c>
      <c r="S2673" s="142">
        <f t="shared" si="1298"/>
        <v>1.4327721864171192E-6</v>
      </c>
      <c r="T2673" s="142" t="str">
        <f t="shared" si="1299"/>
        <v/>
      </c>
      <c r="U2673" s="142" t="str">
        <f t="shared" si="1300"/>
        <v/>
      </c>
      <c r="V2673" s="142">
        <f t="shared" si="1301"/>
        <v>1.5103044769924554E-89</v>
      </c>
      <c r="W2673" s="142" t="str">
        <f t="shared" si="1302"/>
        <v/>
      </c>
      <c r="X2673" s="142" t="str">
        <f t="shared" si="1303"/>
        <v/>
      </c>
      <c r="AB2673" s="142">
        <v>1967</v>
      </c>
      <c r="AC2673" s="142">
        <f t="shared" si="1321"/>
        <v>908.38311411727193</v>
      </c>
      <c r="AD2673" s="142">
        <f t="shared" si="1304"/>
        <v>9.5784566129547484E-7</v>
      </c>
      <c r="AE2673" s="142">
        <f t="shared" si="1305"/>
        <v>0.99994513416752429</v>
      </c>
      <c r="AF2673" s="142">
        <f t="shared" si="1306"/>
        <v>9.5784566129547484E-7</v>
      </c>
      <c r="AG2673" s="142" t="str">
        <f t="shared" si="1307"/>
        <v/>
      </c>
      <c r="AH2673" s="142" t="str">
        <f t="shared" si="1308"/>
        <v/>
      </c>
      <c r="AI2673" s="142">
        <f t="shared" si="1309"/>
        <v>2.7330222643945034E-12</v>
      </c>
      <c r="AJ2673" s="142" t="str">
        <f t="shared" si="1310"/>
        <v/>
      </c>
      <c r="AK2673" s="142" t="str">
        <f t="shared" si="1311"/>
        <v/>
      </c>
      <c r="AO2673" s="142">
        <v>1967</v>
      </c>
      <c r="AP2673" s="142">
        <f t="shared" si="1312"/>
        <v>5562.7058458786059</v>
      </c>
      <c r="AQ2673" s="142">
        <f t="shared" si="1313"/>
        <v>1.5641503411436886E-7</v>
      </c>
      <c r="AR2673" s="142">
        <f t="shared" si="1314"/>
        <v>0.99994513416752429</v>
      </c>
      <c r="AS2673" s="142">
        <f t="shared" si="1315"/>
        <v>1.5641503411436886E-7</v>
      </c>
      <c r="AT2673" s="142" t="str">
        <f t="shared" si="1316"/>
        <v/>
      </c>
      <c r="AU2673" s="142" t="str">
        <f t="shared" si="1317"/>
        <v/>
      </c>
      <c r="AV2673" s="142">
        <f t="shared" si="1318"/>
        <v>0</v>
      </c>
      <c r="AW2673" s="142">
        <f t="shared" si="1319"/>
        <v>1.5641503411436886E-7</v>
      </c>
      <c r="AX2673" s="142" t="str">
        <f t="shared" si="1320"/>
        <v/>
      </c>
      <c r="AZ2673" s="148"/>
      <c r="BA2673" s="148">
        <f t="shared" si="1283"/>
        <v>12.620799999999655</v>
      </c>
      <c r="BB2673" s="170">
        <f t="shared" si="1284"/>
        <v>8.1904485314126238E-2</v>
      </c>
      <c r="BC2673" s="148">
        <f t="shared" si="1285"/>
        <v>1.7487371312745192E-4</v>
      </c>
      <c r="BD2673" s="148" t="str">
        <f t="shared" si="1281"/>
        <v/>
      </c>
      <c r="BE2673" s="143" t="str">
        <f t="shared" si="1282"/>
        <v/>
      </c>
    </row>
    <row r="2674" spans="1:57" ht="20.100000000000001" customHeight="1" x14ac:dyDescent="0.25">
      <c r="A2674" s="142">
        <v>1968</v>
      </c>
      <c r="B2674" s="142">
        <f t="shared" si="1286"/>
        <v>10927.44707848138</v>
      </c>
      <c r="C2674" s="142">
        <f t="shared" si="1287"/>
        <v>7.8482328861053936E-8</v>
      </c>
      <c r="D2674" s="142">
        <f t="shared" si="1288"/>
        <v>0.99994602702387259</v>
      </c>
      <c r="E2674" s="142">
        <f t="shared" si="1289"/>
        <v>7.8482328861053936E-8</v>
      </c>
      <c r="F2674" s="142" t="str">
        <f t="shared" si="1290"/>
        <v/>
      </c>
      <c r="G2674" s="142" t="str">
        <f t="shared" si="1291"/>
        <v/>
      </c>
      <c r="H2674" s="142">
        <f t="shared" si="1292"/>
        <v>4.0424628195833564E-231</v>
      </c>
      <c r="I2674" s="142" t="str">
        <f t="shared" si="1293"/>
        <v/>
      </c>
      <c r="J2674" s="142" t="str">
        <f t="shared" si="1294"/>
        <v/>
      </c>
      <c r="O2674" s="142">
        <v>1968</v>
      </c>
      <c r="P2674" s="142">
        <f t="shared" si="1295"/>
        <v>607.90586011838468</v>
      </c>
      <c r="Q2674" s="142">
        <f t="shared" si="1296"/>
        <v>1.4107636584686445E-6</v>
      </c>
      <c r="R2674" s="142">
        <f t="shared" si="1297"/>
        <v>0.99994602702387259</v>
      </c>
      <c r="S2674" s="142">
        <f t="shared" si="1298"/>
        <v>1.4107636584686445E-6</v>
      </c>
      <c r="T2674" s="142" t="str">
        <f t="shared" si="1299"/>
        <v/>
      </c>
      <c r="U2674" s="142" t="str">
        <f t="shared" si="1300"/>
        <v/>
      </c>
      <c r="V2674" s="142">
        <f t="shared" si="1301"/>
        <v>1.3945827811643757E-89</v>
      </c>
      <c r="W2674" s="142" t="str">
        <f t="shared" si="1302"/>
        <v/>
      </c>
      <c r="X2674" s="142" t="str">
        <f t="shared" si="1303"/>
        <v/>
      </c>
      <c r="AB2674" s="142">
        <v>1968</v>
      </c>
      <c r="AC2674" s="142">
        <f t="shared" si="1321"/>
        <v>909.32249686196417</v>
      </c>
      <c r="AD2674" s="142">
        <f t="shared" si="1304"/>
        <v>9.4313238502810992E-7</v>
      </c>
      <c r="AE2674" s="142">
        <f t="shared" si="1305"/>
        <v>0.99994602702387259</v>
      </c>
      <c r="AF2674" s="142">
        <f t="shared" si="1306"/>
        <v>9.4313238502810992E-7</v>
      </c>
      <c r="AG2674" s="142" t="str">
        <f t="shared" si="1307"/>
        <v/>
      </c>
      <c r="AH2674" s="142" t="str">
        <f t="shared" si="1308"/>
        <v/>
      </c>
      <c r="AI2674" s="142">
        <f t="shared" si="1309"/>
        <v>2.6643113690783513E-12</v>
      </c>
      <c r="AJ2674" s="142" t="str">
        <f t="shared" si="1310"/>
        <v/>
      </c>
      <c r="AK2674" s="142" t="str">
        <f t="shared" si="1311"/>
        <v/>
      </c>
      <c r="AO2674" s="142">
        <v>1968</v>
      </c>
      <c r="AP2674" s="142">
        <f t="shared" si="1312"/>
        <v>5568.4583855330829</v>
      </c>
      <c r="AQ2674" s="142">
        <f t="shared" si="1313"/>
        <v>1.5401237395492191E-7</v>
      </c>
      <c r="AR2674" s="142">
        <f t="shared" si="1314"/>
        <v>0.99994602702387259</v>
      </c>
      <c r="AS2674" s="142">
        <f t="shared" si="1315"/>
        <v>1.5401237395492191E-7</v>
      </c>
      <c r="AT2674" s="142" t="str">
        <f t="shared" si="1316"/>
        <v/>
      </c>
      <c r="AU2674" s="142" t="str">
        <f t="shared" si="1317"/>
        <v/>
      </c>
      <c r="AV2674" s="142">
        <f t="shared" si="1318"/>
        <v>0</v>
      </c>
      <c r="AW2674" s="142">
        <f t="shared" si="1319"/>
        <v>1.5401237395492191E-7</v>
      </c>
      <c r="AX2674" s="142" t="str">
        <f t="shared" si="1320"/>
        <v/>
      </c>
      <c r="AZ2674" s="148"/>
      <c r="BA2674" s="148">
        <f t="shared" si="1283"/>
        <v>12.627199999999654</v>
      </c>
      <c r="BB2674" s="170">
        <f t="shared" si="1284"/>
        <v>8.1729611600998786E-2</v>
      </c>
      <c r="BC2674" s="148">
        <f t="shared" si="1285"/>
        <v>1.7453602725257811E-4</v>
      </c>
      <c r="BD2674" s="148" t="str">
        <f t="shared" si="1281"/>
        <v/>
      </c>
      <c r="BE2674" s="143" t="str">
        <f t="shared" si="1282"/>
        <v/>
      </c>
    </row>
    <row r="2675" spans="1:57" ht="20.100000000000001" customHeight="1" x14ac:dyDescent="0.25">
      <c r="A2675" s="142">
        <v>1969</v>
      </c>
      <c r="B2675" s="142">
        <f t="shared" si="1286"/>
        <v>10938.735763479808</v>
      </c>
      <c r="C2675" s="142">
        <f t="shared" si="1287"/>
        <v>7.7275541033444592E-8</v>
      </c>
      <c r="D2675" s="142">
        <f t="shared" si="1288"/>
        <v>0.99994690615821757</v>
      </c>
      <c r="E2675" s="142">
        <f t="shared" si="1289"/>
        <v>7.7275541033444592E-8</v>
      </c>
      <c r="F2675" s="142" t="str">
        <f t="shared" si="1290"/>
        <v/>
      </c>
      <c r="G2675" s="142" t="str">
        <f t="shared" si="1291"/>
        <v/>
      </c>
      <c r="H2675" s="142">
        <f t="shared" si="1292"/>
        <v>4.5999480645828106E-231</v>
      </c>
      <c r="I2675" s="142" t="str">
        <f t="shared" si="1293"/>
        <v/>
      </c>
      <c r="J2675" s="142" t="str">
        <f t="shared" si="1294"/>
        <v/>
      </c>
      <c r="O2675" s="142">
        <v>1969</v>
      </c>
      <c r="P2675" s="142">
        <f t="shared" si="1295"/>
        <v>608.53386203999457</v>
      </c>
      <c r="Q2675" s="142">
        <f t="shared" si="1296"/>
        <v>1.3890709738174497E-6</v>
      </c>
      <c r="R2675" s="142">
        <f t="shared" si="1297"/>
        <v>0.99994690615821757</v>
      </c>
      <c r="S2675" s="142">
        <f t="shared" si="1298"/>
        <v>1.3890709738174497E-6</v>
      </c>
      <c r="T2675" s="142" t="str">
        <f t="shared" si="1299"/>
        <v/>
      </c>
      <c r="U2675" s="142" t="str">
        <f t="shared" si="1300"/>
        <v/>
      </c>
      <c r="V2675" s="142">
        <f t="shared" si="1301"/>
        <v>1.2877072442133922E-89</v>
      </c>
      <c r="W2675" s="142" t="str">
        <f t="shared" si="1302"/>
        <v/>
      </c>
      <c r="X2675" s="142" t="str">
        <f t="shared" si="1303"/>
        <v/>
      </c>
      <c r="AB2675" s="142">
        <v>1969</v>
      </c>
      <c r="AC2675" s="142">
        <f t="shared" si="1321"/>
        <v>910.26187960665618</v>
      </c>
      <c r="AD2675" s="142">
        <f t="shared" si="1304"/>
        <v>9.2863025826156902E-7</v>
      </c>
      <c r="AE2675" s="142">
        <f t="shared" si="1305"/>
        <v>0.99994690615821757</v>
      </c>
      <c r="AF2675" s="142">
        <f t="shared" si="1306"/>
        <v>9.2863025826156902E-7</v>
      </c>
      <c r="AG2675" s="142" t="str">
        <f t="shared" si="1307"/>
        <v/>
      </c>
      <c r="AH2675" s="142" t="str">
        <f t="shared" si="1308"/>
        <v/>
      </c>
      <c r="AI2675" s="142">
        <f t="shared" si="1309"/>
        <v>2.5972863770285951E-12</v>
      </c>
      <c r="AJ2675" s="142" t="str">
        <f t="shared" si="1310"/>
        <v/>
      </c>
      <c r="AK2675" s="142" t="str">
        <f t="shared" si="1311"/>
        <v/>
      </c>
      <c r="AO2675" s="142">
        <v>1969</v>
      </c>
      <c r="AP2675" s="142">
        <f t="shared" si="1312"/>
        <v>5574.21092518756</v>
      </c>
      <c r="AQ2675" s="142">
        <f t="shared" si="1313"/>
        <v>1.5164419425272225E-7</v>
      </c>
      <c r="AR2675" s="142">
        <f t="shared" si="1314"/>
        <v>0.99994690615821757</v>
      </c>
      <c r="AS2675" s="142">
        <f t="shared" si="1315"/>
        <v>1.5164419425272225E-7</v>
      </c>
      <c r="AT2675" s="142" t="str">
        <f t="shared" si="1316"/>
        <v/>
      </c>
      <c r="AU2675" s="142" t="str">
        <f t="shared" si="1317"/>
        <v/>
      </c>
      <c r="AV2675" s="142">
        <f t="shared" si="1318"/>
        <v>0</v>
      </c>
      <c r="AW2675" s="142">
        <f t="shared" si="1319"/>
        <v>1.5164419425272225E-7</v>
      </c>
      <c r="AX2675" s="142" t="str">
        <f t="shared" si="1320"/>
        <v/>
      </c>
      <c r="AZ2675" s="148"/>
      <c r="BA2675" s="148">
        <f t="shared" si="1283"/>
        <v>12.633599999999653</v>
      </c>
      <c r="BB2675" s="170">
        <f t="shared" si="1284"/>
        <v>8.1555075573746208E-2</v>
      </c>
      <c r="BC2675" s="148">
        <f t="shared" si="1285"/>
        <v>1.7419888164037223E-4</v>
      </c>
      <c r="BD2675" s="148" t="str">
        <f t="shared" si="1281"/>
        <v/>
      </c>
      <c r="BE2675" s="143" t="str">
        <f t="shared" si="1282"/>
        <v/>
      </c>
    </row>
    <row r="2676" spans="1:57" ht="20.100000000000001" customHeight="1" x14ac:dyDescent="0.25">
      <c r="A2676" s="142">
        <v>1970</v>
      </c>
      <c r="B2676" s="142">
        <f t="shared" si="1286"/>
        <v>10950.02444847824</v>
      </c>
      <c r="C2676" s="142">
        <f t="shared" si="1287"/>
        <v>7.6086092057740463E-8</v>
      </c>
      <c r="D2676" s="142">
        <f t="shared" si="1288"/>
        <v>0.99994777176759819</v>
      </c>
      <c r="E2676" s="142">
        <f t="shared" si="1289"/>
        <v>7.6086092057740463E-8</v>
      </c>
      <c r="F2676" s="142" t="str">
        <f t="shared" si="1290"/>
        <v/>
      </c>
      <c r="G2676" s="142" t="str">
        <f t="shared" si="1291"/>
        <v/>
      </c>
      <c r="H2676" s="142">
        <f t="shared" si="1292"/>
        <v>5.2342308616178805E-231</v>
      </c>
      <c r="I2676" s="142" t="str">
        <f t="shared" si="1293"/>
        <v/>
      </c>
      <c r="J2676" s="142" t="str">
        <f t="shared" si="1294"/>
        <v/>
      </c>
      <c r="O2676" s="142">
        <v>1970</v>
      </c>
      <c r="P2676" s="142">
        <f t="shared" si="1295"/>
        <v>609.16186396160447</v>
      </c>
      <c r="Q2676" s="142">
        <f t="shared" si="1296"/>
        <v>1.3676899647052384E-6</v>
      </c>
      <c r="R2676" s="142">
        <f t="shared" si="1297"/>
        <v>0.99994777176759819</v>
      </c>
      <c r="S2676" s="142">
        <f t="shared" si="1298"/>
        <v>1.3676899647052384E-6</v>
      </c>
      <c r="T2676" s="142" t="str">
        <f t="shared" si="1299"/>
        <v/>
      </c>
      <c r="U2676" s="142" t="str">
        <f t="shared" si="1300"/>
        <v/>
      </c>
      <c r="V2676" s="142">
        <f t="shared" si="1301"/>
        <v>1.1890032190044533E-89</v>
      </c>
      <c r="W2676" s="142" t="str">
        <f t="shared" si="1302"/>
        <v/>
      </c>
      <c r="X2676" s="142" t="str">
        <f t="shared" si="1303"/>
        <v/>
      </c>
      <c r="AB2676" s="142">
        <v>1970</v>
      </c>
      <c r="AC2676" s="142">
        <f t="shared" si="1321"/>
        <v>911.20126235134842</v>
      </c>
      <c r="AD2676" s="142">
        <f t="shared" si="1304"/>
        <v>9.1433649474046933E-7</v>
      </c>
      <c r="AE2676" s="142">
        <f t="shared" si="1305"/>
        <v>0.99994777176759819</v>
      </c>
      <c r="AF2676" s="142">
        <f t="shared" si="1306"/>
        <v>9.1433649474046933E-7</v>
      </c>
      <c r="AG2676" s="142" t="str">
        <f t="shared" si="1307"/>
        <v/>
      </c>
      <c r="AH2676" s="142" t="str">
        <f t="shared" si="1308"/>
        <v/>
      </c>
      <c r="AI2676" s="142">
        <f t="shared" si="1309"/>
        <v>2.5319069944707582E-12</v>
      </c>
      <c r="AJ2676" s="142" t="str">
        <f t="shared" si="1310"/>
        <v/>
      </c>
      <c r="AK2676" s="142" t="str">
        <f t="shared" si="1311"/>
        <v/>
      </c>
      <c r="AO2676" s="142">
        <v>1970</v>
      </c>
      <c r="AP2676" s="142">
        <f t="shared" si="1312"/>
        <v>5579.9634648420351</v>
      </c>
      <c r="AQ2676" s="142">
        <f t="shared" si="1313"/>
        <v>1.4931004001564906E-7</v>
      </c>
      <c r="AR2676" s="142">
        <f t="shared" si="1314"/>
        <v>0.99994777176759819</v>
      </c>
      <c r="AS2676" s="142">
        <f t="shared" si="1315"/>
        <v>1.4931004001564906E-7</v>
      </c>
      <c r="AT2676" s="142" t="str">
        <f t="shared" si="1316"/>
        <v/>
      </c>
      <c r="AU2676" s="142" t="str">
        <f t="shared" si="1317"/>
        <v/>
      </c>
      <c r="AV2676" s="142">
        <f t="shared" si="1318"/>
        <v>0</v>
      </c>
      <c r="AW2676" s="142">
        <f t="shared" si="1319"/>
        <v>1.4931004001564906E-7</v>
      </c>
      <c r="AX2676" s="142" t="str">
        <f t="shared" si="1320"/>
        <v/>
      </c>
      <c r="AZ2676" s="148"/>
      <c r="BA2676" s="148">
        <f t="shared" si="1283"/>
        <v>12.639999999999652</v>
      </c>
      <c r="BB2676" s="170">
        <f t="shared" si="1284"/>
        <v>8.1380876692105836E-2</v>
      </c>
      <c r="BC2676" s="148">
        <f t="shared" si="1285"/>
        <v>1.7386227579259395E-4</v>
      </c>
      <c r="BD2676" s="148" t="str">
        <f t="shared" si="1281"/>
        <v/>
      </c>
      <c r="BE2676" s="143" t="str">
        <f t="shared" si="1282"/>
        <v/>
      </c>
    </row>
    <row r="2677" spans="1:57" ht="20.100000000000001" customHeight="1" x14ac:dyDescent="0.25">
      <c r="A2677" s="148">
        <v>1971</v>
      </c>
      <c r="B2677" s="142">
        <f t="shared" si="1286"/>
        <v>10961.313133476671</v>
      </c>
      <c r="C2677" s="142">
        <f t="shared" si="1287"/>
        <v>7.4913752818114004E-8</v>
      </c>
      <c r="D2677" s="142">
        <f t="shared" si="1288"/>
        <v>0.99994862404645146</v>
      </c>
      <c r="E2677" s="142">
        <f t="shared" si="1289"/>
        <v>7.4913752818114004E-8</v>
      </c>
      <c r="F2677" s="142" t="str">
        <f t="shared" si="1290"/>
        <v/>
      </c>
      <c r="G2677" s="142" t="str">
        <f t="shared" si="1291"/>
        <v/>
      </c>
      <c r="H2677" s="142">
        <f t="shared" si="1292"/>
        <v>5.9558790614176883E-231</v>
      </c>
      <c r="I2677" s="142" t="str">
        <f t="shared" si="1293"/>
        <v/>
      </c>
      <c r="J2677" s="142" t="str">
        <f t="shared" si="1294"/>
        <v/>
      </c>
      <c r="O2677" s="148">
        <v>1971</v>
      </c>
      <c r="P2677" s="142">
        <f t="shared" si="1295"/>
        <v>609.78986588321436</v>
      </c>
      <c r="Q2677" s="142">
        <f t="shared" si="1296"/>
        <v>1.3466165126471346E-6</v>
      </c>
      <c r="R2677" s="142">
        <f t="shared" si="1297"/>
        <v>0.99994862404645146</v>
      </c>
      <c r="S2677" s="142">
        <f t="shared" si="1298"/>
        <v>1.3466165126471346E-6</v>
      </c>
      <c r="T2677" s="142" t="str">
        <f t="shared" si="1299"/>
        <v/>
      </c>
      <c r="U2677" s="142" t="str">
        <f t="shared" si="1300"/>
        <v/>
      </c>
      <c r="V2677" s="142">
        <f t="shared" si="1301"/>
        <v>1.0978473885879423E-89</v>
      </c>
      <c r="W2677" s="142" t="str">
        <f t="shared" si="1302"/>
        <v/>
      </c>
      <c r="X2677" s="142" t="str">
        <f t="shared" si="1303"/>
        <v/>
      </c>
      <c r="AB2677" s="148">
        <v>1971</v>
      </c>
      <c r="AC2677" s="142">
        <f t="shared" si="1321"/>
        <v>912.14064509604043</v>
      </c>
      <c r="AD2677" s="142">
        <f t="shared" si="1304"/>
        <v>9.0024834115001832E-7</v>
      </c>
      <c r="AE2677" s="142">
        <f t="shared" si="1305"/>
        <v>0.99994862404645146</v>
      </c>
      <c r="AF2677" s="142">
        <f t="shared" si="1306"/>
        <v>9.0024834115001832E-7</v>
      </c>
      <c r="AG2677" s="142" t="str">
        <f t="shared" si="1307"/>
        <v/>
      </c>
      <c r="AH2677" s="142" t="str">
        <f t="shared" si="1308"/>
        <v/>
      </c>
      <c r="AI2677" s="142">
        <f t="shared" si="1309"/>
        <v>2.4681338636041542E-12</v>
      </c>
      <c r="AJ2677" s="142" t="str">
        <f t="shared" si="1310"/>
        <v/>
      </c>
      <c r="AK2677" s="142" t="str">
        <f t="shared" si="1311"/>
        <v/>
      </c>
      <c r="AO2677" s="148">
        <v>1971</v>
      </c>
      <c r="AP2677" s="142">
        <f t="shared" si="1312"/>
        <v>5585.7160044965121</v>
      </c>
      <c r="AQ2677" s="142">
        <f t="shared" si="1313"/>
        <v>1.4700946163073577E-7</v>
      </c>
      <c r="AR2677" s="142">
        <f t="shared" si="1314"/>
        <v>0.99994862404645146</v>
      </c>
      <c r="AS2677" s="142">
        <f t="shared" si="1315"/>
        <v>1.4700946163073577E-7</v>
      </c>
      <c r="AT2677" s="142" t="str">
        <f t="shared" si="1316"/>
        <v/>
      </c>
      <c r="AU2677" s="142" t="str">
        <f t="shared" si="1317"/>
        <v/>
      </c>
      <c r="AV2677" s="142">
        <f t="shared" si="1318"/>
        <v>0</v>
      </c>
      <c r="AW2677" s="142">
        <f t="shared" si="1319"/>
        <v>1.4700946163073577E-7</v>
      </c>
      <c r="AX2677" s="142" t="str">
        <f t="shared" si="1320"/>
        <v/>
      </c>
      <c r="AZ2677" s="148"/>
      <c r="BA2677" s="148">
        <f t="shared" si="1283"/>
        <v>12.646399999999652</v>
      </c>
      <c r="BB2677" s="170">
        <f t="shared" si="1284"/>
        <v>8.1207014416313242E-2</v>
      </c>
      <c r="BC2677" s="148">
        <f t="shared" si="1285"/>
        <v>1.7352620921019801E-4</v>
      </c>
      <c r="BD2677" s="148" t="str">
        <f t="shared" si="1281"/>
        <v/>
      </c>
      <c r="BE2677" s="143" t="str">
        <f t="shared" si="1282"/>
        <v/>
      </c>
    </row>
    <row r="2678" spans="1:57" ht="20.100000000000001" customHeight="1" x14ac:dyDescent="0.25">
      <c r="A2678" s="142">
        <v>1972</v>
      </c>
      <c r="B2678" s="142">
        <f t="shared" si="1286"/>
        <v>10972.601818475103</v>
      </c>
      <c r="C2678" s="142">
        <f t="shared" si="1287"/>
        <v>7.3758296912229423E-8</v>
      </c>
      <c r="D2678" s="142">
        <f t="shared" si="1288"/>
        <v>0.99994946318664324</v>
      </c>
      <c r="E2678" s="142">
        <f t="shared" si="1289"/>
        <v>7.3758296912229423E-8</v>
      </c>
      <c r="F2678" s="142" t="str">
        <f t="shared" si="1290"/>
        <v/>
      </c>
      <c r="G2678" s="142" t="str">
        <f t="shared" si="1291"/>
        <v/>
      </c>
      <c r="H2678" s="142">
        <f t="shared" si="1292"/>
        <v>6.7769131275728557E-231</v>
      </c>
      <c r="I2678" s="142" t="str">
        <f t="shared" si="1293"/>
        <v/>
      </c>
      <c r="J2678" s="142" t="str">
        <f t="shared" si="1294"/>
        <v/>
      </c>
      <c r="O2678" s="142">
        <v>1972</v>
      </c>
      <c r="P2678" s="142">
        <f t="shared" si="1295"/>
        <v>610.41786780482425</v>
      </c>
      <c r="Q2678" s="142">
        <f t="shared" si="1296"/>
        <v>1.3258465479348127E-6</v>
      </c>
      <c r="R2678" s="142">
        <f t="shared" si="1297"/>
        <v>0.99994946318664324</v>
      </c>
      <c r="S2678" s="142">
        <f t="shared" si="1298"/>
        <v>1.3258465479348127E-6</v>
      </c>
      <c r="T2678" s="142" t="str">
        <f t="shared" si="1299"/>
        <v/>
      </c>
      <c r="U2678" s="142" t="str">
        <f t="shared" si="1300"/>
        <v/>
      </c>
      <c r="V2678" s="142">
        <f t="shared" si="1301"/>
        <v>1.0136638700529494E-89</v>
      </c>
      <c r="W2678" s="142" t="str">
        <f t="shared" si="1302"/>
        <v/>
      </c>
      <c r="X2678" s="142" t="str">
        <f t="shared" si="1303"/>
        <v/>
      </c>
      <c r="AB2678" s="142">
        <v>1972</v>
      </c>
      <c r="AC2678" s="142">
        <f t="shared" si="1321"/>
        <v>913.08002784073244</v>
      </c>
      <c r="AD2678" s="142">
        <f t="shared" si="1304"/>
        <v>8.8636307678380775E-7</v>
      </c>
      <c r="AE2678" s="142">
        <f t="shared" si="1305"/>
        <v>0.99994946318664324</v>
      </c>
      <c r="AF2678" s="142">
        <f t="shared" si="1306"/>
        <v>8.8636307678380775E-7</v>
      </c>
      <c r="AG2678" s="142" t="str">
        <f t="shared" si="1307"/>
        <v/>
      </c>
      <c r="AH2678" s="142" t="str">
        <f t="shared" si="1308"/>
        <v/>
      </c>
      <c r="AI2678" s="142">
        <f t="shared" si="1309"/>
        <v>2.4059285415285586E-12</v>
      </c>
      <c r="AJ2678" s="142" t="str">
        <f t="shared" si="1310"/>
        <v/>
      </c>
      <c r="AK2678" s="142" t="str">
        <f t="shared" si="1311"/>
        <v/>
      </c>
      <c r="AO2678" s="142">
        <v>1972</v>
      </c>
      <c r="AP2678" s="142">
        <f t="shared" si="1312"/>
        <v>5591.4685441509873</v>
      </c>
      <c r="AQ2678" s="142">
        <f t="shared" si="1313"/>
        <v>1.4474201480992939E-7</v>
      </c>
      <c r="AR2678" s="142">
        <f t="shared" si="1314"/>
        <v>0.99994946318664324</v>
      </c>
      <c r="AS2678" s="142">
        <f t="shared" si="1315"/>
        <v>1.4474201480992939E-7</v>
      </c>
      <c r="AT2678" s="142" t="str">
        <f t="shared" si="1316"/>
        <v/>
      </c>
      <c r="AU2678" s="142" t="str">
        <f t="shared" si="1317"/>
        <v/>
      </c>
      <c r="AV2678" s="142">
        <f t="shared" si="1318"/>
        <v>0</v>
      </c>
      <c r="AW2678" s="142">
        <f t="shared" si="1319"/>
        <v>1.4474201480992939E-7</v>
      </c>
      <c r="AX2678" s="142" t="str">
        <f t="shared" si="1320"/>
        <v/>
      </c>
      <c r="AZ2678" s="148"/>
      <c r="BA2678" s="148">
        <f t="shared" si="1283"/>
        <v>12.652799999999651</v>
      </c>
      <c r="BB2678" s="170">
        <f t="shared" si="1284"/>
        <v>8.1033488207103044E-2</v>
      </c>
      <c r="BC2678" s="148">
        <f t="shared" si="1285"/>
        <v>1.7319068139322324E-4</v>
      </c>
      <c r="BD2678" s="148" t="str">
        <f t="shared" si="1281"/>
        <v/>
      </c>
      <c r="BE2678" s="143" t="str">
        <f t="shared" si="1282"/>
        <v/>
      </c>
    </row>
    <row r="2679" spans="1:57" ht="20.100000000000001" customHeight="1" x14ac:dyDescent="0.25">
      <c r="A2679" s="142">
        <v>1973</v>
      </c>
      <c r="B2679" s="142">
        <f t="shared" si="1286"/>
        <v>10983.890503473534</v>
      </c>
      <c r="C2679" s="142">
        <f t="shared" si="1287"/>
        <v>7.2619500623811956E-8</v>
      </c>
      <c r="D2679" s="142">
        <f t="shared" si="1288"/>
        <v>0.99995028937749919</v>
      </c>
      <c r="E2679" s="142">
        <f t="shared" si="1289"/>
        <v>7.2619500623811956E-8</v>
      </c>
      <c r="F2679" s="142" t="str">
        <f t="shared" si="1290"/>
        <v/>
      </c>
      <c r="G2679" s="142" t="str">
        <f t="shared" si="1291"/>
        <v/>
      </c>
      <c r="H2679" s="142">
        <f t="shared" si="1292"/>
        <v>7.7110055872766063E-231</v>
      </c>
      <c r="I2679" s="142" t="str">
        <f t="shared" si="1293"/>
        <v/>
      </c>
      <c r="J2679" s="142" t="str">
        <f t="shared" si="1294"/>
        <v/>
      </c>
      <c r="O2679" s="142">
        <v>1973</v>
      </c>
      <c r="P2679" s="142">
        <f t="shared" si="1295"/>
        <v>611.04586972643415</v>
      </c>
      <c r="Q2679" s="142">
        <f t="shared" si="1296"/>
        <v>1.3053760491433909E-6</v>
      </c>
      <c r="R2679" s="142">
        <f t="shared" si="1297"/>
        <v>0.99995028937749919</v>
      </c>
      <c r="S2679" s="142">
        <f t="shared" si="1298"/>
        <v>1.3053760491433909E-6</v>
      </c>
      <c r="T2679" s="142" t="str">
        <f t="shared" si="1299"/>
        <v/>
      </c>
      <c r="U2679" s="142" t="str">
        <f t="shared" si="1300"/>
        <v/>
      </c>
      <c r="V2679" s="142">
        <f t="shared" si="1301"/>
        <v>9.3592061340398763E-90</v>
      </c>
      <c r="W2679" s="142" t="str">
        <f t="shared" si="1302"/>
        <v/>
      </c>
      <c r="X2679" s="142" t="str">
        <f t="shared" si="1303"/>
        <v/>
      </c>
      <c r="AB2679" s="142">
        <v>1973</v>
      </c>
      <c r="AC2679" s="142">
        <f t="shared" si="1321"/>
        <v>914.01941058542468</v>
      </c>
      <c r="AD2679" s="142">
        <f t="shared" si="1304"/>
        <v>8.7267801321417503E-7</v>
      </c>
      <c r="AE2679" s="142">
        <f t="shared" si="1305"/>
        <v>0.99995028937749919</v>
      </c>
      <c r="AF2679" s="142">
        <f t="shared" si="1306"/>
        <v>8.7267801321417503E-7</v>
      </c>
      <c r="AG2679" s="142" t="str">
        <f t="shared" si="1307"/>
        <v/>
      </c>
      <c r="AH2679" s="142" t="str">
        <f t="shared" si="1308"/>
        <v/>
      </c>
      <c r="AI2679" s="142">
        <f t="shared" si="1309"/>
        <v>2.3452534796291805E-12</v>
      </c>
      <c r="AJ2679" s="142" t="str">
        <f t="shared" si="1310"/>
        <v/>
      </c>
      <c r="AK2679" s="142" t="str">
        <f t="shared" si="1311"/>
        <v/>
      </c>
      <c r="AO2679" s="142">
        <v>1973</v>
      </c>
      <c r="AP2679" s="142">
        <f t="shared" si="1312"/>
        <v>5597.2210838054643</v>
      </c>
      <c r="AQ2679" s="142">
        <f t="shared" si="1313"/>
        <v>1.4250726053625408E-7</v>
      </c>
      <c r="AR2679" s="142">
        <f t="shared" si="1314"/>
        <v>0.99995028937749919</v>
      </c>
      <c r="AS2679" s="142">
        <f t="shared" si="1315"/>
        <v>1.4250726053625408E-7</v>
      </c>
      <c r="AT2679" s="142" t="str">
        <f t="shared" si="1316"/>
        <v/>
      </c>
      <c r="AU2679" s="142" t="str">
        <f t="shared" si="1317"/>
        <v/>
      </c>
      <c r="AV2679" s="142">
        <f t="shared" si="1318"/>
        <v>0</v>
      </c>
      <c r="AW2679" s="142">
        <f t="shared" si="1319"/>
        <v>1.4250726053625408E-7</v>
      </c>
      <c r="AX2679" s="142" t="str">
        <f t="shared" si="1320"/>
        <v/>
      </c>
      <c r="AZ2679" s="148"/>
      <c r="BA2679" s="148">
        <f t="shared" si="1283"/>
        <v>12.65919999999965</v>
      </c>
      <c r="BB2679" s="170">
        <f t="shared" si="1284"/>
        <v>8.0860297525709821E-2</v>
      </c>
      <c r="BC2679" s="148">
        <f t="shared" si="1285"/>
        <v>1.7285569184070926E-4</v>
      </c>
      <c r="BD2679" s="148" t="str">
        <f t="shared" si="1281"/>
        <v/>
      </c>
      <c r="BE2679" s="143" t="str">
        <f t="shared" si="1282"/>
        <v/>
      </c>
    </row>
    <row r="2680" spans="1:57" ht="20.100000000000001" customHeight="1" x14ac:dyDescent="0.25">
      <c r="A2680" s="142">
        <v>1974</v>
      </c>
      <c r="B2680" s="142">
        <f t="shared" si="1286"/>
        <v>10995.179188471966</v>
      </c>
      <c r="C2680" s="142">
        <f t="shared" si="1287"/>
        <v>7.1497142895425826E-8</v>
      </c>
      <c r="D2680" s="142">
        <f t="shared" si="1288"/>
        <v>0.9999511028058341</v>
      </c>
      <c r="E2680" s="142">
        <f t="shared" si="1289"/>
        <v>7.1497142895425826E-8</v>
      </c>
      <c r="F2680" s="142" t="str">
        <f t="shared" si="1290"/>
        <v/>
      </c>
      <c r="G2680" s="142" t="str">
        <f t="shared" si="1291"/>
        <v/>
      </c>
      <c r="H2680" s="142">
        <f t="shared" si="1292"/>
        <v>8.7737078374183519E-231</v>
      </c>
      <c r="I2680" s="142" t="str">
        <f t="shared" si="1293"/>
        <v/>
      </c>
      <c r="J2680" s="142" t="str">
        <f t="shared" si="1294"/>
        <v/>
      </c>
      <c r="O2680" s="142">
        <v>1974</v>
      </c>
      <c r="P2680" s="142">
        <f t="shared" si="1295"/>
        <v>611.67387164804404</v>
      </c>
      <c r="Q2680" s="142">
        <f t="shared" si="1296"/>
        <v>1.2852010426420956E-6</v>
      </c>
      <c r="R2680" s="142">
        <f t="shared" si="1297"/>
        <v>0.9999511028058341</v>
      </c>
      <c r="S2680" s="142">
        <f t="shared" si="1298"/>
        <v>1.2852010426420956E-6</v>
      </c>
      <c r="T2680" s="142" t="str">
        <f t="shared" si="1299"/>
        <v/>
      </c>
      <c r="U2680" s="142" t="str">
        <f t="shared" si="1300"/>
        <v/>
      </c>
      <c r="V2680" s="142">
        <f t="shared" si="1301"/>
        <v>8.6412607317503516E-90</v>
      </c>
      <c r="W2680" s="142" t="str">
        <f t="shared" si="1302"/>
        <v/>
      </c>
      <c r="X2680" s="142" t="str">
        <f t="shared" si="1303"/>
        <v/>
      </c>
      <c r="AB2680" s="142">
        <v>1974</v>
      </c>
      <c r="AC2680" s="142">
        <f t="shared" si="1321"/>
        <v>914.95879333011669</v>
      </c>
      <c r="AD2680" s="142">
        <f t="shared" si="1304"/>
        <v>8.5919049396507842E-7</v>
      </c>
      <c r="AE2680" s="142">
        <f t="shared" si="1305"/>
        <v>0.9999511028058341</v>
      </c>
      <c r="AF2680" s="142">
        <f t="shared" si="1306"/>
        <v>8.5919049396507842E-7</v>
      </c>
      <c r="AG2680" s="142" t="str">
        <f t="shared" si="1307"/>
        <v/>
      </c>
      <c r="AH2680" s="142" t="str">
        <f t="shared" si="1308"/>
        <v/>
      </c>
      <c r="AI2680" s="142">
        <f t="shared" si="1309"/>
        <v>2.2860720034105142E-12</v>
      </c>
      <c r="AJ2680" s="142" t="str">
        <f t="shared" si="1310"/>
        <v/>
      </c>
      <c r="AK2680" s="142" t="str">
        <f t="shared" si="1311"/>
        <v/>
      </c>
      <c r="AO2680" s="142">
        <v>1974</v>
      </c>
      <c r="AP2680" s="142">
        <f t="shared" si="1312"/>
        <v>5602.9736234599413</v>
      </c>
      <c r="AQ2680" s="142">
        <f t="shared" si="1313"/>
        <v>1.4030476501039572E-7</v>
      </c>
      <c r="AR2680" s="142">
        <f t="shared" si="1314"/>
        <v>0.9999511028058341</v>
      </c>
      <c r="AS2680" s="142">
        <f t="shared" si="1315"/>
        <v>1.4030476501039572E-7</v>
      </c>
      <c r="AT2680" s="142" t="str">
        <f t="shared" si="1316"/>
        <v/>
      </c>
      <c r="AU2680" s="142" t="str">
        <f t="shared" si="1317"/>
        <v/>
      </c>
      <c r="AV2680" s="142">
        <f t="shared" si="1318"/>
        <v>0</v>
      </c>
      <c r="AW2680" s="142">
        <f t="shared" si="1319"/>
        <v>1.4030476501039572E-7</v>
      </c>
      <c r="AX2680" s="142" t="str">
        <f t="shared" si="1320"/>
        <v/>
      </c>
      <c r="AZ2680" s="148"/>
      <c r="BA2680" s="148">
        <f t="shared" si="1283"/>
        <v>12.66559999999965</v>
      </c>
      <c r="BB2680" s="170">
        <f t="shared" si="1284"/>
        <v>8.0687441833869111E-2</v>
      </c>
      <c r="BC2680" s="148">
        <f t="shared" si="1285"/>
        <v>1.7252124005104341E-4</v>
      </c>
      <c r="BD2680" s="148" t="str">
        <f t="shared" si="1281"/>
        <v/>
      </c>
      <c r="BE2680" s="143" t="str">
        <f t="shared" si="1282"/>
        <v/>
      </c>
    </row>
    <row r="2681" spans="1:57" ht="20.100000000000001" customHeight="1" x14ac:dyDescent="0.25">
      <c r="A2681" s="142">
        <v>1975</v>
      </c>
      <c r="B2681" s="142">
        <f t="shared" si="1286"/>
        <v>11006.467873470398</v>
      </c>
      <c r="C2681" s="142">
        <f t="shared" si="1287"/>
        <v>7.0391005301460763E-8</v>
      </c>
      <c r="D2681" s="142">
        <f t="shared" si="1288"/>
        <v>0.99995190365598241</v>
      </c>
      <c r="E2681" s="142">
        <f t="shared" si="1289"/>
        <v>7.0391005301460763E-8</v>
      </c>
      <c r="F2681" s="142" t="str">
        <f t="shared" si="1290"/>
        <v/>
      </c>
      <c r="G2681" s="142" t="str">
        <f t="shared" si="1291"/>
        <v/>
      </c>
      <c r="H2681" s="142">
        <f t="shared" si="1292"/>
        <v>9.9827080538065828E-231</v>
      </c>
      <c r="I2681" s="142" t="str">
        <f t="shared" si="1293"/>
        <v/>
      </c>
      <c r="J2681" s="142" t="str">
        <f t="shared" si="1294"/>
        <v/>
      </c>
      <c r="O2681" s="142">
        <v>1975</v>
      </c>
      <c r="P2681" s="142">
        <f t="shared" si="1295"/>
        <v>612.30187356965394</v>
      </c>
      <c r="Q2681" s="142">
        <f t="shared" si="1296"/>
        <v>1.2653176021086911E-6</v>
      </c>
      <c r="R2681" s="142">
        <f t="shared" si="1297"/>
        <v>0.99995190365598241</v>
      </c>
      <c r="S2681" s="142">
        <f t="shared" si="1298"/>
        <v>1.2653176021086911E-6</v>
      </c>
      <c r="T2681" s="142" t="str">
        <f t="shared" si="1299"/>
        <v/>
      </c>
      <c r="U2681" s="142" t="str">
        <f t="shared" si="1300"/>
        <v/>
      </c>
      <c r="V2681" s="142">
        <f t="shared" si="1301"/>
        <v>7.9782613217456243E-90</v>
      </c>
      <c r="W2681" s="142" t="str">
        <f t="shared" si="1302"/>
        <v/>
      </c>
      <c r="X2681" s="142" t="str">
        <f t="shared" si="1303"/>
        <v/>
      </c>
      <c r="AB2681" s="142">
        <v>1975</v>
      </c>
      <c r="AC2681" s="142">
        <f t="shared" si="1321"/>
        <v>915.89817607480893</v>
      </c>
      <c r="AD2681" s="142">
        <f t="shared" si="1304"/>
        <v>8.4589789418745708E-7</v>
      </c>
      <c r="AE2681" s="142">
        <f t="shared" si="1305"/>
        <v>0.99995190365598241</v>
      </c>
      <c r="AF2681" s="142">
        <f t="shared" si="1306"/>
        <v>8.4589789418745708E-7</v>
      </c>
      <c r="AG2681" s="142" t="str">
        <f t="shared" si="1307"/>
        <v/>
      </c>
      <c r="AH2681" s="142" t="str">
        <f t="shared" si="1308"/>
        <v/>
      </c>
      <c r="AI2681" s="142">
        <f t="shared" si="1309"/>
        <v>2.2283482927693377E-12</v>
      </c>
      <c r="AJ2681" s="142" t="str">
        <f t="shared" si="1310"/>
        <v/>
      </c>
      <c r="AK2681" s="142" t="str">
        <f t="shared" si="1311"/>
        <v/>
      </c>
      <c r="AO2681" s="142">
        <v>1975</v>
      </c>
      <c r="AP2681" s="142">
        <f t="shared" si="1312"/>
        <v>5608.7261631144165</v>
      </c>
      <c r="AQ2681" s="142">
        <f t="shared" si="1313"/>
        <v>1.3813409959768971E-7</v>
      </c>
      <c r="AR2681" s="142">
        <f t="shared" si="1314"/>
        <v>0.99995190365598241</v>
      </c>
      <c r="AS2681" s="142">
        <f t="shared" si="1315"/>
        <v>1.3813409959768971E-7</v>
      </c>
      <c r="AT2681" s="142" t="str">
        <f t="shared" si="1316"/>
        <v/>
      </c>
      <c r="AU2681" s="142" t="str">
        <f t="shared" si="1317"/>
        <v/>
      </c>
      <c r="AV2681" s="142">
        <f t="shared" si="1318"/>
        <v>0</v>
      </c>
      <c r="AW2681" s="142">
        <f t="shared" si="1319"/>
        <v>1.3813409959768971E-7</v>
      </c>
      <c r="AX2681" s="142" t="str">
        <f t="shared" si="1320"/>
        <v/>
      </c>
      <c r="AZ2681" s="148"/>
      <c r="BA2681" s="148">
        <f t="shared" si="1283"/>
        <v>12.671999999999649</v>
      </c>
      <c r="BB2681" s="170">
        <f t="shared" si="1284"/>
        <v>8.0514920593818068E-2</v>
      </c>
      <c r="BC2681" s="148">
        <f t="shared" si="1285"/>
        <v>1.7218732552150284E-4</v>
      </c>
      <c r="BD2681" s="148" t="str">
        <f t="shared" si="1281"/>
        <v/>
      </c>
      <c r="BE2681" s="143" t="str">
        <f t="shared" si="1282"/>
        <v/>
      </c>
    </row>
    <row r="2682" spans="1:57" ht="20.100000000000001" customHeight="1" x14ac:dyDescent="0.25">
      <c r="A2682" s="142">
        <v>1976</v>
      </c>
      <c r="B2682" s="142">
        <f t="shared" si="1286"/>
        <v>11017.756558468829</v>
      </c>
      <c r="C2682" s="142">
        <f t="shared" si="1287"/>
        <v>6.9300872021327355E-8</v>
      </c>
      <c r="D2682" s="142">
        <f t="shared" si="1288"/>
        <v>0.99995269210982751</v>
      </c>
      <c r="E2682" s="142">
        <f t="shared" si="1289"/>
        <v>6.9300872021327355E-8</v>
      </c>
      <c r="F2682" s="142" t="str">
        <f t="shared" si="1290"/>
        <v/>
      </c>
      <c r="G2682" s="142" t="str">
        <f t="shared" si="1291"/>
        <v/>
      </c>
      <c r="H2682" s="142">
        <f t="shared" si="1292"/>
        <v>1.1358124464088284E-230</v>
      </c>
      <c r="I2682" s="142" t="str">
        <f t="shared" si="1293"/>
        <v/>
      </c>
      <c r="J2682" s="142" t="str">
        <f t="shared" si="1294"/>
        <v/>
      </c>
      <c r="O2682" s="142">
        <v>1976</v>
      </c>
      <c r="P2682" s="142">
        <f t="shared" si="1295"/>
        <v>612.92987549126383</v>
      </c>
      <c r="Q2682" s="142">
        <f t="shared" si="1296"/>
        <v>1.2457218480476442E-6</v>
      </c>
      <c r="R2682" s="142">
        <f t="shared" si="1297"/>
        <v>0.99995269210982751</v>
      </c>
      <c r="S2682" s="142">
        <f t="shared" si="1298"/>
        <v>1.2457218480476442E-6</v>
      </c>
      <c r="T2682" s="142" t="str">
        <f t="shared" si="1299"/>
        <v/>
      </c>
      <c r="U2682" s="142" t="str">
        <f t="shared" si="1300"/>
        <v/>
      </c>
      <c r="V2682" s="142">
        <f t="shared" si="1301"/>
        <v>7.3660125830801161E-90</v>
      </c>
      <c r="W2682" s="142" t="str">
        <f t="shared" si="1302"/>
        <v/>
      </c>
      <c r="X2682" s="142" t="str">
        <f t="shared" si="1303"/>
        <v/>
      </c>
      <c r="AB2682" s="142">
        <v>1976</v>
      </c>
      <c r="AC2682" s="142">
        <f t="shared" si="1321"/>
        <v>916.83755881950094</v>
      </c>
      <c r="AD2682" s="142">
        <f t="shared" si="1304"/>
        <v>8.3279762033713779E-7</v>
      </c>
      <c r="AE2682" s="142">
        <f t="shared" si="1305"/>
        <v>0.99995269210982751</v>
      </c>
      <c r="AF2682" s="142">
        <f t="shared" si="1306"/>
        <v>8.3279762033713779E-7</v>
      </c>
      <c r="AG2682" s="142" t="str">
        <f t="shared" si="1307"/>
        <v/>
      </c>
      <c r="AH2682" s="142" t="str">
        <f t="shared" si="1308"/>
        <v/>
      </c>
      <c r="AI2682" s="142">
        <f t="shared" si="1309"/>
        <v>2.1720473626981024E-12</v>
      </c>
      <c r="AJ2682" s="142" t="str">
        <f t="shared" si="1310"/>
        <v/>
      </c>
      <c r="AK2682" s="142" t="str">
        <f t="shared" si="1311"/>
        <v/>
      </c>
      <c r="AO2682" s="142">
        <v>1976</v>
      </c>
      <c r="AP2682" s="142">
        <f t="shared" si="1312"/>
        <v>5614.4787027688935</v>
      </c>
      <c r="AQ2682" s="142">
        <f t="shared" si="1313"/>
        <v>1.359948407755175E-7</v>
      </c>
      <c r="AR2682" s="142">
        <f t="shared" si="1314"/>
        <v>0.99995269210982751</v>
      </c>
      <c r="AS2682" s="142">
        <f t="shared" si="1315"/>
        <v>1.359948407755175E-7</v>
      </c>
      <c r="AT2682" s="142" t="str">
        <f t="shared" si="1316"/>
        <v/>
      </c>
      <c r="AU2682" s="142" t="str">
        <f t="shared" si="1317"/>
        <v/>
      </c>
      <c r="AV2682" s="142">
        <f t="shared" si="1318"/>
        <v>0</v>
      </c>
      <c r="AW2682" s="142">
        <f t="shared" si="1319"/>
        <v>1.359948407755175E-7</v>
      </c>
      <c r="AX2682" s="142" t="str">
        <f t="shared" si="1320"/>
        <v/>
      </c>
      <c r="AZ2682" s="148"/>
      <c r="BA2682" s="148">
        <f t="shared" si="1283"/>
        <v>12.678399999999648</v>
      </c>
      <c r="BB2682" s="170">
        <f t="shared" si="1284"/>
        <v>8.0342733268296565E-2</v>
      </c>
      <c r="BC2682" s="148">
        <f t="shared" si="1285"/>
        <v>1.7185394774850427E-4</v>
      </c>
      <c r="BD2682" s="148" t="str">
        <f t="shared" si="1281"/>
        <v/>
      </c>
      <c r="BE2682" s="143" t="str">
        <f t="shared" si="1282"/>
        <v/>
      </c>
    </row>
    <row r="2683" spans="1:57" ht="20.100000000000001" customHeight="1" x14ac:dyDescent="0.25">
      <c r="A2683" s="148">
        <v>1977</v>
      </c>
      <c r="B2683" s="142">
        <f t="shared" si="1286"/>
        <v>11029.045243467261</v>
      </c>
      <c r="C2683" s="142">
        <f t="shared" si="1287"/>
        <v>6.8226529812860162E-8</v>
      </c>
      <c r="D2683" s="142">
        <f t="shared" si="1288"/>
        <v>0.99995346834683096</v>
      </c>
      <c r="E2683" s="142">
        <f t="shared" si="1289"/>
        <v>6.8226529812860162E-8</v>
      </c>
      <c r="F2683" s="142" t="str">
        <f t="shared" si="1290"/>
        <v/>
      </c>
      <c r="G2683" s="142" t="str">
        <f t="shared" si="1291"/>
        <v/>
      </c>
      <c r="H2683" s="142">
        <f t="shared" si="1292"/>
        <v>1.2922838828001328E-230</v>
      </c>
      <c r="I2683" s="142" t="str">
        <f t="shared" si="1293"/>
        <v/>
      </c>
      <c r="J2683" s="142" t="str">
        <f t="shared" si="1294"/>
        <v/>
      </c>
      <c r="O2683" s="148">
        <v>1977</v>
      </c>
      <c r="P2683" s="142">
        <f t="shared" si="1295"/>
        <v>613.55787741287395</v>
      </c>
      <c r="Q2683" s="142">
        <f t="shared" si="1296"/>
        <v>1.2264099473120264E-6</v>
      </c>
      <c r="R2683" s="142">
        <f t="shared" si="1297"/>
        <v>0.99995346834683096</v>
      </c>
      <c r="S2683" s="142">
        <f t="shared" si="1298"/>
        <v>1.2264099473120264E-6</v>
      </c>
      <c r="T2683" s="142" t="str">
        <f t="shared" si="1299"/>
        <v/>
      </c>
      <c r="U2683" s="142" t="str">
        <f t="shared" si="1300"/>
        <v/>
      </c>
      <c r="V2683" s="142">
        <f t="shared" si="1301"/>
        <v>6.8006387686116712E-90</v>
      </c>
      <c r="W2683" s="142" t="str">
        <f t="shared" si="1302"/>
        <v/>
      </c>
      <c r="X2683" s="142" t="str">
        <f t="shared" si="1303"/>
        <v/>
      </c>
      <c r="AB2683" s="148">
        <v>1977</v>
      </c>
      <c r="AC2683" s="142">
        <f t="shared" si="1321"/>
        <v>917.77694156419318</v>
      </c>
      <c r="AD2683" s="142">
        <f t="shared" si="1304"/>
        <v>8.1988710985519211E-7</v>
      </c>
      <c r="AE2683" s="142">
        <f t="shared" si="1305"/>
        <v>0.99995346834683096</v>
      </c>
      <c r="AF2683" s="142">
        <f t="shared" si="1306"/>
        <v>8.1988710985519211E-7</v>
      </c>
      <c r="AG2683" s="142" t="str">
        <f t="shared" si="1307"/>
        <v/>
      </c>
      <c r="AH2683" s="142" t="str">
        <f t="shared" si="1308"/>
        <v/>
      </c>
      <c r="AI2683" s="142">
        <f t="shared" si="1309"/>
        <v>2.1171350444093205E-12</v>
      </c>
      <c r="AJ2683" s="142" t="str">
        <f t="shared" si="1310"/>
        <v/>
      </c>
      <c r="AK2683" s="142" t="str">
        <f t="shared" si="1311"/>
        <v/>
      </c>
      <c r="AO2683" s="148">
        <v>1977</v>
      </c>
      <c r="AP2683" s="142">
        <f t="shared" si="1312"/>
        <v>5620.2312424233705</v>
      </c>
      <c r="AQ2683" s="142">
        <f t="shared" si="1313"/>
        <v>1.3388657008111771E-7</v>
      </c>
      <c r="AR2683" s="142">
        <f t="shared" si="1314"/>
        <v>0.99995346834683096</v>
      </c>
      <c r="AS2683" s="142">
        <f t="shared" si="1315"/>
        <v>1.3388657008111771E-7</v>
      </c>
      <c r="AT2683" s="142" t="str">
        <f t="shared" si="1316"/>
        <v/>
      </c>
      <c r="AU2683" s="142" t="str">
        <f t="shared" si="1317"/>
        <v/>
      </c>
      <c r="AV2683" s="142">
        <f t="shared" si="1318"/>
        <v>0</v>
      </c>
      <c r="AW2683" s="142">
        <f t="shared" si="1319"/>
        <v>1.3388657008111771E-7</v>
      </c>
      <c r="AX2683" s="142" t="str">
        <f t="shared" si="1320"/>
        <v/>
      </c>
      <c r="AZ2683" s="148"/>
      <c r="BA2683" s="148">
        <f t="shared" si="1283"/>
        <v>12.684799999999647</v>
      </c>
      <c r="BB2683" s="170">
        <f t="shared" si="1284"/>
        <v>8.0170879320548061E-2</v>
      </c>
      <c r="BC2683" s="148">
        <f t="shared" si="1285"/>
        <v>1.7152110622800643E-4</v>
      </c>
      <c r="BD2683" s="148" t="str">
        <f t="shared" si="1281"/>
        <v/>
      </c>
      <c r="BE2683" s="143" t="str">
        <f t="shared" si="1282"/>
        <v/>
      </c>
    </row>
    <row r="2684" spans="1:57" ht="20.100000000000001" customHeight="1" x14ac:dyDescent="0.25">
      <c r="A2684" s="142">
        <v>1978</v>
      </c>
      <c r="B2684" s="142">
        <f t="shared" si="1286"/>
        <v>11040.333928465689</v>
      </c>
      <c r="C2684" s="142">
        <f t="shared" si="1287"/>
        <v>6.7167767985928257E-8</v>
      </c>
      <c r="D2684" s="142">
        <f t="shared" si="1288"/>
        <v>0.99995423254406168</v>
      </c>
      <c r="E2684" s="142">
        <f t="shared" si="1289"/>
        <v>6.7167767985928257E-8</v>
      </c>
      <c r="F2684" s="142" t="str">
        <f t="shared" si="1290"/>
        <v/>
      </c>
      <c r="G2684" s="142" t="str">
        <f t="shared" si="1291"/>
        <v/>
      </c>
      <c r="H2684" s="142">
        <f t="shared" si="1292"/>
        <v>1.4702875631242897E-230</v>
      </c>
      <c r="I2684" s="142" t="str">
        <f t="shared" si="1293"/>
        <v/>
      </c>
      <c r="J2684" s="142" t="str">
        <f t="shared" si="1294"/>
        <v/>
      </c>
      <c r="O2684" s="142">
        <v>1978</v>
      </c>
      <c r="P2684" s="142">
        <f t="shared" si="1295"/>
        <v>614.18587933448384</v>
      </c>
      <c r="Q2684" s="142">
        <f t="shared" si="1296"/>
        <v>1.2073781126291599E-6</v>
      </c>
      <c r="R2684" s="142">
        <f t="shared" si="1297"/>
        <v>0.99995423254406168</v>
      </c>
      <c r="S2684" s="142">
        <f t="shared" si="1298"/>
        <v>1.2073781126291599E-6</v>
      </c>
      <c r="T2684" s="142" t="str">
        <f t="shared" si="1299"/>
        <v/>
      </c>
      <c r="U2684" s="142" t="str">
        <f t="shared" si="1300"/>
        <v/>
      </c>
      <c r="V2684" s="142">
        <f t="shared" si="1301"/>
        <v>6.2785594195560128E-90</v>
      </c>
      <c r="W2684" s="142" t="str">
        <f t="shared" si="1302"/>
        <v/>
      </c>
      <c r="X2684" s="142" t="str">
        <f t="shared" si="1303"/>
        <v/>
      </c>
      <c r="AB2684" s="142">
        <v>1978</v>
      </c>
      <c r="AC2684" s="142">
        <f t="shared" si="1321"/>
        <v>918.71632430888519</v>
      </c>
      <c r="AD2684" s="142">
        <f t="shared" si="1304"/>
        <v>8.0716383085083057E-7</v>
      </c>
      <c r="AE2684" s="142">
        <f t="shared" si="1305"/>
        <v>0.99995423254406168</v>
      </c>
      <c r="AF2684" s="142">
        <f t="shared" si="1306"/>
        <v>8.0716383085083057E-7</v>
      </c>
      <c r="AG2684" s="142" t="str">
        <f t="shared" si="1307"/>
        <v/>
      </c>
      <c r="AH2684" s="142" t="str">
        <f t="shared" si="1308"/>
        <v/>
      </c>
      <c r="AI2684" s="142">
        <f t="shared" si="1309"/>
        <v>2.0635779668724008E-12</v>
      </c>
      <c r="AJ2684" s="142" t="str">
        <f t="shared" si="1310"/>
        <v/>
      </c>
      <c r="AK2684" s="142" t="str">
        <f t="shared" si="1311"/>
        <v/>
      </c>
      <c r="AO2684" s="142">
        <v>1978</v>
      </c>
      <c r="AP2684" s="142">
        <f t="shared" si="1312"/>
        <v>5625.9837820778457</v>
      </c>
      <c r="AQ2684" s="142">
        <f t="shared" si="1313"/>
        <v>1.3180887405979606E-7</v>
      </c>
      <c r="AR2684" s="142">
        <f t="shared" si="1314"/>
        <v>0.99995423254406168</v>
      </c>
      <c r="AS2684" s="142">
        <f t="shared" si="1315"/>
        <v>1.3180887405979606E-7</v>
      </c>
      <c r="AT2684" s="142" t="str">
        <f t="shared" si="1316"/>
        <v/>
      </c>
      <c r="AU2684" s="142" t="str">
        <f t="shared" si="1317"/>
        <v/>
      </c>
      <c r="AV2684" s="142">
        <f t="shared" si="1318"/>
        <v>0</v>
      </c>
      <c r="AW2684" s="142">
        <f t="shared" si="1319"/>
        <v>1.3180887405979606E-7</v>
      </c>
      <c r="AX2684" s="142" t="str">
        <f t="shared" si="1320"/>
        <v/>
      </c>
      <c r="AZ2684" s="148"/>
      <c r="BA2684" s="148">
        <f t="shared" si="1283"/>
        <v>12.691199999999647</v>
      </c>
      <c r="BB2684" s="170">
        <f t="shared" si="1284"/>
        <v>7.9999358214320054E-2</v>
      </c>
      <c r="BC2684" s="148">
        <f t="shared" si="1285"/>
        <v>1.7118880045435825E-4</v>
      </c>
      <c r="BD2684" s="148" t="str">
        <f t="shared" si="1281"/>
        <v/>
      </c>
      <c r="BE2684" s="143" t="str">
        <f t="shared" si="1282"/>
        <v/>
      </c>
    </row>
    <row r="2685" spans="1:57" ht="20.100000000000001" customHeight="1" x14ac:dyDescent="0.25">
      <c r="A2685" s="142">
        <v>1979</v>
      </c>
      <c r="B2685" s="142">
        <f t="shared" si="1286"/>
        <v>11051.62261346412</v>
      </c>
      <c r="C2685" s="142">
        <f t="shared" si="1287"/>
        <v>6.6124378376249545E-8</v>
      </c>
      <c r="D2685" s="142">
        <f t="shared" si="1288"/>
        <v>0.99995498487622436</v>
      </c>
      <c r="E2685" s="142">
        <f t="shared" si="1289"/>
        <v>6.6124378376249545E-8</v>
      </c>
      <c r="F2685" s="142" t="str">
        <f t="shared" si="1290"/>
        <v/>
      </c>
      <c r="G2685" s="142" t="str">
        <f t="shared" si="1291"/>
        <v/>
      </c>
      <c r="H2685" s="142">
        <f t="shared" si="1292"/>
        <v>1.672783325241923E-230</v>
      </c>
      <c r="I2685" s="142" t="str">
        <f t="shared" si="1293"/>
        <v/>
      </c>
      <c r="J2685" s="142" t="str">
        <f t="shared" si="1294"/>
        <v/>
      </c>
      <c r="O2685" s="142">
        <v>1979</v>
      </c>
      <c r="P2685" s="142">
        <f t="shared" si="1295"/>
        <v>614.81388125609374</v>
      </c>
      <c r="Q2685" s="142">
        <f t="shared" si="1296"/>
        <v>1.1886226021299179E-6</v>
      </c>
      <c r="R2685" s="142">
        <f t="shared" si="1297"/>
        <v>0.99995498487622436</v>
      </c>
      <c r="S2685" s="142">
        <f t="shared" si="1298"/>
        <v>1.1886226021299179E-6</v>
      </c>
      <c r="T2685" s="142" t="str">
        <f t="shared" si="1299"/>
        <v/>
      </c>
      <c r="U2685" s="142" t="str">
        <f t="shared" si="1300"/>
        <v/>
      </c>
      <c r="V2685" s="142">
        <f t="shared" si="1301"/>
        <v>5.7964669211581352E-90</v>
      </c>
      <c r="W2685" s="142" t="str">
        <f t="shared" si="1302"/>
        <v/>
      </c>
      <c r="X2685" s="142" t="str">
        <f t="shared" si="1303"/>
        <v/>
      </c>
      <c r="AB2685" s="142">
        <v>1979</v>
      </c>
      <c r="AC2685" s="142">
        <f t="shared" si="1321"/>
        <v>919.65570705357743</v>
      </c>
      <c r="AD2685" s="142">
        <f t="shared" si="1304"/>
        <v>7.946252817867207E-7</v>
      </c>
      <c r="AE2685" s="142">
        <f t="shared" si="1305"/>
        <v>0.99995498487622436</v>
      </c>
      <c r="AF2685" s="142">
        <f t="shared" si="1306"/>
        <v>7.946252817867207E-7</v>
      </c>
      <c r="AG2685" s="142" t="str">
        <f t="shared" si="1307"/>
        <v/>
      </c>
      <c r="AH2685" s="142" t="str">
        <f t="shared" si="1308"/>
        <v/>
      </c>
      <c r="AI2685" s="142">
        <f t="shared" si="1309"/>
        <v>2.0113435387537863E-12</v>
      </c>
      <c r="AJ2685" s="142" t="str">
        <f t="shared" si="1310"/>
        <v/>
      </c>
      <c r="AK2685" s="142" t="str">
        <f t="shared" si="1311"/>
        <v/>
      </c>
      <c r="AO2685" s="142">
        <v>1979</v>
      </c>
      <c r="AP2685" s="142">
        <f t="shared" si="1312"/>
        <v>5631.7363217323227</v>
      </c>
      <c r="AQ2685" s="142">
        <f t="shared" si="1313"/>
        <v>1.2976134421354201E-7</v>
      </c>
      <c r="AR2685" s="142">
        <f t="shared" si="1314"/>
        <v>0.99995498487622436</v>
      </c>
      <c r="AS2685" s="142">
        <f t="shared" si="1315"/>
        <v>1.2976134421354201E-7</v>
      </c>
      <c r="AT2685" s="142" t="str">
        <f t="shared" si="1316"/>
        <v/>
      </c>
      <c r="AU2685" s="142" t="str">
        <f t="shared" si="1317"/>
        <v/>
      </c>
      <c r="AV2685" s="142">
        <f t="shared" si="1318"/>
        <v>0</v>
      </c>
      <c r="AW2685" s="142">
        <f t="shared" si="1319"/>
        <v>1.2976134421354201E-7</v>
      </c>
      <c r="AX2685" s="142" t="str">
        <f t="shared" si="1320"/>
        <v/>
      </c>
      <c r="AZ2685" s="148"/>
      <c r="BA2685" s="148">
        <f t="shared" si="1283"/>
        <v>12.697599999999646</v>
      </c>
      <c r="BB2685" s="170">
        <f t="shared" si="1284"/>
        <v>7.9828169413865696E-2</v>
      </c>
      <c r="BC2685" s="148">
        <f t="shared" si="1285"/>
        <v>1.7085702992181151E-4</v>
      </c>
      <c r="BD2685" s="148" t="str">
        <f t="shared" ref="BD2685:BD2748" si="1322">IF(BB2685&lt;(1-$AZ$705),BC2685,"")</f>
        <v/>
      </c>
      <c r="BE2685" s="143" t="str">
        <f t="shared" ref="BE2685:BE2748" si="1323">IF(BB2685&lt;(1-$AZ$711),BC2685,"")</f>
        <v/>
      </c>
    </row>
    <row r="2686" spans="1:57" ht="20.100000000000001" customHeight="1" x14ac:dyDescent="0.25">
      <c r="A2686" s="142">
        <v>1980</v>
      </c>
      <c r="B2686" s="142">
        <f t="shared" si="1286"/>
        <v>11062.911298462552</v>
      </c>
      <c r="C2686" s="142">
        <f t="shared" si="1287"/>
        <v>6.509615531941522E-8</v>
      </c>
      <c r="D2686" s="142">
        <f t="shared" si="1288"/>
        <v>0.9999557255156879</v>
      </c>
      <c r="E2686" s="142">
        <f t="shared" si="1289"/>
        <v>6.509615531941522E-8</v>
      </c>
      <c r="F2686" s="142" t="str">
        <f t="shared" si="1290"/>
        <v/>
      </c>
      <c r="G2686" s="142" t="str">
        <f t="shared" si="1291"/>
        <v/>
      </c>
      <c r="H2686" s="142">
        <f t="shared" si="1292"/>
        <v>1.9031374218756678E-230</v>
      </c>
      <c r="I2686" s="142" t="str">
        <f t="shared" si="1293"/>
        <v/>
      </c>
      <c r="J2686" s="142" t="str">
        <f t="shared" si="1294"/>
        <v/>
      </c>
      <c r="O2686" s="142">
        <v>1980</v>
      </c>
      <c r="P2686" s="142">
        <f t="shared" si="1295"/>
        <v>615.44188317770363</v>
      </c>
      <c r="Q2686" s="142">
        <f t="shared" si="1296"/>
        <v>1.1701397188817769E-6</v>
      </c>
      <c r="R2686" s="142">
        <f t="shared" si="1297"/>
        <v>0.9999557255156879</v>
      </c>
      <c r="S2686" s="142">
        <f t="shared" si="1298"/>
        <v>1.1701397188817769E-6</v>
      </c>
      <c r="T2686" s="142" t="str">
        <f t="shared" si="1299"/>
        <v/>
      </c>
      <c r="U2686" s="142" t="str">
        <f t="shared" si="1300"/>
        <v/>
      </c>
      <c r="V2686" s="142">
        <f t="shared" si="1301"/>
        <v>5.3513057602466948E-90</v>
      </c>
      <c r="W2686" s="142" t="str">
        <f t="shared" si="1302"/>
        <v/>
      </c>
      <c r="X2686" s="142" t="str">
        <f t="shared" si="1303"/>
        <v/>
      </c>
      <c r="AB2686" s="142">
        <v>1980</v>
      </c>
      <c r="AC2686" s="142">
        <f t="shared" si="1321"/>
        <v>920.59508979826944</v>
      </c>
      <c r="AD2686" s="142">
        <f t="shared" si="1304"/>
        <v>7.8226899116683253E-7</v>
      </c>
      <c r="AE2686" s="142">
        <f t="shared" si="1305"/>
        <v>0.9999557255156879</v>
      </c>
      <c r="AF2686" s="142">
        <f t="shared" si="1306"/>
        <v>7.8226899116683253E-7</v>
      </c>
      <c r="AG2686" s="142" t="str">
        <f t="shared" si="1307"/>
        <v/>
      </c>
      <c r="AH2686" s="142" t="str">
        <f t="shared" si="1308"/>
        <v/>
      </c>
      <c r="AI2686" s="142">
        <f t="shared" si="1309"/>
        <v>1.9603999307525476E-12</v>
      </c>
      <c r="AJ2686" s="142" t="str">
        <f t="shared" si="1310"/>
        <v/>
      </c>
      <c r="AK2686" s="142" t="str">
        <f t="shared" si="1311"/>
        <v/>
      </c>
      <c r="AO2686" s="142">
        <v>1980</v>
      </c>
      <c r="AP2686" s="142">
        <f t="shared" si="1312"/>
        <v>5637.4888613867979</v>
      </c>
      <c r="AQ2686" s="142">
        <f t="shared" si="1313"/>
        <v>1.2774357695005334E-7</v>
      </c>
      <c r="AR2686" s="142">
        <f t="shared" si="1314"/>
        <v>0.9999557255156879</v>
      </c>
      <c r="AS2686" s="142">
        <f t="shared" si="1315"/>
        <v>1.2774357695005334E-7</v>
      </c>
      <c r="AT2686" s="142" t="str">
        <f t="shared" si="1316"/>
        <v/>
      </c>
      <c r="AU2686" s="142" t="str">
        <f t="shared" si="1317"/>
        <v/>
      </c>
      <c r="AV2686" s="142">
        <f t="shared" si="1318"/>
        <v>0</v>
      </c>
      <c r="AW2686" s="142">
        <f t="shared" si="1319"/>
        <v>1.2774357695005334E-7</v>
      </c>
      <c r="AX2686" s="142" t="str">
        <f t="shared" si="1320"/>
        <v/>
      </c>
      <c r="AZ2686" s="148"/>
      <c r="BA2686" s="148">
        <f t="shared" ref="BA2686:BA2749" si="1324">BA2685+$BD$698</f>
        <v>12.703999999999645</v>
      </c>
      <c r="BB2686" s="170">
        <f t="shared" ref="BB2686:BB2749" si="1325">_xlfn.CHISQ.DIST.RT(BA2686,7)</f>
        <v>7.9657312383943885E-2</v>
      </c>
      <c r="BC2686" s="148">
        <f t="shared" ref="BC2686:BC2749" si="1326">BB2686-BB2687</f>
        <v>1.7052579412335511E-4</v>
      </c>
      <c r="BD2686" s="148" t="str">
        <f t="shared" si="1322"/>
        <v/>
      </c>
      <c r="BE2686" s="143" t="str">
        <f t="shared" si="1323"/>
        <v/>
      </c>
    </row>
    <row r="2687" spans="1:57" ht="20.100000000000001" customHeight="1" x14ac:dyDescent="0.25">
      <c r="A2687" s="142">
        <v>1981</v>
      </c>
      <c r="B2687" s="142">
        <f t="shared" si="1286"/>
        <v>11074.199983460983</v>
      </c>
      <c r="C2687" s="142">
        <f t="shared" si="1287"/>
        <v>6.4082895625115339E-8</v>
      </c>
      <c r="D2687" s="142">
        <f t="shared" si="1288"/>
        <v>0.99995645463251359</v>
      </c>
      <c r="E2687" s="142">
        <f t="shared" si="1289"/>
        <v>6.4082895625115339E-8</v>
      </c>
      <c r="F2687" s="142" t="str">
        <f t="shared" si="1290"/>
        <v/>
      </c>
      <c r="G2687" s="142" t="str">
        <f t="shared" si="1291"/>
        <v/>
      </c>
      <c r="H2687" s="142">
        <f t="shared" si="1292"/>
        <v>2.1651782639399375E-230</v>
      </c>
      <c r="I2687" s="142" t="str">
        <f t="shared" si="1293"/>
        <v/>
      </c>
      <c r="J2687" s="142" t="str">
        <f t="shared" si="1294"/>
        <v/>
      </c>
      <c r="O2687" s="142">
        <v>1981</v>
      </c>
      <c r="P2687" s="142">
        <f t="shared" si="1295"/>
        <v>616.06988509931352</v>
      </c>
      <c r="Q2687" s="142">
        <f t="shared" si="1296"/>
        <v>1.151925810425518E-6</v>
      </c>
      <c r="R2687" s="142">
        <f t="shared" si="1297"/>
        <v>0.99995645463251359</v>
      </c>
      <c r="S2687" s="142">
        <f t="shared" si="1298"/>
        <v>1.151925810425518E-6</v>
      </c>
      <c r="T2687" s="142" t="str">
        <f t="shared" si="1299"/>
        <v/>
      </c>
      <c r="U2687" s="142" t="str">
        <f t="shared" si="1300"/>
        <v/>
      </c>
      <c r="V2687" s="142">
        <f t="shared" si="1301"/>
        <v>4.9402533559221896E-90</v>
      </c>
      <c r="W2687" s="142" t="str">
        <f t="shared" si="1302"/>
        <v/>
      </c>
      <c r="X2687" s="142" t="str">
        <f t="shared" si="1303"/>
        <v/>
      </c>
      <c r="AB2687" s="142">
        <v>1981</v>
      </c>
      <c r="AC2687" s="142">
        <f t="shared" si="1321"/>
        <v>921.53447254296145</v>
      </c>
      <c r="AD2687" s="142">
        <f t="shared" si="1304"/>
        <v>7.7009251722669662E-7</v>
      </c>
      <c r="AE2687" s="142">
        <f t="shared" si="1305"/>
        <v>0.99995645463251359</v>
      </c>
      <c r="AF2687" s="142">
        <f t="shared" si="1306"/>
        <v>7.7009251722669662E-7</v>
      </c>
      <c r="AG2687" s="142" t="str">
        <f t="shared" si="1307"/>
        <v/>
      </c>
      <c r="AH2687" s="142" t="str">
        <f t="shared" si="1308"/>
        <v/>
      </c>
      <c r="AI2687" s="142">
        <f t="shared" si="1309"/>
        <v>1.9107160583226138E-12</v>
      </c>
      <c r="AJ2687" s="142" t="str">
        <f t="shared" si="1310"/>
        <v/>
      </c>
      <c r="AK2687" s="142" t="str">
        <f t="shared" si="1311"/>
        <v/>
      </c>
      <c r="AO2687" s="142">
        <v>1981</v>
      </c>
      <c r="AP2687" s="142">
        <f t="shared" si="1312"/>
        <v>5643.2414010412749</v>
      </c>
      <c r="AQ2687" s="142">
        <f t="shared" si="1313"/>
        <v>1.2575517353215451E-7</v>
      </c>
      <c r="AR2687" s="142">
        <f t="shared" si="1314"/>
        <v>0.99995645463251359</v>
      </c>
      <c r="AS2687" s="142">
        <f t="shared" si="1315"/>
        <v>1.2575517353215451E-7</v>
      </c>
      <c r="AT2687" s="142" t="str">
        <f t="shared" si="1316"/>
        <v/>
      </c>
      <c r="AU2687" s="142" t="str">
        <f t="shared" si="1317"/>
        <v/>
      </c>
      <c r="AV2687" s="142">
        <f t="shared" si="1318"/>
        <v>0</v>
      </c>
      <c r="AW2687" s="142">
        <f t="shared" si="1319"/>
        <v>1.2575517353215451E-7</v>
      </c>
      <c r="AX2687" s="142" t="str">
        <f t="shared" si="1320"/>
        <v/>
      </c>
      <c r="AZ2687" s="148"/>
      <c r="BA2687" s="148">
        <f t="shared" si="1324"/>
        <v>12.710399999999645</v>
      </c>
      <c r="BB2687" s="170">
        <f t="shared" si="1325"/>
        <v>7.9486786589820529E-2</v>
      </c>
      <c r="BC2687" s="148">
        <f t="shared" si="1326"/>
        <v>1.7019509255114529E-4</v>
      </c>
      <c r="BD2687" s="148" t="str">
        <f t="shared" si="1322"/>
        <v/>
      </c>
      <c r="BE2687" s="143" t="str">
        <f t="shared" si="1323"/>
        <v/>
      </c>
    </row>
    <row r="2688" spans="1:57" ht="20.100000000000001" customHeight="1" x14ac:dyDescent="0.25">
      <c r="A2688" s="142">
        <v>1982</v>
      </c>
      <c r="B2688" s="142">
        <f t="shared" si="1286"/>
        <v>11085.488668459415</v>
      </c>
      <c r="C2688" s="142">
        <f t="shared" si="1287"/>
        <v>6.3084398551569934E-8</v>
      </c>
      <c r="D2688" s="142">
        <f t="shared" si="1288"/>
        <v>0.99995717239448279</v>
      </c>
      <c r="E2688" s="142">
        <f t="shared" si="1289"/>
        <v>6.3084398551569934E-8</v>
      </c>
      <c r="F2688" s="142" t="str">
        <f t="shared" si="1290"/>
        <v/>
      </c>
      <c r="G2688" s="142" t="str">
        <f t="shared" si="1291"/>
        <v/>
      </c>
      <c r="H2688" s="142">
        <f t="shared" si="1292"/>
        <v>2.4632598011052652E-230</v>
      </c>
      <c r="I2688" s="142" t="str">
        <f t="shared" si="1293"/>
        <v/>
      </c>
      <c r="J2688" s="142" t="str">
        <f t="shared" si="1294"/>
        <v/>
      </c>
      <c r="O2688" s="142">
        <v>1982</v>
      </c>
      <c r="P2688" s="142">
        <f t="shared" si="1295"/>
        <v>616.69788702092342</v>
      </c>
      <c r="Q2688" s="142">
        <f t="shared" si="1296"/>
        <v>1.1339772683156233E-6</v>
      </c>
      <c r="R2688" s="142">
        <f t="shared" si="1297"/>
        <v>0.99995717239448279</v>
      </c>
      <c r="S2688" s="142">
        <f t="shared" si="1298"/>
        <v>1.1339772683156233E-6</v>
      </c>
      <c r="T2688" s="142" t="str">
        <f t="shared" si="1299"/>
        <v/>
      </c>
      <c r="U2688" s="142" t="str">
        <f t="shared" si="1300"/>
        <v/>
      </c>
      <c r="V2688" s="142">
        <f t="shared" si="1301"/>
        <v>4.5607023443652729E-90</v>
      </c>
      <c r="W2688" s="142" t="str">
        <f t="shared" si="1302"/>
        <v/>
      </c>
      <c r="X2688" s="142" t="str">
        <f t="shared" si="1303"/>
        <v/>
      </c>
      <c r="AB2688" s="142">
        <v>1982</v>
      </c>
      <c r="AC2688" s="142">
        <f t="shared" si="1321"/>
        <v>922.47385528765369</v>
      </c>
      <c r="AD2688" s="142">
        <f t="shared" si="1304"/>
        <v>7.5809344762615263E-7</v>
      </c>
      <c r="AE2688" s="142">
        <f t="shared" si="1305"/>
        <v>0.99995717239448279</v>
      </c>
      <c r="AF2688" s="142">
        <f t="shared" si="1306"/>
        <v>7.5809344762615263E-7</v>
      </c>
      <c r="AG2688" s="142" t="str">
        <f t="shared" si="1307"/>
        <v/>
      </c>
      <c r="AH2688" s="142" t="str">
        <f t="shared" si="1308"/>
        <v/>
      </c>
      <c r="AI2688" s="142">
        <f t="shared" si="1309"/>
        <v>1.8622615647736972E-12</v>
      </c>
      <c r="AJ2688" s="142" t="str">
        <f t="shared" si="1310"/>
        <v/>
      </c>
      <c r="AK2688" s="142" t="str">
        <f t="shared" si="1311"/>
        <v/>
      </c>
      <c r="AO2688" s="142">
        <v>1982</v>
      </c>
      <c r="AP2688" s="142">
        <f t="shared" si="1312"/>
        <v>5648.9939406957519</v>
      </c>
      <c r="AQ2688" s="142">
        <f t="shared" si="1313"/>
        <v>1.2379574002762584E-7</v>
      </c>
      <c r="AR2688" s="142">
        <f t="shared" si="1314"/>
        <v>0.99995717239448279</v>
      </c>
      <c r="AS2688" s="142">
        <f t="shared" si="1315"/>
        <v>1.2379574002762584E-7</v>
      </c>
      <c r="AT2688" s="142" t="str">
        <f t="shared" si="1316"/>
        <v/>
      </c>
      <c r="AU2688" s="142" t="str">
        <f t="shared" si="1317"/>
        <v/>
      </c>
      <c r="AV2688" s="142">
        <f t="shared" si="1318"/>
        <v>0</v>
      </c>
      <c r="AW2688" s="142">
        <f t="shared" si="1319"/>
        <v>1.2379574002762584E-7</v>
      </c>
      <c r="AX2688" s="142" t="str">
        <f t="shared" si="1320"/>
        <v/>
      </c>
      <c r="AZ2688" s="148"/>
      <c r="BA2688" s="148">
        <f t="shared" si="1324"/>
        <v>12.716799999999644</v>
      </c>
      <c r="BB2688" s="170">
        <f t="shared" si="1325"/>
        <v>7.9316591497269384E-2</v>
      </c>
      <c r="BC2688" s="148">
        <f t="shared" si="1326"/>
        <v>1.6986492469694969E-4</v>
      </c>
      <c r="BD2688" s="148" t="str">
        <f t="shared" si="1322"/>
        <v/>
      </c>
      <c r="BE2688" s="143" t="str">
        <f t="shared" si="1323"/>
        <v/>
      </c>
    </row>
    <row r="2689" spans="1:57" ht="20.100000000000001" customHeight="1" x14ac:dyDescent="0.25">
      <c r="A2689" s="142">
        <v>1983</v>
      </c>
      <c r="B2689" s="142">
        <f t="shared" si="1286"/>
        <v>11096.777353457846</v>
      </c>
      <c r="C2689" s="142">
        <f t="shared" si="1287"/>
        <v>6.2100465780163309E-8</v>
      </c>
      <c r="D2689" s="142">
        <f t="shared" si="1288"/>
        <v>0.9999578789671244</v>
      </c>
      <c r="E2689" s="142">
        <f t="shared" si="1289"/>
        <v>6.2100465780163309E-8</v>
      </c>
      <c r="F2689" s="142" t="str">
        <f t="shared" si="1290"/>
        <v/>
      </c>
      <c r="G2689" s="142" t="str">
        <f t="shared" si="1291"/>
        <v/>
      </c>
      <c r="H2689" s="142">
        <f t="shared" si="1292"/>
        <v>2.8023335848095654E-230</v>
      </c>
      <c r="I2689" s="142" t="str">
        <f t="shared" si="1293"/>
        <v/>
      </c>
      <c r="J2689" s="142" t="str">
        <f t="shared" si="1294"/>
        <v/>
      </c>
      <c r="O2689" s="142">
        <v>1983</v>
      </c>
      <c r="P2689" s="142">
        <f t="shared" si="1295"/>
        <v>617.32588894253331</v>
      </c>
      <c r="Q2689" s="142">
        <f t="shared" si="1296"/>
        <v>1.1162905276643087E-6</v>
      </c>
      <c r="R2689" s="142">
        <f t="shared" si="1297"/>
        <v>0.9999578789671244</v>
      </c>
      <c r="S2689" s="142">
        <f t="shared" si="1298"/>
        <v>1.1162905276643087E-6</v>
      </c>
      <c r="T2689" s="142" t="str">
        <f t="shared" si="1299"/>
        <v/>
      </c>
      <c r="U2689" s="142" t="str">
        <f t="shared" si="1300"/>
        <v/>
      </c>
      <c r="V2689" s="142">
        <f t="shared" si="1301"/>
        <v>4.2102442077251977E-90</v>
      </c>
      <c r="W2689" s="142" t="str">
        <f t="shared" si="1302"/>
        <v/>
      </c>
      <c r="X2689" s="142" t="str">
        <f t="shared" si="1303"/>
        <v/>
      </c>
      <c r="AB2689" s="142">
        <v>1983</v>
      </c>
      <c r="AC2689" s="142">
        <f t="shared" si="1321"/>
        <v>923.4132380323457</v>
      </c>
      <c r="AD2689" s="142">
        <f t="shared" si="1304"/>
        <v>7.4626939914452882E-7</v>
      </c>
      <c r="AE2689" s="142">
        <f t="shared" si="1305"/>
        <v>0.9999578789671244</v>
      </c>
      <c r="AF2689" s="142">
        <f t="shared" si="1306"/>
        <v>7.4626939914452882E-7</v>
      </c>
      <c r="AG2689" s="142" t="str">
        <f t="shared" si="1307"/>
        <v/>
      </c>
      <c r="AH2689" s="142" t="str">
        <f t="shared" si="1308"/>
        <v/>
      </c>
      <c r="AI2689" s="142">
        <f t="shared" si="1309"/>
        <v>1.8150068047429352E-12</v>
      </c>
      <c r="AJ2689" s="142" t="str">
        <f t="shared" si="1310"/>
        <v/>
      </c>
      <c r="AK2689" s="142" t="str">
        <f t="shared" si="1311"/>
        <v/>
      </c>
      <c r="AO2689" s="142">
        <v>1983</v>
      </c>
      <c r="AP2689" s="142">
        <f t="shared" si="1312"/>
        <v>5654.7464803502271</v>
      </c>
      <c r="AQ2689" s="142">
        <f t="shared" si="1313"/>
        <v>1.2186488725942351E-7</v>
      </c>
      <c r="AR2689" s="142">
        <f t="shared" si="1314"/>
        <v>0.9999578789671244</v>
      </c>
      <c r="AS2689" s="142">
        <f t="shared" si="1315"/>
        <v>1.2186488725942351E-7</v>
      </c>
      <c r="AT2689" s="142" t="str">
        <f t="shared" si="1316"/>
        <v/>
      </c>
      <c r="AU2689" s="142" t="str">
        <f t="shared" si="1317"/>
        <v/>
      </c>
      <c r="AV2689" s="142">
        <f t="shared" si="1318"/>
        <v>0</v>
      </c>
      <c r="AW2689" s="142">
        <f t="shared" si="1319"/>
        <v>1.2186488725942351E-7</v>
      </c>
      <c r="AX2689" s="142" t="str">
        <f t="shared" si="1320"/>
        <v/>
      </c>
      <c r="AZ2689" s="148"/>
      <c r="BA2689" s="148">
        <f t="shared" si="1324"/>
        <v>12.723199999999643</v>
      </c>
      <c r="BB2689" s="170">
        <f t="shared" si="1325"/>
        <v>7.9146726572572434E-2</v>
      </c>
      <c r="BC2689" s="148">
        <f t="shared" si="1326"/>
        <v>1.6953529005092616E-4</v>
      </c>
      <c r="BD2689" s="148" t="str">
        <f t="shared" si="1322"/>
        <v/>
      </c>
      <c r="BE2689" s="143" t="str">
        <f t="shared" si="1323"/>
        <v/>
      </c>
    </row>
    <row r="2690" spans="1:57" ht="20.100000000000001" customHeight="1" x14ac:dyDescent="0.25">
      <c r="A2690" s="148">
        <v>1984</v>
      </c>
      <c r="B2690" s="142">
        <f t="shared" ref="B2690:B2706" si="1327">$B$700+(A2690*$B$703)</f>
        <v>11108.066038456278</v>
      </c>
      <c r="C2690" s="142">
        <f t="shared" ref="C2690:C2706" si="1328">_xlfn.NORM.DIST($B2690,$B$697,$B$698,0)</f>
        <v>6.1130901390281857E-8</v>
      </c>
      <c r="D2690" s="142">
        <f t="shared" ref="D2690:D2706" si="1329">_xlfn.NORM.DIST($B2690,$B$697,$B$698,1)</f>
        <v>0.99995857451374215</v>
      </c>
      <c r="E2690" s="142">
        <f t="shared" ref="E2690:E2706" si="1330">IF(OR(D2690&lt;$F$702,D2690&gt;$F$703),C2690,"")</f>
        <v>6.1130901390281857E-8</v>
      </c>
      <c r="F2690" s="142" t="str">
        <f t="shared" ref="F2690:F2706" si="1331">IF(AND(D2690&gt;$F$702,D2690&lt;$F$703),C2690,"")</f>
        <v/>
      </c>
      <c r="G2690" s="142" t="str">
        <f t="shared" ref="G2690:G2706" si="1332">IF(C2690=MAX($C$706:$C$2706),C2690,"")</f>
        <v/>
      </c>
      <c r="H2690" s="142">
        <f t="shared" ref="H2690:H2706" si="1333">_xlfn.NORM.DIST(B2690,$F$698,$F$699,0)</f>
        <v>3.188030701777945E-230</v>
      </c>
      <c r="I2690" s="142" t="str">
        <f t="shared" ref="I2690:I2706" si="1334">IF(H2690=MAX($H$706:$H$2706),C2690,"")</f>
        <v/>
      </c>
      <c r="J2690" s="142" t="str">
        <f t="shared" ref="J2690:J2706" si="1335">IF(I2690=MIN($I$706:$I$2706),I2690,"")</f>
        <v/>
      </c>
      <c r="O2690" s="148">
        <v>1984</v>
      </c>
      <c r="P2690" s="142">
        <f t="shared" ref="P2690:P2706" si="1336">$P$700+(O2690*$P$703)</f>
        <v>617.9538908641432</v>
      </c>
      <c r="Q2690" s="142">
        <f t="shared" ref="Q2690:Q2706" si="1337">_xlfn.NORM.DIST(P2690,P$697,P$698,0)</f>
        <v>1.0988620666892059E-6</v>
      </c>
      <c r="R2690" s="142">
        <f t="shared" ref="R2690:R2706" si="1338">_xlfn.NORM.DIST(P2690,P$697,P$698,1)</f>
        <v>0.99995857451374215</v>
      </c>
      <c r="S2690" s="142">
        <f t="shared" ref="S2690:S2706" si="1339">IF(OR(R2690&lt;$T$702,R2690&gt;$T$703),Q2690,"")</f>
        <v>1.0988620666892059E-6</v>
      </c>
      <c r="T2690" s="142" t="str">
        <f t="shared" ref="T2690:T2706" si="1340">IF(AND(R2690&gt;$T$702,R2690&lt;$T$703),Q2690,"")</f>
        <v/>
      </c>
      <c r="U2690" s="142" t="str">
        <f t="shared" ref="U2690:U2706" si="1341">IF(Q2690=MAX($Q$706:$Q$2706),Q2690,"")</f>
        <v/>
      </c>
      <c r="V2690" s="142">
        <f t="shared" ref="V2690:V2706" si="1342">_xlfn.NORM.DIST(P2690,$T$698,$T$699,0)</f>
        <v>3.8866541453536951E-90</v>
      </c>
      <c r="W2690" s="142" t="str">
        <f t="shared" ref="W2690:W2706" si="1343">IF(V2690=MAX($V$706:$V$2706),Q2690,"")</f>
        <v/>
      </c>
      <c r="X2690" s="142" t="str">
        <f t="shared" ref="X2690:X2706" si="1344">IF(W2690=MIN($W$706:$W$2706),W2690,"")</f>
        <v/>
      </c>
      <c r="AB2690" s="148">
        <v>1984</v>
      </c>
      <c r="AC2690" s="142">
        <f t="shared" si="1321"/>
        <v>924.35262077703794</v>
      </c>
      <c r="AD2690" s="142">
        <f t="shared" ref="AD2690:AD2706" si="1345">_xlfn.NORM.DIST(AC2690,AC$697,AC$698,0)</f>
        <v>7.3461801737824325E-7</v>
      </c>
      <c r="AE2690" s="142">
        <f t="shared" ref="AE2690:AE2706" si="1346">_xlfn.NORM.DIST(AC2690,AC$697,AC$698,1)</f>
        <v>0.99995857451374215</v>
      </c>
      <c r="AF2690" s="142">
        <f t="shared" ref="AF2690:AF2706" si="1347">IF(OR(AE2690&lt;$T$702,AE2690&gt;$T$703),AD2690,"")</f>
        <v>7.3461801737824325E-7</v>
      </c>
      <c r="AG2690" s="142" t="str">
        <f t="shared" ref="AG2690:AG2706" si="1348">IF(AND(AE2690&gt;$AG$702,AE2690&lt;$AG$703),AD2690,"")</f>
        <v/>
      </c>
      <c r="AH2690" s="142" t="str">
        <f t="shared" ref="AH2690:AH2706" si="1349">IF(AD2690=MAX($AD$706:$AD$2706),AD2690,"")</f>
        <v/>
      </c>
      <c r="AI2690" s="142">
        <f t="shared" ref="AI2690:AI2706" si="1350">_xlfn.NORM.DIST(AC2690,$AG$698,$AG$699,0)</f>
        <v>1.7689228280292179E-12</v>
      </c>
      <c r="AJ2690" s="142" t="str">
        <f t="shared" ref="AJ2690:AJ2706" si="1351">IF(AI2690=MAX($AI$706:$AI$2706),AD2690,"")</f>
        <v/>
      </c>
      <c r="AK2690" s="142" t="str">
        <f t="shared" ref="AK2690:AK2706" si="1352">IF(AJ2690=MIN($AJ$706:$AJ$2706),AJ2690,"")</f>
        <v/>
      </c>
      <c r="AO2690" s="148">
        <v>1984</v>
      </c>
      <c r="AP2690" s="142">
        <f t="shared" ref="AP2690:AP2706" si="1353">AP$700+(AO2690*AP$703)</f>
        <v>5660.4990200047041</v>
      </c>
      <c r="AQ2690" s="142">
        <f t="shared" ref="AQ2690:AQ2706" si="1354">_xlfn.NORM.DIST(AP2690,AP$697,AP$698,0)</f>
        <v>1.1996223075629937E-7</v>
      </c>
      <c r="AR2690" s="142">
        <f t="shared" ref="AR2690:AR2706" si="1355">_xlfn.NORM.DIST(AP2690,AP$697,AP$698,1)</f>
        <v>0.99995857451374215</v>
      </c>
      <c r="AS2690" s="142">
        <f t="shared" ref="AS2690:AS2706" si="1356">IF(OR(AR2690&lt;$T$702,AR2690&gt;$T$703),AQ2690,"")</f>
        <v>1.1996223075629937E-7</v>
      </c>
      <c r="AT2690" s="142" t="str">
        <f t="shared" ref="AT2690:AT2706" si="1357">IF(AND(AR2690&gt;$AG$702,AR2690&lt;$AG$703),AQ2690,"")</f>
        <v/>
      </c>
      <c r="AU2690" s="142" t="str">
        <f t="shared" ref="AU2690:AU2706" si="1358">IF(AQ2690=MAX($AQ$706:$AQ$2706),AQ2690,"")</f>
        <v/>
      </c>
      <c r="AV2690" s="142">
        <f t="shared" ref="AV2690:AV2706" si="1359">_xlfn.NORM.DIST(AP2690,$AT$698,$AT$699,0)</f>
        <v>0</v>
      </c>
      <c r="AW2690" s="142">
        <f t="shared" ref="AW2690:AW2706" si="1360">IF(AV2690=MAX($AV$706:$AV$2706),AQ2690,"")</f>
        <v>1.1996223075629937E-7</v>
      </c>
      <c r="AX2690" s="142" t="str">
        <f t="shared" ref="AX2690:AX2706" si="1361">IF(AW2690=MIN($AW$706:$AW$2706),AW2690,"")</f>
        <v/>
      </c>
      <c r="AZ2690" s="148"/>
      <c r="BA2690" s="148">
        <f t="shared" si="1324"/>
        <v>12.729599999999643</v>
      </c>
      <c r="BB2690" s="170">
        <f t="shared" si="1325"/>
        <v>7.8977191282521508E-2</v>
      </c>
      <c r="BC2690" s="148">
        <f t="shared" si="1326"/>
        <v>1.6920618810312149E-4</v>
      </c>
      <c r="BD2690" s="148" t="str">
        <f t="shared" si="1322"/>
        <v/>
      </c>
      <c r="BE2690" s="143" t="str">
        <f t="shared" si="1323"/>
        <v/>
      </c>
    </row>
    <row r="2691" spans="1:57" ht="20.100000000000001" customHeight="1" x14ac:dyDescent="0.25">
      <c r="A2691" s="142">
        <v>1985</v>
      </c>
      <c r="B2691" s="142">
        <f t="shared" si="1327"/>
        <v>11119.35472345471</v>
      </c>
      <c r="C2691" s="142">
        <f t="shared" si="1328"/>
        <v>6.0175511834352542E-8</v>
      </c>
      <c r="D2691" s="142">
        <f t="shared" si="1329"/>
        <v>0.99995925919544149</v>
      </c>
      <c r="E2691" s="142">
        <f t="shared" si="1330"/>
        <v>6.0175511834352542E-8</v>
      </c>
      <c r="F2691" s="142" t="str">
        <f t="shared" si="1331"/>
        <v/>
      </c>
      <c r="G2691" s="142" t="str">
        <f t="shared" si="1332"/>
        <v/>
      </c>
      <c r="H2691" s="142">
        <f t="shared" si="1333"/>
        <v>3.6267549285489501E-230</v>
      </c>
      <c r="I2691" s="142" t="str">
        <f t="shared" si="1334"/>
        <v/>
      </c>
      <c r="J2691" s="142" t="str">
        <f t="shared" si="1335"/>
        <v/>
      </c>
      <c r="O2691" s="142">
        <v>1985</v>
      </c>
      <c r="P2691" s="142">
        <f t="shared" si="1336"/>
        <v>618.5818927857531</v>
      </c>
      <c r="Q2691" s="142">
        <f t="shared" si="1337"/>
        <v>1.0816884062646817E-6</v>
      </c>
      <c r="R2691" s="142">
        <f t="shared" si="1338"/>
        <v>0.99995925919544149</v>
      </c>
      <c r="S2691" s="142">
        <f t="shared" si="1339"/>
        <v>1.0816884062646817E-6</v>
      </c>
      <c r="T2691" s="142" t="str">
        <f t="shared" si="1340"/>
        <v/>
      </c>
      <c r="U2691" s="142" t="str">
        <f t="shared" si="1341"/>
        <v/>
      </c>
      <c r="V2691" s="142">
        <f t="shared" si="1342"/>
        <v>3.5878770933347471E-90</v>
      </c>
      <c r="W2691" s="142" t="str">
        <f t="shared" si="1343"/>
        <v/>
      </c>
      <c r="X2691" s="142" t="str">
        <f t="shared" si="1344"/>
        <v/>
      </c>
      <c r="AB2691" s="142">
        <v>1985</v>
      </c>
      <c r="AC2691" s="142">
        <f t="shared" ref="AC2691:AC2706" si="1362">$AC$700+(AB2691*$AC$703)</f>
        <v>925.29200352172995</v>
      </c>
      <c r="AD2691" s="142">
        <f t="shared" si="1345"/>
        <v>7.2313697644086592E-7</v>
      </c>
      <c r="AE2691" s="142">
        <f t="shared" si="1346"/>
        <v>0.99995925919544149</v>
      </c>
      <c r="AF2691" s="142">
        <f t="shared" si="1347"/>
        <v>7.2313697644086592E-7</v>
      </c>
      <c r="AG2691" s="142" t="str">
        <f t="shared" si="1348"/>
        <v/>
      </c>
      <c r="AH2691" s="142" t="str">
        <f t="shared" si="1349"/>
        <v/>
      </c>
      <c r="AI2691" s="142">
        <f t="shared" si="1350"/>
        <v>1.7239813637828435E-12</v>
      </c>
      <c r="AJ2691" s="142" t="str">
        <f t="shared" si="1351"/>
        <v/>
      </c>
      <c r="AK2691" s="142" t="str">
        <f t="shared" si="1352"/>
        <v/>
      </c>
      <c r="AO2691" s="142">
        <v>1985</v>
      </c>
      <c r="AP2691" s="142">
        <f t="shared" si="1353"/>
        <v>5666.2515596591811</v>
      </c>
      <c r="AQ2691" s="142">
        <f t="shared" si="1354"/>
        <v>1.1808739070382166E-7</v>
      </c>
      <c r="AR2691" s="142">
        <f t="shared" si="1355"/>
        <v>0.99995925919544149</v>
      </c>
      <c r="AS2691" s="142">
        <f t="shared" si="1356"/>
        <v>1.1808739070382166E-7</v>
      </c>
      <c r="AT2691" s="142" t="str">
        <f t="shared" si="1357"/>
        <v/>
      </c>
      <c r="AU2691" s="142" t="str">
        <f t="shared" si="1358"/>
        <v/>
      </c>
      <c r="AV2691" s="142">
        <f t="shared" si="1359"/>
        <v>0</v>
      </c>
      <c r="AW2691" s="142">
        <f t="shared" si="1360"/>
        <v>1.1808739070382166E-7</v>
      </c>
      <c r="AX2691" s="142" t="str">
        <f t="shared" si="1361"/>
        <v/>
      </c>
      <c r="AZ2691" s="148"/>
      <c r="BA2691" s="148">
        <f t="shared" si="1324"/>
        <v>12.735999999999642</v>
      </c>
      <c r="BB2691" s="170">
        <f t="shared" si="1325"/>
        <v>7.8807985094418387E-2</v>
      </c>
      <c r="BC2691" s="148">
        <f t="shared" si="1326"/>
        <v>1.6887761834256942E-4</v>
      </c>
      <c r="BD2691" s="148" t="str">
        <f t="shared" si="1322"/>
        <v/>
      </c>
      <c r="BE2691" s="143" t="str">
        <f t="shared" si="1323"/>
        <v/>
      </c>
    </row>
    <row r="2692" spans="1:57" ht="20.100000000000001" customHeight="1" x14ac:dyDescent="0.25">
      <c r="A2692" s="142">
        <v>1986</v>
      </c>
      <c r="B2692" s="142">
        <f t="shared" si="1327"/>
        <v>11130.643408453141</v>
      </c>
      <c r="C2692" s="142">
        <f t="shared" si="1328"/>
        <v>5.9234105913083223E-8</v>
      </c>
      <c r="D2692" s="142">
        <f t="shared" si="1329"/>
        <v>0.99995993317115617</v>
      </c>
      <c r="E2692" s="142">
        <f t="shared" si="1330"/>
        <v>5.9234105913083223E-8</v>
      </c>
      <c r="F2692" s="142" t="str">
        <f t="shared" si="1331"/>
        <v/>
      </c>
      <c r="G2692" s="142" t="str">
        <f t="shared" si="1332"/>
        <v/>
      </c>
      <c r="H2692" s="142">
        <f t="shared" si="1333"/>
        <v>4.125788642021969E-230</v>
      </c>
      <c r="I2692" s="142" t="str">
        <f t="shared" si="1334"/>
        <v/>
      </c>
      <c r="J2692" s="142" t="str">
        <f t="shared" si="1335"/>
        <v/>
      </c>
      <c r="O2692" s="142">
        <v>1986</v>
      </c>
      <c r="P2692" s="142">
        <f t="shared" si="1336"/>
        <v>619.20989470736299</v>
      </c>
      <c r="Q2692" s="142">
        <f t="shared" si="1337"/>
        <v>1.0647661094767632E-6</v>
      </c>
      <c r="R2692" s="142">
        <f t="shared" si="1338"/>
        <v>0.99995993317115617</v>
      </c>
      <c r="S2692" s="142">
        <f t="shared" si="1339"/>
        <v>1.0647661094767632E-6</v>
      </c>
      <c r="T2692" s="142" t="str">
        <f t="shared" si="1340"/>
        <v/>
      </c>
      <c r="U2692" s="142" t="str">
        <f t="shared" si="1341"/>
        <v/>
      </c>
      <c r="V2692" s="142">
        <f t="shared" si="1342"/>
        <v>3.3120148053613185E-90</v>
      </c>
      <c r="W2692" s="142" t="str">
        <f t="shared" si="1343"/>
        <v/>
      </c>
      <c r="X2692" s="142" t="str">
        <f t="shared" si="1344"/>
        <v/>
      </c>
      <c r="AB2692" s="142">
        <v>1986</v>
      </c>
      <c r="AC2692" s="142">
        <f t="shared" si="1362"/>
        <v>926.23138626642219</v>
      </c>
      <c r="AD2692" s="142">
        <f t="shared" si="1345"/>
        <v>7.1182397866555387E-7</v>
      </c>
      <c r="AE2692" s="142">
        <f t="shared" si="1346"/>
        <v>0.99995993317115617</v>
      </c>
      <c r="AF2692" s="142">
        <f t="shared" si="1347"/>
        <v>7.1182397866555387E-7</v>
      </c>
      <c r="AG2692" s="142" t="str">
        <f t="shared" si="1348"/>
        <v/>
      </c>
      <c r="AH2692" s="142" t="str">
        <f t="shared" si="1349"/>
        <v/>
      </c>
      <c r="AI2692" s="142">
        <f t="shared" si="1350"/>
        <v>1.6801548050427275E-12</v>
      </c>
      <c r="AJ2692" s="142" t="str">
        <f t="shared" si="1351"/>
        <v/>
      </c>
      <c r="AK2692" s="142" t="str">
        <f t="shared" si="1352"/>
        <v/>
      </c>
      <c r="AO2692" s="142">
        <v>1986</v>
      </c>
      <c r="AP2692" s="142">
        <f t="shared" si="1353"/>
        <v>5672.0040993136563</v>
      </c>
      <c r="AQ2692" s="142">
        <f t="shared" si="1354"/>
        <v>1.1623999189578493E-7</v>
      </c>
      <c r="AR2692" s="142">
        <f t="shared" si="1355"/>
        <v>0.99995993317115617</v>
      </c>
      <c r="AS2692" s="142">
        <f t="shared" si="1356"/>
        <v>1.1623999189578493E-7</v>
      </c>
      <c r="AT2692" s="142" t="str">
        <f t="shared" si="1357"/>
        <v/>
      </c>
      <c r="AU2692" s="142" t="str">
        <f t="shared" si="1358"/>
        <v/>
      </c>
      <c r="AV2692" s="142">
        <f t="shared" si="1359"/>
        <v>0</v>
      </c>
      <c r="AW2692" s="142">
        <f t="shared" si="1360"/>
        <v>1.1623999189578493E-7</v>
      </c>
      <c r="AX2692" s="142" t="str">
        <f t="shared" si="1361"/>
        <v/>
      </c>
      <c r="AZ2692" s="148"/>
      <c r="BA2692" s="148">
        <f t="shared" si="1324"/>
        <v>12.742399999999641</v>
      </c>
      <c r="BB2692" s="170">
        <f t="shared" si="1325"/>
        <v>7.8639107476075817E-2</v>
      </c>
      <c r="BC2692" s="148">
        <f t="shared" si="1326"/>
        <v>1.685495802572351E-4</v>
      </c>
      <c r="BD2692" s="148" t="str">
        <f t="shared" si="1322"/>
        <v/>
      </c>
      <c r="BE2692" s="143" t="str">
        <f t="shared" si="1323"/>
        <v/>
      </c>
    </row>
    <row r="2693" spans="1:57" ht="20.100000000000001" customHeight="1" x14ac:dyDescent="0.25">
      <c r="A2693" s="142">
        <v>1987</v>
      </c>
      <c r="B2693" s="142">
        <f t="shared" si="1327"/>
        <v>11141.932093451569</v>
      </c>
      <c r="C2693" s="142">
        <f t="shared" si="1328"/>
        <v>5.830649475090403E-8</v>
      </c>
      <c r="D2693" s="142">
        <f t="shared" si="1329"/>
        <v>0.999960596597675</v>
      </c>
      <c r="E2693" s="142">
        <f t="shared" si="1330"/>
        <v>5.830649475090403E-8</v>
      </c>
      <c r="F2693" s="142" t="str">
        <f t="shared" si="1331"/>
        <v/>
      </c>
      <c r="G2693" s="142" t="str">
        <f t="shared" si="1332"/>
        <v/>
      </c>
      <c r="H2693" s="142">
        <f t="shared" si="1333"/>
        <v>4.6934132308511609E-230</v>
      </c>
      <c r="I2693" s="142" t="str">
        <f t="shared" si="1334"/>
        <v/>
      </c>
      <c r="J2693" s="142" t="str">
        <f t="shared" si="1335"/>
        <v/>
      </c>
      <c r="O2693" s="142">
        <v>1987</v>
      </c>
      <c r="P2693" s="142">
        <f t="shared" si="1336"/>
        <v>619.83789662897289</v>
      </c>
      <c r="Q2693" s="142">
        <f t="shared" si="1337"/>
        <v>1.0480917811816696E-6</v>
      </c>
      <c r="R2693" s="142">
        <f t="shared" si="1338"/>
        <v>0.999960596597675</v>
      </c>
      <c r="S2693" s="142">
        <f t="shared" si="1339"/>
        <v>1.0480917811816696E-6</v>
      </c>
      <c r="T2693" s="142" t="str">
        <f t="shared" si="1340"/>
        <v/>
      </c>
      <c r="U2693" s="142" t="str">
        <f t="shared" si="1341"/>
        <v/>
      </c>
      <c r="V2693" s="142">
        <f t="shared" si="1342"/>
        <v>3.0573139145823638E-90</v>
      </c>
      <c r="W2693" s="142" t="str">
        <f t="shared" si="1343"/>
        <v/>
      </c>
      <c r="X2693" s="142" t="str">
        <f t="shared" si="1344"/>
        <v/>
      </c>
      <c r="AB2693" s="142">
        <v>1987</v>
      </c>
      <c r="AC2693" s="142">
        <f t="shared" si="1362"/>
        <v>927.1707690111142</v>
      </c>
      <c r="AD2693" s="142">
        <f t="shared" si="1345"/>
        <v>7.0067675430994363E-7</v>
      </c>
      <c r="AE2693" s="142">
        <f t="shared" si="1346"/>
        <v>0.999960596597675</v>
      </c>
      <c r="AF2693" s="142">
        <f t="shared" si="1347"/>
        <v>7.0067675430994363E-7</v>
      </c>
      <c r="AG2693" s="142" t="str">
        <f t="shared" si="1348"/>
        <v/>
      </c>
      <c r="AH2693" s="142" t="str">
        <f t="shared" si="1349"/>
        <v/>
      </c>
      <c r="AI2693" s="142">
        <f t="shared" si="1350"/>
        <v>1.6374161936140303E-12</v>
      </c>
      <c r="AJ2693" s="142" t="str">
        <f t="shared" si="1351"/>
        <v/>
      </c>
      <c r="AK2693" s="142" t="str">
        <f t="shared" si="1352"/>
        <v/>
      </c>
      <c r="AO2693" s="142">
        <v>1987</v>
      </c>
      <c r="AP2693" s="142">
        <f t="shared" si="1353"/>
        <v>5677.7566389681333</v>
      </c>
      <c r="AQ2693" s="142">
        <f t="shared" si="1354"/>
        <v>1.1441966368601292E-7</v>
      </c>
      <c r="AR2693" s="142">
        <f t="shared" si="1355"/>
        <v>0.999960596597675</v>
      </c>
      <c r="AS2693" s="142">
        <f t="shared" si="1356"/>
        <v>1.1441966368601292E-7</v>
      </c>
      <c r="AT2693" s="142" t="str">
        <f t="shared" si="1357"/>
        <v/>
      </c>
      <c r="AU2693" s="142" t="str">
        <f t="shared" si="1358"/>
        <v/>
      </c>
      <c r="AV2693" s="142">
        <f t="shared" si="1359"/>
        <v>0</v>
      </c>
      <c r="AW2693" s="142">
        <f t="shared" si="1360"/>
        <v>1.1441966368601292E-7</v>
      </c>
      <c r="AX2693" s="142" t="str">
        <f t="shared" si="1361"/>
        <v/>
      </c>
      <c r="AZ2693" s="148"/>
      <c r="BA2693" s="148">
        <f t="shared" si="1324"/>
        <v>12.74879999999964</v>
      </c>
      <c r="BB2693" s="170">
        <f t="shared" si="1325"/>
        <v>7.8470557895818582E-2</v>
      </c>
      <c r="BC2693" s="148">
        <f t="shared" si="1326"/>
        <v>1.6822207333469508E-4</v>
      </c>
      <c r="BD2693" s="148" t="str">
        <f t="shared" si="1322"/>
        <v/>
      </c>
      <c r="BE2693" s="143" t="str">
        <f t="shared" si="1323"/>
        <v/>
      </c>
    </row>
    <row r="2694" spans="1:57" ht="20.100000000000001" customHeight="1" x14ac:dyDescent="0.25">
      <c r="A2694" s="142">
        <v>1988</v>
      </c>
      <c r="B2694" s="142">
        <f t="shared" si="1327"/>
        <v>11153.220778450001</v>
      </c>
      <c r="C2694" s="142">
        <f t="shared" si="1328"/>
        <v>5.7392491771605718E-8</v>
      </c>
      <c r="D2694" s="142">
        <f t="shared" si="1329"/>
        <v>0.99996124962966726</v>
      </c>
      <c r="E2694" s="142">
        <f t="shared" si="1330"/>
        <v>5.7392491771605718E-8</v>
      </c>
      <c r="F2694" s="142" t="str">
        <f t="shared" si="1331"/>
        <v/>
      </c>
      <c r="G2694" s="142" t="str">
        <f t="shared" si="1332"/>
        <v/>
      </c>
      <c r="H2694" s="142">
        <f t="shared" si="1333"/>
        <v>5.3390459908568518E-230</v>
      </c>
      <c r="I2694" s="142" t="str">
        <f t="shared" si="1334"/>
        <v/>
      </c>
      <c r="J2694" s="142" t="str">
        <f t="shared" si="1335"/>
        <v/>
      </c>
      <c r="O2694" s="142">
        <v>1988</v>
      </c>
      <c r="P2694" s="142">
        <f t="shared" si="1336"/>
        <v>620.46589855058278</v>
      </c>
      <c r="Q2694" s="142">
        <f t="shared" si="1337"/>
        <v>1.0316620675679357E-6</v>
      </c>
      <c r="R2694" s="142">
        <f t="shared" si="1338"/>
        <v>0.99996124962966726</v>
      </c>
      <c r="S2694" s="142">
        <f t="shared" si="1339"/>
        <v>1.0316620675679357E-6</v>
      </c>
      <c r="T2694" s="142" t="str">
        <f t="shared" si="1340"/>
        <v/>
      </c>
      <c r="U2694" s="142" t="str">
        <f t="shared" si="1341"/>
        <v/>
      </c>
      <c r="V2694" s="142">
        <f t="shared" si="1342"/>
        <v>2.8221549021070356E-90</v>
      </c>
      <c r="W2694" s="142" t="str">
        <f t="shared" si="1343"/>
        <v/>
      </c>
      <c r="X2694" s="142" t="str">
        <f t="shared" si="1344"/>
        <v/>
      </c>
      <c r="AB2694" s="142">
        <v>1988</v>
      </c>
      <c r="AC2694" s="142">
        <f t="shared" si="1362"/>
        <v>928.11015175580644</v>
      </c>
      <c r="AD2694" s="142">
        <f t="shared" si="1345"/>
        <v>6.8969306126338973E-7</v>
      </c>
      <c r="AE2694" s="142">
        <f t="shared" si="1346"/>
        <v>0.99996124962966726</v>
      </c>
      <c r="AF2694" s="142">
        <f t="shared" si="1347"/>
        <v>6.8969306126338973E-7</v>
      </c>
      <c r="AG2694" s="142" t="str">
        <f t="shared" si="1348"/>
        <v/>
      </c>
      <c r="AH2694" s="142" t="str">
        <f t="shared" si="1349"/>
        <v/>
      </c>
      <c r="AI2694" s="142">
        <f t="shared" si="1350"/>
        <v>1.5957392052786504E-12</v>
      </c>
      <c r="AJ2694" s="142" t="str">
        <f t="shared" si="1351"/>
        <v/>
      </c>
      <c r="AK2694" s="142" t="str">
        <f t="shared" si="1352"/>
        <v/>
      </c>
      <c r="AO2694" s="142">
        <v>1988</v>
      </c>
      <c r="AP2694" s="142">
        <f t="shared" si="1353"/>
        <v>5683.5091786226085</v>
      </c>
      <c r="AQ2694" s="142">
        <f t="shared" si="1354"/>
        <v>1.1262603994056074E-7</v>
      </c>
      <c r="AR2694" s="142">
        <f t="shared" si="1355"/>
        <v>0.99996124962966726</v>
      </c>
      <c r="AS2694" s="142">
        <f t="shared" si="1356"/>
        <v>1.1262603994056074E-7</v>
      </c>
      <c r="AT2694" s="142" t="str">
        <f t="shared" si="1357"/>
        <v/>
      </c>
      <c r="AU2694" s="142" t="str">
        <f t="shared" si="1358"/>
        <v/>
      </c>
      <c r="AV2694" s="142">
        <f t="shared" si="1359"/>
        <v>0</v>
      </c>
      <c r="AW2694" s="142">
        <f t="shared" si="1360"/>
        <v>1.1262603994056074E-7</v>
      </c>
      <c r="AX2694" s="142" t="str">
        <f t="shared" si="1361"/>
        <v/>
      </c>
      <c r="AZ2694" s="148"/>
      <c r="BA2694" s="148">
        <f t="shared" si="1324"/>
        <v>12.75519999999964</v>
      </c>
      <c r="BB2694" s="170">
        <f t="shared" si="1325"/>
        <v>7.8302335822483887E-2</v>
      </c>
      <c r="BC2694" s="148">
        <f t="shared" si="1326"/>
        <v>1.6789509706144345E-4</v>
      </c>
      <c r="BD2694" s="148" t="str">
        <f t="shared" si="1322"/>
        <v/>
      </c>
      <c r="BE2694" s="143" t="str">
        <f t="shared" si="1323"/>
        <v/>
      </c>
    </row>
    <row r="2695" spans="1:57" ht="20.100000000000001" customHeight="1" x14ac:dyDescent="0.25">
      <c r="A2695" s="142">
        <v>1989</v>
      </c>
      <c r="B2695" s="142">
        <f t="shared" si="1327"/>
        <v>11164.509463448432</v>
      </c>
      <c r="C2695" s="142">
        <f t="shared" si="1328"/>
        <v>5.6491912674180838E-8</v>
      </c>
      <c r="D2695" s="142">
        <f t="shared" si="1329"/>
        <v>0.99996189241970912</v>
      </c>
      <c r="E2695" s="142">
        <f t="shared" si="1330"/>
        <v>5.6491912674180838E-8</v>
      </c>
      <c r="F2695" s="142" t="str">
        <f t="shared" si="1331"/>
        <v/>
      </c>
      <c r="G2695" s="142" t="str">
        <f t="shared" si="1332"/>
        <v/>
      </c>
      <c r="H2695" s="142">
        <f t="shared" si="1333"/>
        <v>6.0733957585835246E-230</v>
      </c>
      <c r="I2695" s="142" t="str">
        <f t="shared" si="1334"/>
        <v/>
      </c>
      <c r="J2695" s="142" t="str">
        <f t="shared" si="1335"/>
        <v/>
      </c>
      <c r="O2695" s="142">
        <v>1989</v>
      </c>
      <c r="P2695" s="142">
        <f t="shared" si="1336"/>
        <v>621.09390047219267</v>
      </c>
      <c r="Q2695" s="142">
        <f t="shared" si="1337"/>
        <v>1.0154736557220963E-6</v>
      </c>
      <c r="R2695" s="142">
        <f t="shared" si="1338"/>
        <v>0.99996189241970912</v>
      </c>
      <c r="S2695" s="142">
        <f t="shared" si="1339"/>
        <v>1.0154736557220963E-6</v>
      </c>
      <c r="T2695" s="142" t="str">
        <f t="shared" si="1340"/>
        <v/>
      </c>
      <c r="U2695" s="142" t="str">
        <f t="shared" si="1341"/>
        <v/>
      </c>
      <c r="V2695" s="142">
        <f t="shared" si="1342"/>
        <v>2.6050419034781537E-90</v>
      </c>
      <c r="W2695" s="142" t="str">
        <f t="shared" si="1343"/>
        <v/>
      </c>
      <c r="X2695" s="142" t="str">
        <f t="shared" si="1344"/>
        <v/>
      </c>
      <c r="AB2695" s="142">
        <v>1989</v>
      </c>
      <c r="AC2695" s="142">
        <f t="shared" si="1362"/>
        <v>929.04953450049845</v>
      </c>
      <c r="AD2695" s="142">
        <f t="shared" si="1345"/>
        <v>6.7887068475664356E-7</v>
      </c>
      <c r="AE2695" s="142">
        <f t="shared" si="1346"/>
        <v>0.99996189241970912</v>
      </c>
      <c r="AF2695" s="142">
        <f t="shared" si="1347"/>
        <v>6.7887068475664356E-7</v>
      </c>
      <c r="AG2695" s="142" t="str">
        <f t="shared" si="1348"/>
        <v/>
      </c>
      <c r="AH2695" s="142" t="str">
        <f t="shared" si="1349"/>
        <v/>
      </c>
      <c r="AI2695" s="142">
        <f t="shared" si="1350"/>
        <v>1.5550981353319326E-12</v>
      </c>
      <c r="AJ2695" s="142" t="str">
        <f t="shared" si="1351"/>
        <v/>
      </c>
      <c r="AK2695" s="142" t="str">
        <f t="shared" si="1352"/>
        <v/>
      </c>
      <c r="AO2695" s="142">
        <v>1989</v>
      </c>
      <c r="AP2695" s="142">
        <f t="shared" si="1353"/>
        <v>5689.2617182770855</v>
      </c>
      <c r="AQ2695" s="142">
        <f t="shared" si="1354"/>
        <v>1.1085875899029557E-7</v>
      </c>
      <c r="AR2695" s="142">
        <f t="shared" si="1355"/>
        <v>0.99996189241970912</v>
      </c>
      <c r="AS2695" s="142">
        <f t="shared" si="1356"/>
        <v>1.1085875899029557E-7</v>
      </c>
      <c r="AT2695" s="142" t="str">
        <f t="shared" si="1357"/>
        <v/>
      </c>
      <c r="AU2695" s="142" t="str">
        <f t="shared" si="1358"/>
        <v/>
      </c>
      <c r="AV2695" s="142">
        <f t="shared" si="1359"/>
        <v>0</v>
      </c>
      <c r="AW2695" s="142">
        <f t="shared" si="1360"/>
        <v>1.1085875899029557E-7</v>
      </c>
      <c r="AX2695" s="142" t="str">
        <f t="shared" si="1361"/>
        <v/>
      </c>
      <c r="AZ2695" s="148"/>
      <c r="BA2695" s="148">
        <f t="shared" si="1324"/>
        <v>12.761599999999639</v>
      </c>
      <c r="BB2695" s="170">
        <f t="shared" si="1325"/>
        <v>7.8134440725422444E-2</v>
      </c>
      <c r="BC2695" s="148">
        <f t="shared" si="1326"/>
        <v>1.6756865092334983E-4</v>
      </c>
      <c r="BD2695" s="148" t="str">
        <f t="shared" si="1322"/>
        <v/>
      </c>
      <c r="BE2695" s="143" t="str">
        <f t="shared" si="1323"/>
        <v/>
      </c>
    </row>
    <row r="2696" spans="1:57" ht="20.100000000000001" customHeight="1" x14ac:dyDescent="0.25">
      <c r="A2696" s="148">
        <v>1990</v>
      </c>
      <c r="B2696" s="142">
        <f t="shared" si="1327"/>
        <v>11175.798148446864</v>
      </c>
      <c r="C2696" s="142">
        <f t="shared" si="1328"/>
        <v>5.5604575408859661E-8</v>
      </c>
      <c r="D2696" s="142">
        <f t="shared" si="1329"/>
        <v>0.99996252511830896</v>
      </c>
      <c r="E2696" s="142">
        <f t="shared" si="1330"/>
        <v>5.5604575408859661E-8</v>
      </c>
      <c r="F2696" s="142" t="str">
        <f t="shared" si="1331"/>
        <v/>
      </c>
      <c r="G2696" s="142" t="str">
        <f t="shared" si="1332"/>
        <v/>
      </c>
      <c r="H2696" s="142">
        <f t="shared" si="1333"/>
        <v>6.908639845038481E-230</v>
      </c>
      <c r="I2696" s="142" t="str">
        <f t="shared" si="1334"/>
        <v/>
      </c>
      <c r="J2696" s="142" t="str">
        <f t="shared" si="1335"/>
        <v/>
      </c>
      <c r="O2696" s="148">
        <v>1990</v>
      </c>
      <c r="P2696" s="142">
        <f t="shared" si="1336"/>
        <v>621.72190239380257</v>
      </c>
      <c r="Q2696" s="142">
        <f t="shared" si="1337"/>
        <v>9.9952327319794499E-7</v>
      </c>
      <c r="R2696" s="142">
        <f t="shared" si="1338"/>
        <v>0.99996252511830896</v>
      </c>
      <c r="S2696" s="142">
        <f t="shared" si="1339"/>
        <v>9.9952327319794499E-7</v>
      </c>
      <c r="T2696" s="142" t="str">
        <f t="shared" si="1340"/>
        <v/>
      </c>
      <c r="U2696" s="142" t="str">
        <f t="shared" si="1341"/>
        <v/>
      </c>
      <c r="V2696" s="142">
        <f t="shared" si="1342"/>
        <v>2.40459328961218E-90</v>
      </c>
      <c r="W2696" s="142" t="str">
        <f t="shared" si="1343"/>
        <v/>
      </c>
      <c r="X2696" s="142" t="str">
        <f t="shared" si="1344"/>
        <v/>
      </c>
      <c r="AB2696" s="148">
        <v>1990</v>
      </c>
      <c r="AC2696" s="142">
        <f t="shared" si="1362"/>
        <v>929.98891724519046</v>
      </c>
      <c r="AD2696" s="142">
        <f t="shared" si="1345"/>
        <v>6.6820743707386645E-7</v>
      </c>
      <c r="AE2696" s="142">
        <f t="shared" si="1346"/>
        <v>0.99996252511830896</v>
      </c>
      <c r="AF2696" s="142">
        <f t="shared" si="1347"/>
        <v>6.6820743707386645E-7</v>
      </c>
      <c r="AG2696" s="142" t="str">
        <f t="shared" si="1348"/>
        <v/>
      </c>
      <c r="AH2696" s="142" t="str">
        <f t="shared" si="1349"/>
        <v/>
      </c>
      <c r="AI2696" s="142">
        <f t="shared" si="1350"/>
        <v>1.5154678844383893E-12</v>
      </c>
      <c r="AJ2696" s="142" t="str">
        <f t="shared" si="1351"/>
        <v/>
      </c>
      <c r="AK2696" s="142" t="str">
        <f t="shared" si="1352"/>
        <v/>
      </c>
      <c r="AO2696" s="148">
        <v>1990</v>
      </c>
      <c r="AP2696" s="142">
        <f t="shared" si="1353"/>
        <v>5695.0142579315625</v>
      </c>
      <c r="AQ2696" s="142">
        <f t="shared" si="1354"/>
        <v>1.0911746358387685E-7</v>
      </c>
      <c r="AR2696" s="142">
        <f t="shared" si="1355"/>
        <v>0.99996252511830896</v>
      </c>
      <c r="AS2696" s="142">
        <f t="shared" si="1356"/>
        <v>1.0911746358387685E-7</v>
      </c>
      <c r="AT2696" s="142" t="str">
        <f t="shared" si="1357"/>
        <v/>
      </c>
      <c r="AU2696" s="142" t="str">
        <f t="shared" si="1358"/>
        <v/>
      </c>
      <c r="AV2696" s="142">
        <f t="shared" si="1359"/>
        <v>0</v>
      </c>
      <c r="AW2696" s="142">
        <f t="shared" si="1360"/>
        <v>1.0911746358387685E-7</v>
      </c>
      <c r="AX2696" s="142" t="str">
        <f t="shared" si="1361"/>
        <v/>
      </c>
      <c r="AZ2696" s="148"/>
      <c r="BA2696" s="148">
        <f t="shared" si="1324"/>
        <v>12.767999999999638</v>
      </c>
      <c r="BB2696" s="170">
        <f t="shared" si="1325"/>
        <v>7.7966872074499094E-2</v>
      </c>
      <c r="BC2696" s="148">
        <f t="shared" si="1326"/>
        <v>1.6724273440536785E-4</v>
      </c>
      <c r="BD2696" s="148" t="str">
        <f t="shared" si="1322"/>
        <v/>
      </c>
      <c r="BE2696" s="143" t="str">
        <f t="shared" si="1323"/>
        <v/>
      </c>
    </row>
    <row r="2697" spans="1:57" ht="20.100000000000001" customHeight="1" x14ac:dyDescent="0.25">
      <c r="A2697" s="142">
        <v>1991</v>
      </c>
      <c r="B2697" s="142">
        <f t="shared" si="1327"/>
        <v>11187.086833445295</v>
      </c>
      <c r="C2697" s="142">
        <f t="shared" si="1328"/>
        <v>5.4730300153343964E-8</v>
      </c>
      <c r="D2697" s="142">
        <f t="shared" si="1329"/>
        <v>0.99996314787393237</v>
      </c>
      <c r="E2697" s="142">
        <f t="shared" si="1330"/>
        <v>5.4730300153343964E-8</v>
      </c>
      <c r="F2697" s="142" t="str">
        <f t="shared" si="1331"/>
        <v/>
      </c>
      <c r="G2697" s="142" t="str">
        <f t="shared" si="1332"/>
        <v/>
      </c>
      <c r="H2697" s="142">
        <f t="shared" si="1333"/>
        <v>7.8586251815137485E-230</v>
      </c>
      <c r="I2697" s="142" t="str">
        <f t="shared" si="1334"/>
        <v/>
      </c>
      <c r="J2697" s="142" t="str">
        <f t="shared" si="1335"/>
        <v/>
      </c>
      <c r="O2697" s="142">
        <v>1991</v>
      </c>
      <c r="P2697" s="142">
        <f t="shared" si="1336"/>
        <v>622.34990431541246</v>
      </c>
      <c r="Q2697" s="142">
        <f t="shared" si="1337"/>
        <v>9.8380768758932301E-7</v>
      </c>
      <c r="R2697" s="142">
        <f t="shared" si="1338"/>
        <v>0.99996314787393237</v>
      </c>
      <c r="S2697" s="142">
        <f t="shared" si="1339"/>
        <v>9.8380768758932301E-7</v>
      </c>
      <c r="T2697" s="142" t="str">
        <f t="shared" si="1340"/>
        <v/>
      </c>
      <c r="U2697" s="142" t="str">
        <f t="shared" si="1341"/>
        <v/>
      </c>
      <c r="V2697" s="142">
        <f t="shared" si="1342"/>
        <v>2.2195329635064648E-90</v>
      </c>
      <c r="W2697" s="142" t="str">
        <f t="shared" si="1343"/>
        <v/>
      </c>
      <c r="X2697" s="142" t="str">
        <f t="shared" si="1344"/>
        <v/>
      </c>
      <c r="AB2697" s="142">
        <v>1991</v>
      </c>
      <c r="AC2697" s="142">
        <f t="shared" si="1362"/>
        <v>930.9282999898827</v>
      </c>
      <c r="AD2697" s="142">
        <f t="shared" si="1345"/>
        <v>6.5770115726703924E-7</v>
      </c>
      <c r="AE2697" s="142">
        <f t="shared" si="1346"/>
        <v>0.99996314787393237</v>
      </c>
      <c r="AF2697" s="142">
        <f t="shared" si="1347"/>
        <v>6.5770115726703924E-7</v>
      </c>
      <c r="AG2697" s="142" t="str">
        <f t="shared" si="1348"/>
        <v/>
      </c>
      <c r="AH2697" s="142" t="str">
        <f t="shared" si="1349"/>
        <v/>
      </c>
      <c r="AI2697" s="142">
        <f t="shared" si="1350"/>
        <v>1.4768239447997076E-12</v>
      </c>
      <c r="AJ2697" s="142" t="str">
        <f t="shared" si="1351"/>
        <v/>
      </c>
      <c r="AK2697" s="142" t="str">
        <f t="shared" si="1352"/>
        <v/>
      </c>
      <c r="AO2697" s="142">
        <v>1991</v>
      </c>
      <c r="AP2697" s="142">
        <f t="shared" si="1353"/>
        <v>5700.7667975860377</v>
      </c>
      <c r="AQ2697" s="142">
        <f t="shared" si="1354"/>
        <v>1.0740180084111636E-7</v>
      </c>
      <c r="AR2697" s="142">
        <f t="shared" si="1355"/>
        <v>0.99996314787393237</v>
      </c>
      <c r="AS2697" s="142">
        <f t="shared" si="1356"/>
        <v>1.0740180084111636E-7</v>
      </c>
      <c r="AT2697" s="142" t="str">
        <f t="shared" si="1357"/>
        <v/>
      </c>
      <c r="AU2697" s="142" t="str">
        <f t="shared" si="1358"/>
        <v/>
      </c>
      <c r="AV2697" s="142">
        <f t="shared" si="1359"/>
        <v>0</v>
      </c>
      <c r="AW2697" s="142">
        <f t="shared" si="1360"/>
        <v>1.0740180084111636E-7</v>
      </c>
      <c r="AX2697" s="142" t="str">
        <f t="shared" si="1361"/>
        <v/>
      </c>
      <c r="AZ2697" s="148"/>
      <c r="BA2697" s="148">
        <f t="shared" si="1324"/>
        <v>12.774399999999638</v>
      </c>
      <c r="BB2697" s="170">
        <f t="shared" si="1325"/>
        <v>7.7799629340093726E-2</v>
      </c>
      <c r="BC2697" s="148">
        <f t="shared" si="1326"/>
        <v>1.6691734699175731E-4</v>
      </c>
      <c r="BD2697" s="148" t="str">
        <f t="shared" si="1322"/>
        <v/>
      </c>
      <c r="BE2697" s="143" t="str">
        <f t="shared" si="1323"/>
        <v/>
      </c>
    </row>
    <row r="2698" spans="1:57" ht="20.100000000000001" customHeight="1" x14ac:dyDescent="0.25">
      <c r="A2698" s="142">
        <v>1992</v>
      </c>
      <c r="B2698" s="142">
        <f t="shared" si="1327"/>
        <v>11198.375518443727</v>
      </c>
      <c r="C2698" s="142">
        <f t="shared" si="1328"/>
        <v>5.3868909289238033E-8</v>
      </c>
      <c r="D2698" s="142">
        <f t="shared" si="1329"/>
        <v>0.99996376083302785</v>
      </c>
      <c r="E2698" s="142">
        <f t="shared" si="1330"/>
        <v>5.3868909289238033E-8</v>
      </c>
      <c r="F2698" s="142" t="str">
        <f t="shared" si="1331"/>
        <v/>
      </c>
      <c r="G2698" s="142" t="str">
        <f t="shared" si="1332"/>
        <v/>
      </c>
      <c r="H2698" s="142">
        <f t="shared" si="1333"/>
        <v>8.9390969870753952E-230</v>
      </c>
      <c r="I2698" s="142" t="str">
        <f t="shared" si="1334"/>
        <v/>
      </c>
      <c r="J2698" s="142" t="str">
        <f t="shared" si="1335"/>
        <v/>
      </c>
      <c r="O2698" s="142">
        <v>1992</v>
      </c>
      <c r="P2698" s="142">
        <f t="shared" si="1336"/>
        <v>622.97790623702235</v>
      </c>
      <c r="Q2698" s="142">
        <f t="shared" si="1337"/>
        <v>9.6832370610644655E-7</v>
      </c>
      <c r="R2698" s="142">
        <f t="shared" si="1338"/>
        <v>0.99996376083302785</v>
      </c>
      <c r="S2698" s="142">
        <f t="shared" si="1339"/>
        <v>9.6832370610644655E-7</v>
      </c>
      <c r="T2698" s="142" t="str">
        <f t="shared" si="1340"/>
        <v/>
      </c>
      <c r="U2698" s="142" t="str">
        <f t="shared" si="1341"/>
        <v/>
      </c>
      <c r="V2698" s="142">
        <f t="shared" si="1342"/>
        <v>2.048682318452164E-90</v>
      </c>
      <c r="W2698" s="142" t="str">
        <f t="shared" si="1343"/>
        <v/>
      </c>
      <c r="X2698" s="142" t="str">
        <f t="shared" si="1344"/>
        <v/>
      </c>
      <c r="AB2698" s="142">
        <v>1992</v>
      </c>
      <c r="AC2698" s="142">
        <f t="shared" si="1362"/>
        <v>931.86768273457471</v>
      </c>
      <c r="AD2698" s="142">
        <f t="shared" si="1345"/>
        <v>6.4734971087273218E-7</v>
      </c>
      <c r="AE2698" s="142">
        <f t="shared" si="1346"/>
        <v>0.99996376083302785</v>
      </c>
      <c r="AF2698" s="142">
        <f t="shared" si="1347"/>
        <v>6.4734971087273218E-7</v>
      </c>
      <c r="AG2698" s="142" t="str">
        <f t="shared" si="1348"/>
        <v/>
      </c>
      <c r="AH2698" s="142" t="str">
        <f t="shared" si="1349"/>
        <v/>
      </c>
      <c r="AI2698" s="142">
        <f t="shared" si="1350"/>
        <v>1.4391423866285168E-12</v>
      </c>
      <c r="AJ2698" s="142" t="str">
        <f t="shared" si="1351"/>
        <v/>
      </c>
      <c r="AK2698" s="142" t="str">
        <f t="shared" si="1352"/>
        <v/>
      </c>
      <c r="AO2698" s="142">
        <v>1992</v>
      </c>
      <c r="AP2698" s="142">
        <f t="shared" si="1353"/>
        <v>5706.5193372405147</v>
      </c>
      <c r="AQ2698" s="142">
        <f t="shared" si="1354"/>
        <v>1.0571142220672437E-7</v>
      </c>
      <c r="AR2698" s="142">
        <f t="shared" si="1355"/>
        <v>0.99996376083302785</v>
      </c>
      <c r="AS2698" s="142">
        <f t="shared" si="1356"/>
        <v>1.0571142220672437E-7</v>
      </c>
      <c r="AT2698" s="142" t="str">
        <f t="shared" si="1357"/>
        <v/>
      </c>
      <c r="AU2698" s="142" t="str">
        <f t="shared" si="1358"/>
        <v/>
      </c>
      <c r="AV2698" s="142">
        <f t="shared" si="1359"/>
        <v>0</v>
      </c>
      <c r="AW2698" s="142">
        <f t="shared" si="1360"/>
        <v>1.0571142220672437E-7</v>
      </c>
      <c r="AX2698" s="142" t="str">
        <f t="shared" si="1361"/>
        <v/>
      </c>
      <c r="AZ2698" s="148"/>
      <c r="BA2698" s="148">
        <f t="shared" si="1324"/>
        <v>12.780799999999637</v>
      </c>
      <c r="BB2698" s="170">
        <f t="shared" si="1325"/>
        <v>7.7632711993101969E-2</v>
      </c>
      <c r="BC2698" s="148">
        <f t="shared" si="1326"/>
        <v>1.6659248816613959E-4</v>
      </c>
      <c r="BD2698" s="148" t="str">
        <f t="shared" si="1322"/>
        <v/>
      </c>
      <c r="BE2698" s="143" t="str">
        <f t="shared" si="1323"/>
        <v/>
      </c>
    </row>
    <row r="2699" spans="1:57" ht="20.100000000000001" customHeight="1" x14ac:dyDescent="0.25">
      <c r="A2699" s="142">
        <v>1993</v>
      </c>
      <c r="B2699" s="142">
        <f t="shared" si="1327"/>
        <v>11209.664203442158</v>
      </c>
      <c r="C2699" s="142">
        <f t="shared" si="1328"/>
        <v>5.302022737867405E-8</v>
      </c>
      <c r="D2699" s="142">
        <f t="shared" si="1329"/>
        <v>0.99996436414005097</v>
      </c>
      <c r="E2699" s="142">
        <f t="shared" si="1330"/>
        <v>5.302022737867405E-8</v>
      </c>
      <c r="F2699" s="142" t="str">
        <f t="shared" si="1331"/>
        <v/>
      </c>
      <c r="G2699" s="142" t="str">
        <f t="shared" si="1332"/>
        <v/>
      </c>
      <c r="H2699" s="142">
        <f t="shared" si="1333"/>
        <v>1.0167958719199393E-229</v>
      </c>
      <c r="I2699" s="142" t="str">
        <f t="shared" si="1334"/>
        <v/>
      </c>
      <c r="J2699" s="142" t="str">
        <f t="shared" si="1335"/>
        <v/>
      </c>
      <c r="O2699" s="142">
        <v>1993</v>
      </c>
      <c r="P2699" s="142">
        <f t="shared" si="1336"/>
        <v>623.60590815863225</v>
      </c>
      <c r="Q2699" s="142">
        <f t="shared" si="1337"/>
        <v>9.5306817515574119E-7</v>
      </c>
      <c r="R2699" s="142">
        <f t="shared" si="1338"/>
        <v>0.99996436414005097</v>
      </c>
      <c r="S2699" s="142">
        <f t="shared" si="1339"/>
        <v>9.5306817515574119E-7</v>
      </c>
      <c r="T2699" s="142" t="str">
        <f t="shared" si="1340"/>
        <v/>
      </c>
      <c r="U2699" s="142" t="str">
        <f t="shared" si="1341"/>
        <v/>
      </c>
      <c r="V2699" s="142">
        <f t="shared" si="1342"/>
        <v>1.8909528075931877E-90</v>
      </c>
      <c r="W2699" s="142" t="str">
        <f t="shared" si="1343"/>
        <v/>
      </c>
      <c r="X2699" s="142" t="str">
        <f t="shared" si="1344"/>
        <v/>
      </c>
      <c r="AB2699" s="142">
        <v>1993</v>
      </c>
      <c r="AC2699" s="142">
        <f t="shared" si="1362"/>
        <v>932.80706547926695</v>
      </c>
      <c r="AD2699" s="142">
        <f t="shared" si="1345"/>
        <v>6.3715098963119667E-7</v>
      </c>
      <c r="AE2699" s="142">
        <f t="shared" si="1346"/>
        <v>0.99996436414005097</v>
      </c>
      <c r="AF2699" s="142">
        <f t="shared" si="1347"/>
        <v>6.3715098963119667E-7</v>
      </c>
      <c r="AG2699" s="142" t="str">
        <f t="shared" si="1348"/>
        <v/>
      </c>
      <c r="AH2699" s="142" t="str">
        <f t="shared" si="1349"/>
        <v/>
      </c>
      <c r="AI2699" s="142">
        <f t="shared" si="1350"/>
        <v>1.4023998449211733E-12</v>
      </c>
      <c r="AJ2699" s="142" t="str">
        <f t="shared" si="1351"/>
        <v/>
      </c>
      <c r="AK2699" s="142" t="str">
        <f t="shared" si="1352"/>
        <v/>
      </c>
      <c r="AO2699" s="142">
        <v>1993</v>
      </c>
      <c r="AP2699" s="142">
        <f t="shared" si="1353"/>
        <v>5712.2718768949917</v>
      </c>
      <c r="AQ2699" s="142">
        <f t="shared" si="1354"/>
        <v>1.0404598340444364E-7</v>
      </c>
      <c r="AR2699" s="142">
        <f t="shared" si="1355"/>
        <v>0.99996436414005097</v>
      </c>
      <c r="AS2699" s="142">
        <f t="shared" si="1356"/>
        <v>1.0404598340444364E-7</v>
      </c>
      <c r="AT2699" s="142" t="str">
        <f t="shared" si="1357"/>
        <v/>
      </c>
      <c r="AU2699" s="142" t="str">
        <f t="shared" si="1358"/>
        <v/>
      </c>
      <c r="AV2699" s="142">
        <f t="shared" si="1359"/>
        <v>0</v>
      </c>
      <c r="AW2699" s="142">
        <f t="shared" si="1360"/>
        <v>1.0404598340444364E-7</v>
      </c>
      <c r="AX2699" s="142" t="str">
        <f t="shared" si="1361"/>
        <v/>
      </c>
      <c r="AZ2699" s="148"/>
      <c r="BA2699" s="148">
        <f t="shared" si="1324"/>
        <v>12.787199999999636</v>
      </c>
      <c r="BB2699" s="170">
        <f t="shared" si="1325"/>
        <v>7.7466119504935829E-2</v>
      </c>
      <c r="BC2699" s="148">
        <f t="shared" si="1326"/>
        <v>1.6626815741097034E-4</v>
      </c>
      <c r="BD2699" s="148" t="str">
        <f t="shared" si="1322"/>
        <v/>
      </c>
      <c r="BE2699" s="143" t="str">
        <f t="shared" si="1323"/>
        <v/>
      </c>
    </row>
    <row r="2700" spans="1:57" ht="20.100000000000001" customHeight="1" x14ac:dyDescent="0.25">
      <c r="A2700" s="142">
        <v>1994</v>
      </c>
      <c r="B2700" s="142">
        <f t="shared" si="1327"/>
        <v>11220.95288844059</v>
      </c>
      <c r="C2700" s="142">
        <f t="shared" si="1328"/>
        <v>5.2184081141133274E-8</v>
      </c>
      <c r="D2700" s="142">
        <f t="shared" si="1329"/>
        <v>0.99996495793748885</v>
      </c>
      <c r="E2700" s="142">
        <f t="shared" si="1330"/>
        <v>5.2184081141133274E-8</v>
      </c>
      <c r="F2700" s="142" t="str">
        <f t="shared" si="1331"/>
        <v/>
      </c>
      <c r="G2700" s="142" t="str">
        <f t="shared" si="1332"/>
        <v/>
      </c>
      <c r="H2700" s="142">
        <f t="shared" si="1333"/>
        <v>1.1565567582485907E-229</v>
      </c>
      <c r="I2700" s="142" t="str">
        <f t="shared" si="1334"/>
        <v/>
      </c>
      <c r="J2700" s="142" t="str">
        <f t="shared" si="1335"/>
        <v/>
      </c>
      <c r="O2700" s="142">
        <v>1994</v>
      </c>
      <c r="P2700" s="142">
        <f t="shared" si="1336"/>
        <v>624.23391008024214</v>
      </c>
      <c r="Q2700" s="142">
        <f t="shared" si="1337"/>
        <v>9.3803797992317854E-7</v>
      </c>
      <c r="R2700" s="142">
        <f t="shared" si="1338"/>
        <v>0.99996495793748885</v>
      </c>
      <c r="S2700" s="142">
        <f t="shared" si="1339"/>
        <v>9.3803797992317854E-7</v>
      </c>
      <c r="T2700" s="142" t="str">
        <f t="shared" si="1340"/>
        <v/>
      </c>
      <c r="U2700" s="142" t="str">
        <f t="shared" si="1341"/>
        <v/>
      </c>
      <c r="V2700" s="142">
        <f t="shared" si="1342"/>
        <v>1.7453390784683271E-90</v>
      </c>
      <c r="W2700" s="142" t="str">
        <f t="shared" si="1343"/>
        <v/>
      </c>
      <c r="X2700" s="142" t="str">
        <f t="shared" si="1344"/>
        <v/>
      </c>
      <c r="AB2700" s="142">
        <v>1994</v>
      </c>
      <c r="AC2700" s="142">
        <f t="shared" si="1362"/>
        <v>933.74644822395896</v>
      </c>
      <c r="AD2700" s="142">
        <f t="shared" si="1345"/>
        <v>6.2710291120783369E-7</v>
      </c>
      <c r="AE2700" s="142">
        <f t="shared" si="1346"/>
        <v>0.99996495793748885</v>
      </c>
      <c r="AF2700" s="142">
        <f t="shared" si="1347"/>
        <v>6.2710291120783369E-7</v>
      </c>
      <c r="AG2700" s="142" t="str">
        <f t="shared" si="1348"/>
        <v/>
      </c>
      <c r="AH2700" s="142" t="str">
        <f t="shared" si="1349"/>
        <v/>
      </c>
      <c r="AI2700" s="142">
        <f t="shared" si="1350"/>
        <v>1.3665735065234548E-12</v>
      </c>
      <c r="AJ2700" s="142" t="str">
        <f t="shared" si="1351"/>
        <v/>
      </c>
      <c r="AK2700" s="142" t="str">
        <f t="shared" si="1352"/>
        <v/>
      </c>
      <c r="AO2700" s="142">
        <v>1994</v>
      </c>
      <c r="AP2700" s="142">
        <f t="shared" si="1353"/>
        <v>5718.0244165494669</v>
      </c>
      <c r="AQ2700" s="142">
        <f t="shared" si="1354"/>
        <v>1.0240514439156098E-7</v>
      </c>
      <c r="AR2700" s="142">
        <f t="shared" si="1355"/>
        <v>0.99996495793748885</v>
      </c>
      <c r="AS2700" s="142">
        <f t="shared" si="1356"/>
        <v>1.0240514439156098E-7</v>
      </c>
      <c r="AT2700" s="142" t="str">
        <f t="shared" si="1357"/>
        <v/>
      </c>
      <c r="AU2700" s="142" t="str">
        <f t="shared" si="1358"/>
        <v/>
      </c>
      <c r="AV2700" s="142">
        <f t="shared" si="1359"/>
        <v>0</v>
      </c>
      <c r="AW2700" s="142">
        <f t="shared" si="1360"/>
        <v>1.0240514439156098E-7</v>
      </c>
      <c r="AX2700" s="142" t="str">
        <f t="shared" si="1361"/>
        <v/>
      </c>
      <c r="AZ2700" s="148"/>
      <c r="BA2700" s="148">
        <f t="shared" si="1324"/>
        <v>12.793599999999635</v>
      </c>
      <c r="BB2700" s="170">
        <f t="shared" si="1325"/>
        <v>7.7299851347524859E-2</v>
      </c>
      <c r="BC2700" s="148">
        <f t="shared" si="1326"/>
        <v>1.6594435420867748E-4</v>
      </c>
      <c r="BD2700" s="148" t="str">
        <f t="shared" si="1322"/>
        <v/>
      </c>
      <c r="BE2700" s="143" t="str">
        <f t="shared" si="1323"/>
        <v/>
      </c>
    </row>
    <row r="2701" spans="1:57" ht="20.100000000000001" customHeight="1" x14ac:dyDescent="0.25">
      <c r="A2701" s="148">
        <v>1995</v>
      </c>
      <c r="B2701" s="142">
        <f t="shared" si="1327"/>
        <v>11232.241573439022</v>
      </c>
      <c r="C2701" s="142">
        <f t="shared" si="1328"/>
        <v>5.1360299430459653E-8</v>
      </c>
      <c r="D2701" s="142">
        <f t="shared" si="1329"/>
        <v>0.99996554236588497</v>
      </c>
      <c r="E2701" s="142">
        <f t="shared" si="1330"/>
        <v>5.1360299430459653E-8</v>
      </c>
      <c r="F2701" s="142" t="str">
        <f t="shared" si="1331"/>
        <v/>
      </c>
      <c r="G2701" s="142" t="str">
        <f t="shared" si="1332"/>
        <v/>
      </c>
      <c r="H2701" s="142">
        <f t="shared" si="1333"/>
        <v>1.3155070454013154E-229</v>
      </c>
      <c r="I2701" s="142" t="str">
        <f t="shared" si="1334"/>
        <v/>
      </c>
      <c r="J2701" s="142" t="str">
        <f t="shared" si="1335"/>
        <v/>
      </c>
      <c r="O2701" s="148">
        <v>1995</v>
      </c>
      <c r="P2701" s="142">
        <f t="shared" si="1336"/>
        <v>624.86191200185203</v>
      </c>
      <c r="Q2701" s="142">
        <f t="shared" si="1337"/>
        <v>9.2323004396109762E-7</v>
      </c>
      <c r="R2701" s="142">
        <f t="shared" si="1338"/>
        <v>0.99996554236588497</v>
      </c>
      <c r="S2701" s="142">
        <f t="shared" si="1339"/>
        <v>9.2323004396109762E-7</v>
      </c>
      <c r="T2701" s="142" t="str">
        <f t="shared" si="1340"/>
        <v/>
      </c>
      <c r="U2701" s="142" t="str">
        <f t="shared" si="1341"/>
        <v/>
      </c>
      <c r="V2701" s="142">
        <f t="shared" si="1342"/>
        <v>1.6109126296809677E-90</v>
      </c>
      <c r="W2701" s="142" t="str">
        <f t="shared" si="1343"/>
        <v/>
      </c>
      <c r="X2701" s="142" t="str">
        <f t="shared" si="1344"/>
        <v/>
      </c>
      <c r="AB2701" s="148">
        <v>1995</v>
      </c>
      <c r="AC2701" s="142">
        <f t="shared" si="1362"/>
        <v>934.6858309686512</v>
      </c>
      <c r="AD2701" s="142">
        <f t="shared" si="1345"/>
        <v>6.1720341891695478E-7</v>
      </c>
      <c r="AE2701" s="142">
        <f t="shared" si="1346"/>
        <v>0.99996554236588497</v>
      </c>
      <c r="AF2701" s="142">
        <f t="shared" si="1347"/>
        <v>6.1720341891695478E-7</v>
      </c>
      <c r="AG2701" s="142" t="str">
        <f t="shared" si="1348"/>
        <v/>
      </c>
      <c r="AH2701" s="142" t="str">
        <f t="shared" si="1349"/>
        <v/>
      </c>
      <c r="AI2701" s="142">
        <f t="shared" si="1350"/>
        <v>1.3316410974827305E-12</v>
      </c>
      <c r="AJ2701" s="142" t="str">
        <f t="shared" si="1351"/>
        <v/>
      </c>
      <c r="AK2701" s="142" t="str">
        <f t="shared" si="1352"/>
        <v/>
      </c>
      <c r="AO2701" s="148">
        <v>1995</v>
      </c>
      <c r="AP2701" s="142">
        <f t="shared" si="1353"/>
        <v>5723.7769562039439</v>
      </c>
      <c r="AQ2701" s="142">
        <f t="shared" si="1354"/>
        <v>1.0078856931379895E-7</v>
      </c>
      <c r="AR2701" s="142">
        <f t="shared" si="1355"/>
        <v>0.99996554236588497</v>
      </c>
      <c r="AS2701" s="142">
        <f t="shared" si="1356"/>
        <v>1.0078856931379895E-7</v>
      </c>
      <c r="AT2701" s="142" t="str">
        <f t="shared" si="1357"/>
        <v/>
      </c>
      <c r="AU2701" s="142" t="str">
        <f t="shared" si="1358"/>
        <v/>
      </c>
      <c r="AV2701" s="142">
        <f t="shared" si="1359"/>
        <v>0</v>
      </c>
      <c r="AW2701" s="142">
        <f t="shared" si="1360"/>
        <v>1.0078856931379895E-7</v>
      </c>
      <c r="AX2701" s="142" t="str">
        <f t="shared" si="1361"/>
        <v/>
      </c>
      <c r="AZ2701" s="148"/>
      <c r="BA2701" s="148">
        <f t="shared" si="1324"/>
        <v>12.799999999999635</v>
      </c>
      <c r="BB2701" s="170">
        <f t="shared" si="1325"/>
        <v>7.7133906993316181E-2</v>
      </c>
      <c r="BC2701" s="148">
        <f t="shared" si="1326"/>
        <v>1.6562107804013459E-4</v>
      </c>
      <c r="BD2701" s="148" t="str">
        <f t="shared" si="1322"/>
        <v/>
      </c>
      <c r="BE2701" s="143" t="str">
        <f t="shared" si="1323"/>
        <v/>
      </c>
    </row>
    <row r="2702" spans="1:57" ht="20.100000000000001" customHeight="1" x14ac:dyDescent="0.25">
      <c r="A2702" s="142">
        <v>1996</v>
      </c>
      <c r="B2702" s="142">
        <f t="shared" si="1327"/>
        <v>11243.530258437453</v>
      </c>
      <c r="C2702" s="142">
        <f t="shared" si="1328"/>
        <v>5.054871321206732E-8</v>
      </c>
      <c r="D2702" s="142">
        <f t="shared" si="1329"/>
        <v>0.99996611756386233</v>
      </c>
      <c r="E2702" s="142">
        <f t="shared" si="1330"/>
        <v>5.054871321206732E-8</v>
      </c>
      <c r="F2702" s="142" t="str">
        <f t="shared" si="1331"/>
        <v/>
      </c>
      <c r="G2702" s="142" t="str">
        <f t="shared" si="1332"/>
        <v/>
      </c>
      <c r="H2702" s="142">
        <f t="shared" si="1333"/>
        <v>1.4962785746903627E-229</v>
      </c>
      <c r="I2702" s="142" t="str">
        <f t="shared" si="1334"/>
        <v/>
      </c>
      <c r="J2702" s="142" t="str">
        <f t="shared" si="1335"/>
        <v/>
      </c>
      <c r="O2702" s="142">
        <v>1996</v>
      </c>
      <c r="P2702" s="142">
        <f t="shared" si="1336"/>
        <v>625.48991392346193</v>
      </c>
      <c r="Q2702" s="142">
        <f t="shared" si="1337"/>
        <v>9.0864132877849005E-7</v>
      </c>
      <c r="R2702" s="142">
        <f t="shared" si="1338"/>
        <v>0.99996611756386233</v>
      </c>
      <c r="S2702" s="142">
        <f t="shared" si="1339"/>
        <v>9.0864132877849005E-7</v>
      </c>
      <c r="T2702" s="142" t="str">
        <f t="shared" si="1340"/>
        <v/>
      </c>
      <c r="U2702" s="142" t="str">
        <f t="shared" si="1341"/>
        <v/>
      </c>
      <c r="V2702" s="142">
        <f t="shared" si="1342"/>
        <v>1.4868159500807293E-90</v>
      </c>
      <c r="W2702" s="142" t="str">
        <f t="shared" si="1343"/>
        <v/>
      </c>
      <c r="X2702" s="142" t="str">
        <f t="shared" si="1344"/>
        <v/>
      </c>
      <c r="AB2702" s="142">
        <v>1996</v>
      </c>
      <c r="AC2702" s="142">
        <f t="shared" si="1362"/>
        <v>935.62521371334321</v>
      </c>
      <c r="AD2702" s="142">
        <f t="shared" si="1345"/>
        <v>6.0745048144789265E-7</v>
      </c>
      <c r="AE2702" s="142">
        <f t="shared" si="1346"/>
        <v>0.99996611756386233</v>
      </c>
      <c r="AF2702" s="142">
        <f t="shared" si="1347"/>
        <v>6.0745048144789265E-7</v>
      </c>
      <c r="AG2702" s="142" t="str">
        <f t="shared" si="1348"/>
        <v/>
      </c>
      <c r="AH2702" s="142" t="str">
        <f t="shared" si="1349"/>
        <v/>
      </c>
      <c r="AI2702" s="142">
        <f t="shared" si="1350"/>
        <v>1.297580870680656E-12</v>
      </c>
      <c r="AJ2702" s="142" t="str">
        <f t="shared" si="1351"/>
        <v/>
      </c>
      <c r="AK2702" s="142" t="str">
        <f t="shared" si="1352"/>
        <v/>
      </c>
      <c r="AO2702" s="142">
        <v>1996</v>
      </c>
      <c r="AP2702" s="142">
        <f t="shared" si="1353"/>
        <v>5729.5294958584191</v>
      </c>
      <c r="AQ2702" s="142">
        <f t="shared" si="1354"/>
        <v>9.9195926460591006E-8</v>
      </c>
      <c r="AR2702" s="142">
        <f t="shared" si="1355"/>
        <v>0.99996611756386233</v>
      </c>
      <c r="AS2702" s="142">
        <f t="shared" si="1356"/>
        <v>9.9195926460591006E-8</v>
      </c>
      <c r="AT2702" s="142" t="str">
        <f t="shared" si="1357"/>
        <v/>
      </c>
      <c r="AU2702" s="142" t="str">
        <f t="shared" si="1358"/>
        <v/>
      </c>
      <c r="AV2702" s="142">
        <f t="shared" si="1359"/>
        <v>0</v>
      </c>
      <c r="AW2702" s="142">
        <f t="shared" si="1360"/>
        <v>9.9195926460591006E-8</v>
      </c>
      <c r="AX2702" s="142" t="str">
        <f t="shared" si="1361"/>
        <v/>
      </c>
      <c r="AZ2702" s="148"/>
      <c r="BA2702" s="148">
        <f t="shared" si="1324"/>
        <v>12.806399999999634</v>
      </c>
      <c r="BB2702" s="170">
        <f t="shared" si="1325"/>
        <v>7.6968285915276047E-2</v>
      </c>
      <c r="BC2702" s="148">
        <f t="shared" si="1326"/>
        <v>1.6529832838599323E-4</v>
      </c>
      <c r="BD2702" s="148" t="str">
        <f t="shared" si="1322"/>
        <v/>
      </c>
      <c r="BE2702" s="143" t="str">
        <f t="shared" si="1323"/>
        <v/>
      </c>
    </row>
    <row r="2703" spans="1:57" ht="20.100000000000001" customHeight="1" x14ac:dyDescent="0.25">
      <c r="A2703" s="142">
        <v>1997</v>
      </c>
      <c r="B2703" s="142">
        <f t="shared" si="1327"/>
        <v>11254.818943435881</v>
      </c>
      <c r="C2703" s="142">
        <f t="shared" si="1328"/>
        <v>4.9749155540340281E-8</v>
      </c>
      <c r="D2703" s="142">
        <f t="shared" si="1329"/>
        <v>0.99996668366814789</v>
      </c>
      <c r="E2703" s="142">
        <f t="shared" si="1330"/>
        <v>4.9749155540340281E-8</v>
      </c>
      <c r="F2703" s="142" t="str">
        <f t="shared" si="1331"/>
        <v/>
      </c>
      <c r="G2703" s="142" t="str">
        <f t="shared" si="1332"/>
        <v/>
      </c>
      <c r="H2703" s="142">
        <f t="shared" si="1333"/>
        <v>1.7018637487328594E-229</v>
      </c>
      <c r="I2703" s="142" t="str">
        <f t="shared" si="1334"/>
        <v/>
      </c>
      <c r="J2703" s="142" t="str">
        <f t="shared" si="1335"/>
        <v/>
      </c>
      <c r="O2703" s="142">
        <v>1997</v>
      </c>
      <c r="P2703" s="142">
        <f t="shared" si="1336"/>
        <v>626.11791584507182</v>
      </c>
      <c r="Q2703" s="142">
        <f t="shared" si="1337"/>
        <v>8.942688334347336E-7</v>
      </c>
      <c r="R2703" s="142">
        <f t="shared" si="1338"/>
        <v>0.99996668366814789</v>
      </c>
      <c r="S2703" s="142">
        <f t="shared" si="1339"/>
        <v>8.942688334347336E-7</v>
      </c>
      <c r="T2703" s="142" t="str">
        <f t="shared" si="1340"/>
        <v/>
      </c>
      <c r="U2703" s="142" t="str">
        <f t="shared" si="1341"/>
        <v/>
      </c>
      <c r="V2703" s="142">
        <f t="shared" si="1342"/>
        <v>1.3722571038434241E-90</v>
      </c>
      <c r="W2703" s="142" t="str">
        <f t="shared" si="1343"/>
        <v/>
      </c>
      <c r="X2703" s="142" t="str">
        <f t="shared" si="1344"/>
        <v/>
      </c>
      <c r="AB2703" s="142">
        <v>1997</v>
      </c>
      <c r="AC2703" s="142">
        <f t="shared" si="1362"/>
        <v>936.56459645803523</v>
      </c>
      <c r="AD2703" s="142">
        <f t="shared" si="1345"/>
        <v>5.9784209259339457E-7</v>
      </c>
      <c r="AE2703" s="142">
        <f t="shared" si="1346"/>
        <v>0.99996668366814789</v>
      </c>
      <c r="AF2703" s="142">
        <f t="shared" si="1347"/>
        <v>5.9784209259339457E-7</v>
      </c>
      <c r="AG2703" s="142" t="str">
        <f t="shared" si="1348"/>
        <v/>
      </c>
      <c r="AH2703" s="142" t="str">
        <f t="shared" si="1349"/>
        <v/>
      </c>
      <c r="AI2703" s="142">
        <f t="shared" si="1350"/>
        <v>1.2643715937400768E-12</v>
      </c>
      <c r="AJ2703" s="142" t="str">
        <f t="shared" si="1351"/>
        <v/>
      </c>
      <c r="AK2703" s="142" t="str">
        <f t="shared" si="1352"/>
        <v/>
      </c>
      <c r="AO2703" s="142">
        <v>1997</v>
      </c>
      <c r="AP2703" s="142">
        <f t="shared" si="1353"/>
        <v>5735.2820355128961</v>
      </c>
      <c r="AQ2703" s="142">
        <f t="shared" si="1354"/>
        <v>9.762688822072663E-8</v>
      </c>
      <c r="AR2703" s="142">
        <f t="shared" si="1355"/>
        <v>0.99996668366814789</v>
      </c>
      <c r="AS2703" s="142">
        <f t="shared" si="1356"/>
        <v>9.762688822072663E-8</v>
      </c>
      <c r="AT2703" s="142" t="str">
        <f t="shared" si="1357"/>
        <v/>
      </c>
      <c r="AU2703" s="142" t="str">
        <f t="shared" si="1358"/>
        <v/>
      </c>
      <c r="AV2703" s="142">
        <f t="shared" si="1359"/>
        <v>0</v>
      </c>
      <c r="AW2703" s="142">
        <f t="shared" si="1360"/>
        <v>9.762688822072663E-8</v>
      </c>
      <c r="AX2703" s="142" t="str">
        <f t="shared" si="1361"/>
        <v/>
      </c>
      <c r="AZ2703" s="148"/>
      <c r="BA2703" s="148">
        <f t="shared" si="1324"/>
        <v>12.812799999999633</v>
      </c>
      <c r="BB2703" s="170">
        <f t="shared" si="1325"/>
        <v>7.6802987586890054E-2</v>
      </c>
      <c r="BC2703" s="148">
        <f t="shared" si="1326"/>
        <v>1.6497610472597513E-4</v>
      </c>
      <c r="BD2703" s="148" t="str">
        <f t="shared" si="1322"/>
        <v/>
      </c>
      <c r="BE2703" s="143" t="str">
        <f t="shared" si="1323"/>
        <v/>
      </c>
    </row>
    <row r="2704" spans="1:57" ht="20.100000000000001" customHeight="1" x14ac:dyDescent="0.25">
      <c r="A2704" s="142">
        <v>1998</v>
      </c>
      <c r="B2704" s="142">
        <f t="shared" si="1327"/>
        <v>11266.107628434313</v>
      </c>
      <c r="C2704" s="142">
        <f t="shared" si="1328"/>
        <v>4.8961461536221442E-8</v>
      </c>
      <c r="D2704" s="142">
        <f t="shared" si="1329"/>
        <v>0.99996724081359545</v>
      </c>
      <c r="E2704" s="142">
        <f t="shared" si="1330"/>
        <v>4.8961461536221442E-8</v>
      </c>
      <c r="F2704" s="142" t="str">
        <f t="shared" si="1331"/>
        <v/>
      </c>
      <c r="G2704" s="142" t="str">
        <f t="shared" si="1332"/>
        <v/>
      </c>
      <c r="H2704" s="142">
        <f t="shared" si="1333"/>
        <v>1.9356648736202636E-229</v>
      </c>
      <c r="I2704" s="142" t="str">
        <f t="shared" si="1334"/>
        <v/>
      </c>
      <c r="J2704" s="142" t="str">
        <f t="shared" si="1335"/>
        <v/>
      </c>
      <c r="O2704" s="142">
        <v>1998</v>
      </c>
      <c r="P2704" s="142">
        <f t="shared" si="1336"/>
        <v>626.74591776668171</v>
      </c>
      <c r="Q2704" s="142">
        <f t="shared" si="1337"/>
        <v>8.8010959413677784E-7</v>
      </c>
      <c r="R2704" s="142">
        <f t="shared" si="1338"/>
        <v>0.99996724081359545</v>
      </c>
      <c r="S2704" s="142">
        <f t="shared" si="1339"/>
        <v>8.8010959413677784E-7</v>
      </c>
      <c r="T2704" s="142" t="str">
        <f t="shared" si="1340"/>
        <v/>
      </c>
      <c r="U2704" s="142" t="str">
        <f t="shared" si="1341"/>
        <v/>
      </c>
      <c r="V2704" s="142">
        <f t="shared" si="1342"/>
        <v>1.2665047276056974E-90</v>
      </c>
      <c r="W2704" s="142" t="str">
        <f t="shared" si="1343"/>
        <v/>
      </c>
      <c r="X2704" s="142" t="str">
        <f t="shared" si="1344"/>
        <v/>
      </c>
      <c r="AB2704" s="142">
        <v>1998</v>
      </c>
      <c r="AC2704" s="142">
        <f t="shared" si="1362"/>
        <v>937.50397920272746</v>
      </c>
      <c r="AD2704" s="142">
        <f t="shared" si="1345"/>
        <v>5.8837627098032454E-7</v>
      </c>
      <c r="AE2704" s="142">
        <f t="shared" si="1346"/>
        <v>0.99996724081359545</v>
      </c>
      <c r="AF2704" s="142">
        <f t="shared" si="1347"/>
        <v>5.8837627098032454E-7</v>
      </c>
      <c r="AG2704" s="142" t="str">
        <f t="shared" si="1348"/>
        <v/>
      </c>
      <c r="AH2704" s="142" t="str">
        <f t="shared" si="1349"/>
        <v/>
      </c>
      <c r="AI2704" s="142">
        <f t="shared" si="1350"/>
        <v>1.2319925372007465E-12</v>
      </c>
      <c r="AJ2704" s="142" t="str">
        <f t="shared" si="1351"/>
        <v/>
      </c>
      <c r="AK2704" s="142" t="str">
        <f t="shared" si="1352"/>
        <v/>
      </c>
      <c r="AO2704" s="142">
        <v>1998</v>
      </c>
      <c r="AP2704" s="142">
        <f t="shared" si="1353"/>
        <v>5741.0345751673731</v>
      </c>
      <c r="AQ2704" s="142">
        <f t="shared" si="1354"/>
        <v>9.6081131038378081E-8</v>
      </c>
      <c r="AR2704" s="142">
        <f t="shared" si="1355"/>
        <v>0.99996724081359545</v>
      </c>
      <c r="AS2704" s="142">
        <f t="shared" si="1356"/>
        <v>9.6081131038378081E-8</v>
      </c>
      <c r="AT2704" s="142" t="str">
        <f t="shared" si="1357"/>
        <v/>
      </c>
      <c r="AU2704" s="142" t="str">
        <f t="shared" si="1358"/>
        <v/>
      </c>
      <c r="AV2704" s="142">
        <f t="shared" si="1359"/>
        <v>0</v>
      </c>
      <c r="AW2704" s="142">
        <f t="shared" si="1360"/>
        <v>9.6081131038378081E-8</v>
      </c>
      <c r="AX2704" s="142" t="str">
        <f t="shared" si="1361"/>
        <v/>
      </c>
      <c r="AZ2704" s="148"/>
      <c r="BA2704" s="148">
        <f t="shared" si="1324"/>
        <v>12.819199999999633</v>
      </c>
      <c r="BB2704" s="170">
        <f t="shared" si="1325"/>
        <v>7.6638011482164078E-2</v>
      </c>
      <c r="BC2704" s="148">
        <f t="shared" si="1326"/>
        <v>1.6465440653908037E-4</v>
      </c>
      <c r="BD2704" s="148" t="str">
        <f t="shared" si="1322"/>
        <v/>
      </c>
      <c r="BE2704" s="143" t="str">
        <f t="shared" si="1323"/>
        <v/>
      </c>
    </row>
    <row r="2705" spans="1:57" ht="20.100000000000001" customHeight="1" x14ac:dyDescent="0.25">
      <c r="A2705" s="142">
        <v>1999</v>
      </c>
      <c r="B2705" s="142">
        <f t="shared" si="1327"/>
        <v>11277.396313432744</v>
      </c>
      <c r="C2705" s="142">
        <f t="shared" si="1328"/>
        <v>4.8185468364994889E-8</v>
      </c>
      <c r="D2705" s="142">
        <f t="shared" si="1329"/>
        <v>0.99996778913320938</v>
      </c>
      <c r="E2705" s="142">
        <f t="shared" si="1330"/>
        <v>4.8185468364994889E-8</v>
      </c>
      <c r="F2705" s="142" t="str">
        <f t="shared" si="1331"/>
        <v/>
      </c>
      <c r="G2705" s="142" t="str">
        <f t="shared" si="1332"/>
        <v/>
      </c>
      <c r="H2705" s="142">
        <f t="shared" si="1333"/>
        <v>2.2015502459934666E-229</v>
      </c>
      <c r="I2705" s="142" t="str">
        <f t="shared" si="1334"/>
        <v/>
      </c>
      <c r="J2705" s="142" t="str">
        <f t="shared" si="1335"/>
        <v/>
      </c>
      <c r="O2705" s="142">
        <v>1999</v>
      </c>
      <c r="P2705" s="142">
        <f t="shared" si="1336"/>
        <v>627.37391968829161</v>
      </c>
      <c r="Q2705" s="142">
        <f t="shared" si="1337"/>
        <v>8.6616068383973159E-7</v>
      </c>
      <c r="R2705" s="142">
        <f t="shared" si="1338"/>
        <v>0.99996778913320938</v>
      </c>
      <c r="S2705" s="142">
        <f t="shared" si="1339"/>
        <v>8.6616068383973159E-7</v>
      </c>
      <c r="T2705" s="142" t="str">
        <f t="shared" si="1340"/>
        <v/>
      </c>
      <c r="U2705" s="142" t="str">
        <f t="shared" si="1341"/>
        <v/>
      </c>
      <c r="V2705" s="142">
        <f t="shared" si="1342"/>
        <v>1.1688834083734818E-90</v>
      </c>
      <c r="W2705" s="142" t="str">
        <f t="shared" si="1343"/>
        <v/>
      </c>
      <c r="X2705" s="142" t="str">
        <f t="shared" si="1344"/>
        <v/>
      </c>
      <c r="AB2705" s="142">
        <v>1999</v>
      </c>
      <c r="AC2705" s="142">
        <f t="shared" si="1362"/>
        <v>938.44336194741948</v>
      </c>
      <c r="AD2705" s="142">
        <f t="shared" si="1345"/>
        <v>5.7905105980265987E-7</v>
      </c>
      <c r="AE2705" s="142">
        <f t="shared" si="1346"/>
        <v>0.99996778913320938</v>
      </c>
      <c r="AF2705" s="142">
        <f t="shared" si="1347"/>
        <v>5.7905105980265987E-7</v>
      </c>
      <c r="AG2705" s="142" t="str">
        <f t="shared" si="1348"/>
        <v/>
      </c>
      <c r="AH2705" s="142" t="str">
        <f t="shared" si="1349"/>
        <v/>
      </c>
      <c r="AI2705" s="142">
        <f t="shared" si="1350"/>
        <v>1.2004234629577128E-12</v>
      </c>
      <c r="AJ2705" s="142" t="str">
        <f t="shared" si="1351"/>
        <v/>
      </c>
      <c r="AK2705" s="142" t="str">
        <f t="shared" si="1352"/>
        <v/>
      </c>
      <c r="AO2705" s="142">
        <v>1999</v>
      </c>
      <c r="AP2705" s="142">
        <f t="shared" si="1353"/>
        <v>5746.7871148218483</v>
      </c>
      <c r="AQ2705" s="142">
        <f t="shared" si="1354"/>
        <v>9.4558335369496302E-8</v>
      </c>
      <c r="AR2705" s="142">
        <f t="shared" si="1355"/>
        <v>0.99996778913320938</v>
      </c>
      <c r="AS2705" s="142">
        <f t="shared" si="1356"/>
        <v>9.4558335369496302E-8</v>
      </c>
      <c r="AT2705" s="142" t="str">
        <f t="shared" si="1357"/>
        <v/>
      </c>
      <c r="AU2705" s="142" t="str">
        <f t="shared" si="1358"/>
        <v/>
      </c>
      <c r="AV2705" s="142">
        <f t="shared" si="1359"/>
        <v>0</v>
      </c>
      <c r="AW2705" s="142">
        <f t="shared" si="1360"/>
        <v>9.4558335369496302E-8</v>
      </c>
      <c r="AX2705" s="142" t="str">
        <f t="shared" si="1361"/>
        <v/>
      </c>
      <c r="AZ2705" s="148"/>
      <c r="BA2705" s="148">
        <f t="shared" si="1324"/>
        <v>12.825599999999632</v>
      </c>
      <c r="BB2705" s="170">
        <f t="shared" si="1325"/>
        <v>7.6473357075624998E-2</v>
      </c>
      <c r="BC2705" s="148">
        <f t="shared" si="1326"/>
        <v>1.6433323330368454E-4</v>
      </c>
      <c r="BD2705" s="148" t="str">
        <f t="shared" si="1322"/>
        <v/>
      </c>
      <c r="BE2705" s="143" t="str">
        <f t="shared" si="1323"/>
        <v/>
      </c>
    </row>
    <row r="2706" spans="1:57" ht="20.100000000000001" customHeight="1" x14ac:dyDescent="0.25">
      <c r="A2706" s="142">
        <v>2000</v>
      </c>
      <c r="B2706" s="142">
        <f t="shared" si="1327"/>
        <v>11288.684998431176</v>
      </c>
      <c r="C2706" s="142">
        <f t="shared" si="1328"/>
        <v>4.7421015214255396E-8</v>
      </c>
      <c r="D2706" s="142">
        <f t="shared" si="1329"/>
        <v>0.99996832875816688</v>
      </c>
      <c r="E2706" s="142">
        <f t="shared" si="1330"/>
        <v>4.7421015214255396E-8</v>
      </c>
      <c r="F2706" s="142" t="str">
        <f t="shared" si="1331"/>
        <v/>
      </c>
      <c r="G2706" s="142" t="str">
        <f t="shared" si="1332"/>
        <v/>
      </c>
      <c r="H2706" s="142">
        <f t="shared" si="1333"/>
        <v>2.5039179060026625E-229</v>
      </c>
      <c r="I2706" s="142">
        <f t="shared" si="1334"/>
        <v>4.7421015214255396E-8</v>
      </c>
      <c r="J2706" s="142">
        <f t="shared" si="1335"/>
        <v>4.7421015214255396E-8</v>
      </c>
      <c r="O2706" s="142">
        <v>2000</v>
      </c>
      <c r="P2706" s="142">
        <f t="shared" si="1336"/>
        <v>628.0019216099015</v>
      </c>
      <c r="Q2706" s="142">
        <f t="shared" si="1337"/>
        <v>8.5241921185086588E-7</v>
      </c>
      <c r="R2706" s="142">
        <f t="shared" si="1338"/>
        <v>0.99996832875816688</v>
      </c>
      <c r="S2706" s="142">
        <f t="shared" si="1339"/>
        <v>8.5241921185086588E-7</v>
      </c>
      <c r="T2706" s="142" t="str">
        <f t="shared" si="1340"/>
        <v/>
      </c>
      <c r="U2706" s="142" t="str">
        <f t="shared" si="1341"/>
        <v/>
      </c>
      <c r="V2706" s="142">
        <f t="shared" si="1342"/>
        <v>1.078769413292164E-90</v>
      </c>
      <c r="W2706" s="142" t="str">
        <f t="shared" si="1343"/>
        <v/>
      </c>
      <c r="X2706" s="142" t="str">
        <f t="shared" si="1344"/>
        <v/>
      </c>
      <c r="AB2706" s="142">
        <v>2000</v>
      </c>
      <c r="AC2706" s="142">
        <f t="shared" si="1362"/>
        <v>939.38274469211171</v>
      </c>
      <c r="AD2706" s="142">
        <f t="shared" si="1345"/>
        <v>5.6986452655674025E-7</v>
      </c>
      <c r="AE2706" s="142">
        <f t="shared" si="1346"/>
        <v>0.99996832875816688</v>
      </c>
      <c r="AF2706" s="142">
        <f t="shared" si="1347"/>
        <v>5.6986452655674025E-7</v>
      </c>
      <c r="AG2706" s="142" t="str">
        <f t="shared" si="1348"/>
        <v/>
      </c>
      <c r="AH2706" s="142" t="str">
        <f t="shared" si="1349"/>
        <v/>
      </c>
      <c r="AI2706" s="142">
        <f t="shared" si="1350"/>
        <v>1.169644612956912E-12</v>
      </c>
      <c r="AJ2706" s="142" t="str">
        <f t="shared" si="1351"/>
        <v/>
      </c>
      <c r="AK2706" s="142" t="str">
        <f t="shared" si="1352"/>
        <v/>
      </c>
      <c r="AO2706" s="142">
        <v>2000</v>
      </c>
      <c r="AP2706" s="142">
        <f t="shared" si="1353"/>
        <v>5752.5396544763253</v>
      </c>
      <c r="AQ2706" s="142">
        <f t="shared" si="1354"/>
        <v>9.3058185638578385E-8</v>
      </c>
      <c r="AR2706" s="142">
        <f t="shared" si="1355"/>
        <v>0.99996832875816688</v>
      </c>
      <c r="AS2706" s="142">
        <f t="shared" si="1356"/>
        <v>9.3058185638578385E-8</v>
      </c>
      <c r="AT2706" s="142" t="str">
        <f t="shared" si="1357"/>
        <v/>
      </c>
      <c r="AU2706" s="142" t="str">
        <f t="shared" si="1358"/>
        <v/>
      </c>
      <c r="AV2706" s="142">
        <f t="shared" si="1359"/>
        <v>0</v>
      </c>
      <c r="AW2706" s="142">
        <f t="shared" si="1360"/>
        <v>9.3058185638578385E-8</v>
      </c>
      <c r="AX2706" s="142">
        <f t="shared" si="1361"/>
        <v>9.3058185638578385E-8</v>
      </c>
      <c r="AZ2706" s="148"/>
      <c r="BA2706" s="148">
        <f t="shared" si="1324"/>
        <v>12.831999999999631</v>
      </c>
      <c r="BB2706" s="170">
        <f t="shared" si="1325"/>
        <v>7.6309023842321314E-2</v>
      </c>
      <c r="BC2706" s="148">
        <f t="shared" si="1326"/>
        <v>1.6401258449748324E-4</v>
      </c>
      <c r="BD2706" s="148" t="str">
        <f t="shared" si="1322"/>
        <v/>
      </c>
      <c r="BE2706" s="143" t="str">
        <f t="shared" si="1323"/>
        <v/>
      </c>
    </row>
    <row r="2707" spans="1:57" ht="20.100000000000001" customHeight="1" x14ac:dyDescent="0.25">
      <c r="A2707" s="142"/>
      <c r="B2707" s="142"/>
      <c r="C2707" s="142"/>
      <c r="D2707" s="142"/>
      <c r="E2707" s="142"/>
      <c r="F2707" s="142"/>
      <c r="G2707" s="142"/>
      <c r="H2707" s="142"/>
      <c r="AZ2707" s="148"/>
      <c r="BA2707" s="148">
        <f t="shared" si="1324"/>
        <v>12.838399999999631</v>
      </c>
      <c r="BB2707" s="170">
        <f t="shared" si="1325"/>
        <v>7.614501125782383E-2</v>
      </c>
      <c r="BC2707" s="148">
        <f t="shared" si="1326"/>
        <v>1.6369245959722833E-4</v>
      </c>
      <c r="BD2707" s="148" t="str">
        <f t="shared" si="1322"/>
        <v/>
      </c>
      <c r="BE2707" s="143" t="str">
        <f t="shared" si="1323"/>
        <v/>
      </c>
    </row>
    <row r="2708" spans="1:57" ht="20.100000000000001" customHeight="1" x14ac:dyDescent="0.25">
      <c r="A2708" s="142"/>
      <c r="B2708" s="142"/>
      <c r="C2708" s="142"/>
      <c r="D2708" s="142"/>
      <c r="E2708" s="142"/>
      <c r="F2708" s="142"/>
      <c r="G2708" s="142"/>
      <c r="H2708" s="142"/>
      <c r="AZ2708" s="148"/>
      <c r="BA2708" s="148">
        <f t="shared" si="1324"/>
        <v>12.84479999999963</v>
      </c>
      <c r="BB2708" s="170">
        <f t="shared" si="1325"/>
        <v>7.5981318798226602E-2</v>
      </c>
      <c r="BC2708" s="148">
        <f t="shared" si="1326"/>
        <v>1.6337285807908886E-4</v>
      </c>
      <c r="BD2708" s="148" t="str">
        <f t="shared" si="1322"/>
        <v/>
      </c>
      <c r="BE2708" s="143" t="str">
        <f t="shared" si="1323"/>
        <v/>
      </c>
    </row>
    <row r="2709" spans="1:57" ht="20.100000000000001" customHeight="1" x14ac:dyDescent="0.25">
      <c r="A2709" s="142"/>
      <c r="B2709" s="142"/>
      <c r="C2709" s="142"/>
      <c r="D2709" s="142"/>
      <c r="E2709" s="142"/>
      <c r="F2709" s="142"/>
      <c r="G2709" s="142"/>
      <c r="H2709" s="142"/>
      <c r="AZ2709" s="148"/>
      <c r="BA2709" s="148">
        <f t="shared" si="1324"/>
        <v>12.851199999999629</v>
      </c>
      <c r="BB2709" s="170">
        <f t="shared" si="1325"/>
        <v>7.5817945940147513E-2</v>
      </c>
      <c r="BC2709" s="148">
        <f t="shared" si="1326"/>
        <v>1.6305377941876198E-4</v>
      </c>
      <c r="BD2709" s="148" t="str">
        <f t="shared" si="1322"/>
        <v/>
      </c>
      <c r="BE2709" s="143" t="str">
        <f t="shared" si="1323"/>
        <v/>
      </c>
    </row>
    <row r="2710" spans="1:57" ht="20.100000000000001" customHeight="1" x14ac:dyDescent="0.25">
      <c r="A2710" s="142"/>
      <c r="B2710" s="142"/>
      <c r="C2710" s="142"/>
      <c r="D2710" s="142"/>
      <c r="E2710" s="142"/>
      <c r="F2710" s="142"/>
      <c r="G2710" s="142"/>
      <c r="H2710" s="142"/>
      <c r="AZ2710" s="148"/>
      <c r="BA2710" s="148">
        <f t="shared" si="1324"/>
        <v>12.857599999999628</v>
      </c>
      <c r="BB2710" s="170">
        <f t="shared" si="1325"/>
        <v>7.5654892160728751E-2</v>
      </c>
      <c r="BC2710" s="148">
        <f t="shared" si="1326"/>
        <v>1.6273522309083466E-4</v>
      </c>
      <c r="BD2710" s="148" t="str">
        <f t="shared" si="1322"/>
        <v/>
      </c>
      <c r="BE2710" s="143" t="str">
        <f t="shared" si="1323"/>
        <v/>
      </c>
    </row>
    <row r="2711" spans="1:57" ht="20.100000000000001" customHeight="1" x14ac:dyDescent="0.25">
      <c r="A2711" s="142"/>
      <c r="B2711" s="142"/>
      <c r="C2711" s="142"/>
      <c r="D2711" s="142"/>
      <c r="E2711" s="142"/>
      <c r="F2711" s="142"/>
      <c r="G2711" s="142"/>
      <c r="H2711" s="142"/>
      <c r="AZ2711" s="148"/>
      <c r="BA2711" s="148">
        <f t="shared" si="1324"/>
        <v>12.863999999999628</v>
      </c>
      <c r="BB2711" s="170">
        <f t="shared" si="1325"/>
        <v>7.5492156937637916E-2</v>
      </c>
      <c r="BC2711" s="148">
        <f t="shared" si="1326"/>
        <v>1.6241718856963017E-4</v>
      </c>
      <c r="BD2711" s="148" t="str">
        <f t="shared" si="1322"/>
        <v/>
      </c>
      <c r="BE2711" s="143" t="str">
        <f t="shared" si="1323"/>
        <v/>
      </c>
    </row>
    <row r="2712" spans="1:57" ht="20.100000000000001" customHeight="1" x14ac:dyDescent="0.25">
      <c r="A2712" s="142"/>
      <c r="B2712" s="142"/>
      <c r="C2712" s="142"/>
      <c r="D2712" s="142"/>
      <c r="E2712" s="142"/>
      <c r="F2712" s="142"/>
      <c r="G2712" s="142"/>
      <c r="H2712" s="142"/>
      <c r="AZ2712" s="148"/>
      <c r="BA2712" s="148">
        <f t="shared" si="1324"/>
        <v>12.870399999999627</v>
      </c>
      <c r="BB2712" s="170">
        <f t="shared" si="1325"/>
        <v>7.5329739749068286E-2</v>
      </c>
      <c r="BC2712" s="148">
        <f t="shared" si="1326"/>
        <v>1.6209967532840319E-4</v>
      </c>
      <c r="BD2712" s="148" t="str">
        <f t="shared" si="1322"/>
        <v/>
      </c>
      <c r="BE2712" s="143" t="str">
        <f t="shared" si="1323"/>
        <v/>
      </c>
    </row>
    <row r="2713" spans="1:57" ht="20.100000000000001" customHeight="1" x14ac:dyDescent="0.25">
      <c r="A2713" s="142"/>
      <c r="B2713" s="142"/>
      <c r="C2713" s="142"/>
      <c r="D2713" s="142"/>
      <c r="E2713" s="142"/>
      <c r="F2713" s="142"/>
      <c r="G2713" s="142"/>
      <c r="H2713" s="142"/>
      <c r="AZ2713" s="148"/>
      <c r="BA2713" s="148">
        <f t="shared" si="1324"/>
        <v>12.876799999999626</v>
      </c>
      <c r="BB2713" s="170">
        <f t="shared" si="1325"/>
        <v>7.5167640073739883E-2</v>
      </c>
      <c r="BC2713" s="148">
        <f t="shared" si="1326"/>
        <v>1.6178268284010311E-4</v>
      </c>
      <c r="BD2713" s="148" t="str">
        <f t="shared" si="1322"/>
        <v/>
      </c>
      <c r="BE2713" s="143" t="str">
        <f t="shared" si="1323"/>
        <v/>
      </c>
    </row>
    <row r="2714" spans="1:57" ht="20.100000000000001" customHeight="1" x14ac:dyDescent="0.25">
      <c r="A2714" s="142"/>
      <c r="B2714" s="142"/>
      <c r="C2714" s="142"/>
      <c r="D2714" s="142"/>
      <c r="E2714" s="142"/>
      <c r="F2714" s="142"/>
      <c r="G2714" s="142"/>
      <c r="H2714" s="142"/>
      <c r="AZ2714" s="148"/>
      <c r="BA2714" s="148">
        <f t="shared" si="1324"/>
        <v>12.883199999999626</v>
      </c>
      <c r="BB2714" s="170">
        <f t="shared" si="1325"/>
        <v>7.500585739089978E-2</v>
      </c>
      <c r="BC2714" s="148">
        <f t="shared" si="1326"/>
        <v>1.6146621057665234E-4</v>
      </c>
      <c r="BD2714" s="148" t="str">
        <f t="shared" si="1322"/>
        <v/>
      </c>
      <c r="BE2714" s="143" t="str">
        <f t="shared" si="1323"/>
        <v/>
      </c>
    </row>
    <row r="2715" spans="1:57" ht="20.100000000000001" customHeight="1" x14ac:dyDescent="0.25">
      <c r="A2715" s="142"/>
      <c r="B2715" s="142"/>
      <c r="C2715" s="142"/>
      <c r="D2715" s="142"/>
      <c r="E2715" s="142"/>
      <c r="F2715" s="142"/>
      <c r="G2715" s="142"/>
      <c r="H2715" s="142"/>
      <c r="AZ2715" s="148"/>
      <c r="BA2715" s="148">
        <f t="shared" si="1324"/>
        <v>12.889599999999625</v>
      </c>
      <c r="BB2715" s="170">
        <f t="shared" si="1325"/>
        <v>7.4844391180323128E-2</v>
      </c>
      <c r="BC2715" s="148">
        <f t="shared" si="1326"/>
        <v>1.6115025800962635E-4</v>
      </c>
      <c r="BD2715" s="148" t="str">
        <f t="shared" si="1322"/>
        <v/>
      </c>
      <c r="BE2715" s="143" t="str">
        <f t="shared" si="1323"/>
        <v/>
      </c>
    </row>
    <row r="2716" spans="1:57" ht="20.100000000000001" customHeight="1" x14ac:dyDescent="0.25">
      <c r="A2716" s="142"/>
      <c r="B2716" s="142"/>
      <c r="C2716" s="142"/>
      <c r="D2716" s="142"/>
      <c r="E2716" s="142"/>
      <c r="F2716" s="142"/>
      <c r="G2716" s="142"/>
      <c r="H2716" s="142"/>
      <c r="AZ2716" s="148"/>
      <c r="BA2716" s="148">
        <f t="shared" si="1324"/>
        <v>12.895999999999624</v>
      </c>
      <c r="BB2716" s="170">
        <f t="shared" si="1325"/>
        <v>7.4683240922313501E-2</v>
      </c>
      <c r="BC2716" s="148">
        <f t="shared" si="1326"/>
        <v>1.6083482460982346E-4</v>
      </c>
      <c r="BD2716" s="148" t="str">
        <f t="shared" si="1322"/>
        <v/>
      </c>
      <c r="BE2716" s="143" t="str">
        <f t="shared" si="1323"/>
        <v/>
      </c>
    </row>
    <row r="2717" spans="1:57" ht="20.100000000000001" customHeight="1" x14ac:dyDescent="0.25">
      <c r="A2717" s="142"/>
      <c r="B2717" s="142"/>
      <c r="C2717" s="142"/>
      <c r="D2717" s="142"/>
      <c r="E2717" s="142"/>
      <c r="F2717" s="142"/>
      <c r="G2717" s="142"/>
      <c r="H2717" s="142"/>
      <c r="AZ2717" s="148"/>
      <c r="BA2717" s="148">
        <f t="shared" si="1324"/>
        <v>12.902399999999624</v>
      </c>
      <c r="BB2717" s="170">
        <f t="shared" si="1325"/>
        <v>7.4522406097703678E-2</v>
      </c>
      <c r="BC2717" s="148">
        <f t="shared" si="1326"/>
        <v>1.6051990984733422E-4</v>
      </c>
      <c r="BD2717" s="148" t="str">
        <f t="shared" si="1322"/>
        <v/>
      </c>
      <c r="BE2717" s="143" t="str">
        <f t="shared" si="1323"/>
        <v/>
      </c>
    </row>
    <row r="2718" spans="1:57" ht="20.100000000000001" customHeight="1" x14ac:dyDescent="0.25">
      <c r="A2718" s="142"/>
      <c r="B2718" s="142"/>
      <c r="C2718" s="142"/>
      <c r="D2718" s="142"/>
      <c r="E2718" s="142"/>
      <c r="F2718" s="142"/>
      <c r="G2718" s="142"/>
      <c r="H2718" s="142"/>
      <c r="AZ2718" s="148"/>
      <c r="BA2718" s="148">
        <f t="shared" si="1324"/>
        <v>12.908799999999623</v>
      </c>
      <c r="BB2718" s="170">
        <f t="shared" si="1325"/>
        <v>7.4361886187856344E-2</v>
      </c>
      <c r="BC2718" s="148">
        <f t="shared" si="1326"/>
        <v>1.6020551319177734E-4</v>
      </c>
      <c r="BD2718" s="148" t="str">
        <f t="shared" si="1322"/>
        <v/>
      </c>
      <c r="BE2718" s="143" t="str">
        <f t="shared" si="1323"/>
        <v/>
      </c>
    </row>
    <row r="2719" spans="1:57" ht="20.100000000000001" customHeight="1" x14ac:dyDescent="0.25">
      <c r="A2719" s="142"/>
      <c r="B2719" s="142"/>
      <c r="C2719" s="142"/>
      <c r="D2719" s="142"/>
      <c r="E2719" s="142"/>
      <c r="F2719" s="142"/>
      <c r="G2719" s="142"/>
      <c r="H2719" s="142"/>
      <c r="AZ2719" s="148"/>
      <c r="BA2719" s="148">
        <f t="shared" si="1324"/>
        <v>12.915199999999622</v>
      </c>
      <c r="BB2719" s="170">
        <f t="shared" si="1325"/>
        <v>7.4201680674664566E-2</v>
      </c>
      <c r="BC2719" s="148">
        <f t="shared" si="1326"/>
        <v>1.5989163411181395E-4</v>
      </c>
      <c r="BD2719" s="148" t="str">
        <f t="shared" si="1322"/>
        <v/>
      </c>
      <c r="BE2719" s="143" t="str">
        <f t="shared" si="1323"/>
        <v/>
      </c>
    </row>
    <row r="2720" spans="1:57" ht="20.100000000000001" customHeight="1" x14ac:dyDescent="0.25">
      <c r="A2720" s="148"/>
      <c r="B2720" s="148"/>
      <c r="C2720" s="148"/>
      <c r="D2720" s="148"/>
      <c r="E2720" s="148"/>
      <c r="F2720" s="148"/>
      <c r="G2720" s="148"/>
      <c r="H2720" s="148"/>
      <c r="AZ2720" s="148"/>
      <c r="BA2720" s="148">
        <f t="shared" si="1324"/>
        <v>12.921599999999621</v>
      </c>
      <c r="BB2720" s="170">
        <f t="shared" si="1325"/>
        <v>7.4041789040552752E-2</v>
      </c>
      <c r="BC2720" s="148">
        <f t="shared" si="1326"/>
        <v>1.5957827207574438E-4</v>
      </c>
      <c r="BD2720" s="148" t="str">
        <f t="shared" si="1322"/>
        <v/>
      </c>
      <c r="BE2720" s="143" t="str">
        <f t="shared" si="1323"/>
        <v/>
      </c>
    </row>
    <row r="2721" spans="1:57" ht="20.100000000000001" customHeight="1" x14ac:dyDescent="0.25">
      <c r="A2721" s="148"/>
      <c r="B2721" s="148"/>
      <c r="C2721" s="148"/>
      <c r="D2721" s="148"/>
      <c r="E2721" s="148"/>
      <c r="F2721" s="148"/>
      <c r="G2721" s="148"/>
      <c r="H2721" s="148"/>
      <c r="AZ2721" s="148"/>
      <c r="BA2721" s="148">
        <f t="shared" si="1324"/>
        <v>12.927999999999621</v>
      </c>
      <c r="BB2721" s="170">
        <f t="shared" si="1325"/>
        <v>7.3882210768477008E-2</v>
      </c>
      <c r="BC2721" s="148">
        <f t="shared" si="1326"/>
        <v>1.592654265513832E-4</v>
      </c>
      <c r="BD2721" s="148" t="str">
        <f t="shared" si="1322"/>
        <v/>
      </c>
      <c r="BE2721" s="143" t="str">
        <f t="shared" si="1323"/>
        <v/>
      </c>
    </row>
    <row r="2722" spans="1:57" ht="20.100000000000001" customHeight="1" x14ac:dyDescent="0.25">
      <c r="A2722" s="148"/>
      <c r="B2722" s="148"/>
      <c r="C2722" s="148"/>
      <c r="D2722" s="148"/>
      <c r="E2722" s="148"/>
      <c r="F2722" s="148"/>
      <c r="G2722" s="148"/>
      <c r="H2722" s="148"/>
      <c r="AZ2722" s="148"/>
      <c r="BA2722" s="148">
        <f t="shared" si="1324"/>
        <v>12.93439999999962</v>
      </c>
      <c r="BB2722" s="170">
        <f t="shared" si="1325"/>
        <v>7.3722945341925625E-2</v>
      </c>
      <c r="BC2722" s="148">
        <f t="shared" si="1326"/>
        <v>1.5895309700554583E-4</v>
      </c>
      <c r="BD2722" s="148" t="str">
        <f t="shared" si="1322"/>
        <v/>
      </c>
      <c r="BE2722" s="143" t="str">
        <f t="shared" si="1323"/>
        <v/>
      </c>
    </row>
    <row r="2723" spans="1:57" ht="20.100000000000001" customHeight="1" x14ac:dyDescent="0.25">
      <c r="A2723" s="148"/>
      <c r="B2723" s="148"/>
      <c r="C2723" s="148"/>
      <c r="D2723" s="148"/>
      <c r="E2723" s="148"/>
      <c r="F2723" s="148"/>
      <c r="G2723" s="148"/>
      <c r="H2723" s="148"/>
      <c r="AZ2723" s="148"/>
      <c r="BA2723" s="148">
        <f t="shared" si="1324"/>
        <v>12.940799999999619</v>
      </c>
      <c r="BB2723" s="170">
        <f t="shared" si="1325"/>
        <v>7.3563992244920079E-2</v>
      </c>
      <c r="BC2723" s="148">
        <f t="shared" si="1326"/>
        <v>1.586412829045758E-4</v>
      </c>
      <c r="BD2723" s="148" t="str">
        <f t="shared" si="1322"/>
        <v/>
      </c>
      <c r="BE2723" s="143" t="str">
        <f t="shared" si="1323"/>
        <v/>
      </c>
    </row>
    <row r="2724" spans="1:57" ht="20.100000000000001" customHeight="1" x14ac:dyDescent="0.25">
      <c r="A2724" s="148"/>
      <c r="B2724" s="148"/>
      <c r="C2724" s="148"/>
      <c r="D2724" s="148"/>
      <c r="E2724" s="148"/>
      <c r="F2724" s="148"/>
      <c r="G2724" s="148"/>
      <c r="H2724" s="148"/>
      <c r="AZ2724" s="148"/>
      <c r="BA2724" s="148">
        <f t="shared" si="1324"/>
        <v>12.947199999999619</v>
      </c>
      <c r="BB2724" s="170">
        <f t="shared" si="1325"/>
        <v>7.3405350962015503E-2</v>
      </c>
      <c r="BC2724" s="148">
        <f t="shared" si="1326"/>
        <v>1.5832998371433094E-4</v>
      </c>
      <c r="BD2724" s="148" t="str">
        <f t="shared" si="1322"/>
        <v/>
      </c>
      <c r="BE2724" s="143" t="str">
        <f t="shared" si="1323"/>
        <v/>
      </c>
    </row>
    <row r="2725" spans="1:57" ht="20.100000000000001" customHeight="1" x14ac:dyDescent="0.25">
      <c r="A2725" s="148"/>
      <c r="B2725" s="148"/>
      <c r="C2725" s="148"/>
      <c r="D2725" s="148"/>
      <c r="E2725" s="148"/>
      <c r="F2725" s="148"/>
      <c r="G2725" s="148"/>
      <c r="H2725" s="148"/>
      <c r="AZ2725" s="148"/>
      <c r="BA2725" s="148">
        <f t="shared" si="1324"/>
        <v>12.953599999999618</v>
      </c>
      <c r="BB2725" s="170">
        <f t="shared" si="1325"/>
        <v>7.3247020978301172E-2</v>
      </c>
      <c r="BC2725" s="148">
        <f t="shared" si="1326"/>
        <v>1.5801919890001681E-4</v>
      </c>
      <c r="BD2725" s="148" t="str">
        <f t="shared" si="1322"/>
        <v/>
      </c>
      <c r="BE2725" s="143" t="str">
        <f t="shared" si="1323"/>
        <v/>
      </c>
    </row>
    <row r="2726" spans="1:57" ht="20.100000000000001" customHeight="1" x14ac:dyDescent="0.25">
      <c r="A2726" s="148"/>
      <c r="B2726" s="148"/>
      <c r="C2726" s="148"/>
      <c r="D2726" s="148"/>
      <c r="E2726" s="148"/>
      <c r="F2726" s="148"/>
      <c r="G2726" s="148"/>
      <c r="H2726" s="148"/>
      <c r="AZ2726" s="148"/>
      <c r="BA2726" s="148">
        <f t="shared" si="1324"/>
        <v>12.959999999999617</v>
      </c>
      <c r="BB2726" s="170">
        <f t="shared" si="1325"/>
        <v>7.3089001779401155E-2</v>
      </c>
      <c r="BC2726" s="148">
        <f t="shared" si="1326"/>
        <v>1.5770892792606184E-4</v>
      </c>
      <c r="BD2726" s="148" t="str">
        <f t="shared" si="1322"/>
        <v/>
      </c>
      <c r="BE2726" s="143" t="str">
        <f t="shared" si="1323"/>
        <v/>
      </c>
    </row>
    <row r="2727" spans="1:57" ht="20.100000000000001" customHeight="1" x14ac:dyDescent="0.25">
      <c r="A2727" s="148"/>
      <c r="B2727" s="148"/>
      <c r="C2727" s="148"/>
      <c r="D2727" s="148"/>
      <c r="E2727" s="148"/>
      <c r="F2727" s="148"/>
      <c r="G2727" s="148"/>
      <c r="H2727" s="148"/>
      <c r="AZ2727" s="148"/>
      <c r="BA2727" s="148">
        <f t="shared" si="1324"/>
        <v>12.966399999999616</v>
      </c>
      <c r="BB2727" s="170">
        <f t="shared" si="1325"/>
        <v>7.2931292851475094E-2</v>
      </c>
      <c r="BC2727" s="148">
        <f t="shared" si="1326"/>
        <v>1.5739917025660299E-4</v>
      </c>
      <c r="BD2727" s="148" t="str">
        <f t="shared" si="1322"/>
        <v/>
      </c>
      <c r="BE2727" s="143" t="str">
        <f t="shared" si="1323"/>
        <v/>
      </c>
    </row>
    <row r="2728" spans="1:57" ht="20.100000000000001" customHeight="1" x14ac:dyDescent="0.25">
      <c r="A2728" s="148"/>
      <c r="B2728" s="148"/>
      <c r="C2728" s="148"/>
      <c r="D2728" s="148"/>
      <c r="E2728" s="148"/>
      <c r="F2728" s="148"/>
      <c r="G2728" s="148"/>
      <c r="H2728" s="148"/>
      <c r="AZ2728" s="148"/>
      <c r="BA2728" s="148">
        <f t="shared" si="1324"/>
        <v>12.972799999999616</v>
      </c>
      <c r="BB2728" s="170">
        <f t="shared" si="1325"/>
        <v>7.2773893681218491E-2</v>
      </c>
      <c r="BC2728" s="148">
        <f t="shared" si="1326"/>
        <v>1.5708992535495847E-4</v>
      </c>
      <c r="BD2728" s="148" t="str">
        <f t="shared" si="1322"/>
        <v/>
      </c>
      <c r="BE2728" s="143" t="str">
        <f t="shared" si="1323"/>
        <v/>
      </c>
    </row>
    <row r="2729" spans="1:57" ht="20.100000000000001" customHeight="1" x14ac:dyDescent="0.25">
      <c r="A2729" s="148"/>
      <c r="B2729" s="148"/>
      <c r="C2729" s="148"/>
      <c r="D2729" s="148"/>
      <c r="E2729" s="148"/>
      <c r="F2729" s="148"/>
      <c r="G2729" s="148"/>
      <c r="H2729" s="148"/>
      <c r="AZ2729" s="148"/>
      <c r="BA2729" s="148">
        <f t="shared" si="1324"/>
        <v>12.979199999999615</v>
      </c>
      <c r="BB2729" s="170">
        <f t="shared" si="1325"/>
        <v>7.2616803755863532E-2</v>
      </c>
      <c r="BC2729" s="148">
        <f t="shared" si="1326"/>
        <v>1.5678119268401625E-4</v>
      </c>
      <c r="BD2729" s="148" t="str">
        <f t="shared" si="1322"/>
        <v/>
      </c>
      <c r="BE2729" s="143" t="str">
        <f t="shared" si="1323"/>
        <v/>
      </c>
    </row>
    <row r="2730" spans="1:57" ht="20.100000000000001" customHeight="1" x14ac:dyDescent="0.25">
      <c r="A2730" s="148"/>
      <c r="B2730" s="148"/>
      <c r="C2730" s="148"/>
      <c r="D2730" s="148"/>
      <c r="E2730" s="148"/>
      <c r="F2730" s="148"/>
      <c r="G2730" s="148"/>
      <c r="H2730" s="148"/>
      <c r="AZ2730" s="148"/>
      <c r="BA2730" s="148">
        <f t="shared" si="1324"/>
        <v>12.985599999999614</v>
      </c>
      <c r="BB2730" s="170">
        <f t="shared" si="1325"/>
        <v>7.2460022563179516E-2</v>
      </c>
      <c r="BC2730" s="148">
        <f t="shared" si="1326"/>
        <v>1.5647297170590102E-4</v>
      </c>
      <c r="BD2730" s="148" t="str">
        <f t="shared" si="1322"/>
        <v/>
      </c>
      <c r="BE2730" s="143" t="str">
        <f t="shared" si="1323"/>
        <v/>
      </c>
    </row>
    <row r="2731" spans="1:57" ht="20.100000000000001" customHeight="1" x14ac:dyDescent="0.25">
      <c r="A2731" s="148"/>
      <c r="B2731" s="148"/>
      <c r="C2731" s="148"/>
      <c r="D2731" s="148"/>
      <c r="E2731" s="148"/>
      <c r="F2731" s="148"/>
      <c r="G2731" s="148"/>
      <c r="H2731" s="148"/>
      <c r="AZ2731" s="148"/>
      <c r="BA2731" s="148">
        <f t="shared" si="1324"/>
        <v>12.991999999999614</v>
      </c>
      <c r="BB2731" s="170">
        <f t="shared" si="1325"/>
        <v>7.2303549591473615E-2</v>
      </c>
      <c r="BC2731" s="148">
        <f t="shared" si="1326"/>
        <v>1.5616526188250157E-4</v>
      </c>
      <c r="BD2731" s="148" t="str">
        <f t="shared" si="1322"/>
        <v/>
      </c>
      <c r="BE2731" s="143" t="str">
        <f t="shared" si="1323"/>
        <v/>
      </c>
    </row>
    <row r="2732" spans="1:57" ht="20.100000000000001" customHeight="1" x14ac:dyDescent="0.25">
      <c r="A2732" s="148"/>
      <c r="B2732" s="148"/>
      <c r="C2732" s="148"/>
      <c r="D2732" s="148"/>
      <c r="E2732" s="148"/>
      <c r="F2732" s="148"/>
      <c r="G2732" s="148"/>
      <c r="H2732" s="148"/>
      <c r="AZ2732" s="148"/>
      <c r="BA2732" s="148">
        <f t="shared" si="1324"/>
        <v>12.998399999999613</v>
      </c>
      <c r="BB2732" s="170">
        <f t="shared" si="1325"/>
        <v>7.2147384329591113E-2</v>
      </c>
      <c r="BC2732" s="148">
        <f t="shared" si="1326"/>
        <v>1.5585806267472135E-4</v>
      </c>
      <c r="BD2732" s="148" t="str">
        <f t="shared" si="1322"/>
        <v/>
      </c>
      <c r="BE2732" s="143" t="str">
        <f t="shared" si="1323"/>
        <v/>
      </c>
    </row>
    <row r="2733" spans="1:57" ht="20.100000000000001" customHeight="1" x14ac:dyDescent="0.25">
      <c r="A2733" s="148"/>
      <c r="B2733" s="148"/>
      <c r="C2733" s="148"/>
      <c r="D2733" s="148"/>
      <c r="E2733" s="148"/>
      <c r="F2733" s="148"/>
      <c r="G2733" s="148"/>
      <c r="H2733" s="148"/>
      <c r="AZ2733" s="148"/>
      <c r="BA2733" s="148">
        <f t="shared" si="1324"/>
        <v>13.004799999999612</v>
      </c>
      <c r="BB2733" s="170">
        <f t="shared" si="1325"/>
        <v>7.1991526266916392E-2</v>
      </c>
      <c r="BC2733" s="148">
        <f t="shared" si="1326"/>
        <v>1.5555137354331117E-4</v>
      </c>
      <c r="BD2733" s="148" t="str">
        <f t="shared" si="1322"/>
        <v/>
      </c>
      <c r="BE2733" s="143" t="str">
        <f t="shared" si="1323"/>
        <v/>
      </c>
    </row>
    <row r="2734" spans="1:57" ht="20.100000000000001" customHeight="1" x14ac:dyDescent="0.25">
      <c r="A2734" s="148"/>
      <c r="B2734" s="148"/>
      <c r="C2734" s="148"/>
      <c r="D2734" s="148"/>
      <c r="E2734" s="148"/>
      <c r="F2734" s="148"/>
      <c r="G2734" s="148"/>
      <c r="H2734" s="148"/>
      <c r="AZ2734" s="148"/>
      <c r="BA2734" s="148">
        <f t="shared" si="1324"/>
        <v>13.011199999999612</v>
      </c>
      <c r="BB2734" s="170">
        <f t="shared" si="1325"/>
        <v>7.1835974893373081E-2</v>
      </c>
      <c r="BC2734" s="148">
        <f t="shared" si="1326"/>
        <v>1.5524519394814751E-4</v>
      </c>
      <c r="BD2734" s="148" t="str">
        <f t="shared" si="1322"/>
        <v/>
      </c>
      <c r="BE2734" s="143" t="str">
        <f t="shared" si="1323"/>
        <v/>
      </c>
    </row>
    <row r="2735" spans="1:57" ht="20.100000000000001" customHeight="1" x14ac:dyDescent="0.25">
      <c r="A2735" s="148"/>
      <c r="B2735" s="148"/>
      <c r="C2735" s="148"/>
      <c r="D2735" s="148"/>
      <c r="E2735" s="148"/>
      <c r="F2735" s="148"/>
      <c r="G2735" s="148"/>
      <c r="H2735" s="148"/>
      <c r="AZ2735" s="148"/>
      <c r="BA2735" s="148">
        <f t="shared" si="1324"/>
        <v>13.017599999999611</v>
      </c>
      <c r="BB2735" s="170">
        <f t="shared" si="1325"/>
        <v>7.1680729699424933E-2</v>
      </c>
      <c r="BC2735" s="148">
        <f t="shared" si="1326"/>
        <v>1.5493952334873218E-4</v>
      </c>
      <c r="BD2735" s="148" t="str">
        <f t="shared" si="1322"/>
        <v/>
      </c>
      <c r="BE2735" s="143" t="str">
        <f t="shared" si="1323"/>
        <v/>
      </c>
    </row>
    <row r="2736" spans="1:57" ht="20.100000000000001" customHeight="1" x14ac:dyDescent="0.25">
      <c r="A2736" s="148"/>
      <c r="B2736" s="148"/>
      <c r="C2736" s="148"/>
      <c r="D2736" s="148"/>
      <c r="E2736" s="148"/>
      <c r="F2736" s="148"/>
      <c r="G2736" s="148"/>
      <c r="H2736" s="148"/>
      <c r="AZ2736" s="148"/>
      <c r="BA2736" s="148">
        <f t="shared" si="1324"/>
        <v>13.02399999999961</v>
      </c>
      <c r="BB2736" s="170">
        <f t="shared" si="1325"/>
        <v>7.1525790176076201E-2</v>
      </c>
      <c r="BC2736" s="148">
        <f t="shared" si="1326"/>
        <v>1.5463436120401186E-4</v>
      </c>
      <c r="BD2736" s="148" t="str">
        <f t="shared" si="1322"/>
        <v/>
      </c>
      <c r="BE2736" s="143" t="str">
        <f t="shared" si="1323"/>
        <v/>
      </c>
    </row>
    <row r="2737" spans="1:57" ht="20.100000000000001" customHeight="1" x14ac:dyDescent="0.25">
      <c r="A2737" s="148"/>
      <c r="B2737" s="148"/>
      <c r="C2737" s="148"/>
      <c r="D2737" s="148"/>
      <c r="E2737" s="148"/>
      <c r="F2737" s="148"/>
      <c r="G2737" s="148"/>
      <c r="H2737" s="148"/>
      <c r="AZ2737" s="148"/>
      <c r="BA2737" s="148">
        <f t="shared" si="1324"/>
        <v>13.030399999999609</v>
      </c>
      <c r="BB2737" s="170">
        <f t="shared" si="1325"/>
        <v>7.1371155814872189E-2</v>
      </c>
      <c r="BC2737" s="148">
        <f t="shared" si="1326"/>
        <v>1.5432970697250303E-4</v>
      </c>
      <c r="BD2737" s="148" t="str">
        <f t="shared" si="1322"/>
        <v/>
      </c>
      <c r="BE2737" s="143" t="str">
        <f t="shared" si="1323"/>
        <v/>
      </c>
    </row>
    <row r="2738" spans="1:57" ht="20.100000000000001" customHeight="1" x14ac:dyDescent="0.25">
      <c r="A2738" s="148"/>
      <c r="B2738" s="148"/>
      <c r="C2738" s="148"/>
      <c r="D2738" s="148"/>
      <c r="E2738" s="148"/>
      <c r="F2738" s="148"/>
      <c r="G2738" s="148"/>
      <c r="H2738" s="148"/>
      <c r="AZ2738" s="148"/>
      <c r="BA2738" s="148">
        <f t="shared" si="1324"/>
        <v>13.036799999999609</v>
      </c>
      <c r="BB2738" s="170">
        <f t="shared" si="1325"/>
        <v>7.1216826107899686E-2</v>
      </c>
      <c r="BC2738" s="148">
        <f t="shared" si="1326"/>
        <v>1.5402556011177848E-4</v>
      </c>
      <c r="BD2738" s="148" t="str">
        <f t="shared" si="1322"/>
        <v/>
      </c>
      <c r="BE2738" s="143" t="str">
        <f t="shared" si="1323"/>
        <v/>
      </c>
    </row>
    <row r="2739" spans="1:57" ht="20.100000000000001" customHeight="1" x14ac:dyDescent="0.25">
      <c r="A2739" s="148"/>
      <c r="B2739" s="148"/>
      <c r="C2739" s="148"/>
      <c r="D2739" s="148"/>
      <c r="E2739" s="148"/>
      <c r="F2739" s="148"/>
      <c r="G2739" s="148"/>
      <c r="H2739" s="148"/>
      <c r="AZ2739" s="148"/>
      <c r="BA2739" s="148">
        <f t="shared" si="1324"/>
        <v>13.043199999999608</v>
      </c>
      <c r="BB2739" s="170">
        <f t="shared" si="1325"/>
        <v>7.1062800547787908E-2</v>
      </c>
      <c r="BC2739" s="148">
        <f t="shared" si="1326"/>
        <v>1.5372192007948038E-4</v>
      </c>
      <c r="BD2739" s="148" t="str">
        <f t="shared" si="1322"/>
        <v/>
      </c>
      <c r="BE2739" s="143" t="str">
        <f t="shared" si="1323"/>
        <v/>
      </c>
    </row>
    <row r="2740" spans="1:57" ht="20.100000000000001" customHeight="1" x14ac:dyDescent="0.25">
      <c r="A2740" s="148"/>
      <c r="B2740" s="148"/>
      <c r="C2740" s="148"/>
      <c r="D2740" s="148"/>
      <c r="E2740" s="148"/>
      <c r="F2740" s="148"/>
      <c r="G2740" s="148"/>
      <c r="H2740" s="148"/>
      <c r="AZ2740" s="148"/>
      <c r="BA2740" s="148">
        <f t="shared" si="1324"/>
        <v>13.049599999999607</v>
      </c>
      <c r="BB2740" s="170">
        <f t="shared" si="1325"/>
        <v>7.0909078627708427E-2</v>
      </c>
      <c r="BC2740" s="148">
        <f t="shared" si="1326"/>
        <v>1.5341878633221007E-4</v>
      </c>
      <c r="BD2740" s="148" t="str">
        <f t="shared" si="1322"/>
        <v/>
      </c>
      <c r="BE2740" s="143" t="str">
        <f t="shared" si="1323"/>
        <v/>
      </c>
    </row>
    <row r="2741" spans="1:57" ht="20.100000000000001" customHeight="1" x14ac:dyDescent="0.25">
      <c r="A2741" s="148"/>
      <c r="B2741" s="148"/>
      <c r="C2741" s="148"/>
      <c r="D2741" s="148"/>
      <c r="E2741" s="148"/>
      <c r="F2741" s="148"/>
      <c r="G2741" s="148"/>
      <c r="H2741" s="148"/>
      <c r="AZ2741" s="148"/>
      <c r="BA2741" s="148">
        <f t="shared" si="1324"/>
        <v>13.055999999999607</v>
      </c>
      <c r="BB2741" s="170">
        <f t="shared" si="1325"/>
        <v>7.0755659841376217E-2</v>
      </c>
      <c r="BC2741" s="148">
        <f t="shared" si="1326"/>
        <v>1.5311615832658276E-4</v>
      </c>
      <c r="BD2741" s="148" t="str">
        <f t="shared" si="1322"/>
        <v/>
      </c>
      <c r="BE2741" s="143" t="str">
        <f t="shared" si="1323"/>
        <v/>
      </c>
    </row>
    <row r="2742" spans="1:57" ht="20.100000000000001" customHeight="1" x14ac:dyDescent="0.25">
      <c r="A2742" s="148"/>
      <c r="B2742" s="148"/>
      <c r="C2742" s="148"/>
      <c r="D2742" s="148"/>
      <c r="E2742" s="148"/>
      <c r="F2742" s="148"/>
      <c r="G2742" s="148"/>
      <c r="H2742" s="148"/>
      <c r="AZ2742" s="148"/>
      <c r="BA2742" s="148">
        <f t="shared" si="1324"/>
        <v>13.062399999999606</v>
      </c>
      <c r="BB2742" s="170">
        <f t="shared" si="1325"/>
        <v>7.0602543683049634E-2</v>
      </c>
      <c r="BC2742" s="148">
        <f t="shared" si="1326"/>
        <v>1.528140355180202E-4</v>
      </c>
      <c r="BD2742" s="148" t="str">
        <f t="shared" si="1322"/>
        <v/>
      </c>
      <c r="BE2742" s="143" t="str">
        <f t="shared" si="1323"/>
        <v/>
      </c>
    </row>
    <row r="2743" spans="1:57" ht="20.100000000000001" customHeight="1" x14ac:dyDescent="0.25">
      <c r="A2743" s="148"/>
      <c r="B2743" s="148"/>
      <c r="C2743" s="148"/>
      <c r="D2743" s="148"/>
      <c r="E2743" s="148"/>
      <c r="F2743" s="148"/>
      <c r="G2743" s="148"/>
      <c r="H2743" s="148"/>
      <c r="AZ2743" s="148"/>
      <c r="BA2743" s="148">
        <f t="shared" si="1324"/>
        <v>13.068799999999605</v>
      </c>
      <c r="BB2743" s="170">
        <f t="shared" si="1325"/>
        <v>7.0449729647531614E-2</v>
      </c>
      <c r="BC2743" s="148">
        <f t="shared" si="1326"/>
        <v>1.5251241736215226E-4</v>
      </c>
      <c r="BD2743" s="148" t="str">
        <f t="shared" si="1322"/>
        <v/>
      </c>
      <c r="BE2743" s="143" t="str">
        <f t="shared" si="1323"/>
        <v/>
      </c>
    </row>
    <row r="2744" spans="1:57" ht="20.100000000000001" customHeight="1" x14ac:dyDescent="0.25">
      <c r="A2744" s="148"/>
      <c r="B2744" s="148"/>
      <c r="C2744" s="148"/>
      <c r="D2744" s="148"/>
      <c r="E2744" s="148"/>
      <c r="F2744" s="148"/>
      <c r="G2744" s="148"/>
      <c r="H2744" s="148"/>
      <c r="AZ2744" s="148"/>
      <c r="BA2744" s="148">
        <f t="shared" si="1324"/>
        <v>13.075199999999604</v>
      </c>
      <c r="BB2744" s="170">
        <f t="shared" si="1325"/>
        <v>7.0297217230169462E-2</v>
      </c>
      <c r="BC2744" s="148">
        <f t="shared" si="1326"/>
        <v>1.522113033135819E-4</v>
      </c>
      <c r="BD2744" s="148" t="str">
        <f t="shared" si="1322"/>
        <v/>
      </c>
      <c r="BE2744" s="143" t="str">
        <f t="shared" si="1323"/>
        <v/>
      </c>
    </row>
    <row r="2745" spans="1:57" ht="20.100000000000001" customHeight="1" x14ac:dyDescent="0.25">
      <c r="A2745" s="148"/>
      <c r="B2745" s="148"/>
      <c r="C2745" s="148"/>
      <c r="D2745" s="148"/>
      <c r="E2745" s="148"/>
      <c r="F2745" s="148"/>
      <c r="G2745" s="148"/>
      <c r="H2745" s="148"/>
      <c r="AZ2745" s="148"/>
      <c r="BA2745" s="148">
        <f t="shared" si="1324"/>
        <v>13.081599999999604</v>
      </c>
      <c r="BB2745" s="170">
        <f t="shared" si="1325"/>
        <v>7.014500592685588E-2</v>
      </c>
      <c r="BC2745" s="148">
        <f t="shared" si="1326"/>
        <v>1.5191069282680103E-4</v>
      </c>
      <c r="BD2745" s="148" t="str">
        <f t="shared" si="1322"/>
        <v/>
      </c>
      <c r="BE2745" s="143" t="str">
        <f t="shared" si="1323"/>
        <v/>
      </c>
    </row>
    <row r="2746" spans="1:57" ht="20.100000000000001" customHeight="1" x14ac:dyDescent="0.25">
      <c r="A2746" s="148"/>
      <c r="B2746" s="148"/>
      <c r="C2746" s="148"/>
      <c r="D2746" s="148"/>
      <c r="E2746" s="148"/>
      <c r="F2746" s="148"/>
      <c r="G2746" s="148"/>
      <c r="H2746" s="148"/>
      <c r="AZ2746" s="148"/>
      <c r="BA2746" s="148">
        <f t="shared" si="1324"/>
        <v>13.087999999999603</v>
      </c>
      <c r="BB2746" s="170">
        <f t="shared" si="1325"/>
        <v>6.9993095234029079E-2</v>
      </c>
      <c r="BC2746" s="148">
        <f t="shared" si="1326"/>
        <v>1.516105853554689E-4</v>
      </c>
      <c r="BD2746" s="148" t="str">
        <f t="shared" si="1322"/>
        <v/>
      </c>
      <c r="BE2746" s="143" t="str">
        <f t="shared" si="1323"/>
        <v/>
      </c>
    </row>
    <row r="2747" spans="1:57" ht="20.100000000000001" customHeight="1" x14ac:dyDescent="0.25">
      <c r="A2747" s="148"/>
      <c r="B2747" s="148"/>
      <c r="C2747" s="148"/>
      <c r="D2747" s="148"/>
      <c r="E2747" s="148"/>
      <c r="F2747" s="148"/>
      <c r="G2747" s="148"/>
      <c r="H2747" s="148"/>
      <c r="AZ2747" s="148"/>
      <c r="BA2747" s="148">
        <f t="shared" si="1324"/>
        <v>13.094399999999602</v>
      </c>
      <c r="BB2747" s="170">
        <f t="shared" si="1325"/>
        <v>6.984148464867361E-2</v>
      </c>
      <c r="BC2747" s="148">
        <f t="shared" si="1326"/>
        <v>1.5131098035307822E-4</v>
      </c>
      <c r="BD2747" s="148" t="str">
        <f t="shared" si="1322"/>
        <v/>
      </c>
      <c r="BE2747" s="143" t="str">
        <f t="shared" si="1323"/>
        <v/>
      </c>
    </row>
    <row r="2748" spans="1:57" ht="20.100000000000001" customHeight="1" x14ac:dyDescent="0.25">
      <c r="A2748" s="148"/>
      <c r="B2748" s="148"/>
      <c r="C2748" s="148"/>
      <c r="D2748" s="148"/>
      <c r="E2748" s="148"/>
      <c r="F2748" s="148"/>
      <c r="G2748" s="148"/>
      <c r="H2748" s="148"/>
      <c r="AZ2748" s="148"/>
      <c r="BA2748" s="148">
        <f t="shared" si="1324"/>
        <v>13.100799999999602</v>
      </c>
      <c r="BB2748" s="170">
        <f t="shared" si="1325"/>
        <v>6.9690173668320532E-2</v>
      </c>
      <c r="BC2748" s="148">
        <f t="shared" si="1326"/>
        <v>1.5101187727241394E-4</v>
      </c>
      <c r="BD2748" s="148" t="str">
        <f t="shared" si="1322"/>
        <v/>
      </c>
      <c r="BE2748" s="143" t="str">
        <f t="shared" si="1323"/>
        <v/>
      </c>
    </row>
    <row r="2749" spans="1:57" ht="20.100000000000001" customHeight="1" x14ac:dyDescent="0.25">
      <c r="A2749" s="148"/>
      <c r="B2749" s="148"/>
      <c r="C2749" s="148"/>
      <c r="D2749" s="148"/>
      <c r="E2749" s="148"/>
      <c r="F2749" s="148"/>
      <c r="G2749" s="148"/>
      <c r="H2749" s="148"/>
      <c r="AZ2749" s="148"/>
      <c r="BA2749" s="148">
        <f t="shared" si="1324"/>
        <v>13.107199999999601</v>
      </c>
      <c r="BB2749" s="170">
        <f t="shared" si="1325"/>
        <v>6.9539161791048118E-2</v>
      </c>
      <c r="BC2749" s="148">
        <f t="shared" si="1326"/>
        <v>1.5071327556608061E-4</v>
      </c>
      <c r="BD2749" s="148" t="str">
        <f t="shared" ref="BD2749:BD2812" si="1363">IF(BB2749&lt;(1-$AZ$705),BC2749,"")</f>
        <v/>
      </c>
      <c r="BE2749" s="143" t="str">
        <f t="shared" ref="BE2749:BE2812" si="1364">IF(BB2749&lt;(1-$AZ$711),BC2749,"")</f>
        <v/>
      </c>
    </row>
    <row r="2750" spans="1:57" ht="20.100000000000001" customHeight="1" x14ac:dyDescent="0.25">
      <c r="A2750" s="148"/>
      <c r="B2750" s="148"/>
      <c r="C2750" s="148"/>
      <c r="D2750" s="148"/>
      <c r="E2750" s="148"/>
      <c r="F2750" s="148"/>
      <c r="G2750" s="148"/>
      <c r="H2750" s="148"/>
      <c r="AZ2750" s="148"/>
      <c r="BA2750" s="148">
        <f t="shared" ref="BA2750:BA2813" si="1365">BA2749+$BD$698</f>
        <v>13.1135999999996</v>
      </c>
      <c r="BB2750" s="170">
        <f t="shared" ref="BB2750:BB2813" si="1366">_xlfn.CHISQ.DIST.RT(BA2750,7)</f>
        <v>6.9388448515482037E-2</v>
      </c>
      <c r="BC2750" s="148">
        <f t="shared" ref="BC2750:BC2813" si="1367">BB2750-BB2751</f>
        <v>1.5041517468571131E-4</v>
      </c>
      <c r="BD2750" s="148" t="str">
        <f t="shared" si="1363"/>
        <v/>
      </c>
      <c r="BE2750" s="143" t="str">
        <f t="shared" si="1364"/>
        <v/>
      </c>
    </row>
    <row r="2751" spans="1:57" ht="20.100000000000001" customHeight="1" x14ac:dyDescent="0.25">
      <c r="A2751" s="148"/>
      <c r="B2751" s="148"/>
      <c r="C2751" s="148"/>
      <c r="D2751" s="148"/>
      <c r="E2751" s="148"/>
      <c r="F2751" s="148"/>
      <c r="G2751" s="148"/>
      <c r="H2751" s="148"/>
      <c r="AZ2751" s="148"/>
      <c r="BA2751" s="148">
        <f t="shared" si="1365"/>
        <v>13.1199999999996</v>
      </c>
      <c r="BB2751" s="170">
        <f t="shared" si="1366"/>
        <v>6.9238033340796326E-2</v>
      </c>
      <c r="BC2751" s="148">
        <f t="shared" si="1367"/>
        <v>1.5011757408311954E-4</v>
      </c>
      <c r="BD2751" s="148" t="str">
        <f t="shared" si="1363"/>
        <v/>
      </c>
      <c r="BE2751" s="143" t="str">
        <f t="shared" si="1364"/>
        <v/>
      </c>
    </row>
    <row r="2752" spans="1:57" ht="20.100000000000001" customHeight="1" x14ac:dyDescent="0.25">
      <c r="A2752" s="148"/>
      <c r="B2752" s="148"/>
      <c r="C2752" s="148"/>
      <c r="D2752" s="148"/>
      <c r="E2752" s="148"/>
      <c r="F2752" s="148"/>
      <c r="G2752" s="148"/>
      <c r="H2752" s="148"/>
      <c r="AZ2752" s="148"/>
      <c r="BA2752" s="148">
        <f t="shared" si="1365"/>
        <v>13.126399999999599</v>
      </c>
      <c r="BB2752" s="170">
        <f t="shared" si="1366"/>
        <v>6.9087915766713207E-2</v>
      </c>
      <c r="BC2752" s="148">
        <f t="shared" si="1367"/>
        <v>1.4982047320909186E-4</v>
      </c>
      <c r="BD2752" s="148" t="str">
        <f t="shared" si="1363"/>
        <v/>
      </c>
      <c r="BE2752" s="143" t="str">
        <f t="shared" si="1364"/>
        <v/>
      </c>
    </row>
    <row r="2753" spans="1:57" ht="20.100000000000001" customHeight="1" x14ac:dyDescent="0.25">
      <c r="A2753" s="148"/>
      <c r="B2753" s="148"/>
      <c r="C2753" s="148"/>
      <c r="D2753" s="148"/>
      <c r="E2753" s="148"/>
      <c r="F2753" s="148"/>
      <c r="G2753" s="148"/>
      <c r="H2753" s="148"/>
      <c r="AZ2753" s="148"/>
      <c r="BA2753" s="148">
        <f t="shared" si="1365"/>
        <v>13.132799999999598</v>
      </c>
      <c r="BB2753" s="170">
        <f t="shared" si="1366"/>
        <v>6.8938095293504115E-2</v>
      </c>
      <c r="BC2753" s="148">
        <f t="shared" si="1367"/>
        <v>1.4952387151437319E-4</v>
      </c>
      <c r="BD2753" s="148" t="str">
        <f t="shared" si="1363"/>
        <v/>
      </c>
      <c r="BE2753" s="143" t="str">
        <f t="shared" si="1364"/>
        <v/>
      </c>
    </row>
    <row r="2754" spans="1:57" ht="20.100000000000001" customHeight="1" x14ac:dyDescent="0.25">
      <c r="A2754" s="148"/>
      <c r="B2754" s="148"/>
      <c r="C2754" s="148"/>
      <c r="D2754" s="148"/>
      <c r="E2754" s="148"/>
      <c r="F2754" s="148"/>
      <c r="G2754" s="148"/>
      <c r="H2754" s="148"/>
      <c r="AZ2754" s="148"/>
      <c r="BA2754" s="148">
        <f t="shared" si="1365"/>
        <v>13.139199999999597</v>
      </c>
      <c r="BB2754" s="170">
        <f t="shared" si="1366"/>
        <v>6.8788571421989742E-2</v>
      </c>
      <c r="BC2754" s="148">
        <f t="shared" si="1367"/>
        <v>1.4922776844904229E-4</v>
      </c>
      <c r="BD2754" s="148" t="str">
        <f t="shared" si="1363"/>
        <v/>
      </c>
      <c r="BE2754" s="143" t="str">
        <f t="shared" si="1364"/>
        <v/>
      </c>
    </row>
    <row r="2755" spans="1:57" ht="20.100000000000001" customHeight="1" x14ac:dyDescent="0.25">
      <c r="A2755" s="148"/>
      <c r="B2755" s="148"/>
      <c r="C2755" s="148"/>
      <c r="D2755" s="148"/>
      <c r="E2755" s="148"/>
      <c r="F2755" s="148"/>
      <c r="G2755" s="148"/>
      <c r="H2755" s="148"/>
      <c r="AZ2755" s="148"/>
      <c r="BA2755" s="148">
        <f t="shared" si="1365"/>
        <v>13.145599999999597</v>
      </c>
      <c r="BB2755" s="170">
        <f t="shared" si="1366"/>
        <v>6.8639343653540699E-2</v>
      </c>
      <c r="BC2755" s="148">
        <f t="shared" si="1367"/>
        <v>1.4893216346278937E-4</v>
      </c>
      <c r="BD2755" s="148" t="str">
        <f t="shared" si="1363"/>
        <v/>
      </c>
      <c r="BE2755" s="143" t="str">
        <f t="shared" si="1364"/>
        <v/>
      </c>
    </row>
    <row r="2756" spans="1:57" ht="20.100000000000001" customHeight="1" x14ac:dyDescent="0.25">
      <c r="A2756" s="148"/>
      <c r="B2756" s="148"/>
      <c r="C2756" s="148"/>
      <c r="D2756" s="148"/>
      <c r="E2756" s="148"/>
      <c r="F2756" s="148"/>
      <c r="G2756" s="148"/>
      <c r="H2756" s="148"/>
      <c r="AZ2756" s="148"/>
      <c r="BA2756" s="148">
        <f t="shared" si="1365"/>
        <v>13.151999999999596</v>
      </c>
      <c r="BB2756" s="170">
        <f t="shared" si="1366"/>
        <v>6.849041149007791E-2</v>
      </c>
      <c r="BC2756" s="148">
        <f t="shared" si="1367"/>
        <v>1.4863705600497157E-4</v>
      </c>
      <c r="BD2756" s="148" t="str">
        <f t="shared" si="1363"/>
        <v/>
      </c>
      <c r="BE2756" s="143" t="str">
        <f t="shared" si="1364"/>
        <v/>
      </c>
    </row>
    <row r="2757" spans="1:57" ht="20.100000000000001" customHeight="1" x14ac:dyDescent="0.25">
      <c r="A2757" s="148"/>
      <c r="B2757" s="148"/>
      <c r="C2757" s="148"/>
      <c r="D2757" s="148"/>
      <c r="E2757" s="148"/>
      <c r="F2757" s="148"/>
      <c r="G2757" s="148"/>
      <c r="H2757" s="148"/>
      <c r="AZ2757" s="148"/>
      <c r="BA2757" s="148">
        <f t="shared" si="1365"/>
        <v>13.158399999999595</v>
      </c>
      <c r="BB2757" s="170">
        <f t="shared" si="1366"/>
        <v>6.8341774434072938E-2</v>
      </c>
      <c r="BC2757" s="148">
        <f t="shared" si="1367"/>
        <v>1.4834244552436315E-4</v>
      </c>
      <c r="BD2757" s="148" t="str">
        <f t="shared" si="1363"/>
        <v/>
      </c>
      <c r="BE2757" s="143" t="str">
        <f t="shared" si="1364"/>
        <v/>
      </c>
    </row>
    <row r="2758" spans="1:57" ht="20.100000000000001" customHeight="1" x14ac:dyDescent="0.25">
      <c r="A2758" s="148"/>
      <c r="B2758" s="148"/>
      <c r="C2758" s="148"/>
      <c r="D2758" s="148"/>
      <c r="E2758" s="148"/>
      <c r="F2758" s="148"/>
      <c r="G2758" s="148"/>
      <c r="H2758" s="148"/>
      <c r="AZ2758" s="148"/>
      <c r="BA2758" s="148">
        <f t="shared" si="1365"/>
        <v>13.164799999999595</v>
      </c>
      <c r="BB2758" s="170">
        <f t="shared" si="1366"/>
        <v>6.8193431988548575E-2</v>
      </c>
      <c r="BC2758" s="148">
        <f t="shared" si="1367"/>
        <v>1.480483314694192E-4</v>
      </c>
      <c r="BD2758" s="148" t="str">
        <f t="shared" si="1363"/>
        <v/>
      </c>
      <c r="BE2758" s="143" t="str">
        <f t="shared" si="1364"/>
        <v/>
      </c>
    </row>
    <row r="2759" spans="1:57" ht="20.100000000000001" customHeight="1" x14ac:dyDescent="0.25">
      <c r="A2759" s="148"/>
      <c r="B2759" s="148"/>
      <c r="C2759" s="148"/>
      <c r="D2759" s="148"/>
      <c r="E2759" s="148"/>
      <c r="F2759" s="148"/>
      <c r="G2759" s="148"/>
      <c r="H2759" s="148"/>
      <c r="AZ2759" s="148"/>
      <c r="BA2759" s="148">
        <f t="shared" si="1365"/>
        <v>13.171199999999594</v>
      </c>
      <c r="BB2759" s="170">
        <f t="shared" si="1366"/>
        <v>6.8045383657079156E-2</v>
      </c>
      <c r="BC2759" s="148">
        <f t="shared" si="1367"/>
        <v>1.4775471328810907E-4</v>
      </c>
      <c r="BD2759" s="148" t="str">
        <f t="shared" si="1363"/>
        <v/>
      </c>
      <c r="BE2759" s="143" t="str">
        <f t="shared" si="1364"/>
        <v/>
      </c>
    </row>
    <row r="2760" spans="1:57" ht="20.100000000000001" customHeight="1" x14ac:dyDescent="0.25">
      <c r="A2760" s="148"/>
      <c r="B2760" s="148"/>
      <c r="C2760" s="148"/>
      <c r="D2760" s="148"/>
      <c r="E2760" s="148"/>
      <c r="F2760" s="148"/>
      <c r="G2760" s="148"/>
      <c r="H2760" s="148"/>
      <c r="AZ2760" s="148"/>
      <c r="BA2760" s="148">
        <f t="shared" si="1365"/>
        <v>13.177599999999593</v>
      </c>
      <c r="BB2760" s="170">
        <f t="shared" si="1366"/>
        <v>6.7897628943791047E-2</v>
      </c>
      <c r="BC2760" s="148">
        <f t="shared" si="1367"/>
        <v>1.4746159042808293E-4</v>
      </c>
      <c r="BD2760" s="148" t="str">
        <f t="shared" si="1363"/>
        <v/>
      </c>
      <c r="BE2760" s="143" t="str">
        <f t="shared" si="1364"/>
        <v/>
      </c>
    </row>
    <row r="2761" spans="1:57" ht="20.100000000000001" customHeight="1" x14ac:dyDescent="0.25">
      <c r="A2761" s="148"/>
      <c r="B2761" s="148"/>
      <c r="C2761" s="148"/>
      <c r="D2761" s="148"/>
      <c r="E2761" s="148"/>
      <c r="F2761" s="148"/>
      <c r="G2761" s="148"/>
      <c r="H2761" s="148"/>
      <c r="AZ2761" s="148"/>
      <c r="BA2761" s="148">
        <f t="shared" si="1365"/>
        <v>13.183999999999592</v>
      </c>
      <c r="BB2761" s="170">
        <f t="shared" si="1366"/>
        <v>6.7750167353362964E-2</v>
      </c>
      <c r="BC2761" s="148">
        <f t="shared" si="1367"/>
        <v>1.4716896233650523E-4</v>
      </c>
      <c r="BD2761" s="148" t="str">
        <f t="shared" si="1363"/>
        <v/>
      </c>
      <c r="BE2761" s="143" t="str">
        <f t="shared" si="1364"/>
        <v/>
      </c>
    </row>
    <row r="2762" spans="1:57" ht="20.100000000000001" customHeight="1" x14ac:dyDescent="0.25">
      <c r="A2762" s="148"/>
      <c r="B2762" s="148"/>
      <c r="C2762" s="148"/>
      <c r="D2762" s="148"/>
      <c r="E2762" s="148"/>
      <c r="F2762" s="148"/>
      <c r="G2762" s="148"/>
      <c r="H2762" s="148"/>
      <c r="AZ2762" s="148"/>
      <c r="BA2762" s="148">
        <f t="shared" si="1365"/>
        <v>13.190399999999592</v>
      </c>
      <c r="BB2762" s="170">
        <f t="shared" si="1366"/>
        <v>6.7602998391026459E-2</v>
      </c>
      <c r="BC2762" s="148">
        <f t="shared" si="1367"/>
        <v>1.4687682846009631E-4</v>
      </c>
      <c r="BD2762" s="148" t="str">
        <f t="shared" si="1363"/>
        <v/>
      </c>
      <c r="BE2762" s="143" t="str">
        <f t="shared" si="1364"/>
        <v/>
      </c>
    </row>
    <row r="2763" spans="1:57" ht="20.100000000000001" customHeight="1" x14ac:dyDescent="0.25">
      <c r="A2763" s="148"/>
      <c r="B2763" s="148"/>
      <c r="C2763" s="148"/>
      <c r="D2763" s="148"/>
      <c r="E2763" s="148"/>
      <c r="F2763" s="148"/>
      <c r="G2763" s="148"/>
      <c r="H2763" s="148"/>
      <c r="AZ2763" s="148"/>
      <c r="BA2763" s="148">
        <f t="shared" si="1365"/>
        <v>13.196799999999591</v>
      </c>
      <c r="BB2763" s="170">
        <f t="shared" si="1366"/>
        <v>6.7456121562566362E-2</v>
      </c>
      <c r="BC2763" s="148">
        <f t="shared" si="1367"/>
        <v>1.4658518824541E-4</v>
      </c>
      <c r="BD2763" s="148" t="str">
        <f t="shared" si="1363"/>
        <v/>
      </c>
      <c r="BE2763" s="143" t="str">
        <f t="shared" si="1364"/>
        <v/>
      </c>
    </row>
    <row r="2764" spans="1:57" ht="20.100000000000001" customHeight="1" x14ac:dyDescent="0.25">
      <c r="A2764" s="148"/>
      <c r="B2764" s="148"/>
      <c r="C2764" s="148"/>
      <c r="D2764" s="148"/>
      <c r="E2764" s="148"/>
      <c r="F2764" s="148"/>
      <c r="G2764" s="148"/>
      <c r="H2764" s="148"/>
      <c r="AZ2764" s="148"/>
      <c r="BA2764" s="148">
        <f t="shared" si="1365"/>
        <v>13.20319999999959</v>
      </c>
      <c r="BB2764" s="170">
        <f t="shared" si="1366"/>
        <v>6.7309536374320952E-2</v>
      </c>
      <c r="BC2764" s="148">
        <f t="shared" si="1367"/>
        <v>1.462940411382091E-4</v>
      </c>
      <c r="BD2764" s="148" t="str">
        <f t="shared" si="1363"/>
        <v/>
      </c>
      <c r="BE2764" s="143" t="str">
        <f t="shared" si="1364"/>
        <v/>
      </c>
    </row>
    <row r="2765" spans="1:57" ht="20.100000000000001" customHeight="1" x14ac:dyDescent="0.25">
      <c r="A2765" s="148"/>
      <c r="B2765" s="148"/>
      <c r="C2765" s="148"/>
      <c r="D2765" s="148"/>
      <c r="E2765" s="148"/>
      <c r="F2765" s="148"/>
      <c r="G2765" s="148"/>
      <c r="H2765" s="148"/>
      <c r="AZ2765" s="148"/>
      <c r="BA2765" s="148">
        <f t="shared" si="1365"/>
        <v>13.20959999999959</v>
      </c>
      <c r="BB2765" s="170">
        <f t="shared" si="1366"/>
        <v>6.7163242333182743E-2</v>
      </c>
      <c r="BC2765" s="148">
        <f t="shared" si="1367"/>
        <v>1.4600338658428413E-4</v>
      </c>
      <c r="BD2765" s="148" t="str">
        <f t="shared" si="1363"/>
        <v/>
      </c>
      <c r="BE2765" s="143" t="str">
        <f t="shared" si="1364"/>
        <v/>
      </c>
    </row>
    <row r="2766" spans="1:57" ht="20.100000000000001" customHeight="1" x14ac:dyDescent="0.25">
      <c r="A2766" s="148"/>
      <c r="B2766" s="148"/>
      <c r="C2766" s="148"/>
      <c r="D2766" s="148"/>
      <c r="E2766" s="148"/>
      <c r="F2766" s="148"/>
      <c r="G2766" s="148"/>
      <c r="H2766" s="148"/>
      <c r="AZ2766" s="148"/>
      <c r="BA2766" s="148">
        <f t="shared" si="1365"/>
        <v>13.215999999999589</v>
      </c>
      <c r="BB2766" s="170">
        <f t="shared" si="1366"/>
        <v>6.7017238946598459E-2</v>
      </c>
      <c r="BC2766" s="148">
        <f t="shared" si="1367"/>
        <v>1.4571322402884279E-4</v>
      </c>
      <c r="BD2766" s="148" t="str">
        <f t="shared" si="1363"/>
        <v/>
      </c>
      <c r="BE2766" s="143" t="str">
        <f t="shared" si="1364"/>
        <v/>
      </c>
    </row>
    <row r="2767" spans="1:57" ht="20.100000000000001" customHeight="1" x14ac:dyDescent="0.25">
      <c r="A2767" s="148"/>
      <c r="B2767" s="148"/>
      <c r="C2767" s="148"/>
      <c r="D2767" s="148"/>
      <c r="E2767" s="148"/>
      <c r="F2767" s="148"/>
      <c r="G2767" s="148"/>
      <c r="H2767" s="148"/>
      <c r="AZ2767" s="148"/>
      <c r="BA2767" s="148">
        <f t="shared" si="1365"/>
        <v>13.222399999999588</v>
      </c>
      <c r="BB2767" s="170">
        <f t="shared" si="1366"/>
        <v>6.6871525722569616E-2</v>
      </c>
      <c r="BC2767" s="148">
        <f t="shared" si="1367"/>
        <v>1.4542355291667641E-4</v>
      </c>
      <c r="BD2767" s="148" t="str">
        <f t="shared" si="1363"/>
        <v/>
      </c>
      <c r="BE2767" s="143" t="str">
        <f t="shared" si="1364"/>
        <v/>
      </c>
    </row>
    <row r="2768" spans="1:57" ht="20.100000000000001" customHeight="1" x14ac:dyDescent="0.25">
      <c r="A2768" s="148"/>
      <c r="B2768" s="148"/>
      <c r="C2768" s="148"/>
      <c r="D2768" s="148"/>
      <c r="E2768" s="148"/>
      <c r="F2768" s="148"/>
      <c r="G2768" s="148"/>
      <c r="H2768" s="148"/>
      <c r="AZ2768" s="148"/>
      <c r="BA2768" s="148">
        <f t="shared" si="1365"/>
        <v>13.228799999999588</v>
      </c>
      <c r="BB2768" s="170">
        <f t="shared" si="1366"/>
        <v>6.672610216965294E-2</v>
      </c>
      <c r="BC2768" s="148">
        <f t="shared" si="1367"/>
        <v>1.4513437269218776E-4</v>
      </c>
      <c r="BD2768" s="148" t="str">
        <f t="shared" si="1363"/>
        <v/>
      </c>
      <c r="BE2768" s="143" t="str">
        <f t="shared" si="1364"/>
        <v/>
      </c>
    </row>
    <row r="2769" spans="1:57" ht="20.100000000000001" customHeight="1" x14ac:dyDescent="0.25">
      <c r="A2769" s="148"/>
      <c r="B2769" s="148"/>
      <c r="C2769" s="148"/>
      <c r="D2769" s="148"/>
      <c r="E2769" s="148"/>
      <c r="F2769" s="148"/>
      <c r="G2769" s="148"/>
      <c r="H2769" s="148"/>
      <c r="AZ2769" s="148"/>
      <c r="BA2769" s="148">
        <f t="shared" si="1365"/>
        <v>13.235199999999587</v>
      </c>
      <c r="BB2769" s="170">
        <f t="shared" si="1366"/>
        <v>6.6580967796960752E-2</v>
      </c>
      <c r="BC2769" s="148">
        <f t="shared" si="1367"/>
        <v>1.4484568279966858E-4</v>
      </c>
      <c r="BD2769" s="148" t="str">
        <f t="shared" si="1363"/>
        <v/>
      </c>
      <c r="BE2769" s="143" t="str">
        <f t="shared" si="1364"/>
        <v/>
      </c>
    </row>
    <row r="2770" spans="1:57" ht="20.100000000000001" customHeight="1" x14ac:dyDescent="0.25">
      <c r="A2770" s="148"/>
      <c r="B2770" s="148"/>
      <c r="C2770" s="148"/>
      <c r="D2770" s="148"/>
      <c r="E2770" s="148"/>
      <c r="F2770" s="148"/>
      <c r="G2770" s="148"/>
      <c r="H2770" s="148"/>
      <c r="AZ2770" s="148"/>
      <c r="BA2770" s="148">
        <f t="shared" si="1365"/>
        <v>13.241599999999586</v>
      </c>
      <c r="BB2770" s="170">
        <f t="shared" si="1366"/>
        <v>6.6436122114161084E-2</v>
      </c>
      <c r="BC2770" s="148">
        <f t="shared" si="1367"/>
        <v>1.4455748268274449E-4</v>
      </c>
      <c r="BD2770" s="148" t="str">
        <f t="shared" si="1363"/>
        <v/>
      </c>
      <c r="BE2770" s="143" t="str">
        <f t="shared" si="1364"/>
        <v/>
      </c>
    </row>
    <row r="2771" spans="1:57" ht="20.100000000000001" customHeight="1" x14ac:dyDescent="0.25">
      <c r="A2771" s="148"/>
      <c r="B2771" s="148"/>
      <c r="C2771" s="148"/>
      <c r="D2771" s="148"/>
      <c r="E2771" s="148"/>
      <c r="F2771" s="148"/>
      <c r="G2771" s="148"/>
      <c r="H2771" s="148"/>
      <c r="AZ2771" s="148"/>
      <c r="BA2771" s="148">
        <f t="shared" si="1365"/>
        <v>13.247999999999585</v>
      </c>
      <c r="BB2771" s="170">
        <f t="shared" si="1366"/>
        <v>6.6291564631478339E-2</v>
      </c>
      <c r="BC2771" s="148">
        <f t="shared" si="1367"/>
        <v>1.4426977178479128E-4</v>
      </c>
      <c r="BD2771" s="148" t="str">
        <f t="shared" si="1363"/>
        <v/>
      </c>
      <c r="BE2771" s="143" t="str">
        <f t="shared" si="1364"/>
        <v/>
      </c>
    </row>
    <row r="2772" spans="1:57" ht="20.100000000000001" customHeight="1" x14ac:dyDescent="0.25">
      <c r="A2772" s="148"/>
      <c r="B2772" s="148"/>
      <c r="C2772" s="148"/>
      <c r="D2772" s="148"/>
      <c r="E2772" s="148"/>
      <c r="F2772" s="148"/>
      <c r="G2772" s="148"/>
      <c r="H2772" s="148"/>
      <c r="AZ2772" s="148"/>
      <c r="BA2772" s="148">
        <f t="shared" si="1365"/>
        <v>13.254399999999585</v>
      </c>
      <c r="BB2772" s="170">
        <f t="shared" si="1366"/>
        <v>6.6147294859693548E-2</v>
      </c>
      <c r="BC2772" s="148">
        <f t="shared" si="1367"/>
        <v>1.4398254954890721E-4</v>
      </c>
      <c r="BD2772" s="148" t="str">
        <f t="shared" si="1363"/>
        <v/>
      </c>
      <c r="BE2772" s="143" t="str">
        <f t="shared" si="1364"/>
        <v/>
      </c>
    </row>
    <row r="2773" spans="1:57" ht="20.100000000000001" customHeight="1" x14ac:dyDescent="0.25">
      <c r="A2773" s="148"/>
      <c r="B2773" s="148"/>
      <c r="C2773" s="148"/>
      <c r="D2773" s="148"/>
      <c r="E2773" s="148"/>
      <c r="F2773" s="148"/>
      <c r="G2773" s="148"/>
      <c r="H2773" s="148"/>
      <c r="AZ2773" s="148"/>
      <c r="BA2773" s="148">
        <f t="shared" si="1365"/>
        <v>13.260799999999584</v>
      </c>
      <c r="BB2773" s="170">
        <f t="shared" si="1366"/>
        <v>6.6003312310144641E-2</v>
      </c>
      <c r="BC2773" s="148">
        <f t="shared" si="1367"/>
        <v>1.4369581541770482E-4</v>
      </c>
      <c r="BD2773" s="148" t="str">
        <f t="shared" si="1363"/>
        <v/>
      </c>
      <c r="BE2773" s="143" t="str">
        <f t="shared" si="1364"/>
        <v/>
      </c>
    </row>
    <row r="2774" spans="1:57" ht="20.100000000000001" customHeight="1" x14ac:dyDescent="0.25">
      <c r="A2774" s="148"/>
      <c r="B2774" s="148"/>
      <c r="C2774" s="148"/>
      <c r="D2774" s="148"/>
      <c r="E2774" s="148"/>
      <c r="F2774" s="148"/>
      <c r="G2774" s="148"/>
      <c r="H2774" s="148"/>
      <c r="AZ2774" s="148"/>
      <c r="BA2774" s="148">
        <f t="shared" si="1365"/>
        <v>13.267199999999583</v>
      </c>
      <c r="BB2774" s="170">
        <f t="shared" si="1366"/>
        <v>6.5859616494726936E-2</v>
      </c>
      <c r="BC2774" s="148">
        <f t="shared" si="1367"/>
        <v>1.4340956883356071E-4</v>
      </c>
      <c r="BD2774" s="148" t="str">
        <f t="shared" si="1363"/>
        <v/>
      </c>
      <c r="BE2774" s="143" t="str">
        <f t="shared" si="1364"/>
        <v/>
      </c>
    </row>
    <row r="2775" spans="1:57" ht="20.100000000000001" customHeight="1" x14ac:dyDescent="0.25">
      <c r="A2775" s="148"/>
      <c r="B2775" s="148"/>
      <c r="C2775" s="148"/>
      <c r="D2775" s="148"/>
      <c r="E2775" s="148"/>
      <c r="F2775" s="148"/>
      <c r="G2775" s="148"/>
      <c r="H2775" s="148"/>
      <c r="AZ2775" s="148"/>
      <c r="BA2775" s="148">
        <f t="shared" si="1365"/>
        <v>13.273599999999583</v>
      </c>
      <c r="BB2775" s="170">
        <f t="shared" si="1366"/>
        <v>6.5716206925893375E-2</v>
      </c>
      <c r="BC2775" s="148">
        <f t="shared" si="1367"/>
        <v>1.431238092385323E-4</v>
      </c>
      <c r="BD2775" s="148" t="str">
        <f t="shared" si="1363"/>
        <v/>
      </c>
      <c r="BE2775" s="143" t="str">
        <f t="shared" si="1364"/>
        <v/>
      </c>
    </row>
    <row r="2776" spans="1:57" ht="20.100000000000001" customHeight="1" x14ac:dyDescent="0.25">
      <c r="A2776" s="148"/>
      <c r="B2776" s="148"/>
      <c r="C2776" s="148"/>
      <c r="D2776" s="148"/>
      <c r="E2776" s="148"/>
      <c r="F2776" s="148"/>
      <c r="G2776" s="148"/>
      <c r="H2776" s="148"/>
      <c r="AZ2776" s="148"/>
      <c r="BA2776" s="148">
        <f t="shared" si="1365"/>
        <v>13.279999999999582</v>
      </c>
      <c r="BB2776" s="170">
        <f t="shared" si="1366"/>
        <v>6.5573083116654843E-2</v>
      </c>
      <c r="BC2776" s="148">
        <f t="shared" si="1367"/>
        <v>1.4283853607424679E-4</v>
      </c>
      <c r="BD2776" s="148" t="str">
        <f t="shared" si="1363"/>
        <v/>
      </c>
      <c r="BE2776" s="143" t="str">
        <f t="shared" si="1364"/>
        <v/>
      </c>
    </row>
    <row r="2777" spans="1:57" ht="20.100000000000001" customHeight="1" x14ac:dyDescent="0.25">
      <c r="A2777" s="148"/>
      <c r="B2777" s="148"/>
      <c r="C2777" s="148"/>
      <c r="D2777" s="148"/>
      <c r="E2777" s="148"/>
      <c r="F2777" s="148"/>
      <c r="G2777" s="148"/>
      <c r="H2777" s="148"/>
      <c r="AZ2777" s="148"/>
      <c r="BA2777" s="148">
        <f t="shared" si="1365"/>
        <v>13.286399999999581</v>
      </c>
      <c r="BB2777" s="170">
        <f t="shared" si="1366"/>
        <v>6.5430244580580596E-2</v>
      </c>
      <c r="BC2777" s="148">
        <f t="shared" si="1367"/>
        <v>1.4255374878202609E-4</v>
      </c>
      <c r="BD2777" s="148" t="str">
        <f t="shared" si="1363"/>
        <v/>
      </c>
      <c r="BE2777" s="143" t="str">
        <f t="shared" si="1364"/>
        <v/>
      </c>
    </row>
    <row r="2778" spans="1:57" ht="20.100000000000001" customHeight="1" x14ac:dyDescent="0.25">
      <c r="A2778" s="148"/>
      <c r="B2778" s="148"/>
      <c r="C2778" s="148"/>
      <c r="D2778" s="148"/>
      <c r="E2778" s="148"/>
      <c r="F2778" s="148"/>
      <c r="G2778" s="148"/>
      <c r="H2778" s="148"/>
      <c r="AZ2778" s="148"/>
      <c r="BA2778" s="148">
        <f t="shared" si="1365"/>
        <v>13.292799999999581</v>
      </c>
      <c r="BB2778" s="170">
        <f t="shared" si="1366"/>
        <v>6.528769083179857E-2</v>
      </c>
      <c r="BC2778" s="148">
        <f t="shared" si="1367"/>
        <v>1.4226944680281739E-4</v>
      </c>
      <c r="BD2778" s="148" t="str">
        <f t="shared" si="1363"/>
        <v/>
      </c>
      <c r="BE2778" s="143" t="str">
        <f t="shared" si="1364"/>
        <v/>
      </c>
    </row>
    <row r="2779" spans="1:57" ht="20.100000000000001" customHeight="1" x14ac:dyDescent="0.25">
      <c r="A2779" s="148"/>
      <c r="B2779" s="148"/>
      <c r="C2779" s="148"/>
      <c r="D2779" s="148"/>
      <c r="E2779" s="148"/>
      <c r="F2779" s="148"/>
      <c r="G2779" s="148"/>
      <c r="H2779" s="148"/>
      <c r="AZ2779" s="148"/>
      <c r="BA2779" s="148">
        <f t="shared" si="1365"/>
        <v>13.29919999999958</v>
      </c>
      <c r="BB2779" s="170">
        <f t="shared" si="1366"/>
        <v>6.5145421384995753E-2</v>
      </c>
      <c r="BC2779" s="148">
        <f t="shared" si="1367"/>
        <v>1.4198562957745686E-4</v>
      </c>
      <c r="BD2779" s="148" t="str">
        <f t="shared" si="1363"/>
        <v/>
      </c>
      <c r="BE2779" s="143" t="str">
        <f t="shared" si="1364"/>
        <v/>
      </c>
    </row>
    <row r="2780" spans="1:57" ht="20.100000000000001" customHeight="1" x14ac:dyDescent="0.25">
      <c r="A2780" s="148"/>
      <c r="B2780" s="148"/>
      <c r="C2780" s="148"/>
      <c r="D2780" s="148"/>
      <c r="E2780" s="148"/>
      <c r="F2780" s="148"/>
      <c r="G2780" s="148"/>
      <c r="H2780" s="148"/>
      <c r="AZ2780" s="148"/>
      <c r="BA2780" s="148">
        <f t="shared" si="1365"/>
        <v>13.305599999999579</v>
      </c>
      <c r="BB2780" s="170">
        <f t="shared" si="1366"/>
        <v>6.5003435755418296E-2</v>
      </c>
      <c r="BC2780" s="148">
        <f t="shared" si="1367"/>
        <v>1.4170229654628108E-4</v>
      </c>
      <c r="BD2780" s="148" t="str">
        <f t="shared" si="1363"/>
        <v/>
      </c>
      <c r="BE2780" s="143" t="str">
        <f t="shared" si="1364"/>
        <v/>
      </c>
    </row>
    <row r="2781" spans="1:57" ht="20.100000000000001" customHeight="1" x14ac:dyDescent="0.25">
      <c r="A2781" s="148"/>
      <c r="B2781" s="148"/>
      <c r="C2781" s="148"/>
      <c r="D2781" s="148"/>
      <c r="E2781" s="148"/>
      <c r="F2781" s="148"/>
      <c r="G2781" s="148"/>
      <c r="H2781" s="148"/>
      <c r="AZ2781" s="148"/>
      <c r="BA2781" s="148">
        <f t="shared" si="1365"/>
        <v>13.311999999999578</v>
      </c>
      <c r="BB2781" s="170">
        <f t="shared" si="1366"/>
        <v>6.4861733458872015E-2</v>
      </c>
      <c r="BC2781" s="148">
        <f t="shared" si="1367"/>
        <v>1.414194471492658E-4</v>
      </c>
      <c r="BD2781" s="148" t="str">
        <f t="shared" si="1363"/>
        <v/>
      </c>
      <c r="BE2781" s="143" t="str">
        <f t="shared" si="1364"/>
        <v/>
      </c>
    </row>
    <row r="2782" spans="1:57" ht="20.100000000000001" customHeight="1" x14ac:dyDescent="0.25">
      <c r="A2782" s="148"/>
      <c r="B2782" s="148"/>
      <c r="C2782" s="148"/>
      <c r="D2782" s="148"/>
      <c r="E2782" s="148"/>
      <c r="F2782" s="148"/>
      <c r="G2782" s="148"/>
      <c r="H2782" s="148"/>
      <c r="AZ2782" s="148"/>
      <c r="BA2782" s="148">
        <f t="shared" si="1365"/>
        <v>13.318399999999578</v>
      </c>
      <c r="BB2782" s="170">
        <f t="shared" si="1366"/>
        <v>6.4720314011722749E-2</v>
      </c>
      <c r="BC2782" s="148">
        <f t="shared" si="1367"/>
        <v>1.4113708082633125E-4</v>
      </c>
      <c r="BD2782" s="148" t="str">
        <f t="shared" si="1363"/>
        <v/>
      </c>
      <c r="BE2782" s="143" t="str">
        <f t="shared" si="1364"/>
        <v/>
      </c>
    </row>
    <row r="2783" spans="1:57" ht="20.100000000000001" customHeight="1" x14ac:dyDescent="0.25">
      <c r="A2783" s="148"/>
      <c r="B2783" s="148"/>
      <c r="C2783" s="148"/>
      <c r="D2783" s="148"/>
      <c r="E2783" s="148"/>
      <c r="F2783" s="148"/>
      <c r="G2783" s="148"/>
      <c r="H2783" s="148"/>
      <c r="AZ2783" s="148"/>
      <c r="BA2783" s="148">
        <f t="shared" si="1365"/>
        <v>13.324799999999577</v>
      </c>
      <c r="BB2783" s="170">
        <f t="shared" si="1366"/>
        <v>6.4579176930896418E-2</v>
      </c>
      <c r="BC2783" s="148">
        <f t="shared" si="1367"/>
        <v>1.4085519701682869E-4</v>
      </c>
      <c r="BD2783" s="148" t="str">
        <f t="shared" si="1363"/>
        <v/>
      </c>
      <c r="BE2783" s="143" t="str">
        <f t="shared" si="1364"/>
        <v/>
      </c>
    </row>
    <row r="2784" spans="1:57" ht="20.100000000000001" customHeight="1" x14ac:dyDescent="0.25">
      <c r="A2784" s="148"/>
      <c r="B2784" s="148"/>
      <c r="C2784" s="148"/>
      <c r="D2784" s="148"/>
      <c r="E2784" s="148"/>
      <c r="F2784" s="148"/>
      <c r="G2784" s="148"/>
      <c r="H2784" s="148"/>
      <c r="AZ2784" s="148"/>
      <c r="BA2784" s="148">
        <f t="shared" si="1365"/>
        <v>13.331199999999576</v>
      </c>
      <c r="BB2784" s="170">
        <f t="shared" si="1366"/>
        <v>6.4438321733879589E-2</v>
      </c>
      <c r="BC2784" s="148">
        <f t="shared" si="1367"/>
        <v>1.4057379515988733E-4</v>
      </c>
      <c r="BD2784" s="148" t="str">
        <f t="shared" si="1363"/>
        <v/>
      </c>
      <c r="BE2784" s="143" t="str">
        <f t="shared" si="1364"/>
        <v/>
      </c>
    </row>
    <row r="2785" spans="1:57" ht="20.100000000000001" customHeight="1" x14ac:dyDescent="0.25">
      <c r="A2785" s="148"/>
      <c r="B2785" s="148"/>
      <c r="C2785" s="148"/>
      <c r="D2785" s="148"/>
      <c r="E2785" s="148"/>
      <c r="F2785" s="148"/>
      <c r="G2785" s="148"/>
      <c r="H2785" s="148"/>
      <c r="AZ2785" s="148"/>
      <c r="BA2785" s="148">
        <f t="shared" si="1365"/>
        <v>13.337599999999576</v>
      </c>
      <c r="BB2785" s="170">
        <f t="shared" si="1366"/>
        <v>6.4297747938719702E-2</v>
      </c>
      <c r="BC2785" s="148">
        <f t="shared" si="1367"/>
        <v>1.4029287469449758E-4</v>
      </c>
      <c r="BD2785" s="148" t="str">
        <f t="shared" si="1363"/>
        <v/>
      </c>
      <c r="BE2785" s="143" t="str">
        <f t="shared" si="1364"/>
        <v/>
      </c>
    </row>
    <row r="2786" spans="1:57" ht="20.100000000000001" customHeight="1" x14ac:dyDescent="0.25">
      <c r="A2786" s="148"/>
      <c r="B2786" s="148"/>
      <c r="C2786" s="148"/>
      <c r="D2786" s="148"/>
      <c r="E2786" s="148"/>
      <c r="F2786" s="148"/>
      <c r="G2786" s="148"/>
      <c r="H2786" s="148"/>
      <c r="AZ2786" s="148"/>
      <c r="BA2786" s="148">
        <f t="shared" si="1365"/>
        <v>13.343999999999575</v>
      </c>
      <c r="BB2786" s="170">
        <f t="shared" si="1366"/>
        <v>6.4157455064025204E-2</v>
      </c>
      <c r="BC2786" s="148">
        <f t="shared" si="1367"/>
        <v>1.4001243505927519E-4</v>
      </c>
      <c r="BD2786" s="148" t="str">
        <f t="shared" si="1363"/>
        <v/>
      </c>
      <c r="BE2786" s="143" t="str">
        <f t="shared" si="1364"/>
        <v/>
      </c>
    </row>
    <row r="2787" spans="1:57" ht="20.100000000000001" customHeight="1" x14ac:dyDescent="0.25">
      <c r="A2787" s="148"/>
      <c r="B2787" s="148"/>
      <c r="C2787" s="148"/>
      <c r="D2787" s="148"/>
      <c r="E2787" s="148"/>
      <c r="F2787" s="148"/>
      <c r="G2787" s="148"/>
      <c r="H2787" s="148"/>
      <c r="AZ2787" s="148"/>
      <c r="BA2787" s="148">
        <f t="shared" si="1365"/>
        <v>13.350399999999574</v>
      </c>
      <c r="BB2787" s="170">
        <f t="shared" si="1366"/>
        <v>6.4017442628965929E-2</v>
      </c>
      <c r="BC2787" s="148">
        <f t="shared" si="1367"/>
        <v>1.3973247569229463E-4</v>
      </c>
      <c r="BD2787" s="148" t="str">
        <f t="shared" si="1363"/>
        <v/>
      </c>
      <c r="BE2787" s="143" t="str">
        <f t="shared" si="1364"/>
        <v/>
      </c>
    </row>
    <row r="2788" spans="1:57" ht="20.100000000000001" customHeight="1" x14ac:dyDescent="0.25">
      <c r="A2788" s="148"/>
      <c r="B2788" s="148"/>
      <c r="C2788" s="148"/>
      <c r="D2788" s="148"/>
      <c r="E2788" s="148"/>
      <c r="F2788" s="148"/>
      <c r="G2788" s="148"/>
      <c r="H2788" s="148"/>
      <c r="AZ2788" s="148"/>
      <c r="BA2788" s="148">
        <f t="shared" si="1365"/>
        <v>13.356799999999573</v>
      </c>
      <c r="BB2788" s="170">
        <f t="shared" si="1366"/>
        <v>6.3877710153273634E-2</v>
      </c>
      <c r="BC2788" s="148">
        <f t="shared" si="1367"/>
        <v>1.3945299603178307E-4</v>
      </c>
      <c r="BD2788" s="148" t="str">
        <f t="shared" si="1363"/>
        <v/>
      </c>
      <c r="BE2788" s="143" t="str">
        <f t="shared" si="1364"/>
        <v/>
      </c>
    </row>
    <row r="2789" spans="1:57" ht="20.100000000000001" customHeight="1" x14ac:dyDescent="0.25">
      <c r="A2789" s="148"/>
      <c r="B2789" s="148"/>
      <c r="C2789" s="148"/>
      <c r="D2789" s="148"/>
      <c r="E2789" s="148"/>
      <c r="F2789" s="148"/>
      <c r="G2789" s="148"/>
      <c r="H2789" s="148"/>
      <c r="AZ2789" s="148"/>
      <c r="BA2789" s="148">
        <f t="shared" si="1365"/>
        <v>13.363199999999573</v>
      </c>
      <c r="BB2789" s="170">
        <f t="shared" si="1366"/>
        <v>6.3738257157241851E-2</v>
      </c>
      <c r="BC2789" s="148">
        <f t="shared" si="1367"/>
        <v>1.3917399551553744E-4</v>
      </c>
      <c r="BD2789" s="148" t="str">
        <f t="shared" si="1363"/>
        <v/>
      </c>
      <c r="BE2789" s="143" t="str">
        <f t="shared" si="1364"/>
        <v/>
      </c>
    </row>
    <row r="2790" spans="1:57" ht="20.100000000000001" customHeight="1" x14ac:dyDescent="0.25">
      <c r="A2790" s="148"/>
      <c r="B2790" s="148"/>
      <c r="C2790" s="148"/>
      <c r="D2790" s="148"/>
      <c r="E2790" s="148"/>
      <c r="F2790" s="148"/>
      <c r="G2790" s="148"/>
      <c r="H2790" s="148"/>
      <c r="AZ2790" s="148"/>
      <c r="BA2790" s="148">
        <f t="shared" si="1365"/>
        <v>13.369599999999572</v>
      </c>
      <c r="BB2790" s="170">
        <f t="shared" si="1366"/>
        <v>6.3599083161726314E-2</v>
      </c>
      <c r="BC2790" s="148">
        <f t="shared" si="1367"/>
        <v>1.3889547358086896E-4</v>
      </c>
      <c r="BD2790" s="148" t="str">
        <f t="shared" si="1363"/>
        <v/>
      </c>
      <c r="BE2790" s="143" t="str">
        <f t="shared" si="1364"/>
        <v/>
      </c>
    </row>
    <row r="2791" spans="1:57" ht="20.100000000000001" customHeight="1" x14ac:dyDescent="0.25">
      <c r="A2791" s="148"/>
      <c r="B2791" s="148"/>
      <c r="C2791" s="148"/>
      <c r="D2791" s="148"/>
      <c r="E2791" s="148"/>
      <c r="F2791" s="148"/>
      <c r="G2791" s="148"/>
      <c r="H2791" s="148"/>
      <c r="AZ2791" s="148"/>
      <c r="BA2791" s="148">
        <f t="shared" si="1365"/>
        <v>13.375999999999571</v>
      </c>
      <c r="BB2791" s="170">
        <f t="shared" si="1366"/>
        <v>6.3460187688145445E-2</v>
      </c>
      <c r="BC2791" s="148">
        <f t="shared" si="1367"/>
        <v>1.3861742966501944E-4</v>
      </c>
      <c r="BD2791" s="148" t="str">
        <f t="shared" si="1363"/>
        <v/>
      </c>
      <c r="BE2791" s="143" t="str">
        <f t="shared" si="1364"/>
        <v/>
      </c>
    </row>
    <row r="2792" spans="1:57" ht="20.100000000000001" customHeight="1" x14ac:dyDescent="0.25">
      <c r="A2792" s="148"/>
      <c r="B2792" s="148"/>
      <c r="C2792" s="148"/>
      <c r="D2792" s="148"/>
      <c r="E2792" s="148"/>
      <c r="F2792" s="148"/>
      <c r="G2792" s="148"/>
      <c r="H2792" s="148"/>
      <c r="AZ2792" s="148"/>
      <c r="BA2792" s="148">
        <f t="shared" si="1365"/>
        <v>13.382399999999571</v>
      </c>
      <c r="BB2792" s="170">
        <f t="shared" si="1366"/>
        <v>6.3321570258480425E-2</v>
      </c>
      <c r="BC2792" s="148">
        <f t="shared" si="1367"/>
        <v>1.3833986320511971E-4</v>
      </c>
      <c r="BD2792" s="148" t="str">
        <f t="shared" si="1363"/>
        <v/>
      </c>
      <c r="BE2792" s="143" t="str">
        <f t="shared" si="1364"/>
        <v/>
      </c>
    </row>
    <row r="2793" spans="1:57" ht="20.100000000000001" customHeight="1" x14ac:dyDescent="0.25">
      <c r="A2793" s="148"/>
      <c r="B2793" s="148"/>
      <c r="C2793" s="148"/>
      <c r="D2793" s="148"/>
      <c r="E2793" s="148"/>
      <c r="F2793" s="148"/>
      <c r="G2793" s="148"/>
      <c r="H2793" s="148"/>
      <c r="AZ2793" s="148"/>
      <c r="BA2793" s="148">
        <f t="shared" si="1365"/>
        <v>13.38879999999957</v>
      </c>
      <c r="BB2793" s="170">
        <f t="shared" si="1366"/>
        <v>6.3183230395275305E-2</v>
      </c>
      <c r="BC2793" s="148">
        <f t="shared" si="1367"/>
        <v>1.3806277363767605E-4</v>
      </c>
      <c r="BD2793" s="148" t="str">
        <f t="shared" si="1363"/>
        <v/>
      </c>
      <c r="BE2793" s="143" t="str">
        <f t="shared" si="1364"/>
        <v/>
      </c>
    </row>
    <row r="2794" spans="1:57" ht="20.100000000000001" customHeight="1" x14ac:dyDescent="0.25">
      <c r="A2794" s="148"/>
      <c r="B2794" s="148"/>
      <c r="C2794" s="148"/>
      <c r="D2794" s="148"/>
      <c r="E2794" s="148"/>
      <c r="F2794" s="148"/>
      <c r="G2794" s="148"/>
      <c r="H2794" s="148"/>
      <c r="AZ2794" s="148"/>
      <c r="BA2794" s="148">
        <f t="shared" si="1365"/>
        <v>13.395199999999569</v>
      </c>
      <c r="BB2794" s="170">
        <f t="shared" si="1366"/>
        <v>6.3045167621637629E-2</v>
      </c>
      <c r="BC2794" s="148">
        <f t="shared" si="1367"/>
        <v>1.3778616039927805E-4</v>
      </c>
      <c r="BD2794" s="148" t="str">
        <f t="shared" si="1363"/>
        <v/>
      </c>
      <c r="BE2794" s="143" t="str">
        <f t="shared" si="1364"/>
        <v/>
      </c>
    </row>
    <row r="2795" spans="1:57" ht="20.100000000000001" customHeight="1" x14ac:dyDescent="0.25">
      <c r="A2795" s="148"/>
      <c r="B2795" s="148"/>
      <c r="C2795" s="148"/>
      <c r="D2795" s="148"/>
      <c r="E2795" s="148"/>
      <c r="F2795" s="148"/>
      <c r="G2795" s="148"/>
      <c r="H2795" s="148"/>
      <c r="AZ2795" s="148"/>
      <c r="BA2795" s="148">
        <f t="shared" si="1365"/>
        <v>13.401599999999569</v>
      </c>
      <c r="BB2795" s="170">
        <f t="shared" si="1366"/>
        <v>6.2907381461238351E-2</v>
      </c>
      <c r="BC2795" s="148">
        <f t="shared" si="1367"/>
        <v>1.3751002292596015E-4</v>
      </c>
      <c r="BD2795" s="148" t="str">
        <f t="shared" si="1363"/>
        <v/>
      </c>
      <c r="BE2795" s="143" t="str">
        <f t="shared" si="1364"/>
        <v/>
      </c>
    </row>
    <row r="2796" spans="1:57" ht="20.100000000000001" customHeight="1" x14ac:dyDescent="0.25">
      <c r="A2796" s="148"/>
      <c r="B2796" s="148"/>
      <c r="C2796" s="148"/>
      <c r="D2796" s="148"/>
      <c r="E2796" s="148"/>
      <c r="F2796" s="148"/>
      <c r="G2796" s="148"/>
      <c r="H2796" s="148"/>
      <c r="AZ2796" s="148"/>
      <c r="BA2796" s="148">
        <f t="shared" si="1365"/>
        <v>13.407999999999568</v>
      </c>
      <c r="BB2796" s="170">
        <f t="shared" si="1366"/>
        <v>6.2769871438312391E-2</v>
      </c>
      <c r="BC2796" s="148">
        <f t="shared" si="1367"/>
        <v>1.3723436065390948E-4</v>
      </c>
      <c r="BD2796" s="148" t="str">
        <f t="shared" si="1363"/>
        <v/>
      </c>
      <c r="BE2796" s="143" t="str">
        <f t="shared" si="1364"/>
        <v/>
      </c>
    </row>
    <row r="2797" spans="1:57" ht="20.100000000000001" customHeight="1" x14ac:dyDescent="0.25">
      <c r="A2797" s="148"/>
      <c r="B2797" s="148"/>
      <c r="C2797" s="148"/>
      <c r="D2797" s="148"/>
      <c r="E2797" s="148"/>
      <c r="F2797" s="148"/>
      <c r="G2797" s="148"/>
      <c r="H2797" s="148"/>
      <c r="AZ2797" s="148"/>
      <c r="BA2797" s="148">
        <f t="shared" si="1365"/>
        <v>13.414399999999567</v>
      </c>
      <c r="BB2797" s="170">
        <f t="shared" si="1366"/>
        <v>6.2632637077658482E-2</v>
      </c>
      <c r="BC2797" s="148">
        <f t="shared" si="1367"/>
        <v>1.3695917301865396E-4</v>
      </c>
      <c r="BD2797" s="148" t="str">
        <f t="shared" si="1363"/>
        <v/>
      </c>
      <c r="BE2797" s="143" t="str">
        <f t="shared" si="1364"/>
        <v/>
      </c>
    </row>
    <row r="2798" spans="1:57" ht="20.100000000000001" customHeight="1" x14ac:dyDescent="0.25">
      <c r="A2798" s="148"/>
      <c r="B2798" s="148"/>
      <c r="C2798" s="148"/>
      <c r="D2798" s="148"/>
      <c r="E2798" s="148"/>
      <c r="F2798" s="148"/>
      <c r="G2798" s="148"/>
      <c r="H2798" s="148"/>
      <c r="AZ2798" s="148"/>
      <c r="BA2798" s="148">
        <f t="shared" si="1365"/>
        <v>13.420799999999566</v>
      </c>
      <c r="BB2798" s="170">
        <f t="shared" si="1366"/>
        <v>6.2495677904639828E-2</v>
      </c>
      <c r="BC2798" s="148">
        <f t="shared" si="1367"/>
        <v>1.3668445945590191E-4</v>
      </c>
      <c r="BD2798" s="148" t="str">
        <f t="shared" si="1363"/>
        <v/>
      </c>
      <c r="BE2798" s="143" t="str">
        <f t="shared" si="1364"/>
        <v/>
      </c>
    </row>
    <row r="2799" spans="1:57" ht="20.100000000000001" customHeight="1" x14ac:dyDescent="0.25">
      <c r="A2799" s="148"/>
      <c r="B2799" s="148"/>
      <c r="C2799" s="148"/>
      <c r="D2799" s="148"/>
      <c r="E2799" s="148"/>
      <c r="F2799" s="148"/>
      <c r="G2799" s="148"/>
      <c r="H2799" s="148"/>
      <c r="AZ2799" s="148"/>
      <c r="BA2799" s="148">
        <f t="shared" si="1365"/>
        <v>13.427199999999566</v>
      </c>
      <c r="BB2799" s="170">
        <f t="shared" si="1366"/>
        <v>6.2358993445183926E-2</v>
      </c>
      <c r="BC2799" s="148">
        <f t="shared" si="1367"/>
        <v>1.3641021940057063E-4</v>
      </c>
      <c r="BD2799" s="148" t="str">
        <f t="shared" si="1363"/>
        <v/>
      </c>
      <c r="BE2799" s="143" t="str">
        <f t="shared" si="1364"/>
        <v/>
      </c>
    </row>
    <row r="2800" spans="1:57" ht="20.100000000000001" customHeight="1" x14ac:dyDescent="0.25">
      <c r="A2800" s="148"/>
      <c r="B2800" s="148"/>
      <c r="C2800" s="148"/>
      <c r="D2800" s="148"/>
      <c r="E2800" s="148"/>
      <c r="F2800" s="148"/>
      <c r="G2800" s="148"/>
      <c r="H2800" s="148"/>
      <c r="AZ2800" s="148"/>
      <c r="BA2800" s="148">
        <f t="shared" si="1365"/>
        <v>13.433599999999565</v>
      </c>
      <c r="BB2800" s="170">
        <f t="shared" si="1366"/>
        <v>6.2222583225783355E-2</v>
      </c>
      <c r="BC2800" s="148">
        <f t="shared" si="1367"/>
        <v>1.3613645228804927E-4</v>
      </c>
      <c r="BD2800" s="148" t="str">
        <f t="shared" si="1363"/>
        <v/>
      </c>
      <c r="BE2800" s="143" t="str">
        <f t="shared" si="1364"/>
        <v/>
      </c>
    </row>
    <row r="2801" spans="1:57" ht="20.100000000000001" customHeight="1" x14ac:dyDescent="0.25">
      <c r="A2801" s="148"/>
      <c r="B2801" s="148"/>
      <c r="C2801" s="148"/>
      <c r="D2801" s="148"/>
      <c r="E2801" s="148"/>
      <c r="F2801" s="148"/>
      <c r="G2801" s="148"/>
      <c r="H2801" s="148"/>
      <c r="AZ2801" s="148"/>
      <c r="BA2801" s="148">
        <f t="shared" si="1365"/>
        <v>13.439999999999564</v>
      </c>
      <c r="BB2801" s="170">
        <f t="shared" si="1366"/>
        <v>6.2086446773495306E-2</v>
      </c>
      <c r="BC2801" s="148">
        <f t="shared" si="1367"/>
        <v>1.3586315755297063E-4</v>
      </c>
      <c r="BD2801" s="148" t="str">
        <f t="shared" si="1363"/>
        <v/>
      </c>
      <c r="BE2801" s="143" t="str">
        <f t="shared" si="1364"/>
        <v/>
      </c>
    </row>
    <row r="2802" spans="1:57" ht="20.100000000000001" customHeight="1" x14ac:dyDescent="0.25">
      <c r="A2802" s="148"/>
      <c r="B2802" s="148"/>
      <c r="C2802" s="148"/>
      <c r="D2802" s="148"/>
      <c r="E2802" s="148"/>
      <c r="F2802" s="148"/>
      <c r="G2802" s="148"/>
      <c r="H2802" s="148"/>
      <c r="AZ2802" s="148"/>
      <c r="BA2802" s="148">
        <f t="shared" si="1365"/>
        <v>13.446399999999564</v>
      </c>
      <c r="BB2802" s="170">
        <f t="shared" si="1366"/>
        <v>6.1950583615942335E-2</v>
      </c>
      <c r="BC2802" s="148">
        <f t="shared" si="1367"/>
        <v>1.3559033462996056E-4</v>
      </c>
      <c r="BD2802" s="148" t="str">
        <f t="shared" si="1363"/>
        <v/>
      </c>
      <c r="BE2802" s="143" t="str">
        <f t="shared" si="1364"/>
        <v/>
      </c>
    </row>
    <row r="2803" spans="1:57" ht="20.100000000000001" customHeight="1" x14ac:dyDescent="0.25">
      <c r="A2803" s="148"/>
      <c r="B2803" s="148"/>
      <c r="C2803" s="148"/>
      <c r="D2803" s="148"/>
      <c r="E2803" s="148"/>
      <c r="F2803" s="148"/>
      <c r="G2803" s="148"/>
      <c r="H2803" s="148"/>
      <c r="AZ2803" s="148"/>
      <c r="BA2803" s="148">
        <f t="shared" si="1365"/>
        <v>13.452799999999563</v>
      </c>
      <c r="BB2803" s="170">
        <f t="shared" si="1366"/>
        <v>6.1814993281312375E-2</v>
      </c>
      <c r="BC2803" s="148">
        <f t="shared" si="1367"/>
        <v>1.3531798295340208E-4</v>
      </c>
      <c r="BD2803" s="148" t="str">
        <f t="shared" si="1363"/>
        <v/>
      </c>
      <c r="BE2803" s="143" t="str">
        <f t="shared" si="1364"/>
        <v/>
      </c>
    </row>
    <row r="2804" spans="1:57" ht="20.100000000000001" customHeight="1" x14ac:dyDescent="0.25">
      <c r="A2804" s="148"/>
      <c r="B2804" s="148"/>
      <c r="C2804" s="148"/>
      <c r="D2804" s="148"/>
      <c r="E2804" s="148"/>
      <c r="F2804" s="148"/>
      <c r="G2804" s="148"/>
      <c r="H2804" s="148"/>
      <c r="AZ2804" s="148"/>
      <c r="BA2804" s="148">
        <f t="shared" si="1365"/>
        <v>13.459199999999562</v>
      </c>
      <c r="BB2804" s="170">
        <f t="shared" si="1366"/>
        <v>6.1679675298358973E-2</v>
      </c>
      <c r="BC2804" s="148">
        <f t="shared" si="1367"/>
        <v>1.3504610195753247E-4</v>
      </c>
      <c r="BD2804" s="148" t="str">
        <f t="shared" si="1363"/>
        <v/>
      </c>
      <c r="BE2804" s="143" t="str">
        <f t="shared" si="1364"/>
        <v/>
      </c>
    </row>
    <row r="2805" spans="1:57" ht="20.100000000000001" customHeight="1" x14ac:dyDescent="0.25">
      <c r="A2805" s="148"/>
      <c r="B2805" s="148"/>
      <c r="C2805" s="148"/>
      <c r="D2805" s="148"/>
      <c r="E2805" s="148"/>
      <c r="F2805" s="148"/>
      <c r="G2805" s="148"/>
      <c r="H2805" s="148"/>
      <c r="AZ2805" s="148"/>
      <c r="BA2805" s="148">
        <f t="shared" si="1365"/>
        <v>13.465599999999561</v>
      </c>
      <c r="BB2805" s="170">
        <f t="shared" si="1366"/>
        <v>6.154462919640144E-2</v>
      </c>
      <c r="BC2805" s="148">
        <f t="shared" si="1367"/>
        <v>1.3477469107624207E-4</v>
      </c>
      <c r="BD2805" s="148" t="str">
        <f t="shared" si="1363"/>
        <v/>
      </c>
      <c r="BE2805" s="143" t="str">
        <f t="shared" si="1364"/>
        <v/>
      </c>
    </row>
    <row r="2806" spans="1:57" ht="20.100000000000001" customHeight="1" x14ac:dyDescent="0.25">
      <c r="A2806" s="148"/>
      <c r="B2806" s="148"/>
      <c r="C2806" s="148"/>
      <c r="D2806" s="148"/>
      <c r="E2806" s="148"/>
      <c r="F2806" s="148"/>
      <c r="G2806" s="148"/>
      <c r="H2806" s="148"/>
      <c r="AZ2806" s="148"/>
      <c r="BA2806" s="148">
        <f t="shared" si="1365"/>
        <v>13.471999999999561</v>
      </c>
      <c r="BB2806" s="170">
        <f t="shared" si="1366"/>
        <v>6.1409854505325198E-2</v>
      </c>
      <c r="BC2806" s="148">
        <f t="shared" si="1367"/>
        <v>1.3450374974337959E-4</v>
      </c>
      <c r="BD2806" s="148" t="str">
        <f t="shared" si="1363"/>
        <v/>
      </c>
      <c r="BE2806" s="143" t="str">
        <f t="shared" si="1364"/>
        <v/>
      </c>
    </row>
    <row r="2807" spans="1:57" ht="20.100000000000001" customHeight="1" x14ac:dyDescent="0.25">
      <c r="A2807" s="148"/>
      <c r="B2807" s="148"/>
      <c r="C2807" s="148"/>
      <c r="D2807" s="148"/>
      <c r="E2807" s="148"/>
      <c r="F2807" s="148"/>
      <c r="G2807" s="148"/>
      <c r="H2807" s="148"/>
      <c r="AZ2807" s="148"/>
      <c r="BA2807" s="148">
        <f t="shared" si="1365"/>
        <v>13.47839999999956</v>
      </c>
      <c r="BB2807" s="170">
        <f t="shared" si="1366"/>
        <v>6.1275350755581819E-2</v>
      </c>
      <c r="BC2807" s="148">
        <f t="shared" si="1367"/>
        <v>1.3423327739249535E-4</v>
      </c>
      <c r="BD2807" s="148" t="str">
        <f t="shared" si="1363"/>
        <v/>
      </c>
      <c r="BE2807" s="143" t="str">
        <f t="shared" si="1364"/>
        <v/>
      </c>
    </row>
    <row r="2808" spans="1:57" ht="20.100000000000001" customHeight="1" x14ac:dyDescent="0.25">
      <c r="A2808" s="148"/>
      <c r="B2808" s="148"/>
      <c r="C2808" s="148"/>
      <c r="D2808" s="148"/>
      <c r="E2808" s="148"/>
      <c r="F2808" s="148"/>
      <c r="G2808" s="148"/>
      <c r="H2808" s="148"/>
      <c r="AZ2808" s="148"/>
      <c r="BA2808" s="148">
        <f t="shared" si="1365"/>
        <v>13.484799999999559</v>
      </c>
      <c r="BB2808" s="170">
        <f t="shared" si="1366"/>
        <v>6.1141117478189323E-2</v>
      </c>
      <c r="BC2808" s="148">
        <f t="shared" si="1367"/>
        <v>1.3396327345696624E-4</v>
      </c>
      <c r="BD2808" s="148" t="str">
        <f t="shared" si="1363"/>
        <v/>
      </c>
      <c r="BE2808" s="143" t="str">
        <f t="shared" si="1364"/>
        <v/>
      </c>
    </row>
    <row r="2809" spans="1:57" ht="20.100000000000001" customHeight="1" x14ac:dyDescent="0.25">
      <c r="A2809" s="148"/>
      <c r="B2809" s="148"/>
      <c r="C2809" s="148"/>
      <c r="D2809" s="148"/>
      <c r="E2809" s="148"/>
      <c r="F2809" s="148"/>
      <c r="G2809" s="148"/>
      <c r="H2809" s="148"/>
      <c r="AZ2809" s="148"/>
      <c r="BA2809" s="148">
        <f t="shared" si="1365"/>
        <v>13.491199999999559</v>
      </c>
      <c r="BB2809" s="170">
        <f t="shared" si="1366"/>
        <v>6.1007154204732357E-2</v>
      </c>
      <c r="BC2809" s="148">
        <f t="shared" si="1367"/>
        <v>1.3369373736987766E-4</v>
      </c>
      <c r="BD2809" s="148" t="str">
        <f t="shared" si="1363"/>
        <v/>
      </c>
      <c r="BE2809" s="143" t="str">
        <f t="shared" si="1364"/>
        <v/>
      </c>
    </row>
    <row r="2810" spans="1:57" ht="20.100000000000001" customHeight="1" x14ac:dyDescent="0.25">
      <c r="A2810" s="148"/>
      <c r="B2810" s="148"/>
      <c r="C2810" s="148"/>
      <c r="D2810" s="148"/>
      <c r="E2810" s="148"/>
      <c r="F2810" s="148"/>
      <c r="G2810" s="148"/>
      <c r="H2810" s="148"/>
      <c r="AZ2810" s="148"/>
      <c r="BA2810" s="148">
        <f t="shared" si="1365"/>
        <v>13.497599999999558</v>
      </c>
      <c r="BB2810" s="170">
        <f t="shared" si="1366"/>
        <v>6.0873460467362479E-2</v>
      </c>
      <c r="BC2810" s="148">
        <f t="shared" si="1367"/>
        <v>1.3342466856463425E-4</v>
      </c>
      <c r="BD2810" s="148" t="str">
        <f t="shared" si="1363"/>
        <v/>
      </c>
      <c r="BE2810" s="143" t="str">
        <f t="shared" si="1364"/>
        <v/>
      </c>
    </row>
    <row r="2811" spans="1:57" ht="20.100000000000001" customHeight="1" x14ac:dyDescent="0.25">
      <c r="A2811" s="148"/>
      <c r="B2811" s="148"/>
      <c r="C2811" s="148"/>
      <c r="D2811" s="148"/>
      <c r="E2811" s="148"/>
      <c r="F2811" s="148"/>
      <c r="G2811" s="148"/>
      <c r="H2811" s="148"/>
      <c r="AZ2811" s="148"/>
      <c r="BA2811" s="148">
        <f t="shared" si="1365"/>
        <v>13.503999999999557</v>
      </c>
      <c r="BB2811" s="170">
        <f t="shared" si="1366"/>
        <v>6.0740035798797845E-2</v>
      </c>
      <c r="BC2811" s="148">
        <f t="shared" si="1367"/>
        <v>1.3315606647360673E-4</v>
      </c>
      <c r="BD2811" s="148" t="str">
        <f t="shared" si="1363"/>
        <v/>
      </c>
      <c r="BE2811" s="143" t="str">
        <f t="shared" si="1364"/>
        <v/>
      </c>
    </row>
    <row r="2812" spans="1:57" ht="20.100000000000001" customHeight="1" x14ac:dyDescent="0.25">
      <c r="A2812" s="148"/>
      <c r="B2812" s="148"/>
      <c r="C2812" s="148"/>
      <c r="D2812" s="148"/>
      <c r="E2812" s="148"/>
      <c r="F2812" s="148"/>
      <c r="G2812" s="148"/>
      <c r="H2812" s="148"/>
      <c r="AZ2812" s="148"/>
      <c r="BA2812" s="148">
        <f t="shared" si="1365"/>
        <v>13.510399999999557</v>
      </c>
      <c r="BB2812" s="170">
        <f t="shared" si="1366"/>
        <v>6.0606879732324238E-2</v>
      </c>
      <c r="BC2812" s="148">
        <f t="shared" si="1367"/>
        <v>1.3288793052981807E-4</v>
      </c>
      <c r="BD2812" s="148" t="str">
        <f t="shared" si="1363"/>
        <v/>
      </c>
      <c r="BE2812" s="143" t="str">
        <f t="shared" si="1364"/>
        <v/>
      </c>
    </row>
    <row r="2813" spans="1:57" ht="20.100000000000001" customHeight="1" x14ac:dyDescent="0.25">
      <c r="A2813" s="148"/>
      <c r="B2813" s="148"/>
      <c r="C2813" s="148"/>
      <c r="D2813" s="148"/>
      <c r="E2813" s="148"/>
      <c r="F2813" s="148"/>
      <c r="G2813" s="148"/>
      <c r="H2813" s="148"/>
      <c r="AZ2813" s="148"/>
      <c r="BA2813" s="148">
        <f t="shared" si="1365"/>
        <v>13.516799999999556</v>
      </c>
      <c r="BB2813" s="170">
        <f t="shared" si="1366"/>
        <v>6.047399180179442E-2</v>
      </c>
      <c r="BC2813" s="148">
        <f t="shared" si="1367"/>
        <v>1.3262026016548634E-4</v>
      </c>
      <c r="BD2813" s="148" t="str">
        <f t="shared" ref="BD2813:BD2876" si="1368">IF(BB2813&lt;(1-$AZ$705),BC2813,"")</f>
        <v/>
      </c>
      <c r="BE2813" s="143" t="str">
        <f t="shared" ref="BE2813:BE2876" si="1369">IF(BB2813&lt;(1-$AZ$711),BC2813,"")</f>
        <v/>
      </c>
    </row>
    <row r="2814" spans="1:57" ht="20.100000000000001" customHeight="1" x14ac:dyDescent="0.25">
      <c r="A2814" s="148"/>
      <c r="B2814" s="148"/>
      <c r="C2814" s="148"/>
      <c r="D2814" s="148"/>
      <c r="E2814" s="148"/>
      <c r="F2814" s="148"/>
      <c r="G2814" s="148"/>
      <c r="H2814" s="148"/>
      <c r="AZ2814" s="148"/>
      <c r="BA2814" s="148">
        <f t="shared" ref="BA2814:BA2877" si="1370">BA2813+$BD$698</f>
        <v>13.523199999999555</v>
      </c>
      <c r="BB2814" s="170">
        <f t="shared" ref="BB2814:BB2877" si="1371">_xlfn.CHISQ.DIST.RT(BA2814,7)</f>
        <v>6.0341371541628934E-2</v>
      </c>
      <c r="BC2814" s="148">
        <f t="shared" ref="BC2814:BC2877" si="1372">BB2814-BB2815</f>
        <v>1.3235305481320431E-4</v>
      </c>
      <c r="BD2814" s="148" t="str">
        <f t="shared" si="1368"/>
        <v/>
      </c>
      <c r="BE2814" s="143" t="str">
        <f t="shared" si="1369"/>
        <v/>
      </c>
    </row>
    <row r="2815" spans="1:57" ht="20.100000000000001" customHeight="1" x14ac:dyDescent="0.25">
      <c r="A2815" s="148"/>
      <c r="B2815" s="148"/>
      <c r="C2815" s="148"/>
      <c r="D2815" s="148"/>
      <c r="E2815" s="148"/>
      <c r="F2815" s="148"/>
      <c r="G2815" s="148"/>
      <c r="H2815" s="148"/>
      <c r="AZ2815" s="148"/>
      <c r="BA2815" s="148">
        <f t="shared" si="1370"/>
        <v>13.529599999999554</v>
      </c>
      <c r="BB2815" s="170">
        <f t="shared" si="1371"/>
        <v>6.020901848681573E-2</v>
      </c>
      <c r="BC2815" s="148">
        <f t="shared" si="1372"/>
        <v>1.3208631390497494E-4</v>
      </c>
      <c r="BD2815" s="148" t="str">
        <f t="shared" si="1368"/>
        <v/>
      </c>
      <c r="BE2815" s="143" t="str">
        <f t="shared" si="1369"/>
        <v/>
      </c>
    </row>
    <row r="2816" spans="1:57" ht="20.100000000000001" customHeight="1" x14ac:dyDescent="0.25">
      <c r="A2816" s="148"/>
      <c r="B2816" s="148"/>
      <c r="C2816" s="148"/>
      <c r="D2816" s="148"/>
      <c r="E2816" s="148"/>
      <c r="F2816" s="148"/>
      <c r="G2816" s="148"/>
      <c r="H2816" s="148"/>
      <c r="AZ2816" s="148"/>
      <c r="BA2816" s="148">
        <f t="shared" si="1370"/>
        <v>13.535999999999554</v>
      </c>
      <c r="BB2816" s="170">
        <f t="shared" si="1371"/>
        <v>6.0076932172910755E-2</v>
      </c>
      <c r="BC2816" s="148">
        <f t="shared" si="1372"/>
        <v>1.318200368728914E-4</v>
      </c>
      <c r="BD2816" s="148" t="str">
        <f t="shared" si="1368"/>
        <v/>
      </c>
      <c r="BE2816" s="143" t="str">
        <f t="shared" si="1369"/>
        <v/>
      </c>
    </row>
    <row r="2817" spans="1:57" ht="20.100000000000001" customHeight="1" x14ac:dyDescent="0.25">
      <c r="A2817" s="148"/>
      <c r="B2817" s="148"/>
      <c r="C2817" s="148"/>
      <c r="D2817" s="148"/>
      <c r="E2817" s="148"/>
      <c r="F2817" s="148"/>
      <c r="G2817" s="148"/>
      <c r="H2817" s="148"/>
      <c r="AZ2817" s="148"/>
      <c r="BA2817" s="148">
        <f t="shared" si="1370"/>
        <v>13.542399999999553</v>
      </c>
      <c r="BB2817" s="170">
        <f t="shared" si="1371"/>
        <v>5.9945112136037863E-2</v>
      </c>
      <c r="BC2817" s="148">
        <f t="shared" si="1372"/>
        <v>1.3155422314867216E-4</v>
      </c>
      <c r="BD2817" s="148" t="str">
        <f t="shared" si="1368"/>
        <v/>
      </c>
      <c r="BE2817" s="143" t="str">
        <f t="shared" si="1369"/>
        <v/>
      </c>
    </row>
    <row r="2818" spans="1:57" ht="20.100000000000001" customHeight="1" x14ac:dyDescent="0.25">
      <c r="A2818" s="148"/>
      <c r="B2818" s="148"/>
      <c r="C2818" s="148"/>
      <c r="D2818" s="148"/>
      <c r="E2818" s="148"/>
      <c r="F2818" s="148"/>
      <c r="G2818" s="148"/>
      <c r="H2818" s="148"/>
      <c r="AZ2818" s="148"/>
      <c r="BA2818" s="148">
        <f t="shared" si="1370"/>
        <v>13.548799999999552</v>
      </c>
      <c r="BB2818" s="170">
        <f t="shared" si="1371"/>
        <v>5.9813557912889191E-2</v>
      </c>
      <c r="BC2818" s="148">
        <f t="shared" si="1372"/>
        <v>1.3128887216424384E-4</v>
      </c>
      <c r="BD2818" s="148" t="str">
        <f t="shared" si="1368"/>
        <v/>
      </c>
      <c r="BE2818" s="143" t="str">
        <f t="shared" si="1369"/>
        <v/>
      </c>
    </row>
    <row r="2819" spans="1:57" ht="20.100000000000001" customHeight="1" x14ac:dyDescent="0.25">
      <c r="A2819" s="148"/>
      <c r="B2819" s="148"/>
      <c r="C2819" s="148"/>
      <c r="D2819" s="148"/>
      <c r="E2819" s="148"/>
      <c r="F2819" s="148"/>
      <c r="G2819" s="148"/>
      <c r="H2819" s="148"/>
      <c r="AZ2819" s="148"/>
      <c r="BA2819" s="148">
        <f t="shared" si="1370"/>
        <v>13.555199999999552</v>
      </c>
      <c r="BB2819" s="170">
        <f t="shared" si="1371"/>
        <v>5.9682269040724947E-2</v>
      </c>
      <c r="BC2819" s="148">
        <f t="shared" si="1372"/>
        <v>1.310239833509988E-4</v>
      </c>
      <c r="BD2819" s="148" t="str">
        <f t="shared" si="1368"/>
        <v/>
      </c>
      <c r="BE2819" s="143" t="str">
        <f t="shared" si="1369"/>
        <v/>
      </c>
    </row>
    <row r="2820" spans="1:57" ht="20.100000000000001" customHeight="1" x14ac:dyDescent="0.25">
      <c r="A2820" s="148"/>
      <c r="B2820" s="148"/>
      <c r="C2820" s="148"/>
      <c r="D2820" s="148"/>
      <c r="E2820" s="148"/>
      <c r="F2820" s="148"/>
      <c r="G2820" s="148"/>
      <c r="H2820" s="148"/>
      <c r="AZ2820" s="148"/>
      <c r="BA2820" s="148">
        <f t="shared" si="1370"/>
        <v>13.561599999999551</v>
      </c>
      <c r="BB2820" s="170">
        <f t="shared" si="1371"/>
        <v>5.9551245057373949E-2</v>
      </c>
      <c r="BC2820" s="148">
        <f t="shared" si="1372"/>
        <v>1.3075955614040569E-4</v>
      </c>
      <c r="BD2820" s="148" t="str">
        <f t="shared" si="1368"/>
        <v/>
      </c>
      <c r="BE2820" s="143" t="str">
        <f t="shared" si="1369"/>
        <v/>
      </c>
    </row>
    <row r="2821" spans="1:57" ht="20.100000000000001" customHeight="1" x14ac:dyDescent="0.25">
      <c r="A2821" s="148"/>
      <c r="B2821" s="148"/>
      <c r="C2821" s="148"/>
      <c r="D2821" s="148"/>
      <c r="E2821" s="148"/>
      <c r="F2821" s="148"/>
      <c r="G2821" s="148"/>
      <c r="H2821" s="148"/>
      <c r="AZ2821" s="148"/>
      <c r="BA2821" s="148">
        <f t="shared" si="1370"/>
        <v>13.56799999999955</v>
      </c>
      <c r="BB2821" s="170">
        <f t="shared" si="1371"/>
        <v>5.9420485501233543E-2</v>
      </c>
      <c r="BC2821" s="148">
        <f t="shared" si="1372"/>
        <v>1.304955899637944E-4</v>
      </c>
      <c r="BD2821" s="148" t="str">
        <f t="shared" si="1368"/>
        <v/>
      </c>
      <c r="BE2821" s="143" t="str">
        <f t="shared" si="1369"/>
        <v/>
      </c>
    </row>
    <row r="2822" spans="1:57" ht="20.100000000000001" customHeight="1" x14ac:dyDescent="0.25">
      <c r="A2822" s="148"/>
      <c r="B2822" s="148"/>
      <c r="C2822" s="148"/>
      <c r="D2822" s="148"/>
      <c r="E2822" s="148"/>
      <c r="F2822" s="148"/>
      <c r="G2822" s="148"/>
      <c r="H2822" s="148"/>
      <c r="AZ2822" s="148"/>
      <c r="BA2822" s="148">
        <f t="shared" si="1370"/>
        <v>13.574399999999549</v>
      </c>
      <c r="BB2822" s="170">
        <f t="shared" si="1371"/>
        <v>5.9289989911269748E-2</v>
      </c>
      <c r="BC2822" s="148">
        <f t="shared" si="1372"/>
        <v>1.3023208425225891E-4</v>
      </c>
      <c r="BD2822" s="148" t="str">
        <f t="shared" si="1368"/>
        <v/>
      </c>
      <c r="BE2822" s="143" t="str">
        <f t="shared" si="1369"/>
        <v/>
      </c>
    </row>
    <row r="2823" spans="1:57" ht="20.100000000000001" customHeight="1" x14ac:dyDescent="0.25">
      <c r="A2823" s="148"/>
      <c r="B2823" s="148"/>
      <c r="C2823" s="148"/>
      <c r="D2823" s="148"/>
      <c r="E2823" s="148"/>
      <c r="F2823" s="148"/>
      <c r="G2823" s="148"/>
      <c r="H2823" s="148"/>
      <c r="AZ2823" s="148"/>
      <c r="BA2823" s="148">
        <f t="shared" si="1370"/>
        <v>13.580799999999549</v>
      </c>
      <c r="BB2823" s="170">
        <f t="shared" si="1371"/>
        <v>5.915975782701749E-2</v>
      </c>
      <c r="BC2823" s="148">
        <f t="shared" si="1372"/>
        <v>1.2996903843674745E-4</v>
      </c>
      <c r="BD2823" s="148" t="str">
        <f t="shared" si="1368"/>
        <v/>
      </c>
      <c r="BE2823" s="143" t="str">
        <f t="shared" si="1369"/>
        <v/>
      </c>
    </row>
    <row r="2824" spans="1:57" ht="20.100000000000001" customHeight="1" x14ac:dyDescent="0.25">
      <c r="A2824" s="148"/>
      <c r="B2824" s="148"/>
      <c r="C2824" s="148"/>
      <c r="D2824" s="148"/>
      <c r="E2824" s="148"/>
      <c r="F2824" s="148"/>
      <c r="G2824" s="148"/>
      <c r="H2824" s="148"/>
      <c r="AZ2824" s="148"/>
      <c r="BA2824" s="148">
        <f t="shared" si="1370"/>
        <v>13.587199999999548</v>
      </c>
      <c r="BB2824" s="170">
        <f t="shared" si="1371"/>
        <v>5.9029788788580742E-2</v>
      </c>
      <c r="BC2824" s="148">
        <f t="shared" si="1372"/>
        <v>1.2970645194831237E-4</v>
      </c>
      <c r="BD2824" s="148" t="str">
        <f t="shared" si="1368"/>
        <v/>
      </c>
      <c r="BE2824" s="143" t="str">
        <f t="shared" si="1369"/>
        <v/>
      </c>
    </row>
    <row r="2825" spans="1:57" ht="20.100000000000001" customHeight="1" x14ac:dyDescent="0.25">
      <c r="A2825" s="148"/>
      <c r="B2825" s="148"/>
      <c r="C2825" s="148"/>
      <c r="D2825" s="148"/>
      <c r="E2825" s="148"/>
      <c r="F2825" s="148"/>
      <c r="G2825" s="148"/>
      <c r="H2825" s="148"/>
      <c r="AZ2825" s="148"/>
      <c r="BA2825" s="148">
        <f t="shared" si="1370"/>
        <v>13.593599999999547</v>
      </c>
      <c r="BB2825" s="170">
        <f t="shared" si="1371"/>
        <v>5.890008233663243E-2</v>
      </c>
      <c r="BC2825" s="148">
        <f t="shared" si="1372"/>
        <v>1.2944432421767293E-4</v>
      </c>
      <c r="BD2825" s="148" t="str">
        <f t="shared" si="1368"/>
        <v/>
      </c>
      <c r="BE2825" s="143" t="str">
        <f t="shared" si="1369"/>
        <v/>
      </c>
    </row>
    <row r="2826" spans="1:57" ht="20.100000000000001" customHeight="1" x14ac:dyDescent="0.25">
      <c r="A2826" s="148"/>
      <c r="B2826" s="148"/>
      <c r="C2826" s="148"/>
      <c r="D2826" s="148"/>
      <c r="E2826" s="148"/>
      <c r="F2826" s="148"/>
      <c r="G2826" s="148"/>
      <c r="H2826" s="148"/>
      <c r="AZ2826" s="148"/>
      <c r="BA2826" s="148">
        <f t="shared" si="1370"/>
        <v>13.599999999999547</v>
      </c>
      <c r="BB2826" s="170">
        <f t="shared" si="1371"/>
        <v>5.8770638012414757E-2</v>
      </c>
      <c r="BC2826" s="148">
        <f t="shared" si="1372"/>
        <v>1.2918265467543738E-4</v>
      </c>
      <c r="BD2826" s="148" t="str">
        <f t="shared" si="1368"/>
        <v/>
      </c>
      <c r="BE2826" s="143" t="str">
        <f t="shared" si="1369"/>
        <v/>
      </c>
    </row>
    <row r="2827" spans="1:57" ht="20.100000000000001" customHeight="1" x14ac:dyDescent="0.25">
      <c r="A2827" s="148"/>
      <c r="B2827" s="148"/>
      <c r="C2827" s="148"/>
      <c r="D2827" s="148"/>
      <c r="E2827" s="148"/>
      <c r="F2827" s="148"/>
      <c r="G2827" s="148"/>
      <c r="H2827" s="148"/>
      <c r="AZ2827" s="148"/>
      <c r="BA2827" s="148">
        <f t="shared" si="1370"/>
        <v>13.606399999999546</v>
      </c>
      <c r="BB2827" s="170">
        <f t="shared" si="1371"/>
        <v>5.8641455357739319E-2</v>
      </c>
      <c r="BC2827" s="148">
        <f t="shared" si="1372"/>
        <v>1.2892144275205436E-4</v>
      </c>
      <c r="BD2827" s="148" t="str">
        <f t="shared" si="1368"/>
        <v/>
      </c>
      <c r="BE2827" s="143" t="str">
        <f t="shared" si="1369"/>
        <v/>
      </c>
    </row>
    <row r="2828" spans="1:57" ht="20.100000000000001" customHeight="1" x14ac:dyDescent="0.25">
      <c r="A2828" s="148"/>
      <c r="B2828" s="148"/>
      <c r="C2828" s="148"/>
      <c r="D2828" s="148"/>
      <c r="E2828" s="148"/>
      <c r="F2828" s="148"/>
      <c r="G2828" s="148"/>
      <c r="H2828" s="148"/>
      <c r="AZ2828" s="148"/>
      <c r="BA2828" s="148">
        <f t="shared" si="1370"/>
        <v>13.612799999999545</v>
      </c>
      <c r="BB2828" s="170">
        <f t="shared" si="1371"/>
        <v>5.8512533914987265E-2</v>
      </c>
      <c r="BC2828" s="148">
        <f t="shared" si="1372"/>
        <v>1.2866068787818763E-4</v>
      </c>
      <c r="BD2828" s="148" t="str">
        <f t="shared" si="1368"/>
        <v/>
      </c>
      <c r="BE2828" s="143" t="str">
        <f t="shared" si="1369"/>
        <v/>
      </c>
    </row>
    <row r="2829" spans="1:57" ht="20.100000000000001" customHeight="1" x14ac:dyDescent="0.25">
      <c r="A2829" s="148"/>
      <c r="B2829" s="148"/>
      <c r="C2829" s="148"/>
      <c r="D2829" s="148"/>
      <c r="E2829" s="148"/>
      <c r="F2829" s="148"/>
      <c r="G2829" s="148"/>
      <c r="H2829" s="148"/>
      <c r="AZ2829" s="148"/>
      <c r="BA2829" s="148">
        <f t="shared" si="1370"/>
        <v>13.619199999999545</v>
      </c>
      <c r="BB2829" s="170">
        <f t="shared" si="1371"/>
        <v>5.8383873227109077E-2</v>
      </c>
      <c r="BC2829" s="148">
        <f t="shared" si="1372"/>
        <v>1.2840038948398746E-4</v>
      </c>
      <c r="BD2829" s="148" t="str">
        <f t="shared" si="1368"/>
        <v/>
      </c>
      <c r="BE2829" s="143" t="str">
        <f t="shared" si="1369"/>
        <v/>
      </c>
    </row>
    <row r="2830" spans="1:57" ht="20.100000000000001" customHeight="1" x14ac:dyDescent="0.25">
      <c r="A2830" s="148"/>
      <c r="B2830" s="148"/>
      <c r="C2830" s="148"/>
      <c r="D2830" s="148"/>
      <c r="E2830" s="148"/>
      <c r="F2830" s="148"/>
      <c r="G2830" s="148"/>
      <c r="H2830" s="148"/>
      <c r="AZ2830" s="148"/>
      <c r="BA2830" s="148">
        <f t="shared" si="1370"/>
        <v>13.625599999999544</v>
      </c>
      <c r="BB2830" s="170">
        <f t="shared" si="1371"/>
        <v>5.825547283762509E-2</v>
      </c>
      <c r="BC2830" s="148">
        <f t="shared" si="1372"/>
        <v>1.2814054699970823E-4</v>
      </c>
      <c r="BD2830" s="148" t="str">
        <f t="shared" si="1368"/>
        <v/>
      </c>
      <c r="BE2830" s="143" t="str">
        <f t="shared" si="1369"/>
        <v/>
      </c>
    </row>
    <row r="2831" spans="1:57" ht="20.100000000000001" customHeight="1" x14ac:dyDescent="0.25">
      <c r="A2831" s="148"/>
      <c r="B2831" s="148"/>
      <c r="C2831" s="148"/>
      <c r="D2831" s="148"/>
      <c r="E2831" s="148"/>
      <c r="F2831" s="148"/>
      <c r="G2831" s="148"/>
      <c r="H2831" s="148"/>
      <c r="AZ2831" s="148"/>
      <c r="BA2831" s="148">
        <f t="shared" si="1370"/>
        <v>13.631999999999543</v>
      </c>
      <c r="BB2831" s="170">
        <f t="shared" si="1371"/>
        <v>5.8127332290625382E-2</v>
      </c>
      <c r="BC2831" s="148">
        <f t="shared" si="1372"/>
        <v>1.2788115985541693E-4</v>
      </c>
      <c r="BD2831" s="148" t="str">
        <f t="shared" si="1368"/>
        <v/>
      </c>
      <c r="BE2831" s="143" t="str">
        <f t="shared" si="1369"/>
        <v/>
      </c>
    </row>
    <row r="2832" spans="1:57" ht="20.100000000000001" customHeight="1" x14ac:dyDescent="0.25">
      <c r="A2832" s="148"/>
      <c r="B2832" s="148"/>
      <c r="C2832" s="148"/>
      <c r="D2832" s="148"/>
      <c r="E2832" s="148"/>
      <c r="F2832" s="148"/>
      <c r="G2832" s="148"/>
      <c r="H2832" s="148"/>
      <c r="AZ2832" s="148"/>
      <c r="BA2832" s="148">
        <f t="shared" si="1370"/>
        <v>13.638399999999542</v>
      </c>
      <c r="BB2832" s="170">
        <f t="shared" si="1371"/>
        <v>5.7999451130769965E-2</v>
      </c>
      <c r="BC2832" s="148">
        <f t="shared" si="1372"/>
        <v>1.2762222748131241E-4</v>
      </c>
      <c r="BD2832" s="148" t="str">
        <f t="shared" si="1368"/>
        <v/>
      </c>
      <c r="BE2832" s="143" t="str">
        <f t="shared" si="1369"/>
        <v/>
      </c>
    </row>
    <row r="2833" spans="1:57" ht="20.100000000000001" customHeight="1" x14ac:dyDescent="0.25">
      <c r="A2833" s="148"/>
      <c r="B2833" s="148"/>
      <c r="C2833" s="148"/>
      <c r="D2833" s="148"/>
      <c r="E2833" s="148"/>
      <c r="F2833" s="148"/>
      <c r="G2833" s="148"/>
      <c r="H2833" s="148"/>
      <c r="AZ2833" s="148"/>
      <c r="BA2833" s="148">
        <f t="shared" si="1370"/>
        <v>13.644799999999542</v>
      </c>
      <c r="BB2833" s="170">
        <f t="shared" si="1371"/>
        <v>5.7871828903288652E-2</v>
      </c>
      <c r="BC2833" s="148">
        <f t="shared" si="1372"/>
        <v>1.2736374930713557E-4</v>
      </c>
      <c r="BD2833" s="148" t="str">
        <f t="shared" si="1368"/>
        <v/>
      </c>
      <c r="BE2833" s="143" t="str">
        <f t="shared" si="1369"/>
        <v/>
      </c>
    </row>
    <row r="2834" spans="1:57" ht="20.100000000000001" customHeight="1" x14ac:dyDescent="0.25">
      <c r="A2834" s="148"/>
      <c r="B2834" s="148"/>
      <c r="C2834" s="148"/>
      <c r="D2834" s="148"/>
      <c r="E2834" s="148"/>
      <c r="F2834" s="148"/>
      <c r="G2834" s="148"/>
      <c r="H2834" s="148"/>
      <c r="AZ2834" s="148"/>
      <c r="BA2834" s="148">
        <f t="shared" si="1370"/>
        <v>13.651199999999541</v>
      </c>
      <c r="BB2834" s="170">
        <f t="shared" si="1371"/>
        <v>5.7744465153981517E-2</v>
      </c>
      <c r="BC2834" s="148">
        <f t="shared" si="1372"/>
        <v>1.2710572476275911E-4</v>
      </c>
      <c r="BD2834" s="148" t="str">
        <f t="shared" si="1368"/>
        <v/>
      </c>
      <c r="BE2834" s="143" t="str">
        <f t="shared" si="1369"/>
        <v/>
      </c>
    </row>
    <row r="2835" spans="1:57" ht="20.100000000000001" customHeight="1" x14ac:dyDescent="0.25">
      <c r="A2835" s="148"/>
      <c r="B2835" s="148"/>
      <c r="C2835" s="148"/>
      <c r="D2835" s="148"/>
      <c r="E2835" s="148"/>
      <c r="F2835" s="148"/>
      <c r="G2835" s="148"/>
      <c r="H2835" s="148"/>
      <c r="AZ2835" s="148"/>
      <c r="BA2835" s="148">
        <f t="shared" si="1370"/>
        <v>13.65759999999954</v>
      </c>
      <c r="BB2835" s="170">
        <f t="shared" si="1371"/>
        <v>5.7617359429218758E-2</v>
      </c>
      <c r="BC2835" s="148">
        <f t="shared" si="1372"/>
        <v>1.268481532780627E-4</v>
      </c>
      <c r="BD2835" s="148" t="str">
        <f t="shared" si="1368"/>
        <v/>
      </c>
      <c r="BE2835" s="143" t="str">
        <f t="shared" si="1369"/>
        <v/>
      </c>
    </row>
    <row r="2836" spans="1:57" ht="20.100000000000001" customHeight="1" x14ac:dyDescent="0.25">
      <c r="A2836" s="148"/>
      <c r="B2836" s="148"/>
      <c r="C2836" s="148"/>
      <c r="D2836" s="148"/>
      <c r="E2836" s="148"/>
      <c r="F2836" s="148"/>
      <c r="G2836" s="148"/>
      <c r="H2836" s="148"/>
      <c r="AZ2836" s="148"/>
      <c r="BA2836" s="148">
        <f t="shared" si="1370"/>
        <v>13.66399999999954</v>
      </c>
      <c r="BB2836" s="170">
        <f t="shared" si="1371"/>
        <v>5.7490511275940695E-2</v>
      </c>
      <c r="BC2836" s="148">
        <f t="shared" si="1372"/>
        <v>1.2659103428266927E-4</v>
      </c>
      <c r="BD2836" s="148" t="str">
        <f t="shared" si="1368"/>
        <v/>
      </c>
      <c r="BE2836" s="143" t="str">
        <f t="shared" si="1369"/>
        <v/>
      </c>
    </row>
    <row r="2837" spans="1:57" ht="20.100000000000001" customHeight="1" x14ac:dyDescent="0.25">
      <c r="A2837" s="148"/>
      <c r="B2837" s="148"/>
      <c r="C2837" s="148"/>
      <c r="D2837" s="148"/>
      <c r="E2837" s="148"/>
      <c r="F2837" s="148"/>
      <c r="G2837" s="148"/>
      <c r="H2837" s="148"/>
      <c r="AZ2837" s="148"/>
      <c r="BA2837" s="148">
        <f t="shared" si="1370"/>
        <v>13.670399999999539</v>
      </c>
      <c r="BB2837" s="170">
        <f t="shared" si="1371"/>
        <v>5.7363920241658026E-2</v>
      </c>
      <c r="BC2837" s="148">
        <f t="shared" si="1372"/>
        <v>1.2633436720607683E-4</v>
      </c>
      <c r="BD2837" s="148" t="str">
        <f t="shared" si="1368"/>
        <v/>
      </c>
      <c r="BE2837" s="143" t="str">
        <f t="shared" si="1369"/>
        <v/>
      </c>
    </row>
    <row r="2838" spans="1:57" ht="20.100000000000001" customHeight="1" x14ac:dyDescent="0.25">
      <c r="A2838" s="148"/>
      <c r="B2838" s="148"/>
      <c r="C2838" s="148"/>
      <c r="D2838" s="148"/>
      <c r="E2838" s="148"/>
      <c r="F2838" s="148"/>
      <c r="G2838" s="148"/>
      <c r="H2838" s="148"/>
      <c r="AZ2838" s="148"/>
      <c r="BA2838" s="148">
        <f t="shared" si="1370"/>
        <v>13.676799999999538</v>
      </c>
      <c r="BB2838" s="170">
        <f t="shared" si="1371"/>
        <v>5.7237585874451949E-2</v>
      </c>
      <c r="BC2838" s="148">
        <f t="shared" si="1372"/>
        <v>1.2607815147797768E-4</v>
      </c>
      <c r="BD2838" s="148" t="str">
        <f t="shared" si="1368"/>
        <v/>
      </c>
      <c r="BE2838" s="143" t="str">
        <f t="shared" si="1369"/>
        <v/>
      </c>
    </row>
    <row r="2839" spans="1:57" ht="20.100000000000001" customHeight="1" x14ac:dyDescent="0.25">
      <c r="A2839" s="148"/>
      <c r="B2839" s="148"/>
      <c r="C2839" s="148"/>
      <c r="D2839" s="148"/>
      <c r="E2839" s="148"/>
      <c r="F2839" s="148"/>
      <c r="G2839" s="148"/>
      <c r="H2839" s="148"/>
      <c r="AZ2839" s="148"/>
      <c r="BA2839" s="148">
        <f t="shared" si="1370"/>
        <v>13.683199999999538</v>
      </c>
      <c r="BB2839" s="170">
        <f t="shared" si="1371"/>
        <v>5.7111507722973971E-2</v>
      </c>
      <c r="BC2839" s="148">
        <f t="shared" si="1372"/>
        <v>1.2582238652775884E-4</v>
      </c>
      <c r="BD2839" s="148" t="str">
        <f t="shared" si="1368"/>
        <v/>
      </c>
      <c r="BE2839" s="143" t="str">
        <f t="shared" si="1369"/>
        <v/>
      </c>
    </row>
    <row r="2840" spans="1:57" ht="20.100000000000001" customHeight="1" x14ac:dyDescent="0.25">
      <c r="A2840" s="148"/>
      <c r="B2840" s="148"/>
      <c r="C2840" s="148"/>
      <c r="D2840" s="148"/>
      <c r="E2840" s="148"/>
      <c r="F2840" s="148"/>
      <c r="G2840" s="148"/>
      <c r="H2840" s="148"/>
      <c r="AZ2840" s="148"/>
      <c r="BA2840" s="148">
        <f t="shared" si="1370"/>
        <v>13.689599999999537</v>
      </c>
      <c r="BB2840" s="170">
        <f t="shared" si="1371"/>
        <v>5.6985685336446212E-2</v>
      </c>
      <c r="BC2840" s="148">
        <f t="shared" si="1372"/>
        <v>1.2556707178479343E-4</v>
      </c>
      <c r="BD2840" s="148" t="str">
        <f t="shared" si="1368"/>
        <v/>
      </c>
      <c r="BE2840" s="143" t="str">
        <f t="shared" si="1369"/>
        <v/>
      </c>
    </row>
    <row r="2841" spans="1:57" ht="20.100000000000001" customHeight="1" x14ac:dyDescent="0.25">
      <c r="A2841" s="148"/>
      <c r="B2841" s="148"/>
      <c r="C2841" s="148"/>
      <c r="D2841" s="148"/>
      <c r="E2841" s="148"/>
      <c r="F2841" s="148"/>
      <c r="G2841" s="148"/>
      <c r="H2841" s="148"/>
      <c r="AZ2841" s="148"/>
      <c r="BA2841" s="148">
        <f t="shared" si="1370"/>
        <v>13.695999999999536</v>
      </c>
      <c r="BB2841" s="170">
        <f t="shared" si="1371"/>
        <v>5.6860118264661419E-2</v>
      </c>
      <c r="BC2841" s="148">
        <f t="shared" si="1372"/>
        <v>1.2531220667850312E-4</v>
      </c>
      <c r="BD2841" s="148" t="str">
        <f t="shared" si="1368"/>
        <v/>
      </c>
      <c r="BE2841" s="143" t="str">
        <f t="shared" si="1369"/>
        <v/>
      </c>
    </row>
    <row r="2842" spans="1:57" ht="20.100000000000001" customHeight="1" x14ac:dyDescent="0.25">
      <c r="A2842" s="148"/>
      <c r="B2842" s="148"/>
      <c r="C2842" s="148"/>
      <c r="D2842" s="148"/>
      <c r="E2842" s="148"/>
      <c r="F2842" s="148"/>
      <c r="G2842" s="148"/>
      <c r="H2842" s="148"/>
      <c r="AZ2842" s="148"/>
      <c r="BA2842" s="148">
        <f t="shared" si="1370"/>
        <v>13.702399999999535</v>
      </c>
      <c r="BB2842" s="170">
        <f t="shared" si="1371"/>
        <v>5.6734806057982916E-2</v>
      </c>
      <c r="BC2842" s="148">
        <f t="shared" si="1372"/>
        <v>1.2505779063806677E-4</v>
      </c>
      <c r="BD2842" s="148" t="str">
        <f t="shared" si="1368"/>
        <v/>
      </c>
      <c r="BE2842" s="143" t="str">
        <f t="shared" si="1369"/>
        <v/>
      </c>
    </row>
    <row r="2843" spans="1:57" ht="20.100000000000001" customHeight="1" x14ac:dyDescent="0.25">
      <c r="A2843" s="148"/>
      <c r="B2843" s="148"/>
      <c r="C2843" s="148"/>
      <c r="D2843" s="148"/>
      <c r="E2843" s="148"/>
      <c r="F2843" s="148"/>
      <c r="G2843" s="148"/>
      <c r="H2843" s="148"/>
      <c r="AZ2843" s="148"/>
      <c r="BA2843" s="148">
        <f t="shared" si="1370"/>
        <v>13.708799999999535</v>
      </c>
      <c r="BB2843" s="170">
        <f t="shared" si="1371"/>
        <v>5.6609748267344849E-2</v>
      </c>
      <c r="BC2843" s="148">
        <f t="shared" si="1372"/>
        <v>1.2480382309279503E-4</v>
      </c>
      <c r="BD2843" s="148" t="str">
        <f t="shared" si="1368"/>
        <v/>
      </c>
      <c r="BE2843" s="143" t="str">
        <f t="shared" si="1369"/>
        <v/>
      </c>
    </row>
    <row r="2844" spans="1:57" ht="20.100000000000001" customHeight="1" x14ac:dyDescent="0.25">
      <c r="A2844" s="148"/>
      <c r="B2844" s="148"/>
      <c r="C2844" s="148"/>
      <c r="D2844" s="148"/>
      <c r="E2844" s="148"/>
      <c r="F2844" s="148"/>
      <c r="G2844" s="148"/>
      <c r="H2844" s="148"/>
      <c r="AZ2844" s="148"/>
      <c r="BA2844" s="148">
        <f t="shared" si="1370"/>
        <v>13.715199999999534</v>
      </c>
      <c r="BB2844" s="170">
        <f t="shared" si="1371"/>
        <v>5.6484944444252054E-2</v>
      </c>
      <c r="BC2844" s="148">
        <f t="shared" si="1372"/>
        <v>1.2455030347175572E-4</v>
      </c>
      <c r="BD2844" s="148" t="str">
        <f t="shared" si="1368"/>
        <v/>
      </c>
      <c r="BE2844" s="143" t="str">
        <f t="shared" si="1369"/>
        <v/>
      </c>
    </row>
    <row r="2845" spans="1:57" ht="20.100000000000001" customHeight="1" x14ac:dyDescent="0.25">
      <c r="A2845" s="148"/>
      <c r="B2845" s="148"/>
      <c r="C2845" s="148"/>
      <c r="D2845" s="148"/>
      <c r="E2845" s="148"/>
      <c r="F2845" s="148"/>
      <c r="G2845" s="148"/>
      <c r="H2845" s="148"/>
      <c r="AZ2845" s="148"/>
      <c r="BA2845" s="148">
        <f t="shared" si="1370"/>
        <v>13.721599999999533</v>
      </c>
      <c r="BB2845" s="170">
        <f t="shared" si="1371"/>
        <v>5.6360394140780298E-2</v>
      </c>
      <c r="BC2845" s="148">
        <f t="shared" si="1372"/>
        <v>1.2429723120419012E-4</v>
      </c>
      <c r="BD2845" s="148" t="str">
        <f t="shared" si="1368"/>
        <v/>
      </c>
      <c r="BE2845" s="143" t="str">
        <f t="shared" si="1369"/>
        <v/>
      </c>
    </row>
    <row r="2846" spans="1:57" ht="20.100000000000001" customHeight="1" x14ac:dyDescent="0.25">
      <c r="A2846" s="148"/>
      <c r="B2846" s="148"/>
      <c r="C2846" s="148"/>
      <c r="D2846" s="148"/>
      <c r="E2846" s="148"/>
      <c r="F2846" s="148"/>
      <c r="G2846" s="148"/>
      <c r="H2846" s="148"/>
      <c r="AZ2846" s="148"/>
      <c r="BA2846" s="148">
        <f t="shared" si="1370"/>
        <v>13.727999999999533</v>
      </c>
      <c r="BB2846" s="170">
        <f t="shared" si="1371"/>
        <v>5.6236096909576108E-2</v>
      </c>
      <c r="BC2846" s="148">
        <f t="shared" si="1372"/>
        <v>1.2404460571911052E-4</v>
      </c>
      <c r="BD2846" s="148" t="str">
        <f t="shared" si="1368"/>
        <v/>
      </c>
      <c r="BE2846" s="143" t="str">
        <f t="shared" si="1369"/>
        <v/>
      </c>
    </row>
    <row r="2847" spans="1:57" ht="20.100000000000001" customHeight="1" x14ac:dyDescent="0.25">
      <c r="A2847" s="148"/>
      <c r="B2847" s="148"/>
      <c r="C2847" s="148"/>
      <c r="D2847" s="148"/>
      <c r="E2847" s="148"/>
      <c r="F2847" s="148"/>
      <c r="G2847" s="148"/>
      <c r="H2847" s="148"/>
      <c r="AZ2847" s="148"/>
      <c r="BA2847" s="148">
        <f t="shared" si="1370"/>
        <v>13.734399999999532</v>
      </c>
      <c r="BB2847" s="170">
        <f t="shared" si="1371"/>
        <v>5.6112052303856998E-2</v>
      </c>
      <c r="BC2847" s="148">
        <f t="shared" si="1372"/>
        <v>1.237924264456125E-4</v>
      </c>
      <c r="BD2847" s="148" t="str">
        <f t="shared" si="1368"/>
        <v/>
      </c>
      <c r="BE2847" s="143" t="str">
        <f t="shared" si="1369"/>
        <v/>
      </c>
    </row>
    <row r="2848" spans="1:57" ht="20.100000000000001" customHeight="1" x14ac:dyDescent="0.25">
      <c r="A2848" s="148"/>
      <c r="B2848" s="148"/>
      <c r="C2848" s="148"/>
      <c r="D2848" s="148"/>
      <c r="E2848" s="148"/>
      <c r="F2848" s="148"/>
      <c r="G2848" s="148"/>
      <c r="H2848" s="148"/>
      <c r="AZ2848" s="148"/>
      <c r="BA2848" s="148">
        <f t="shared" si="1370"/>
        <v>13.740799999999531</v>
      </c>
      <c r="BB2848" s="170">
        <f t="shared" si="1371"/>
        <v>5.5988259877411385E-2</v>
      </c>
      <c r="BC2848" s="148">
        <f t="shared" si="1372"/>
        <v>1.2354069281263202E-4</v>
      </c>
      <c r="BD2848" s="148" t="str">
        <f t="shared" si="1368"/>
        <v/>
      </c>
      <c r="BE2848" s="143" t="str">
        <f t="shared" si="1369"/>
        <v/>
      </c>
    </row>
    <row r="2849" spans="1:57" ht="20.100000000000001" customHeight="1" x14ac:dyDescent="0.25">
      <c r="A2849" s="148"/>
      <c r="B2849" s="148"/>
      <c r="C2849" s="148"/>
      <c r="D2849" s="148"/>
      <c r="E2849" s="148"/>
      <c r="F2849" s="148"/>
      <c r="G2849" s="148"/>
      <c r="H2849" s="148"/>
      <c r="AZ2849" s="148"/>
      <c r="BA2849" s="148">
        <f t="shared" si="1370"/>
        <v>13.74719999999953</v>
      </c>
      <c r="BB2849" s="170">
        <f t="shared" si="1371"/>
        <v>5.5864719184598753E-2</v>
      </c>
      <c r="BC2849" s="148">
        <f t="shared" si="1372"/>
        <v>1.2328940424920914E-4</v>
      </c>
      <c r="BD2849" s="148" t="str">
        <f t="shared" si="1368"/>
        <v/>
      </c>
      <c r="BE2849" s="143" t="str">
        <f t="shared" si="1369"/>
        <v/>
      </c>
    </row>
    <row r="2850" spans="1:57" ht="20.100000000000001" customHeight="1" x14ac:dyDescent="0.25">
      <c r="A2850" s="148"/>
      <c r="B2850" s="148"/>
      <c r="C2850" s="148"/>
      <c r="D2850" s="148"/>
      <c r="E2850" s="148"/>
      <c r="F2850" s="148"/>
      <c r="G2850" s="148"/>
      <c r="H2850" s="148"/>
      <c r="AZ2850" s="148"/>
      <c r="BA2850" s="148">
        <f t="shared" si="1370"/>
        <v>13.75359999999953</v>
      </c>
      <c r="BB2850" s="170">
        <f t="shared" si="1371"/>
        <v>5.5741429780349544E-2</v>
      </c>
      <c r="BC2850" s="148">
        <f t="shared" si="1372"/>
        <v>1.2303856018424514E-4</v>
      </c>
      <c r="BD2850" s="148" t="str">
        <f t="shared" si="1368"/>
        <v/>
      </c>
      <c r="BE2850" s="143" t="str">
        <f t="shared" si="1369"/>
        <v/>
      </c>
    </row>
    <row r="2851" spans="1:57" ht="20.100000000000001" customHeight="1" x14ac:dyDescent="0.25">
      <c r="A2851" s="148"/>
      <c r="B2851" s="148"/>
      <c r="C2851" s="148"/>
      <c r="D2851" s="148"/>
      <c r="E2851" s="148"/>
      <c r="F2851" s="148"/>
      <c r="G2851" s="148"/>
      <c r="H2851" s="148"/>
      <c r="AZ2851" s="148"/>
      <c r="BA2851" s="148">
        <f t="shared" si="1370"/>
        <v>13.759999999999529</v>
      </c>
      <c r="BB2851" s="170">
        <f t="shared" si="1371"/>
        <v>5.5618391220165299E-2</v>
      </c>
      <c r="BC2851" s="148">
        <f t="shared" si="1372"/>
        <v>1.2278816004666904E-4</v>
      </c>
      <c r="BD2851" s="148" t="str">
        <f t="shared" si="1368"/>
        <v/>
      </c>
      <c r="BE2851" s="143" t="str">
        <f t="shared" si="1369"/>
        <v/>
      </c>
    </row>
    <row r="2852" spans="1:57" ht="20.100000000000001" customHeight="1" x14ac:dyDescent="0.25">
      <c r="A2852" s="148"/>
      <c r="B2852" s="148"/>
      <c r="C2852" s="148"/>
      <c r="D2852" s="148"/>
      <c r="E2852" s="148"/>
      <c r="F2852" s="148"/>
      <c r="G2852" s="148"/>
      <c r="H2852" s="148"/>
      <c r="AZ2852" s="148"/>
      <c r="BA2852" s="148">
        <f t="shared" si="1370"/>
        <v>13.766399999999528</v>
      </c>
      <c r="BB2852" s="170">
        <f t="shared" si="1371"/>
        <v>5.549560306011863E-2</v>
      </c>
      <c r="BC2852" s="148">
        <f t="shared" si="1372"/>
        <v>1.22538203265396E-4</v>
      </c>
      <c r="BD2852" s="148" t="str">
        <f t="shared" si="1368"/>
        <v/>
      </c>
      <c r="BE2852" s="143" t="str">
        <f t="shared" si="1369"/>
        <v/>
      </c>
    </row>
    <row r="2853" spans="1:57" ht="20.100000000000001" customHeight="1" x14ac:dyDescent="0.25">
      <c r="A2853" s="148"/>
      <c r="B2853" s="148"/>
      <c r="C2853" s="148"/>
      <c r="D2853" s="148"/>
      <c r="E2853" s="148"/>
      <c r="F2853" s="148"/>
      <c r="G2853" s="148"/>
      <c r="H2853" s="148"/>
      <c r="AZ2853" s="148"/>
      <c r="BA2853" s="148">
        <f t="shared" si="1370"/>
        <v>13.772799999999528</v>
      </c>
      <c r="BB2853" s="170">
        <f t="shared" si="1371"/>
        <v>5.5373064856853234E-2</v>
      </c>
      <c r="BC2853" s="148">
        <f t="shared" si="1372"/>
        <v>1.2228868926931341E-4</v>
      </c>
      <c r="BD2853" s="148" t="str">
        <f t="shared" si="1368"/>
        <v/>
      </c>
      <c r="BE2853" s="143" t="str">
        <f t="shared" si="1369"/>
        <v/>
      </c>
    </row>
    <row r="2854" spans="1:57" ht="20.100000000000001" customHeight="1" x14ac:dyDescent="0.25">
      <c r="A2854" s="148"/>
      <c r="B2854" s="148"/>
      <c r="C2854" s="148"/>
      <c r="D2854" s="148"/>
      <c r="E2854" s="148"/>
      <c r="F2854" s="148"/>
      <c r="G2854" s="148"/>
      <c r="H2854" s="148"/>
      <c r="AZ2854" s="148"/>
      <c r="BA2854" s="148">
        <f t="shared" si="1370"/>
        <v>13.779199999999527</v>
      </c>
      <c r="BB2854" s="170">
        <f t="shared" si="1371"/>
        <v>5.525077616758392E-2</v>
      </c>
      <c r="BC2854" s="148">
        <f t="shared" si="1372"/>
        <v>1.2203961748721848E-4</v>
      </c>
      <c r="BD2854" s="148" t="str">
        <f t="shared" si="1368"/>
        <v/>
      </c>
      <c r="BE2854" s="143" t="str">
        <f t="shared" si="1369"/>
        <v/>
      </c>
    </row>
    <row r="2855" spans="1:57" ht="20.100000000000001" customHeight="1" x14ac:dyDescent="0.25">
      <c r="A2855" s="148"/>
      <c r="B2855" s="148"/>
      <c r="C2855" s="148"/>
      <c r="D2855" s="148"/>
      <c r="E2855" s="148"/>
      <c r="F2855" s="148"/>
      <c r="G2855" s="148"/>
      <c r="H2855" s="148"/>
      <c r="AZ2855" s="148"/>
      <c r="BA2855" s="148">
        <f t="shared" si="1370"/>
        <v>13.785599999999526</v>
      </c>
      <c r="BB2855" s="170">
        <f t="shared" si="1371"/>
        <v>5.5128736550096702E-2</v>
      </c>
      <c r="BC2855" s="148">
        <f t="shared" si="1372"/>
        <v>1.2179098734798471E-4</v>
      </c>
      <c r="BD2855" s="148" t="str">
        <f t="shared" si="1368"/>
        <v/>
      </c>
      <c r="BE2855" s="143" t="str">
        <f t="shared" si="1369"/>
        <v/>
      </c>
    </row>
    <row r="2856" spans="1:57" ht="20.100000000000001" customHeight="1" x14ac:dyDescent="0.25">
      <c r="A2856" s="148"/>
      <c r="B2856" s="148"/>
      <c r="C2856" s="148"/>
      <c r="D2856" s="148"/>
      <c r="E2856" s="148"/>
      <c r="F2856" s="148"/>
      <c r="G2856" s="148"/>
      <c r="H2856" s="148"/>
      <c r="AZ2856" s="148"/>
      <c r="BA2856" s="148">
        <f t="shared" si="1370"/>
        <v>13.791999999999526</v>
      </c>
      <c r="BB2856" s="170">
        <f t="shared" si="1371"/>
        <v>5.5006945562748717E-2</v>
      </c>
      <c r="BC2856" s="148">
        <f t="shared" si="1372"/>
        <v>1.2154279828049258E-4</v>
      </c>
      <c r="BD2856" s="148" t="str">
        <f t="shared" si="1368"/>
        <v/>
      </c>
      <c r="BE2856" s="143" t="str">
        <f t="shared" si="1369"/>
        <v/>
      </c>
    </row>
    <row r="2857" spans="1:57" ht="20.100000000000001" customHeight="1" x14ac:dyDescent="0.25">
      <c r="A2857" s="148"/>
      <c r="B2857" s="148"/>
      <c r="C2857" s="148"/>
      <c r="D2857" s="148"/>
      <c r="E2857" s="148"/>
      <c r="F2857" s="148"/>
      <c r="G2857" s="148"/>
      <c r="H2857" s="148"/>
      <c r="AZ2857" s="148"/>
      <c r="BA2857" s="148">
        <f t="shared" si="1370"/>
        <v>13.798399999999525</v>
      </c>
      <c r="BB2857" s="170">
        <f t="shared" si="1371"/>
        <v>5.4885402764468225E-2</v>
      </c>
      <c r="BC2857" s="148">
        <f t="shared" si="1372"/>
        <v>1.212950497135809E-4</v>
      </c>
      <c r="BD2857" s="148" t="str">
        <f t="shared" si="1368"/>
        <v/>
      </c>
      <c r="BE2857" s="143" t="str">
        <f t="shared" si="1369"/>
        <v/>
      </c>
    </row>
    <row r="2858" spans="1:57" ht="20.100000000000001" customHeight="1" x14ac:dyDescent="0.25">
      <c r="A2858" s="148"/>
      <c r="B2858" s="148"/>
      <c r="C2858" s="148"/>
      <c r="D2858" s="148"/>
      <c r="E2858" s="148"/>
      <c r="F2858" s="148"/>
      <c r="G2858" s="148"/>
      <c r="H2858" s="148"/>
      <c r="AZ2858" s="148"/>
      <c r="BA2858" s="148">
        <f t="shared" si="1370"/>
        <v>13.804799999999524</v>
      </c>
      <c r="BB2858" s="170">
        <f t="shared" si="1371"/>
        <v>5.4764107714754644E-2</v>
      </c>
      <c r="BC2858" s="148">
        <f t="shared" si="1372"/>
        <v>1.2104774107606769E-4</v>
      </c>
      <c r="BD2858" s="148" t="str">
        <f t="shared" si="1368"/>
        <v/>
      </c>
      <c r="BE2858" s="143" t="str">
        <f t="shared" si="1369"/>
        <v/>
      </c>
    </row>
    <row r="2859" spans="1:57" ht="20.100000000000001" customHeight="1" x14ac:dyDescent="0.25">
      <c r="A2859" s="148"/>
      <c r="B2859" s="148"/>
      <c r="C2859" s="148"/>
      <c r="D2859" s="148"/>
      <c r="E2859" s="148"/>
      <c r="F2859" s="148"/>
      <c r="G2859" s="148"/>
      <c r="H2859" s="148"/>
      <c r="AZ2859" s="148"/>
      <c r="BA2859" s="148">
        <f t="shared" si="1370"/>
        <v>13.811199999999523</v>
      </c>
      <c r="BB2859" s="170">
        <f t="shared" si="1371"/>
        <v>5.4643059973678576E-2</v>
      </c>
      <c r="BC2859" s="148">
        <f t="shared" si="1372"/>
        <v>1.2080087179670851E-4</v>
      </c>
      <c r="BD2859" s="148" t="str">
        <f t="shared" si="1368"/>
        <v/>
      </c>
      <c r="BE2859" s="143" t="str">
        <f t="shared" si="1369"/>
        <v/>
      </c>
    </row>
    <row r="2860" spans="1:57" ht="20.100000000000001" customHeight="1" x14ac:dyDescent="0.25">
      <c r="A2860" s="148"/>
      <c r="B2860" s="148"/>
      <c r="C2860" s="148"/>
      <c r="D2860" s="148"/>
      <c r="E2860" s="148"/>
      <c r="F2860" s="148"/>
      <c r="G2860" s="148"/>
      <c r="H2860" s="148"/>
      <c r="AZ2860" s="148"/>
      <c r="BA2860" s="148">
        <f t="shared" si="1370"/>
        <v>13.817599999999523</v>
      </c>
      <c r="BB2860" s="170">
        <f t="shared" si="1371"/>
        <v>5.4522259101881868E-2</v>
      </c>
      <c r="BC2860" s="148">
        <f t="shared" si="1372"/>
        <v>1.2055444130450177E-4</v>
      </c>
      <c r="BD2860" s="148" t="str">
        <f t="shared" si="1368"/>
        <v/>
      </c>
      <c r="BE2860" s="143" t="str">
        <f t="shared" si="1369"/>
        <v/>
      </c>
    </row>
    <row r="2861" spans="1:57" ht="20.100000000000001" customHeight="1" x14ac:dyDescent="0.25">
      <c r="A2861" s="148"/>
      <c r="B2861" s="148"/>
      <c r="C2861" s="148"/>
      <c r="D2861" s="148"/>
      <c r="E2861" s="148"/>
      <c r="F2861" s="148"/>
      <c r="G2861" s="148"/>
      <c r="H2861" s="148"/>
      <c r="AZ2861" s="148"/>
      <c r="BA2861" s="148">
        <f t="shared" si="1370"/>
        <v>13.823999999999522</v>
      </c>
      <c r="BB2861" s="170">
        <f t="shared" si="1371"/>
        <v>5.4401704660577366E-2</v>
      </c>
      <c r="BC2861" s="148">
        <f t="shared" si="1372"/>
        <v>1.2030844902820997E-4</v>
      </c>
      <c r="BD2861" s="148" t="str">
        <f t="shared" si="1368"/>
        <v/>
      </c>
      <c r="BE2861" s="143" t="str">
        <f t="shared" si="1369"/>
        <v/>
      </c>
    </row>
    <row r="2862" spans="1:57" ht="20.100000000000001" customHeight="1" x14ac:dyDescent="0.25">
      <c r="A2862" s="148"/>
      <c r="B2862" s="148"/>
      <c r="C2862" s="148"/>
      <c r="D2862" s="148"/>
      <c r="E2862" s="148"/>
      <c r="F2862" s="148"/>
      <c r="G2862" s="148"/>
      <c r="H2862" s="148"/>
      <c r="AZ2862" s="148"/>
      <c r="BA2862" s="148">
        <f t="shared" si="1370"/>
        <v>13.830399999999521</v>
      </c>
      <c r="BB2862" s="170">
        <f t="shared" si="1371"/>
        <v>5.4281396211549156E-2</v>
      </c>
      <c r="BC2862" s="148">
        <f t="shared" si="1372"/>
        <v>1.2006289439658174E-4</v>
      </c>
      <c r="BD2862" s="148" t="str">
        <f t="shared" si="1368"/>
        <v/>
      </c>
      <c r="BE2862" s="143" t="str">
        <f t="shared" si="1369"/>
        <v/>
      </c>
    </row>
    <row r="2863" spans="1:57" ht="20.100000000000001" customHeight="1" x14ac:dyDescent="0.25">
      <c r="A2863" s="148"/>
      <c r="B2863" s="148"/>
      <c r="C2863" s="148"/>
      <c r="D2863" s="148"/>
      <c r="E2863" s="148"/>
      <c r="F2863" s="148"/>
      <c r="G2863" s="148"/>
      <c r="H2863" s="148"/>
      <c r="AZ2863" s="148"/>
      <c r="BA2863" s="148">
        <f t="shared" si="1370"/>
        <v>13.836799999999521</v>
      </c>
      <c r="BB2863" s="170">
        <f t="shared" si="1371"/>
        <v>5.4161333317152574E-2</v>
      </c>
      <c r="BC2863" s="148">
        <f t="shared" si="1372"/>
        <v>1.1981777683876121E-4</v>
      </c>
      <c r="BD2863" s="148" t="str">
        <f t="shared" si="1368"/>
        <v/>
      </c>
      <c r="BE2863" s="143" t="str">
        <f t="shared" si="1369"/>
        <v/>
      </c>
    </row>
    <row r="2864" spans="1:57" ht="20.100000000000001" customHeight="1" x14ac:dyDescent="0.25">
      <c r="A2864" s="148"/>
      <c r="B2864" s="148"/>
      <c r="C2864" s="148"/>
      <c r="D2864" s="148"/>
      <c r="E2864" s="148"/>
      <c r="F2864" s="148"/>
      <c r="G2864" s="148"/>
      <c r="H2864" s="148"/>
      <c r="AZ2864" s="148"/>
      <c r="BA2864" s="148">
        <f t="shared" si="1370"/>
        <v>13.84319999999952</v>
      </c>
      <c r="BB2864" s="170">
        <f t="shared" si="1371"/>
        <v>5.4041515540313813E-2</v>
      </c>
      <c r="BC2864" s="148">
        <f t="shared" si="1372"/>
        <v>1.1957309578341374E-4</v>
      </c>
      <c r="BD2864" s="148" t="str">
        <f t="shared" si="1368"/>
        <v/>
      </c>
      <c r="BE2864" s="143" t="str">
        <f t="shared" si="1369"/>
        <v/>
      </c>
    </row>
    <row r="2865" spans="1:57" ht="20.100000000000001" customHeight="1" x14ac:dyDescent="0.25">
      <c r="A2865" s="148"/>
      <c r="B2865" s="148"/>
      <c r="C2865" s="148"/>
      <c r="D2865" s="148"/>
      <c r="E2865" s="148"/>
      <c r="F2865" s="148"/>
      <c r="G2865" s="148"/>
      <c r="H2865" s="148"/>
      <c r="AZ2865" s="148"/>
      <c r="BA2865" s="148">
        <f t="shared" si="1370"/>
        <v>13.849599999999519</v>
      </c>
      <c r="BB2865" s="170">
        <f t="shared" si="1371"/>
        <v>5.3921942444530399E-2</v>
      </c>
      <c r="BC2865" s="148">
        <f t="shared" si="1372"/>
        <v>1.1932885065957938E-4</v>
      </c>
      <c r="BD2865" s="148" t="str">
        <f t="shared" si="1368"/>
        <v/>
      </c>
      <c r="BE2865" s="143" t="str">
        <f t="shared" si="1369"/>
        <v/>
      </c>
    </row>
    <row r="2866" spans="1:57" ht="20.100000000000001" customHeight="1" x14ac:dyDescent="0.25">
      <c r="A2866" s="148"/>
      <c r="B2866" s="148"/>
      <c r="C2866" s="148"/>
      <c r="D2866" s="148"/>
      <c r="E2866" s="148"/>
      <c r="F2866" s="148"/>
      <c r="G2866" s="148"/>
      <c r="H2866" s="148"/>
      <c r="AZ2866" s="148"/>
      <c r="BA2866" s="148">
        <f t="shared" si="1370"/>
        <v>13.855999999999518</v>
      </c>
      <c r="BB2866" s="170">
        <f t="shared" si="1371"/>
        <v>5.380261359387082E-2</v>
      </c>
      <c r="BC2866" s="148">
        <f t="shared" si="1372"/>
        <v>1.1908504089613164E-4</v>
      </c>
      <c r="BD2866" s="148" t="str">
        <f t="shared" si="1368"/>
        <v/>
      </c>
      <c r="BE2866" s="143" t="str">
        <f t="shared" si="1369"/>
        <v/>
      </c>
    </row>
    <row r="2867" spans="1:57" ht="20.100000000000001" customHeight="1" x14ac:dyDescent="0.25">
      <c r="A2867" s="148"/>
      <c r="B2867" s="148"/>
      <c r="C2867" s="148"/>
      <c r="D2867" s="148"/>
      <c r="E2867" s="148"/>
      <c r="F2867" s="148"/>
      <c r="G2867" s="148"/>
      <c r="H2867" s="148"/>
      <c r="AZ2867" s="148"/>
      <c r="BA2867" s="148">
        <f t="shared" si="1370"/>
        <v>13.862399999999518</v>
      </c>
      <c r="BB2867" s="170">
        <f t="shared" si="1371"/>
        <v>5.3683528552974688E-2</v>
      </c>
      <c r="BC2867" s="148">
        <f t="shared" si="1372"/>
        <v>1.1884166592208284E-4</v>
      </c>
      <c r="BD2867" s="148" t="str">
        <f t="shared" si="1368"/>
        <v/>
      </c>
      <c r="BE2867" s="143" t="str">
        <f t="shared" si="1369"/>
        <v/>
      </c>
    </row>
    <row r="2868" spans="1:57" ht="20.100000000000001" customHeight="1" x14ac:dyDescent="0.25">
      <c r="A2868" s="148"/>
      <c r="B2868" s="148"/>
      <c r="C2868" s="148"/>
      <c r="D2868" s="148"/>
      <c r="E2868" s="148"/>
      <c r="F2868" s="148"/>
      <c r="G2868" s="148"/>
      <c r="H2868" s="148"/>
      <c r="AZ2868" s="148"/>
      <c r="BA2868" s="148">
        <f t="shared" si="1370"/>
        <v>13.868799999999517</v>
      </c>
      <c r="BB2868" s="170">
        <f t="shared" si="1371"/>
        <v>5.3564686887052605E-2</v>
      </c>
      <c r="BC2868" s="148">
        <f t="shared" si="1372"/>
        <v>1.1859872516641057E-4</v>
      </c>
      <c r="BD2868" s="148" t="str">
        <f t="shared" si="1368"/>
        <v/>
      </c>
      <c r="BE2868" s="143" t="str">
        <f t="shared" si="1369"/>
        <v/>
      </c>
    </row>
    <row r="2869" spans="1:57" ht="20.100000000000001" customHeight="1" x14ac:dyDescent="0.25">
      <c r="A2869" s="148"/>
      <c r="B2869" s="148"/>
      <c r="C2869" s="148"/>
      <c r="D2869" s="148"/>
      <c r="E2869" s="148"/>
      <c r="F2869" s="148"/>
      <c r="G2869" s="148"/>
      <c r="H2869" s="148"/>
      <c r="AZ2869" s="148"/>
      <c r="BA2869" s="148">
        <f t="shared" si="1370"/>
        <v>13.875199999999516</v>
      </c>
      <c r="BB2869" s="170">
        <f t="shared" si="1371"/>
        <v>5.3446088161886195E-2</v>
      </c>
      <c r="BC2869" s="148">
        <f t="shared" si="1372"/>
        <v>1.1835621805816876E-4</v>
      </c>
      <c r="BD2869" s="148" t="str">
        <f t="shared" si="1368"/>
        <v/>
      </c>
      <c r="BE2869" s="143" t="str">
        <f t="shared" si="1369"/>
        <v/>
      </c>
    </row>
    <row r="2870" spans="1:57" ht="20.100000000000001" customHeight="1" x14ac:dyDescent="0.25">
      <c r="A2870" s="148"/>
      <c r="B2870" s="148"/>
      <c r="C2870" s="148"/>
      <c r="D2870" s="148"/>
      <c r="E2870" s="148"/>
      <c r="F2870" s="148"/>
      <c r="G2870" s="148"/>
      <c r="H2870" s="148"/>
      <c r="AZ2870" s="148"/>
      <c r="BA2870" s="148">
        <f t="shared" si="1370"/>
        <v>13.881599999999516</v>
      </c>
      <c r="BB2870" s="170">
        <f t="shared" si="1371"/>
        <v>5.3327731943828026E-2</v>
      </c>
      <c r="BC2870" s="148">
        <f t="shared" si="1372"/>
        <v>1.1811414402645992E-4</v>
      </c>
      <c r="BD2870" s="148" t="str">
        <f t="shared" si="1368"/>
        <v/>
      </c>
      <c r="BE2870" s="143" t="str">
        <f t="shared" si="1369"/>
        <v/>
      </c>
    </row>
    <row r="2871" spans="1:57" ht="20.100000000000001" customHeight="1" x14ac:dyDescent="0.25">
      <c r="A2871" s="148"/>
      <c r="B2871" s="148"/>
      <c r="C2871" s="148"/>
      <c r="D2871" s="148"/>
      <c r="E2871" s="148"/>
      <c r="F2871" s="148"/>
      <c r="G2871" s="148"/>
      <c r="H2871" s="148"/>
      <c r="AZ2871" s="148"/>
      <c r="BA2871" s="148">
        <f t="shared" si="1370"/>
        <v>13.887999999999515</v>
      </c>
      <c r="BB2871" s="170">
        <f t="shared" si="1371"/>
        <v>5.3209617799801566E-2</v>
      </c>
      <c r="BC2871" s="148">
        <f t="shared" si="1372"/>
        <v>1.1787250250033798E-4</v>
      </c>
      <c r="BD2871" s="148" t="str">
        <f t="shared" si="1368"/>
        <v/>
      </c>
      <c r="BE2871" s="143" t="str">
        <f t="shared" si="1369"/>
        <v/>
      </c>
    </row>
    <row r="2872" spans="1:57" ht="20.100000000000001" customHeight="1" x14ac:dyDescent="0.25">
      <c r="A2872" s="148"/>
      <c r="B2872" s="148"/>
      <c r="C2872" s="148"/>
      <c r="D2872" s="148"/>
      <c r="E2872" s="148"/>
      <c r="F2872" s="148"/>
      <c r="G2872" s="148"/>
      <c r="H2872" s="148"/>
      <c r="AZ2872" s="148"/>
      <c r="BA2872" s="148">
        <f t="shared" si="1370"/>
        <v>13.894399999999514</v>
      </c>
      <c r="BB2872" s="170">
        <f t="shared" si="1371"/>
        <v>5.3091745297301228E-2</v>
      </c>
      <c r="BC2872" s="148">
        <f t="shared" si="1372"/>
        <v>1.1763129290898178E-4</v>
      </c>
      <c r="BD2872" s="148" t="str">
        <f t="shared" si="1368"/>
        <v/>
      </c>
      <c r="BE2872" s="143" t="str">
        <f t="shared" si="1369"/>
        <v/>
      </c>
    </row>
    <row r="2873" spans="1:57" ht="20.100000000000001" customHeight="1" x14ac:dyDescent="0.25">
      <c r="A2873" s="148"/>
      <c r="B2873" s="148"/>
      <c r="C2873" s="148"/>
      <c r="D2873" s="148"/>
      <c r="E2873" s="148"/>
      <c r="F2873" s="148"/>
      <c r="G2873" s="148"/>
      <c r="H2873" s="148"/>
      <c r="AZ2873" s="148"/>
      <c r="BA2873" s="148">
        <f t="shared" si="1370"/>
        <v>13.900799999999514</v>
      </c>
      <c r="BB2873" s="170">
        <f t="shared" si="1371"/>
        <v>5.2974114004392246E-2</v>
      </c>
      <c r="BC2873" s="148">
        <f t="shared" si="1372"/>
        <v>1.1739051468166034E-4</v>
      </c>
      <c r="BD2873" s="148" t="str">
        <f t="shared" si="1368"/>
        <v/>
      </c>
      <c r="BE2873" s="143" t="str">
        <f t="shared" si="1369"/>
        <v/>
      </c>
    </row>
    <row r="2874" spans="1:57" ht="20.100000000000001" customHeight="1" x14ac:dyDescent="0.25">
      <c r="A2874" s="148"/>
      <c r="B2874" s="148"/>
      <c r="C2874" s="148"/>
      <c r="D2874" s="148"/>
      <c r="E2874" s="148"/>
      <c r="F2874" s="148"/>
      <c r="G2874" s="148"/>
      <c r="H2874" s="148"/>
      <c r="AZ2874" s="148"/>
      <c r="BA2874" s="148">
        <f t="shared" si="1370"/>
        <v>13.907199999999513</v>
      </c>
      <c r="BB2874" s="170">
        <f t="shared" si="1371"/>
        <v>5.2856723489710586E-2</v>
      </c>
      <c r="BC2874" s="148">
        <f t="shared" si="1372"/>
        <v>1.1715016724749006E-4</v>
      </c>
      <c r="BD2874" s="148" t="str">
        <f t="shared" si="1368"/>
        <v/>
      </c>
      <c r="BE2874" s="143" t="str">
        <f t="shared" si="1369"/>
        <v/>
      </c>
    </row>
    <row r="2875" spans="1:57" ht="20.100000000000001" customHeight="1" x14ac:dyDescent="0.25">
      <c r="A2875" s="148"/>
      <c r="B2875" s="148"/>
      <c r="C2875" s="148"/>
      <c r="D2875" s="148"/>
      <c r="E2875" s="148"/>
      <c r="F2875" s="148"/>
      <c r="G2875" s="148"/>
      <c r="H2875" s="148"/>
      <c r="AZ2875" s="148"/>
      <c r="BA2875" s="148">
        <f t="shared" si="1370"/>
        <v>13.913599999999512</v>
      </c>
      <c r="BB2875" s="170">
        <f t="shared" si="1371"/>
        <v>5.2739573322463096E-2</v>
      </c>
      <c r="BC2875" s="148">
        <f t="shared" si="1372"/>
        <v>1.169102500359967E-4</v>
      </c>
      <c r="BD2875" s="148" t="str">
        <f t="shared" si="1368"/>
        <v/>
      </c>
      <c r="BE2875" s="143" t="str">
        <f t="shared" si="1369"/>
        <v/>
      </c>
    </row>
    <row r="2876" spans="1:57" ht="20.100000000000001" customHeight="1" x14ac:dyDescent="0.25">
      <c r="A2876" s="148"/>
      <c r="B2876" s="148"/>
      <c r="C2876" s="148"/>
      <c r="D2876" s="148"/>
      <c r="E2876" s="148"/>
      <c r="F2876" s="148"/>
      <c r="G2876" s="148"/>
      <c r="H2876" s="148"/>
      <c r="AZ2876" s="148"/>
      <c r="BA2876" s="148">
        <f t="shared" si="1370"/>
        <v>13.919999999999511</v>
      </c>
      <c r="BB2876" s="170">
        <f t="shared" si="1371"/>
        <v>5.2622663072427099E-2</v>
      </c>
      <c r="BC2876" s="148">
        <f t="shared" si="1372"/>
        <v>1.1667076247640074E-4</v>
      </c>
      <c r="BD2876" s="148" t="str">
        <f t="shared" si="1368"/>
        <v/>
      </c>
      <c r="BE2876" s="143" t="str">
        <f t="shared" si="1369"/>
        <v/>
      </c>
    </row>
    <row r="2877" spans="1:57" ht="20.100000000000001" customHeight="1" x14ac:dyDescent="0.25">
      <c r="A2877" s="148"/>
      <c r="B2877" s="148"/>
      <c r="C2877" s="148"/>
      <c r="D2877" s="148"/>
      <c r="E2877" s="148"/>
      <c r="F2877" s="148"/>
      <c r="G2877" s="148"/>
      <c r="H2877" s="148"/>
      <c r="AZ2877" s="148"/>
      <c r="BA2877" s="148">
        <f t="shared" si="1370"/>
        <v>13.926399999999511</v>
      </c>
      <c r="BB2877" s="170">
        <f t="shared" si="1371"/>
        <v>5.2505992309950698E-2</v>
      </c>
      <c r="BC2877" s="148">
        <f t="shared" si="1372"/>
        <v>1.1643170399810998E-4</v>
      </c>
      <c r="BD2877" s="148" t="str">
        <f t="shared" ref="BD2877:BD2940" si="1373">IF(BB2877&lt;(1-$AZ$705),BC2877,"")</f>
        <v/>
      </c>
      <c r="BE2877" s="143" t="str">
        <f t="shared" ref="BE2877:BE2940" si="1374">IF(BB2877&lt;(1-$AZ$711),BC2877,"")</f>
        <v/>
      </c>
    </row>
    <row r="2878" spans="1:57" ht="20.100000000000001" customHeight="1" x14ac:dyDescent="0.25">
      <c r="A2878" s="148"/>
      <c r="B2878" s="148"/>
      <c r="C2878" s="148"/>
      <c r="D2878" s="148"/>
      <c r="E2878" s="148"/>
      <c r="F2878" s="148"/>
      <c r="G2878" s="148"/>
      <c r="H2878" s="148"/>
      <c r="AZ2878" s="148"/>
      <c r="BA2878" s="148">
        <f t="shared" ref="BA2878:BA2941" si="1375">BA2877+$BD$698</f>
        <v>13.93279999999951</v>
      </c>
      <c r="BB2878" s="170">
        <f t="shared" ref="BB2878:BB2941" si="1376">_xlfn.CHISQ.DIST.RT(BA2878,7)</f>
        <v>5.2389560605952588E-2</v>
      </c>
      <c r="BC2878" s="148">
        <f t="shared" ref="BC2878:BC2941" si="1377">BB2878-BB2879</f>
        <v>1.1619307403073348E-4</v>
      </c>
      <c r="BD2878" s="148" t="str">
        <f t="shared" si="1373"/>
        <v/>
      </c>
      <c r="BE2878" s="143" t="str">
        <f t="shared" si="1374"/>
        <v/>
      </c>
    </row>
    <row r="2879" spans="1:57" ht="20.100000000000001" customHeight="1" x14ac:dyDescent="0.25">
      <c r="A2879" s="148"/>
      <c r="B2879" s="148"/>
      <c r="C2879" s="148"/>
      <c r="D2879" s="148"/>
      <c r="E2879" s="148"/>
      <c r="F2879" s="148"/>
      <c r="G2879" s="148"/>
      <c r="H2879" s="148"/>
      <c r="AZ2879" s="148"/>
      <c r="BA2879" s="148">
        <f t="shared" si="1375"/>
        <v>13.939199999999509</v>
      </c>
      <c r="BB2879" s="170">
        <f t="shared" si="1376"/>
        <v>5.2273367531921855E-2</v>
      </c>
      <c r="BC2879" s="148">
        <f t="shared" si="1377"/>
        <v>1.1595487200373455E-4</v>
      </c>
      <c r="BD2879" s="148" t="str">
        <f t="shared" si="1373"/>
        <v/>
      </c>
      <c r="BE2879" s="143" t="str">
        <f t="shared" si="1374"/>
        <v/>
      </c>
    </row>
    <row r="2880" spans="1:57" ht="20.100000000000001" customHeight="1" x14ac:dyDescent="0.25">
      <c r="A2880" s="148"/>
      <c r="B2880" s="148"/>
      <c r="C2880" s="148"/>
      <c r="D2880" s="148"/>
      <c r="E2880" s="148"/>
      <c r="F2880" s="148"/>
      <c r="G2880" s="148"/>
      <c r="H2880" s="148"/>
      <c r="AZ2880" s="148"/>
      <c r="BA2880" s="148">
        <f t="shared" si="1375"/>
        <v>13.945599999999509</v>
      </c>
      <c r="BB2880" s="170">
        <f t="shared" si="1376"/>
        <v>5.215741265991812E-2</v>
      </c>
      <c r="BC2880" s="148">
        <f t="shared" si="1377"/>
        <v>1.1571709734686797E-4</v>
      </c>
      <c r="BD2880" s="148" t="str">
        <f t="shared" si="1373"/>
        <v/>
      </c>
      <c r="BE2880" s="143" t="str">
        <f t="shared" si="1374"/>
        <v/>
      </c>
    </row>
    <row r="2881" spans="1:57" ht="20.100000000000001" customHeight="1" x14ac:dyDescent="0.25">
      <c r="A2881" s="148"/>
      <c r="B2881" s="148"/>
      <c r="C2881" s="148"/>
      <c r="D2881" s="148"/>
      <c r="E2881" s="148"/>
      <c r="F2881" s="148"/>
      <c r="G2881" s="148"/>
      <c r="H2881" s="148"/>
      <c r="AZ2881" s="148"/>
      <c r="BA2881" s="148">
        <f t="shared" si="1375"/>
        <v>13.951999999999508</v>
      </c>
      <c r="BB2881" s="170">
        <f t="shared" si="1376"/>
        <v>5.2041695562571252E-2</v>
      </c>
      <c r="BC2881" s="148">
        <f t="shared" si="1377"/>
        <v>1.1547974948968726E-4</v>
      </c>
      <c r="BD2881" s="148" t="str">
        <f t="shared" si="1373"/>
        <v/>
      </c>
      <c r="BE2881" s="143" t="str">
        <f t="shared" si="1374"/>
        <v/>
      </c>
    </row>
    <row r="2882" spans="1:57" ht="20.100000000000001" customHeight="1" x14ac:dyDescent="0.25">
      <c r="A2882" s="148"/>
      <c r="B2882" s="148"/>
      <c r="C2882" s="148"/>
      <c r="D2882" s="148"/>
      <c r="E2882" s="148"/>
      <c r="F2882" s="148"/>
      <c r="G2882" s="148"/>
      <c r="H2882" s="148"/>
      <c r="AZ2882" s="148"/>
      <c r="BA2882" s="148">
        <f t="shared" si="1375"/>
        <v>13.958399999999507</v>
      </c>
      <c r="BB2882" s="170">
        <f t="shared" si="1376"/>
        <v>5.1926215813081565E-2</v>
      </c>
      <c r="BC2882" s="148">
        <f t="shared" si="1377"/>
        <v>1.1524282786198187E-4</v>
      </c>
      <c r="BD2882" s="148" t="str">
        <f t="shared" si="1373"/>
        <v/>
      </c>
      <c r="BE2882" s="143" t="str">
        <f t="shared" si="1374"/>
        <v/>
      </c>
    </row>
    <row r="2883" spans="1:57" ht="20.100000000000001" customHeight="1" x14ac:dyDescent="0.25">
      <c r="A2883" s="148"/>
      <c r="B2883" s="148"/>
      <c r="C2883" s="148"/>
      <c r="D2883" s="148"/>
      <c r="E2883" s="148"/>
      <c r="F2883" s="148"/>
      <c r="G2883" s="148"/>
      <c r="H2883" s="148"/>
      <c r="AZ2883" s="148"/>
      <c r="BA2883" s="148">
        <f t="shared" si="1375"/>
        <v>13.964799999999506</v>
      </c>
      <c r="BB2883" s="170">
        <f t="shared" si="1376"/>
        <v>5.1810972985219583E-2</v>
      </c>
      <c r="BC2883" s="148">
        <f t="shared" si="1377"/>
        <v>1.1500633189381881E-4</v>
      </c>
      <c r="BD2883" s="148" t="str">
        <f t="shared" si="1373"/>
        <v/>
      </c>
      <c r="BE2883" s="143" t="str">
        <f t="shared" si="1374"/>
        <v/>
      </c>
    </row>
    <row r="2884" spans="1:57" ht="20.100000000000001" customHeight="1" x14ac:dyDescent="0.25">
      <c r="A2884" s="148"/>
      <c r="B2884" s="148"/>
      <c r="C2884" s="148"/>
      <c r="D2884" s="148"/>
      <c r="E2884" s="148"/>
      <c r="F2884" s="148"/>
      <c r="G2884" s="148"/>
      <c r="H2884" s="148"/>
      <c r="AZ2884" s="148"/>
      <c r="BA2884" s="148">
        <f t="shared" si="1375"/>
        <v>13.971199999999506</v>
      </c>
      <c r="BB2884" s="170">
        <f t="shared" si="1376"/>
        <v>5.1695966653325764E-2</v>
      </c>
      <c r="BC2884" s="148">
        <f t="shared" si="1377"/>
        <v>1.1477026101486265E-4</v>
      </c>
      <c r="BD2884" s="148" t="str">
        <f t="shared" si="1373"/>
        <v/>
      </c>
      <c r="BE2884" s="143" t="str">
        <f t="shared" si="1374"/>
        <v/>
      </c>
    </row>
    <row r="2885" spans="1:57" ht="20.100000000000001" customHeight="1" x14ac:dyDescent="0.25">
      <c r="A2885" s="148"/>
      <c r="B2885" s="148"/>
      <c r="C2885" s="148"/>
      <c r="D2885" s="148"/>
      <c r="E2885" s="148"/>
      <c r="F2885" s="148"/>
      <c r="G2885" s="148"/>
      <c r="H2885" s="148"/>
      <c r="AZ2885" s="148"/>
      <c r="BA2885" s="148">
        <f t="shared" si="1375"/>
        <v>13.977599999999505</v>
      </c>
      <c r="BB2885" s="170">
        <f t="shared" si="1376"/>
        <v>5.1581196392310902E-2</v>
      </c>
      <c r="BC2885" s="148">
        <f t="shared" si="1377"/>
        <v>1.1453461465529835E-4</v>
      </c>
      <c r="BD2885" s="148" t="str">
        <f t="shared" si="1373"/>
        <v/>
      </c>
      <c r="BE2885" s="143" t="str">
        <f t="shared" si="1374"/>
        <v/>
      </c>
    </row>
    <row r="2886" spans="1:57" ht="20.100000000000001" customHeight="1" x14ac:dyDescent="0.25">
      <c r="A2886" s="148"/>
      <c r="B2886" s="148"/>
      <c r="C2886" s="148"/>
      <c r="D2886" s="148"/>
      <c r="E2886" s="148"/>
      <c r="F2886" s="148"/>
      <c r="G2886" s="148"/>
      <c r="H2886" s="148"/>
      <c r="AZ2886" s="148"/>
      <c r="BA2886" s="148">
        <f t="shared" si="1375"/>
        <v>13.983999999999504</v>
      </c>
      <c r="BB2886" s="170">
        <f t="shared" si="1376"/>
        <v>5.1466661777655603E-2</v>
      </c>
      <c r="BC2886" s="148">
        <f t="shared" si="1377"/>
        <v>1.142993922451721E-4</v>
      </c>
      <c r="BD2886" s="148" t="str">
        <f t="shared" si="1373"/>
        <v/>
      </c>
      <c r="BE2886" s="143" t="str">
        <f t="shared" si="1374"/>
        <v/>
      </c>
    </row>
    <row r="2887" spans="1:57" ht="20.100000000000001" customHeight="1" x14ac:dyDescent="0.25">
      <c r="A2887" s="148"/>
      <c r="B2887" s="148"/>
      <c r="C2887" s="148"/>
      <c r="D2887" s="148"/>
      <c r="E2887" s="148"/>
      <c r="F2887" s="148"/>
      <c r="G2887" s="148"/>
      <c r="H2887" s="148"/>
      <c r="AZ2887" s="148"/>
      <c r="BA2887" s="148">
        <f t="shared" si="1375"/>
        <v>13.990399999999504</v>
      </c>
      <c r="BB2887" s="170">
        <f t="shared" si="1376"/>
        <v>5.1352362385410431E-2</v>
      </c>
      <c r="BC2887" s="148">
        <f t="shared" si="1377"/>
        <v>1.1406459321477297E-4</v>
      </c>
      <c r="BD2887" s="148" t="str">
        <f t="shared" si="1373"/>
        <v/>
      </c>
      <c r="BE2887" s="143" t="str">
        <f t="shared" si="1374"/>
        <v/>
      </c>
    </row>
    <row r="2888" spans="1:57" ht="20.100000000000001" customHeight="1" x14ac:dyDescent="0.25">
      <c r="A2888" s="148"/>
      <c r="B2888" s="148"/>
      <c r="C2888" s="148"/>
      <c r="D2888" s="148"/>
      <c r="E2888" s="148"/>
      <c r="F2888" s="148"/>
      <c r="G2888" s="148"/>
      <c r="H2888" s="148"/>
      <c r="AZ2888" s="148"/>
      <c r="BA2888" s="148">
        <f t="shared" si="1375"/>
        <v>13.996799999999503</v>
      </c>
      <c r="BB2888" s="170">
        <f t="shared" si="1376"/>
        <v>5.1238297792195658E-2</v>
      </c>
      <c r="BC2888" s="148">
        <f t="shared" si="1377"/>
        <v>1.138302169943553E-4</v>
      </c>
      <c r="BD2888" s="148" t="str">
        <f t="shared" si="1373"/>
        <v/>
      </c>
      <c r="BE2888" s="143" t="str">
        <f t="shared" si="1374"/>
        <v/>
      </c>
    </row>
    <row r="2889" spans="1:57" ht="20.100000000000001" customHeight="1" x14ac:dyDescent="0.25">
      <c r="A2889" s="148"/>
      <c r="B2889" s="148"/>
      <c r="C2889" s="148"/>
      <c r="D2889" s="148"/>
      <c r="E2889" s="148"/>
      <c r="F2889" s="148"/>
      <c r="G2889" s="148"/>
      <c r="H2889" s="148"/>
      <c r="AZ2889" s="148"/>
      <c r="BA2889" s="148">
        <f t="shared" si="1375"/>
        <v>14.003199999999502</v>
      </c>
      <c r="BB2889" s="170">
        <f t="shared" si="1376"/>
        <v>5.1124467575201303E-2</v>
      </c>
      <c r="BC2889" s="148">
        <f t="shared" si="1377"/>
        <v>1.1359626301417347E-4</v>
      </c>
      <c r="BD2889" s="148" t="str">
        <f t="shared" si="1373"/>
        <v/>
      </c>
      <c r="BE2889" s="143" t="str">
        <f t="shared" si="1374"/>
        <v/>
      </c>
    </row>
    <row r="2890" spans="1:57" ht="20.100000000000001" customHeight="1" x14ac:dyDescent="0.25">
      <c r="A2890" s="148"/>
      <c r="B2890" s="148"/>
      <c r="C2890" s="148"/>
      <c r="D2890" s="148"/>
      <c r="E2890" s="148"/>
      <c r="F2890" s="148"/>
      <c r="G2890" s="148"/>
      <c r="H2890" s="148"/>
      <c r="AZ2890" s="148"/>
      <c r="BA2890" s="148">
        <f t="shared" si="1375"/>
        <v>14.009599999999502</v>
      </c>
      <c r="BB2890" s="170">
        <f t="shared" si="1376"/>
        <v>5.101087131218713E-2</v>
      </c>
      <c r="BC2890" s="148">
        <f t="shared" si="1377"/>
        <v>1.1336273070496061E-4</v>
      </c>
      <c r="BD2890" s="148" t="str">
        <f t="shared" si="1373"/>
        <v/>
      </c>
      <c r="BE2890" s="143" t="str">
        <f t="shared" si="1374"/>
        <v/>
      </c>
    </row>
    <row r="2891" spans="1:57" ht="20.100000000000001" customHeight="1" x14ac:dyDescent="0.25">
      <c r="A2891" s="148"/>
      <c r="B2891" s="148"/>
      <c r="C2891" s="148"/>
      <c r="D2891" s="148"/>
      <c r="E2891" s="148"/>
      <c r="F2891" s="148"/>
      <c r="G2891" s="148"/>
      <c r="H2891" s="148"/>
      <c r="AZ2891" s="148"/>
      <c r="BA2891" s="148">
        <f t="shared" si="1375"/>
        <v>14.015999999999501</v>
      </c>
      <c r="BB2891" s="170">
        <f t="shared" si="1376"/>
        <v>5.0897508581482169E-2</v>
      </c>
      <c r="BC2891" s="148">
        <f t="shared" si="1377"/>
        <v>1.1312961949717232E-4</v>
      </c>
      <c r="BD2891" s="148" t="str">
        <f t="shared" si="1373"/>
        <v/>
      </c>
      <c r="BE2891" s="143" t="str">
        <f t="shared" si="1374"/>
        <v/>
      </c>
    </row>
    <row r="2892" spans="1:57" ht="20.100000000000001" customHeight="1" x14ac:dyDescent="0.25">
      <c r="A2892" s="148"/>
      <c r="B2892" s="148"/>
      <c r="C2892" s="148"/>
      <c r="D2892" s="148"/>
      <c r="E2892" s="148"/>
      <c r="F2892" s="148"/>
      <c r="G2892" s="148"/>
      <c r="H2892" s="148"/>
      <c r="AZ2892" s="148"/>
      <c r="BA2892" s="148">
        <f t="shared" si="1375"/>
        <v>14.0223999999995</v>
      </c>
      <c r="BB2892" s="170">
        <f t="shared" si="1376"/>
        <v>5.0784378961984997E-2</v>
      </c>
      <c r="BC2892" s="148">
        <f t="shared" si="1377"/>
        <v>1.1289692882149316E-4</v>
      </c>
      <c r="BD2892" s="148" t="str">
        <f t="shared" si="1373"/>
        <v/>
      </c>
      <c r="BE2892" s="143" t="str">
        <f t="shared" si="1374"/>
        <v/>
      </c>
    </row>
    <row r="2893" spans="1:57" ht="20.100000000000001" customHeight="1" x14ac:dyDescent="0.25">
      <c r="A2893" s="148"/>
      <c r="B2893" s="148"/>
      <c r="C2893" s="148"/>
      <c r="D2893" s="148"/>
      <c r="E2893" s="148"/>
      <c r="F2893" s="148"/>
      <c r="G2893" s="148"/>
      <c r="H2893" s="148"/>
      <c r="AZ2893" s="148"/>
      <c r="BA2893" s="148">
        <f t="shared" si="1375"/>
        <v>14.028799999999499</v>
      </c>
      <c r="BB2893" s="170">
        <f t="shared" si="1376"/>
        <v>5.0671482033163504E-2</v>
      </c>
      <c r="BC2893" s="148">
        <f t="shared" si="1377"/>
        <v>1.1266465810883669E-4</v>
      </c>
      <c r="BD2893" s="148" t="str">
        <f t="shared" si="1373"/>
        <v/>
      </c>
      <c r="BE2893" s="143" t="str">
        <f t="shared" si="1374"/>
        <v/>
      </c>
    </row>
    <row r="2894" spans="1:57" ht="20.100000000000001" customHeight="1" x14ac:dyDescent="0.25">
      <c r="A2894" s="148"/>
      <c r="B2894" s="148"/>
      <c r="C2894" s="148"/>
      <c r="D2894" s="148"/>
      <c r="E2894" s="148"/>
      <c r="F2894" s="148"/>
      <c r="G2894" s="148"/>
      <c r="H2894" s="148"/>
      <c r="AZ2894" s="148"/>
      <c r="BA2894" s="148">
        <f t="shared" si="1375"/>
        <v>14.035199999999499</v>
      </c>
      <c r="BB2894" s="170">
        <f t="shared" si="1376"/>
        <v>5.0558817375054667E-2</v>
      </c>
      <c r="BC2894" s="148">
        <f t="shared" si="1377"/>
        <v>1.1243280679001239E-4</v>
      </c>
      <c r="BD2894" s="148" t="str">
        <f t="shared" si="1373"/>
        <v/>
      </c>
      <c r="BE2894" s="143" t="str">
        <f t="shared" si="1374"/>
        <v/>
      </c>
    </row>
    <row r="2895" spans="1:57" ht="20.100000000000001" customHeight="1" x14ac:dyDescent="0.25">
      <c r="A2895" s="148"/>
      <c r="B2895" s="148"/>
      <c r="C2895" s="148"/>
      <c r="D2895" s="148"/>
      <c r="E2895" s="148"/>
      <c r="F2895" s="148"/>
      <c r="G2895" s="148"/>
      <c r="H2895" s="148"/>
      <c r="AZ2895" s="148"/>
      <c r="BA2895" s="148">
        <f t="shared" si="1375"/>
        <v>14.041599999999498</v>
      </c>
      <c r="BB2895" s="170">
        <f t="shared" si="1376"/>
        <v>5.0446384568264654E-2</v>
      </c>
      <c r="BC2895" s="148">
        <f t="shared" si="1377"/>
        <v>1.122013742961836E-4</v>
      </c>
      <c r="BD2895" s="148" t="str">
        <f t="shared" si="1373"/>
        <v/>
      </c>
      <c r="BE2895" s="143" t="str">
        <f t="shared" si="1374"/>
        <v/>
      </c>
    </row>
    <row r="2896" spans="1:57" ht="20.100000000000001" customHeight="1" x14ac:dyDescent="0.25">
      <c r="A2896" s="148"/>
      <c r="B2896" s="148"/>
      <c r="C2896" s="148"/>
      <c r="D2896" s="148"/>
      <c r="E2896" s="148"/>
      <c r="F2896" s="148"/>
      <c r="G2896" s="148"/>
      <c r="H2896" s="148"/>
      <c r="AZ2896" s="148"/>
      <c r="BA2896" s="148">
        <f t="shared" si="1375"/>
        <v>14.047999999999497</v>
      </c>
      <c r="BB2896" s="170">
        <f t="shared" si="1376"/>
        <v>5.0334183193968471E-2</v>
      </c>
      <c r="BC2896" s="148">
        <f t="shared" si="1377"/>
        <v>1.119703600583194E-4</v>
      </c>
      <c r="BD2896" s="148" t="str">
        <f t="shared" si="1373"/>
        <v/>
      </c>
      <c r="BE2896" s="143" t="str">
        <f t="shared" si="1374"/>
        <v/>
      </c>
    </row>
    <row r="2897" spans="1:57" ht="20.100000000000001" customHeight="1" x14ac:dyDescent="0.25">
      <c r="A2897" s="148"/>
      <c r="B2897" s="148"/>
      <c r="C2897" s="148"/>
      <c r="D2897" s="148"/>
      <c r="E2897" s="148"/>
      <c r="F2897" s="148"/>
      <c r="G2897" s="148"/>
      <c r="H2897" s="148"/>
      <c r="AZ2897" s="148"/>
      <c r="BA2897" s="148">
        <f t="shared" si="1375"/>
        <v>14.054399999999497</v>
      </c>
      <c r="BB2897" s="170">
        <f t="shared" si="1376"/>
        <v>5.0222212833910151E-2</v>
      </c>
      <c r="BC2897" s="148">
        <f t="shared" si="1377"/>
        <v>1.1173976350788151E-4</v>
      </c>
      <c r="BD2897" s="148" t="str">
        <f t="shared" si="1373"/>
        <v/>
      </c>
      <c r="BE2897" s="143" t="str">
        <f t="shared" si="1374"/>
        <v/>
      </c>
    </row>
    <row r="2898" spans="1:57" ht="20.100000000000001" customHeight="1" x14ac:dyDescent="0.25">
      <c r="A2898" s="148"/>
      <c r="B2898" s="148"/>
      <c r="C2898" s="148"/>
      <c r="D2898" s="148"/>
      <c r="E2898" s="148"/>
      <c r="F2898" s="148"/>
      <c r="G2898" s="148"/>
      <c r="H2898" s="148"/>
      <c r="AZ2898" s="148"/>
      <c r="BA2898" s="148">
        <f t="shared" si="1375"/>
        <v>14.060799999999496</v>
      </c>
      <c r="BB2898" s="170">
        <f t="shared" si="1376"/>
        <v>5.011047307040227E-2</v>
      </c>
      <c r="BC2898" s="148">
        <f t="shared" si="1377"/>
        <v>1.1150958407619288E-4</v>
      </c>
      <c r="BD2898" s="148" t="str">
        <f t="shared" si="1373"/>
        <v/>
      </c>
      <c r="BE2898" s="143" t="str">
        <f t="shared" si="1374"/>
        <v/>
      </c>
    </row>
    <row r="2899" spans="1:57" ht="20.100000000000001" customHeight="1" x14ac:dyDescent="0.25">
      <c r="A2899" s="148"/>
      <c r="B2899" s="148"/>
      <c r="C2899" s="148"/>
      <c r="D2899" s="148"/>
      <c r="E2899" s="148"/>
      <c r="F2899" s="148"/>
      <c r="G2899" s="148"/>
      <c r="H2899" s="148"/>
      <c r="AZ2899" s="148"/>
      <c r="BA2899" s="148">
        <f t="shared" si="1375"/>
        <v>14.067199999999495</v>
      </c>
      <c r="BB2899" s="170">
        <f t="shared" si="1376"/>
        <v>4.9998963486326077E-2</v>
      </c>
      <c r="BC2899" s="148">
        <f t="shared" si="1377"/>
        <v>1.1127982119468055E-4</v>
      </c>
      <c r="BD2899" s="148">
        <f t="shared" si="1373"/>
        <v>1.1127982119468055E-4</v>
      </c>
      <c r="BE2899" s="143" t="str">
        <f t="shared" si="1374"/>
        <v/>
      </c>
    </row>
    <row r="2900" spans="1:57" ht="20.100000000000001" customHeight="1" x14ac:dyDescent="0.25">
      <c r="A2900" s="148"/>
      <c r="B2900" s="148"/>
      <c r="C2900" s="148"/>
      <c r="D2900" s="148"/>
      <c r="E2900" s="148"/>
      <c r="F2900" s="148"/>
      <c r="G2900" s="148"/>
      <c r="H2900" s="148"/>
      <c r="AZ2900" s="148"/>
      <c r="BA2900" s="148">
        <f t="shared" si="1375"/>
        <v>14.073599999999495</v>
      </c>
      <c r="BB2900" s="170">
        <f t="shared" si="1376"/>
        <v>4.9887683665131397E-2</v>
      </c>
      <c r="BC2900" s="148">
        <f t="shared" si="1377"/>
        <v>1.1105047429515319E-4</v>
      </c>
      <c r="BD2900" s="148">
        <f t="shared" si="1373"/>
        <v>1.1105047429515319E-4</v>
      </c>
      <c r="BE2900" s="143" t="str">
        <f t="shared" si="1374"/>
        <v/>
      </c>
    </row>
    <row r="2901" spans="1:57" ht="20.100000000000001" customHeight="1" x14ac:dyDescent="0.25">
      <c r="A2901" s="148"/>
      <c r="B2901" s="148"/>
      <c r="C2901" s="148"/>
      <c r="D2901" s="148"/>
      <c r="E2901" s="148"/>
      <c r="F2901" s="148"/>
      <c r="G2901" s="148"/>
      <c r="H2901" s="148"/>
      <c r="AZ2901" s="148"/>
      <c r="BA2901" s="148">
        <f t="shared" si="1375"/>
        <v>14.079999999999494</v>
      </c>
      <c r="BB2901" s="170">
        <f t="shared" si="1376"/>
        <v>4.9776633190836243E-2</v>
      </c>
      <c r="BC2901" s="148">
        <f t="shared" si="1377"/>
        <v>1.1082154280930845E-4</v>
      </c>
      <c r="BD2901" s="148">
        <f t="shared" si="1373"/>
        <v>1.1082154280930845E-4</v>
      </c>
      <c r="BE2901" s="143" t="str">
        <f t="shared" si="1374"/>
        <v/>
      </c>
    </row>
    <row r="2902" spans="1:57" ht="20.100000000000001" customHeight="1" x14ac:dyDescent="0.25">
      <c r="A2902" s="148"/>
      <c r="B2902" s="148"/>
      <c r="C2902" s="148"/>
      <c r="D2902" s="148"/>
      <c r="E2902" s="148"/>
      <c r="F2902" s="148"/>
      <c r="G2902" s="148"/>
      <c r="H2902" s="148"/>
      <c r="AZ2902" s="148"/>
      <c r="BA2902" s="148">
        <f t="shared" si="1375"/>
        <v>14.086399999999493</v>
      </c>
      <c r="BB2902" s="170">
        <f t="shared" si="1376"/>
        <v>4.9665811648026935E-2</v>
      </c>
      <c r="BC2902" s="148">
        <f t="shared" si="1377"/>
        <v>1.1059302616903827E-4</v>
      </c>
      <c r="BD2902" s="148">
        <f t="shared" si="1373"/>
        <v>1.1059302616903827E-4</v>
      </c>
      <c r="BE2902" s="143" t="str">
        <f t="shared" si="1374"/>
        <v/>
      </c>
    </row>
    <row r="2903" spans="1:57" ht="20.100000000000001" customHeight="1" x14ac:dyDescent="0.25">
      <c r="A2903" s="148"/>
      <c r="B2903" s="148"/>
      <c r="C2903" s="148"/>
      <c r="D2903" s="148"/>
      <c r="E2903" s="148"/>
      <c r="F2903" s="148"/>
      <c r="G2903" s="148"/>
      <c r="H2903" s="148"/>
      <c r="AZ2903" s="148"/>
      <c r="BA2903" s="148">
        <f t="shared" si="1375"/>
        <v>14.092799999999492</v>
      </c>
      <c r="BB2903" s="170">
        <f t="shared" si="1376"/>
        <v>4.9555218621857897E-2</v>
      </c>
      <c r="BC2903" s="148">
        <f t="shared" si="1377"/>
        <v>1.1036492380655377E-4</v>
      </c>
      <c r="BD2903" s="148">
        <f t="shared" si="1373"/>
        <v>1.1036492380655377E-4</v>
      </c>
      <c r="BE2903" s="143" t="str">
        <f t="shared" si="1374"/>
        <v/>
      </c>
    </row>
    <row r="2904" spans="1:57" ht="20.100000000000001" customHeight="1" x14ac:dyDescent="0.25">
      <c r="A2904" s="148"/>
      <c r="B2904" s="148"/>
      <c r="C2904" s="148"/>
      <c r="D2904" s="148"/>
      <c r="E2904" s="148"/>
      <c r="F2904" s="148"/>
      <c r="G2904" s="148"/>
      <c r="H2904" s="148"/>
      <c r="AZ2904" s="148"/>
      <c r="BA2904" s="148">
        <f t="shared" si="1375"/>
        <v>14.099199999999492</v>
      </c>
      <c r="BB2904" s="170">
        <f t="shared" si="1376"/>
        <v>4.9444853698051343E-2</v>
      </c>
      <c r="BC2904" s="148">
        <f t="shared" si="1377"/>
        <v>1.1013723515378854E-4</v>
      </c>
      <c r="BD2904" s="148">
        <f t="shared" si="1373"/>
        <v>1.1013723515378854E-4</v>
      </c>
      <c r="BE2904" s="143" t="str">
        <f t="shared" si="1374"/>
        <v/>
      </c>
    </row>
    <row r="2905" spans="1:57" ht="20.100000000000001" customHeight="1" x14ac:dyDescent="0.25">
      <c r="A2905" s="148"/>
      <c r="B2905" s="148"/>
      <c r="C2905" s="148"/>
      <c r="D2905" s="148"/>
      <c r="E2905" s="148"/>
      <c r="F2905" s="148"/>
      <c r="G2905" s="148"/>
      <c r="H2905" s="148"/>
      <c r="AZ2905" s="148"/>
      <c r="BA2905" s="148">
        <f t="shared" si="1375"/>
        <v>14.105599999999491</v>
      </c>
      <c r="BB2905" s="170">
        <f t="shared" si="1376"/>
        <v>4.9334716462897554E-2</v>
      </c>
      <c r="BC2905" s="148">
        <f t="shared" si="1377"/>
        <v>1.0990995964325206E-4</v>
      </c>
      <c r="BD2905" s="148">
        <f t="shared" si="1373"/>
        <v>1.0990995964325206E-4</v>
      </c>
      <c r="BE2905" s="143" t="str">
        <f t="shared" si="1374"/>
        <v/>
      </c>
    </row>
    <row r="2906" spans="1:57" ht="20.100000000000001" customHeight="1" x14ac:dyDescent="0.25">
      <c r="A2906" s="148"/>
      <c r="B2906" s="148"/>
      <c r="C2906" s="148"/>
      <c r="D2906" s="148"/>
      <c r="E2906" s="148"/>
      <c r="F2906" s="148"/>
      <c r="G2906" s="148"/>
      <c r="H2906" s="148"/>
      <c r="AZ2906" s="148"/>
      <c r="BA2906" s="148">
        <f t="shared" si="1375"/>
        <v>14.11199999999949</v>
      </c>
      <c r="BB2906" s="170">
        <f t="shared" si="1376"/>
        <v>4.9224806503254302E-2</v>
      </c>
      <c r="BC2906" s="148">
        <f t="shared" si="1377"/>
        <v>1.0968309670740528E-4</v>
      </c>
      <c r="BD2906" s="148">
        <f t="shared" si="1373"/>
        <v>1.0968309670740528E-4</v>
      </c>
      <c r="BE2906" s="143" t="str">
        <f t="shared" si="1374"/>
        <v/>
      </c>
    </row>
    <row r="2907" spans="1:57" ht="20.100000000000001" customHeight="1" x14ac:dyDescent="0.25">
      <c r="A2907" s="148"/>
      <c r="B2907" s="148"/>
      <c r="C2907" s="148"/>
      <c r="D2907" s="148"/>
      <c r="E2907" s="148"/>
      <c r="F2907" s="148"/>
      <c r="G2907" s="148"/>
      <c r="H2907" s="148"/>
      <c r="AZ2907" s="148"/>
      <c r="BA2907" s="148">
        <f t="shared" si="1375"/>
        <v>14.11839999999949</v>
      </c>
      <c r="BB2907" s="170">
        <f t="shared" si="1376"/>
        <v>4.9115123406546897E-2</v>
      </c>
      <c r="BC2907" s="148">
        <f t="shared" si="1377"/>
        <v>1.0945664577888953E-4</v>
      </c>
      <c r="BD2907" s="148">
        <f t="shared" si="1373"/>
        <v>1.0945664577888953E-4</v>
      </c>
      <c r="BE2907" s="143" t="str">
        <f t="shared" si="1374"/>
        <v/>
      </c>
    </row>
    <row r="2908" spans="1:57" ht="20.100000000000001" customHeight="1" x14ac:dyDescent="0.25">
      <c r="A2908" s="148"/>
      <c r="B2908" s="148"/>
      <c r="C2908" s="148"/>
      <c r="D2908" s="148"/>
      <c r="E2908" s="148"/>
      <c r="F2908" s="148"/>
      <c r="G2908" s="148"/>
      <c r="H2908" s="148"/>
      <c r="AZ2908" s="148"/>
      <c r="BA2908" s="148">
        <f t="shared" si="1375"/>
        <v>14.124799999999489</v>
      </c>
      <c r="BB2908" s="170">
        <f t="shared" si="1376"/>
        <v>4.9005666760768007E-2</v>
      </c>
      <c r="BC2908" s="148">
        <f t="shared" si="1377"/>
        <v>1.0923060629031839E-4</v>
      </c>
      <c r="BD2908" s="148">
        <f t="shared" si="1373"/>
        <v>1.0923060629031839E-4</v>
      </c>
      <c r="BE2908" s="143" t="str">
        <f t="shared" si="1374"/>
        <v/>
      </c>
    </row>
    <row r="2909" spans="1:57" ht="20.100000000000001" customHeight="1" x14ac:dyDescent="0.25">
      <c r="A2909" s="148"/>
      <c r="B2909" s="148"/>
      <c r="C2909" s="148"/>
      <c r="D2909" s="148"/>
      <c r="E2909" s="148"/>
      <c r="F2909" s="148"/>
      <c r="G2909" s="148"/>
      <c r="H2909" s="148"/>
      <c r="AZ2909" s="148"/>
      <c r="BA2909" s="148">
        <f t="shared" si="1375"/>
        <v>14.131199999999488</v>
      </c>
      <c r="BB2909" s="170">
        <f t="shared" si="1376"/>
        <v>4.8896436154477689E-2</v>
      </c>
      <c r="BC2909" s="148">
        <f t="shared" si="1377"/>
        <v>1.090049776749577E-4</v>
      </c>
      <c r="BD2909" s="148">
        <f t="shared" si="1373"/>
        <v>1.090049776749577E-4</v>
      </c>
      <c r="BE2909" s="143" t="str">
        <f t="shared" si="1374"/>
        <v/>
      </c>
    </row>
    <row r="2910" spans="1:57" ht="20.100000000000001" customHeight="1" x14ac:dyDescent="0.25">
      <c r="A2910" s="148"/>
      <c r="B2910" s="148"/>
      <c r="C2910" s="148"/>
      <c r="D2910" s="148"/>
      <c r="E2910" s="148"/>
      <c r="F2910" s="148"/>
      <c r="G2910" s="148"/>
      <c r="H2910" s="148"/>
      <c r="AZ2910" s="148"/>
      <c r="BA2910" s="148">
        <f t="shared" si="1375"/>
        <v>14.137599999999487</v>
      </c>
      <c r="BB2910" s="170">
        <f t="shared" si="1376"/>
        <v>4.8787431176802731E-2</v>
      </c>
      <c r="BC2910" s="148">
        <f t="shared" si="1377"/>
        <v>1.0877975936551126E-4</v>
      </c>
      <c r="BD2910" s="148">
        <f t="shared" si="1373"/>
        <v>1.0877975936551126E-4</v>
      </c>
      <c r="BE2910" s="143" t="str">
        <f t="shared" si="1374"/>
        <v/>
      </c>
    </row>
    <row r="2911" spans="1:57" ht="20.100000000000001" customHeight="1" x14ac:dyDescent="0.25">
      <c r="A2911" s="148"/>
      <c r="B2911" s="148"/>
      <c r="C2911" s="148"/>
      <c r="D2911" s="148"/>
      <c r="E2911" s="148"/>
      <c r="F2911" s="148"/>
      <c r="G2911" s="148"/>
      <c r="H2911" s="148"/>
      <c r="AZ2911" s="148"/>
      <c r="BA2911" s="148">
        <f t="shared" si="1375"/>
        <v>14.143999999999487</v>
      </c>
      <c r="BB2911" s="170">
        <f t="shared" si="1376"/>
        <v>4.867865141743722E-2</v>
      </c>
      <c r="BC2911" s="148">
        <f t="shared" si="1377"/>
        <v>1.0855495079555716E-4</v>
      </c>
      <c r="BD2911" s="148">
        <f t="shared" si="1373"/>
        <v>1.0855495079555716E-4</v>
      </c>
      <c r="BE2911" s="143" t="str">
        <f t="shared" si="1374"/>
        <v/>
      </c>
    </row>
    <row r="2912" spans="1:57" ht="20.100000000000001" customHeight="1" x14ac:dyDescent="0.25">
      <c r="A2912" s="148"/>
      <c r="B2912" s="148"/>
      <c r="C2912" s="148"/>
      <c r="D2912" s="148"/>
      <c r="E2912" s="148"/>
      <c r="F2912" s="148"/>
      <c r="G2912" s="148"/>
      <c r="H2912" s="148"/>
      <c r="AZ2912" s="148"/>
      <c r="BA2912" s="148">
        <f t="shared" si="1375"/>
        <v>14.150399999999486</v>
      </c>
      <c r="BB2912" s="170">
        <f t="shared" si="1376"/>
        <v>4.8570096466641663E-2</v>
      </c>
      <c r="BC2912" s="148">
        <f t="shared" si="1377"/>
        <v>1.0833055139826409E-4</v>
      </c>
      <c r="BD2912" s="148">
        <f t="shared" si="1373"/>
        <v>1.0833055139826409E-4</v>
      </c>
      <c r="BE2912" s="143" t="str">
        <f t="shared" si="1374"/>
        <v/>
      </c>
    </row>
    <row r="2913" spans="1:57" ht="20.100000000000001" customHeight="1" x14ac:dyDescent="0.25">
      <c r="A2913" s="148"/>
      <c r="B2913" s="148"/>
      <c r="C2913" s="148"/>
      <c r="D2913" s="148"/>
      <c r="E2913" s="148"/>
      <c r="F2913" s="148"/>
      <c r="G2913" s="148"/>
      <c r="H2913" s="148"/>
      <c r="AZ2913" s="148"/>
      <c r="BA2913" s="148">
        <f t="shared" si="1375"/>
        <v>14.156799999999485</v>
      </c>
      <c r="BB2913" s="170">
        <f t="shared" si="1376"/>
        <v>4.8461765915243399E-2</v>
      </c>
      <c r="BC2913" s="148">
        <f t="shared" si="1377"/>
        <v>1.0810656060721013E-4</v>
      </c>
      <c r="BD2913" s="148">
        <f t="shared" si="1373"/>
        <v>1.0810656060721013E-4</v>
      </c>
      <c r="BE2913" s="143" t="str">
        <f t="shared" si="1374"/>
        <v/>
      </c>
    </row>
    <row r="2914" spans="1:57" ht="20.100000000000001" customHeight="1" x14ac:dyDescent="0.25">
      <c r="A2914" s="148"/>
      <c r="B2914" s="148"/>
      <c r="C2914" s="148"/>
      <c r="D2914" s="148"/>
      <c r="E2914" s="148"/>
      <c r="F2914" s="148"/>
      <c r="G2914" s="148"/>
      <c r="H2914" s="148"/>
      <c r="AZ2914" s="148"/>
      <c r="BA2914" s="148">
        <f t="shared" si="1375"/>
        <v>14.163199999999485</v>
      </c>
      <c r="BB2914" s="170">
        <f t="shared" si="1376"/>
        <v>4.8353659354636189E-2</v>
      </c>
      <c r="BC2914" s="148">
        <f t="shared" si="1377"/>
        <v>1.0788297785641748E-4</v>
      </c>
      <c r="BD2914" s="148">
        <f t="shared" si="1373"/>
        <v>1.0788297785641748E-4</v>
      </c>
      <c r="BE2914" s="143" t="str">
        <f t="shared" si="1374"/>
        <v/>
      </c>
    </row>
    <row r="2915" spans="1:57" ht="20.100000000000001" customHeight="1" x14ac:dyDescent="0.25">
      <c r="A2915" s="148"/>
      <c r="B2915" s="148"/>
      <c r="C2915" s="148"/>
      <c r="D2915" s="148"/>
      <c r="E2915" s="148"/>
      <c r="F2915" s="148"/>
      <c r="G2915" s="148"/>
      <c r="H2915" s="148"/>
      <c r="AZ2915" s="148"/>
      <c r="BA2915" s="148">
        <f t="shared" si="1375"/>
        <v>14.169599999999484</v>
      </c>
      <c r="BB2915" s="170">
        <f t="shared" si="1376"/>
        <v>4.8245776376779771E-2</v>
      </c>
      <c r="BC2915" s="148">
        <f t="shared" si="1377"/>
        <v>1.0765980257942953E-4</v>
      </c>
      <c r="BD2915" s="148">
        <f t="shared" si="1373"/>
        <v>1.0765980257942953E-4</v>
      </c>
      <c r="BE2915" s="143" t="str">
        <f t="shared" si="1374"/>
        <v/>
      </c>
    </row>
    <row r="2916" spans="1:57" ht="20.100000000000001" customHeight="1" x14ac:dyDescent="0.25">
      <c r="A2916" s="148"/>
      <c r="B2916" s="148"/>
      <c r="C2916" s="148"/>
      <c r="D2916" s="148"/>
      <c r="E2916" s="148"/>
      <c r="F2916" s="148"/>
      <c r="G2916" s="148"/>
      <c r="H2916" s="148"/>
      <c r="AZ2916" s="148"/>
      <c r="BA2916" s="148">
        <f t="shared" si="1375"/>
        <v>14.175999999999483</v>
      </c>
      <c r="BB2916" s="170">
        <f t="shared" si="1376"/>
        <v>4.8138116574200342E-2</v>
      </c>
      <c r="BC2916" s="148">
        <f t="shared" si="1377"/>
        <v>1.0743703421054601E-4</v>
      </c>
      <c r="BD2916" s="148">
        <f t="shared" si="1373"/>
        <v>1.0743703421054601E-4</v>
      </c>
      <c r="BE2916" s="143" t="str">
        <f t="shared" si="1374"/>
        <v/>
      </c>
    </row>
    <row r="2917" spans="1:57" ht="20.100000000000001" customHeight="1" x14ac:dyDescent="0.25">
      <c r="A2917" s="148"/>
      <c r="B2917" s="148"/>
      <c r="C2917" s="148"/>
      <c r="D2917" s="148"/>
      <c r="E2917" s="148"/>
      <c r="F2917" s="148"/>
      <c r="G2917" s="148"/>
      <c r="H2917" s="148"/>
      <c r="AZ2917" s="148"/>
      <c r="BA2917" s="148">
        <f t="shared" si="1375"/>
        <v>14.182399999999483</v>
      </c>
      <c r="BB2917" s="170">
        <f t="shared" si="1376"/>
        <v>4.8030679539989796E-2</v>
      </c>
      <c r="BC2917" s="148">
        <f t="shared" si="1377"/>
        <v>1.0721467218394176E-4</v>
      </c>
      <c r="BD2917" s="148">
        <f t="shared" si="1373"/>
        <v>1.0721467218394176E-4</v>
      </c>
      <c r="BE2917" s="143" t="str">
        <f t="shared" si="1374"/>
        <v/>
      </c>
    </row>
    <row r="2918" spans="1:57" ht="20.100000000000001" customHeight="1" x14ac:dyDescent="0.25">
      <c r="A2918" s="148"/>
      <c r="B2918" s="148"/>
      <c r="C2918" s="148"/>
      <c r="D2918" s="148"/>
      <c r="E2918" s="148"/>
      <c r="F2918" s="148"/>
      <c r="G2918" s="148"/>
      <c r="H2918" s="148"/>
      <c r="AZ2918" s="148"/>
      <c r="BA2918" s="148">
        <f t="shared" si="1375"/>
        <v>14.188799999999482</v>
      </c>
      <c r="BB2918" s="170">
        <f t="shared" si="1376"/>
        <v>4.7923464867805854E-2</v>
      </c>
      <c r="BC2918" s="148">
        <f t="shared" si="1377"/>
        <v>1.0699271593404835E-4</v>
      </c>
      <c r="BD2918" s="148">
        <f t="shared" si="1373"/>
        <v>1.0699271593404835E-4</v>
      </c>
      <c r="BE2918" s="143" t="str">
        <f t="shared" si="1374"/>
        <v/>
      </c>
    </row>
    <row r="2919" spans="1:57" ht="20.100000000000001" customHeight="1" x14ac:dyDescent="0.25">
      <c r="A2919" s="148"/>
      <c r="B2919" s="148"/>
      <c r="C2919" s="148"/>
      <c r="D2919" s="148"/>
      <c r="E2919" s="148"/>
      <c r="F2919" s="148"/>
      <c r="G2919" s="148"/>
      <c r="H2919" s="148"/>
      <c r="AZ2919" s="148"/>
      <c r="BA2919" s="148">
        <f t="shared" si="1375"/>
        <v>14.195199999999481</v>
      </c>
      <c r="BB2919" s="170">
        <f t="shared" si="1376"/>
        <v>4.7816472151871806E-2</v>
      </c>
      <c r="BC2919" s="148">
        <f t="shared" si="1377"/>
        <v>1.0677116489557492E-4</v>
      </c>
      <c r="BD2919" s="148">
        <f t="shared" si="1373"/>
        <v>1.0677116489557492E-4</v>
      </c>
      <c r="BE2919" s="143" t="str">
        <f t="shared" si="1374"/>
        <v/>
      </c>
    </row>
    <row r="2920" spans="1:57" ht="20.100000000000001" customHeight="1" x14ac:dyDescent="0.25">
      <c r="A2920" s="148"/>
      <c r="B2920" s="148"/>
      <c r="C2920" s="148"/>
      <c r="D2920" s="148"/>
      <c r="E2920" s="148"/>
      <c r="F2920" s="148"/>
      <c r="G2920" s="148"/>
      <c r="H2920" s="148"/>
      <c r="AZ2920" s="148"/>
      <c r="BA2920" s="148">
        <f t="shared" si="1375"/>
        <v>14.20159999999948</v>
      </c>
      <c r="BB2920" s="170">
        <f t="shared" si="1376"/>
        <v>4.7709700986976231E-2</v>
      </c>
      <c r="BC2920" s="148">
        <f t="shared" si="1377"/>
        <v>1.065500185031959E-4</v>
      </c>
      <c r="BD2920" s="148">
        <f t="shared" si="1373"/>
        <v>1.065500185031959E-4</v>
      </c>
      <c r="BE2920" s="143" t="str">
        <f t="shared" si="1374"/>
        <v/>
      </c>
    </row>
    <row r="2921" spans="1:57" ht="20.100000000000001" customHeight="1" x14ac:dyDescent="0.25">
      <c r="A2921" s="148"/>
      <c r="B2921" s="148"/>
      <c r="C2921" s="148"/>
      <c r="D2921" s="148"/>
      <c r="E2921" s="148"/>
      <c r="F2921" s="148"/>
      <c r="G2921" s="148"/>
      <c r="H2921" s="148"/>
      <c r="AZ2921" s="148"/>
      <c r="BA2921" s="148">
        <f t="shared" si="1375"/>
        <v>14.20799999999948</v>
      </c>
      <c r="BB2921" s="170">
        <f t="shared" si="1376"/>
        <v>4.7603150968473035E-2</v>
      </c>
      <c r="BC2921" s="148">
        <f t="shared" si="1377"/>
        <v>1.0632927619192573E-4</v>
      </c>
      <c r="BD2921" s="148">
        <f t="shared" si="1373"/>
        <v>1.0632927619192573E-4</v>
      </c>
      <c r="BE2921" s="143" t="str">
        <f t="shared" si="1374"/>
        <v/>
      </c>
    </row>
    <row r="2922" spans="1:57" ht="20.100000000000001" customHeight="1" x14ac:dyDescent="0.25">
      <c r="A2922" s="148"/>
      <c r="B2922" s="148"/>
      <c r="C2922" s="148"/>
      <c r="D2922" s="148"/>
      <c r="E2922" s="148"/>
      <c r="F2922" s="148"/>
      <c r="G2922" s="148"/>
      <c r="H2922" s="148"/>
      <c r="AZ2922" s="148"/>
      <c r="BA2922" s="148">
        <f t="shared" si="1375"/>
        <v>14.214399999999479</v>
      </c>
      <c r="BB2922" s="170">
        <f t="shared" si="1376"/>
        <v>4.7496821692281109E-2</v>
      </c>
      <c r="BC2922" s="148">
        <f t="shared" si="1377"/>
        <v>1.0610893739683436E-4</v>
      </c>
      <c r="BD2922" s="148">
        <f t="shared" si="1373"/>
        <v>1.0610893739683436E-4</v>
      </c>
      <c r="BE2922" s="143" t="str">
        <f t="shared" si="1374"/>
        <v/>
      </c>
    </row>
    <row r="2923" spans="1:57" ht="20.100000000000001" customHeight="1" x14ac:dyDescent="0.25">
      <c r="A2923" s="148"/>
      <c r="B2923" s="148"/>
      <c r="C2923" s="148"/>
      <c r="D2923" s="148"/>
      <c r="E2923" s="148"/>
      <c r="F2923" s="148"/>
      <c r="G2923" s="148"/>
      <c r="H2923" s="148"/>
      <c r="AZ2923" s="148"/>
      <c r="BA2923" s="148">
        <f t="shared" si="1375"/>
        <v>14.220799999999478</v>
      </c>
      <c r="BB2923" s="170">
        <f t="shared" si="1376"/>
        <v>4.7390712754884275E-2</v>
      </c>
      <c r="BC2923" s="148">
        <f t="shared" si="1377"/>
        <v>1.0588900155353992E-4</v>
      </c>
      <c r="BD2923" s="148">
        <f t="shared" si="1373"/>
        <v>1.0588900155353992E-4</v>
      </c>
      <c r="BE2923" s="143" t="str">
        <f t="shared" si="1374"/>
        <v/>
      </c>
    </row>
    <row r="2924" spans="1:57" ht="20.100000000000001" customHeight="1" x14ac:dyDescent="0.25">
      <c r="A2924" s="148"/>
      <c r="B2924" s="148"/>
      <c r="C2924" s="148"/>
      <c r="D2924" s="148"/>
      <c r="E2924" s="148"/>
      <c r="F2924" s="148"/>
      <c r="G2924" s="148"/>
      <c r="H2924" s="148"/>
      <c r="AZ2924" s="148"/>
      <c r="BA2924" s="148">
        <f t="shared" si="1375"/>
        <v>14.227199999999478</v>
      </c>
      <c r="BB2924" s="170">
        <f t="shared" si="1376"/>
        <v>4.7284823753330735E-2</v>
      </c>
      <c r="BC2924" s="148">
        <f t="shared" si="1377"/>
        <v>1.0566946809736216E-4</v>
      </c>
      <c r="BD2924" s="148">
        <f t="shared" si="1373"/>
        <v>1.0566946809736216E-4</v>
      </c>
      <c r="BE2924" s="143" t="str">
        <f t="shared" si="1374"/>
        <v/>
      </c>
    </row>
    <row r="2925" spans="1:57" ht="20.100000000000001" customHeight="1" x14ac:dyDescent="0.25">
      <c r="A2925" s="148"/>
      <c r="B2925" s="148"/>
      <c r="C2925" s="148"/>
      <c r="D2925" s="148"/>
      <c r="E2925" s="148"/>
      <c r="F2925" s="148"/>
      <c r="G2925" s="148"/>
      <c r="H2925" s="148"/>
      <c r="AZ2925" s="148"/>
      <c r="BA2925" s="148">
        <f t="shared" si="1375"/>
        <v>14.233599999999477</v>
      </c>
      <c r="BB2925" s="170">
        <f t="shared" si="1376"/>
        <v>4.7179154285233373E-2</v>
      </c>
      <c r="BC2925" s="148">
        <f t="shared" si="1377"/>
        <v>1.0545033646401636E-4</v>
      </c>
      <c r="BD2925" s="148">
        <f t="shared" si="1373"/>
        <v>1.0545033646401636E-4</v>
      </c>
      <c r="BE2925" s="143" t="str">
        <f t="shared" si="1374"/>
        <v/>
      </c>
    </row>
    <row r="2926" spans="1:57" ht="20.100000000000001" customHeight="1" x14ac:dyDescent="0.25">
      <c r="A2926" s="148"/>
      <c r="B2926" s="148"/>
      <c r="C2926" s="148"/>
      <c r="D2926" s="148"/>
      <c r="E2926" s="148"/>
      <c r="F2926" s="148"/>
      <c r="G2926" s="148"/>
      <c r="H2926" s="148"/>
      <c r="AZ2926" s="148"/>
      <c r="BA2926" s="148">
        <f t="shared" si="1375"/>
        <v>14.239999999999476</v>
      </c>
      <c r="BB2926" s="170">
        <f t="shared" si="1376"/>
        <v>4.7073703948769356E-2</v>
      </c>
      <c r="BC2926" s="148">
        <f t="shared" si="1377"/>
        <v>1.0523160608962717E-4</v>
      </c>
      <c r="BD2926" s="148">
        <f t="shared" si="1373"/>
        <v>1.0523160608962717E-4</v>
      </c>
      <c r="BE2926" s="143" t="str">
        <f t="shared" si="1374"/>
        <v/>
      </c>
    </row>
    <row r="2927" spans="1:57" ht="20.100000000000001" customHeight="1" x14ac:dyDescent="0.25">
      <c r="A2927" s="148"/>
      <c r="B2927" s="148"/>
      <c r="C2927" s="148"/>
      <c r="D2927" s="148"/>
      <c r="E2927" s="148"/>
      <c r="F2927" s="148"/>
      <c r="G2927" s="148"/>
      <c r="H2927" s="148"/>
      <c r="AZ2927" s="148"/>
      <c r="BA2927" s="148">
        <f t="shared" si="1375"/>
        <v>14.246399999999475</v>
      </c>
      <c r="BB2927" s="170">
        <f t="shared" si="1376"/>
        <v>4.6968472342679729E-2</v>
      </c>
      <c r="BC2927" s="148">
        <f t="shared" si="1377"/>
        <v>1.0501327641020824E-4</v>
      </c>
      <c r="BD2927" s="148">
        <f t="shared" si="1373"/>
        <v>1.0501327641020824E-4</v>
      </c>
      <c r="BE2927" s="143" t="str">
        <f t="shared" si="1374"/>
        <v/>
      </c>
    </row>
    <row r="2928" spans="1:57" ht="20.100000000000001" customHeight="1" x14ac:dyDescent="0.25">
      <c r="A2928" s="148"/>
      <c r="B2928" s="148"/>
      <c r="C2928" s="148"/>
      <c r="D2928" s="148"/>
      <c r="E2928" s="148"/>
      <c r="F2928" s="148"/>
      <c r="G2928" s="148"/>
      <c r="H2928" s="148"/>
      <c r="AZ2928" s="148"/>
      <c r="BA2928" s="148">
        <f t="shared" si="1375"/>
        <v>14.252799999999475</v>
      </c>
      <c r="BB2928" s="170">
        <f t="shared" si="1376"/>
        <v>4.6863459066269521E-2</v>
      </c>
      <c r="BC2928" s="148">
        <f t="shared" si="1377"/>
        <v>1.0479534686212016E-4</v>
      </c>
      <c r="BD2928" s="148">
        <f t="shared" si="1373"/>
        <v>1.0479534686212016E-4</v>
      </c>
      <c r="BE2928" s="143" t="str">
        <f t="shared" si="1374"/>
        <v/>
      </c>
    </row>
    <row r="2929" spans="1:57" ht="20.100000000000001" customHeight="1" x14ac:dyDescent="0.25">
      <c r="A2929" s="148"/>
      <c r="B2929" s="148"/>
      <c r="C2929" s="148"/>
      <c r="D2929" s="148"/>
      <c r="E2929" s="148"/>
      <c r="F2929" s="148"/>
      <c r="G2929" s="148"/>
      <c r="H2929" s="148"/>
      <c r="AZ2929" s="148"/>
      <c r="BA2929" s="148">
        <f t="shared" si="1375"/>
        <v>14.259199999999474</v>
      </c>
      <c r="BB2929" s="170">
        <f t="shared" si="1376"/>
        <v>4.6758663719407401E-2</v>
      </c>
      <c r="BC2929" s="148">
        <f t="shared" si="1377"/>
        <v>1.045778168818623E-4</v>
      </c>
      <c r="BD2929" s="148">
        <f t="shared" si="1373"/>
        <v>1.045778168818623E-4</v>
      </c>
      <c r="BE2929" s="143" t="str">
        <f t="shared" si="1374"/>
        <v/>
      </c>
    </row>
    <row r="2930" spans="1:57" ht="20.100000000000001" customHeight="1" x14ac:dyDescent="0.25">
      <c r="A2930" s="148"/>
      <c r="B2930" s="148"/>
      <c r="C2930" s="148"/>
      <c r="D2930" s="148"/>
      <c r="E2930" s="148"/>
      <c r="F2930" s="148"/>
      <c r="G2930" s="148"/>
      <c r="H2930" s="148"/>
      <c r="AZ2930" s="148"/>
      <c r="BA2930" s="148">
        <f t="shared" si="1375"/>
        <v>14.265599999999473</v>
      </c>
      <c r="BB2930" s="170">
        <f t="shared" si="1376"/>
        <v>4.6654085902525538E-2</v>
      </c>
      <c r="BC2930" s="148">
        <f t="shared" si="1377"/>
        <v>1.0436068590627401E-4</v>
      </c>
      <c r="BD2930" s="148">
        <f t="shared" si="1373"/>
        <v>1.0436068590627401E-4</v>
      </c>
      <c r="BE2930" s="143" t="str">
        <f t="shared" si="1374"/>
        <v/>
      </c>
    </row>
    <row r="2931" spans="1:57" ht="20.100000000000001" customHeight="1" x14ac:dyDescent="0.25">
      <c r="A2931" s="148"/>
      <c r="B2931" s="148"/>
      <c r="C2931" s="148"/>
      <c r="D2931" s="148"/>
      <c r="E2931" s="148"/>
      <c r="F2931" s="148"/>
      <c r="G2931" s="148"/>
      <c r="H2931" s="148"/>
      <c r="AZ2931" s="148"/>
      <c r="BA2931" s="148">
        <f t="shared" si="1375"/>
        <v>14.271999999999473</v>
      </c>
      <c r="BB2931" s="170">
        <f t="shared" si="1376"/>
        <v>4.6549725216619264E-2</v>
      </c>
      <c r="BC2931" s="148">
        <f t="shared" si="1377"/>
        <v>1.0414395337231264E-4</v>
      </c>
      <c r="BD2931" s="148">
        <f t="shared" si="1373"/>
        <v>1.0414395337231264E-4</v>
      </c>
      <c r="BE2931" s="143" t="str">
        <f t="shared" si="1374"/>
        <v/>
      </c>
    </row>
    <row r="2932" spans="1:57" ht="20.100000000000001" customHeight="1" x14ac:dyDescent="0.25">
      <c r="A2932" s="148"/>
      <c r="B2932" s="148"/>
      <c r="C2932" s="148"/>
      <c r="D2932" s="148"/>
      <c r="E2932" s="148"/>
      <c r="F2932" s="148"/>
      <c r="G2932" s="148"/>
      <c r="H2932" s="148"/>
      <c r="AZ2932" s="148"/>
      <c r="BA2932" s="148">
        <f t="shared" si="1375"/>
        <v>14.278399999999472</v>
      </c>
      <c r="BB2932" s="170">
        <f t="shared" si="1376"/>
        <v>4.6445581263246952E-2</v>
      </c>
      <c r="BC2932" s="148">
        <f t="shared" si="1377"/>
        <v>1.0392761871710204E-4</v>
      </c>
      <c r="BD2932" s="148">
        <f t="shared" si="1373"/>
        <v>1.0392761871710204E-4</v>
      </c>
      <c r="BE2932" s="143" t="str">
        <f t="shared" si="1374"/>
        <v/>
      </c>
    </row>
    <row r="2933" spans="1:57" ht="20.100000000000001" customHeight="1" x14ac:dyDescent="0.25">
      <c r="A2933" s="148"/>
      <c r="B2933" s="148"/>
      <c r="C2933" s="148"/>
      <c r="D2933" s="148"/>
      <c r="E2933" s="148"/>
      <c r="F2933" s="148"/>
      <c r="G2933" s="148"/>
      <c r="H2933" s="148"/>
      <c r="AZ2933" s="148"/>
      <c r="BA2933" s="148">
        <f t="shared" si="1375"/>
        <v>14.284799999999471</v>
      </c>
      <c r="BB2933" s="170">
        <f t="shared" si="1376"/>
        <v>4.634165364452985E-2</v>
      </c>
      <c r="BC2933" s="148">
        <f t="shared" si="1377"/>
        <v>1.0371168137805059E-4</v>
      </c>
      <c r="BD2933" s="148">
        <f t="shared" si="1373"/>
        <v>1.0371168137805059E-4</v>
      </c>
      <c r="BE2933" s="143" t="str">
        <f t="shared" si="1374"/>
        <v/>
      </c>
    </row>
    <row r="2934" spans="1:57" ht="20.100000000000001" customHeight="1" x14ac:dyDescent="0.25">
      <c r="A2934" s="148"/>
      <c r="B2934" s="148"/>
      <c r="C2934" s="148"/>
      <c r="D2934" s="148"/>
      <c r="E2934" s="148"/>
      <c r="F2934" s="148"/>
      <c r="G2934" s="148"/>
      <c r="H2934" s="148"/>
      <c r="AZ2934" s="148"/>
      <c r="BA2934" s="148">
        <f t="shared" si="1375"/>
        <v>14.291199999999471</v>
      </c>
      <c r="BB2934" s="170">
        <f t="shared" si="1376"/>
        <v>4.6237941963151799E-2</v>
      </c>
      <c r="BC2934" s="148">
        <f t="shared" si="1377"/>
        <v>1.0349614079271235E-4</v>
      </c>
      <c r="BD2934" s="148">
        <f t="shared" si="1373"/>
        <v>1.0349614079271235E-4</v>
      </c>
      <c r="BE2934" s="143" t="str">
        <f t="shared" si="1374"/>
        <v/>
      </c>
    </row>
    <row r="2935" spans="1:57" ht="20.100000000000001" customHeight="1" x14ac:dyDescent="0.25">
      <c r="A2935" s="148"/>
      <c r="B2935" s="148"/>
      <c r="C2935" s="148"/>
      <c r="D2935" s="148"/>
      <c r="E2935" s="148"/>
      <c r="F2935" s="148"/>
      <c r="G2935" s="148"/>
      <c r="H2935" s="148"/>
      <c r="AZ2935" s="148"/>
      <c r="BA2935" s="148">
        <f t="shared" si="1375"/>
        <v>14.29759999999947</v>
      </c>
      <c r="BB2935" s="170">
        <f t="shared" si="1376"/>
        <v>4.6134445822359087E-2</v>
      </c>
      <c r="BC2935" s="148">
        <f t="shared" si="1377"/>
        <v>1.032809963989953E-4</v>
      </c>
      <c r="BD2935" s="148">
        <f t="shared" si="1373"/>
        <v>1.032809963989953E-4</v>
      </c>
      <c r="BE2935" s="143" t="str">
        <f t="shared" si="1374"/>
        <v/>
      </c>
    </row>
    <row r="2936" spans="1:57" ht="20.100000000000001" customHeight="1" x14ac:dyDescent="0.25">
      <c r="A2936" s="148"/>
      <c r="B2936" s="148"/>
      <c r="C2936" s="148"/>
      <c r="D2936" s="148"/>
      <c r="E2936" s="148"/>
      <c r="F2936" s="148"/>
      <c r="G2936" s="148"/>
      <c r="H2936" s="148"/>
      <c r="AZ2936" s="148"/>
      <c r="BA2936" s="148">
        <f t="shared" si="1375"/>
        <v>14.303999999999469</v>
      </c>
      <c r="BB2936" s="170">
        <f t="shared" si="1376"/>
        <v>4.6031164825960091E-2</v>
      </c>
      <c r="BC2936" s="148">
        <f t="shared" si="1377"/>
        <v>1.0306624763493227E-4</v>
      </c>
      <c r="BD2936" s="148">
        <f t="shared" si="1373"/>
        <v>1.0306624763493227E-4</v>
      </c>
      <c r="BE2936" s="143" t="str">
        <f t="shared" si="1374"/>
        <v/>
      </c>
    </row>
    <row r="2937" spans="1:57" ht="20.100000000000001" customHeight="1" x14ac:dyDescent="0.25">
      <c r="A2937" s="148"/>
      <c r="B2937" s="148"/>
      <c r="C2937" s="148"/>
      <c r="D2937" s="148"/>
      <c r="E2937" s="148"/>
      <c r="F2937" s="148"/>
      <c r="G2937" s="148"/>
      <c r="H2937" s="148"/>
      <c r="AZ2937" s="148"/>
      <c r="BA2937" s="148">
        <f t="shared" si="1375"/>
        <v>14.310399999999468</v>
      </c>
      <c r="BB2937" s="170">
        <f t="shared" si="1376"/>
        <v>4.5928098578325159E-2</v>
      </c>
      <c r="BC2937" s="148">
        <f t="shared" si="1377"/>
        <v>1.0285189393881983E-4</v>
      </c>
      <c r="BD2937" s="148">
        <f t="shared" si="1373"/>
        <v>1.0285189393881983E-4</v>
      </c>
      <c r="BE2937" s="143" t="str">
        <f t="shared" si="1374"/>
        <v/>
      </c>
    </row>
    <row r="2938" spans="1:57" ht="20.100000000000001" customHeight="1" x14ac:dyDescent="0.25">
      <c r="A2938" s="148"/>
      <c r="B2938" s="148"/>
      <c r="C2938" s="148"/>
      <c r="D2938" s="148"/>
      <c r="E2938" s="148"/>
      <c r="F2938" s="148"/>
      <c r="G2938" s="148"/>
      <c r="H2938" s="148"/>
      <c r="AZ2938" s="148"/>
      <c r="BA2938" s="148">
        <f t="shared" si="1375"/>
        <v>14.316799999999468</v>
      </c>
      <c r="BB2938" s="170">
        <f t="shared" si="1376"/>
        <v>4.5825246684386339E-2</v>
      </c>
      <c r="BC2938" s="148">
        <f t="shared" si="1377"/>
        <v>1.026379347489198E-4</v>
      </c>
      <c r="BD2938" s="148">
        <f t="shared" si="1373"/>
        <v>1.026379347489198E-4</v>
      </c>
      <c r="BE2938" s="143" t="str">
        <f t="shared" si="1374"/>
        <v/>
      </c>
    </row>
    <row r="2939" spans="1:57" ht="20.100000000000001" customHeight="1" x14ac:dyDescent="0.25">
      <c r="A2939" s="148"/>
      <c r="B2939" s="148"/>
      <c r="C2939" s="148"/>
      <c r="D2939" s="148"/>
      <c r="E2939" s="148"/>
      <c r="F2939" s="148"/>
      <c r="G2939" s="148"/>
      <c r="H2939" s="148"/>
      <c r="AZ2939" s="148"/>
      <c r="BA2939" s="148">
        <f t="shared" si="1375"/>
        <v>14.323199999999467</v>
      </c>
      <c r="BB2939" s="170">
        <f t="shared" si="1376"/>
        <v>4.572260874963742E-2</v>
      </c>
      <c r="BC2939" s="148">
        <f t="shared" si="1377"/>
        <v>1.0242436950434058E-4</v>
      </c>
      <c r="BD2939" s="148">
        <f t="shared" si="1373"/>
        <v>1.0242436950434058E-4</v>
      </c>
      <c r="BE2939" s="143" t="str">
        <f t="shared" si="1374"/>
        <v/>
      </c>
    </row>
    <row r="2940" spans="1:57" ht="20.100000000000001" customHeight="1" x14ac:dyDescent="0.25">
      <c r="A2940" s="148"/>
      <c r="B2940" s="148"/>
      <c r="C2940" s="148"/>
      <c r="D2940" s="148"/>
      <c r="E2940" s="148"/>
      <c r="F2940" s="148"/>
      <c r="G2940" s="148"/>
      <c r="H2940" s="148"/>
      <c r="AZ2940" s="148"/>
      <c r="BA2940" s="148">
        <f t="shared" si="1375"/>
        <v>14.329599999999466</v>
      </c>
      <c r="BB2940" s="170">
        <f t="shared" si="1376"/>
        <v>4.5620184380133079E-2</v>
      </c>
      <c r="BC2940" s="148">
        <f t="shared" si="1377"/>
        <v>1.0221119764380199E-4</v>
      </c>
      <c r="BD2940" s="148">
        <f t="shared" si="1373"/>
        <v>1.0221119764380199E-4</v>
      </c>
      <c r="BE2940" s="143" t="str">
        <f t="shared" si="1374"/>
        <v/>
      </c>
    </row>
    <row r="2941" spans="1:57" ht="20.100000000000001" customHeight="1" x14ac:dyDescent="0.25">
      <c r="A2941" s="148"/>
      <c r="B2941" s="148"/>
      <c r="C2941" s="148"/>
      <c r="D2941" s="148"/>
      <c r="E2941" s="148"/>
      <c r="F2941" s="148"/>
      <c r="G2941" s="148"/>
      <c r="H2941" s="148"/>
      <c r="AZ2941" s="148"/>
      <c r="BA2941" s="148">
        <f t="shared" si="1375"/>
        <v>14.335999999999466</v>
      </c>
      <c r="BB2941" s="170">
        <f t="shared" si="1376"/>
        <v>4.5517973182489277E-2</v>
      </c>
      <c r="BC2941" s="148">
        <f t="shared" si="1377"/>
        <v>1.0199841860637077E-4</v>
      </c>
      <c r="BD2941" s="148">
        <f t="shared" ref="BD2941:BD3004" si="1378">IF(BB2941&lt;(1-$AZ$705),BC2941,"")</f>
        <v>1.0199841860637077E-4</v>
      </c>
      <c r="BE2941" s="143" t="str">
        <f t="shared" ref="BE2941:BE3004" si="1379">IF(BB2941&lt;(1-$AZ$711),BC2941,"")</f>
        <v/>
      </c>
    </row>
    <row r="2942" spans="1:57" ht="20.100000000000001" customHeight="1" x14ac:dyDescent="0.25">
      <c r="A2942" s="148"/>
      <c r="B2942" s="148"/>
      <c r="C2942" s="148"/>
      <c r="D2942" s="148"/>
      <c r="E2942" s="148"/>
      <c r="F2942" s="148"/>
      <c r="G2942" s="148"/>
      <c r="H2942" s="148"/>
      <c r="AZ2942" s="148"/>
      <c r="BA2942" s="148">
        <f t="shared" ref="BA2942:BA3005" si="1380">BA2941+$BD$698</f>
        <v>14.342399999999465</v>
      </c>
      <c r="BB2942" s="170">
        <f t="shared" ref="BB2942:BB3005" si="1381">_xlfn.CHISQ.DIST.RT(BA2942,7)</f>
        <v>4.5415974763882906E-2</v>
      </c>
      <c r="BC2942" s="148">
        <f t="shared" ref="BC2942:BC3005" si="1382">BB2942-BB2943</f>
        <v>1.0178603183184226E-4</v>
      </c>
      <c r="BD2942" s="148">
        <f t="shared" si="1378"/>
        <v>1.0178603183184226E-4</v>
      </c>
      <c r="BE2942" s="143" t="str">
        <f t="shared" si="1379"/>
        <v/>
      </c>
    </row>
    <row r="2943" spans="1:57" ht="20.100000000000001" customHeight="1" x14ac:dyDescent="0.25">
      <c r="A2943" s="148"/>
      <c r="B2943" s="148"/>
      <c r="C2943" s="148"/>
      <c r="D2943" s="148"/>
      <c r="E2943" s="148"/>
      <c r="F2943" s="148"/>
      <c r="G2943" s="148"/>
      <c r="H2943" s="148"/>
      <c r="AZ2943" s="148"/>
      <c r="BA2943" s="148">
        <f t="shared" si="1380"/>
        <v>14.348799999999464</v>
      </c>
      <c r="BB2943" s="170">
        <f t="shared" si="1381"/>
        <v>4.5314188732051064E-2</v>
      </c>
      <c r="BC2943" s="148">
        <f t="shared" si="1382"/>
        <v>1.0157403675961629E-4</v>
      </c>
      <c r="BD2943" s="148">
        <f t="shared" si="1378"/>
        <v>1.0157403675961629E-4</v>
      </c>
      <c r="BE2943" s="143" t="str">
        <f t="shared" si="1379"/>
        <v/>
      </c>
    </row>
    <row r="2944" spans="1:57" ht="20.100000000000001" customHeight="1" x14ac:dyDescent="0.25">
      <c r="A2944" s="148"/>
      <c r="B2944" s="148"/>
      <c r="C2944" s="148"/>
      <c r="D2944" s="148"/>
      <c r="E2944" s="148"/>
      <c r="F2944" s="148"/>
      <c r="G2944" s="148"/>
      <c r="H2944" s="148"/>
      <c r="AZ2944" s="148"/>
      <c r="BA2944" s="148">
        <f t="shared" si="1380"/>
        <v>14.355199999999464</v>
      </c>
      <c r="BB2944" s="170">
        <f t="shared" si="1381"/>
        <v>4.5212614695291448E-2</v>
      </c>
      <c r="BC2944" s="148">
        <f t="shared" si="1382"/>
        <v>1.0136243282948126E-4</v>
      </c>
      <c r="BD2944" s="148">
        <f t="shared" si="1378"/>
        <v>1.0136243282948126E-4</v>
      </c>
      <c r="BE2944" s="143" t="str">
        <f t="shared" si="1379"/>
        <v/>
      </c>
    </row>
    <row r="2945" spans="1:57" ht="20.100000000000001" customHeight="1" x14ac:dyDescent="0.25">
      <c r="A2945" s="148"/>
      <c r="B2945" s="148"/>
      <c r="C2945" s="148"/>
      <c r="D2945" s="148"/>
      <c r="E2945" s="148"/>
      <c r="F2945" s="148"/>
      <c r="G2945" s="148"/>
      <c r="H2945" s="148"/>
      <c r="AZ2945" s="148"/>
      <c r="BA2945" s="148">
        <f t="shared" si="1380"/>
        <v>14.361599999999463</v>
      </c>
      <c r="BB2945" s="170">
        <f t="shared" si="1381"/>
        <v>4.5111252262461966E-2</v>
      </c>
      <c r="BC2945" s="148">
        <f t="shared" si="1382"/>
        <v>1.0115121948203742E-4</v>
      </c>
      <c r="BD2945" s="148">
        <f t="shared" si="1378"/>
        <v>1.0115121948203742E-4</v>
      </c>
      <c r="BE2945" s="143" t="str">
        <f t="shared" si="1379"/>
        <v/>
      </c>
    </row>
    <row r="2946" spans="1:57" ht="20.100000000000001" customHeight="1" x14ac:dyDescent="0.25">
      <c r="A2946" s="148"/>
      <c r="B2946" s="148"/>
      <c r="C2946" s="148"/>
      <c r="D2946" s="148"/>
      <c r="E2946" s="148"/>
      <c r="F2946" s="148"/>
      <c r="G2946" s="148"/>
      <c r="H2946" s="148"/>
      <c r="AZ2946" s="148"/>
      <c r="BA2946" s="148">
        <f t="shared" si="1380"/>
        <v>14.367999999999462</v>
      </c>
      <c r="BB2946" s="170">
        <f t="shared" si="1381"/>
        <v>4.5010101042979929E-2</v>
      </c>
      <c r="BC2946" s="148">
        <f t="shared" si="1382"/>
        <v>1.0094039615706624E-4</v>
      </c>
      <c r="BD2946" s="148">
        <f t="shared" si="1378"/>
        <v>1.0094039615706624E-4</v>
      </c>
      <c r="BE2946" s="143" t="str">
        <f t="shared" si="1379"/>
        <v/>
      </c>
    </row>
    <row r="2947" spans="1:57" ht="20.100000000000001" customHeight="1" x14ac:dyDescent="0.25">
      <c r="A2947" s="148"/>
      <c r="B2947" s="148"/>
      <c r="C2947" s="148"/>
      <c r="D2947" s="148"/>
      <c r="E2947" s="148"/>
      <c r="F2947" s="148"/>
      <c r="G2947" s="148"/>
      <c r="H2947" s="148"/>
      <c r="AZ2947" s="148"/>
      <c r="BA2947" s="148">
        <f t="shared" si="1380"/>
        <v>14.374399999999461</v>
      </c>
      <c r="BB2947" s="170">
        <f t="shared" si="1381"/>
        <v>4.4909160646822863E-2</v>
      </c>
      <c r="BC2947" s="148">
        <f t="shared" si="1382"/>
        <v>1.0072996229575776E-4</v>
      </c>
      <c r="BD2947" s="148">
        <f t="shared" si="1378"/>
        <v>1.0072996229575776E-4</v>
      </c>
      <c r="BE2947" s="143" t="str">
        <f t="shared" si="1379"/>
        <v/>
      </c>
    </row>
    <row r="2948" spans="1:57" ht="20.100000000000001" customHeight="1" x14ac:dyDescent="0.25">
      <c r="A2948" s="148"/>
      <c r="B2948" s="148"/>
      <c r="C2948" s="148"/>
      <c r="D2948" s="148"/>
      <c r="E2948" s="148"/>
      <c r="F2948" s="148"/>
      <c r="G2948" s="148"/>
      <c r="H2948" s="148"/>
      <c r="AZ2948" s="148"/>
      <c r="BA2948" s="148">
        <f t="shared" si="1380"/>
        <v>14.380799999999461</v>
      </c>
      <c r="BB2948" s="170">
        <f t="shared" si="1381"/>
        <v>4.4808430684527105E-2</v>
      </c>
      <c r="BC2948" s="148">
        <f t="shared" si="1382"/>
        <v>1.0051991733866367E-4</v>
      </c>
      <c r="BD2948" s="148">
        <f t="shared" si="1378"/>
        <v>1.0051991733866367E-4</v>
      </c>
      <c r="BE2948" s="143" t="str">
        <f t="shared" si="1379"/>
        <v/>
      </c>
    </row>
    <row r="2949" spans="1:57" ht="20.100000000000001" customHeight="1" x14ac:dyDescent="0.25">
      <c r="A2949" s="148"/>
      <c r="B2949" s="148"/>
      <c r="C2949" s="148"/>
      <c r="D2949" s="148"/>
      <c r="E2949" s="148"/>
      <c r="F2949" s="148"/>
      <c r="G2949" s="148"/>
      <c r="H2949" s="148"/>
      <c r="AZ2949" s="148"/>
      <c r="BA2949" s="148">
        <f t="shared" si="1380"/>
        <v>14.38719999999946</v>
      </c>
      <c r="BB2949" s="170">
        <f t="shared" si="1381"/>
        <v>4.4707910767188441E-2</v>
      </c>
      <c r="BC2949" s="148">
        <f t="shared" si="1382"/>
        <v>1.0031026072702259E-4</v>
      </c>
      <c r="BD2949" s="148">
        <f t="shared" si="1378"/>
        <v>1.0031026072702259E-4</v>
      </c>
      <c r="BE2949" s="143" t="str">
        <f t="shared" si="1379"/>
        <v/>
      </c>
    </row>
    <row r="2950" spans="1:57" ht="20.100000000000001" customHeight="1" x14ac:dyDescent="0.25">
      <c r="A2950" s="148"/>
      <c r="B2950" s="148"/>
      <c r="C2950" s="148"/>
      <c r="D2950" s="148"/>
      <c r="E2950" s="148"/>
      <c r="F2950" s="148"/>
      <c r="G2950" s="148"/>
      <c r="H2950" s="148"/>
      <c r="AZ2950" s="148"/>
      <c r="BA2950" s="148">
        <f t="shared" si="1380"/>
        <v>14.393599999999459</v>
      </c>
      <c r="BB2950" s="170">
        <f t="shared" si="1381"/>
        <v>4.4607600506461419E-2</v>
      </c>
      <c r="BC2950" s="148">
        <f t="shared" si="1382"/>
        <v>1.0010099190217725E-4</v>
      </c>
      <c r="BD2950" s="148">
        <f t="shared" si="1378"/>
        <v>1.0010099190217725E-4</v>
      </c>
      <c r="BE2950" s="143" t="str">
        <f t="shared" si="1379"/>
        <v/>
      </c>
    </row>
    <row r="2951" spans="1:57" ht="20.100000000000001" customHeight="1" x14ac:dyDescent="0.25">
      <c r="A2951" s="148"/>
      <c r="B2951" s="148"/>
      <c r="C2951" s="148"/>
      <c r="D2951" s="148"/>
      <c r="E2951" s="148"/>
      <c r="F2951" s="148"/>
      <c r="G2951" s="148"/>
      <c r="H2951" s="148"/>
      <c r="AZ2951" s="148"/>
      <c r="BA2951" s="148">
        <f t="shared" si="1380"/>
        <v>14.399999999999459</v>
      </c>
      <c r="BB2951" s="170">
        <f t="shared" si="1381"/>
        <v>4.4507499514559241E-2</v>
      </c>
      <c r="BC2951" s="148">
        <f t="shared" si="1382"/>
        <v>9.9892110305914439E-5</v>
      </c>
      <c r="BD2951" s="148">
        <f t="shared" si="1378"/>
        <v>9.9892110305914439E-5</v>
      </c>
      <c r="BE2951" s="143" t="str">
        <f t="shared" si="1379"/>
        <v/>
      </c>
    </row>
    <row r="2952" spans="1:57" ht="20.100000000000001" customHeight="1" x14ac:dyDescent="0.25">
      <c r="A2952" s="148"/>
      <c r="B2952" s="148"/>
      <c r="C2952" s="148"/>
      <c r="D2952" s="148"/>
      <c r="E2952" s="148"/>
      <c r="F2952" s="148"/>
      <c r="G2952" s="148"/>
      <c r="H2952" s="148"/>
      <c r="AZ2952" s="148"/>
      <c r="BA2952" s="148">
        <f t="shared" si="1380"/>
        <v>14.406399999999458</v>
      </c>
      <c r="BB2952" s="170">
        <f t="shared" si="1381"/>
        <v>4.4407607404253327E-2</v>
      </c>
      <c r="BC2952" s="148">
        <f t="shared" si="1382"/>
        <v>9.9683615379965451E-5</v>
      </c>
      <c r="BD2952" s="148">
        <f t="shared" si="1378"/>
        <v>9.9683615379965451E-5</v>
      </c>
      <c r="BE2952" s="143" t="str">
        <f t="shared" si="1379"/>
        <v/>
      </c>
    </row>
    <row r="2953" spans="1:57" ht="20.100000000000001" customHeight="1" x14ac:dyDescent="0.25">
      <c r="A2953" s="148"/>
      <c r="B2953" s="148"/>
      <c r="C2953" s="148"/>
      <c r="D2953" s="148"/>
      <c r="E2953" s="148"/>
      <c r="F2953" s="148"/>
      <c r="G2953" s="148"/>
      <c r="H2953" s="148"/>
      <c r="AZ2953" s="148"/>
      <c r="BA2953" s="148">
        <f t="shared" si="1380"/>
        <v>14.412799999999457</v>
      </c>
      <c r="BB2953" s="170">
        <f t="shared" si="1381"/>
        <v>4.4307923788873362E-2</v>
      </c>
      <c r="BC2953" s="148">
        <f t="shared" si="1382"/>
        <v>9.9475506566554239E-5</v>
      </c>
      <c r="BD2953" s="148">
        <f t="shared" si="1378"/>
        <v>9.9475506566554239E-5</v>
      </c>
      <c r="BE2953" s="143" t="str">
        <f t="shared" si="1379"/>
        <v/>
      </c>
    </row>
    <row r="2954" spans="1:57" ht="20.100000000000001" customHeight="1" x14ac:dyDescent="0.25">
      <c r="A2954" s="148"/>
      <c r="B2954" s="148"/>
      <c r="C2954" s="148"/>
      <c r="D2954" s="148"/>
      <c r="E2954" s="148"/>
      <c r="F2954" s="148"/>
      <c r="G2954" s="148"/>
      <c r="H2954" s="148"/>
      <c r="AZ2954" s="148"/>
      <c r="BA2954" s="148">
        <f t="shared" si="1380"/>
        <v>14.419199999999456</v>
      </c>
      <c r="BB2954" s="170">
        <f t="shared" si="1381"/>
        <v>4.4208448282306807E-2</v>
      </c>
      <c r="BC2954" s="148">
        <f t="shared" si="1382"/>
        <v>9.9267783308147617E-5</v>
      </c>
      <c r="BD2954" s="148">
        <f t="shared" si="1378"/>
        <v>9.9267783308147617E-5</v>
      </c>
      <c r="BE2954" s="143" t="str">
        <f t="shared" si="1379"/>
        <v/>
      </c>
    </row>
    <row r="2955" spans="1:57" ht="20.100000000000001" customHeight="1" x14ac:dyDescent="0.25">
      <c r="A2955" s="148"/>
      <c r="B2955" s="148"/>
      <c r="C2955" s="148"/>
      <c r="D2955" s="148"/>
      <c r="E2955" s="148"/>
      <c r="F2955" s="148"/>
      <c r="G2955" s="148"/>
      <c r="H2955" s="148"/>
      <c r="AZ2955" s="148"/>
      <c r="BA2955" s="148">
        <f t="shared" si="1380"/>
        <v>14.425599999999456</v>
      </c>
      <c r="BB2955" s="170">
        <f t="shared" si="1381"/>
        <v>4.410918049899866E-2</v>
      </c>
      <c r="BC2955" s="148">
        <f t="shared" si="1382"/>
        <v>9.9060445047413626E-5</v>
      </c>
      <c r="BD2955" s="148">
        <f t="shared" si="1378"/>
        <v>9.9060445047413626E-5</v>
      </c>
      <c r="BE2955" s="143" t="str">
        <f t="shared" si="1379"/>
        <v/>
      </c>
    </row>
    <row r="2956" spans="1:57" ht="20.100000000000001" customHeight="1" x14ac:dyDescent="0.25">
      <c r="A2956" s="148"/>
      <c r="B2956" s="148"/>
      <c r="C2956" s="148"/>
      <c r="D2956" s="148"/>
      <c r="E2956" s="148"/>
      <c r="F2956" s="148"/>
      <c r="G2956" s="148"/>
      <c r="H2956" s="148"/>
      <c r="AZ2956" s="148"/>
      <c r="BA2956" s="148">
        <f t="shared" si="1380"/>
        <v>14.431999999999455</v>
      </c>
      <c r="BB2956" s="170">
        <f t="shared" si="1381"/>
        <v>4.4010120053951246E-2</v>
      </c>
      <c r="BC2956" s="148">
        <f t="shared" si="1382"/>
        <v>9.8853491227256229E-5</v>
      </c>
      <c r="BD2956" s="148">
        <f t="shared" si="1378"/>
        <v>9.8853491227256229E-5</v>
      </c>
      <c r="BE2956" s="143" t="str">
        <f t="shared" si="1379"/>
        <v/>
      </c>
    </row>
    <row r="2957" spans="1:57" ht="20.100000000000001" customHeight="1" x14ac:dyDescent="0.25">
      <c r="A2957" s="148"/>
      <c r="B2957" s="148"/>
      <c r="C2957" s="148"/>
      <c r="D2957" s="148"/>
      <c r="E2957" s="148"/>
      <c r="F2957" s="148"/>
      <c r="G2957" s="148"/>
      <c r="H2957" s="148"/>
      <c r="AZ2957" s="148"/>
      <c r="BA2957" s="148">
        <f t="shared" si="1380"/>
        <v>14.438399999999454</v>
      </c>
      <c r="BB2957" s="170">
        <f t="shared" si="1381"/>
        <v>4.391126656272399E-2</v>
      </c>
      <c r="BC2957" s="148">
        <f t="shared" si="1382"/>
        <v>9.8646921290995726E-5</v>
      </c>
      <c r="BD2957" s="148">
        <f t="shared" si="1378"/>
        <v>9.8646921290995726E-5</v>
      </c>
      <c r="BE2957" s="143" t="str">
        <f t="shared" si="1379"/>
        <v/>
      </c>
    </row>
    <row r="2958" spans="1:57" ht="20.100000000000001" customHeight="1" x14ac:dyDescent="0.25">
      <c r="A2958" s="148"/>
      <c r="B2958" s="148"/>
      <c r="C2958" s="148"/>
      <c r="D2958" s="148"/>
      <c r="E2958" s="148"/>
      <c r="F2958" s="148"/>
      <c r="G2958" s="148"/>
      <c r="H2958" s="148"/>
      <c r="AZ2958" s="148"/>
      <c r="BA2958" s="148">
        <f t="shared" si="1380"/>
        <v>14.444799999999454</v>
      </c>
      <c r="BB2958" s="170">
        <f t="shared" si="1381"/>
        <v>4.3812619641432994E-2</v>
      </c>
      <c r="BC2958" s="148">
        <f t="shared" si="1382"/>
        <v>9.844073468197323E-5</v>
      </c>
      <c r="BD2958" s="148">
        <f t="shared" si="1378"/>
        <v>9.844073468197323E-5</v>
      </c>
      <c r="BE2958" s="143" t="str">
        <f t="shared" si="1379"/>
        <v/>
      </c>
    </row>
    <row r="2959" spans="1:57" ht="20.100000000000001" customHeight="1" x14ac:dyDescent="0.25">
      <c r="A2959" s="148"/>
      <c r="B2959" s="148"/>
      <c r="C2959" s="148"/>
      <c r="D2959" s="148"/>
      <c r="E2959" s="148"/>
      <c r="F2959" s="148"/>
      <c r="G2959" s="148"/>
      <c r="H2959" s="148"/>
      <c r="AZ2959" s="148"/>
      <c r="BA2959" s="148">
        <f t="shared" si="1380"/>
        <v>14.451199999999453</v>
      </c>
      <c r="BB2959" s="170">
        <f t="shared" si="1381"/>
        <v>4.3714178906751021E-2</v>
      </c>
      <c r="BC2959" s="148">
        <f t="shared" si="1382"/>
        <v>9.823493084418905E-5</v>
      </c>
      <c r="BD2959" s="148">
        <f t="shared" si="1378"/>
        <v>9.823493084418905E-5</v>
      </c>
      <c r="BE2959" s="143" t="str">
        <f t="shared" si="1379"/>
        <v/>
      </c>
    </row>
    <row r="2960" spans="1:57" ht="20.100000000000001" customHeight="1" x14ac:dyDescent="0.25">
      <c r="A2960" s="148"/>
      <c r="B2960" s="148"/>
      <c r="C2960" s="148"/>
      <c r="D2960" s="148"/>
      <c r="E2960" s="148"/>
      <c r="F2960" s="148"/>
      <c r="G2960" s="148"/>
      <c r="H2960" s="148"/>
      <c r="AZ2960" s="148"/>
      <c r="BA2960" s="148">
        <f t="shared" si="1380"/>
        <v>14.457599999999452</v>
      </c>
      <c r="BB2960" s="170">
        <f t="shared" si="1381"/>
        <v>4.3615943975906832E-2</v>
      </c>
      <c r="BC2960" s="148">
        <f t="shared" si="1382"/>
        <v>9.8029509221442268E-5</v>
      </c>
      <c r="BD2960" s="148">
        <f t="shared" si="1378"/>
        <v>9.8029509221442268E-5</v>
      </c>
      <c r="BE2960" s="143" t="str">
        <f t="shared" si="1379"/>
        <v/>
      </c>
    </row>
    <row r="2961" spans="1:57" ht="20.100000000000001" customHeight="1" x14ac:dyDescent="0.25">
      <c r="A2961" s="148"/>
      <c r="B2961" s="148"/>
      <c r="C2961" s="148"/>
      <c r="D2961" s="148"/>
      <c r="E2961" s="148"/>
      <c r="F2961" s="148"/>
      <c r="G2961" s="148"/>
      <c r="H2961" s="148"/>
      <c r="AZ2961" s="148"/>
      <c r="BA2961" s="148">
        <f t="shared" si="1380"/>
        <v>14.463999999999452</v>
      </c>
      <c r="BB2961" s="170">
        <f t="shared" si="1381"/>
        <v>4.351791446668539E-2</v>
      </c>
      <c r="BC2961" s="148">
        <f t="shared" si="1382"/>
        <v>9.7824469258205038E-5</v>
      </c>
      <c r="BD2961" s="148">
        <f t="shared" si="1378"/>
        <v>9.7824469258205038E-5</v>
      </c>
      <c r="BE2961" s="143" t="str">
        <f t="shared" si="1379"/>
        <v/>
      </c>
    </row>
    <row r="2962" spans="1:57" ht="20.100000000000001" customHeight="1" x14ac:dyDescent="0.25">
      <c r="A2962" s="148"/>
      <c r="B2962" s="148"/>
      <c r="C2962" s="148"/>
      <c r="D2962" s="148"/>
      <c r="E2962" s="148"/>
      <c r="F2962" s="148"/>
      <c r="G2962" s="148"/>
      <c r="H2962" s="148"/>
      <c r="AZ2962" s="148"/>
      <c r="BA2962" s="148">
        <f t="shared" si="1380"/>
        <v>14.470399999999451</v>
      </c>
      <c r="BB2962" s="170">
        <f t="shared" si="1381"/>
        <v>4.3420089997427185E-2</v>
      </c>
      <c r="BC2962" s="148">
        <f t="shared" si="1382"/>
        <v>9.7619810399088291E-5</v>
      </c>
      <c r="BD2962" s="148">
        <f t="shared" si="1378"/>
        <v>9.7619810399088291E-5</v>
      </c>
      <c r="BE2962" s="143" t="str">
        <f t="shared" si="1379"/>
        <v/>
      </c>
    </row>
    <row r="2963" spans="1:57" ht="20.100000000000001" customHeight="1" x14ac:dyDescent="0.25">
      <c r="A2963" s="148"/>
      <c r="B2963" s="148"/>
      <c r="C2963" s="148"/>
      <c r="D2963" s="148"/>
      <c r="E2963" s="148"/>
      <c r="F2963" s="148"/>
      <c r="G2963" s="148"/>
      <c r="H2963" s="148"/>
      <c r="AZ2963" s="148"/>
      <c r="BA2963" s="148">
        <f t="shared" si="1380"/>
        <v>14.47679999999945</v>
      </c>
      <c r="BB2963" s="170">
        <f t="shared" si="1381"/>
        <v>4.3322470187028096E-2</v>
      </c>
      <c r="BC2963" s="148">
        <f t="shared" si="1382"/>
        <v>9.7415532088890311E-5</v>
      </c>
      <c r="BD2963" s="148">
        <f t="shared" si="1378"/>
        <v>9.7415532088890311E-5</v>
      </c>
      <c r="BE2963" s="143" t="str">
        <f t="shared" si="1379"/>
        <v/>
      </c>
    </row>
    <row r="2964" spans="1:57" ht="20.100000000000001" customHeight="1" x14ac:dyDescent="0.25">
      <c r="A2964" s="148"/>
      <c r="B2964" s="148"/>
      <c r="C2964" s="148"/>
      <c r="D2964" s="148"/>
      <c r="E2964" s="148"/>
      <c r="F2964" s="148"/>
      <c r="G2964" s="148"/>
      <c r="H2964" s="148"/>
      <c r="AZ2964" s="148"/>
      <c r="BA2964" s="148">
        <f t="shared" si="1380"/>
        <v>14.483199999999449</v>
      </c>
      <c r="BB2964" s="170">
        <f t="shared" si="1381"/>
        <v>4.3225054654939206E-2</v>
      </c>
      <c r="BC2964" s="148">
        <f t="shared" si="1382"/>
        <v>9.7211633772735506E-5</v>
      </c>
      <c r="BD2964" s="148">
        <f t="shared" si="1378"/>
        <v>9.7211633772735506E-5</v>
      </c>
      <c r="BE2964" s="143" t="str">
        <f t="shared" si="1379"/>
        <v/>
      </c>
    </row>
    <row r="2965" spans="1:57" ht="20.100000000000001" customHeight="1" x14ac:dyDescent="0.25">
      <c r="A2965" s="148"/>
      <c r="B2965" s="148"/>
      <c r="C2965" s="148"/>
      <c r="D2965" s="148"/>
      <c r="E2965" s="148"/>
      <c r="F2965" s="148"/>
      <c r="G2965" s="148"/>
      <c r="H2965" s="148"/>
      <c r="AZ2965" s="148"/>
      <c r="BA2965" s="148">
        <f t="shared" si="1380"/>
        <v>14.489599999999449</v>
      </c>
      <c r="BB2965" s="170">
        <f t="shared" si="1381"/>
        <v>4.312784302116647E-2</v>
      </c>
      <c r="BC2965" s="148">
        <f t="shared" si="1382"/>
        <v>9.7008114896254827E-5</v>
      </c>
      <c r="BD2965" s="148">
        <f t="shared" si="1378"/>
        <v>9.7008114896254827E-5</v>
      </c>
      <c r="BE2965" s="143" t="str">
        <f t="shared" si="1379"/>
        <v/>
      </c>
    </row>
    <row r="2966" spans="1:57" ht="20.100000000000001" customHeight="1" x14ac:dyDescent="0.25">
      <c r="A2966" s="148"/>
      <c r="B2966" s="148"/>
      <c r="C2966" s="148"/>
      <c r="D2966" s="148"/>
      <c r="E2966" s="148"/>
      <c r="F2966" s="148"/>
      <c r="G2966" s="148"/>
      <c r="H2966" s="148"/>
      <c r="AZ2966" s="148"/>
      <c r="BA2966" s="148">
        <f t="shared" si="1380"/>
        <v>14.495999999999448</v>
      </c>
      <c r="BB2966" s="170">
        <f t="shared" si="1381"/>
        <v>4.3030834906270216E-2</v>
      </c>
      <c r="BC2966" s="148">
        <f t="shared" si="1382"/>
        <v>9.6804974904954322E-5</v>
      </c>
      <c r="BD2966" s="148">
        <f t="shared" si="1378"/>
        <v>9.6804974904954322E-5</v>
      </c>
      <c r="BE2966" s="143" t="str">
        <f t="shared" si="1379"/>
        <v/>
      </c>
    </row>
    <row r="2967" spans="1:57" ht="20.100000000000001" customHeight="1" x14ac:dyDescent="0.25">
      <c r="A2967" s="148"/>
      <c r="B2967" s="148"/>
      <c r="C2967" s="148"/>
      <c r="D2967" s="148"/>
      <c r="E2967" s="148"/>
      <c r="F2967" s="148"/>
      <c r="G2967" s="148"/>
      <c r="H2967" s="148"/>
      <c r="AZ2967" s="148"/>
      <c r="BA2967" s="148">
        <f t="shared" si="1380"/>
        <v>14.502399999999447</v>
      </c>
      <c r="BB2967" s="170">
        <f t="shared" si="1381"/>
        <v>4.2934029931365261E-2</v>
      </c>
      <c r="BC2967" s="148">
        <f t="shared" si="1382"/>
        <v>9.6602213245040869E-5</v>
      </c>
      <c r="BD2967" s="148">
        <f t="shared" si="1378"/>
        <v>9.6602213245040869E-5</v>
      </c>
      <c r="BE2967" s="143" t="str">
        <f t="shared" si="1379"/>
        <v/>
      </c>
    </row>
    <row r="2968" spans="1:57" ht="20.100000000000001" customHeight="1" x14ac:dyDescent="0.25">
      <c r="A2968" s="148"/>
      <c r="B2968" s="148"/>
      <c r="C2968" s="148"/>
      <c r="D2968" s="148"/>
      <c r="E2968" s="148"/>
      <c r="F2968" s="148"/>
      <c r="G2968" s="148"/>
      <c r="H2968" s="148"/>
      <c r="AZ2968" s="148"/>
      <c r="BA2968" s="148">
        <f t="shared" si="1380"/>
        <v>14.508799999999447</v>
      </c>
      <c r="BB2968" s="170">
        <f t="shared" si="1381"/>
        <v>4.283742771812022E-2</v>
      </c>
      <c r="BC2968" s="148">
        <f t="shared" si="1382"/>
        <v>9.6399829362846245E-5</v>
      </c>
      <c r="BD2968" s="148">
        <f t="shared" si="1378"/>
        <v>9.6399829362846245E-5</v>
      </c>
      <c r="BE2968" s="143" t="str">
        <f t="shared" si="1379"/>
        <v/>
      </c>
    </row>
    <row r="2969" spans="1:57" ht="20.100000000000001" customHeight="1" x14ac:dyDescent="0.25">
      <c r="A2969" s="148"/>
      <c r="B2969" s="148"/>
      <c r="C2969" s="148"/>
      <c r="D2969" s="148"/>
      <c r="E2969" s="148"/>
      <c r="F2969" s="148"/>
      <c r="G2969" s="148"/>
      <c r="H2969" s="148"/>
      <c r="AZ2969" s="148"/>
      <c r="BA2969" s="148">
        <f t="shared" si="1380"/>
        <v>14.515199999999446</v>
      </c>
      <c r="BB2969" s="170">
        <f t="shared" si="1381"/>
        <v>4.2741027888757374E-2</v>
      </c>
      <c r="BC2969" s="148">
        <f t="shared" si="1382"/>
        <v>9.6197822704778557E-5</v>
      </c>
      <c r="BD2969" s="148">
        <f t="shared" si="1378"/>
        <v>9.6197822704778557E-5</v>
      </c>
      <c r="BE2969" s="143" t="str">
        <f t="shared" si="1379"/>
        <v/>
      </c>
    </row>
    <row r="2970" spans="1:57" ht="20.100000000000001" customHeight="1" x14ac:dyDescent="0.25">
      <c r="A2970" s="148"/>
      <c r="B2970" s="148"/>
      <c r="C2970" s="148"/>
      <c r="D2970" s="148"/>
      <c r="E2970" s="148"/>
      <c r="F2970" s="148"/>
      <c r="G2970" s="148"/>
      <c r="H2970" s="148"/>
      <c r="AZ2970" s="148"/>
      <c r="BA2970" s="148">
        <f t="shared" si="1380"/>
        <v>14.521599999999445</v>
      </c>
      <c r="BB2970" s="170">
        <f t="shared" si="1381"/>
        <v>4.2644830066052596E-2</v>
      </c>
      <c r="BC2970" s="148">
        <f t="shared" si="1382"/>
        <v>9.5996192717946738E-5</v>
      </c>
      <c r="BD2970" s="148">
        <f t="shared" si="1378"/>
        <v>9.5996192717946738E-5</v>
      </c>
      <c r="BE2970" s="143" t="str">
        <f t="shared" si="1379"/>
        <v/>
      </c>
    </row>
    <row r="2971" spans="1:57" ht="20.100000000000001" customHeight="1" x14ac:dyDescent="0.25">
      <c r="A2971" s="148"/>
      <c r="B2971" s="148"/>
      <c r="C2971" s="148"/>
      <c r="D2971" s="148"/>
      <c r="E2971" s="148"/>
      <c r="F2971" s="148"/>
      <c r="G2971" s="148"/>
      <c r="H2971" s="148"/>
      <c r="AZ2971" s="148"/>
      <c r="BA2971" s="148">
        <f t="shared" si="1380"/>
        <v>14.527999999999444</v>
      </c>
      <c r="BB2971" s="170">
        <f t="shared" si="1381"/>
        <v>4.2548833873334649E-2</v>
      </c>
      <c r="BC2971" s="148">
        <f t="shared" si="1382"/>
        <v>9.5794938849445843E-5</v>
      </c>
      <c r="BD2971" s="148">
        <f t="shared" si="1378"/>
        <v>9.5794938849445843E-5</v>
      </c>
      <c r="BE2971" s="143" t="str">
        <f t="shared" si="1379"/>
        <v/>
      </c>
    </row>
    <row r="2972" spans="1:57" ht="20.100000000000001" customHeight="1" x14ac:dyDescent="0.25">
      <c r="A2972" s="148"/>
      <c r="B2972" s="148"/>
      <c r="C2972" s="148"/>
      <c r="D2972" s="148"/>
      <c r="E2972" s="148"/>
      <c r="F2972" s="148"/>
      <c r="G2972" s="148"/>
      <c r="H2972" s="148"/>
      <c r="AZ2972" s="148"/>
      <c r="BA2972" s="148">
        <f t="shared" si="1380"/>
        <v>14.534399999999444</v>
      </c>
      <c r="BB2972" s="170">
        <f t="shared" si="1381"/>
        <v>4.2453038934485203E-2</v>
      </c>
      <c r="BC2972" s="148">
        <f t="shared" si="1382"/>
        <v>9.5594060546787263E-5</v>
      </c>
      <c r="BD2972" s="148">
        <f t="shared" si="1378"/>
        <v>9.5594060546787263E-5</v>
      </c>
      <c r="BE2972" s="143" t="str">
        <f t="shared" si="1379"/>
        <v/>
      </c>
    </row>
    <row r="2973" spans="1:57" ht="20.100000000000001" customHeight="1" x14ac:dyDescent="0.25">
      <c r="A2973" s="148"/>
      <c r="B2973" s="148"/>
      <c r="C2973" s="148"/>
      <c r="D2973" s="148"/>
      <c r="E2973" s="148"/>
      <c r="F2973" s="148"/>
      <c r="G2973" s="148"/>
      <c r="H2973" s="148"/>
      <c r="AZ2973" s="148"/>
      <c r="BA2973" s="148">
        <f t="shared" si="1380"/>
        <v>14.540799999999443</v>
      </c>
      <c r="BB2973" s="170">
        <f t="shared" si="1381"/>
        <v>4.2357444873938416E-2</v>
      </c>
      <c r="BC2973" s="148">
        <f t="shared" si="1382"/>
        <v>9.5393557257843209E-5</v>
      </c>
      <c r="BD2973" s="148">
        <f t="shared" si="1378"/>
        <v>9.5393557257843209E-5</v>
      </c>
      <c r="BE2973" s="143" t="str">
        <f t="shared" si="1379"/>
        <v/>
      </c>
    </row>
    <row r="2974" spans="1:57" ht="20.100000000000001" customHeight="1" x14ac:dyDescent="0.25">
      <c r="A2974" s="148"/>
      <c r="B2974" s="148"/>
      <c r="C2974" s="148"/>
      <c r="D2974" s="148"/>
      <c r="E2974" s="148"/>
      <c r="F2974" s="148"/>
      <c r="G2974" s="148"/>
      <c r="H2974" s="148"/>
      <c r="AZ2974" s="148"/>
      <c r="BA2974" s="148">
        <f t="shared" si="1380"/>
        <v>14.547199999999442</v>
      </c>
      <c r="BB2974" s="170">
        <f t="shared" si="1381"/>
        <v>4.2262051316680573E-2</v>
      </c>
      <c r="BC2974" s="148">
        <f t="shared" si="1382"/>
        <v>9.5193428430687121E-5</v>
      </c>
      <c r="BD2974" s="148">
        <f t="shared" si="1378"/>
        <v>9.5193428430687121E-5</v>
      </c>
      <c r="BE2974" s="143" t="str">
        <f t="shared" si="1379"/>
        <v/>
      </c>
    </row>
    <row r="2975" spans="1:57" ht="20.100000000000001" customHeight="1" x14ac:dyDescent="0.25">
      <c r="A2975" s="148"/>
      <c r="B2975" s="148"/>
      <c r="C2975" s="148"/>
      <c r="D2975" s="148"/>
      <c r="E2975" s="148"/>
      <c r="F2975" s="148"/>
      <c r="G2975" s="148"/>
      <c r="H2975" s="148"/>
      <c r="AZ2975" s="148"/>
      <c r="BA2975" s="148">
        <f t="shared" si="1380"/>
        <v>14.553599999999442</v>
      </c>
      <c r="BB2975" s="170">
        <f t="shared" si="1381"/>
        <v>4.2166857888249885E-2</v>
      </c>
      <c r="BC2975" s="148">
        <f t="shared" si="1382"/>
        <v>9.4993673513628363E-5</v>
      </c>
      <c r="BD2975" s="148">
        <f t="shared" si="1378"/>
        <v>9.4993673513628363E-5</v>
      </c>
      <c r="BE2975" s="143" t="str">
        <f t="shared" si="1379"/>
        <v/>
      </c>
    </row>
    <row r="2976" spans="1:57" ht="20.100000000000001" customHeight="1" x14ac:dyDescent="0.25">
      <c r="A2976" s="148"/>
      <c r="B2976" s="148"/>
      <c r="C2976" s="148"/>
      <c r="D2976" s="148"/>
      <c r="E2976" s="148"/>
      <c r="F2976" s="148"/>
      <c r="G2976" s="148"/>
      <c r="H2976" s="148"/>
      <c r="AZ2976" s="148"/>
      <c r="BA2976" s="148">
        <f t="shared" si="1380"/>
        <v>14.559999999999441</v>
      </c>
      <c r="BB2976" s="170">
        <f t="shared" si="1381"/>
        <v>4.2071864214736257E-2</v>
      </c>
      <c r="BC2976" s="148">
        <f t="shared" si="1382"/>
        <v>9.4794291955489773E-5</v>
      </c>
      <c r="BD2976" s="148">
        <f t="shared" si="1378"/>
        <v>9.4794291955489773E-5</v>
      </c>
      <c r="BE2976" s="143" t="str">
        <f t="shared" si="1379"/>
        <v/>
      </c>
    </row>
    <row r="2977" spans="1:57" ht="20.100000000000001" customHeight="1" x14ac:dyDescent="0.25">
      <c r="A2977" s="148"/>
      <c r="B2977" s="148"/>
      <c r="C2977" s="148"/>
      <c r="D2977" s="148"/>
      <c r="E2977" s="148"/>
      <c r="F2977" s="148"/>
      <c r="G2977" s="148"/>
      <c r="H2977" s="148"/>
      <c r="AZ2977" s="148"/>
      <c r="BA2977" s="148">
        <f t="shared" si="1380"/>
        <v>14.56639999999944</v>
      </c>
      <c r="BB2977" s="170">
        <f t="shared" si="1381"/>
        <v>4.1977069922780767E-2</v>
      </c>
      <c r="BC2977" s="148">
        <f t="shared" si="1382"/>
        <v>9.459528320537175E-5</v>
      </c>
      <c r="BD2977" s="148">
        <f t="shared" si="1378"/>
        <v>9.459528320537175E-5</v>
      </c>
      <c r="BE2977" s="143" t="str">
        <f t="shared" si="1379"/>
        <v/>
      </c>
    </row>
    <row r="2978" spans="1:57" ht="20.100000000000001" customHeight="1" x14ac:dyDescent="0.25">
      <c r="A2978" s="148"/>
      <c r="B2978" s="148"/>
      <c r="C2978" s="148"/>
      <c r="D2978" s="148"/>
      <c r="E2978" s="148"/>
      <c r="F2978" s="148"/>
      <c r="G2978" s="148"/>
      <c r="H2978" s="148"/>
      <c r="AZ2978" s="148"/>
      <c r="BA2978" s="148">
        <f t="shared" si="1380"/>
        <v>14.57279999999944</v>
      </c>
      <c r="BB2978" s="170">
        <f t="shared" si="1381"/>
        <v>4.1882474639575396E-2</v>
      </c>
      <c r="BC2978" s="148">
        <f t="shared" si="1382"/>
        <v>9.4396646712402443E-5</v>
      </c>
      <c r="BD2978" s="148">
        <f t="shared" si="1378"/>
        <v>9.4396646712402443E-5</v>
      </c>
      <c r="BE2978" s="143" t="str">
        <f t="shared" si="1379"/>
        <v/>
      </c>
    </row>
    <row r="2979" spans="1:57" ht="20.100000000000001" customHeight="1" x14ac:dyDescent="0.25">
      <c r="A2979" s="148"/>
      <c r="B2979" s="148"/>
      <c r="C2979" s="148"/>
      <c r="D2979" s="148"/>
      <c r="E2979" s="148"/>
      <c r="F2979" s="148"/>
      <c r="G2979" s="148"/>
      <c r="H2979" s="148"/>
      <c r="AZ2979" s="148"/>
      <c r="BA2979" s="148">
        <f t="shared" si="1380"/>
        <v>14.579199999999439</v>
      </c>
      <c r="BB2979" s="170">
        <f t="shared" si="1381"/>
        <v>4.1788077992862993E-2</v>
      </c>
      <c r="BC2979" s="148">
        <f t="shared" si="1382"/>
        <v>9.4198381926396957E-5</v>
      </c>
      <c r="BD2979" s="148">
        <f t="shared" si="1378"/>
        <v>9.4198381926396957E-5</v>
      </c>
      <c r="BE2979" s="143" t="str">
        <f t="shared" si="1379"/>
        <v/>
      </c>
    </row>
    <row r="2980" spans="1:57" ht="20.100000000000001" customHeight="1" x14ac:dyDescent="0.25">
      <c r="A2980" s="148"/>
      <c r="B2980" s="148"/>
      <c r="C2980" s="148"/>
      <c r="D2980" s="148"/>
      <c r="E2980" s="148"/>
      <c r="F2980" s="148"/>
      <c r="G2980" s="148"/>
      <c r="H2980" s="148"/>
      <c r="AZ2980" s="148"/>
      <c r="BA2980" s="148">
        <f t="shared" si="1380"/>
        <v>14.585599999999438</v>
      </c>
      <c r="BB2980" s="170">
        <f t="shared" si="1381"/>
        <v>4.1693879610936596E-2</v>
      </c>
      <c r="BC2980" s="148">
        <f t="shared" si="1382"/>
        <v>9.4000488297350804E-5</v>
      </c>
      <c r="BD2980" s="148">
        <f t="shared" si="1378"/>
        <v>9.4000488297350804E-5</v>
      </c>
      <c r="BE2980" s="143" t="str">
        <f t="shared" si="1379"/>
        <v/>
      </c>
    </row>
    <row r="2981" spans="1:57" ht="20.100000000000001" customHeight="1" x14ac:dyDescent="0.25">
      <c r="A2981" s="148"/>
      <c r="B2981" s="148"/>
      <c r="C2981" s="148"/>
      <c r="D2981" s="148"/>
      <c r="E2981" s="148"/>
      <c r="F2981" s="148"/>
      <c r="G2981" s="148"/>
      <c r="H2981" s="148"/>
      <c r="AZ2981" s="148"/>
      <c r="BA2981" s="148">
        <f t="shared" si="1380"/>
        <v>14.591999999999437</v>
      </c>
      <c r="BB2981" s="170">
        <f t="shared" si="1381"/>
        <v>4.1599879122639245E-2</v>
      </c>
      <c r="BC2981" s="148">
        <f t="shared" si="1382"/>
        <v>9.3802965275342765E-5</v>
      </c>
      <c r="BD2981" s="148">
        <f t="shared" si="1378"/>
        <v>9.3802965275342765E-5</v>
      </c>
      <c r="BE2981" s="143" t="str">
        <f t="shared" si="1379"/>
        <v/>
      </c>
    </row>
    <row r="2982" spans="1:57" ht="20.100000000000001" customHeight="1" x14ac:dyDescent="0.25">
      <c r="A2982" s="148"/>
      <c r="B2982" s="148"/>
      <c r="C2982" s="148"/>
      <c r="D2982" s="148"/>
      <c r="E2982" s="148"/>
      <c r="F2982" s="148"/>
      <c r="G2982" s="148"/>
      <c r="H2982" s="148"/>
      <c r="AZ2982" s="148"/>
      <c r="BA2982" s="148">
        <f t="shared" si="1380"/>
        <v>14.598399999999437</v>
      </c>
      <c r="BB2982" s="170">
        <f t="shared" si="1381"/>
        <v>4.1506076157363903E-2</v>
      </c>
      <c r="BC2982" s="148">
        <f t="shared" si="1382"/>
        <v>9.3605812311159386E-5</v>
      </c>
      <c r="BD2982" s="148">
        <f t="shared" si="1378"/>
        <v>9.3605812311159386E-5</v>
      </c>
      <c r="BE2982" s="143" t="str">
        <f t="shared" si="1379"/>
        <v/>
      </c>
    </row>
    <row r="2983" spans="1:57" ht="20.100000000000001" customHeight="1" x14ac:dyDescent="0.25">
      <c r="A2983" s="148"/>
      <c r="B2983" s="148"/>
      <c r="C2983" s="148"/>
      <c r="D2983" s="148"/>
      <c r="E2983" s="148"/>
      <c r="F2983" s="148"/>
      <c r="G2983" s="148"/>
      <c r="H2983" s="148"/>
      <c r="AZ2983" s="148"/>
      <c r="BA2983" s="148">
        <f t="shared" si="1380"/>
        <v>14.604799999999436</v>
      </c>
      <c r="BB2983" s="170">
        <f t="shared" si="1381"/>
        <v>4.1412470345052743E-2</v>
      </c>
      <c r="BC2983" s="148">
        <f t="shared" si="1382"/>
        <v>9.3409028855753751E-5</v>
      </c>
      <c r="BD2983" s="148">
        <f t="shared" si="1378"/>
        <v>9.3409028855753751E-5</v>
      </c>
      <c r="BE2983" s="143" t="str">
        <f t="shared" si="1379"/>
        <v/>
      </c>
    </row>
    <row r="2984" spans="1:57" ht="20.100000000000001" customHeight="1" x14ac:dyDescent="0.25">
      <c r="A2984" s="148"/>
      <c r="B2984" s="148"/>
      <c r="C2984" s="148"/>
      <c r="D2984" s="148"/>
      <c r="E2984" s="148"/>
      <c r="F2984" s="148"/>
      <c r="G2984" s="148"/>
      <c r="H2984" s="148"/>
      <c r="AZ2984" s="148"/>
      <c r="BA2984" s="148">
        <f t="shared" si="1380"/>
        <v>14.611199999999435</v>
      </c>
      <c r="BB2984" s="170">
        <f t="shared" si="1381"/>
        <v>4.1319061316196989E-2</v>
      </c>
      <c r="BC2984" s="148">
        <f t="shared" si="1382"/>
        <v>9.3212614360092816E-5</v>
      </c>
      <c r="BD2984" s="148">
        <f t="shared" si="1378"/>
        <v>9.3212614360092816E-5</v>
      </c>
      <c r="BE2984" s="143" t="str">
        <f t="shared" si="1379"/>
        <v/>
      </c>
    </row>
    <row r="2985" spans="1:57" ht="20.100000000000001" customHeight="1" x14ac:dyDescent="0.25">
      <c r="A2985" s="148"/>
      <c r="B2985" s="148"/>
      <c r="C2985" s="148"/>
      <c r="D2985" s="148"/>
      <c r="E2985" s="148"/>
      <c r="F2985" s="148"/>
      <c r="G2985" s="148"/>
      <c r="H2985" s="148"/>
      <c r="AZ2985" s="148"/>
      <c r="BA2985" s="148">
        <f t="shared" si="1380"/>
        <v>14.617599999999435</v>
      </c>
      <c r="BB2985" s="170">
        <f t="shared" si="1381"/>
        <v>4.1225848701836897E-2</v>
      </c>
      <c r="BC2985" s="148">
        <f t="shared" si="1382"/>
        <v>9.3016568276114986E-5</v>
      </c>
      <c r="BD2985" s="148">
        <f t="shared" si="1378"/>
        <v>9.3016568276114986E-5</v>
      </c>
      <c r="BE2985" s="143" t="str">
        <f t="shared" si="1379"/>
        <v/>
      </c>
    </row>
    <row r="2986" spans="1:57" ht="20.100000000000001" customHeight="1" x14ac:dyDescent="0.25">
      <c r="A2986" s="148"/>
      <c r="B2986" s="148"/>
      <c r="C2986" s="148"/>
      <c r="D2986" s="148"/>
      <c r="E2986" s="148"/>
      <c r="F2986" s="148"/>
      <c r="G2986" s="148"/>
      <c r="H2986" s="148"/>
      <c r="AZ2986" s="148"/>
      <c r="BA2986" s="148">
        <f t="shared" si="1380"/>
        <v>14.623999999999434</v>
      </c>
      <c r="BB2986" s="170">
        <f t="shared" si="1381"/>
        <v>4.1132832133560782E-2</v>
      </c>
      <c r="BC2986" s="148">
        <f t="shared" si="1382"/>
        <v>9.2820890055377026E-5</v>
      </c>
      <c r="BD2986" s="148">
        <f t="shared" si="1378"/>
        <v>9.2820890055377026E-5</v>
      </c>
      <c r="BE2986" s="143" t="str">
        <f t="shared" si="1379"/>
        <v/>
      </c>
    </row>
    <row r="2987" spans="1:57" ht="20.100000000000001" customHeight="1" x14ac:dyDescent="0.25">
      <c r="A2987" s="148"/>
      <c r="B2987" s="148"/>
      <c r="C2987" s="148"/>
      <c r="D2987" s="148"/>
      <c r="E2987" s="148"/>
      <c r="F2987" s="148"/>
      <c r="G2987" s="148"/>
      <c r="H2987" s="148"/>
      <c r="AZ2987" s="148"/>
      <c r="BA2987" s="148">
        <f t="shared" si="1380"/>
        <v>14.630399999999433</v>
      </c>
      <c r="BB2987" s="170">
        <f t="shared" si="1381"/>
        <v>4.1040011243505405E-2</v>
      </c>
      <c r="BC2987" s="148">
        <f t="shared" si="1382"/>
        <v>9.2625579150351633E-5</v>
      </c>
      <c r="BD2987" s="148">
        <f t="shared" si="1378"/>
        <v>9.2625579150351633E-5</v>
      </c>
      <c r="BE2987" s="143" t="str">
        <f t="shared" si="1379"/>
        <v/>
      </c>
    </row>
    <row r="2988" spans="1:57" ht="20.100000000000001" customHeight="1" x14ac:dyDescent="0.25">
      <c r="A2988" s="148"/>
      <c r="B2988" s="148"/>
      <c r="C2988" s="148"/>
      <c r="D2988" s="148"/>
      <c r="E2988" s="148"/>
      <c r="F2988" s="148"/>
      <c r="G2988" s="148"/>
      <c r="H2988" s="148"/>
      <c r="AZ2988" s="148"/>
      <c r="BA2988" s="148">
        <f t="shared" si="1380"/>
        <v>14.636799999999432</v>
      </c>
      <c r="BB2988" s="170">
        <f t="shared" si="1381"/>
        <v>4.0947385664355053E-2</v>
      </c>
      <c r="BC2988" s="148">
        <f t="shared" si="1382"/>
        <v>9.2430635013386608E-5</v>
      </c>
      <c r="BD2988" s="148">
        <f t="shared" si="1378"/>
        <v>9.2430635013386608E-5</v>
      </c>
      <c r="BE2988" s="143" t="str">
        <f t="shared" si="1379"/>
        <v/>
      </c>
    </row>
    <row r="2989" spans="1:57" ht="20.100000000000001" customHeight="1" x14ac:dyDescent="0.25">
      <c r="A2989" s="148"/>
      <c r="B2989" s="148"/>
      <c r="C2989" s="148"/>
      <c r="D2989" s="148"/>
      <c r="E2989" s="148"/>
      <c r="F2989" s="148"/>
      <c r="G2989" s="148"/>
      <c r="H2989" s="148"/>
      <c r="AZ2989" s="148"/>
      <c r="BA2989" s="148">
        <f t="shared" si="1380"/>
        <v>14.643199999999432</v>
      </c>
      <c r="BB2989" s="170">
        <f t="shared" si="1381"/>
        <v>4.0854955029341666E-2</v>
      </c>
      <c r="BC2989" s="148">
        <f t="shared" si="1382"/>
        <v>9.2236057097537516E-5</v>
      </c>
      <c r="BD2989" s="148">
        <f t="shared" si="1378"/>
        <v>9.2236057097537516E-5</v>
      </c>
      <c r="BE2989" s="143" t="str">
        <f t="shared" si="1379"/>
        <v/>
      </c>
    </row>
    <row r="2990" spans="1:57" ht="20.100000000000001" customHeight="1" x14ac:dyDescent="0.25">
      <c r="A2990" s="148"/>
      <c r="B2990" s="148"/>
      <c r="C2990" s="148"/>
      <c r="D2990" s="148"/>
      <c r="E2990" s="148"/>
      <c r="F2990" s="148"/>
      <c r="G2990" s="148"/>
      <c r="H2990" s="148"/>
      <c r="AZ2990" s="148"/>
      <c r="BA2990" s="148">
        <f t="shared" si="1380"/>
        <v>14.649599999999431</v>
      </c>
      <c r="BB2990" s="170">
        <f t="shared" si="1381"/>
        <v>4.0762718972244129E-2</v>
      </c>
      <c r="BC2990" s="148">
        <f t="shared" si="1382"/>
        <v>9.204184485593625E-5</v>
      </c>
      <c r="BD2990" s="148">
        <f t="shared" si="1378"/>
        <v>9.204184485593625E-5</v>
      </c>
      <c r="BE2990" s="143" t="str">
        <f t="shared" si="1379"/>
        <v/>
      </c>
    </row>
    <row r="2991" spans="1:57" ht="20.100000000000001" customHeight="1" x14ac:dyDescent="0.25">
      <c r="A2991" s="148"/>
      <c r="B2991" s="148"/>
      <c r="C2991" s="148"/>
      <c r="D2991" s="148"/>
      <c r="E2991" s="148"/>
      <c r="F2991" s="148"/>
      <c r="G2991" s="148"/>
      <c r="H2991" s="148"/>
      <c r="AZ2991" s="148"/>
      <c r="BA2991" s="148">
        <f t="shared" si="1380"/>
        <v>14.65599999999943</v>
      </c>
      <c r="BB2991" s="170">
        <f t="shared" si="1381"/>
        <v>4.0670677127388193E-2</v>
      </c>
      <c r="BC2991" s="148">
        <f t="shared" si="1382"/>
        <v>9.1847997742089404E-5</v>
      </c>
      <c r="BD2991" s="148">
        <f t="shared" si="1378"/>
        <v>9.1847997742089404E-5</v>
      </c>
      <c r="BE2991" s="143" t="str">
        <f t="shared" si="1379"/>
        <v/>
      </c>
    </row>
    <row r="2992" spans="1:57" ht="20.100000000000001" customHeight="1" x14ac:dyDescent="0.25">
      <c r="A2992" s="148"/>
      <c r="B2992" s="148"/>
      <c r="C2992" s="148"/>
      <c r="D2992" s="148"/>
      <c r="E2992" s="148"/>
      <c r="F2992" s="148"/>
      <c r="G2992" s="148"/>
      <c r="H2992" s="148"/>
      <c r="AZ2992" s="148"/>
      <c r="BA2992" s="148">
        <f t="shared" si="1380"/>
        <v>14.66239999999943</v>
      </c>
      <c r="BB2992" s="170">
        <f t="shared" si="1381"/>
        <v>4.0578829129646103E-2</v>
      </c>
      <c r="BC2992" s="148">
        <f t="shared" si="1382"/>
        <v>9.1654515209982357E-5</v>
      </c>
      <c r="BD2992" s="148">
        <f t="shared" si="1378"/>
        <v>9.1654515209982357E-5</v>
      </c>
      <c r="BE2992" s="143" t="str">
        <f t="shared" si="1379"/>
        <v/>
      </c>
    </row>
    <row r="2993" spans="1:57" ht="20.100000000000001" customHeight="1" x14ac:dyDescent="0.25">
      <c r="A2993" s="148"/>
      <c r="B2993" s="148"/>
      <c r="C2993" s="148"/>
      <c r="D2993" s="148"/>
      <c r="E2993" s="148"/>
      <c r="F2993" s="148"/>
      <c r="G2993" s="148"/>
      <c r="H2993" s="148"/>
      <c r="AZ2993" s="148"/>
      <c r="BA2993" s="148">
        <f t="shared" si="1380"/>
        <v>14.668799999999429</v>
      </c>
      <c r="BB2993" s="170">
        <f t="shared" si="1381"/>
        <v>4.0487174614436121E-2</v>
      </c>
      <c r="BC2993" s="148">
        <f t="shared" si="1382"/>
        <v>9.1461396713704568E-5</v>
      </c>
      <c r="BD2993" s="148">
        <f t="shared" si="1378"/>
        <v>9.1461396713704568E-5</v>
      </c>
      <c r="BE2993" s="143" t="str">
        <f t="shared" si="1379"/>
        <v/>
      </c>
    </row>
    <row r="2994" spans="1:57" ht="20.100000000000001" customHeight="1" x14ac:dyDescent="0.25">
      <c r="A2994" s="148"/>
      <c r="B2994" s="148"/>
      <c r="C2994" s="148"/>
      <c r="D2994" s="148"/>
      <c r="E2994" s="148"/>
      <c r="F2994" s="148"/>
      <c r="G2994" s="148"/>
      <c r="H2994" s="148"/>
      <c r="AZ2994" s="148"/>
      <c r="BA2994" s="148">
        <f t="shared" si="1380"/>
        <v>14.675199999999428</v>
      </c>
      <c r="BB2994" s="170">
        <f t="shared" si="1381"/>
        <v>4.0395713217722416E-2</v>
      </c>
      <c r="BC2994" s="148">
        <f t="shared" si="1382"/>
        <v>9.1268641707921427E-5</v>
      </c>
      <c r="BD2994" s="148">
        <f t="shared" si="1378"/>
        <v>9.1268641707921427E-5</v>
      </c>
      <c r="BE2994" s="143" t="str">
        <f t="shared" si="1379"/>
        <v/>
      </c>
    </row>
    <row r="2995" spans="1:57" ht="20.100000000000001" customHeight="1" x14ac:dyDescent="0.25">
      <c r="A2995" s="148"/>
      <c r="B2995" s="148"/>
      <c r="C2995" s="148"/>
      <c r="D2995" s="148"/>
      <c r="E2995" s="148"/>
      <c r="F2995" s="148"/>
      <c r="G2995" s="148"/>
      <c r="H2995" s="148"/>
      <c r="AZ2995" s="148"/>
      <c r="BA2995" s="148">
        <f t="shared" si="1380"/>
        <v>14.681599999999428</v>
      </c>
      <c r="BB2995" s="170">
        <f t="shared" si="1381"/>
        <v>4.0304444576014495E-2</v>
      </c>
      <c r="BC2995" s="148">
        <f t="shared" si="1382"/>
        <v>9.1076249647520369E-5</v>
      </c>
      <c r="BD2995" s="148">
        <f t="shared" si="1378"/>
        <v>9.1076249647520369E-5</v>
      </c>
      <c r="BE2995" s="143" t="str">
        <f t="shared" si="1379"/>
        <v/>
      </c>
    </row>
    <row r="2996" spans="1:57" ht="20.100000000000001" customHeight="1" x14ac:dyDescent="0.25">
      <c r="A2996" s="148"/>
      <c r="B2996" s="148"/>
      <c r="C2996" s="148"/>
      <c r="D2996" s="148"/>
      <c r="E2996" s="148"/>
      <c r="F2996" s="148"/>
      <c r="G2996" s="148"/>
      <c r="H2996" s="148"/>
      <c r="AZ2996" s="148"/>
      <c r="BA2996" s="148">
        <f t="shared" si="1380"/>
        <v>14.687999999999427</v>
      </c>
      <c r="BB2996" s="170">
        <f t="shared" si="1381"/>
        <v>4.0213368326366974E-2</v>
      </c>
      <c r="BC2996" s="148">
        <f t="shared" si="1382"/>
        <v>9.088421998773577E-5</v>
      </c>
      <c r="BD2996" s="148">
        <f t="shared" si="1378"/>
        <v>9.088421998773577E-5</v>
      </c>
      <c r="BE2996" s="143" t="str">
        <f t="shared" si="1379"/>
        <v/>
      </c>
    </row>
    <row r="2997" spans="1:57" ht="20.100000000000001" customHeight="1" x14ac:dyDescent="0.25">
      <c r="A2997" s="148"/>
      <c r="B2997" s="148"/>
      <c r="C2997" s="148"/>
      <c r="D2997" s="148"/>
      <c r="E2997" s="148"/>
      <c r="F2997" s="148"/>
      <c r="G2997" s="148"/>
      <c r="H2997" s="148"/>
      <c r="AZ2997" s="148"/>
      <c r="BA2997" s="148">
        <f t="shared" si="1380"/>
        <v>14.694399999999426</v>
      </c>
      <c r="BB2997" s="170">
        <f t="shared" si="1381"/>
        <v>4.0122484106379239E-2</v>
      </c>
      <c r="BC2997" s="148">
        <f t="shared" si="1382"/>
        <v>9.0692552184190589E-5</v>
      </c>
      <c r="BD2997" s="148">
        <f t="shared" si="1378"/>
        <v>9.0692552184190589E-5</v>
      </c>
      <c r="BE2997" s="143" t="str">
        <f t="shared" si="1379"/>
        <v/>
      </c>
    </row>
    <row r="2998" spans="1:57" ht="20.100000000000001" customHeight="1" x14ac:dyDescent="0.25">
      <c r="A2998" s="148"/>
      <c r="B2998" s="148"/>
      <c r="C2998" s="148"/>
      <c r="D2998" s="148"/>
      <c r="E2998" s="148"/>
      <c r="F2998" s="148"/>
      <c r="G2998" s="148"/>
      <c r="H2998" s="148"/>
      <c r="AZ2998" s="148"/>
      <c r="BA2998" s="148">
        <f t="shared" si="1380"/>
        <v>14.700799999999425</v>
      </c>
      <c r="BB2998" s="170">
        <f t="shared" si="1381"/>
        <v>4.0031791554195048E-2</v>
      </c>
      <c r="BC2998" s="148">
        <f t="shared" si="1382"/>
        <v>9.0501245692688193E-5</v>
      </c>
      <c r="BD2998" s="148">
        <f t="shared" si="1378"/>
        <v>9.0501245692688193E-5</v>
      </c>
      <c r="BE2998" s="143" t="str">
        <f t="shared" si="1379"/>
        <v/>
      </c>
    </row>
    <row r="2999" spans="1:57" ht="20.100000000000001" customHeight="1" x14ac:dyDescent="0.25">
      <c r="A2999" s="148"/>
      <c r="B2999" s="148"/>
      <c r="C2999" s="148"/>
      <c r="D2999" s="148"/>
      <c r="E2999" s="148"/>
      <c r="F2999" s="148"/>
      <c r="G2999" s="148"/>
      <c r="H2999" s="148"/>
      <c r="AZ2999" s="148"/>
      <c r="BA2999" s="148">
        <f t="shared" si="1380"/>
        <v>14.707199999999425</v>
      </c>
      <c r="BB2999" s="170">
        <f t="shared" si="1381"/>
        <v>3.994129030850236E-2</v>
      </c>
      <c r="BC2999" s="148">
        <f t="shared" si="1382"/>
        <v>9.0310299969725838E-5</v>
      </c>
      <c r="BD2999" s="148">
        <f t="shared" si="1378"/>
        <v>9.0310299969725838E-5</v>
      </c>
      <c r="BE2999" s="143" t="str">
        <f t="shared" si="1379"/>
        <v/>
      </c>
    </row>
    <row r="3000" spans="1:57" ht="20.100000000000001" customHeight="1" x14ac:dyDescent="0.25">
      <c r="A3000" s="148"/>
      <c r="B3000" s="148"/>
      <c r="C3000" s="148"/>
      <c r="D3000" s="148"/>
      <c r="E3000" s="148"/>
      <c r="F3000" s="148"/>
      <c r="G3000" s="148"/>
      <c r="H3000" s="148"/>
      <c r="AZ3000" s="148"/>
      <c r="BA3000" s="148">
        <f t="shared" si="1380"/>
        <v>14.713599999999424</v>
      </c>
      <c r="BB3000" s="170">
        <f t="shared" si="1381"/>
        <v>3.9850980008532634E-2</v>
      </c>
      <c r="BC3000" s="148">
        <f t="shared" si="1382"/>
        <v>9.0119714471821599E-5</v>
      </c>
      <c r="BD3000" s="148">
        <f t="shared" si="1378"/>
        <v>9.0119714471821599E-5</v>
      </c>
      <c r="BE3000" s="143" t="str">
        <f t="shared" si="1379"/>
        <v/>
      </c>
    </row>
    <row r="3001" spans="1:57" ht="20.100000000000001" customHeight="1" x14ac:dyDescent="0.25">
      <c r="A3001" s="148"/>
      <c r="B3001" s="148"/>
      <c r="C3001" s="148"/>
      <c r="D3001" s="148"/>
      <c r="E3001" s="148"/>
      <c r="F3001" s="148"/>
      <c r="G3001" s="148"/>
      <c r="H3001" s="148"/>
      <c r="AZ3001" s="148"/>
      <c r="BA3001" s="148">
        <f t="shared" si="1380"/>
        <v>14.719999999999423</v>
      </c>
      <c r="BB3001" s="170">
        <f t="shared" si="1381"/>
        <v>3.9760860294060812E-2</v>
      </c>
      <c r="BC3001" s="148">
        <f t="shared" si="1382"/>
        <v>8.9929488655965395E-5</v>
      </c>
      <c r="BD3001" s="148">
        <f t="shared" si="1378"/>
        <v>8.9929488655965395E-5</v>
      </c>
      <c r="BE3001" s="143" t="str">
        <f t="shared" si="1379"/>
        <v/>
      </c>
    </row>
    <row r="3002" spans="1:57" ht="20.100000000000001" customHeight="1" x14ac:dyDescent="0.25">
      <c r="A3002" s="148"/>
      <c r="B3002" s="148"/>
      <c r="C3002" s="148"/>
      <c r="D3002" s="148"/>
      <c r="E3002" s="148"/>
      <c r="F3002" s="148"/>
      <c r="G3002" s="148"/>
      <c r="H3002" s="148"/>
      <c r="AZ3002" s="148"/>
      <c r="BA3002" s="148">
        <f t="shared" si="1380"/>
        <v>14.726399999999423</v>
      </c>
      <c r="BB3002" s="170">
        <f t="shared" si="1381"/>
        <v>3.9670930805404847E-2</v>
      </c>
      <c r="BC3002" s="148">
        <f t="shared" si="1382"/>
        <v>8.97396219794247E-5</v>
      </c>
      <c r="BD3002" s="148">
        <f t="shared" si="1378"/>
        <v>8.97396219794247E-5</v>
      </c>
      <c r="BE3002" s="143" t="str">
        <f t="shared" si="1379"/>
        <v/>
      </c>
    </row>
    <row r="3003" spans="1:57" ht="20.100000000000001" customHeight="1" x14ac:dyDescent="0.25">
      <c r="A3003" s="148"/>
      <c r="B3003" s="148"/>
      <c r="C3003" s="148"/>
      <c r="D3003" s="148"/>
      <c r="E3003" s="148"/>
      <c r="F3003" s="148"/>
      <c r="G3003" s="148"/>
      <c r="H3003" s="148"/>
      <c r="AZ3003" s="148"/>
      <c r="BA3003" s="148">
        <f t="shared" si="1380"/>
        <v>14.732799999999422</v>
      </c>
      <c r="BB3003" s="170">
        <f t="shared" si="1381"/>
        <v>3.9581191183425422E-2</v>
      </c>
      <c r="BC3003" s="148">
        <f t="shared" si="1382"/>
        <v>8.9550113900119244E-5</v>
      </c>
      <c r="BD3003" s="148">
        <f t="shared" si="1378"/>
        <v>8.9550113900119244E-5</v>
      </c>
      <c r="BE3003" s="143" t="str">
        <f t="shared" si="1379"/>
        <v/>
      </c>
    </row>
    <row r="3004" spans="1:57" ht="20.100000000000001" customHeight="1" x14ac:dyDescent="0.25">
      <c r="A3004" s="148"/>
      <c r="B3004" s="148"/>
      <c r="C3004" s="148"/>
      <c r="D3004" s="148"/>
      <c r="E3004" s="148"/>
      <c r="F3004" s="148"/>
      <c r="G3004" s="148"/>
      <c r="H3004" s="148"/>
      <c r="AZ3004" s="148"/>
      <c r="BA3004" s="148">
        <f t="shared" si="1380"/>
        <v>14.739199999999421</v>
      </c>
      <c r="BB3004" s="170">
        <f t="shared" si="1381"/>
        <v>3.9491641069525303E-2</v>
      </c>
      <c r="BC3004" s="148">
        <f t="shared" si="1382"/>
        <v>8.9360963875961819E-5</v>
      </c>
      <c r="BD3004" s="148">
        <f t="shared" si="1378"/>
        <v>8.9360963875961819E-5</v>
      </c>
      <c r="BE3004" s="143" t="str">
        <f t="shared" si="1379"/>
        <v/>
      </c>
    </row>
    <row r="3005" spans="1:57" ht="20.100000000000001" customHeight="1" x14ac:dyDescent="0.25">
      <c r="A3005" s="148"/>
      <c r="B3005" s="148"/>
      <c r="C3005" s="148"/>
      <c r="D3005" s="148"/>
      <c r="E3005" s="148"/>
      <c r="F3005" s="148"/>
      <c r="G3005" s="148"/>
      <c r="H3005" s="148"/>
      <c r="AZ3005" s="148"/>
      <c r="BA3005" s="148">
        <f t="shared" si="1380"/>
        <v>14.745599999999421</v>
      </c>
      <c r="BB3005" s="170">
        <f t="shared" si="1381"/>
        <v>3.9402280105649341E-2</v>
      </c>
      <c r="BC3005" s="148">
        <f t="shared" si="1382"/>
        <v>8.9172171365302366E-5</v>
      </c>
      <c r="BD3005" s="148">
        <f t="shared" ref="BD3005:BD3068" si="1383">IF(BB3005&lt;(1-$AZ$705),BC3005,"")</f>
        <v>8.9172171365302366E-5</v>
      </c>
      <c r="BE3005" s="143" t="str">
        <f t="shared" ref="BE3005:BE3068" si="1384">IF(BB3005&lt;(1-$AZ$711),BC3005,"")</f>
        <v/>
      </c>
    </row>
    <row r="3006" spans="1:57" ht="20.100000000000001" customHeight="1" x14ac:dyDescent="0.25">
      <c r="A3006" s="148"/>
      <c r="B3006" s="148"/>
      <c r="C3006" s="148"/>
      <c r="D3006" s="148"/>
      <c r="E3006" s="148"/>
      <c r="F3006" s="148"/>
      <c r="G3006" s="148"/>
      <c r="H3006" s="148"/>
      <c r="AZ3006" s="148"/>
      <c r="BA3006" s="148">
        <f t="shared" ref="BA3006:BA3069" si="1385">BA3005+$BD$698</f>
        <v>14.75199999999942</v>
      </c>
      <c r="BB3006" s="170">
        <f t="shared" ref="BB3006:BB3069" si="1386">_xlfn.CHISQ.DIST.RT(BA3006,7)</f>
        <v>3.9313107934284039E-2</v>
      </c>
      <c r="BC3006" s="148">
        <f t="shared" ref="BC3006:BC3069" si="1387">BB3006-BB3007</f>
        <v>8.8983735826990429E-5</v>
      </c>
      <c r="BD3006" s="148">
        <f t="shared" si="1383"/>
        <v>8.8983735826990429E-5</v>
      </c>
      <c r="BE3006" s="143" t="str">
        <f t="shared" si="1384"/>
        <v/>
      </c>
    </row>
    <row r="3007" spans="1:57" ht="20.100000000000001" customHeight="1" x14ac:dyDescent="0.25">
      <c r="A3007" s="148"/>
      <c r="B3007" s="148"/>
      <c r="C3007" s="148"/>
      <c r="D3007" s="148"/>
      <c r="E3007" s="148"/>
      <c r="F3007" s="148"/>
      <c r="G3007" s="148"/>
      <c r="H3007" s="148"/>
      <c r="AZ3007" s="148"/>
      <c r="BA3007" s="148">
        <f t="shared" si="1385"/>
        <v>14.758399999999419</v>
      </c>
      <c r="BB3007" s="170">
        <f t="shared" si="1386"/>
        <v>3.9224124198457049E-2</v>
      </c>
      <c r="BC3007" s="148">
        <f t="shared" si="1387"/>
        <v>8.8795656720201677E-5</v>
      </c>
      <c r="BD3007" s="148">
        <f t="shared" si="1383"/>
        <v>8.8795656720201677E-5</v>
      </c>
      <c r="BE3007" s="143" t="str">
        <f t="shared" si="1384"/>
        <v/>
      </c>
    </row>
    <row r="3008" spans="1:57" ht="20.100000000000001" customHeight="1" x14ac:dyDescent="0.25">
      <c r="A3008" s="148"/>
      <c r="B3008" s="148"/>
      <c r="C3008" s="148"/>
      <c r="D3008" s="148"/>
      <c r="E3008" s="148"/>
      <c r="F3008" s="148"/>
      <c r="G3008" s="148"/>
      <c r="H3008" s="148"/>
      <c r="AZ3008" s="148"/>
      <c r="BA3008" s="148">
        <f t="shared" si="1385"/>
        <v>14.764799999999418</v>
      </c>
      <c r="BB3008" s="170">
        <f t="shared" si="1386"/>
        <v>3.9135328541736847E-2</v>
      </c>
      <c r="BC3008" s="148">
        <f t="shared" si="1387"/>
        <v>8.8607933504347702E-5</v>
      </c>
      <c r="BD3008" s="148">
        <f t="shared" si="1383"/>
        <v>8.8607933504347702E-5</v>
      </c>
      <c r="BE3008" s="143" t="str">
        <f t="shared" si="1384"/>
        <v/>
      </c>
    </row>
    <row r="3009" spans="1:57" ht="20.100000000000001" customHeight="1" x14ac:dyDescent="0.25">
      <c r="A3009" s="148"/>
      <c r="B3009" s="148"/>
      <c r="C3009" s="148"/>
      <c r="D3009" s="148"/>
      <c r="E3009" s="148"/>
      <c r="F3009" s="148"/>
      <c r="G3009" s="148"/>
      <c r="H3009" s="148"/>
      <c r="AZ3009" s="148"/>
      <c r="BA3009" s="148">
        <f t="shared" si="1385"/>
        <v>14.771199999999418</v>
      </c>
      <c r="BB3009" s="170">
        <f t="shared" si="1386"/>
        <v>3.9046720608232499E-2</v>
      </c>
      <c r="BC3009" s="148">
        <f t="shared" si="1387"/>
        <v>8.8420565639422966E-5</v>
      </c>
      <c r="BD3009" s="148">
        <f t="shared" si="1383"/>
        <v>8.8420565639422966E-5</v>
      </c>
      <c r="BE3009" s="143" t="str">
        <f t="shared" si="1384"/>
        <v/>
      </c>
    </row>
    <row r="3010" spans="1:57" ht="20.100000000000001" customHeight="1" x14ac:dyDescent="0.25">
      <c r="A3010" s="148"/>
      <c r="B3010" s="148"/>
      <c r="C3010" s="148"/>
      <c r="D3010" s="148"/>
      <c r="E3010" s="148"/>
      <c r="F3010" s="148"/>
      <c r="G3010" s="148"/>
      <c r="H3010" s="148"/>
      <c r="AZ3010" s="148"/>
      <c r="BA3010" s="148">
        <f t="shared" si="1385"/>
        <v>14.777599999999417</v>
      </c>
      <c r="BB3010" s="170">
        <f t="shared" si="1386"/>
        <v>3.8958300042593076E-2</v>
      </c>
      <c r="BC3010" s="148">
        <f t="shared" si="1387"/>
        <v>8.8233552585449682E-5</v>
      </c>
      <c r="BD3010" s="148">
        <f t="shared" si="1383"/>
        <v>8.8233552585449682E-5</v>
      </c>
      <c r="BE3010" s="143" t="str">
        <f t="shared" si="1384"/>
        <v/>
      </c>
    </row>
    <row r="3011" spans="1:57" ht="20.100000000000001" customHeight="1" x14ac:dyDescent="0.25">
      <c r="A3011" s="148"/>
      <c r="B3011" s="148"/>
      <c r="C3011" s="148"/>
      <c r="D3011" s="148"/>
      <c r="E3011" s="148"/>
      <c r="F3011" s="148"/>
      <c r="G3011" s="148"/>
      <c r="H3011" s="148"/>
      <c r="AZ3011" s="148"/>
      <c r="BA3011" s="148">
        <f t="shared" si="1385"/>
        <v>14.783999999999416</v>
      </c>
      <c r="BB3011" s="170">
        <f t="shared" si="1386"/>
        <v>3.8870066490007626E-2</v>
      </c>
      <c r="BC3011" s="148">
        <f t="shared" si="1387"/>
        <v>8.8046893803192527E-5</v>
      </c>
      <c r="BD3011" s="148">
        <f t="shared" si="1383"/>
        <v>8.8046893803192527E-5</v>
      </c>
      <c r="BE3011" s="143" t="str">
        <f t="shared" si="1384"/>
        <v/>
      </c>
    </row>
    <row r="3012" spans="1:57" ht="20.100000000000001" customHeight="1" x14ac:dyDescent="0.25">
      <c r="A3012" s="148"/>
      <c r="B3012" s="148"/>
      <c r="C3012" s="148"/>
      <c r="D3012" s="148"/>
      <c r="E3012" s="148"/>
      <c r="F3012" s="148"/>
      <c r="G3012" s="148"/>
      <c r="H3012" s="148"/>
      <c r="AZ3012" s="148"/>
      <c r="BA3012" s="148">
        <f t="shared" si="1385"/>
        <v>14.790399999999416</v>
      </c>
      <c r="BB3012" s="170">
        <f t="shared" si="1386"/>
        <v>3.8782019596204434E-2</v>
      </c>
      <c r="BC3012" s="148">
        <f t="shared" si="1387"/>
        <v>8.7860588753589652E-5</v>
      </c>
      <c r="BD3012" s="148">
        <f t="shared" si="1383"/>
        <v>8.7860588753589652E-5</v>
      </c>
      <c r="BE3012" s="143" t="str">
        <f t="shared" si="1384"/>
        <v/>
      </c>
    </row>
    <row r="3013" spans="1:57" ht="20.100000000000001" customHeight="1" x14ac:dyDescent="0.25">
      <c r="A3013" s="148"/>
      <c r="B3013" s="148"/>
      <c r="C3013" s="148"/>
      <c r="D3013" s="148"/>
      <c r="E3013" s="148"/>
      <c r="F3013" s="148"/>
      <c r="G3013" s="148"/>
      <c r="H3013" s="148"/>
      <c r="AZ3013" s="148"/>
      <c r="BA3013" s="148">
        <f t="shared" si="1385"/>
        <v>14.796799999999415</v>
      </c>
      <c r="BB3013" s="170">
        <f t="shared" si="1386"/>
        <v>3.8694159007450844E-2</v>
      </c>
      <c r="BC3013" s="148">
        <f t="shared" si="1387"/>
        <v>8.7674636897995539E-5</v>
      </c>
      <c r="BD3013" s="148">
        <f t="shared" si="1383"/>
        <v>8.7674636897995539E-5</v>
      </c>
      <c r="BE3013" s="143" t="str">
        <f t="shared" si="1384"/>
        <v/>
      </c>
    </row>
    <row r="3014" spans="1:57" ht="20.100000000000001" customHeight="1" x14ac:dyDescent="0.25">
      <c r="A3014" s="148"/>
      <c r="B3014" s="148"/>
      <c r="C3014" s="148"/>
      <c r="D3014" s="148"/>
      <c r="E3014" s="148"/>
      <c r="F3014" s="148"/>
      <c r="G3014" s="148"/>
      <c r="H3014" s="148"/>
      <c r="AZ3014" s="148"/>
      <c r="BA3014" s="148">
        <f t="shared" si="1385"/>
        <v>14.803199999999414</v>
      </c>
      <c r="BB3014" s="170">
        <f t="shared" si="1386"/>
        <v>3.8606484370552849E-2</v>
      </c>
      <c r="BC3014" s="148">
        <f t="shared" si="1387"/>
        <v>8.7489037698007532E-5</v>
      </c>
      <c r="BD3014" s="148">
        <f t="shared" si="1383"/>
        <v>8.7489037698007532E-5</v>
      </c>
      <c r="BE3014" s="143" t="str">
        <f t="shared" si="1384"/>
        <v/>
      </c>
    </row>
    <row r="3015" spans="1:57" ht="20.100000000000001" customHeight="1" x14ac:dyDescent="0.25">
      <c r="A3015" s="148"/>
      <c r="B3015" s="148"/>
      <c r="C3015" s="148"/>
      <c r="D3015" s="148"/>
      <c r="E3015" s="148"/>
      <c r="F3015" s="148"/>
      <c r="G3015" s="148"/>
      <c r="H3015" s="148"/>
      <c r="AZ3015" s="148"/>
      <c r="BA3015" s="148">
        <f t="shared" si="1385"/>
        <v>14.809599999999413</v>
      </c>
      <c r="BB3015" s="170">
        <f t="shared" si="1386"/>
        <v>3.8518995332854841E-2</v>
      </c>
      <c r="BC3015" s="148">
        <f t="shared" si="1387"/>
        <v>8.7303790615791965E-5</v>
      </c>
      <c r="BD3015" s="148">
        <f t="shared" si="1383"/>
        <v>8.7303790615791965E-5</v>
      </c>
      <c r="BE3015" s="143" t="str">
        <f t="shared" si="1384"/>
        <v/>
      </c>
    </row>
    <row r="3016" spans="1:57" ht="20.100000000000001" customHeight="1" x14ac:dyDescent="0.25">
      <c r="A3016" s="148"/>
      <c r="B3016" s="148"/>
      <c r="C3016" s="148"/>
      <c r="D3016" s="148"/>
      <c r="E3016" s="148"/>
      <c r="F3016" s="148"/>
      <c r="G3016" s="148"/>
      <c r="H3016" s="148"/>
      <c r="AZ3016" s="148"/>
      <c r="BA3016" s="148">
        <f t="shared" si="1385"/>
        <v>14.815999999999413</v>
      </c>
      <c r="BB3016" s="170">
        <f t="shared" si="1386"/>
        <v>3.8431691542239049E-2</v>
      </c>
      <c r="BC3016" s="148">
        <f t="shared" si="1387"/>
        <v>8.7118895113869055E-5</v>
      </c>
      <c r="BD3016" s="148">
        <f t="shared" si="1383"/>
        <v>8.7118895113869055E-5</v>
      </c>
      <c r="BE3016" s="143" t="str">
        <f t="shared" si="1384"/>
        <v/>
      </c>
    </row>
    <row r="3017" spans="1:57" ht="20.100000000000001" customHeight="1" x14ac:dyDescent="0.25">
      <c r="A3017" s="148"/>
      <c r="B3017" s="148"/>
      <c r="C3017" s="148"/>
      <c r="D3017" s="148"/>
      <c r="E3017" s="148"/>
      <c r="F3017" s="148"/>
      <c r="G3017" s="148"/>
      <c r="H3017" s="148"/>
      <c r="AZ3017" s="148"/>
      <c r="BA3017" s="148">
        <f t="shared" si="1385"/>
        <v>14.822399999999412</v>
      </c>
      <c r="BB3017" s="170">
        <f t="shared" si="1386"/>
        <v>3.834457264712518E-2</v>
      </c>
      <c r="BC3017" s="148">
        <f t="shared" si="1387"/>
        <v>8.6934350654925552E-5</v>
      </c>
      <c r="BD3017" s="148">
        <f t="shared" si="1383"/>
        <v>8.6934350654925552E-5</v>
      </c>
      <c r="BE3017" s="143" t="str">
        <f t="shared" si="1384"/>
        <v/>
      </c>
    </row>
    <row r="3018" spans="1:57" ht="20.100000000000001" customHeight="1" x14ac:dyDescent="0.25">
      <c r="A3018" s="148"/>
      <c r="B3018" s="148"/>
      <c r="C3018" s="148"/>
      <c r="D3018" s="148"/>
      <c r="E3018" s="148"/>
      <c r="F3018" s="148"/>
      <c r="G3018" s="148"/>
      <c r="H3018" s="148"/>
      <c r="AZ3018" s="148"/>
      <c r="BA3018" s="148">
        <f t="shared" si="1385"/>
        <v>14.828799999999411</v>
      </c>
      <c r="BB3018" s="170">
        <f t="shared" si="1386"/>
        <v>3.8257638296470255E-2</v>
      </c>
      <c r="BC3018" s="148">
        <f t="shared" si="1387"/>
        <v>8.6750156702376791E-5</v>
      </c>
      <c r="BD3018" s="148">
        <f t="shared" si="1383"/>
        <v>8.6750156702376791E-5</v>
      </c>
      <c r="BE3018" s="143" t="str">
        <f t="shared" si="1384"/>
        <v/>
      </c>
    </row>
    <row r="3019" spans="1:57" ht="20.100000000000001" customHeight="1" x14ac:dyDescent="0.25">
      <c r="A3019" s="148"/>
      <c r="B3019" s="148"/>
      <c r="C3019" s="148"/>
      <c r="D3019" s="148"/>
      <c r="E3019" s="148"/>
      <c r="F3019" s="148"/>
      <c r="G3019" s="148"/>
      <c r="H3019" s="148"/>
      <c r="AZ3019" s="148"/>
      <c r="BA3019" s="148">
        <f t="shared" si="1385"/>
        <v>14.835199999999411</v>
      </c>
      <c r="BB3019" s="170">
        <f t="shared" si="1386"/>
        <v>3.8170888139767878E-2</v>
      </c>
      <c r="BC3019" s="148">
        <f t="shared" si="1387"/>
        <v>8.6566312719582594E-5</v>
      </c>
      <c r="BD3019" s="148">
        <f t="shared" si="1383"/>
        <v>8.6566312719582594E-5</v>
      </c>
      <c r="BE3019" s="143" t="str">
        <f t="shared" si="1384"/>
        <v/>
      </c>
    </row>
    <row r="3020" spans="1:57" ht="20.100000000000001" customHeight="1" x14ac:dyDescent="0.25">
      <c r="A3020" s="148"/>
      <c r="B3020" s="148"/>
      <c r="C3020" s="148"/>
      <c r="D3020" s="148"/>
      <c r="E3020" s="148"/>
      <c r="F3020" s="148"/>
      <c r="G3020" s="148"/>
      <c r="H3020" s="148"/>
      <c r="AZ3020" s="148"/>
      <c r="BA3020" s="148">
        <f t="shared" si="1385"/>
        <v>14.84159999999941</v>
      </c>
      <c r="BB3020" s="170">
        <f t="shared" si="1386"/>
        <v>3.8084321827048295E-2</v>
      </c>
      <c r="BC3020" s="148">
        <f t="shared" si="1387"/>
        <v>8.6382818170784026E-5</v>
      </c>
      <c r="BD3020" s="148">
        <f t="shared" si="1383"/>
        <v>8.6382818170784026E-5</v>
      </c>
      <c r="BE3020" s="143" t="str">
        <f t="shared" si="1384"/>
        <v/>
      </c>
    </row>
    <row r="3021" spans="1:57" ht="20.100000000000001" customHeight="1" x14ac:dyDescent="0.25">
      <c r="A3021" s="148"/>
      <c r="B3021" s="148"/>
      <c r="C3021" s="148"/>
      <c r="D3021" s="148"/>
      <c r="E3021" s="148"/>
      <c r="F3021" s="148"/>
      <c r="G3021" s="148"/>
      <c r="H3021" s="148"/>
      <c r="AZ3021" s="148"/>
      <c r="BA3021" s="148">
        <f t="shared" si="1385"/>
        <v>14.847999999999409</v>
      </c>
      <c r="BB3021" s="170">
        <f t="shared" si="1386"/>
        <v>3.7997939008877511E-2</v>
      </c>
      <c r="BC3021" s="148">
        <f t="shared" si="1387"/>
        <v>8.619967252020827E-5</v>
      </c>
      <c r="BD3021" s="148">
        <f t="shared" si="1383"/>
        <v>8.619967252020827E-5</v>
      </c>
      <c r="BE3021" s="143" t="str">
        <f t="shared" si="1384"/>
        <v/>
      </c>
    </row>
    <row r="3022" spans="1:57" ht="20.100000000000001" customHeight="1" x14ac:dyDescent="0.25">
      <c r="A3022" s="148"/>
      <c r="B3022" s="148"/>
      <c r="C3022" s="148"/>
      <c r="D3022" s="148"/>
      <c r="E3022" s="148"/>
      <c r="F3022" s="148"/>
      <c r="G3022" s="148"/>
      <c r="H3022" s="148"/>
      <c r="AZ3022" s="148"/>
      <c r="BA3022" s="148">
        <f t="shared" si="1385"/>
        <v>14.854399999999409</v>
      </c>
      <c r="BB3022" s="170">
        <f t="shared" si="1386"/>
        <v>3.7911739336357303E-2</v>
      </c>
      <c r="BC3022" s="148">
        <f t="shared" si="1387"/>
        <v>8.6016875232478029E-5</v>
      </c>
      <c r="BD3022" s="148">
        <f t="shared" si="1383"/>
        <v>8.6016875232478029E-5</v>
      </c>
      <c r="BE3022" s="143" t="str">
        <f t="shared" si="1384"/>
        <v/>
      </c>
    </row>
    <row r="3023" spans="1:57" ht="20.100000000000001" customHeight="1" x14ac:dyDescent="0.25">
      <c r="A3023" s="148"/>
      <c r="B3023" s="148"/>
      <c r="C3023" s="148"/>
      <c r="D3023" s="148"/>
      <c r="E3023" s="148"/>
      <c r="F3023" s="148"/>
      <c r="G3023" s="148"/>
      <c r="H3023" s="148"/>
      <c r="AZ3023" s="148"/>
      <c r="BA3023" s="148">
        <f t="shared" si="1385"/>
        <v>14.860799999999408</v>
      </c>
      <c r="BB3023" s="170">
        <f t="shared" si="1386"/>
        <v>3.7825722461124825E-2</v>
      </c>
      <c r="BC3023" s="148">
        <f t="shared" si="1387"/>
        <v>8.5834425772993161E-5</v>
      </c>
      <c r="BD3023" s="148">
        <f t="shared" si="1383"/>
        <v>8.5834425772993161E-5</v>
      </c>
      <c r="BE3023" s="143" t="str">
        <f t="shared" si="1384"/>
        <v/>
      </c>
    </row>
    <row r="3024" spans="1:57" ht="20.100000000000001" customHeight="1" x14ac:dyDescent="0.25">
      <c r="A3024" s="148"/>
      <c r="B3024" s="148"/>
      <c r="C3024" s="148"/>
      <c r="D3024" s="148"/>
      <c r="E3024" s="148"/>
      <c r="F3024" s="148"/>
      <c r="G3024" s="148"/>
      <c r="H3024" s="148"/>
      <c r="AZ3024" s="148"/>
      <c r="BA3024" s="148">
        <f t="shared" si="1385"/>
        <v>14.867199999999407</v>
      </c>
      <c r="BB3024" s="170">
        <f t="shared" si="1386"/>
        <v>3.7739888035351832E-2</v>
      </c>
      <c r="BC3024" s="148">
        <f t="shared" si="1387"/>
        <v>8.565232360699393E-5</v>
      </c>
      <c r="BD3024" s="148">
        <f t="shared" si="1383"/>
        <v>8.565232360699393E-5</v>
      </c>
      <c r="BE3024" s="143" t="str">
        <f t="shared" si="1384"/>
        <v/>
      </c>
    </row>
    <row r="3025" spans="1:57" ht="20.100000000000001" customHeight="1" x14ac:dyDescent="0.25">
      <c r="A3025" s="148"/>
      <c r="B3025" s="148"/>
      <c r="C3025" s="148"/>
      <c r="D3025" s="148"/>
      <c r="E3025" s="148"/>
      <c r="F3025" s="148"/>
      <c r="G3025" s="148"/>
      <c r="H3025" s="148"/>
      <c r="AZ3025" s="148"/>
      <c r="BA3025" s="148">
        <f t="shared" si="1385"/>
        <v>14.873599999999406</v>
      </c>
      <c r="BB3025" s="170">
        <f t="shared" si="1386"/>
        <v>3.7654235711744838E-2</v>
      </c>
      <c r="BC3025" s="148">
        <f t="shared" si="1387"/>
        <v>8.5470568200719799E-5</v>
      </c>
      <c r="BD3025" s="148">
        <f t="shared" si="1383"/>
        <v>8.5470568200719799E-5</v>
      </c>
      <c r="BE3025" s="143" t="str">
        <f t="shared" si="1384"/>
        <v/>
      </c>
    </row>
    <row r="3026" spans="1:57" ht="20.100000000000001" customHeight="1" x14ac:dyDescent="0.25">
      <c r="A3026" s="148"/>
      <c r="B3026" s="148"/>
      <c r="C3026" s="148"/>
      <c r="D3026" s="148"/>
      <c r="E3026" s="148"/>
      <c r="F3026" s="148"/>
      <c r="G3026" s="148"/>
      <c r="H3026" s="148"/>
      <c r="AZ3026" s="148"/>
      <c r="BA3026" s="148">
        <f t="shared" si="1385"/>
        <v>14.879999999999406</v>
      </c>
      <c r="BB3026" s="170">
        <f t="shared" si="1386"/>
        <v>3.7568765143544118E-2</v>
      </c>
      <c r="BC3026" s="148">
        <f t="shared" si="1387"/>
        <v>8.5289159020125738E-5</v>
      </c>
      <c r="BD3026" s="148">
        <f t="shared" si="1383"/>
        <v>8.5289159020125738E-5</v>
      </c>
      <c r="BE3026" s="143" t="str">
        <f t="shared" si="1384"/>
        <v/>
      </c>
    </row>
    <row r="3027" spans="1:57" ht="20.100000000000001" customHeight="1" x14ac:dyDescent="0.25">
      <c r="A3027" s="148"/>
      <c r="B3027" s="148"/>
      <c r="C3027" s="148"/>
      <c r="D3027" s="148"/>
      <c r="E3027" s="148"/>
      <c r="F3027" s="148"/>
      <c r="G3027" s="148"/>
      <c r="H3027" s="148"/>
      <c r="AZ3027" s="148"/>
      <c r="BA3027" s="148">
        <f t="shared" si="1385"/>
        <v>14.886399999999405</v>
      </c>
      <c r="BB3027" s="170">
        <f t="shared" si="1386"/>
        <v>3.7483475984523992E-2</v>
      </c>
      <c r="BC3027" s="148">
        <f t="shared" si="1387"/>
        <v>8.5108095532200612E-5</v>
      </c>
      <c r="BD3027" s="148">
        <f t="shared" si="1383"/>
        <v>8.5108095532200612E-5</v>
      </c>
      <c r="BE3027" s="143" t="str">
        <f t="shared" si="1384"/>
        <v/>
      </c>
    </row>
    <row r="3028" spans="1:57" ht="20.100000000000001" customHeight="1" x14ac:dyDescent="0.25">
      <c r="A3028" s="148"/>
      <c r="B3028" s="148"/>
      <c r="C3028" s="148"/>
      <c r="D3028" s="148"/>
      <c r="E3028" s="148"/>
      <c r="F3028" s="148"/>
      <c r="G3028" s="148"/>
      <c r="H3028" s="148"/>
      <c r="AZ3028" s="148"/>
      <c r="BA3028" s="148">
        <f t="shared" si="1385"/>
        <v>14.892799999999404</v>
      </c>
      <c r="BB3028" s="170">
        <f t="shared" si="1386"/>
        <v>3.7398367888991792E-2</v>
      </c>
      <c r="BC3028" s="148">
        <f t="shared" si="1387"/>
        <v>8.4927377203745935E-5</v>
      </c>
      <c r="BD3028" s="148">
        <f t="shared" si="1383"/>
        <v>8.4927377203745935E-5</v>
      </c>
      <c r="BE3028" s="143" t="str">
        <f t="shared" si="1384"/>
        <v/>
      </c>
    </row>
    <row r="3029" spans="1:57" ht="20.100000000000001" customHeight="1" x14ac:dyDescent="0.25">
      <c r="A3029" s="148"/>
      <c r="B3029" s="148"/>
      <c r="C3029" s="148"/>
      <c r="D3029" s="148"/>
      <c r="E3029" s="148"/>
      <c r="F3029" s="148"/>
      <c r="G3029" s="148"/>
      <c r="H3029" s="148"/>
      <c r="AZ3029" s="148"/>
      <c r="BA3029" s="148">
        <f t="shared" si="1385"/>
        <v>14.899199999999404</v>
      </c>
      <c r="BB3029" s="170">
        <f t="shared" si="1386"/>
        <v>3.7313440511788046E-2</v>
      </c>
      <c r="BC3029" s="148">
        <f t="shared" si="1387"/>
        <v>8.4747003502576301E-5</v>
      </c>
      <c r="BD3029" s="148">
        <f t="shared" si="1383"/>
        <v>8.4747003502576301E-5</v>
      </c>
      <c r="BE3029" s="143" t="str">
        <f t="shared" si="1384"/>
        <v/>
      </c>
    </row>
    <row r="3030" spans="1:57" ht="20.100000000000001" customHeight="1" x14ac:dyDescent="0.25">
      <c r="A3030" s="148"/>
      <c r="B3030" s="148"/>
      <c r="C3030" s="148"/>
      <c r="D3030" s="148"/>
      <c r="E3030" s="148"/>
      <c r="F3030" s="148"/>
      <c r="G3030" s="148"/>
      <c r="H3030" s="148"/>
      <c r="AZ3030" s="148"/>
      <c r="BA3030" s="148">
        <f t="shared" si="1385"/>
        <v>14.905599999999403</v>
      </c>
      <c r="BB3030" s="170">
        <f t="shared" si="1386"/>
        <v>3.7228693508285469E-2</v>
      </c>
      <c r="BC3030" s="148">
        <f t="shared" si="1387"/>
        <v>8.4566973896256503E-5</v>
      </c>
      <c r="BD3030" s="148">
        <f t="shared" si="1383"/>
        <v>8.4566973896256503E-5</v>
      </c>
      <c r="BE3030" s="143" t="str">
        <f t="shared" si="1384"/>
        <v/>
      </c>
    </row>
    <row r="3031" spans="1:57" ht="20.100000000000001" customHeight="1" x14ac:dyDescent="0.25">
      <c r="A3031" s="148"/>
      <c r="B3031" s="148"/>
      <c r="C3031" s="148"/>
      <c r="D3031" s="148"/>
      <c r="E3031" s="148"/>
      <c r="F3031" s="148"/>
      <c r="G3031" s="148"/>
      <c r="H3031" s="148"/>
      <c r="AZ3031" s="148"/>
      <c r="BA3031" s="148">
        <f t="shared" si="1385"/>
        <v>14.911999999999402</v>
      </c>
      <c r="BB3031" s="170">
        <f t="shared" si="1386"/>
        <v>3.7144126534389213E-2</v>
      </c>
      <c r="BC3031" s="148">
        <f t="shared" si="1387"/>
        <v>8.4387287853274207E-5</v>
      </c>
      <c r="BD3031" s="148">
        <f t="shared" si="1383"/>
        <v>8.4387287853274207E-5</v>
      </c>
      <c r="BE3031" s="143" t="str">
        <f t="shared" si="1384"/>
        <v/>
      </c>
    </row>
    <row r="3032" spans="1:57" ht="20.100000000000001" customHeight="1" x14ac:dyDescent="0.25">
      <c r="A3032" s="148"/>
      <c r="B3032" s="148"/>
      <c r="C3032" s="148"/>
      <c r="D3032" s="148"/>
      <c r="E3032" s="148"/>
      <c r="F3032" s="148"/>
      <c r="G3032" s="148"/>
      <c r="H3032" s="148"/>
      <c r="AZ3032" s="148"/>
      <c r="BA3032" s="148">
        <f t="shared" si="1385"/>
        <v>14.918399999999401</v>
      </c>
      <c r="BB3032" s="170">
        <f t="shared" si="1386"/>
        <v>3.7059739246535939E-2</v>
      </c>
      <c r="BC3032" s="148">
        <f t="shared" si="1387"/>
        <v>8.420794484216565E-5</v>
      </c>
      <c r="BD3032" s="148">
        <f t="shared" si="1383"/>
        <v>8.420794484216565E-5</v>
      </c>
      <c r="BE3032" s="143" t="str">
        <f t="shared" si="1384"/>
        <v/>
      </c>
    </row>
    <row r="3033" spans="1:57" ht="20.100000000000001" customHeight="1" x14ac:dyDescent="0.25">
      <c r="A3033" s="148"/>
      <c r="B3033" s="148"/>
      <c r="C3033" s="148"/>
      <c r="D3033" s="148"/>
      <c r="E3033" s="148"/>
      <c r="F3033" s="148"/>
      <c r="G3033" s="148"/>
      <c r="H3033" s="148"/>
      <c r="AZ3033" s="148"/>
      <c r="BA3033" s="148">
        <f t="shared" si="1385"/>
        <v>14.924799999999401</v>
      </c>
      <c r="BB3033" s="170">
        <f t="shared" si="1386"/>
        <v>3.6975531301693773E-2</v>
      </c>
      <c r="BC3033" s="148">
        <f t="shared" si="1387"/>
        <v>8.402894433209851E-5</v>
      </c>
      <c r="BD3033" s="148">
        <f t="shared" si="1383"/>
        <v>8.402894433209851E-5</v>
      </c>
      <c r="BE3033" s="143" t="str">
        <f t="shared" si="1384"/>
        <v/>
      </c>
    </row>
    <row r="3034" spans="1:57" ht="20.100000000000001" customHeight="1" x14ac:dyDescent="0.25">
      <c r="A3034" s="148"/>
      <c r="B3034" s="148"/>
      <c r="C3034" s="148"/>
      <c r="D3034" s="148"/>
      <c r="E3034" s="148"/>
      <c r="F3034" s="148"/>
      <c r="G3034" s="148"/>
      <c r="H3034" s="148"/>
      <c r="AZ3034" s="148"/>
      <c r="BA3034" s="148">
        <f t="shared" si="1385"/>
        <v>14.9311999999994</v>
      </c>
      <c r="BB3034" s="170">
        <f t="shared" si="1386"/>
        <v>3.6891502357361675E-2</v>
      </c>
      <c r="BC3034" s="148">
        <f t="shared" si="1387"/>
        <v>8.3850285792573531E-5</v>
      </c>
      <c r="BD3034" s="148">
        <f t="shared" si="1383"/>
        <v>8.3850285792573531E-5</v>
      </c>
      <c r="BE3034" s="143" t="str">
        <f t="shared" si="1384"/>
        <v/>
      </c>
    </row>
    <row r="3035" spans="1:57" ht="20.100000000000001" customHeight="1" x14ac:dyDescent="0.25">
      <c r="A3035" s="148"/>
      <c r="B3035" s="148"/>
      <c r="C3035" s="148"/>
      <c r="D3035" s="148"/>
      <c r="E3035" s="148"/>
      <c r="F3035" s="148"/>
      <c r="G3035" s="148"/>
      <c r="H3035" s="148"/>
      <c r="AZ3035" s="148"/>
      <c r="BA3035" s="148">
        <f t="shared" si="1385"/>
        <v>14.937599999999399</v>
      </c>
      <c r="BB3035" s="170">
        <f t="shared" si="1386"/>
        <v>3.6807652071569101E-2</v>
      </c>
      <c r="BC3035" s="148">
        <f t="shared" si="1387"/>
        <v>8.3671968693341259E-5</v>
      </c>
      <c r="BD3035" s="148">
        <f t="shared" si="1383"/>
        <v>8.3671968693341259E-5</v>
      </c>
      <c r="BE3035" s="143" t="str">
        <f t="shared" si="1384"/>
        <v/>
      </c>
    </row>
    <row r="3036" spans="1:57" ht="20.100000000000001" customHeight="1" x14ac:dyDescent="0.25">
      <c r="A3036" s="148"/>
      <c r="B3036" s="148"/>
      <c r="C3036" s="148"/>
      <c r="D3036" s="148"/>
      <c r="E3036" s="148"/>
      <c r="F3036" s="148"/>
      <c r="G3036" s="148"/>
      <c r="H3036" s="148"/>
      <c r="AZ3036" s="148"/>
      <c r="BA3036" s="148">
        <f t="shared" si="1385"/>
        <v>14.943999999999399</v>
      </c>
      <c r="BB3036" s="170">
        <f t="shared" si="1386"/>
        <v>3.672398010287576E-2</v>
      </c>
      <c r="BC3036" s="148">
        <f t="shared" si="1387"/>
        <v>8.3493992504790615E-5</v>
      </c>
      <c r="BD3036" s="148">
        <f t="shared" si="1383"/>
        <v>8.3493992504790615E-5</v>
      </c>
      <c r="BE3036" s="143" t="str">
        <f t="shared" si="1384"/>
        <v/>
      </c>
    </row>
    <row r="3037" spans="1:57" ht="20.100000000000001" customHeight="1" x14ac:dyDescent="0.25">
      <c r="A3037" s="148"/>
      <c r="B3037" s="148"/>
      <c r="C3037" s="148"/>
      <c r="D3037" s="148"/>
      <c r="E3037" s="148"/>
      <c r="F3037" s="148"/>
      <c r="G3037" s="148"/>
      <c r="H3037" s="148"/>
      <c r="AZ3037" s="148"/>
      <c r="BA3037" s="148">
        <f t="shared" si="1385"/>
        <v>14.950399999999398</v>
      </c>
      <c r="BB3037" s="170">
        <f t="shared" si="1386"/>
        <v>3.6640486110370969E-2</v>
      </c>
      <c r="BC3037" s="148">
        <f t="shared" si="1387"/>
        <v>8.3316356697595018E-5</v>
      </c>
      <c r="BD3037" s="148">
        <f t="shared" si="1383"/>
        <v>8.3316356697595018E-5</v>
      </c>
      <c r="BE3037" s="143" t="str">
        <f t="shared" si="1384"/>
        <v/>
      </c>
    </row>
    <row r="3038" spans="1:57" ht="20.100000000000001" customHeight="1" x14ac:dyDescent="0.25">
      <c r="A3038" s="148"/>
      <c r="B3038" s="148"/>
      <c r="C3038" s="148"/>
      <c r="D3038" s="148"/>
      <c r="E3038" s="148"/>
      <c r="F3038" s="148"/>
      <c r="G3038" s="148"/>
      <c r="H3038" s="148"/>
      <c r="AZ3038" s="148"/>
      <c r="BA3038" s="148">
        <f t="shared" si="1385"/>
        <v>14.956799999999397</v>
      </c>
      <c r="BB3038" s="170">
        <f t="shared" si="1386"/>
        <v>3.6557169753673374E-2</v>
      </c>
      <c r="BC3038" s="148">
        <f t="shared" si="1387"/>
        <v>8.3139060742885851E-5</v>
      </c>
      <c r="BD3038" s="148">
        <f t="shared" si="1383"/>
        <v>8.3139060742885851E-5</v>
      </c>
      <c r="BE3038" s="143" t="str">
        <f t="shared" si="1384"/>
        <v/>
      </c>
    </row>
    <row r="3039" spans="1:57" ht="20.100000000000001" customHeight="1" x14ac:dyDescent="0.25">
      <c r="A3039" s="148"/>
      <c r="B3039" s="148"/>
      <c r="C3039" s="148"/>
      <c r="D3039" s="148"/>
      <c r="E3039" s="148"/>
      <c r="F3039" s="148"/>
      <c r="G3039" s="148"/>
      <c r="H3039" s="148"/>
      <c r="AZ3039" s="148"/>
      <c r="BA3039" s="148">
        <f t="shared" si="1385"/>
        <v>14.963199999999397</v>
      </c>
      <c r="BB3039" s="170">
        <f t="shared" si="1386"/>
        <v>3.6474030692930488E-2</v>
      </c>
      <c r="BC3039" s="148">
        <f t="shared" si="1387"/>
        <v>8.2962104112078994E-5</v>
      </c>
      <c r="BD3039" s="148">
        <f t="shared" si="1383"/>
        <v>8.2962104112078994E-5</v>
      </c>
      <c r="BE3039" s="143" t="str">
        <f t="shared" si="1384"/>
        <v/>
      </c>
    </row>
    <row r="3040" spans="1:57" ht="20.100000000000001" customHeight="1" x14ac:dyDescent="0.25">
      <c r="A3040" s="148"/>
      <c r="B3040" s="148"/>
      <c r="C3040" s="148"/>
      <c r="D3040" s="148"/>
      <c r="E3040" s="148"/>
      <c r="F3040" s="148"/>
      <c r="G3040" s="148"/>
      <c r="H3040" s="148"/>
      <c r="AZ3040" s="148"/>
      <c r="BA3040" s="148">
        <f t="shared" si="1385"/>
        <v>14.969599999999396</v>
      </c>
      <c r="BB3040" s="170">
        <f t="shared" si="1386"/>
        <v>3.6391068588818409E-2</v>
      </c>
      <c r="BC3040" s="148">
        <f t="shared" si="1387"/>
        <v>8.2785486277117681E-5</v>
      </c>
      <c r="BD3040" s="148">
        <f t="shared" si="1383"/>
        <v>8.2785486277117681E-5</v>
      </c>
      <c r="BE3040" s="143" t="str">
        <f t="shared" si="1384"/>
        <v/>
      </c>
    </row>
    <row r="3041" spans="1:57" ht="20.100000000000001" customHeight="1" x14ac:dyDescent="0.25">
      <c r="A3041" s="148"/>
      <c r="B3041" s="148"/>
      <c r="C3041" s="148"/>
      <c r="D3041" s="148"/>
      <c r="E3041" s="148"/>
      <c r="F3041" s="148"/>
      <c r="G3041" s="148"/>
      <c r="H3041" s="148"/>
      <c r="AZ3041" s="148"/>
      <c r="BA3041" s="148">
        <f t="shared" si="1385"/>
        <v>14.975999999999395</v>
      </c>
      <c r="BB3041" s="170">
        <f t="shared" si="1386"/>
        <v>3.6308283102541292E-2</v>
      </c>
      <c r="BC3041" s="148">
        <f t="shared" si="1387"/>
        <v>8.2609206710382299E-5</v>
      </c>
      <c r="BD3041" s="148">
        <f t="shared" si="1383"/>
        <v>8.2609206710382299E-5</v>
      </c>
      <c r="BE3041" s="143" t="str">
        <f t="shared" si="1384"/>
        <v/>
      </c>
    </row>
    <row r="3042" spans="1:57" ht="20.100000000000001" customHeight="1" x14ac:dyDescent="0.25">
      <c r="A3042" s="148"/>
      <c r="B3042" s="148"/>
      <c r="C3042" s="148"/>
      <c r="D3042" s="148"/>
      <c r="E3042" s="148"/>
      <c r="F3042" s="148"/>
      <c r="G3042" s="148"/>
      <c r="H3042" s="148"/>
      <c r="AZ3042" s="148"/>
      <c r="BA3042" s="148">
        <f t="shared" si="1385"/>
        <v>14.982399999999394</v>
      </c>
      <c r="BB3042" s="170">
        <f t="shared" si="1386"/>
        <v>3.6225673895830909E-2</v>
      </c>
      <c r="BC3042" s="148">
        <f t="shared" si="1387"/>
        <v>8.2433264884655688E-5</v>
      </c>
      <c r="BD3042" s="148">
        <f t="shared" si="1383"/>
        <v>8.2433264884655688E-5</v>
      </c>
      <c r="BE3042" s="143" t="str">
        <f t="shared" si="1384"/>
        <v/>
      </c>
    </row>
    <row r="3043" spans="1:57" ht="20.100000000000001" customHeight="1" x14ac:dyDescent="0.25">
      <c r="A3043" s="148"/>
      <c r="B3043" s="148"/>
      <c r="C3043" s="148"/>
      <c r="D3043" s="148"/>
      <c r="E3043" s="148"/>
      <c r="F3043" s="148"/>
      <c r="G3043" s="148"/>
      <c r="H3043" s="148"/>
      <c r="AZ3043" s="148"/>
      <c r="BA3043" s="148">
        <f t="shared" si="1385"/>
        <v>14.988799999999394</v>
      </c>
      <c r="BB3043" s="170">
        <f t="shared" si="1386"/>
        <v>3.6143240630946254E-2</v>
      </c>
      <c r="BC3043" s="148">
        <f t="shared" si="1387"/>
        <v>8.225766027297049E-5</v>
      </c>
      <c r="BD3043" s="148">
        <f t="shared" si="1383"/>
        <v>8.225766027297049E-5</v>
      </c>
      <c r="BE3043" s="143" t="str">
        <f t="shared" si="1384"/>
        <v/>
      </c>
    </row>
    <row r="3044" spans="1:57" ht="20.100000000000001" customHeight="1" x14ac:dyDescent="0.25">
      <c r="A3044" s="148"/>
      <c r="B3044" s="148"/>
      <c r="C3044" s="148"/>
      <c r="D3044" s="148"/>
      <c r="E3044" s="148"/>
      <c r="F3044" s="148"/>
      <c r="G3044" s="148"/>
      <c r="H3044" s="148"/>
      <c r="AZ3044" s="148"/>
      <c r="BA3044" s="148">
        <f t="shared" si="1385"/>
        <v>14.995199999999393</v>
      </c>
      <c r="BB3044" s="170">
        <f t="shared" si="1386"/>
        <v>3.6060982970673283E-2</v>
      </c>
      <c r="BC3044" s="148">
        <f t="shared" si="1387"/>
        <v>8.2082392348921396E-5</v>
      </c>
      <c r="BD3044" s="148">
        <f t="shared" si="1383"/>
        <v>8.2082392348921396E-5</v>
      </c>
      <c r="BE3044" s="143" t="str">
        <f t="shared" si="1384"/>
        <v/>
      </c>
    </row>
    <row r="3045" spans="1:57" ht="20.100000000000001" customHeight="1" x14ac:dyDescent="0.25">
      <c r="A3045" s="148"/>
      <c r="B3045" s="148"/>
      <c r="C3045" s="148"/>
      <c r="D3045" s="148"/>
      <c r="E3045" s="148"/>
      <c r="F3045" s="148"/>
      <c r="G3045" s="148"/>
      <c r="H3045" s="148"/>
      <c r="AZ3045" s="148"/>
      <c r="BA3045" s="148">
        <f t="shared" si="1385"/>
        <v>15.001599999999392</v>
      </c>
      <c r="BB3045" s="170">
        <f t="shared" si="1386"/>
        <v>3.5978900578324362E-2</v>
      </c>
      <c r="BC3045" s="148">
        <f t="shared" si="1387"/>
        <v>8.1907460586526371E-5</v>
      </c>
      <c r="BD3045" s="148">
        <f t="shared" si="1383"/>
        <v>8.1907460586526371E-5</v>
      </c>
      <c r="BE3045" s="143" t="str">
        <f t="shared" si="1384"/>
        <v/>
      </c>
    </row>
    <row r="3046" spans="1:57" ht="20.100000000000001" customHeight="1" x14ac:dyDescent="0.25">
      <c r="A3046" s="148"/>
      <c r="B3046" s="148"/>
      <c r="C3046" s="148"/>
      <c r="D3046" s="148"/>
      <c r="E3046" s="148"/>
      <c r="F3046" s="148"/>
      <c r="G3046" s="148"/>
      <c r="H3046" s="148"/>
      <c r="AZ3046" s="148"/>
      <c r="BA3046" s="148">
        <f t="shared" si="1385"/>
        <v>15.007999999999392</v>
      </c>
      <c r="BB3046" s="170">
        <f t="shared" si="1386"/>
        <v>3.5896993117737835E-2</v>
      </c>
      <c r="BC3046" s="148">
        <f t="shared" si="1387"/>
        <v>8.173286446029604E-5</v>
      </c>
      <c r="BD3046" s="148">
        <f t="shared" si="1383"/>
        <v>8.173286446029604E-5</v>
      </c>
      <c r="BE3046" s="143" t="str">
        <f t="shared" si="1384"/>
        <v/>
      </c>
    </row>
    <row r="3047" spans="1:57" ht="20.100000000000001" customHeight="1" x14ac:dyDescent="0.25">
      <c r="A3047" s="148"/>
      <c r="B3047" s="148"/>
      <c r="C3047" s="148"/>
      <c r="D3047" s="148"/>
      <c r="E3047" s="148"/>
      <c r="F3047" s="148"/>
      <c r="G3047" s="148"/>
      <c r="H3047" s="148"/>
      <c r="AZ3047" s="148"/>
      <c r="BA3047" s="148">
        <f t="shared" si="1385"/>
        <v>15.014399999999391</v>
      </c>
      <c r="BB3047" s="170">
        <f t="shared" si="1386"/>
        <v>3.5815260253277539E-2</v>
      </c>
      <c r="BC3047" s="148">
        <f t="shared" si="1387"/>
        <v>8.1558603444831235E-5</v>
      </c>
      <c r="BD3047" s="148">
        <f t="shared" si="1383"/>
        <v>8.1558603444831235E-5</v>
      </c>
      <c r="BE3047" s="143" t="str">
        <f t="shared" si="1384"/>
        <v/>
      </c>
    </row>
    <row r="3048" spans="1:57" ht="20.100000000000001" customHeight="1" x14ac:dyDescent="0.25">
      <c r="A3048" s="148"/>
      <c r="B3048" s="148"/>
      <c r="C3048" s="148"/>
      <c r="D3048" s="148"/>
      <c r="E3048" s="148"/>
      <c r="F3048" s="148"/>
      <c r="G3048" s="148"/>
      <c r="H3048" s="148"/>
      <c r="AZ3048" s="148"/>
      <c r="BA3048" s="148">
        <f t="shared" si="1385"/>
        <v>15.02079999999939</v>
      </c>
      <c r="BB3048" s="170">
        <f t="shared" si="1386"/>
        <v>3.5733701649832708E-2</v>
      </c>
      <c r="BC3048" s="148">
        <f t="shared" si="1387"/>
        <v>8.1384677015523821E-5</v>
      </c>
      <c r="BD3048" s="148">
        <f t="shared" si="1383"/>
        <v>8.1384677015523821E-5</v>
      </c>
      <c r="BE3048" s="143" t="str">
        <f t="shared" si="1384"/>
        <v/>
      </c>
    </row>
    <row r="3049" spans="1:57" ht="20.100000000000001" customHeight="1" x14ac:dyDescent="0.25">
      <c r="A3049" s="148"/>
      <c r="B3049" s="148"/>
      <c r="C3049" s="148"/>
      <c r="D3049" s="148"/>
      <c r="E3049" s="148"/>
      <c r="F3049" s="148"/>
      <c r="G3049" s="148"/>
      <c r="H3049" s="148"/>
      <c r="AZ3049" s="148"/>
      <c r="BA3049" s="148">
        <f t="shared" si="1385"/>
        <v>15.027199999999389</v>
      </c>
      <c r="BB3049" s="170">
        <f t="shared" si="1386"/>
        <v>3.5652316972817184E-2</v>
      </c>
      <c r="BC3049" s="148">
        <f t="shared" si="1387"/>
        <v>8.1211084647994647E-5</v>
      </c>
      <c r="BD3049" s="148">
        <f t="shared" si="1383"/>
        <v>8.1211084647994647E-5</v>
      </c>
      <c r="BE3049" s="143" t="str">
        <f t="shared" si="1384"/>
        <v/>
      </c>
    </row>
    <row r="3050" spans="1:57" ht="20.100000000000001" customHeight="1" x14ac:dyDescent="0.25">
      <c r="A3050" s="148"/>
      <c r="B3050" s="148"/>
      <c r="C3050" s="148"/>
      <c r="D3050" s="148"/>
      <c r="E3050" s="148"/>
      <c r="F3050" s="148"/>
      <c r="G3050" s="148"/>
      <c r="H3050" s="148"/>
      <c r="AZ3050" s="148"/>
      <c r="BA3050" s="148">
        <f t="shared" si="1385"/>
        <v>15.033599999999389</v>
      </c>
      <c r="BB3050" s="170">
        <f t="shared" si="1386"/>
        <v>3.557110588816919E-2</v>
      </c>
      <c r="BC3050" s="148">
        <f t="shared" si="1387"/>
        <v>8.1037825818343345E-5</v>
      </c>
      <c r="BD3050" s="148">
        <f t="shared" si="1383"/>
        <v>8.1037825818343345E-5</v>
      </c>
      <c r="BE3050" s="143" t="str">
        <f t="shared" si="1384"/>
        <v/>
      </c>
    </row>
    <row r="3051" spans="1:57" ht="20.100000000000001" customHeight="1" x14ac:dyDescent="0.25">
      <c r="A3051" s="148"/>
      <c r="B3051" s="148"/>
      <c r="C3051" s="148"/>
      <c r="D3051" s="148"/>
      <c r="E3051" s="148"/>
      <c r="F3051" s="148"/>
      <c r="G3051" s="148"/>
      <c r="H3051" s="148"/>
      <c r="AZ3051" s="148"/>
      <c r="BA3051" s="148">
        <f t="shared" si="1385"/>
        <v>15.039999999999388</v>
      </c>
      <c r="BB3051" s="170">
        <f t="shared" si="1386"/>
        <v>3.5490068062350846E-2</v>
      </c>
      <c r="BC3051" s="148">
        <f t="shared" si="1387"/>
        <v>8.0864900003141393E-5</v>
      </c>
      <c r="BD3051" s="148">
        <f t="shared" si="1383"/>
        <v>8.0864900003141393E-5</v>
      </c>
      <c r="BE3051" s="143" t="str">
        <f t="shared" si="1384"/>
        <v/>
      </c>
    </row>
    <row r="3052" spans="1:57" ht="20.100000000000001" customHeight="1" x14ac:dyDescent="0.25">
      <c r="A3052" s="148"/>
      <c r="B3052" s="148"/>
      <c r="C3052" s="148"/>
      <c r="D3052" s="148"/>
      <c r="E3052" s="148"/>
      <c r="F3052" s="148"/>
      <c r="G3052" s="148"/>
      <c r="H3052" s="148"/>
      <c r="AZ3052" s="148"/>
      <c r="BA3052" s="148">
        <f t="shared" si="1385"/>
        <v>15.046399999999387</v>
      </c>
      <c r="BB3052" s="170">
        <f t="shared" si="1386"/>
        <v>3.5409203162347705E-2</v>
      </c>
      <c r="BC3052" s="148">
        <f t="shared" si="1387"/>
        <v>8.0692306679182313E-5</v>
      </c>
      <c r="BD3052" s="148">
        <f t="shared" si="1383"/>
        <v>8.0692306679182313E-5</v>
      </c>
      <c r="BE3052" s="143" t="str">
        <f t="shared" si="1384"/>
        <v/>
      </c>
    </row>
    <row r="3053" spans="1:57" ht="20.100000000000001" customHeight="1" x14ac:dyDescent="0.25">
      <c r="A3053" s="148"/>
      <c r="B3053" s="148"/>
      <c r="C3053" s="148"/>
      <c r="D3053" s="148"/>
      <c r="E3053" s="148"/>
      <c r="F3053" s="148"/>
      <c r="G3053" s="148"/>
      <c r="H3053" s="148"/>
      <c r="AZ3053" s="148"/>
      <c r="BA3053" s="148">
        <f t="shared" si="1385"/>
        <v>15.052799999999387</v>
      </c>
      <c r="BB3053" s="170">
        <f t="shared" si="1386"/>
        <v>3.5328510855668523E-2</v>
      </c>
      <c r="BC3053" s="148">
        <f t="shared" si="1387"/>
        <v>8.052004532392576E-5</v>
      </c>
      <c r="BD3053" s="148">
        <f t="shared" si="1383"/>
        <v>8.052004532392576E-5</v>
      </c>
      <c r="BE3053" s="143" t="str">
        <f t="shared" si="1384"/>
        <v/>
      </c>
    </row>
    <row r="3054" spans="1:57" ht="20.100000000000001" customHeight="1" x14ac:dyDescent="0.25">
      <c r="A3054" s="148"/>
      <c r="B3054" s="148"/>
      <c r="C3054" s="148"/>
      <c r="D3054" s="148"/>
      <c r="E3054" s="148"/>
      <c r="F3054" s="148"/>
      <c r="G3054" s="148"/>
      <c r="H3054" s="148"/>
      <c r="AZ3054" s="148"/>
      <c r="BA3054" s="148">
        <f t="shared" si="1385"/>
        <v>15.059199999999386</v>
      </c>
      <c r="BB3054" s="170">
        <f t="shared" si="1386"/>
        <v>3.5247990810344597E-2</v>
      </c>
      <c r="BC3054" s="148">
        <f t="shared" si="1387"/>
        <v>8.0348115415185273E-5</v>
      </c>
      <c r="BD3054" s="148">
        <f t="shared" si="1383"/>
        <v>8.0348115415185273E-5</v>
      </c>
      <c r="BE3054" s="143" t="str">
        <f t="shared" si="1384"/>
        <v/>
      </c>
    </row>
    <row r="3055" spans="1:57" ht="20.100000000000001" customHeight="1" x14ac:dyDescent="0.25">
      <c r="A3055" s="148"/>
      <c r="B3055" s="148"/>
      <c r="C3055" s="148"/>
      <c r="D3055" s="148"/>
      <c r="E3055" s="148"/>
      <c r="F3055" s="148"/>
      <c r="G3055" s="148"/>
      <c r="H3055" s="148"/>
      <c r="AZ3055" s="148"/>
      <c r="BA3055" s="148">
        <f t="shared" si="1385"/>
        <v>15.065599999999385</v>
      </c>
      <c r="BB3055" s="170">
        <f t="shared" si="1386"/>
        <v>3.5167642694929412E-2</v>
      </c>
      <c r="BC3055" s="148">
        <f t="shared" si="1387"/>
        <v>8.0176516431093581E-5</v>
      </c>
      <c r="BD3055" s="148">
        <f t="shared" si="1383"/>
        <v>8.0176516431093581E-5</v>
      </c>
      <c r="BE3055" s="143" t="str">
        <f t="shared" si="1384"/>
        <v/>
      </c>
    </row>
    <row r="3056" spans="1:57" ht="20.100000000000001" customHeight="1" x14ac:dyDescent="0.25">
      <c r="A3056" s="148"/>
      <c r="B3056" s="148"/>
      <c r="C3056" s="148"/>
      <c r="D3056" s="148"/>
      <c r="E3056" s="148"/>
      <c r="F3056" s="148"/>
      <c r="G3056" s="148"/>
      <c r="H3056" s="148"/>
      <c r="AZ3056" s="148"/>
      <c r="BA3056" s="148">
        <f t="shared" si="1385"/>
        <v>15.071999999999385</v>
      </c>
      <c r="BB3056" s="170">
        <f t="shared" si="1386"/>
        <v>3.5087466178498318E-2</v>
      </c>
      <c r="BC3056" s="148">
        <f t="shared" si="1387"/>
        <v>8.0005247850414851E-5</v>
      </c>
      <c r="BD3056" s="148">
        <f t="shared" si="1383"/>
        <v>8.0005247850414851E-5</v>
      </c>
      <c r="BE3056" s="143" t="str">
        <f t="shared" si="1384"/>
        <v/>
      </c>
    </row>
    <row r="3057" spans="1:57" ht="20.100000000000001" customHeight="1" x14ac:dyDescent="0.25">
      <c r="A3057" s="148"/>
      <c r="B3057" s="148"/>
      <c r="C3057" s="148"/>
      <c r="D3057" s="148"/>
      <c r="E3057" s="148"/>
      <c r="F3057" s="148"/>
      <c r="G3057" s="148"/>
      <c r="H3057" s="148"/>
      <c r="AZ3057" s="148"/>
      <c r="BA3057" s="148">
        <f t="shared" si="1385"/>
        <v>15.078399999999384</v>
      </c>
      <c r="BB3057" s="170">
        <f t="shared" si="1386"/>
        <v>3.5007460930647903E-2</v>
      </c>
      <c r="BC3057" s="148">
        <f t="shared" si="1387"/>
        <v>7.9834309152128358E-5</v>
      </c>
      <c r="BD3057" s="148">
        <f t="shared" si="1383"/>
        <v>7.9834309152128358E-5</v>
      </c>
      <c r="BE3057" s="143" t="str">
        <f t="shared" si="1384"/>
        <v/>
      </c>
    </row>
    <row r="3058" spans="1:57" ht="20.100000000000001" customHeight="1" x14ac:dyDescent="0.25">
      <c r="A3058" s="148"/>
      <c r="B3058" s="148"/>
      <c r="C3058" s="148"/>
      <c r="D3058" s="148"/>
      <c r="E3058" s="148"/>
      <c r="F3058" s="148"/>
      <c r="G3058" s="148"/>
      <c r="H3058" s="148"/>
      <c r="AZ3058" s="148"/>
      <c r="BA3058" s="148">
        <f t="shared" si="1385"/>
        <v>15.084799999999383</v>
      </c>
      <c r="BB3058" s="170">
        <f t="shared" si="1386"/>
        <v>3.4927626621495775E-2</v>
      </c>
      <c r="BC3058" s="148">
        <f t="shared" si="1387"/>
        <v>7.9663699815706035E-5</v>
      </c>
      <c r="BD3058" s="148">
        <f t="shared" si="1383"/>
        <v>7.9663699815706035E-5</v>
      </c>
      <c r="BE3058" s="143" t="str">
        <f t="shared" si="1384"/>
        <v/>
      </c>
    </row>
    <row r="3059" spans="1:57" ht="20.100000000000001" customHeight="1" x14ac:dyDescent="0.25">
      <c r="A3059" s="148"/>
      <c r="B3059" s="148"/>
      <c r="C3059" s="148"/>
      <c r="D3059" s="148"/>
      <c r="E3059" s="148"/>
      <c r="F3059" s="148"/>
      <c r="G3059" s="148"/>
      <c r="H3059" s="148"/>
      <c r="AZ3059" s="148"/>
      <c r="BA3059" s="148">
        <f t="shared" si="1385"/>
        <v>15.091199999999382</v>
      </c>
      <c r="BB3059" s="170">
        <f t="shared" si="1386"/>
        <v>3.4847962921680069E-2</v>
      </c>
      <c r="BC3059" s="148">
        <f t="shared" si="1387"/>
        <v>7.9493419321320646E-5</v>
      </c>
      <c r="BD3059" s="148">
        <f t="shared" si="1383"/>
        <v>7.9493419321320646E-5</v>
      </c>
      <c r="BE3059" s="143" t="str">
        <f t="shared" si="1384"/>
        <v/>
      </c>
    </row>
    <row r="3060" spans="1:57" ht="20.100000000000001" customHeight="1" x14ac:dyDescent="0.25">
      <c r="A3060" s="148"/>
      <c r="B3060" s="148"/>
      <c r="C3060" s="148"/>
      <c r="D3060" s="148"/>
      <c r="E3060" s="148"/>
      <c r="F3060" s="148"/>
      <c r="G3060" s="148"/>
      <c r="H3060" s="148"/>
      <c r="AZ3060" s="148"/>
      <c r="BA3060" s="148">
        <f t="shared" si="1385"/>
        <v>15.097599999999382</v>
      </c>
      <c r="BB3060" s="170">
        <f t="shared" si="1386"/>
        <v>3.4768469502358748E-2</v>
      </c>
      <c r="BC3060" s="148">
        <f t="shared" si="1387"/>
        <v>7.9323467149117199E-5</v>
      </c>
      <c r="BD3060" s="148">
        <f t="shared" si="1383"/>
        <v>7.9323467149117199E-5</v>
      </c>
      <c r="BE3060" s="143" t="str">
        <f t="shared" si="1384"/>
        <v/>
      </c>
    </row>
    <row r="3061" spans="1:57" ht="20.100000000000001" customHeight="1" x14ac:dyDescent="0.25">
      <c r="A3061" s="148"/>
      <c r="B3061" s="148"/>
      <c r="C3061" s="148"/>
      <c r="D3061" s="148"/>
      <c r="E3061" s="148"/>
      <c r="F3061" s="148"/>
      <c r="G3061" s="148"/>
      <c r="H3061" s="148"/>
      <c r="AZ3061" s="148"/>
      <c r="BA3061" s="148">
        <f t="shared" si="1385"/>
        <v>15.103999999999381</v>
      </c>
      <c r="BB3061" s="170">
        <f t="shared" si="1386"/>
        <v>3.4689146035209631E-2</v>
      </c>
      <c r="BC3061" s="148">
        <f t="shared" si="1387"/>
        <v>7.9153842779976225E-5</v>
      </c>
      <c r="BD3061" s="148">
        <f t="shared" si="1383"/>
        <v>7.9153842779976225E-5</v>
      </c>
      <c r="BE3061" s="143" t="str">
        <f t="shared" si="1384"/>
        <v/>
      </c>
    </row>
    <row r="3062" spans="1:57" ht="20.100000000000001" customHeight="1" x14ac:dyDescent="0.25">
      <c r="A3062" s="148"/>
      <c r="B3062" s="148"/>
      <c r="C3062" s="148"/>
      <c r="D3062" s="148"/>
      <c r="E3062" s="148"/>
      <c r="F3062" s="148"/>
      <c r="G3062" s="148"/>
      <c r="H3062" s="148"/>
      <c r="AZ3062" s="148"/>
      <c r="BA3062" s="148">
        <f t="shared" si="1385"/>
        <v>15.11039999999938</v>
      </c>
      <c r="BB3062" s="170">
        <f t="shared" si="1386"/>
        <v>3.4609992192429655E-2</v>
      </c>
      <c r="BC3062" s="148">
        <f t="shared" si="1387"/>
        <v>7.8984545695187647E-5</v>
      </c>
      <c r="BD3062" s="148">
        <f t="shared" si="1383"/>
        <v>7.8984545695187647E-5</v>
      </c>
      <c r="BE3062" s="143" t="str">
        <f t="shared" si="1384"/>
        <v/>
      </c>
    </row>
    <row r="3063" spans="1:57" ht="20.100000000000001" customHeight="1" x14ac:dyDescent="0.25">
      <c r="A3063" s="148"/>
      <c r="B3063" s="148"/>
      <c r="C3063" s="148"/>
      <c r="D3063" s="148"/>
      <c r="E3063" s="148"/>
      <c r="F3063" s="148"/>
      <c r="G3063" s="148"/>
      <c r="H3063" s="148"/>
      <c r="AZ3063" s="148"/>
      <c r="BA3063" s="148">
        <f t="shared" si="1385"/>
        <v>15.11679999999938</v>
      </c>
      <c r="BB3063" s="170">
        <f t="shared" si="1386"/>
        <v>3.4531007646734467E-2</v>
      </c>
      <c r="BC3063" s="148">
        <f t="shared" si="1387"/>
        <v>7.8815575376478542E-5</v>
      </c>
      <c r="BD3063" s="148">
        <f t="shared" si="1383"/>
        <v>7.8815575376478542E-5</v>
      </c>
      <c r="BE3063" s="143" t="str">
        <f t="shared" si="1384"/>
        <v/>
      </c>
    </row>
    <row r="3064" spans="1:57" ht="20.100000000000001" customHeight="1" x14ac:dyDescent="0.25">
      <c r="A3064" s="148"/>
      <c r="B3064" s="148"/>
      <c r="C3064" s="148"/>
      <c r="D3064" s="148"/>
      <c r="E3064" s="148"/>
      <c r="F3064" s="148"/>
      <c r="G3064" s="148"/>
      <c r="H3064" s="148"/>
      <c r="AZ3064" s="148"/>
      <c r="BA3064" s="148">
        <f t="shared" si="1385"/>
        <v>15.123199999999379</v>
      </c>
      <c r="BB3064" s="170">
        <f t="shared" si="1386"/>
        <v>3.4452192071357989E-2</v>
      </c>
      <c r="BC3064" s="148">
        <f t="shared" si="1387"/>
        <v>7.8646931305860479E-5</v>
      </c>
      <c r="BD3064" s="148">
        <f t="shared" si="1383"/>
        <v>7.8646931305860479E-5</v>
      </c>
      <c r="BE3064" s="143" t="str">
        <f t="shared" si="1384"/>
        <v/>
      </c>
    </row>
    <row r="3065" spans="1:57" ht="20.100000000000001" customHeight="1" x14ac:dyDescent="0.25">
      <c r="A3065" s="148"/>
      <c r="B3065" s="148"/>
      <c r="C3065" s="148"/>
      <c r="D3065" s="148"/>
      <c r="E3065" s="148"/>
      <c r="F3065" s="148"/>
      <c r="G3065" s="148"/>
      <c r="H3065" s="148"/>
      <c r="AZ3065" s="148"/>
      <c r="BA3065" s="148">
        <f t="shared" si="1385"/>
        <v>15.129599999999378</v>
      </c>
      <c r="BB3065" s="170">
        <f t="shared" si="1386"/>
        <v>3.4373545140052128E-2</v>
      </c>
      <c r="BC3065" s="148">
        <f t="shared" si="1387"/>
        <v>7.8478612966011163E-5</v>
      </c>
      <c r="BD3065" s="148">
        <f t="shared" si="1383"/>
        <v>7.8478612966011163E-5</v>
      </c>
      <c r="BE3065" s="143" t="str">
        <f t="shared" si="1384"/>
        <v/>
      </c>
    </row>
    <row r="3066" spans="1:57" ht="20.100000000000001" customHeight="1" x14ac:dyDescent="0.25">
      <c r="A3066" s="148"/>
      <c r="B3066" s="148"/>
      <c r="C3066" s="148"/>
      <c r="D3066" s="148"/>
      <c r="E3066" s="148"/>
      <c r="F3066" s="148"/>
      <c r="G3066" s="148"/>
      <c r="H3066" s="148"/>
      <c r="AZ3066" s="148"/>
      <c r="BA3066" s="148">
        <f t="shared" si="1385"/>
        <v>15.135999999999378</v>
      </c>
      <c r="BB3066" s="170">
        <f t="shared" si="1386"/>
        <v>3.4295066527086117E-2</v>
      </c>
      <c r="BC3066" s="148">
        <f t="shared" si="1387"/>
        <v>7.8310619839878914E-5</v>
      </c>
      <c r="BD3066" s="148">
        <f t="shared" si="1383"/>
        <v>7.8310619839878914E-5</v>
      </c>
      <c r="BE3066" s="143" t="str">
        <f t="shared" si="1384"/>
        <v/>
      </c>
    </row>
    <row r="3067" spans="1:57" ht="20.100000000000001" customHeight="1" x14ac:dyDescent="0.25">
      <c r="A3067" s="148"/>
      <c r="B3067" s="148"/>
      <c r="C3067" s="148"/>
      <c r="D3067" s="148"/>
      <c r="E3067" s="148"/>
      <c r="F3067" s="148"/>
      <c r="G3067" s="148"/>
      <c r="H3067" s="148"/>
      <c r="AZ3067" s="148"/>
      <c r="BA3067" s="148">
        <f t="shared" si="1385"/>
        <v>15.142399999999377</v>
      </c>
      <c r="BB3067" s="170">
        <f t="shared" si="1386"/>
        <v>3.4216755907246238E-2</v>
      </c>
      <c r="BC3067" s="148">
        <f t="shared" si="1387"/>
        <v>7.8142951410981043E-5</v>
      </c>
      <c r="BD3067" s="148">
        <f t="shared" si="1383"/>
        <v>7.8142951410981043E-5</v>
      </c>
      <c r="BE3067" s="143" t="str">
        <f t="shared" si="1384"/>
        <v/>
      </c>
    </row>
    <row r="3068" spans="1:57" ht="20.100000000000001" customHeight="1" x14ac:dyDescent="0.25">
      <c r="A3068" s="148"/>
      <c r="B3068" s="148"/>
      <c r="C3068" s="148"/>
      <c r="D3068" s="148"/>
      <c r="E3068" s="148"/>
      <c r="F3068" s="148"/>
      <c r="G3068" s="148"/>
      <c r="H3068" s="148"/>
      <c r="AZ3068" s="148"/>
      <c r="BA3068" s="148">
        <f t="shared" si="1385"/>
        <v>15.148799999999376</v>
      </c>
      <c r="BB3068" s="170">
        <f t="shared" si="1386"/>
        <v>3.4138612955835257E-2</v>
      </c>
      <c r="BC3068" s="148">
        <f t="shared" si="1387"/>
        <v>7.7975607163230376E-5</v>
      </c>
      <c r="BD3068" s="148">
        <f t="shared" si="1383"/>
        <v>7.7975607163230376E-5</v>
      </c>
      <c r="BE3068" s="143" t="str">
        <f t="shared" si="1384"/>
        <v/>
      </c>
    </row>
    <row r="3069" spans="1:57" ht="20.100000000000001" customHeight="1" x14ac:dyDescent="0.25">
      <c r="A3069" s="148"/>
      <c r="B3069" s="148"/>
      <c r="C3069" s="148"/>
      <c r="D3069" s="148"/>
      <c r="E3069" s="148"/>
      <c r="F3069" s="148"/>
      <c r="G3069" s="148"/>
      <c r="H3069" s="148"/>
      <c r="AZ3069" s="148"/>
      <c r="BA3069" s="148">
        <f t="shared" si="1385"/>
        <v>15.155199999999375</v>
      </c>
      <c r="BB3069" s="170">
        <f t="shared" si="1386"/>
        <v>3.4060637348672027E-2</v>
      </c>
      <c r="BC3069" s="148">
        <f t="shared" si="1387"/>
        <v>7.780858658078954E-5</v>
      </c>
      <c r="BD3069" s="148">
        <f t="shared" ref="BD3069:BD3132" si="1388">IF(BB3069&lt;(1-$AZ$705),BC3069,"")</f>
        <v>7.780858658078954E-5</v>
      </c>
      <c r="BE3069" s="143" t="str">
        <f t="shared" ref="BE3069:BE3132" si="1389">IF(BB3069&lt;(1-$AZ$711),BC3069,"")</f>
        <v/>
      </c>
    </row>
    <row r="3070" spans="1:57" ht="20.100000000000001" customHeight="1" x14ac:dyDescent="0.25">
      <c r="A3070" s="148"/>
      <c r="B3070" s="148"/>
      <c r="C3070" s="148"/>
      <c r="D3070" s="148"/>
      <c r="E3070" s="148"/>
      <c r="F3070" s="148"/>
      <c r="G3070" s="148"/>
      <c r="H3070" s="148"/>
      <c r="AZ3070" s="148"/>
      <c r="BA3070" s="148">
        <f t="shared" ref="BA3070:BA3133" si="1390">BA3069+$BD$698</f>
        <v>15.161599999999375</v>
      </c>
      <c r="BB3070" s="170">
        <f t="shared" ref="BB3070:BB3133" si="1391">_xlfn.CHISQ.DIST.RT(BA3070,7)</f>
        <v>3.3982828762091237E-2</v>
      </c>
      <c r="BC3070" s="148">
        <f t="shared" ref="BC3070:BC3133" si="1392">BB3070-BB3071</f>
        <v>7.7641889148653831E-5</v>
      </c>
      <c r="BD3070" s="148">
        <f t="shared" si="1388"/>
        <v>7.7641889148653831E-5</v>
      </c>
      <c r="BE3070" s="143" t="str">
        <f t="shared" si="1389"/>
        <v/>
      </c>
    </row>
    <row r="3071" spans="1:57" ht="20.100000000000001" customHeight="1" x14ac:dyDescent="0.25">
      <c r="A3071" s="148"/>
      <c r="B3071" s="148"/>
      <c r="C3071" s="148"/>
      <c r="D3071" s="148"/>
      <c r="E3071" s="148"/>
      <c r="F3071" s="148"/>
      <c r="G3071" s="148"/>
      <c r="H3071" s="148"/>
      <c r="AZ3071" s="148"/>
      <c r="BA3071" s="148">
        <f t="shared" si="1390"/>
        <v>15.167999999999374</v>
      </c>
      <c r="BB3071" s="170">
        <f t="shared" si="1391"/>
        <v>3.3905186872942583E-2</v>
      </c>
      <c r="BC3071" s="148">
        <f t="shared" si="1392"/>
        <v>7.7475514351964259E-5</v>
      </c>
      <c r="BD3071" s="148">
        <f t="shared" si="1388"/>
        <v>7.7475514351964259E-5</v>
      </c>
      <c r="BE3071" s="143" t="str">
        <f t="shared" si="1389"/>
        <v/>
      </c>
    </row>
    <row r="3072" spans="1:57" ht="20.100000000000001" customHeight="1" x14ac:dyDescent="0.25">
      <c r="A3072" s="148"/>
      <c r="B3072" s="148"/>
      <c r="C3072" s="148"/>
      <c r="D3072" s="148"/>
      <c r="E3072" s="148"/>
      <c r="F3072" s="148"/>
      <c r="G3072" s="148"/>
      <c r="H3072" s="148"/>
      <c r="AZ3072" s="148"/>
      <c r="BA3072" s="148">
        <f t="shared" si="1390"/>
        <v>15.174399999999373</v>
      </c>
      <c r="BB3072" s="170">
        <f t="shared" si="1391"/>
        <v>3.3827711358590619E-2</v>
      </c>
      <c r="BC3072" s="148">
        <f t="shared" si="1392"/>
        <v>7.730946167652103E-5</v>
      </c>
      <c r="BD3072" s="148">
        <f t="shared" si="1388"/>
        <v>7.730946167652103E-5</v>
      </c>
      <c r="BE3072" s="143" t="str">
        <f t="shared" si="1389"/>
        <v/>
      </c>
    </row>
    <row r="3073" spans="52:57" ht="20.100000000000001" customHeight="1" x14ac:dyDescent="0.25">
      <c r="AZ3073" s="148"/>
      <c r="BA3073" s="148">
        <f t="shared" si="1390"/>
        <v>15.180799999999373</v>
      </c>
      <c r="BB3073" s="170">
        <f t="shared" si="1391"/>
        <v>3.3750401896914098E-2</v>
      </c>
      <c r="BC3073" s="148">
        <f t="shared" si="1392"/>
        <v>7.7143730608221495E-5</v>
      </c>
      <c r="BD3073" s="148">
        <f t="shared" si="1388"/>
        <v>7.7143730608221495E-5</v>
      </c>
      <c r="BE3073" s="143" t="str">
        <f t="shared" si="1389"/>
        <v/>
      </c>
    </row>
    <row r="3074" spans="52:57" ht="20.100000000000001" customHeight="1" x14ac:dyDescent="0.25">
      <c r="AZ3074" s="148"/>
      <c r="BA3074" s="148">
        <f t="shared" si="1390"/>
        <v>15.187199999999372</v>
      </c>
      <c r="BB3074" s="170">
        <f t="shared" si="1391"/>
        <v>3.3673258166305876E-2</v>
      </c>
      <c r="BC3074" s="148">
        <f t="shared" si="1392"/>
        <v>7.6978320633858122E-5</v>
      </c>
      <c r="BD3074" s="148">
        <f t="shared" si="1388"/>
        <v>7.6978320633858122E-5</v>
      </c>
      <c r="BE3074" s="143" t="str">
        <f t="shared" si="1389"/>
        <v/>
      </c>
    </row>
    <row r="3075" spans="52:57" ht="20.100000000000001" customHeight="1" x14ac:dyDescent="0.25">
      <c r="AZ3075" s="148"/>
      <c r="BA3075" s="148">
        <f t="shared" si="1390"/>
        <v>15.193599999999371</v>
      </c>
      <c r="BB3075" s="170">
        <f t="shared" si="1391"/>
        <v>3.3596279845672018E-2</v>
      </c>
      <c r="BC3075" s="148">
        <f t="shared" si="1392"/>
        <v>7.681323124040379E-5</v>
      </c>
      <c r="BD3075" s="148">
        <f t="shared" si="1388"/>
        <v>7.681323124040379E-5</v>
      </c>
      <c r="BE3075" s="143" t="str">
        <f t="shared" si="1389"/>
        <v/>
      </c>
    </row>
    <row r="3076" spans="52:57" ht="20.100000000000001" customHeight="1" x14ac:dyDescent="0.25">
      <c r="AZ3076" s="148"/>
      <c r="BA3076" s="148">
        <f t="shared" si="1390"/>
        <v>15.19999999999937</v>
      </c>
      <c r="BB3076" s="170">
        <f t="shared" si="1391"/>
        <v>3.3519466614431614E-2</v>
      </c>
      <c r="BC3076" s="148">
        <f t="shared" si="1392"/>
        <v>7.6648461915351795E-5</v>
      </c>
      <c r="BD3076" s="148">
        <f t="shared" si="1388"/>
        <v>7.6648461915351795E-5</v>
      </c>
      <c r="BE3076" s="143" t="str">
        <f t="shared" si="1389"/>
        <v/>
      </c>
    </row>
    <row r="3077" spans="52:57" ht="20.100000000000001" customHeight="1" x14ac:dyDescent="0.25">
      <c r="AZ3077" s="148"/>
      <c r="BA3077" s="148">
        <f t="shared" si="1390"/>
        <v>15.20639999999937</v>
      </c>
      <c r="BB3077" s="170">
        <f t="shared" si="1391"/>
        <v>3.3442818152516263E-2</v>
      </c>
      <c r="BC3077" s="148">
        <f t="shared" si="1392"/>
        <v>7.6484012146584013E-5</v>
      </c>
      <c r="BD3077" s="148">
        <f t="shared" si="1388"/>
        <v>7.6484012146584013E-5</v>
      </c>
      <c r="BE3077" s="143" t="str">
        <f t="shared" si="1389"/>
        <v/>
      </c>
    </row>
    <row r="3078" spans="52:57" ht="20.100000000000001" customHeight="1" x14ac:dyDescent="0.25">
      <c r="AZ3078" s="148"/>
      <c r="BA3078" s="148">
        <f t="shared" si="1390"/>
        <v>15.212799999999369</v>
      </c>
      <c r="BB3078" s="170">
        <f t="shared" si="1391"/>
        <v>3.3366334140369679E-2</v>
      </c>
      <c r="BC3078" s="148">
        <f t="shared" si="1392"/>
        <v>7.6319881422558244E-5</v>
      </c>
      <c r="BD3078" s="148">
        <f t="shared" si="1388"/>
        <v>7.6319881422558244E-5</v>
      </c>
      <c r="BE3078" s="143" t="str">
        <f t="shared" si="1389"/>
        <v/>
      </c>
    </row>
    <row r="3079" spans="52:57" ht="20.100000000000001" customHeight="1" x14ac:dyDescent="0.25">
      <c r="AZ3079" s="148"/>
      <c r="BA3079" s="148">
        <f t="shared" si="1390"/>
        <v>15.219199999999368</v>
      </c>
      <c r="BB3079" s="170">
        <f t="shared" si="1391"/>
        <v>3.329001425894712E-2</v>
      </c>
      <c r="BC3079" s="148">
        <f t="shared" si="1392"/>
        <v>7.6156069232113932E-5</v>
      </c>
      <c r="BD3079" s="148">
        <f t="shared" si="1388"/>
        <v>7.6156069232113932E-5</v>
      </c>
      <c r="BE3079" s="143" t="str">
        <f t="shared" si="1389"/>
        <v/>
      </c>
    </row>
    <row r="3080" spans="52:57" ht="20.100000000000001" customHeight="1" x14ac:dyDescent="0.25">
      <c r="AZ3080" s="148"/>
      <c r="BA3080" s="148">
        <f t="shared" si="1390"/>
        <v>15.225599999999368</v>
      </c>
      <c r="BB3080" s="170">
        <f t="shared" si="1391"/>
        <v>3.3213858189715006E-2</v>
      </c>
      <c r="BC3080" s="148">
        <f t="shared" si="1392"/>
        <v>7.5992575064548484E-5</v>
      </c>
      <c r="BD3080" s="148">
        <f t="shared" si="1388"/>
        <v>7.5992575064548484E-5</v>
      </c>
      <c r="BE3080" s="143" t="str">
        <f t="shared" si="1389"/>
        <v/>
      </c>
    </row>
    <row r="3081" spans="52:57" ht="20.100000000000001" customHeight="1" x14ac:dyDescent="0.25">
      <c r="AZ3081" s="148"/>
      <c r="BA3081" s="148">
        <f t="shared" si="1390"/>
        <v>15.231999999999367</v>
      </c>
      <c r="BB3081" s="170">
        <f t="shared" si="1391"/>
        <v>3.3137865614650458E-2</v>
      </c>
      <c r="BC3081" s="148">
        <f t="shared" si="1392"/>
        <v>7.5829398409603399E-5</v>
      </c>
      <c r="BD3081" s="148">
        <f t="shared" si="1388"/>
        <v>7.5829398409603399E-5</v>
      </c>
      <c r="BE3081" s="143" t="str">
        <f t="shared" si="1389"/>
        <v/>
      </c>
    </row>
    <row r="3082" spans="52:57" ht="20.100000000000001" customHeight="1" x14ac:dyDescent="0.25">
      <c r="AZ3082" s="148"/>
      <c r="BA3082" s="148">
        <f t="shared" si="1390"/>
        <v>15.238399999999366</v>
      </c>
      <c r="BB3082" s="170">
        <f t="shared" si="1391"/>
        <v>3.3062036216240855E-2</v>
      </c>
      <c r="BC3082" s="148">
        <f t="shared" si="1392"/>
        <v>7.5666538757561408E-5</v>
      </c>
      <c r="BD3082" s="148">
        <f t="shared" si="1388"/>
        <v>7.5666538757561408E-5</v>
      </c>
      <c r="BE3082" s="143" t="str">
        <f t="shared" si="1389"/>
        <v/>
      </c>
    </row>
    <row r="3083" spans="52:57" ht="20.100000000000001" customHeight="1" x14ac:dyDescent="0.25">
      <c r="AZ3083" s="148"/>
      <c r="BA3083" s="148">
        <f t="shared" si="1390"/>
        <v>15.244799999999366</v>
      </c>
      <c r="BB3083" s="170">
        <f t="shared" si="1391"/>
        <v>3.2986369677483293E-2</v>
      </c>
      <c r="BC3083" s="148">
        <f t="shared" si="1392"/>
        <v>7.5503995598982798E-5</v>
      </c>
      <c r="BD3083" s="148">
        <f t="shared" si="1388"/>
        <v>7.5503995598982798E-5</v>
      </c>
      <c r="BE3083" s="143" t="str">
        <f t="shared" si="1389"/>
        <v/>
      </c>
    </row>
    <row r="3084" spans="52:57" ht="20.100000000000001" customHeight="1" x14ac:dyDescent="0.25">
      <c r="AZ3084" s="148"/>
      <c r="BA3084" s="148">
        <f t="shared" si="1390"/>
        <v>15.251199999999365</v>
      </c>
      <c r="BB3084" s="170">
        <f t="shared" si="1391"/>
        <v>3.291086568188431E-2</v>
      </c>
      <c r="BC3084" s="148">
        <f t="shared" si="1392"/>
        <v>7.5341768425156441E-5</v>
      </c>
      <c r="BD3084" s="148">
        <f t="shared" si="1388"/>
        <v>7.5341768425156441E-5</v>
      </c>
      <c r="BE3084" s="143" t="str">
        <f t="shared" si="1389"/>
        <v/>
      </c>
    </row>
    <row r="3085" spans="52:57" ht="20.100000000000001" customHeight="1" x14ac:dyDescent="0.25">
      <c r="AZ3085" s="148"/>
      <c r="BA3085" s="148">
        <f t="shared" si="1390"/>
        <v>15.257599999999364</v>
      </c>
      <c r="BB3085" s="170">
        <f t="shared" si="1391"/>
        <v>3.2835523913459154E-2</v>
      </c>
      <c r="BC3085" s="148">
        <f t="shared" si="1392"/>
        <v>7.5179856727607131E-5</v>
      </c>
      <c r="BD3085" s="148">
        <f t="shared" si="1388"/>
        <v>7.5179856727607131E-5</v>
      </c>
      <c r="BE3085" s="143" t="str">
        <f t="shared" si="1389"/>
        <v/>
      </c>
    </row>
    <row r="3086" spans="52:57" ht="20.100000000000001" customHeight="1" x14ac:dyDescent="0.25">
      <c r="AZ3086" s="148"/>
      <c r="BA3086" s="148">
        <f t="shared" si="1390"/>
        <v>15.263999999999363</v>
      </c>
      <c r="BB3086" s="170">
        <f t="shared" si="1391"/>
        <v>3.2760344056731547E-2</v>
      </c>
      <c r="BC3086" s="148">
        <f t="shared" si="1392"/>
        <v>7.5018259998345382E-5</v>
      </c>
      <c r="BD3086" s="148">
        <f t="shared" si="1388"/>
        <v>7.5018259998345382E-5</v>
      </c>
      <c r="BE3086" s="143" t="str">
        <f t="shared" si="1389"/>
        <v/>
      </c>
    </row>
    <row r="3087" spans="52:57" ht="20.100000000000001" customHeight="1" x14ac:dyDescent="0.25">
      <c r="AZ3087" s="148"/>
      <c r="BA3087" s="148">
        <f t="shared" si="1390"/>
        <v>15.270399999999363</v>
      </c>
      <c r="BB3087" s="170">
        <f t="shared" si="1391"/>
        <v>3.2685325796733201E-2</v>
      </c>
      <c r="BC3087" s="148">
        <f t="shared" si="1392"/>
        <v>7.485697773002703E-5</v>
      </c>
      <c r="BD3087" s="148">
        <f t="shared" si="1388"/>
        <v>7.485697773002703E-5</v>
      </c>
      <c r="BE3087" s="143" t="str">
        <f t="shared" si="1389"/>
        <v/>
      </c>
    </row>
    <row r="3088" spans="52:57" ht="20.100000000000001" customHeight="1" x14ac:dyDescent="0.25">
      <c r="AZ3088" s="148"/>
      <c r="BA3088" s="148">
        <f t="shared" si="1390"/>
        <v>15.276799999999362</v>
      </c>
      <c r="BB3088" s="170">
        <f t="shared" si="1391"/>
        <v>3.2610468819003174E-2</v>
      </c>
      <c r="BC3088" s="148">
        <f t="shared" si="1392"/>
        <v>7.4696009415543829E-5</v>
      </c>
      <c r="BD3088" s="148">
        <f t="shared" si="1388"/>
        <v>7.4696009415543829E-5</v>
      </c>
      <c r="BE3088" s="143" t="str">
        <f t="shared" si="1389"/>
        <v/>
      </c>
    </row>
    <row r="3089" spans="52:57" ht="20.100000000000001" customHeight="1" x14ac:dyDescent="0.25">
      <c r="AZ3089" s="148"/>
      <c r="BA3089" s="148">
        <f t="shared" si="1390"/>
        <v>15.283199999999361</v>
      </c>
      <c r="BB3089" s="170">
        <f t="shared" si="1391"/>
        <v>3.2535772809587631E-2</v>
      </c>
      <c r="BC3089" s="148">
        <f t="shared" si="1392"/>
        <v>7.4535354548377342E-5</v>
      </c>
      <c r="BD3089" s="148">
        <f t="shared" si="1388"/>
        <v>7.4535354548377342E-5</v>
      </c>
      <c r="BE3089" s="143" t="str">
        <f t="shared" si="1389"/>
        <v/>
      </c>
    </row>
    <row r="3090" spans="52:57" ht="20.100000000000001" customHeight="1" x14ac:dyDescent="0.25">
      <c r="AZ3090" s="148"/>
      <c r="BA3090" s="148">
        <f t="shared" si="1390"/>
        <v>15.289599999999361</v>
      </c>
      <c r="BB3090" s="170">
        <f t="shared" si="1391"/>
        <v>3.2461237455039253E-2</v>
      </c>
      <c r="BC3090" s="148">
        <f t="shared" si="1392"/>
        <v>7.4375012622411585E-5</v>
      </c>
      <c r="BD3090" s="148">
        <f t="shared" si="1388"/>
        <v>7.4375012622411585E-5</v>
      </c>
      <c r="BE3090" s="143" t="str">
        <f t="shared" si="1389"/>
        <v/>
      </c>
    </row>
    <row r="3091" spans="52:57" ht="20.100000000000001" customHeight="1" x14ac:dyDescent="0.25">
      <c r="AZ3091" s="148"/>
      <c r="BA3091" s="148">
        <f t="shared" si="1390"/>
        <v>15.29599999999936</v>
      </c>
      <c r="BB3091" s="170">
        <f t="shared" si="1391"/>
        <v>3.2386862442416842E-2</v>
      </c>
      <c r="BC3091" s="148">
        <f t="shared" si="1392"/>
        <v>7.4214983132099566E-5</v>
      </c>
      <c r="BD3091" s="148">
        <f t="shared" si="1388"/>
        <v>7.4214983132099566E-5</v>
      </c>
      <c r="BE3091" s="143" t="str">
        <f t="shared" si="1389"/>
        <v/>
      </c>
    </row>
    <row r="3092" spans="52:57" ht="20.100000000000001" customHeight="1" x14ac:dyDescent="0.25">
      <c r="AZ3092" s="148"/>
      <c r="BA3092" s="148">
        <f t="shared" si="1390"/>
        <v>15.302399999999359</v>
      </c>
      <c r="BB3092" s="170">
        <f t="shared" si="1391"/>
        <v>3.2312647459284742E-2</v>
      </c>
      <c r="BC3092" s="148">
        <f t="shared" si="1392"/>
        <v>7.4055265572324502E-5</v>
      </c>
      <c r="BD3092" s="148">
        <f t="shared" si="1388"/>
        <v>7.4055265572324502E-5</v>
      </c>
      <c r="BE3092" s="143" t="str">
        <f t="shared" si="1389"/>
        <v/>
      </c>
    </row>
    <row r="3093" spans="52:57" ht="20.100000000000001" customHeight="1" x14ac:dyDescent="0.25">
      <c r="AZ3093" s="148"/>
      <c r="BA3093" s="148">
        <f t="shared" si="1390"/>
        <v>15.308799999999358</v>
      </c>
      <c r="BB3093" s="170">
        <f t="shared" si="1391"/>
        <v>3.2238592193712418E-2</v>
      </c>
      <c r="BC3093" s="148">
        <f t="shared" si="1392"/>
        <v>7.3895859438295741E-5</v>
      </c>
      <c r="BD3093" s="148">
        <f t="shared" si="1388"/>
        <v>7.3895859438295741E-5</v>
      </c>
      <c r="BE3093" s="143" t="str">
        <f t="shared" si="1389"/>
        <v/>
      </c>
    </row>
    <row r="3094" spans="52:57" ht="20.100000000000001" customHeight="1" x14ac:dyDescent="0.25">
      <c r="AZ3094" s="148"/>
      <c r="BA3094" s="148">
        <f t="shared" si="1390"/>
        <v>15.315199999999358</v>
      </c>
      <c r="BB3094" s="170">
        <f t="shared" si="1391"/>
        <v>3.2164696334274122E-2</v>
      </c>
      <c r="BC3094" s="148">
        <f t="shared" si="1392"/>
        <v>7.3736764225916518E-5</v>
      </c>
      <c r="BD3094" s="148">
        <f t="shared" si="1388"/>
        <v>7.3736764225916518E-5</v>
      </c>
      <c r="BE3094" s="143" t="str">
        <f t="shared" si="1389"/>
        <v/>
      </c>
    </row>
    <row r="3095" spans="52:57" ht="20.100000000000001" customHeight="1" x14ac:dyDescent="0.25">
      <c r="AZ3095" s="148"/>
      <c r="BA3095" s="148">
        <f t="shared" si="1390"/>
        <v>15.321599999999357</v>
      </c>
      <c r="BB3095" s="170">
        <f t="shared" si="1391"/>
        <v>3.2090959570048205E-2</v>
      </c>
      <c r="BC3095" s="148">
        <f t="shared" si="1392"/>
        <v>7.3577979431298235E-5</v>
      </c>
      <c r="BD3095" s="148">
        <f t="shared" si="1388"/>
        <v>7.3577979431298235E-5</v>
      </c>
      <c r="BE3095" s="143" t="str">
        <f t="shared" si="1389"/>
        <v/>
      </c>
    </row>
    <row r="3096" spans="52:57" ht="20.100000000000001" customHeight="1" x14ac:dyDescent="0.25">
      <c r="AZ3096" s="148"/>
      <c r="BA3096" s="148">
        <f t="shared" si="1390"/>
        <v>15.327999999999356</v>
      </c>
      <c r="BB3096" s="170">
        <f t="shared" si="1391"/>
        <v>3.2017381590616907E-2</v>
      </c>
      <c r="BC3096" s="148">
        <f t="shared" si="1392"/>
        <v>7.3419504551350268E-5</v>
      </c>
      <c r="BD3096" s="148">
        <f t="shared" si="1388"/>
        <v>7.3419504551350268E-5</v>
      </c>
      <c r="BE3096" s="143" t="str">
        <f t="shared" si="1389"/>
        <v/>
      </c>
    </row>
    <row r="3097" spans="52:57" ht="20.100000000000001" customHeight="1" x14ac:dyDescent="0.25">
      <c r="AZ3097" s="148"/>
      <c r="BA3097" s="148">
        <f t="shared" si="1390"/>
        <v>15.334399999999356</v>
      </c>
      <c r="BB3097" s="170">
        <f t="shared" si="1391"/>
        <v>3.1943962086065557E-2</v>
      </c>
      <c r="BC3097" s="148">
        <f t="shared" si="1392"/>
        <v>7.326133908330118E-5</v>
      </c>
      <c r="BD3097" s="148">
        <f t="shared" si="1388"/>
        <v>7.326133908330118E-5</v>
      </c>
      <c r="BE3097" s="143" t="str">
        <f t="shared" si="1389"/>
        <v/>
      </c>
    </row>
    <row r="3098" spans="52:57" ht="20.100000000000001" customHeight="1" x14ac:dyDescent="0.25">
      <c r="AZ3098" s="148"/>
      <c r="BA3098" s="148">
        <f t="shared" si="1390"/>
        <v>15.340799999999355</v>
      </c>
      <c r="BB3098" s="170">
        <f t="shared" si="1391"/>
        <v>3.1870700746982256E-2</v>
      </c>
      <c r="BC3098" s="148">
        <f t="shared" si="1392"/>
        <v>7.310348252455301E-5</v>
      </c>
      <c r="BD3098" s="148">
        <f t="shared" si="1388"/>
        <v>7.310348252455301E-5</v>
      </c>
      <c r="BE3098" s="143" t="str">
        <f t="shared" si="1389"/>
        <v/>
      </c>
    </row>
    <row r="3099" spans="52:57" ht="20.100000000000001" customHeight="1" x14ac:dyDescent="0.25">
      <c r="AZ3099" s="148"/>
      <c r="BA3099" s="148">
        <f t="shared" si="1390"/>
        <v>15.347199999999354</v>
      </c>
      <c r="BB3099" s="170">
        <f t="shared" si="1391"/>
        <v>3.1797597264457703E-2</v>
      </c>
      <c r="BC3099" s="148">
        <f t="shared" si="1392"/>
        <v>7.294593437359026E-5</v>
      </c>
      <c r="BD3099" s="148">
        <f t="shared" si="1388"/>
        <v>7.294593437359026E-5</v>
      </c>
      <c r="BE3099" s="143" t="str">
        <f t="shared" si="1389"/>
        <v/>
      </c>
    </row>
    <row r="3100" spans="52:57" ht="20.100000000000001" customHeight="1" x14ac:dyDescent="0.25">
      <c r="AZ3100" s="148"/>
      <c r="BA3100" s="148">
        <f t="shared" si="1390"/>
        <v>15.353599999999354</v>
      </c>
      <c r="BB3100" s="170">
        <f t="shared" si="1391"/>
        <v>3.1724651330084112E-2</v>
      </c>
      <c r="BC3100" s="148">
        <f t="shared" si="1392"/>
        <v>7.2788694128855802E-5</v>
      </c>
      <c r="BD3100" s="148">
        <f t="shared" si="1388"/>
        <v>7.2788694128855802E-5</v>
      </c>
      <c r="BE3100" s="143" t="str">
        <f t="shared" si="1389"/>
        <v/>
      </c>
    </row>
    <row r="3101" spans="52:57" ht="20.100000000000001" customHeight="1" x14ac:dyDescent="0.25">
      <c r="AZ3101" s="148"/>
      <c r="BA3101" s="148">
        <f t="shared" si="1390"/>
        <v>15.359999999999353</v>
      </c>
      <c r="BB3101" s="170">
        <f t="shared" si="1391"/>
        <v>3.1651862635955257E-2</v>
      </c>
      <c r="BC3101" s="148">
        <f t="shared" si="1392"/>
        <v>7.2631761289541907E-5</v>
      </c>
      <c r="BD3101" s="148">
        <f t="shared" si="1388"/>
        <v>7.2631761289541907E-5</v>
      </c>
      <c r="BE3101" s="143" t="str">
        <f t="shared" si="1389"/>
        <v/>
      </c>
    </row>
    <row r="3102" spans="52:57" ht="20.100000000000001" customHeight="1" x14ac:dyDescent="0.25">
      <c r="AZ3102" s="148"/>
      <c r="BA3102" s="148">
        <f t="shared" si="1390"/>
        <v>15.366399999999352</v>
      </c>
      <c r="BB3102" s="170">
        <f t="shared" si="1391"/>
        <v>3.1579230874665715E-2</v>
      </c>
      <c r="BC3102" s="148">
        <f t="shared" si="1392"/>
        <v>7.2475135355125342E-5</v>
      </c>
      <c r="BD3102" s="148">
        <f t="shared" si="1388"/>
        <v>7.2475135355125342E-5</v>
      </c>
      <c r="BE3102" s="143" t="str">
        <f t="shared" si="1389"/>
        <v/>
      </c>
    </row>
    <row r="3103" spans="52:57" ht="20.100000000000001" customHeight="1" x14ac:dyDescent="0.25">
      <c r="AZ3103" s="148"/>
      <c r="BA3103" s="148">
        <f t="shared" si="1390"/>
        <v>15.372799999999351</v>
      </c>
      <c r="BB3103" s="170">
        <f t="shared" si="1391"/>
        <v>3.1506755739310589E-2</v>
      </c>
      <c r="BC3103" s="148">
        <f t="shared" si="1392"/>
        <v>7.2318815825714311E-5</v>
      </c>
      <c r="BD3103" s="148">
        <f t="shared" si="1388"/>
        <v>7.2318815825714311E-5</v>
      </c>
      <c r="BE3103" s="143" t="str">
        <f t="shared" si="1389"/>
        <v/>
      </c>
    </row>
    <row r="3104" spans="52:57" ht="20.100000000000001" customHeight="1" x14ac:dyDescent="0.25">
      <c r="AZ3104" s="148"/>
      <c r="BA3104" s="148">
        <f t="shared" si="1390"/>
        <v>15.379199999999351</v>
      </c>
      <c r="BB3104" s="170">
        <f t="shared" si="1391"/>
        <v>3.1434436923484875E-2</v>
      </c>
      <c r="BC3104" s="148">
        <f t="shared" si="1392"/>
        <v>7.216280220197907E-5</v>
      </c>
      <c r="BD3104" s="148">
        <f t="shared" si="1388"/>
        <v>7.216280220197907E-5</v>
      </c>
      <c r="BE3104" s="143" t="str">
        <f t="shared" si="1389"/>
        <v/>
      </c>
    </row>
    <row r="3105" spans="52:57" ht="20.100000000000001" customHeight="1" x14ac:dyDescent="0.25">
      <c r="AZ3105" s="148"/>
      <c r="BA3105" s="148">
        <f t="shared" si="1390"/>
        <v>15.38559999999935</v>
      </c>
      <c r="BB3105" s="170">
        <f t="shared" si="1391"/>
        <v>3.1362274121282896E-2</v>
      </c>
      <c r="BC3105" s="148">
        <f t="shared" si="1392"/>
        <v>7.2007093984714776E-5</v>
      </c>
      <c r="BD3105" s="148">
        <f t="shared" si="1388"/>
        <v>7.2007093984714776E-5</v>
      </c>
      <c r="BE3105" s="143" t="str">
        <f t="shared" si="1389"/>
        <v/>
      </c>
    </row>
    <row r="3106" spans="52:57" ht="20.100000000000001" customHeight="1" x14ac:dyDescent="0.25">
      <c r="AZ3106" s="148"/>
      <c r="BA3106" s="148">
        <f t="shared" si="1390"/>
        <v>15.391999999999349</v>
      </c>
      <c r="BB3106" s="170">
        <f t="shared" si="1391"/>
        <v>3.1290267027298181E-2</v>
      </c>
      <c r="BC3106" s="148">
        <f t="shared" si="1392"/>
        <v>7.1851690675545782E-5</v>
      </c>
      <c r="BD3106" s="148">
        <f t="shared" si="1388"/>
        <v>7.1851690675545782E-5</v>
      </c>
      <c r="BE3106" s="143" t="str">
        <f t="shared" si="1389"/>
        <v/>
      </c>
    </row>
    <row r="3107" spans="52:57" ht="20.100000000000001" customHeight="1" x14ac:dyDescent="0.25">
      <c r="AZ3107" s="148"/>
      <c r="BA3107" s="148">
        <f t="shared" si="1390"/>
        <v>15.398399999999349</v>
      </c>
      <c r="BB3107" s="170">
        <f t="shared" si="1391"/>
        <v>3.1218415336622635E-2</v>
      </c>
      <c r="BC3107" s="148">
        <f t="shared" si="1392"/>
        <v>7.1696591776453794E-5</v>
      </c>
      <c r="BD3107" s="148">
        <f t="shared" si="1388"/>
        <v>7.1696591776453794E-5</v>
      </c>
      <c r="BE3107" s="143" t="str">
        <f t="shared" si="1389"/>
        <v/>
      </c>
    </row>
    <row r="3108" spans="52:57" ht="20.100000000000001" customHeight="1" x14ac:dyDescent="0.25">
      <c r="AZ3108" s="148"/>
      <c r="BA3108" s="148">
        <f t="shared" si="1390"/>
        <v>15.404799999999348</v>
      </c>
      <c r="BB3108" s="170">
        <f t="shared" si="1391"/>
        <v>3.1146718744846182E-2</v>
      </c>
      <c r="BC3108" s="148">
        <f t="shared" si="1392"/>
        <v>7.1541796789864609E-5</v>
      </c>
      <c r="BD3108" s="148">
        <f t="shared" si="1388"/>
        <v>7.1541796789864609E-5</v>
      </c>
      <c r="BE3108" s="143" t="str">
        <f t="shared" si="1389"/>
        <v/>
      </c>
    </row>
    <row r="3109" spans="52:57" ht="20.100000000000001" customHeight="1" x14ac:dyDescent="0.25">
      <c r="AZ3109" s="148"/>
      <c r="BA3109" s="148">
        <f t="shared" si="1390"/>
        <v>15.411199999999347</v>
      </c>
      <c r="BB3109" s="170">
        <f t="shared" si="1391"/>
        <v>3.1075176948056317E-2</v>
      </c>
      <c r="BC3109" s="148">
        <f t="shared" si="1392"/>
        <v>7.1387305218661989E-5</v>
      </c>
      <c r="BD3109" s="148">
        <f t="shared" si="1388"/>
        <v>7.1387305218661989E-5</v>
      </c>
      <c r="BE3109" s="143" t="str">
        <f t="shared" si="1389"/>
        <v/>
      </c>
    </row>
    <row r="3110" spans="52:57" ht="20.100000000000001" customHeight="1" x14ac:dyDescent="0.25">
      <c r="AZ3110" s="148"/>
      <c r="BA3110" s="148">
        <f t="shared" si="1390"/>
        <v>15.417599999999346</v>
      </c>
      <c r="BB3110" s="170">
        <f t="shared" si="1391"/>
        <v>3.1003789642837655E-2</v>
      </c>
      <c r="BC3110" s="148">
        <f t="shared" si="1392"/>
        <v>7.1233116566454813E-5</v>
      </c>
      <c r="BD3110" s="148">
        <f t="shared" si="1388"/>
        <v>7.1233116566454813E-5</v>
      </c>
      <c r="BE3110" s="143" t="str">
        <f t="shared" si="1389"/>
        <v/>
      </c>
    </row>
    <row r="3111" spans="52:57" ht="20.100000000000001" customHeight="1" x14ac:dyDescent="0.25">
      <c r="AZ3111" s="148"/>
      <c r="BA3111" s="148">
        <f t="shared" si="1390"/>
        <v>15.423999999999346</v>
      </c>
      <c r="BB3111" s="170">
        <f t="shared" si="1391"/>
        <v>3.09325565262712E-2</v>
      </c>
      <c r="BC3111" s="148">
        <f t="shared" si="1392"/>
        <v>7.1079230336914406E-5</v>
      </c>
      <c r="BD3111" s="148">
        <f t="shared" si="1388"/>
        <v>7.1079230336914406E-5</v>
      </c>
      <c r="BE3111" s="143" t="str">
        <f t="shared" si="1389"/>
        <v/>
      </c>
    </row>
    <row r="3112" spans="52:57" ht="20.100000000000001" customHeight="1" x14ac:dyDescent="0.25">
      <c r="AZ3112" s="148"/>
      <c r="BA3112" s="148">
        <f t="shared" si="1390"/>
        <v>15.430399999999345</v>
      </c>
      <c r="BB3112" s="170">
        <f t="shared" si="1391"/>
        <v>3.0861477295934286E-2</v>
      </c>
      <c r="BC3112" s="148">
        <f t="shared" si="1392"/>
        <v>7.0925646034628032E-5</v>
      </c>
      <c r="BD3112" s="148">
        <f t="shared" si="1388"/>
        <v>7.0925646034628032E-5</v>
      </c>
      <c r="BE3112" s="143" t="str">
        <f t="shared" si="1389"/>
        <v/>
      </c>
    </row>
    <row r="3113" spans="52:57" ht="20.100000000000001" customHeight="1" x14ac:dyDescent="0.25">
      <c r="AZ3113" s="148"/>
      <c r="BA3113" s="148">
        <f t="shared" si="1390"/>
        <v>15.436799999999344</v>
      </c>
      <c r="BB3113" s="170">
        <f t="shared" si="1391"/>
        <v>3.0790551649899658E-2</v>
      </c>
      <c r="BC3113" s="148">
        <f t="shared" si="1392"/>
        <v>7.0772363164380708E-5</v>
      </c>
      <c r="BD3113" s="148">
        <f t="shared" si="1388"/>
        <v>7.0772363164380708E-5</v>
      </c>
      <c r="BE3113" s="143" t="str">
        <f t="shared" si="1389"/>
        <v/>
      </c>
    </row>
    <row r="3114" spans="52:57" ht="20.100000000000001" customHeight="1" x14ac:dyDescent="0.25">
      <c r="AZ3114" s="148"/>
      <c r="BA3114" s="148">
        <f t="shared" si="1390"/>
        <v>15.443199999999344</v>
      </c>
      <c r="BB3114" s="170">
        <f t="shared" si="1391"/>
        <v>3.0719779286735277E-2</v>
      </c>
      <c r="BC3114" s="148">
        <f t="shared" si="1392"/>
        <v>7.0619381231522976E-5</v>
      </c>
      <c r="BD3114" s="148">
        <f t="shared" si="1388"/>
        <v>7.0619381231522976E-5</v>
      </c>
      <c r="BE3114" s="143" t="str">
        <f t="shared" si="1389"/>
        <v/>
      </c>
    </row>
    <row r="3115" spans="52:57" ht="20.100000000000001" customHeight="1" x14ac:dyDescent="0.25">
      <c r="AZ3115" s="148"/>
      <c r="BA3115" s="148">
        <f t="shared" si="1390"/>
        <v>15.449599999999343</v>
      </c>
      <c r="BB3115" s="170">
        <f t="shared" si="1391"/>
        <v>3.0649159905503754E-2</v>
      </c>
      <c r="BC3115" s="148">
        <f t="shared" si="1392"/>
        <v>7.0466699741911915E-5</v>
      </c>
      <c r="BD3115" s="148">
        <f t="shared" si="1388"/>
        <v>7.0466699741911915E-5</v>
      </c>
      <c r="BE3115" s="143" t="str">
        <f t="shared" si="1389"/>
        <v/>
      </c>
    </row>
    <row r="3116" spans="52:57" ht="20.100000000000001" customHeight="1" x14ac:dyDescent="0.25">
      <c r="AZ3116" s="148"/>
      <c r="BA3116" s="148">
        <f t="shared" si="1390"/>
        <v>15.455999999999342</v>
      </c>
      <c r="BB3116" s="170">
        <f t="shared" si="1391"/>
        <v>3.0578693205761842E-2</v>
      </c>
      <c r="BC3116" s="148">
        <f t="shared" si="1392"/>
        <v>7.0314318201963183E-5</v>
      </c>
      <c r="BD3116" s="148">
        <f t="shared" si="1388"/>
        <v>7.0314318201963183E-5</v>
      </c>
      <c r="BE3116" s="143" t="str">
        <f t="shared" si="1389"/>
        <v/>
      </c>
    </row>
    <row r="3117" spans="52:57" ht="20.100000000000001" customHeight="1" x14ac:dyDescent="0.25">
      <c r="AZ3117" s="148"/>
      <c r="BA3117" s="148">
        <f t="shared" si="1390"/>
        <v>15.462399999999342</v>
      </c>
      <c r="BB3117" s="170">
        <f t="shared" si="1391"/>
        <v>3.0508378887559879E-2</v>
      </c>
      <c r="BC3117" s="148">
        <f t="shared" si="1392"/>
        <v>7.0162236118449794E-5</v>
      </c>
      <c r="BD3117" s="148">
        <f t="shared" si="1388"/>
        <v>7.0162236118449794E-5</v>
      </c>
      <c r="BE3117" s="143" t="str">
        <f t="shared" si="1389"/>
        <v/>
      </c>
    </row>
    <row r="3118" spans="52:57" ht="20.100000000000001" customHeight="1" x14ac:dyDescent="0.25">
      <c r="AZ3118" s="148"/>
      <c r="BA3118" s="148">
        <f t="shared" si="1390"/>
        <v>15.468799999999341</v>
      </c>
      <c r="BB3118" s="170">
        <f t="shared" si="1391"/>
        <v>3.0438216651441429E-2</v>
      </c>
      <c r="BC3118" s="148">
        <f t="shared" si="1392"/>
        <v>7.0010452998675587E-5</v>
      </c>
      <c r="BD3118" s="148">
        <f t="shared" si="1388"/>
        <v>7.0010452998675587E-5</v>
      </c>
      <c r="BE3118" s="143" t="str">
        <f t="shared" si="1389"/>
        <v/>
      </c>
    </row>
    <row r="3119" spans="52:57" ht="20.100000000000001" customHeight="1" x14ac:dyDescent="0.25">
      <c r="AZ3119" s="148"/>
      <c r="BA3119" s="148">
        <f t="shared" si="1390"/>
        <v>15.47519999999934</v>
      </c>
      <c r="BB3119" s="170">
        <f t="shared" si="1391"/>
        <v>3.0368206198442754E-2</v>
      </c>
      <c r="BC3119" s="148">
        <f t="shared" si="1392"/>
        <v>6.985896835044747E-5</v>
      </c>
      <c r="BD3119" s="148">
        <f t="shared" si="1388"/>
        <v>6.985896835044747E-5</v>
      </c>
      <c r="BE3119" s="143" t="str">
        <f t="shared" si="1389"/>
        <v/>
      </c>
    </row>
    <row r="3120" spans="52:57" ht="20.100000000000001" customHeight="1" x14ac:dyDescent="0.25">
      <c r="AZ3120" s="148"/>
      <c r="BA3120" s="148">
        <f t="shared" si="1390"/>
        <v>15.481599999999339</v>
      </c>
      <c r="BB3120" s="170">
        <f t="shared" si="1391"/>
        <v>3.0298347230092306E-2</v>
      </c>
      <c r="BC3120" s="148">
        <f t="shared" si="1392"/>
        <v>6.9707781682148279E-5</v>
      </c>
      <c r="BD3120" s="148">
        <f t="shared" si="1388"/>
        <v>6.9707781682148279E-5</v>
      </c>
      <c r="BE3120" s="143" t="str">
        <f t="shared" si="1389"/>
        <v/>
      </c>
    </row>
    <row r="3121" spans="52:57" ht="20.100000000000001" customHeight="1" x14ac:dyDescent="0.25">
      <c r="AZ3121" s="148"/>
      <c r="BA3121" s="148">
        <f t="shared" si="1390"/>
        <v>15.487999999999339</v>
      </c>
      <c r="BB3121" s="170">
        <f t="shared" si="1391"/>
        <v>3.0228639448410158E-2</v>
      </c>
      <c r="BC3121" s="148">
        <f t="shared" si="1392"/>
        <v>6.9556892502400242E-5</v>
      </c>
      <c r="BD3121" s="148">
        <f t="shared" si="1388"/>
        <v>6.9556892502400242E-5</v>
      </c>
      <c r="BE3121" s="143" t="str">
        <f t="shared" si="1389"/>
        <v/>
      </c>
    </row>
    <row r="3122" spans="52:57" ht="20.100000000000001" customHeight="1" x14ac:dyDescent="0.25">
      <c r="AZ3122" s="148"/>
      <c r="BA3122" s="148">
        <f t="shared" si="1390"/>
        <v>15.494399999999338</v>
      </c>
      <c r="BB3122" s="170">
        <f t="shared" si="1391"/>
        <v>3.0159082555907758E-2</v>
      </c>
      <c r="BC3122" s="148">
        <f t="shared" si="1392"/>
        <v>6.9406300320616621E-5</v>
      </c>
      <c r="BD3122" s="148">
        <f t="shared" si="1388"/>
        <v>6.9406300320616621E-5</v>
      </c>
      <c r="BE3122" s="143" t="str">
        <f t="shared" si="1389"/>
        <v/>
      </c>
    </row>
    <row r="3123" spans="52:57" ht="20.100000000000001" customHeight="1" x14ac:dyDescent="0.25">
      <c r="AZ3123" s="148"/>
      <c r="BA3123" s="148">
        <f t="shared" si="1390"/>
        <v>15.500799999999337</v>
      </c>
      <c r="BB3123" s="170">
        <f t="shared" si="1391"/>
        <v>3.0089676255587141E-2</v>
      </c>
      <c r="BC3123" s="148">
        <f t="shared" si="1392"/>
        <v>6.9256004646585378E-5</v>
      </c>
      <c r="BD3123" s="148">
        <f t="shared" si="1388"/>
        <v>6.9256004646585378E-5</v>
      </c>
      <c r="BE3123" s="143" t="str">
        <f t="shared" si="1389"/>
        <v/>
      </c>
    </row>
    <row r="3124" spans="52:57" ht="20.100000000000001" customHeight="1" x14ac:dyDescent="0.25">
      <c r="AZ3124" s="148"/>
      <c r="BA3124" s="148">
        <f t="shared" si="1390"/>
        <v>15.507199999999337</v>
      </c>
      <c r="BB3124" s="170">
        <f t="shared" si="1391"/>
        <v>3.0020420250940556E-2</v>
      </c>
      <c r="BC3124" s="148">
        <f t="shared" si="1392"/>
        <v>6.9106004990458769E-5</v>
      </c>
      <c r="BD3124" s="148">
        <f t="shared" si="1388"/>
        <v>6.9106004990458769E-5</v>
      </c>
      <c r="BE3124" s="143" t="str">
        <f t="shared" si="1389"/>
        <v/>
      </c>
    </row>
    <row r="3125" spans="52:57" ht="20.100000000000001" customHeight="1" x14ac:dyDescent="0.25">
      <c r="AZ3125" s="148"/>
      <c r="BA3125" s="148">
        <f t="shared" si="1390"/>
        <v>15.513599999999336</v>
      </c>
      <c r="BB3125" s="170">
        <f t="shared" si="1391"/>
        <v>2.9951314245950097E-2</v>
      </c>
      <c r="BC3125" s="148">
        <f t="shared" si="1392"/>
        <v>6.8956300863096814E-5</v>
      </c>
      <c r="BD3125" s="148">
        <f t="shared" si="1388"/>
        <v>6.8956300863096814E-5</v>
      </c>
      <c r="BE3125" s="143" t="str">
        <f t="shared" si="1389"/>
        <v/>
      </c>
    </row>
    <row r="3126" spans="52:57" ht="20.100000000000001" customHeight="1" x14ac:dyDescent="0.25">
      <c r="AZ3126" s="148"/>
      <c r="BA3126" s="148">
        <f t="shared" si="1390"/>
        <v>15.519999999999335</v>
      </c>
      <c r="BB3126" s="170">
        <f t="shared" si="1391"/>
        <v>2.9882357945087E-2</v>
      </c>
      <c r="BC3126" s="148">
        <f t="shared" si="1392"/>
        <v>6.8806891775751583E-5</v>
      </c>
      <c r="BD3126" s="148">
        <f t="shared" si="1388"/>
        <v>6.8806891775751583E-5</v>
      </c>
      <c r="BE3126" s="143" t="str">
        <f t="shared" si="1389"/>
        <v/>
      </c>
    </row>
    <row r="3127" spans="52:57" ht="20.100000000000001" customHeight="1" x14ac:dyDescent="0.25">
      <c r="AZ3127" s="148"/>
      <c r="BA3127" s="148">
        <f t="shared" si="1390"/>
        <v>15.526399999999335</v>
      </c>
      <c r="BB3127" s="170">
        <f t="shared" si="1391"/>
        <v>2.9813551053311248E-2</v>
      </c>
      <c r="BC3127" s="148">
        <f t="shared" si="1392"/>
        <v>6.8657777240112294E-5</v>
      </c>
      <c r="BD3127" s="148">
        <f t="shared" si="1388"/>
        <v>6.8657777240112294E-5</v>
      </c>
      <c r="BE3127" s="143" t="str">
        <f t="shared" si="1389"/>
        <v/>
      </c>
    </row>
    <row r="3128" spans="52:57" ht="20.100000000000001" customHeight="1" x14ac:dyDescent="0.25">
      <c r="AZ3128" s="148"/>
      <c r="BA3128" s="148">
        <f t="shared" si="1390"/>
        <v>15.532799999999334</v>
      </c>
      <c r="BB3128" s="170">
        <f t="shared" si="1391"/>
        <v>2.9744893276071136E-2</v>
      </c>
      <c r="BC3128" s="148">
        <f t="shared" si="1392"/>
        <v>6.8508956768464913E-5</v>
      </c>
      <c r="BD3128" s="148">
        <f t="shared" si="1388"/>
        <v>6.8508956768464913E-5</v>
      </c>
      <c r="BE3128" s="143" t="str">
        <f t="shared" si="1389"/>
        <v/>
      </c>
    </row>
    <row r="3129" spans="52:57" ht="20.100000000000001" customHeight="1" x14ac:dyDescent="0.25">
      <c r="AZ3129" s="148"/>
      <c r="BA3129" s="148">
        <f t="shared" si="1390"/>
        <v>15.539199999999333</v>
      </c>
      <c r="BB3129" s="170">
        <f t="shared" si="1391"/>
        <v>2.9676384319302671E-2</v>
      </c>
      <c r="BC3129" s="148">
        <f t="shared" si="1392"/>
        <v>6.8360429873601941E-5</v>
      </c>
      <c r="BD3129" s="148">
        <f t="shared" si="1388"/>
        <v>6.8360429873601941E-5</v>
      </c>
      <c r="BE3129" s="143" t="str">
        <f t="shared" si="1389"/>
        <v/>
      </c>
    </row>
    <row r="3130" spans="52:57" ht="20.100000000000001" customHeight="1" x14ac:dyDescent="0.25">
      <c r="AZ3130" s="148"/>
      <c r="BA3130" s="148">
        <f t="shared" si="1390"/>
        <v>15.545599999999332</v>
      </c>
      <c r="BB3130" s="170">
        <f t="shared" si="1391"/>
        <v>2.9608023889429069E-2</v>
      </c>
      <c r="BC3130" s="148">
        <f t="shared" si="1392"/>
        <v>6.8212196068676706E-5</v>
      </c>
      <c r="BD3130" s="148">
        <f t="shared" si="1388"/>
        <v>6.8212196068676706E-5</v>
      </c>
      <c r="BE3130" s="143" t="str">
        <f t="shared" si="1389"/>
        <v/>
      </c>
    </row>
    <row r="3131" spans="52:57" ht="20.100000000000001" customHeight="1" x14ac:dyDescent="0.25">
      <c r="AZ3131" s="148"/>
      <c r="BA3131" s="148">
        <f t="shared" si="1390"/>
        <v>15.551999999999332</v>
      </c>
      <c r="BB3131" s="170">
        <f t="shared" si="1391"/>
        <v>2.9539811693360393E-2</v>
      </c>
      <c r="BC3131" s="148">
        <f t="shared" si="1392"/>
        <v>6.8064254867526014E-5</v>
      </c>
      <c r="BD3131" s="148">
        <f t="shared" si="1388"/>
        <v>6.8064254867526014E-5</v>
      </c>
      <c r="BE3131" s="143" t="str">
        <f t="shared" si="1389"/>
        <v/>
      </c>
    </row>
    <row r="3132" spans="52:57" ht="20.100000000000001" customHeight="1" x14ac:dyDescent="0.25">
      <c r="AZ3132" s="148"/>
      <c r="BA3132" s="148">
        <f t="shared" si="1390"/>
        <v>15.558399999999331</v>
      </c>
      <c r="BB3132" s="170">
        <f t="shared" si="1391"/>
        <v>2.9471747438492867E-2</v>
      </c>
      <c r="BC3132" s="148">
        <f t="shared" si="1392"/>
        <v>6.7916605784323208E-5</v>
      </c>
      <c r="BD3132" s="148">
        <f t="shared" si="1388"/>
        <v>6.7916605784323208E-5</v>
      </c>
      <c r="BE3132" s="143" t="str">
        <f t="shared" si="1389"/>
        <v/>
      </c>
    </row>
    <row r="3133" spans="52:57" ht="20.100000000000001" customHeight="1" x14ac:dyDescent="0.25">
      <c r="AZ3133" s="148"/>
      <c r="BA3133" s="148">
        <f t="shared" si="1390"/>
        <v>15.56479999999933</v>
      </c>
      <c r="BB3133" s="170">
        <f t="shared" si="1391"/>
        <v>2.9403830832708543E-2</v>
      </c>
      <c r="BC3133" s="148">
        <f t="shared" si="1392"/>
        <v>6.7769248333838378E-5</v>
      </c>
      <c r="BD3133" s="148">
        <f t="shared" ref="BD3133:BD3196" si="1393">IF(BB3133&lt;(1-$AZ$705),BC3133,"")</f>
        <v>6.7769248333838378E-5</v>
      </c>
      <c r="BE3133" s="143" t="str">
        <f t="shared" ref="BE3133:BE3196" si="1394">IF(BB3133&lt;(1-$AZ$711),BC3133,"")</f>
        <v/>
      </c>
    </row>
    <row r="3134" spans="52:57" ht="20.100000000000001" customHeight="1" x14ac:dyDescent="0.25">
      <c r="AZ3134" s="148"/>
      <c r="BA3134" s="148">
        <f t="shared" ref="BA3134:BA3197" si="1395">BA3133+$BD$698</f>
        <v>15.57119999999933</v>
      </c>
      <c r="BB3134" s="170">
        <f t="shared" ref="BB3134:BB3197" si="1396">_xlfn.CHISQ.DIST.RT(BA3134,7)</f>
        <v>2.9336061584374705E-2</v>
      </c>
      <c r="BC3134" s="148">
        <f t="shared" ref="BC3134:BC3197" si="1397">BB3134-BB3135</f>
        <v>6.7622182031306516E-5</v>
      </c>
      <c r="BD3134" s="148">
        <f t="shared" si="1393"/>
        <v>6.7622182031306516E-5</v>
      </c>
      <c r="BE3134" s="143" t="str">
        <f t="shared" si="1394"/>
        <v/>
      </c>
    </row>
    <row r="3135" spans="52:57" ht="20.100000000000001" customHeight="1" x14ac:dyDescent="0.25">
      <c r="AZ3135" s="148"/>
      <c r="BA3135" s="148">
        <f t="shared" si="1395"/>
        <v>15.577599999999329</v>
      </c>
      <c r="BB3135" s="170">
        <f t="shared" si="1396"/>
        <v>2.9268439402343398E-2</v>
      </c>
      <c r="BC3135" s="148">
        <f t="shared" si="1397"/>
        <v>6.7475406392427523E-5</v>
      </c>
      <c r="BD3135" s="148">
        <f t="shared" si="1393"/>
        <v>6.7475406392427523E-5</v>
      </c>
      <c r="BE3135" s="143" t="str">
        <f t="shared" si="1394"/>
        <v/>
      </c>
    </row>
    <row r="3136" spans="52:57" ht="20.100000000000001" customHeight="1" x14ac:dyDescent="0.25">
      <c r="AZ3136" s="148"/>
      <c r="BA3136" s="148">
        <f t="shared" si="1395"/>
        <v>15.583999999999328</v>
      </c>
      <c r="BB3136" s="170">
        <f t="shared" si="1396"/>
        <v>2.9200963995950971E-2</v>
      </c>
      <c r="BC3136" s="148">
        <f t="shared" si="1397"/>
        <v>6.7328920933501513E-5</v>
      </c>
      <c r="BD3136" s="148">
        <f t="shared" si="1393"/>
        <v>6.7328920933501513E-5</v>
      </c>
      <c r="BE3136" s="143" t="str">
        <f t="shared" si="1394"/>
        <v/>
      </c>
    </row>
    <row r="3137" spans="52:57" ht="20.100000000000001" customHeight="1" x14ac:dyDescent="0.25">
      <c r="AZ3137" s="148"/>
      <c r="BA3137" s="148">
        <f t="shared" si="1395"/>
        <v>15.590399999999327</v>
      </c>
      <c r="BB3137" s="170">
        <f t="shared" si="1396"/>
        <v>2.9133635075017469E-2</v>
      </c>
      <c r="BC3137" s="148">
        <f t="shared" si="1397"/>
        <v>6.7182725171303914E-5</v>
      </c>
      <c r="BD3137" s="148">
        <f t="shared" si="1393"/>
        <v>6.7182725171303914E-5</v>
      </c>
      <c r="BE3137" s="143" t="str">
        <f t="shared" si="1394"/>
        <v/>
      </c>
    </row>
    <row r="3138" spans="52:57" ht="20.100000000000001" customHeight="1" x14ac:dyDescent="0.25">
      <c r="AZ3138" s="148"/>
      <c r="BA3138" s="148">
        <f t="shared" si="1395"/>
        <v>15.596799999999327</v>
      </c>
      <c r="BB3138" s="170">
        <f t="shared" si="1396"/>
        <v>2.9066452349846165E-2</v>
      </c>
      <c r="BC3138" s="148">
        <f t="shared" si="1397"/>
        <v>6.7036818623029959E-5</v>
      </c>
      <c r="BD3138" s="148">
        <f t="shared" si="1393"/>
        <v>6.7036818623029959E-5</v>
      </c>
      <c r="BE3138" s="143" t="str">
        <f t="shared" si="1394"/>
        <v/>
      </c>
    </row>
    <row r="3139" spans="52:57" ht="20.100000000000001" customHeight="1" x14ac:dyDescent="0.25">
      <c r="AZ3139" s="148"/>
      <c r="BA3139" s="148">
        <f t="shared" si="1395"/>
        <v>15.603199999999326</v>
      </c>
      <c r="BB3139" s="170">
        <f t="shared" si="1396"/>
        <v>2.8999415531223136E-2</v>
      </c>
      <c r="BC3139" s="148">
        <f t="shared" si="1397"/>
        <v>6.6891200806423051E-5</v>
      </c>
      <c r="BD3139" s="148">
        <f t="shared" si="1393"/>
        <v>6.6891200806423051E-5</v>
      </c>
      <c r="BE3139" s="143" t="str">
        <f t="shared" si="1394"/>
        <v/>
      </c>
    </row>
    <row r="3140" spans="52:57" ht="20.100000000000001" customHeight="1" x14ac:dyDescent="0.25">
      <c r="AZ3140" s="148"/>
      <c r="BA3140" s="148">
        <f t="shared" si="1395"/>
        <v>15.609599999999325</v>
      </c>
      <c r="BB3140" s="170">
        <f t="shared" si="1396"/>
        <v>2.8932524330416712E-2</v>
      </c>
      <c r="BC3140" s="148">
        <f t="shared" si="1397"/>
        <v>6.674587123976089E-5</v>
      </c>
      <c r="BD3140" s="148">
        <f t="shared" si="1393"/>
        <v>6.674587123976089E-5</v>
      </c>
      <c r="BE3140" s="143" t="str">
        <f t="shared" si="1394"/>
        <v/>
      </c>
    </row>
    <row r="3141" spans="52:57" ht="20.100000000000001" customHeight="1" x14ac:dyDescent="0.25">
      <c r="AZ3141" s="148"/>
      <c r="BA3141" s="148">
        <f t="shared" si="1395"/>
        <v>15.615999999999325</v>
      </c>
      <c r="BB3141" s="170">
        <f t="shared" si="1396"/>
        <v>2.8865778459176952E-2</v>
      </c>
      <c r="BC3141" s="148">
        <f t="shared" si="1397"/>
        <v>6.660082944184853E-5</v>
      </c>
      <c r="BD3141" s="148">
        <f t="shared" si="1393"/>
        <v>6.660082944184853E-5</v>
      </c>
      <c r="BE3141" s="143" t="str">
        <f t="shared" si="1394"/>
        <v/>
      </c>
    </row>
    <row r="3142" spans="52:57" ht="20.100000000000001" customHeight="1" x14ac:dyDescent="0.25">
      <c r="AZ3142" s="148"/>
      <c r="BA3142" s="148">
        <f t="shared" si="1395"/>
        <v>15.622399999999324</v>
      </c>
      <c r="BB3142" s="170">
        <f t="shared" si="1396"/>
        <v>2.8799177629735103E-2</v>
      </c>
      <c r="BC3142" s="148">
        <f t="shared" si="1397"/>
        <v>6.6456074931855319E-5</v>
      </c>
      <c r="BD3142" s="148">
        <f t="shared" si="1393"/>
        <v>6.6456074931855319E-5</v>
      </c>
      <c r="BE3142" s="143" t="str">
        <f t="shared" si="1394"/>
        <v/>
      </c>
    </row>
    <row r="3143" spans="52:57" ht="20.100000000000001" customHeight="1" x14ac:dyDescent="0.25">
      <c r="AZ3143" s="148"/>
      <c r="BA3143" s="148">
        <f t="shared" si="1395"/>
        <v>15.628799999999323</v>
      </c>
      <c r="BB3143" s="170">
        <f t="shared" si="1396"/>
        <v>2.8732721554803248E-2</v>
      </c>
      <c r="BC3143" s="148">
        <f t="shared" si="1397"/>
        <v>6.6311607229606329E-5</v>
      </c>
      <c r="BD3143" s="148">
        <f t="shared" si="1393"/>
        <v>6.6311607229606329E-5</v>
      </c>
      <c r="BE3143" s="143" t="str">
        <f t="shared" si="1394"/>
        <v/>
      </c>
    </row>
    <row r="3144" spans="52:57" ht="20.100000000000001" customHeight="1" x14ac:dyDescent="0.25">
      <c r="AZ3144" s="148"/>
      <c r="BA3144" s="148">
        <f t="shared" si="1395"/>
        <v>15.635199999999323</v>
      </c>
      <c r="BB3144" s="170">
        <f t="shared" si="1396"/>
        <v>2.8666409947573641E-2</v>
      </c>
      <c r="BC3144" s="148">
        <f t="shared" si="1397"/>
        <v>6.6167425855401946E-5</v>
      </c>
      <c r="BD3144" s="148">
        <f t="shared" si="1393"/>
        <v>6.6167425855401946E-5</v>
      </c>
      <c r="BE3144" s="143" t="str">
        <f t="shared" si="1394"/>
        <v/>
      </c>
    </row>
    <row r="3145" spans="52:57" ht="20.100000000000001" customHeight="1" x14ac:dyDescent="0.25">
      <c r="AZ3145" s="148"/>
      <c r="BA3145" s="148">
        <f t="shared" si="1395"/>
        <v>15.641599999999322</v>
      </c>
      <c r="BB3145" s="170">
        <f t="shared" si="1396"/>
        <v>2.8600242521718239E-2</v>
      </c>
      <c r="BC3145" s="148">
        <f t="shared" si="1397"/>
        <v>6.6023530330028279E-5</v>
      </c>
      <c r="BD3145" s="148">
        <f t="shared" si="1393"/>
        <v>6.6023530330028279E-5</v>
      </c>
      <c r="BE3145" s="143" t="str">
        <f t="shared" si="1394"/>
        <v/>
      </c>
    </row>
    <row r="3146" spans="52:57" ht="20.100000000000001" customHeight="1" x14ac:dyDescent="0.25">
      <c r="AZ3146" s="148"/>
      <c r="BA3146" s="148">
        <f t="shared" si="1395"/>
        <v>15.647999999999321</v>
      </c>
      <c r="BB3146" s="170">
        <f t="shared" si="1396"/>
        <v>2.8534218991388211E-2</v>
      </c>
      <c r="BC3146" s="148">
        <f t="shared" si="1397"/>
        <v>6.5879920174743284E-5</v>
      </c>
      <c r="BD3146" s="148">
        <f t="shared" si="1393"/>
        <v>6.5879920174743284E-5</v>
      </c>
      <c r="BE3146" s="143" t="str">
        <f t="shared" si="1394"/>
        <v/>
      </c>
    </row>
    <row r="3147" spans="52:57" ht="20.100000000000001" customHeight="1" x14ac:dyDescent="0.25">
      <c r="AZ3147" s="148"/>
      <c r="BA3147" s="148">
        <f t="shared" si="1395"/>
        <v>15.65439999999932</v>
      </c>
      <c r="BB3147" s="170">
        <f t="shared" si="1396"/>
        <v>2.8468339071213468E-2</v>
      </c>
      <c r="BC3147" s="148">
        <f t="shared" si="1397"/>
        <v>6.5736594911363494E-5</v>
      </c>
      <c r="BD3147" s="148">
        <f t="shared" si="1393"/>
        <v>6.5736594911363494E-5</v>
      </c>
      <c r="BE3147" s="143" t="str">
        <f t="shared" si="1394"/>
        <v/>
      </c>
    </row>
    <row r="3148" spans="52:57" ht="20.100000000000001" customHeight="1" x14ac:dyDescent="0.25">
      <c r="AZ3148" s="148"/>
      <c r="BA3148" s="148">
        <f t="shared" si="1395"/>
        <v>15.66079999999932</v>
      </c>
      <c r="BB3148" s="170">
        <f t="shared" si="1396"/>
        <v>2.8402602476302104E-2</v>
      </c>
      <c r="BC3148" s="148">
        <f t="shared" si="1397"/>
        <v>6.5593554062225862E-5</v>
      </c>
      <c r="BD3148" s="148">
        <f t="shared" si="1393"/>
        <v>6.5593554062225862E-5</v>
      </c>
      <c r="BE3148" s="143" t="str">
        <f t="shared" si="1394"/>
        <v/>
      </c>
    </row>
    <row r="3149" spans="52:57" ht="20.100000000000001" customHeight="1" x14ac:dyDescent="0.25">
      <c r="AZ3149" s="148"/>
      <c r="BA3149" s="148">
        <f t="shared" si="1395"/>
        <v>15.667199999999319</v>
      </c>
      <c r="BB3149" s="170">
        <f t="shared" si="1396"/>
        <v>2.8337008922239879E-2</v>
      </c>
      <c r="BC3149" s="148">
        <f t="shared" si="1397"/>
        <v>6.5450797150069795E-5</v>
      </c>
      <c r="BD3149" s="148">
        <f t="shared" si="1393"/>
        <v>6.5450797150069795E-5</v>
      </c>
      <c r="BE3149" s="143" t="str">
        <f t="shared" si="1394"/>
        <v/>
      </c>
    </row>
    <row r="3150" spans="52:57" ht="20.100000000000001" customHeight="1" x14ac:dyDescent="0.25">
      <c r="AZ3150" s="148"/>
      <c r="BA3150" s="148">
        <f t="shared" si="1395"/>
        <v>15.673599999999318</v>
      </c>
      <c r="BB3150" s="170">
        <f t="shared" si="1396"/>
        <v>2.8271558125089809E-2</v>
      </c>
      <c r="BC3150" s="148">
        <f t="shared" si="1397"/>
        <v>6.5308323698345938E-5</v>
      </c>
      <c r="BD3150" s="148">
        <f t="shared" si="1393"/>
        <v>6.5308323698345938E-5</v>
      </c>
      <c r="BE3150" s="143" t="str">
        <f t="shared" si="1394"/>
        <v/>
      </c>
    </row>
    <row r="3151" spans="52:57" ht="20.100000000000001" customHeight="1" x14ac:dyDescent="0.25">
      <c r="AZ3151" s="148"/>
      <c r="BA3151" s="148">
        <f t="shared" si="1395"/>
        <v>15.679999999999318</v>
      </c>
      <c r="BB3151" s="170">
        <f t="shared" si="1396"/>
        <v>2.8206249801391463E-2</v>
      </c>
      <c r="BC3151" s="148">
        <f t="shared" si="1397"/>
        <v>6.5166133230827594E-5</v>
      </c>
      <c r="BD3151" s="148">
        <f t="shared" si="1393"/>
        <v>6.5166133230827594E-5</v>
      </c>
      <c r="BE3151" s="143" t="str">
        <f t="shared" si="1394"/>
        <v/>
      </c>
    </row>
    <row r="3152" spans="52:57" ht="20.100000000000001" customHeight="1" x14ac:dyDescent="0.25">
      <c r="AZ3152" s="148"/>
      <c r="BA3152" s="148">
        <f t="shared" si="1395"/>
        <v>15.686399999999317</v>
      </c>
      <c r="BB3152" s="170">
        <f t="shared" si="1396"/>
        <v>2.8141083668160635E-2</v>
      </c>
      <c r="BC3152" s="148">
        <f t="shared" si="1397"/>
        <v>6.5024225271843178E-5</v>
      </c>
      <c r="BD3152" s="148">
        <f t="shared" si="1393"/>
        <v>6.5024225271843178E-5</v>
      </c>
      <c r="BE3152" s="143" t="str">
        <f t="shared" si="1394"/>
        <v/>
      </c>
    </row>
    <row r="3153" spans="52:57" ht="20.100000000000001" customHeight="1" x14ac:dyDescent="0.25">
      <c r="AZ3153" s="148"/>
      <c r="BA3153" s="148">
        <f t="shared" si="1395"/>
        <v>15.692799999999316</v>
      </c>
      <c r="BB3153" s="170">
        <f t="shared" si="1396"/>
        <v>2.8076059442888792E-2</v>
      </c>
      <c r="BC3153" s="148">
        <f t="shared" si="1397"/>
        <v>6.4882599346241521E-5</v>
      </c>
      <c r="BD3153" s="148">
        <f t="shared" si="1393"/>
        <v>6.4882599346241521E-5</v>
      </c>
      <c r="BE3153" s="143" t="str">
        <f t="shared" si="1394"/>
        <v/>
      </c>
    </row>
    <row r="3154" spans="52:57" ht="20.100000000000001" customHeight="1" x14ac:dyDescent="0.25">
      <c r="AZ3154" s="148"/>
      <c r="BA3154" s="148">
        <f t="shared" si="1395"/>
        <v>15.699199999999315</v>
      </c>
      <c r="BB3154" s="170">
        <f t="shared" si="1396"/>
        <v>2.8011176843542551E-2</v>
      </c>
      <c r="BC3154" s="148">
        <f t="shared" si="1397"/>
        <v>6.4741254979534119E-5</v>
      </c>
      <c r="BD3154" s="148">
        <f t="shared" si="1393"/>
        <v>6.4741254979534119E-5</v>
      </c>
      <c r="BE3154" s="143" t="str">
        <f t="shared" si="1394"/>
        <v/>
      </c>
    </row>
    <row r="3155" spans="52:57" ht="20.100000000000001" customHeight="1" x14ac:dyDescent="0.25">
      <c r="AZ3155" s="148"/>
      <c r="BA3155" s="148">
        <f t="shared" si="1395"/>
        <v>15.705599999999315</v>
      </c>
      <c r="BB3155" s="170">
        <f t="shared" si="1396"/>
        <v>2.7946435588563016E-2</v>
      </c>
      <c r="BC3155" s="148">
        <f t="shared" si="1397"/>
        <v>6.4600191697447573E-5</v>
      </c>
      <c r="BD3155" s="148">
        <f t="shared" si="1393"/>
        <v>6.4600191697447573E-5</v>
      </c>
      <c r="BE3155" s="143" t="str">
        <f t="shared" si="1394"/>
        <v/>
      </c>
    </row>
    <row r="3156" spans="52:57" ht="20.100000000000001" customHeight="1" x14ac:dyDescent="0.25">
      <c r="AZ3156" s="148"/>
      <c r="BA3156" s="148">
        <f t="shared" si="1395"/>
        <v>15.711999999999314</v>
      </c>
      <c r="BB3156" s="170">
        <f t="shared" si="1396"/>
        <v>2.7881835396865569E-2</v>
      </c>
      <c r="BC3156" s="148">
        <f t="shared" si="1397"/>
        <v>6.4459409026516867E-5</v>
      </c>
      <c r="BD3156" s="148">
        <f t="shared" si="1393"/>
        <v>6.4459409026516867E-5</v>
      </c>
      <c r="BE3156" s="143" t="str">
        <f t="shared" si="1394"/>
        <v/>
      </c>
    </row>
    <row r="3157" spans="52:57" ht="20.100000000000001" customHeight="1" x14ac:dyDescent="0.25">
      <c r="AZ3157" s="148"/>
      <c r="BA3157" s="148">
        <f t="shared" si="1395"/>
        <v>15.718399999999313</v>
      </c>
      <c r="BB3157" s="170">
        <f t="shared" si="1396"/>
        <v>2.7817375987839052E-2</v>
      </c>
      <c r="BC3157" s="148">
        <f t="shared" si="1397"/>
        <v>6.4318906493516376E-5</v>
      </c>
      <c r="BD3157" s="148">
        <f t="shared" si="1393"/>
        <v>6.4318906493516376E-5</v>
      </c>
      <c r="BE3157" s="143" t="str">
        <f t="shared" si="1394"/>
        <v/>
      </c>
    </row>
    <row r="3158" spans="52:57" ht="20.100000000000001" customHeight="1" x14ac:dyDescent="0.25">
      <c r="AZ3158" s="148"/>
      <c r="BA3158" s="148">
        <f t="shared" si="1395"/>
        <v>15.724799999999313</v>
      </c>
      <c r="BB3158" s="170">
        <f t="shared" si="1396"/>
        <v>2.7753057081345536E-2</v>
      </c>
      <c r="BC3158" s="148">
        <f t="shared" si="1397"/>
        <v>6.4178683625945587E-5</v>
      </c>
      <c r="BD3158" s="148">
        <f t="shared" si="1393"/>
        <v>6.4178683625945587E-5</v>
      </c>
      <c r="BE3158" s="143" t="str">
        <f t="shared" si="1394"/>
        <v/>
      </c>
    </row>
    <row r="3159" spans="52:57" ht="20.100000000000001" customHeight="1" x14ac:dyDescent="0.25">
      <c r="AZ3159" s="148"/>
      <c r="BA3159" s="148">
        <f t="shared" si="1395"/>
        <v>15.731199999999312</v>
      </c>
      <c r="BB3159" s="170">
        <f t="shared" si="1396"/>
        <v>2.768887839771959E-2</v>
      </c>
      <c r="BC3159" s="148">
        <f t="shared" si="1397"/>
        <v>6.4038739951834817E-5</v>
      </c>
      <c r="BD3159" s="148">
        <f t="shared" si="1393"/>
        <v>6.4038739951834817E-5</v>
      </c>
      <c r="BE3159" s="143" t="str">
        <f t="shared" si="1394"/>
        <v/>
      </c>
    </row>
    <row r="3160" spans="52:57" ht="20.100000000000001" customHeight="1" x14ac:dyDescent="0.25">
      <c r="AZ3160" s="148"/>
      <c r="BA3160" s="148">
        <f t="shared" si="1395"/>
        <v>15.737599999999311</v>
      </c>
      <c r="BB3160" s="170">
        <f t="shared" si="1396"/>
        <v>2.7624839657767755E-2</v>
      </c>
      <c r="BC3160" s="148">
        <f t="shared" si="1397"/>
        <v>6.3899074999481525E-5</v>
      </c>
      <c r="BD3160" s="148">
        <f t="shared" si="1393"/>
        <v>6.3899074999481525E-5</v>
      </c>
      <c r="BE3160" s="143" t="str">
        <f t="shared" si="1394"/>
        <v/>
      </c>
    </row>
    <row r="3161" spans="52:57" ht="20.100000000000001" customHeight="1" x14ac:dyDescent="0.25">
      <c r="AZ3161" s="148"/>
      <c r="BA3161" s="148">
        <f t="shared" si="1395"/>
        <v>15.743999999999311</v>
      </c>
      <c r="BB3161" s="170">
        <f t="shared" si="1396"/>
        <v>2.7560940582768274E-2</v>
      </c>
      <c r="BC3161" s="148">
        <f t="shared" si="1397"/>
        <v>6.3759688297932576E-5</v>
      </c>
      <c r="BD3161" s="148">
        <f t="shared" si="1393"/>
        <v>6.3759688297932576E-5</v>
      </c>
      <c r="BE3161" s="143" t="str">
        <f t="shared" si="1394"/>
        <v/>
      </c>
    </row>
    <row r="3162" spans="52:57" ht="20.100000000000001" customHeight="1" x14ac:dyDescent="0.25">
      <c r="AZ3162" s="148"/>
      <c r="BA3162" s="148">
        <f t="shared" si="1395"/>
        <v>15.75039999999931</v>
      </c>
      <c r="BB3162" s="170">
        <f t="shared" si="1396"/>
        <v>2.7497180894470341E-2</v>
      </c>
      <c r="BC3162" s="148">
        <f t="shared" si="1397"/>
        <v>6.3620579376734432E-5</v>
      </c>
      <c r="BD3162" s="148">
        <f t="shared" si="1393"/>
        <v>6.3620579376734432E-5</v>
      </c>
      <c r="BE3162" s="143" t="str">
        <f t="shared" si="1394"/>
        <v/>
      </c>
    </row>
    <row r="3163" spans="52:57" ht="20.100000000000001" customHeight="1" x14ac:dyDescent="0.25">
      <c r="AZ3163" s="148"/>
      <c r="BA3163" s="148">
        <f t="shared" si="1395"/>
        <v>15.756799999999309</v>
      </c>
      <c r="BB3163" s="170">
        <f t="shared" si="1396"/>
        <v>2.7433560315093607E-2</v>
      </c>
      <c r="BC3163" s="148">
        <f t="shared" si="1397"/>
        <v>6.3481747765787438E-5</v>
      </c>
      <c r="BD3163" s="148">
        <f t="shared" si="1393"/>
        <v>6.3481747765787438E-5</v>
      </c>
      <c r="BE3163" s="143" t="str">
        <f t="shared" si="1394"/>
        <v/>
      </c>
    </row>
    <row r="3164" spans="52:57" ht="20.100000000000001" customHeight="1" x14ac:dyDescent="0.25">
      <c r="AZ3164" s="148"/>
      <c r="BA3164" s="148">
        <f t="shared" si="1395"/>
        <v>15.763199999999308</v>
      </c>
      <c r="BB3164" s="170">
        <f t="shared" si="1396"/>
        <v>2.7370078567327819E-2</v>
      </c>
      <c r="BC3164" s="148">
        <f t="shared" si="1397"/>
        <v>6.3343192995720526E-5</v>
      </c>
      <c r="BD3164" s="148">
        <f t="shared" si="1393"/>
        <v>6.3343192995720526E-5</v>
      </c>
      <c r="BE3164" s="143" t="str">
        <f t="shared" si="1394"/>
        <v/>
      </c>
    </row>
    <row r="3165" spans="52:57" ht="20.100000000000001" customHeight="1" x14ac:dyDescent="0.25">
      <c r="AZ3165" s="148"/>
      <c r="BA3165" s="148">
        <f t="shared" si="1395"/>
        <v>15.769599999999308</v>
      </c>
      <c r="BB3165" s="170">
        <f t="shared" si="1396"/>
        <v>2.7306735374332099E-2</v>
      </c>
      <c r="BC3165" s="148">
        <f t="shared" si="1397"/>
        <v>6.3204914597405487E-5</v>
      </c>
      <c r="BD3165" s="148">
        <f t="shared" si="1393"/>
        <v>6.3204914597405487E-5</v>
      </c>
      <c r="BE3165" s="143" t="str">
        <f t="shared" si="1394"/>
        <v/>
      </c>
    </row>
    <row r="3166" spans="52:57" ht="20.100000000000001" customHeight="1" x14ac:dyDescent="0.25">
      <c r="AZ3166" s="148"/>
      <c r="BA3166" s="148">
        <f t="shared" si="1395"/>
        <v>15.775999999999307</v>
      </c>
      <c r="BB3166" s="170">
        <f t="shared" si="1396"/>
        <v>2.7243530459734693E-2</v>
      </c>
      <c r="BC3166" s="148">
        <f t="shared" si="1397"/>
        <v>6.3066912102671679E-5</v>
      </c>
      <c r="BD3166" s="148">
        <f t="shared" si="1393"/>
        <v>6.3066912102671679E-5</v>
      </c>
      <c r="BE3166" s="143" t="str">
        <f t="shared" si="1394"/>
        <v/>
      </c>
    </row>
    <row r="3167" spans="52:57" ht="20.100000000000001" customHeight="1" x14ac:dyDescent="0.25">
      <c r="AZ3167" s="148"/>
      <c r="BA3167" s="148">
        <f t="shared" si="1395"/>
        <v>15.782399999999306</v>
      </c>
      <c r="BB3167" s="170">
        <f t="shared" si="1396"/>
        <v>2.7180463547632022E-2</v>
      </c>
      <c r="BC3167" s="148">
        <f t="shared" si="1397"/>
        <v>6.2929185043355401E-5</v>
      </c>
      <c r="BD3167" s="148">
        <f t="shared" si="1393"/>
        <v>6.2929185043355401E-5</v>
      </c>
      <c r="BE3167" s="143" t="str">
        <f t="shared" si="1394"/>
        <v/>
      </c>
    </row>
    <row r="3168" spans="52:57" ht="20.100000000000001" customHeight="1" x14ac:dyDescent="0.25">
      <c r="AZ3168" s="148"/>
      <c r="BA3168" s="148">
        <f t="shared" si="1395"/>
        <v>15.788799999999306</v>
      </c>
      <c r="BB3168" s="170">
        <f t="shared" si="1396"/>
        <v>2.7117534362588666E-2</v>
      </c>
      <c r="BC3168" s="148">
        <f t="shared" si="1397"/>
        <v>6.2791732952142965E-5</v>
      </c>
      <c r="BD3168" s="148">
        <f t="shared" si="1393"/>
        <v>6.2791732952142965E-5</v>
      </c>
      <c r="BE3168" s="143" t="str">
        <f t="shared" si="1394"/>
        <v/>
      </c>
    </row>
    <row r="3169" spans="52:57" ht="20.100000000000001" customHeight="1" x14ac:dyDescent="0.25">
      <c r="AZ3169" s="148"/>
      <c r="BA3169" s="148">
        <f t="shared" si="1395"/>
        <v>15.795199999999305</v>
      </c>
      <c r="BB3169" s="170">
        <f t="shared" si="1396"/>
        <v>2.7054742629636523E-2</v>
      </c>
      <c r="BC3169" s="148">
        <f t="shared" si="1397"/>
        <v>6.2654555362182118E-5</v>
      </c>
      <c r="BD3169" s="148">
        <f t="shared" si="1393"/>
        <v>6.2654555362182118E-5</v>
      </c>
      <c r="BE3169" s="143" t="str">
        <f t="shared" si="1394"/>
        <v/>
      </c>
    </row>
    <row r="3170" spans="52:57" ht="20.100000000000001" customHeight="1" x14ac:dyDescent="0.25">
      <c r="AZ3170" s="148"/>
      <c r="BA3170" s="148">
        <f t="shared" si="1395"/>
        <v>15.801599999999304</v>
      </c>
      <c r="BB3170" s="170">
        <f t="shared" si="1396"/>
        <v>2.6992088074274341E-2</v>
      </c>
      <c r="BC3170" s="148">
        <f t="shared" si="1397"/>
        <v>6.2517651807043884E-5</v>
      </c>
      <c r="BD3170" s="148">
        <f t="shared" si="1393"/>
        <v>6.2517651807043884E-5</v>
      </c>
      <c r="BE3170" s="143" t="str">
        <f t="shared" si="1394"/>
        <v/>
      </c>
    </row>
    <row r="3171" spans="52:57" ht="20.100000000000001" customHeight="1" x14ac:dyDescent="0.25">
      <c r="AZ3171" s="148"/>
      <c r="BA3171" s="148">
        <f t="shared" si="1395"/>
        <v>15.807999999999303</v>
      </c>
      <c r="BB3171" s="170">
        <f t="shared" si="1396"/>
        <v>2.6929570422467297E-2</v>
      </c>
      <c r="BC3171" s="148">
        <f t="shared" si="1397"/>
        <v>6.2381021820892557E-5</v>
      </c>
      <c r="BD3171" s="148">
        <f t="shared" si="1393"/>
        <v>6.2381021820892557E-5</v>
      </c>
      <c r="BE3171" s="143" t="str">
        <f t="shared" si="1394"/>
        <v/>
      </c>
    </row>
    <row r="3172" spans="52:57" ht="20.100000000000001" customHeight="1" x14ac:dyDescent="0.25">
      <c r="AZ3172" s="148"/>
      <c r="BA3172" s="148">
        <f t="shared" si="1395"/>
        <v>15.814399999999303</v>
      </c>
      <c r="BB3172" s="170">
        <f t="shared" si="1396"/>
        <v>2.6867189400646405E-2</v>
      </c>
      <c r="BC3172" s="148">
        <f t="shared" si="1397"/>
        <v>6.2244664938423261E-5</v>
      </c>
      <c r="BD3172" s="148">
        <f t="shared" si="1393"/>
        <v>6.2244664938423261E-5</v>
      </c>
      <c r="BE3172" s="143" t="str">
        <f t="shared" si="1394"/>
        <v/>
      </c>
    </row>
    <row r="3173" spans="52:57" ht="20.100000000000001" customHeight="1" x14ac:dyDescent="0.25">
      <c r="AZ3173" s="148"/>
      <c r="BA3173" s="148">
        <f t="shared" si="1395"/>
        <v>15.820799999999302</v>
      </c>
      <c r="BB3173" s="170">
        <f t="shared" si="1396"/>
        <v>2.6804944735707981E-2</v>
      </c>
      <c r="BC3173" s="148">
        <f t="shared" si="1397"/>
        <v>6.2108580694913984E-5</v>
      </c>
      <c r="BD3173" s="148">
        <f t="shared" si="1393"/>
        <v>6.2108580694913984E-5</v>
      </c>
      <c r="BE3173" s="143" t="str">
        <f t="shared" si="1394"/>
        <v/>
      </c>
    </row>
    <row r="3174" spans="52:57" ht="20.100000000000001" customHeight="1" x14ac:dyDescent="0.25">
      <c r="AZ3174" s="148"/>
      <c r="BA3174" s="148">
        <f t="shared" si="1395"/>
        <v>15.827199999999301</v>
      </c>
      <c r="BB3174" s="170">
        <f t="shared" si="1396"/>
        <v>2.6742836155013067E-2</v>
      </c>
      <c r="BC3174" s="148">
        <f t="shared" si="1397"/>
        <v>6.1972768625923741E-5</v>
      </c>
      <c r="BD3174" s="148">
        <f t="shared" si="1393"/>
        <v>6.1972768625923741E-5</v>
      </c>
      <c r="BE3174" s="143" t="str">
        <f t="shared" si="1394"/>
        <v/>
      </c>
    </row>
    <row r="3175" spans="52:57" ht="20.100000000000001" customHeight="1" x14ac:dyDescent="0.25">
      <c r="AZ3175" s="148"/>
      <c r="BA3175" s="148">
        <f t="shared" si="1395"/>
        <v>15.833599999999301</v>
      </c>
      <c r="BB3175" s="170">
        <f t="shared" si="1396"/>
        <v>2.6680863386387144E-2</v>
      </c>
      <c r="BC3175" s="148">
        <f t="shared" si="1397"/>
        <v>6.1837228267771355E-5</v>
      </c>
      <c r="BD3175" s="148">
        <f t="shared" si="1393"/>
        <v>6.1837228267771355E-5</v>
      </c>
      <c r="BE3175" s="143" t="str">
        <f t="shared" si="1394"/>
        <v/>
      </c>
    </row>
    <row r="3176" spans="52:57" ht="20.100000000000001" customHeight="1" x14ac:dyDescent="0.25">
      <c r="AZ3176" s="148"/>
      <c r="BA3176" s="148">
        <f t="shared" si="1395"/>
        <v>15.8399999999993</v>
      </c>
      <c r="BB3176" s="170">
        <f t="shared" si="1396"/>
        <v>2.6619026158119372E-2</v>
      </c>
      <c r="BC3176" s="148">
        <f t="shared" si="1397"/>
        <v>6.1701959157306474E-5</v>
      </c>
      <c r="BD3176" s="148">
        <f t="shared" si="1393"/>
        <v>6.1701959157306474E-5</v>
      </c>
      <c r="BE3176" s="143" t="str">
        <f t="shared" si="1394"/>
        <v/>
      </c>
    </row>
    <row r="3177" spans="52:57" ht="20.100000000000001" customHeight="1" x14ac:dyDescent="0.25">
      <c r="AZ3177" s="148"/>
      <c r="BA3177" s="148">
        <f t="shared" si="1395"/>
        <v>15.846399999999299</v>
      </c>
      <c r="BB3177" s="170">
        <f t="shared" si="1396"/>
        <v>2.6557324198962066E-2</v>
      </c>
      <c r="BC3177" s="148">
        <f t="shared" si="1397"/>
        <v>6.1566960831628548E-5</v>
      </c>
      <c r="BD3177" s="148">
        <f t="shared" si="1393"/>
        <v>6.1566960831628548E-5</v>
      </c>
      <c r="BE3177" s="143" t="str">
        <f t="shared" si="1394"/>
        <v/>
      </c>
    </row>
    <row r="3178" spans="52:57" ht="20.100000000000001" customHeight="1" x14ac:dyDescent="0.25">
      <c r="AZ3178" s="148"/>
      <c r="BA3178" s="148">
        <f t="shared" si="1395"/>
        <v>15.852799999999299</v>
      </c>
      <c r="BB3178" s="170">
        <f t="shared" si="1396"/>
        <v>2.6495757238130437E-2</v>
      </c>
      <c r="BC3178" s="148">
        <f t="shared" si="1397"/>
        <v>6.1432232828739081E-5</v>
      </c>
      <c r="BD3178" s="148">
        <f t="shared" si="1393"/>
        <v>6.1432232828739081E-5</v>
      </c>
      <c r="BE3178" s="143" t="str">
        <f t="shared" si="1394"/>
        <v/>
      </c>
    </row>
    <row r="3179" spans="52:57" ht="20.100000000000001" customHeight="1" x14ac:dyDescent="0.25">
      <c r="AZ3179" s="148"/>
      <c r="BA3179" s="148">
        <f t="shared" si="1395"/>
        <v>15.859199999999298</v>
      </c>
      <c r="BB3179" s="170">
        <f t="shared" si="1396"/>
        <v>2.6434325005301698E-2</v>
      </c>
      <c r="BC3179" s="148">
        <f t="shared" si="1397"/>
        <v>6.1297774686795703E-5</v>
      </c>
      <c r="BD3179" s="148">
        <f t="shared" si="1393"/>
        <v>6.1297774686795703E-5</v>
      </c>
      <c r="BE3179" s="143" t="str">
        <f t="shared" si="1394"/>
        <v/>
      </c>
    </row>
    <row r="3180" spans="52:57" ht="20.100000000000001" customHeight="1" x14ac:dyDescent="0.25">
      <c r="AZ3180" s="148"/>
      <c r="BA3180" s="148">
        <f t="shared" si="1395"/>
        <v>15.865599999999297</v>
      </c>
      <c r="BB3180" s="170">
        <f t="shared" si="1396"/>
        <v>2.6373027230614902E-2</v>
      </c>
      <c r="BC3180" s="148">
        <f t="shared" si="1397"/>
        <v>6.1163585944781773E-5</v>
      </c>
      <c r="BD3180" s="148">
        <f t="shared" si="1393"/>
        <v>6.1163585944781773E-5</v>
      </c>
      <c r="BE3180" s="143" t="str">
        <f t="shared" si="1394"/>
        <v/>
      </c>
    </row>
    <row r="3181" spans="52:57" ht="20.100000000000001" customHeight="1" x14ac:dyDescent="0.25">
      <c r="AZ3181" s="148"/>
      <c r="BA3181" s="148">
        <f t="shared" si="1395"/>
        <v>15.871999999999296</v>
      </c>
      <c r="BB3181" s="170">
        <f t="shared" si="1396"/>
        <v>2.6311863644670121E-2</v>
      </c>
      <c r="BC3181" s="148">
        <f t="shared" si="1397"/>
        <v>6.1029666142086575E-5</v>
      </c>
      <c r="BD3181" s="148">
        <f t="shared" si="1393"/>
        <v>6.1029666142086575E-5</v>
      </c>
      <c r="BE3181" s="143" t="str">
        <f t="shared" si="1394"/>
        <v/>
      </c>
    </row>
    <row r="3182" spans="52:57" ht="20.100000000000001" customHeight="1" x14ac:dyDescent="0.25">
      <c r="AZ3182" s="148"/>
      <c r="BA3182" s="148">
        <f t="shared" si="1395"/>
        <v>15.878399999999296</v>
      </c>
      <c r="BB3182" s="170">
        <f t="shared" si="1396"/>
        <v>2.6250833978528034E-2</v>
      </c>
      <c r="BC3182" s="148">
        <f t="shared" si="1397"/>
        <v>6.0896014818460215E-5</v>
      </c>
      <c r="BD3182" s="148">
        <f t="shared" si="1393"/>
        <v>6.0896014818460215E-5</v>
      </c>
      <c r="BE3182" s="143" t="str">
        <f t="shared" si="1394"/>
        <v/>
      </c>
    </row>
    <row r="3183" spans="52:57" ht="20.100000000000001" customHeight="1" x14ac:dyDescent="0.25">
      <c r="AZ3183" s="148"/>
      <c r="BA3183" s="148">
        <f t="shared" si="1395"/>
        <v>15.884799999999295</v>
      </c>
      <c r="BB3183" s="170">
        <f t="shared" si="1396"/>
        <v>2.6189937963709574E-2</v>
      </c>
      <c r="BC3183" s="148">
        <f t="shared" si="1397"/>
        <v>6.0762631514547916E-5</v>
      </c>
      <c r="BD3183" s="148">
        <f t="shared" si="1393"/>
        <v>6.0762631514547916E-5</v>
      </c>
      <c r="BE3183" s="143" t="str">
        <f t="shared" si="1394"/>
        <v/>
      </c>
    </row>
    <row r="3184" spans="52:57" ht="20.100000000000001" customHeight="1" x14ac:dyDescent="0.25">
      <c r="AZ3184" s="148"/>
      <c r="BA3184" s="148">
        <f t="shared" si="1395"/>
        <v>15.891199999999294</v>
      </c>
      <c r="BB3184" s="170">
        <f t="shared" si="1396"/>
        <v>2.6129175332195026E-2</v>
      </c>
      <c r="BC3184" s="148">
        <f t="shared" si="1397"/>
        <v>6.0629515771109393E-5</v>
      </c>
      <c r="BD3184" s="148">
        <f t="shared" si="1393"/>
        <v>6.0629515771109393E-5</v>
      </c>
      <c r="BE3184" s="143" t="str">
        <f t="shared" si="1394"/>
        <v/>
      </c>
    </row>
    <row r="3185" spans="52:57" ht="20.100000000000001" customHeight="1" x14ac:dyDescent="0.25">
      <c r="AZ3185" s="148"/>
      <c r="BA3185" s="148">
        <f t="shared" si="1395"/>
        <v>15.897599999999294</v>
      </c>
      <c r="BB3185" s="170">
        <f t="shared" si="1396"/>
        <v>2.6068545816423917E-2</v>
      </c>
      <c r="BC3185" s="148">
        <f t="shared" si="1397"/>
        <v>6.049666712974397E-5</v>
      </c>
      <c r="BD3185" s="148">
        <f t="shared" si="1393"/>
        <v>6.049666712974397E-5</v>
      </c>
      <c r="BE3185" s="143" t="str">
        <f t="shared" si="1394"/>
        <v/>
      </c>
    </row>
    <row r="3186" spans="52:57" ht="20.100000000000001" customHeight="1" x14ac:dyDescent="0.25">
      <c r="AZ3186" s="148"/>
      <c r="BA3186" s="148">
        <f t="shared" si="1395"/>
        <v>15.903999999999293</v>
      </c>
      <c r="BB3186" s="170">
        <f t="shared" si="1396"/>
        <v>2.6008049149294173E-2</v>
      </c>
      <c r="BC3186" s="148">
        <f t="shared" si="1397"/>
        <v>6.0364085132449952E-5</v>
      </c>
      <c r="BD3186" s="148">
        <f t="shared" si="1393"/>
        <v>6.0364085132449952E-5</v>
      </c>
      <c r="BE3186" s="143" t="str">
        <f t="shared" si="1394"/>
        <v/>
      </c>
    </row>
    <row r="3187" spans="52:57" ht="20.100000000000001" customHeight="1" x14ac:dyDescent="0.25">
      <c r="AZ3187" s="148"/>
      <c r="BA3187" s="148">
        <f t="shared" si="1395"/>
        <v>15.910399999999292</v>
      </c>
      <c r="BB3187" s="170">
        <f t="shared" si="1396"/>
        <v>2.5947685064161723E-2</v>
      </c>
      <c r="BC3187" s="148">
        <f t="shared" si="1397"/>
        <v>6.023176932171484E-5</v>
      </c>
      <c r="BD3187" s="148">
        <f t="shared" si="1393"/>
        <v>6.023176932171484E-5</v>
      </c>
      <c r="BE3187" s="143" t="str">
        <f t="shared" si="1394"/>
        <v/>
      </c>
    </row>
    <row r="3188" spans="52:57" ht="20.100000000000001" customHeight="1" x14ac:dyDescent="0.25">
      <c r="AZ3188" s="148"/>
      <c r="BA3188" s="148">
        <f t="shared" si="1395"/>
        <v>15.916799999999292</v>
      </c>
      <c r="BB3188" s="170">
        <f t="shared" si="1396"/>
        <v>2.5887453294840008E-2</v>
      </c>
      <c r="BC3188" s="148">
        <f t="shared" si="1397"/>
        <v>6.0099719240647165E-5</v>
      </c>
      <c r="BD3188" s="148">
        <f t="shared" si="1393"/>
        <v>6.0099719240647165E-5</v>
      </c>
      <c r="BE3188" s="143" t="str">
        <f t="shared" si="1394"/>
        <v/>
      </c>
    </row>
    <row r="3189" spans="52:57" ht="20.100000000000001" customHeight="1" x14ac:dyDescent="0.25">
      <c r="AZ3189" s="148"/>
      <c r="BA3189" s="148">
        <f t="shared" si="1395"/>
        <v>15.923199999999291</v>
      </c>
      <c r="BB3189" s="170">
        <f t="shared" si="1396"/>
        <v>2.5827353575599361E-2</v>
      </c>
      <c r="BC3189" s="148">
        <f t="shared" si="1397"/>
        <v>5.9967934432775261E-5</v>
      </c>
      <c r="BD3189" s="148">
        <f t="shared" si="1393"/>
        <v>5.9967934432775261E-5</v>
      </c>
      <c r="BE3189" s="143" t="str">
        <f t="shared" si="1394"/>
        <v/>
      </c>
    </row>
    <row r="3190" spans="52:57" ht="20.100000000000001" customHeight="1" x14ac:dyDescent="0.25">
      <c r="AZ3190" s="148"/>
      <c r="BA3190" s="148">
        <f t="shared" si="1395"/>
        <v>15.92959999999929</v>
      </c>
      <c r="BB3190" s="170">
        <f t="shared" si="1396"/>
        <v>2.5767385641166585E-2</v>
      </c>
      <c r="BC3190" s="148">
        <f t="shared" si="1397"/>
        <v>5.9836414442321351E-5</v>
      </c>
      <c r="BD3190" s="148">
        <f t="shared" si="1393"/>
        <v>5.9836414442321351E-5</v>
      </c>
      <c r="BE3190" s="143" t="str">
        <f t="shared" si="1394"/>
        <v/>
      </c>
    </row>
    <row r="3191" spans="52:57" ht="20.100000000000001" customHeight="1" x14ac:dyDescent="0.25">
      <c r="AZ3191" s="148"/>
      <c r="BA3191" s="148">
        <f t="shared" si="1395"/>
        <v>15.935999999999289</v>
      </c>
      <c r="BB3191" s="170">
        <f t="shared" si="1396"/>
        <v>2.5707549226724264E-2</v>
      </c>
      <c r="BC3191" s="148">
        <f t="shared" si="1397"/>
        <v>5.9705158813799092E-5</v>
      </c>
      <c r="BD3191" s="148">
        <f t="shared" si="1393"/>
        <v>5.9705158813799092E-5</v>
      </c>
      <c r="BE3191" s="143" t="str">
        <f t="shared" si="1394"/>
        <v/>
      </c>
    </row>
    <row r="3192" spans="52:57" ht="20.100000000000001" customHeight="1" x14ac:dyDescent="0.25">
      <c r="AZ3192" s="148"/>
      <c r="BA3192" s="148">
        <f t="shared" si="1395"/>
        <v>15.942399999999289</v>
      </c>
      <c r="BB3192" s="170">
        <f t="shared" si="1396"/>
        <v>2.5647844067910465E-2</v>
      </c>
      <c r="BC3192" s="148">
        <f t="shared" si="1397"/>
        <v>5.9574167092506236E-5</v>
      </c>
      <c r="BD3192" s="148">
        <f t="shared" si="1393"/>
        <v>5.9574167092506236E-5</v>
      </c>
      <c r="BE3192" s="143" t="str">
        <f t="shared" si="1394"/>
        <v/>
      </c>
    </row>
    <row r="3193" spans="52:57" ht="20.100000000000001" customHeight="1" x14ac:dyDescent="0.25">
      <c r="AZ3193" s="148"/>
      <c r="BA3193" s="148">
        <f t="shared" si="1395"/>
        <v>15.948799999999288</v>
      </c>
      <c r="BB3193" s="170">
        <f t="shared" si="1396"/>
        <v>2.5588269900817959E-2</v>
      </c>
      <c r="BC3193" s="148">
        <f t="shared" si="1397"/>
        <v>5.9443438824038908E-5</v>
      </c>
      <c r="BD3193" s="148">
        <f t="shared" si="1393"/>
        <v>5.9443438824038908E-5</v>
      </c>
      <c r="BE3193" s="143" t="str">
        <f t="shared" si="1394"/>
        <v/>
      </c>
    </row>
    <row r="3194" spans="52:57" ht="20.100000000000001" customHeight="1" x14ac:dyDescent="0.25">
      <c r="AZ3194" s="148"/>
      <c r="BA3194" s="148">
        <f t="shared" si="1395"/>
        <v>15.955199999999287</v>
      </c>
      <c r="BB3194" s="170">
        <f t="shared" si="1396"/>
        <v>2.552882646199392E-2</v>
      </c>
      <c r="BC3194" s="148">
        <f t="shared" si="1397"/>
        <v>5.9312973554721815E-5</v>
      </c>
      <c r="BD3194" s="148">
        <f t="shared" si="1393"/>
        <v>5.9312973554721815E-5</v>
      </c>
      <c r="BE3194" s="143" t="str">
        <f t="shared" si="1394"/>
        <v/>
      </c>
    </row>
    <row r="3195" spans="52:57" ht="20.100000000000001" customHeight="1" x14ac:dyDescent="0.25">
      <c r="AZ3195" s="148"/>
      <c r="BA3195" s="148">
        <f t="shared" si="1395"/>
        <v>15.961599999999287</v>
      </c>
      <c r="BB3195" s="170">
        <f t="shared" si="1396"/>
        <v>2.5469513488439198E-2</v>
      </c>
      <c r="BC3195" s="148">
        <f t="shared" si="1397"/>
        <v>5.9182770831198855E-5</v>
      </c>
      <c r="BD3195" s="148">
        <f t="shared" si="1393"/>
        <v>5.9182770831198855E-5</v>
      </c>
      <c r="BE3195" s="143" t="str">
        <f t="shared" si="1394"/>
        <v/>
      </c>
    </row>
    <row r="3196" spans="52:57" ht="20.100000000000001" customHeight="1" x14ac:dyDescent="0.25">
      <c r="AZ3196" s="148"/>
      <c r="BA3196" s="148">
        <f t="shared" si="1395"/>
        <v>15.967999999999286</v>
      </c>
      <c r="BB3196" s="170">
        <f t="shared" si="1396"/>
        <v>2.5410330717607999E-2</v>
      </c>
      <c r="BC3196" s="148">
        <f t="shared" si="1397"/>
        <v>5.9052830200852918E-5</v>
      </c>
      <c r="BD3196" s="148">
        <f t="shared" si="1393"/>
        <v>5.9052830200852918E-5</v>
      </c>
      <c r="BE3196" s="143" t="str">
        <f t="shared" si="1394"/>
        <v/>
      </c>
    </row>
    <row r="3197" spans="52:57" ht="20.100000000000001" customHeight="1" x14ac:dyDescent="0.25">
      <c r="AZ3197" s="148"/>
      <c r="BA3197" s="148">
        <f t="shared" si="1395"/>
        <v>15.974399999999285</v>
      </c>
      <c r="BB3197" s="170">
        <f t="shared" si="1396"/>
        <v>2.5351277887407146E-2</v>
      </c>
      <c r="BC3197" s="148">
        <f t="shared" si="1397"/>
        <v>5.8923151211472818E-5</v>
      </c>
      <c r="BD3197" s="148">
        <f t="shared" ref="BD3197:BD3260" si="1398">IF(BB3197&lt;(1-$AZ$705),BC3197,"")</f>
        <v>5.8923151211472818E-5</v>
      </c>
      <c r="BE3197" s="143" t="str">
        <f t="shared" ref="BE3197:BE3260" si="1399">IF(BB3197&lt;(1-$AZ$711),BC3197,"")</f>
        <v/>
      </c>
    </row>
    <row r="3198" spans="52:57" ht="20.100000000000001" customHeight="1" x14ac:dyDescent="0.25">
      <c r="AZ3198" s="148"/>
      <c r="BA3198" s="148">
        <f t="shared" ref="BA3198:BA3261" si="1400">BA3197+$BD$698</f>
        <v>15.980799999999284</v>
      </c>
      <c r="BB3198" s="170">
        <f t="shared" ref="BB3198:BB3261" si="1401">_xlfn.CHISQ.DIST.RT(BA3198,7)</f>
        <v>2.5292354736195673E-2</v>
      </c>
      <c r="BC3198" s="148">
        <f t="shared" ref="BC3198:BC3261" si="1402">BB3198-BB3199</f>
        <v>5.8793733411468402E-5</v>
      </c>
      <c r="BD3198" s="148">
        <f t="shared" si="1398"/>
        <v>5.8793733411468402E-5</v>
      </c>
      <c r="BE3198" s="143" t="str">
        <f t="shared" si="1399"/>
        <v/>
      </c>
    </row>
    <row r="3199" spans="52:57" ht="20.100000000000001" customHeight="1" x14ac:dyDescent="0.25">
      <c r="AZ3199" s="148"/>
      <c r="BA3199" s="148">
        <f t="shared" si="1400"/>
        <v>15.987199999999284</v>
      </c>
      <c r="BB3199" s="170">
        <f t="shared" si="1401"/>
        <v>2.5233561002784205E-2</v>
      </c>
      <c r="BC3199" s="148">
        <f t="shared" si="1402"/>
        <v>5.8664576349558295E-5</v>
      </c>
      <c r="BD3199" s="148">
        <f t="shared" si="1398"/>
        <v>5.8664576349558295E-5</v>
      </c>
      <c r="BE3199" s="143" t="str">
        <f t="shared" si="1399"/>
        <v/>
      </c>
    </row>
    <row r="3200" spans="52:57" ht="20.100000000000001" customHeight="1" x14ac:dyDescent="0.25">
      <c r="AZ3200" s="148"/>
      <c r="BA3200" s="148">
        <f t="shared" si="1400"/>
        <v>15.993599999999283</v>
      </c>
      <c r="BB3200" s="170">
        <f t="shared" si="1401"/>
        <v>2.5174896426434647E-2</v>
      </c>
      <c r="BC3200" s="148">
        <f t="shared" si="1402"/>
        <v>5.8535679575321548E-5</v>
      </c>
      <c r="BD3200" s="148">
        <f t="shared" si="1398"/>
        <v>5.8535679575321548E-5</v>
      </c>
      <c r="BE3200" s="143" t="str">
        <f t="shared" si="1399"/>
        <v/>
      </c>
    </row>
    <row r="3201" spans="52:57" ht="20.100000000000001" customHeight="1" x14ac:dyDescent="0.25">
      <c r="AZ3201" s="148"/>
      <c r="BA3201" s="148">
        <f t="shared" si="1400"/>
        <v>15.999999999999282</v>
      </c>
      <c r="BB3201" s="170">
        <f t="shared" si="1401"/>
        <v>2.5116360746859325E-2</v>
      </c>
      <c r="BC3201" s="148">
        <f t="shared" si="1402"/>
        <v>5.8407042638614765E-5</v>
      </c>
      <c r="BD3201" s="148">
        <f t="shared" si="1398"/>
        <v>5.8407042638614765E-5</v>
      </c>
      <c r="BE3201" s="143" t="str">
        <f t="shared" si="1399"/>
        <v/>
      </c>
    </row>
    <row r="3202" spans="52:57" ht="20.100000000000001" customHeight="1" x14ac:dyDescent="0.25">
      <c r="AZ3202" s="148"/>
      <c r="BA3202" s="148">
        <f t="shared" si="1400"/>
        <v>16.006399999999282</v>
      </c>
      <c r="BB3202" s="170">
        <f t="shared" si="1401"/>
        <v>2.505795370422071E-2</v>
      </c>
      <c r="BC3202" s="148">
        <f t="shared" si="1402"/>
        <v>5.8278665089915582E-5</v>
      </c>
      <c r="BD3202" s="148">
        <f t="shared" si="1398"/>
        <v>5.8278665089915582E-5</v>
      </c>
      <c r="BE3202" s="143" t="str">
        <f t="shared" si="1399"/>
        <v/>
      </c>
    </row>
    <row r="3203" spans="52:57" ht="20.100000000000001" customHeight="1" x14ac:dyDescent="0.25">
      <c r="AZ3203" s="148"/>
      <c r="BA3203" s="148">
        <f t="shared" si="1400"/>
        <v>16.012799999999281</v>
      </c>
      <c r="BB3203" s="170">
        <f t="shared" si="1401"/>
        <v>2.4999675039130795E-2</v>
      </c>
      <c r="BC3203" s="148">
        <f t="shared" si="1402"/>
        <v>5.8150546480284504E-5</v>
      </c>
      <c r="BD3203" s="148">
        <f t="shared" si="1398"/>
        <v>5.8150546480284504E-5</v>
      </c>
      <c r="BE3203" s="143" t="str">
        <f t="shared" si="1399"/>
        <v/>
      </c>
    </row>
    <row r="3204" spans="52:57" ht="20.100000000000001" customHeight="1" x14ac:dyDescent="0.25">
      <c r="AZ3204" s="148"/>
      <c r="BA3204" s="148">
        <f t="shared" si="1400"/>
        <v>16.01919999999928</v>
      </c>
      <c r="BB3204" s="170">
        <f t="shared" si="1401"/>
        <v>2.494152449265051E-2</v>
      </c>
      <c r="BC3204" s="148">
        <f t="shared" si="1402"/>
        <v>5.8022686361170611E-5</v>
      </c>
      <c r="BD3204" s="148">
        <f t="shared" si="1398"/>
        <v>5.8022686361170611E-5</v>
      </c>
      <c r="BE3204" s="143" t="str">
        <f t="shared" si="1399"/>
        <v/>
      </c>
    </row>
    <row r="3205" spans="52:57" ht="20.100000000000001" customHeight="1" x14ac:dyDescent="0.25">
      <c r="AZ3205" s="148"/>
      <c r="BA3205" s="148">
        <f t="shared" si="1400"/>
        <v>16.02559999999928</v>
      </c>
      <c r="BB3205" s="170">
        <f t="shared" si="1401"/>
        <v>2.488350180628934E-2</v>
      </c>
      <c r="BC3205" s="148">
        <f t="shared" si="1402"/>
        <v>5.7895084284741161E-5</v>
      </c>
      <c r="BD3205" s="148">
        <f t="shared" si="1398"/>
        <v>5.7895084284741161E-5</v>
      </c>
      <c r="BE3205" s="143" t="str">
        <f t="shared" si="1399"/>
        <v/>
      </c>
    </row>
    <row r="3206" spans="52:57" ht="20.100000000000001" customHeight="1" x14ac:dyDescent="0.25">
      <c r="AZ3206" s="148"/>
      <c r="BA3206" s="148">
        <f t="shared" si="1400"/>
        <v>16.031999999999279</v>
      </c>
      <c r="BB3206" s="170">
        <f t="shared" si="1401"/>
        <v>2.4825606722004599E-2</v>
      </c>
      <c r="BC3206" s="148">
        <f t="shared" si="1402"/>
        <v>5.7767739803444434E-5</v>
      </c>
      <c r="BD3206" s="148">
        <f t="shared" si="1398"/>
        <v>5.7767739803444434E-5</v>
      </c>
      <c r="BE3206" s="143" t="str">
        <f t="shared" si="1399"/>
        <v/>
      </c>
    </row>
    <row r="3207" spans="52:57" ht="20.100000000000001" customHeight="1" x14ac:dyDescent="0.25">
      <c r="AZ3207" s="148"/>
      <c r="BA3207" s="148">
        <f t="shared" si="1400"/>
        <v>16.038399999999278</v>
      </c>
      <c r="BB3207" s="170">
        <f t="shared" si="1401"/>
        <v>2.4767838982201154E-2</v>
      </c>
      <c r="BC3207" s="148">
        <f t="shared" si="1402"/>
        <v>5.7640652470603015E-5</v>
      </c>
      <c r="BD3207" s="148">
        <f t="shared" si="1398"/>
        <v>5.7640652470603015E-5</v>
      </c>
      <c r="BE3207" s="143" t="str">
        <f t="shared" si="1399"/>
        <v/>
      </c>
    </row>
    <row r="3208" spans="52:57" ht="20.100000000000001" customHeight="1" x14ac:dyDescent="0.25">
      <c r="AZ3208" s="148"/>
      <c r="BA3208" s="148">
        <f t="shared" si="1400"/>
        <v>16.044799999999277</v>
      </c>
      <c r="BB3208" s="170">
        <f t="shared" si="1401"/>
        <v>2.4710198329730551E-2</v>
      </c>
      <c r="BC3208" s="148">
        <f t="shared" si="1402"/>
        <v>5.7513821839740714E-5</v>
      </c>
      <c r="BD3208" s="148">
        <f t="shared" si="1398"/>
        <v>5.7513821839740714E-5</v>
      </c>
      <c r="BE3208" s="143" t="str">
        <f t="shared" si="1399"/>
        <v/>
      </c>
    </row>
    <row r="3209" spans="52:57" ht="20.100000000000001" customHeight="1" x14ac:dyDescent="0.25">
      <c r="AZ3209" s="148"/>
      <c r="BA3209" s="148">
        <f t="shared" si="1400"/>
        <v>16.051199999999277</v>
      </c>
      <c r="BB3209" s="170">
        <f t="shared" si="1401"/>
        <v>2.465268450789081E-2</v>
      </c>
      <c r="BC3209" s="148">
        <f t="shared" si="1402"/>
        <v>5.73872474650787E-5</v>
      </c>
      <c r="BD3209" s="148">
        <f t="shared" si="1398"/>
        <v>5.73872474650787E-5</v>
      </c>
      <c r="BE3209" s="143" t="str">
        <f t="shared" si="1399"/>
        <v/>
      </c>
    </row>
    <row r="3210" spans="52:57" ht="20.100000000000001" customHeight="1" x14ac:dyDescent="0.25">
      <c r="AZ3210" s="148"/>
      <c r="BA3210" s="148">
        <f t="shared" si="1400"/>
        <v>16.057599999999276</v>
      </c>
      <c r="BB3210" s="170">
        <f t="shared" si="1401"/>
        <v>2.4595297260425732E-2</v>
      </c>
      <c r="BC3210" s="148">
        <f t="shared" si="1402"/>
        <v>5.7260928901466113E-5</v>
      </c>
      <c r="BD3210" s="148">
        <f t="shared" si="1398"/>
        <v>5.7260928901466113E-5</v>
      </c>
      <c r="BE3210" s="143" t="str">
        <f t="shared" si="1399"/>
        <v/>
      </c>
    </row>
    <row r="3211" spans="52:57" ht="20.100000000000001" customHeight="1" x14ac:dyDescent="0.25">
      <c r="AZ3211" s="148"/>
      <c r="BA3211" s="148">
        <f t="shared" si="1400"/>
        <v>16.063999999999275</v>
      </c>
      <c r="BB3211" s="170">
        <f t="shared" si="1401"/>
        <v>2.4538036331524266E-2</v>
      </c>
      <c r="BC3211" s="148">
        <f t="shared" si="1402"/>
        <v>5.7134865704050464E-5</v>
      </c>
      <c r="BD3211" s="148">
        <f t="shared" si="1398"/>
        <v>5.7134865704050464E-5</v>
      </c>
      <c r="BE3211" s="143" t="str">
        <f t="shared" si="1399"/>
        <v/>
      </c>
    </row>
    <row r="3212" spans="52:57" ht="20.100000000000001" customHeight="1" x14ac:dyDescent="0.25">
      <c r="AZ3212" s="148"/>
      <c r="BA3212" s="148">
        <f t="shared" si="1400"/>
        <v>16.070399999999275</v>
      </c>
      <c r="BB3212" s="170">
        <f t="shared" si="1401"/>
        <v>2.4480901465820215E-2</v>
      </c>
      <c r="BC3212" s="148">
        <f t="shared" si="1402"/>
        <v>5.7009057428621113E-5</v>
      </c>
      <c r="BD3212" s="148">
        <f t="shared" si="1398"/>
        <v>5.7009057428621113E-5</v>
      </c>
      <c r="BE3212" s="143" t="str">
        <f t="shared" si="1399"/>
        <v/>
      </c>
    </row>
    <row r="3213" spans="52:57" ht="20.100000000000001" customHeight="1" x14ac:dyDescent="0.25">
      <c r="AZ3213" s="148"/>
      <c r="BA3213" s="148">
        <f t="shared" si="1400"/>
        <v>16.076799999999274</v>
      </c>
      <c r="BB3213" s="170">
        <f t="shared" si="1401"/>
        <v>2.4423892408391594E-2</v>
      </c>
      <c r="BC3213" s="148">
        <f t="shared" si="1402"/>
        <v>5.6883503631605797E-5</v>
      </c>
      <c r="BD3213" s="148">
        <f t="shared" si="1398"/>
        <v>5.6883503631605797E-5</v>
      </c>
      <c r="BE3213" s="143" t="str">
        <f t="shared" si="1399"/>
        <v/>
      </c>
    </row>
    <row r="3214" spans="52:57" ht="20.100000000000001" customHeight="1" x14ac:dyDescent="0.25">
      <c r="AZ3214" s="148"/>
      <c r="BA3214" s="148">
        <f t="shared" si="1400"/>
        <v>16.083199999999273</v>
      </c>
      <c r="BB3214" s="170">
        <f t="shared" si="1401"/>
        <v>2.4367008904759988E-2</v>
      </c>
      <c r="BC3214" s="148">
        <f t="shared" si="1402"/>
        <v>5.6758203869789609E-5</v>
      </c>
      <c r="BD3214" s="148">
        <f t="shared" si="1398"/>
        <v>5.6758203869789609E-5</v>
      </c>
      <c r="BE3214" s="143" t="str">
        <f t="shared" si="1399"/>
        <v/>
      </c>
    </row>
    <row r="3215" spans="52:57" ht="20.100000000000001" customHeight="1" x14ac:dyDescent="0.25">
      <c r="AZ3215" s="148"/>
      <c r="BA3215" s="148">
        <f t="shared" si="1400"/>
        <v>16.089599999999272</v>
      </c>
      <c r="BB3215" s="170">
        <f t="shared" si="1401"/>
        <v>2.4310250700890199E-2</v>
      </c>
      <c r="BC3215" s="148">
        <f t="shared" si="1402"/>
        <v>5.6633157700620301E-5</v>
      </c>
      <c r="BD3215" s="148">
        <f t="shared" si="1398"/>
        <v>5.6633157700620301E-5</v>
      </c>
      <c r="BE3215" s="143" t="str">
        <f t="shared" si="1399"/>
        <v/>
      </c>
    </row>
    <row r="3216" spans="52:57" ht="20.100000000000001" customHeight="1" x14ac:dyDescent="0.25">
      <c r="AZ3216" s="148"/>
      <c r="BA3216" s="148">
        <f t="shared" si="1400"/>
        <v>16.095999999999272</v>
      </c>
      <c r="BB3216" s="170">
        <f t="shared" si="1401"/>
        <v>2.4253617543189578E-2</v>
      </c>
      <c r="BC3216" s="148">
        <f t="shared" si="1402"/>
        <v>5.650836468205217E-5</v>
      </c>
      <c r="BD3216" s="148">
        <f t="shared" si="1398"/>
        <v>5.650836468205217E-5</v>
      </c>
      <c r="BE3216" s="143" t="str">
        <f t="shared" si="1399"/>
        <v/>
      </c>
    </row>
    <row r="3217" spans="52:57" ht="20.100000000000001" customHeight="1" x14ac:dyDescent="0.25">
      <c r="AZ3217" s="148"/>
      <c r="BA3217" s="148">
        <f t="shared" si="1400"/>
        <v>16.102399999999271</v>
      </c>
      <c r="BB3217" s="170">
        <f t="shared" si="1401"/>
        <v>2.4197109178507526E-2</v>
      </c>
      <c r="BC3217" s="148">
        <f t="shared" si="1402"/>
        <v>5.6383824372469721E-5</v>
      </c>
      <c r="BD3217" s="148">
        <f t="shared" si="1398"/>
        <v>5.6383824372469721E-5</v>
      </c>
      <c r="BE3217" s="143" t="str">
        <f t="shared" si="1399"/>
        <v/>
      </c>
    </row>
    <row r="3218" spans="52:57" ht="20.100000000000001" customHeight="1" x14ac:dyDescent="0.25">
      <c r="AZ3218" s="148"/>
      <c r="BA3218" s="148">
        <f t="shared" si="1400"/>
        <v>16.10879999999927</v>
      </c>
      <c r="BB3218" s="170">
        <f t="shared" si="1401"/>
        <v>2.4140725354135056E-2</v>
      </c>
      <c r="BC3218" s="148">
        <f t="shared" si="1402"/>
        <v>5.6259536331055432E-5</v>
      </c>
      <c r="BD3218" s="148">
        <f t="shared" si="1398"/>
        <v>5.6259536331055432E-5</v>
      </c>
      <c r="BE3218" s="143" t="str">
        <f t="shared" si="1399"/>
        <v/>
      </c>
    </row>
    <row r="3219" spans="52:57" ht="20.100000000000001" customHeight="1" x14ac:dyDescent="0.25">
      <c r="AZ3219" s="148"/>
      <c r="BA3219" s="148">
        <f t="shared" si="1400"/>
        <v>16.11519999999927</v>
      </c>
      <c r="BB3219" s="170">
        <f t="shared" si="1401"/>
        <v>2.4084465817804001E-2</v>
      </c>
      <c r="BC3219" s="148">
        <f t="shared" si="1402"/>
        <v>5.613550011713056E-5</v>
      </c>
      <c r="BD3219" s="148">
        <f t="shared" si="1398"/>
        <v>5.613550011713056E-5</v>
      </c>
      <c r="BE3219" s="143" t="str">
        <f t="shared" si="1399"/>
        <v/>
      </c>
    </row>
    <row r="3220" spans="52:57" ht="20.100000000000001" customHeight="1" x14ac:dyDescent="0.25">
      <c r="AZ3220" s="148"/>
      <c r="BA3220" s="148">
        <f t="shared" si="1400"/>
        <v>16.121599999999269</v>
      </c>
      <c r="BB3220" s="170">
        <f t="shared" si="1401"/>
        <v>2.402833031768687E-2</v>
      </c>
      <c r="BC3220" s="148">
        <f t="shared" si="1402"/>
        <v>5.6011715290946174E-5</v>
      </c>
      <c r="BD3220" s="148">
        <f t="shared" si="1398"/>
        <v>5.6011715290946174E-5</v>
      </c>
      <c r="BE3220" s="143" t="str">
        <f t="shared" si="1399"/>
        <v/>
      </c>
    </row>
    <row r="3221" spans="52:57" ht="20.100000000000001" customHeight="1" x14ac:dyDescent="0.25">
      <c r="AZ3221" s="148"/>
      <c r="BA3221" s="148">
        <f t="shared" si="1400"/>
        <v>16.127999999999268</v>
      </c>
      <c r="BB3221" s="170">
        <f t="shared" si="1401"/>
        <v>2.3972318602395924E-2</v>
      </c>
      <c r="BC3221" s="148">
        <f t="shared" si="1402"/>
        <v>5.5888181413075999E-5</v>
      </c>
      <c r="BD3221" s="148">
        <f t="shared" si="1398"/>
        <v>5.5888181413075999E-5</v>
      </c>
      <c r="BE3221" s="143" t="str">
        <f t="shared" si="1399"/>
        <v/>
      </c>
    </row>
    <row r="3222" spans="52:57" ht="20.100000000000001" customHeight="1" x14ac:dyDescent="0.25">
      <c r="AZ3222" s="148"/>
      <c r="BA3222" s="148">
        <f t="shared" si="1400"/>
        <v>16.134399999999268</v>
      </c>
      <c r="BB3222" s="170">
        <f t="shared" si="1401"/>
        <v>2.3916430420982848E-2</v>
      </c>
      <c r="BC3222" s="148">
        <f t="shared" si="1402"/>
        <v>5.576489804461765E-5</v>
      </c>
      <c r="BD3222" s="148">
        <f t="shared" si="1398"/>
        <v>5.576489804461765E-5</v>
      </c>
      <c r="BE3222" s="143" t="str">
        <f t="shared" si="1399"/>
        <v/>
      </c>
    </row>
    <row r="3223" spans="52:57" ht="20.100000000000001" customHeight="1" x14ac:dyDescent="0.25">
      <c r="AZ3223" s="148"/>
      <c r="BA3223" s="148">
        <f t="shared" si="1400"/>
        <v>16.140799999999267</v>
      </c>
      <c r="BB3223" s="170">
        <f t="shared" si="1401"/>
        <v>2.3860665522938231E-2</v>
      </c>
      <c r="BC3223" s="148">
        <f t="shared" si="1402"/>
        <v>5.564186474735569E-5</v>
      </c>
      <c r="BD3223" s="148">
        <f t="shared" si="1398"/>
        <v>5.564186474735569E-5</v>
      </c>
      <c r="BE3223" s="143" t="str">
        <f t="shared" si="1399"/>
        <v/>
      </c>
    </row>
    <row r="3224" spans="52:57" ht="20.100000000000001" customHeight="1" x14ac:dyDescent="0.25">
      <c r="AZ3224" s="148"/>
      <c r="BA3224" s="148">
        <f t="shared" si="1400"/>
        <v>16.147199999999266</v>
      </c>
      <c r="BB3224" s="170">
        <f t="shared" si="1401"/>
        <v>2.3805023658190875E-2</v>
      </c>
      <c r="BC3224" s="148">
        <f t="shared" si="1402"/>
        <v>5.5519081083445915E-5</v>
      </c>
      <c r="BD3224" s="148">
        <f t="shared" si="1398"/>
        <v>5.5519081083445915E-5</v>
      </c>
      <c r="BE3224" s="143" t="str">
        <f t="shared" si="1399"/>
        <v/>
      </c>
    </row>
    <row r="3225" spans="52:57" ht="20.100000000000001" customHeight="1" x14ac:dyDescent="0.25">
      <c r="AZ3225" s="148"/>
      <c r="BA3225" s="148">
        <f t="shared" si="1400"/>
        <v>16.153599999999265</v>
      </c>
      <c r="BB3225" s="170">
        <f t="shared" si="1401"/>
        <v>2.3749504577107429E-2</v>
      </c>
      <c r="BC3225" s="148">
        <f t="shared" si="1402"/>
        <v>5.5396546615581882E-5</v>
      </c>
      <c r="BD3225" s="148">
        <f t="shared" si="1398"/>
        <v>5.5396546615581882E-5</v>
      </c>
      <c r="BE3225" s="143" t="str">
        <f t="shared" si="1399"/>
        <v/>
      </c>
    </row>
    <row r="3226" spans="52:57" ht="20.100000000000001" customHeight="1" x14ac:dyDescent="0.25">
      <c r="AZ3226" s="148"/>
      <c r="BA3226" s="148">
        <f t="shared" si="1400"/>
        <v>16.159999999999265</v>
      </c>
      <c r="BB3226" s="170">
        <f t="shared" si="1401"/>
        <v>2.3694108030491847E-2</v>
      </c>
      <c r="BC3226" s="148">
        <f t="shared" si="1402"/>
        <v>5.5274260907300227E-5</v>
      </c>
      <c r="BD3226" s="148">
        <f t="shared" si="1398"/>
        <v>5.5274260907300227E-5</v>
      </c>
      <c r="BE3226" s="143" t="str">
        <f t="shared" si="1399"/>
        <v/>
      </c>
    </row>
    <row r="3227" spans="52:57" ht="20.100000000000001" customHeight="1" x14ac:dyDescent="0.25">
      <c r="AZ3227" s="148"/>
      <c r="BA3227" s="148">
        <f t="shared" si="1400"/>
        <v>16.166399999999264</v>
      </c>
      <c r="BB3227" s="170">
        <f t="shared" si="1401"/>
        <v>2.3638833769584547E-2</v>
      </c>
      <c r="BC3227" s="148">
        <f t="shared" si="1402"/>
        <v>5.5152223522120236E-5</v>
      </c>
      <c r="BD3227" s="148">
        <f t="shared" si="1398"/>
        <v>5.5152223522120236E-5</v>
      </c>
      <c r="BE3227" s="143" t="str">
        <f t="shared" si="1399"/>
        <v/>
      </c>
    </row>
    <row r="3228" spans="52:57" ht="20.100000000000001" customHeight="1" x14ac:dyDescent="0.25">
      <c r="AZ3228" s="148"/>
      <c r="BA3228" s="148">
        <f t="shared" si="1400"/>
        <v>16.172799999999263</v>
      </c>
      <c r="BB3228" s="170">
        <f t="shared" si="1401"/>
        <v>2.3583681546062427E-2</v>
      </c>
      <c r="BC3228" s="148">
        <f t="shared" si="1402"/>
        <v>5.5030434024719993E-5</v>
      </c>
      <c r="BD3228" s="148">
        <f t="shared" si="1398"/>
        <v>5.5030434024719993E-5</v>
      </c>
      <c r="BE3228" s="143" t="str">
        <f t="shared" si="1399"/>
        <v/>
      </c>
    </row>
    <row r="3229" spans="52:57" ht="20.100000000000001" customHeight="1" x14ac:dyDescent="0.25">
      <c r="AZ3229" s="148"/>
      <c r="BA3229" s="148">
        <f t="shared" si="1400"/>
        <v>16.179199999999263</v>
      </c>
      <c r="BB3229" s="170">
        <f t="shared" si="1401"/>
        <v>2.3528651112037707E-2</v>
      </c>
      <c r="BC3229" s="148">
        <f t="shared" si="1402"/>
        <v>5.4908891979791458E-5</v>
      </c>
      <c r="BD3229" s="148">
        <f t="shared" si="1398"/>
        <v>5.4908891979791458E-5</v>
      </c>
      <c r="BE3229" s="143" t="str">
        <f t="shared" si="1399"/>
        <v/>
      </c>
    </row>
    <row r="3230" spans="52:57" ht="20.100000000000001" customHeight="1" x14ac:dyDescent="0.25">
      <c r="AZ3230" s="148"/>
      <c r="BA3230" s="148">
        <f t="shared" si="1400"/>
        <v>16.185599999999262</v>
      </c>
      <c r="BB3230" s="170">
        <f t="shared" si="1401"/>
        <v>2.3473742220057915E-2</v>
      </c>
      <c r="BC3230" s="148">
        <f t="shared" si="1402"/>
        <v>5.4787596952859258E-5</v>
      </c>
      <c r="BD3230" s="148">
        <f t="shared" si="1398"/>
        <v>5.4787596952859258E-5</v>
      </c>
      <c r="BE3230" s="143" t="str">
        <f t="shared" si="1399"/>
        <v/>
      </c>
    </row>
    <row r="3231" spans="52:57" ht="20.100000000000001" customHeight="1" x14ac:dyDescent="0.25">
      <c r="AZ3231" s="148"/>
      <c r="BA3231" s="148">
        <f t="shared" si="1400"/>
        <v>16.191999999999261</v>
      </c>
      <c r="BB3231" s="170">
        <f t="shared" si="1401"/>
        <v>2.3418954623105056E-2</v>
      </c>
      <c r="BC3231" s="148">
        <f t="shared" si="1402"/>
        <v>5.466654850995456E-5</v>
      </c>
      <c r="BD3231" s="148">
        <f t="shared" si="1398"/>
        <v>5.466654850995456E-5</v>
      </c>
      <c r="BE3231" s="143" t="str">
        <f t="shared" si="1399"/>
        <v/>
      </c>
    </row>
    <row r="3232" spans="52:57" ht="20.100000000000001" customHeight="1" x14ac:dyDescent="0.25">
      <c r="AZ3232" s="148"/>
      <c r="BA3232" s="148">
        <f t="shared" si="1400"/>
        <v>16.198399999999261</v>
      </c>
      <c r="BB3232" s="170">
        <f t="shared" si="1401"/>
        <v>2.3364288074595101E-2</v>
      </c>
      <c r="BC3232" s="148">
        <f t="shared" si="1402"/>
        <v>5.4545746217490171E-5</v>
      </c>
      <c r="BD3232" s="148">
        <f t="shared" si="1398"/>
        <v>5.4545746217490171E-5</v>
      </c>
      <c r="BE3232" s="143" t="str">
        <f t="shared" si="1399"/>
        <v/>
      </c>
    </row>
    <row r="3233" spans="52:57" ht="20.100000000000001" customHeight="1" x14ac:dyDescent="0.25">
      <c r="AZ3233" s="148"/>
      <c r="BA3233" s="148">
        <f t="shared" si="1400"/>
        <v>16.20479999999926</v>
      </c>
      <c r="BB3233" s="170">
        <f t="shared" si="1401"/>
        <v>2.3309742328377611E-2</v>
      </c>
      <c r="BC3233" s="148">
        <f t="shared" si="1402"/>
        <v>5.4425189642656052E-5</v>
      </c>
      <c r="BD3233" s="148">
        <f t="shared" si="1398"/>
        <v>5.4425189642656052E-5</v>
      </c>
      <c r="BE3233" s="143" t="str">
        <f t="shared" si="1399"/>
        <v/>
      </c>
    </row>
    <row r="3234" spans="52:57" ht="20.100000000000001" customHeight="1" x14ac:dyDescent="0.25">
      <c r="AZ3234" s="148"/>
      <c r="BA3234" s="148">
        <f t="shared" si="1400"/>
        <v>16.211199999999259</v>
      </c>
      <c r="BB3234" s="170">
        <f t="shared" si="1401"/>
        <v>2.3255317138734955E-2</v>
      </c>
      <c r="BC3234" s="148">
        <f t="shared" si="1402"/>
        <v>5.4304878352961355E-5</v>
      </c>
      <c r="BD3234" s="148">
        <f t="shared" si="1398"/>
        <v>5.4304878352961355E-5</v>
      </c>
      <c r="BE3234" s="143" t="str">
        <f t="shared" si="1399"/>
        <v/>
      </c>
    </row>
    <row r="3235" spans="52:57" ht="20.100000000000001" customHeight="1" x14ac:dyDescent="0.25">
      <c r="AZ3235" s="148"/>
      <c r="BA3235" s="148">
        <f t="shared" si="1400"/>
        <v>16.217599999999258</v>
      </c>
      <c r="BB3235" s="170">
        <f t="shared" si="1401"/>
        <v>2.3201012260381994E-2</v>
      </c>
      <c r="BC3235" s="148">
        <f t="shared" si="1402"/>
        <v>5.4184811916605652E-5</v>
      </c>
      <c r="BD3235" s="148">
        <f t="shared" si="1398"/>
        <v>5.4184811916605652E-5</v>
      </c>
      <c r="BE3235" s="143" t="str">
        <f t="shared" si="1399"/>
        <v/>
      </c>
    </row>
    <row r="3236" spans="52:57" ht="20.100000000000001" customHeight="1" x14ac:dyDescent="0.25">
      <c r="AZ3236" s="148"/>
      <c r="BA3236" s="148">
        <f t="shared" si="1400"/>
        <v>16.223999999999258</v>
      </c>
      <c r="BB3236" s="170">
        <f t="shared" si="1401"/>
        <v>2.3146827448465388E-2</v>
      </c>
      <c r="BC3236" s="148">
        <f t="shared" si="1402"/>
        <v>5.406498990218056E-5</v>
      </c>
      <c r="BD3236" s="148">
        <f t="shared" si="1398"/>
        <v>5.406498990218056E-5</v>
      </c>
      <c r="BE3236" s="143" t="str">
        <f t="shared" si="1399"/>
        <v/>
      </c>
    </row>
    <row r="3237" spans="52:57" ht="20.100000000000001" customHeight="1" x14ac:dyDescent="0.25">
      <c r="AZ3237" s="148"/>
      <c r="BA3237" s="148">
        <f t="shared" si="1400"/>
        <v>16.230399999999257</v>
      </c>
      <c r="BB3237" s="170">
        <f t="shared" si="1401"/>
        <v>2.3092762458563208E-2</v>
      </c>
      <c r="BC3237" s="148">
        <f t="shared" si="1402"/>
        <v>5.3945411879013222E-5</v>
      </c>
      <c r="BD3237" s="148">
        <f t="shared" si="1398"/>
        <v>5.3945411879013222E-5</v>
      </c>
      <c r="BE3237" s="143" t="str">
        <f t="shared" si="1399"/>
        <v/>
      </c>
    </row>
    <row r="3238" spans="52:57" ht="20.100000000000001" customHeight="1" x14ac:dyDescent="0.25">
      <c r="AZ3238" s="148"/>
      <c r="BA3238" s="148">
        <f t="shared" si="1400"/>
        <v>16.236799999999256</v>
      </c>
      <c r="BB3238" s="170">
        <f t="shared" si="1401"/>
        <v>2.3038817046684194E-2</v>
      </c>
      <c r="BC3238" s="148">
        <f t="shared" si="1402"/>
        <v>5.3826077416756907E-5</v>
      </c>
      <c r="BD3238" s="148">
        <f t="shared" si="1398"/>
        <v>5.3826077416756907E-5</v>
      </c>
      <c r="BE3238" s="143" t="str">
        <f t="shared" si="1399"/>
        <v/>
      </c>
    </row>
    <row r="3239" spans="52:57" ht="20.100000000000001" customHeight="1" x14ac:dyDescent="0.25">
      <c r="AZ3239" s="148"/>
      <c r="BA3239" s="148">
        <f t="shared" si="1400"/>
        <v>16.243199999999256</v>
      </c>
      <c r="BB3239" s="170">
        <f t="shared" si="1401"/>
        <v>2.2984990969267437E-2</v>
      </c>
      <c r="BC3239" s="148">
        <f t="shared" si="1402"/>
        <v>5.3706986085765712E-5</v>
      </c>
      <c r="BD3239" s="148">
        <f t="shared" si="1398"/>
        <v>5.3706986085765712E-5</v>
      </c>
      <c r="BE3239" s="143" t="str">
        <f t="shared" si="1399"/>
        <v/>
      </c>
    </row>
    <row r="3240" spans="52:57" ht="20.100000000000001" customHeight="1" x14ac:dyDescent="0.25">
      <c r="AZ3240" s="148"/>
      <c r="BA3240" s="148">
        <f t="shared" si="1400"/>
        <v>16.249599999999255</v>
      </c>
      <c r="BB3240" s="170">
        <f t="shared" si="1401"/>
        <v>2.2931283983181672E-2</v>
      </c>
      <c r="BC3240" s="148">
        <f t="shared" si="1402"/>
        <v>5.3588137456827417E-5</v>
      </c>
      <c r="BD3240" s="148">
        <f t="shared" si="1398"/>
        <v>5.3588137456827417E-5</v>
      </c>
      <c r="BE3240" s="143" t="str">
        <f t="shared" si="1399"/>
        <v/>
      </c>
    </row>
    <row r="3241" spans="52:57" ht="20.100000000000001" customHeight="1" x14ac:dyDescent="0.25">
      <c r="AZ3241" s="148"/>
      <c r="BA3241" s="148">
        <f t="shared" si="1400"/>
        <v>16.255999999999254</v>
      </c>
      <c r="BB3241" s="170">
        <f t="shared" si="1401"/>
        <v>2.2877695845724844E-2</v>
      </c>
      <c r="BC3241" s="148">
        <f t="shared" si="1402"/>
        <v>5.3469531101406342E-5</v>
      </c>
      <c r="BD3241" s="148">
        <f t="shared" si="1398"/>
        <v>5.3469531101406342E-5</v>
      </c>
      <c r="BE3241" s="143" t="str">
        <f t="shared" si="1399"/>
        <v/>
      </c>
    </row>
    <row r="3242" spans="52:57" ht="20.100000000000001" customHeight="1" x14ac:dyDescent="0.25">
      <c r="AZ3242" s="148"/>
      <c r="BA3242" s="148">
        <f t="shared" si="1400"/>
        <v>16.262399999999253</v>
      </c>
      <c r="BB3242" s="170">
        <f t="shared" si="1401"/>
        <v>2.2824226314623438E-2</v>
      </c>
      <c r="BC3242" s="148">
        <f t="shared" si="1402"/>
        <v>5.3351166591261712E-5</v>
      </c>
      <c r="BD3242" s="148">
        <f t="shared" si="1398"/>
        <v>5.3351166591261712E-5</v>
      </c>
      <c r="BE3242" s="143" t="str">
        <f t="shared" si="1399"/>
        <v/>
      </c>
    </row>
    <row r="3243" spans="52:57" ht="20.100000000000001" customHeight="1" x14ac:dyDescent="0.25">
      <c r="AZ3243" s="148"/>
      <c r="BA3243" s="148">
        <f t="shared" si="1400"/>
        <v>16.268799999999253</v>
      </c>
      <c r="BB3243" s="170">
        <f t="shared" si="1401"/>
        <v>2.2770875148032176E-2</v>
      </c>
      <c r="BC3243" s="148">
        <f t="shared" si="1402"/>
        <v>5.3233043498981947E-5</v>
      </c>
      <c r="BD3243" s="148">
        <f t="shared" si="1398"/>
        <v>5.3233043498981947E-5</v>
      </c>
      <c r="BE3243" s="143" t="str">
        <f t="shared" si="1399"/>
        <v/>
      </c>
    </row>
    <row r="3244" spans="52:57" ht="20.100000000000001" customHeight="1" x14ac:dyDescent="0.25">
      <c r="AZ3244" s="148"/>
      <c r="BA3244" s="148">
        <f t="shared" si="1400"/>
        <v>16.275199999999252</v>
      </c>
      <c r="BB3244" s="170">
        <f t="shared" si="1401"/>
        <v>2.2717642104533194E-2</v>
      </c>
      <c r="BC3244" s="148">
        <f t="shared" si="1402"/>
        <v>5.3115161397502414E-5</v>
      </c>
      <c r="BD3244" s="148">
        <f t="shared" si="1398"/>
        <v>5.3115161397502414E-5</v>
      </c>
      <c r="BE3244" s="143" t="str">
        <f t="shared" si="1399"/>
        <v/>
      </c>
    </row>
    <row r="3245" spans="52:57" ht="20.100000000000001" customHeight="1" x14ac:dyDescent="0.25">
      <c r="AZ3245" s="148"/>
      <c r="BA3245" s="148">
        <f t="shared" si="1400"/>
        <v>16.281599999999251</v>
      </c>
      <c r="BB3245" s="170">
        <f t="shared" si="1401"/>
        <v>2.2664526943135692E-2</v>
      </c>
      <c r="BC3245" s="148">
        <f t="shared" si="1402"/>
        <v>5.299751986032053E-5</v>
      </c>
      <c r="BD3245" s="148">
        <f t="shared" si="1398"/>
        <v>5.299751986032053E-5</v>
      </c>
      <c r="BE3245" s="143" t="str">
        <f t="shared" si="1399"/>
        <v/>
      </c>
    </row>
    <row r="3246" spans="52:57" ht="20.100000000000001" customHeight="1" x14ac:dyDescent="0.25">
      <c r="AZ3246" s="148"/>
      <c r="BA3246" s="148">
        <f t="shared" si="1400"/>
        <v>16.287999999999251</v>
      </c>
      <c r="BB3246" s="170">
        <f t="shared" si="1401"/>
        <v>2.2611529423275371E-2</v>
      </c>
      <c r="BC3246" s="148">
        <f t="shared" si="1402"/>
        <v>5.2880118461516579E-5</v>
      </c>
      <c r="BD3246" s="148">
        <f t="shared" si="1398"/>
        <v>5.2880118461516579E-5</v>
      </c>
      <c r="BE3246" s="143" t="str">
        <f t="shared" si="1399"/>
        <v/>
      </c>
    </row>
    <row r="3247" spans="52:57" ht="20.100000000000001" customHeight="1" x14ac:dyDescent="0.25">
      <c r="AZ3247" s="148"/>
      <c r="BA3247" s="148">
        <f t="shared" si="1400"/>
        <v>16.29439999999925</v>
      </c>
      <c r="BB3247" s="170">
        <f t="shared" si="1401"/>
        <v>2.2558649304813855E-2</v>
      </c>
      <c r="BC3247" s="148">
        <f t="shared" si="1402"/>
        <v>5.2762956775764119E-5</v>
      </c>
      <c r="BD3247" s="148">
        <f t="shared" si="1398"/>
        <v>5.2762956775764119E-5</v>
      </c>
      <c r="BE3247" s="143" t="str">
        <f t="shared" si="1399"/>
        <v/>
      </c>
    </row>
    <row r="3248" spans="52:57" ht="20.100000000000001" customHeight="1" x14ac:dyDescent="0.25">
      <c r="AZ3248" s="148"/>
      <c r="BA3248" s="148">
        <f t="shared" si="1400"/>
        <v>16.300799999999249</v>
      </c>
      <c r="BB3248" s="170">
        <f t="shared" si="1401"/>
        <v>2.2505886348038091E-2</v>
      </c>
      <c r="BC3248" s="148">
        <f t="shared" si="1402"/>
        <v>5.2646034378198148E-5</v>
      </c>
      <c r="BD3248" s="148">
        <f t="shared" si="1398"/>
        <v>5.2646034378198148E-5</v>
      </c>
      <c r="BE3248" s="143" t="str">
        <f t="shared" si="1399"/>
        <v/>
      </c>
    </row>
    <row r="3249" spans="52:57" ht="20.100000000000001" customHeight="1" x14ac:dyDescent="0.25">
      <c r="AZ3249" s="148"/>
      <c r="BA3249" s="148">
        <f t="shared" si="1400"/>
        <v>16.307199999999249</v>
      </c>
      <c r="BB3249" s="170">
        <f t="shared" si="1401"/>
        <v>2.2453240313659893E-2</v>
      </c>
      <c r="BC3249" s="148">
        <f t="shared" si="1402"/>
        <v>5.2529350844363054E-5</v>
      </c>
      <c r="BD3249" s="148">
        <f t="shared" si="1398"/>
        <v>5.2529350844363054E-5</v>
      </c>
      <c r="BE3249" s="143" t="str">
        <f t="shared" si="1399"/>
        <v/>
      </c>
    </row>
    <row r="3250" spans="52:57" ht="20.100000000000001" customHeight="1" x14ac:dyDescent="0.25">
      <c r="AZ3250" s="148"/>
      <c r="BA3250" s="148">
        <f t="shared" si="1400"/>
        <v>16.313599999999248</v>
      </c>
      <c r="BB3250" s="170">
        <f t="shared" si="1401"/>
        <v>2.2400710962815529E-2</v>
      </c>
      <c r="BC3250" s="148">
        <f t="shared" si="1402"/>
        <v>5.2412905750680999E-5</v>
      </c>
      <c r="BD3250" s="148">
        <f t="shared" si="1398"/>
        <v>5.2412905750680999E-5</v>
      </c>
      <c r="BE3250" s="143" t="str">
        <f t="shared" si="1399"/>
        <v/>
      </c>
    </row>
    <row r="3251" spans="52:57" ht="20.100000000000001" customHeight="1" x14ac:dyDescent="0.25">
      <c r="AZ3251" s="148"/>
      <c r="BA3251" s="148">
        <f t="shared" si="1400"/>
        <v>16.319999999999247</v>
      </c>
      <c r="BB3251" s="170">
        <f t="shared" si="1401"/>
        <v>2.2348298057064848E-2</v>
      </c>
      <c r="BC3251" s="148">
        <f t="shared" si="1402"/>
        <v>5.2296698673858638E-5</v>
      </c>
      <c r="BD3251" s="148">
        <f t="shared" si="1398"/>
        <v>5.2296698673858638E-5</v>
      </c>
      <c r="BE3251" s="143" t="str">
        <f t="shared" si="1399"/>
        <v/>
      </c>
    </row>
    <row r="3252" spans="52:57" ht="20.100000000000001" customHeight="1" x14ac:dyDescent="0.25">
      <c r="AZ3252" s="148"/>
      <c r="BA3252" s="148">
        <f t="shared" si="1400"/>
        <v>16.326399999999246</v>
      </c>
      <c r="BB3252" s="170">
        <f t="shared" si="1401"/>
        <v>2.229600135839099E-2</v>
      </c>
      <c r="BC3252" s="148">
        <f t="shared" si="1402"/>
        <v>5.2180729191060593E-5</v>
      </c>
      <c r="BD3252" s="148">
        <f t="shared" si="1398"/>
        <v>5.2180729191060593E-5</v>
      </c>
      <c r="BE3252" s="143" t="str">
        <f t="shared" si="1399"/>
        <v/>
      </c>
    </row>
    <row r="3253" spans="52:57" ht="20.100000000000001" customHeight="1" x14ac:dyDescent="0.25">
      <c r="AZ3253" s="148"/>
      <c r="BA3253" s="148">
        <f t="shared" si="1400"/>
        <v>16.332799999999246</v>
      </c>
      <c r="BB3253" s="170">
        <f t="shared" si="1401"/>
        <v>2.2243820629199929E-2</v>
      </c>
      <c r="BC3253" s="148">
        <f t="shared" si="1402"/>
        <v>5.2064996880381298E-5</v>
      </c>
      <c r="BD3253" s="148">
        <f t="shared" si="1398"/>
        <v>5.2064996880381298E-5</v>
      </c>
      <c r="BE3253" s="143" t="str">
        <f t="shared" si="1399"/>
        <v/>
      </c>
    </row>
    <row r="3254" spans="52:57" ht="20.100000000000001" customHeight="1" x14ac:dyDescent="0.25">
      <c r="AZ3254" s="148"/>
      <c r="BA3254" s="148">
        <f t="shared" si="1400"/>
        <v>16.339199999999245</v>
      </c>
      <c r="BB3254" s="170">
        <f t="shared" si="1401"/>
        <v>2.2191755632319548E-2</v>
      </c>
      <c r="BC3254" s="148">
        <f t="shared" si="1402"/>
        <v>5.1949501320005392E-5</v>
      </c>
      <c r="BD3254" s="148">
        <f t="shared" si="1398"/>
        <v>5.1949501320005392E-5</v>
      </c>
      <c r="BE3254" s="143" t="str">
        <f t="shared" si="1399"/>
        <v/>
      </c>
    </row>
    <row r="3255" spans="52:57" ht="20.100000000000001" customHeight="1" x14ac:dyDescent="0.25">
      <c r="AZ3255" s="148"/>
      <c r="BA3255" s="148">
        <f t="shared" si="1400"/>
        <v>16.345599999999244</v>
      </c>
      <c r="BB3255" s="170">
        <f t="shared" si="1401"/>
        <v>2.2139806130999543E-2</v>
      </c>
      <c r="BC3255" s="148">
        <f t="shared" si="1402"/>
        <v>5.1834242088998755E-5</v>
      </c>
      <c r="BD3255" s="148">
        <f t="shared" si="1398"/>
        <v>5.1834242088998755E-5</v>
      </c>
      <c r="BE3255" s="143" t="str">
        <f t="shared" si="1399"/>
        <v/>
      </c>
    </row>
    <row r="3256" spans="52:57" ht="20.100000000000001" customHeight="1" x14ac:dyDescent="0.25">
      <c r="AZ3256" s="148"/>
      <c r="BA3256" s="148">
        <f t="shared" si="1400"/>
        <v>16.351999999999244</v>
      </c>
      <c r="BB3256" s="170">
        <f t="shared" si="1401"/>
        <v>2.2087971888910544E-2</v>
      </c>
      <c r="BC3256" s="148">
        <f t="shared" si="1402"/>
        <v>5.17192187667187E-5</v>
      </c>
      <c r="BD3256" s="148">
        <f t="shared" si="1398"/>
        <v>5.17192187667187E-5</v>
      </c>
      <c r="BE3256" s="143" t="str">
        <f t="shared" si="1399"/>
        <v/>
      </c>
    </row>
    <row r="3257" spans="52:57" ht="20.100000000000001" customHeight="1" x14ac:dyDescent="0.25">
      <c r="AZ3257" s="148"/>
      <c r="BA3257" s="148">
        <f t="shared" si="1400"/>
        <v>16.358399999999243</v>
      </c>
      <c r="BB3257" s="170">
        <f t="shared" si="1401"/>
        <v>2.2036252670143825E-2</v>
      </c>
      <c r="BC3257" s="148">
        <f t="shared" si="1402"/>
        <v>5.160443093326153E-5</v>
      </c>
      <c r="BD3257" s="148">
        <f t="shared" si="1398"/>
        <v>5.160443093326153E-5</v>
      </c>
      <c r="BE3257" s="143" t="str">
        <f t="shared" si="1399"/>
        <v/>
      </c>
    </row>
    <row r="3258" spans="52:57" ht="20.100000000000001" customHeight="1" x14ac:dyDescent="0.25">
      <c r="AZ3258" s="148"/>
      <c r="BA3258" s="148">
        <f t="shared" si="1400"/>
        <v>16.364799999999242</v>
      </c>
      <c r="BB3258" s="170">
        <f t="shared" si="1401"/>
        <v>2.1984648239210564E-2</v>
      </c>
      <c r="BC3258" s="148">
        <f t="shared" si="1402"/>
        <v>5.148987816917111E-5</v>
      </c>
      <c r="BD3258" s="148">
        <f t="shared" si="1398"/>
        <v>5.148987816917111E-5</v>
      </c>
      <c r="BE3258" s="143" t="str">
        <f t="shared" si="1399"/>
        <v/>
      </c>
    </row>
    <row r="3259" spans="52:57" ht="20.100000000000001" customHeight="1" x14ac:dyDescent="0.25">
      <c r="AZ3259" s="148"/>
      <c r="BA3259" s="148">
        <f t="shared" si="1400"/>
        <v>16.371199999999241</v>
      </c>
      <c r="BB3259" s="170">
        <f t="shared" si="1401"/>
        <v>2.1933158361041392E-2</v>
      </c>
      <c r="BC3259" s="148">
        <f t="shared" si="1402"/>
        <v>5.1375560055442332E-5</v>
      </c>
      <c r="BD3259" s="148">
        <f t="shared" si="1398"/>
        <v>5.1375560055442332E-5</v>
      </c>
      <c r="BE3259" s="143" t="str">
        <f t="shared" si="1399"/>
        <v/>
      </c>
    </row>
    <row r="3260" spans="52:57" ht="20.100000000000001" customHeight="1" x14ac:dyDescent="0.25">
      <c r="AZ3260" s="148"/>
      <c r="BA3260" s="148">
        <f t="shared" si="1400"/>
        <v>16.377599999999241</v>
      </c>
      <c r="BB3260" s="170">
        <f t="shared" si="1401"/>
        <v>2.188178280098595E-2</v>
      </c>
      <c r="BC3260" s="148">
        <f t="shared" si="1402"/>
        <v>5.1261476173826426E-5</v>
      </c>
      <c r="BD3260" s="148">
        <f t="shared" si="1398"/>
        <v>5.1261476173826426E-5</v>
      </c>
      <c r="BE3260" s="143" t="str">
        <f t="shared" si="1399"/>
        <v/>
      </c>
    </row>
    <row r="3261" spans="52:57" ht="20.100000000000001" customHeight="1" x14ac:dyDescent="0.25">
      <c r="AZ3261" s="148"/>
      <c r="BA3261" s="148">
        <f t="shared" si="1400"/>
        <v>16.38399999999924</v>
      </c>
      <c r="BB3261" s="170">
        <f t="shared" si="1401"/>
        <v>2.1830521324812124E-2</v>
      </c>
      <c r="BC3261" s="148">
        <f t="shared" si="1402"/>
        <v>5.1147626106463201E-5</v>
      </c>
      <c r="BD3261" s="148">
        <f t="shared" ref="BD3261:BD3324" si="1403">IF(BB3261&lt;(1-$AZ$705),BC3261,"")</f>
        <v>5.1147626106463201E-5</v>
      </c>
      <c r="BE3261" s="143" t="str">
        <f t="shared" ref="BE3261:BE3324" si="1404">IF(BB3261&lt;(1-$AZ$711),BC3261,"")</f>
        <v/>
      </c>
    </row>
    <row r="3262" spans="52:57" ht="20.100000000000001" customHeight="1" x14ac:dyDescent="0.25">
      <c r="AZ3262" s="148"/>
      <c r="BA3262" s="148">
        <f t="shared" ref="BA3262:BA3325" si="1405">BA3261+$BD$698</f>
        <v>16.390399999999239</v>
      </c>
      <c r="BB3262" s="170">
        <f t="shared" ref="BB3262:BB3325" si="1406">_xlfn.CHISQ.DIST.RT(BA3262,7)</f>
        <v>2.177937369870566E-2</v>
      </c>
      <c r="BC3262" s="148">
        <f t="shared" ref="BC3262:BC3325" si="1407">BB3262-BB3263</f>
        <v>5.1034009436012884E-5</v>
      </c>
      <c r="BD3262" s="148">
        <f t="shared" si="1403"/>
        <v>5.1034009436012884E-5</v>
      </c>
      <c r="BE3262" s="143" t="str">
        <f t="shared" si="1404"/>
        <v/>
      </c>
    </row>
    <row r="3263" spans="52:57" ht="20.100000000000001" customHeight="1" x14ac:dyDescent="0.25">
      <c r="AZ3263" s="148"/>
      <c r="BA3263" s="148">
        <f t="shared" si="1405"/>
        <v>16.396799999999239</v>
      </c>
      <c r="BB3263" s="170">
        <f t="shared" si="1406"/>
        <v>2.1728339689269648E-2</v>
      </c>
      <c r="BC3263" s="148">
        <f t="shared" si="1407"/>
        <v>5.0920625745819181E-5</v>
      </c>
      <c r="BD3263" s="148">
        <f t="shared" si="1403"/>
        <v>5.0920625745819181E-5</v>
      </c>
      <c r="BE3263" s="143" t="str">
        <f t="shared" si="1404"/>
        <v/>
      </c>
    </row>
    <row r="3264" spans="52:57" ht="20.100000000000001" customHeight="1" x14ac:dyDescent="0.25">
      <c r="AZ3264" s="148"/>
      <c r="BA3264" s="148">
        <f t="shared" si="1405"/>
        <v>16.403199999999238</v>
      </c>
      <c r="BB3264" s="170">
        <f t="shared" si="1406"/>
        <v>2.1677419063523828E-2</v>
      </c>
      <c r="BC3264" s="148">
        <f t="shared" si="1407"/>
        <v>5.0807474619590093E-5</v>
      </c>
      <c r="BD3264" s="148">
        <f t="shared" si="1403"/>
        <v>5.0807474619590093E-5</v>
      </c>
      <c r="BE3264" s="143" t="str">
        <f t="shared" si="1404"/>
        <v/>
      </c>
    </row>
    <row r="3265" spans="52:57" ht="20.100000000000001" customHeight="1" x14ac:dyDescent="0.25">
      <c r="AZ3265" s="148"/>
      <c r="BA3265" s="148">
        <f t="shared" si="1405"/>
        <v>16.409599999999237</v>
      </c>
      <c r="BB3265" s="170">
        <f t="shared" si="1406"/>
        <v>2.1626611588904238E-2</v>
      </c>
      <c r="BC3265" s="148">
        <f t="shared" si="1407"/>
        <v>5.0694555641682404E-5</v>
      </c>
      <c r="BD3265" s="148">
        <f t="shared" si="1403"/>
        <v>5.0694555641682404E-5</v>
      </c>
      <c r="BE3265" s="143" t="str">
        <f t="shared" si="1404"/>
        <v/>
      </c>
    </row>
    <row r="3266" spans="52:57" ht="20.100000000000001" customHeight="1" x14ac:dyDescent="0.25">
      <c r="AZ3266" s="148"/>
      <c r="BA3266" s="148">
        <f t="shared" si="1405"/>
        <v>16.415999999999237</v>
      </c>
      <c r="BB3266" s="170">
        <f t="shared" si="1406"/>
        <v>2.1575917033262556E-2</v>
      </c>
      <c r="BC3266" s="148">
        <f t="shared" si="1407"/>
        <v>5.0581868397028829E-5</v>
      </c>
      <c r="BD3266" s="148">
        <f t="shared" si="1403"/>
        <v>5.0581868397028829E-5</v>
      </c>
      <c r="BE3266" s="143" t="str">
        <f t="shared" si="1404"/>
        <v/>
      </c>
    </row>
    <row r="3267" spans="52:57" ht="20.100000000000001" customHeight="1" x14ac:dyDescent="0.25">
      <c r="AZ3267" s="148"/>
      <c r="BA3267" s="148">
        <f t="shared" si="1405"/>
        <v>16.422399999999236</v>
      </c>
      <c r="BB3267" s="170">
        <f t="shared" si="1406"/>
        <v>2.1525335164865527E-2</v>
      </c>
      <c r="BC3267" s="148">
        <f t="shared" si="1407"/>
        <v>5.0469412471054742E-5</v>
      </c>
      <c r="BD3267" s="148">
        <f t="shared" si="1403"/>
        <v>5.0469412471054742E-5</v>
      </c>
      <c r="BE3267" s="143" t="str">
        <f t="shared" si="1404"/>
        <v/>
      </c>
    </row>
    <row r="3268" spans="52:57" ht="20.100000000000001" customHeight="1" x14ac:dyDescent="0.25">
      <c r="AZ3268" s="148"/>
      <c r="BA3268" s="148">
        <f t="shared" si="1405"/>
        <v>16.428799999999235</v>
      </c>
      <c r="BB3268" s="170">
        <f t="shared" si="1406"/>
        <v>2.1474865752394472E-2</v>
      </c>
      <c r="BC3268" s="148">
        <f t="shared" si="1407"/>
        <v>5.0357187449570628E-5</v>
      </c>
      <c r="BD3268" s="148">
        <f t="shared" si="1403"/>
        <v>5.0357187449570628E-5</v>
      </c>
      <c r="BE3268" s="143" t="str">
        <f t="shared" si="1404"/>
        <v/>
      </c>
    </row>
    <row r="3269" spans="52:57" ht="20.100000000000001" customHeight="1" x14ac:dyDescent="0.25">
      <c r="AZ3269" s="148"/>
      <c r="BA3269" s="148">
        <f t="shared" si="1405"/>
        <v>16.435199999999234</v>
      </c>
      <c r="BB3269" s="170">
        <f t="shared" si="1406"/>
        <v>2.1424508564944902E-2</v>
      </c>
      <c r="BC3269" s="148">
        <f t="shared" si="1407"/>
        <v>5.0245192919223108E-5</v>
      </c>
      <c r="BD3269" s="148">
        <f t="shared" si="1403"/>
        <v>5.0245192919223108E-5</v>
      </c>
      <c r="BE3269" s="143" t="str">
        <f t="shared" si="1404"/>
        <v/>
      </c>
    </row>
    <row r="3270" spans="52:57" ht="20.100000000000001" customHeight="1" x14ac:dyDescent="0.25">
      <c r="AZ3270" s="148"/>
      <c r="BA3270" s="148">
        <f t="shared" si="1405"/>
        <v>16.441599999999234</v>
      </c>
      <c r="BB3270" s="170">
        <f t="shared" si="1406"/>
        <v>2.1374263372025679E-2</v>
      </c>
      <c r="BC3270" s="148">
        <f t="shared" si="1407"/>
        <v>5.0133428466977992E-5</v>
      </c>
      <c r="BD3270" s="148">
        <f t="shared" si="1403"/>
        <v>5.0133428466977992E-5</v>
      </c>
      <c r="BE3270" s="143" t="str">
        <f t="shared" si="1404"/>
        <v/>
      </c>
    </row>
    <row r="3271" spans="52:57" ht="20.100000000000001" customHeight="1" x14ac:dyDescent="0.25">
      <c r="AZ3271" s="148"/>
      <c r="BA3271" s="148">
        <f t="shared" si="1405"/>
        <v>16.447999999999233</v>
      </c>
      <c r="BB3271" s="170">
        <f t="shared" si="1406"/>
        <v>2.1324129943558701E-2</v>
      </c>
      <c r="BC3271" s="148">
        <f t="shared" si="1407"/>
        <v>5.0021893680526203E-5</v>
      </c>
      <c r="BD3271" s="148">
        <f t="shared" si="1403"/>
        <v>5.0021893680526203E-5</v>
      </c>
      <c r="BE3271" s="143" t="str">
        <f t="shared" si="1404"/>
        <v/>
      </c>
    </row>
    <row r="3272" spans="52:57" ht="20.100000000000001" customHeight="1" x14ac:dyDescent="0.25">
      <c r="AZ3272" s="148"/>
      <c r="BA3272" s="148">
        <f t="shared" si="1405"/>
        <v>16.454399999999232</v>
      </c>
      <c r="BB3272" s="170">
        <f t="shared" si="1406"/>
        <v>2.1274108049878174E-2</v>
      </c>
      <c r="BC3272" s="148">
        <f t="shared" si="1407"/>
        <v>4.9910588147895202E-5</v>
      </c>
      <c r="BD3272" s="148">
        <f t="shared" si="1403"/>
        <v>4.9910588147895202E-5</v>
      </c>
      <c r="BE3272" s="143" t="str">
        <f t="shared" si="1404"/>
        <v/>
      </c>
    </row>
    <row r="3273" spans="52:57" ht="20.100000000000001" customHeight="1" x14ac:dyDescent="0.25">
      <c r="AZ3273" s="148"/>
      <c r="BA3273" s="148">
        <f t="shared" si="1405"/>
        <v>16.460799999999232</v>
      </c>
      <c r="BB3273" s="170">
        <f t="shared" si="1406"/>
        <v>2.1224197461730279E-2</v>
      </c>
      <c r="BC3273" s="148">
        <f t="shared" si="1407"/>
        <v>4.9799511457688378E-5</v>
      </c>
      <c r="BD3273" s="148">
        <f t="shared" si="1403"/>
        <v>4.9799511457688378E-5</v>
      </c>
      <c r="BE3273" s="143" t="str">
        <f t="shared" si="1404"/>
        <v/>
      </c>
    </row>
    <row r="3274" spans="52:57" ht="20.100000000000001" customHeight="1" x14ac:dyDescent="0.25">
      <c r="AZ3274" s="148"/>
      <c r="BA3274" s="148">
        <f t="shared" si="1405"/>
        <v>16.467199999999231</v>
      </c>
      <c r="BB3274" s="170">
        <f t="shared" si="1406"/>
        <v>2.1174397950272591E-2</v>
      </c>
      <c r="BC3274" s="148">
        <f t="shared" si="1407"/>
        <v>4.9688663199275868E-5</v>
      </c>
      <c r="BD3274" s="148">
        <f t="shared" si="1403"/>
        <v>4.9688663199275868E-5</v>
      </c>
      <c r="BE3274" s="143" t="str">
        <f t="shared" si="1404"/>
        <v/>
      </c>
    </row>
    <row r="3275" spans="52:57" ht="20.100000000000001" customHeight="1" x14ac:dyDescent="0.25">
      <c r="AZ3275" s="148"/>
      <c r="BA3275" s="148">
        <f t="shared" si="1405"/>
        <v>16.47359999999923</v>
      </c>
      <c r="BB3275" s="170">
        <f t="shared" si="1406"/>
        <v>2.1124709287073315E-2</v>
      </c>
      <c r="BC3275" s="148">
        <f t="shared" si="1407"/>
        <v>4.9578042962274138E-5</v>
      </c>
      <c r="BD3275" s="148">
        <f t="shared" si="1403"/>
        <v>4.9578042962274138E-5</v>
      </c>
      <c r="BE3275" s="143" t="str">
        <f t="shared" si="1404"/>
        <v/>
      </c>
    </row>
    <row r="3276" spans="52:57" ht="20.100000000000001" customHeight="1" x14ac:dyDescent="0.25">
      <c r="AZ3276" s="148"/>
      <c r="BA3276" s="148">
        <f t="shared" si="1405"/>
        <v>16.479999999999229</v>
      </c>
      <c r="BB3276" s="170">
        <f t="shared" si="1406"/>
        <v>2.1075131244111041E-2</v>
      </c>
      <c r="BC3276" s="148">
        <f t="shared" si="1407"/>
        <v>4.946765033703171E-5</v>
      </c>
      <c r="BD3276" s="148">
        <f t="shared" si="1403"/>
        <v>4.946765033703171E-5</v>
      </c>
      <c r="BE3276" s="143" t="str">
        <f t="shared" si="1404"/>
        <v/>
      </c>
    </row>
    <row r="3277" spans="52:57" ht="20.100000000000001" customHeight="1" x14ac:dyDescent="0.25">
      <c r="AZ3277" s="148"/>
      <c r="BA3277" s="148">
        <f t="shared" si="1405"/>
        <v>16.486399999999229</v>
      </c>
      <c r="BB3277" s="170">
        <f t="shared" si="1406"/>
        <v>2.1025663593774009E-2</v>
      </c>
      <c r="BC3277" s="148">
        <f t="shared" si="1407"/>
        <v>4.9357484914337724E-5</v>
      </c>
      <c r="BD3277" s="148">
        <f t="shared" si="1403"/>
        <v>4.9357484914337724E-5</v>
      </c>
      <c r="BE3277" s="143" t="str">
        <f t="shared" si="1404"/>
        <v/>
      </c>
    </row>
    <row r="3278" spans="52:57" ht="20.100000000000001" customHeight="1" x14ac:dyDescent="0.25">
      <c r="AZ3278" s="148"/>
      <c r="BA3278" s="148">
        <f t="shared" si="1405"/>
        <v>16.492799999999228</v>
      </c>
      <c r="BB3278" s="170">
        <f t="shared" si="1406"/>
        <v>2.0976306108859671E-2</v>
      </c>
      <c r="BC3278" s="148">
        <f t="shared" si="1407"/>
        <v>4.9247546285591942E-5</v>
      </c>
      <c r="BD3278" s="148">
        <f t="shared" si="1403"/>
        <v>4.9247546285591942E-5</v>
      </c>
      <c r="BE3278" s="143" t="str">
        <f t="shared" si="1404"/>
        <v/>
      </c>
    </row>
    <row r="3279" spans="52:57" ht="20.100000000000001" customHeight="1" x14ac:dyDescent="0.25">
      <c r="AZ3279" s="148"/>
      <c r="BA3279" s="148">
        <f t="shared" si="1405"/>
        <v>16.499199999999227</v>
      </c>
      <c r="BB3279" s="170">
        <f t="shared" si="1406"/>
        <v>2.0927058562574079E-2</v>
      </c>
      <c r="BC3279" s="148">
        <f t="shared" si="1407"/>
        <v>4.9137834042711076E-5</v>
      </c>
      <c r="BD3279" s="148">
        <f t="shared" si="1403"/>
        <v>4.9137834042711076E-5</v>
      </c>
      <c r="BE3279" s="143" t="str">
        <f t="shared" si="1404"/>
        <v/>
      </c>
    </row>
    <row r="3280" spans="52:57" ht="20.100000000000001" customHeight="1" x14ac:dyDescent="0.25">
      <c r="AZ3280" s="148"/>
      <c r="BA3280" s="148">
        <f t="shared" si="1405"/>
        <v>16.505599999999227</v>
      </c>
      <c r="BB3280" s="170">
        <f t="shared" si="1406"/>
        <v>2.0877920728531368E-2</v>
      </c>
      <c r="BC3280" s="148">
        <f t="shared" si="1407"/>
        <v>4.9028347778104497E-5</v>
      </c>
      <c r="BD3280" s="148">
        <f t="shared" si="1403"/>
        <v>4.9028347778104497E-5</v>
      </c>
      <c r="BE3280" s="143" t="str">
        <f t="shared" si="1404"/>
        <v/>
      </c>
    </row>
    <row r="3281" spans="52:57" ht="20.100000000000001" customHeight="1" x14ac:dyDescent="0.25">
      <c r="AZ3281" s="148"/>
      <c r="BA3281" s="148">
        <f t="shared" si="1405"/>
        <v>16.511999999999226</v>
      </c>
      <c r="BB3281" s="170">
        <f t="shared" si="1406"/>
        <v>2.0828892380753264E-2</v>
      </c>
      <c r="BC3281" s="148">
        <f t="shared" si="1407"/>
        <v>4.8919087084837304E-5</v>
      </c>
      <c r="BD3281" s="148">
        <f t="shared" si="1403"/>
        <v>4.8919087084837304E-5</v>
      </c>
      <c r="BE3281" s="143" t="str">
        <f t="shared" si="1404"/>
        <v/>
      </c>
    </row>
    <row r="3282" spans="52:57" ht="20.100000000000001" customHeight="1" x14ac:dyDescent="0.25">
      <c r="AZ3282" s="148"/>
      <c r="BA3282" s="148">
        <f t="shared" si="1405"/>
        <v>16.518399999999225</v>
      </c>
      <c r="BB3282" s="170">
        <f t="shared" si="1406"/>
        <v>2.0779973293668427E-2</v>
      </c>
      <c r="BC3282" s="148">
        <f t="shared" si="1407"/>
        <v>4.8810051556338885E-5</v>
      </c>
      <c r="BD3282" s="148">
        <f t="shared" si="1403"/>
        <v>4.8810051556338885E-5</v>
      </c>
      <c r="BE3282" s="143" t="str">
        <f t="shared" si="1404"/>
        <v/>
      </c>
    </row>
    <row r="3283" spans="52:57" ht="20.100000000000001" customHeight="1" x14ac:dyDescent="0.25">
      <c r="AZ3283" s="148"/>
      <c r="BA3283" s="148">
        <f t="shared" si="1405"/>
        <v>16.524799999999225</v>
      </c>
      <c r="BB3283" s="170">
        <f t="shared" si="1406"/>
        <v>2.0731163242112088E-2</v>
      </c>
      <c r="BC3283" s="148">
        <f t="shared" si="1407"/>
        <v>4.8701240786746397E-5</v>
      </c>
      <c r="BD3283" s="148">
        <f t="shared" si="1403"/>
        <v>4.8701240786746397E-5</v>
      </c>
      <c r="BE3283" s="143" t="str">
        <f t="shared" si="1404"/>
        <v/>
      </c>
    </row>
    <row r="3284" spans="52:57" ht="20.100000000000001" customHeight="1" x14ac:dyDescent="0.25">
      <c r="AZ3284" s="148"/>
      <c r="BA3284" s="148">
        <f t="shared" si="1405"/>
        <v>16.531199999999224</v>
      </c>
      <c r="BB3284" s="170">
        <f t="shared" si="1406"/>
        <v>2.0682462001325341E-2</v>
      </c>
      <c r="BC3284" s="148">
        <f t="shared" si="1407"/>
        <v>4.8592654370689659E-5</v>
      </c>
      <c r="BD3284" s="148">
        <f t="shared" si="1403"/>
        <v>4.8592654370689659E-5</v>
      </c>
      <c r="BE3284" s="143" t="str">
        <f t="shared" si="1404"/>
        <v/>
      </c>
    </row>
    <row r="3285" spans="52:57" ht="20.100000000000001" customHeight="1" x14ac:dyDescent="0.25">
      <c r="AZ3285" s="148"/>
      <c r="BA3285" s="148">
        <f t="shared" si="1405"/>
        <v>16.537599999999223</v>
      </c>
      <c r="BB3285" s="170">
        <f t="shared" si="1406"/>
        <v>2.0633869346954652E-2</v>
      </c>
      <c r="BC3285" s="148">
        <f t="shared" si="1407"/>
        <v>4.8484291903263393E-5</v>
      </c>
      <c r="BD3285" s="148">
        <f t="shared" si="1403"/>
        <v>4.8484291903263393E-5</v>
      </c>
      <c r="BE3285" s="143" t="str">
        <f t="shared" si="1404"/>
        <v/>
      </c>
    </row>
    <row r="3286" spans="52:57" ht="20.100000000000001" customHeight="1" x14ac:dyDescent="0.25">
      <c r="AZ3286" s="148"/>
      <c r="BA3286" s="148">
        <f t="shared" si="1405"/>
        <v>16.543999999999222</v>
      </c>
      <c r="BB3286" s="170">
        <f t="shared" si="1406"/>
        <v>2.0585385055051388E-2</v>
      </c>
      <c r="BC3286" s="148">
        <f t="shared" si="1407"/>
        <v>4.8376152980242337E-5</v>
      </c>
      <c r="BD3286" s="148">
        <f t="shared" si="1403"/>
        <v>4.8376152980242337E-5</v>
      </c>
      <c r="BE3286" s="143" t="str">
        <f t="shared" si="1404"/>
        <v/>
      </c>
    </row>
    <row r="3287" spans="52:57" ht="20.100000000000001" customHeight="1" x14ac:dyDescent="0.25">
      <c r="AZ3287" s="148"/>
      <c r="BA3287" s="148">
        <f t="shared" si="1405"/>
        <v>16.550399999999222</v>
      </c>
      <c r="BB3287" s="170">
        <f t="shared" si="1406"/>
        <v>2.0537008902071146E-2</v>
      </c>
      <c r="BC3287" s="148">
        <f t="shared" si="1407"/>
        <v>4.8268237197793273E-5</v>
      </c>
      <c r="BD3287" s="148">
        <f t="shared" si="1403"/>
        <v>4.8268237197793273E-5</v>
      </c>
      <c r="BE3287" s="143" t="str">
        <f t="shared" si="1404"/>
        <v/>
      </c>
    </row>
    <row r="3288" spans="52:57" ht="20.100000000000001" customHeight="1" x14ac:dyDescent="0.25">
      <c r="AZ3288" s="148"/>
      <c r="BA3288" s="148">
        <f t="shared" si="1405"/>
        <v>16.556799999999221</v>
      </c>
      <c r="BB3288" s="170">
        <f t="shared" si="1406"/>
        <v>2.0488740664873353E-2</v>
      </c>
      <c r="BC3288" s="148">
        <f t="shared" si="1407"/>
        <v>4.816054415274218E-5</v>
      </c>
      <c r="BD3288" s="148">
        <f t="shared" si="1403"/>
        <v>4.816054415274218E-5</v>
      </c>
      <c r="BE3288" s="143" t="str">
        <f t="shared" si="1404"/>
        <v/>
      </c>
    </row>
    <row r="3289" spans="52:57" ht="20.100000000000001" customHeight="1" x14ac:dyDescent="0.25">
      <c r="AZ3289" s="148"/>
      <c r="BA3289" s="148">
        <f t="shared" si="1405"/>
        <v>16.56319999999922</v>
      </c>
      <c r="BB3289" s="170">
        <f t="shared" si="1406"/>
        <v>2.044058012072061E-2</v>
      </c>
      <c r="BC3289" s="148">
        <f t="shared" si="1407"/>
        <v>4.8053073442390348E-5</v>
      </c>
      <c r="BD3289" s="148">
        <f t="shared" si="1403"/>
        <v>4.8053073442390348E-5</v>
      </c>
      <c r="BE3289" s="143" t="str">
        <f t="shared" si="1404"/>
        <v/>
      </c>
    </row>
    <row r="3290" spans="52:57" ht="20.100000000000001" customHeight="1" x14ac:dyDescent="0.25">
      <c r="AZ3290" s="148"/>
      <c r="BA3290" s="148">
        <f t="shared" si="1405"/>
        <v>16.56959999999922</v>
      </c>
      <c r="BB3290" s="170">
        <f t="shared" si="1406"/>
        <v>2.039252704727822E-2</v>
      </c>
      <c r="BC3290" s="148">
        <f t="shared" si="1407"/>
        <v>4.7945824664538672E-5</v>
      </c>
      <c r="BD3290" s="148">
        <f t="shared" si="1403"/>
        <v>4.7945824664538672E-5</v>
      </c>
      <c r="BE3290" s="143" t="str">
        <f t="shared" si="1404"/>
        <v/>
      </c>
    </row>
    <row r="3291" spans="52:57" ht="20.100000000000001" customHeight="1" x14ac:dyDescent="0.25">
      <c r="AZ3291" s="148"/>
      <c r="BA3291" s="148">
        <f t="shared" si="1405"/>
        <v>16.575999999999219</v>
      </c>
      <c r="BB3291" s="170">
        <f t="shared" si="1406"/>
        <v>2.0344581222613681E-2</v>
      </c>
      <c r="BC3291" s="148">
        <f t="shared" si="1407"/>
        <v>4.783879741769928E-5</v>
      </c>
      <c r="BD3291" s="148">
        <f t="shared" si="1403"/>
        <v>4.783879741769928E-5</v>
      </c>
      <c r="BE3291" s="143" t="str">
        <f t="shared" si="1404"/>
        <v/>
      </c>
    </row>
    <row r="3292" spans="52:57" ht="20.100000000000001" customHeight="1" x14ac:dyDescent="0.25">
      <c r="AZ3292" s="148"/>
      <c r="BA3292" s="148">
        <f t="shared" si="1405"/>
        <v>16.582399999999218</v>
      </c>
      <c r="BB3292" s="170">
        <f t="shared" si="1406"/>
        <v>2.0296742425195982E-2</v>
      </c>
      <c r="BC3292" s="148">
        <f t="shared" si="1407"/>
        <v>4.7731991300745125E-5</v>
      </c>
      <c r="BD3292" s="148">
        <f t="shared" si="1403"/>
        <v>4.7731991300745125E-5</v>
      </c>
      <c r="BE3292" s="143" t="str">
        <f t="shared" si="1404"/>
        <v/>
      </c>
    </row>
    <row r="3293" spans="52:57" ht="20.100000000000001" customHeight="1" x14ac:dyDescent="0.25">
      <c r="AZ3293" s="148"/>
      <c r="BA3293" s="148">
        <f t="shared" si="1405"/>
        <v>16.588799999999218</v>
      </c>
      <c r="BB3293" s="170">
        <f t="shared" si="1406"/>
        <v>2.0249010433895237E-2</v>
      </c>
      <c r="BC3293" s="148">
        <f t="shared" si="1407"/>
        <v>4.7625405913177127E-5</v>
      </c>
      <c r="BD3293" s="148">
        <f t="shared" si="1403"/>
        <v>4.7625405913177127E-5</v>
      </c>
      <c r="BE3293" s="143" t="str">
        <f t="shared" si="1404"/>
        <v/>
      </c>
    </row>
    <row r="3294" spans="52:57" ht="20.100000000000001" customHeight="1" x14ac:dyDescent="0.25">
      <c r="AZ3294" s="148"/>
      <c r="BA3294" s="148">
        <f t="shared" si="1405"/>
        <v>16.595199999999217</v>
      </c>
      <c r="BB3294" s="170">
        <f t="shared" si="1406"/>
        <v>2.020138502798206E-2</v>
      </c>
      <c r="BC3294" s="148">
        <f t="shared" si="1407"/>
        <v>4.7519040854957645E-5</v>
      </c>
      <c r="BD3294" s="148">
        <f t="shared" si="1403"/>
        <v>4.7519040854957645E-5</v>
      </c>
      <c r="BE3294" s="143" t="str">
        <f t="shared" si="1404"/>
        <v/>
      </c>
    </row>
    <row r="3295" spans="52:57" ht="20.100000000000001" customHeight="1" x14ac:dyDescent="0.25">
      <c r="AZ3295" s="148"/>
      <c r="BA3295" s="148">
        <f t="shared" si="1405"/>
        <v>16.601599999999216</v>
      </c>
      <c r="BB3295" s="170">
        <f t="shared" si="1406"/>
        <v>2.0153865987127102E-2</v>
      </c>
      <c r="BC3295" s="148">
        <f t="shared" si="1407"/>
        <v>4.741289572672211E-5</v>
      </c>
      <c r="BD3295" s="148">
        <f t="shared" si="1403"/>
        <v>4.741289572672211E-5</v>
      </c>
      <c r="BE3295" s="143" t="str">
        <f t="shared" si="1404"/>
        <v/>
      </c>
    </row>
    <row r="3296" spans="52:57" ht="20.100000000000001" customHeight="1" x14ac:dyDescent="0.25">
      <c r="AZ3296" s="148"/>
      <c r="BA3296" s="148">
        <f t="shared" si="1405"/>
        <v>16.607999999999215</v>
      </c>
      <c r="BB3296" s="170">
        <f t="shared" si="1406"/>
        <v>2.010645309140038E-2</v>
      </c>
      <c r="BC3296" s="148">
        <f t="shared" si="1407"/>
        <v>4.7306970129536163E-5</v>
      </c>
      <c r="BD3296" s="148">
        <f t="shared" si="1403"/>
        <v>4.7306970129536163E-5</v>
      </c>
      <c r="BE3296" s="143" t="str">
        <f t="shared" si="1404"/>
        <v/>
      </c>
    </row>
    <row r="3297" spans="52:57" ht="20.100000000000001" customHeight="1" x14ac:dyDescent="0.25">
      <c r="AZ3297" s="148"/>
      <c r="BA3297" s="148">
        <f t="shared" si="1405"/>
        <v>16.614399999999215</v>
      </c>
      <c r="BB3297" s="170">
        <f t="shared" si="1406"/>
        <v>2.0059146121270844E-2</v>
      </c>
      <c r="BC3297" s="148">
        <f t="shared" si="1407"/>
        <v>4.7201263665058724E-5</v>
      </c>
      <c r="BD3297" s="148">
        <f t="shared" si="1403"/>
        <v>4.7201263665058724E-5</v>
      </c>
      <c r="BE3297" s="143" t="str">
        <f t="shared" si="1404"/>
        <v/>
      </c>
    </row>
    <row r="3298" spans="52:57" ht="20.100000000000001" customHeight="1" x14ac:dyDescent="0.25">
      <c r="AZ3298" s="148"/>
      <c r="BA3298" s="148">
        <f t="shared" si="1405"/>
        <v>16.620799999999214</v>
      </c>
      <c r="BB3298" s="170">
        <f t="shared" si="1406"/>
        <v>2.0011944857605785E-2</v>
      </c>
      <c r="BC3298" s="148">
        <f t="shared" si="1407"/>
        <v>4.7095775935420553E-5</v>
      </c>
      <c r="BD3298" s="148">
        <f t="shared" si="1403"/>
        <v>4.7095775935420553E-5</v>
      </c>
      <c r="BE3298" s="143" t="str">
        <f t="shared" si="1404"/>
        <v/>
      </c>
    </row>
    <row r="3299" spans="52:57" ht="20.100000000000001" customHeight="1" x14ac:dyDescent="0.25">
      <c r="AZ3299" s="148"/>
      <c r="BA3299" s="148">
        <f t="shared" si="1405"/>
        <v>16.627199999999213</v>
      </c>
      <c r="BB3299" s="170">
        <f t="shared" si="1406"/>
        <v>1.9964849081670365E-2</v>
      </c>
      <c r="BC3299" s="148">
        <f t="shared" si="1407"/>
        <v>4.6990506543425486E-5</v>
      </c>
      <c r="BD3299" s="148">
        <f t="shared" si="1403"/>
        <v>4.6990506543425486E-5</v>
      </c>
      <c r="BE3299" s="143" t="str">
        <f t="shared" si="1404"/>
        <v/>
      </c>
    </row>
    <row r="3300" spans="52:57" ht="20.100000000000001" customHeight="1" x14ac:dyDescent="0.25">
      <c r="AZ3300" s="148"/>
      <c r="BA3300" s="148">
        <f t="shared" si="1405"/>
        <v>16.633599999999213</v>
      </c>
      <c r="BB3300" s="170">
        <f t="shared" si="1406"/>
        <v>1.9917858575126939E-2</v>
      </c>
      <c r="BC3300" s="148">
        <f t="shared" si="1407"/>
        <v>4.6885455092279815E-5</v>
      </c>
      <c r="BD3300" s="148">
        <f t="shared" si="1403"/>
        <v>4.6885455092279815E-5</v>
      </c>
      <c r="BE3300" s="143" t="str">
        <f t="shared" si="1404"/>
        <v/>
      </c>
    </row>
    <row r="3301" spans="52:57" ht="20.100000000000001" customHeight="1" x14ac:dyDescent="0.25">
      <c r="AZ3301" s="148"/>
      <c r="BA3301" s="148">
        <f t="shared" si="1405"/>
        <v>16.639999999999212</v>
      </c>
      <c r="BB3301" s="170">
        <f t="shared" si="1406"/>
        <v>1.9870973120034659E-2</v>
      </c>
      <c r="BC3301" s="148">
        <f t="shared" si="1407"/>
        <v>4.6780621185800453E-5</v>
      </c>
      <c r="BD3301" s="148">
        <f t="shared" si="1403"/>
        <v>4.6780621185800453E-5</v>
      </c>
      <c r="BE3301" s="143" t="str">
        <f t="shared" si="1404"/>
        <v/>
      </c>
    </row>
    <row r="3302" spans="52:57" ht="20.100000000000001" customHeight="1" x14ac:dyDescent="0.25">
      <c r="AZ3302" s="148"/>
      <c r="BA3302" s="148">
        <f t="shared" si="1405"/>
        <v>16.646399999999211</v>
      </c>
      <c r="BB3302" s="170">
        <f t="shared" si="1406"/>
        <v>1.9824192498848859E-2</v>
      </c>
      <c r="BC3302" s="148">
        <f t="shared" si="1407"/>
        <v>4.667600442832473E-5</v>
      </c>
      <c r="BD3302" s="148">
        <f t="shared" si="1403"/>
        <v>4.667600442832473E-5</v>
      </c>
      <c r="BE3302" s="143" t="str">
        <f t="shared" si="1404"/>
        <v/>
      </c>
    </row>
    <row r="3303" spans="52:57" ht="20.100000000000001" customHeight="1" x14ac:dyDescent="0.25">
      <c r="AZ3303" s="148"/>
      <c r="BA3303" s="148">
        <f t="shared" si="1405"/>
        <v>16.65279999999921</v>
      </c>
      <c r="BB3303" s="170">
        <f t="shared" si="1406"/>
        <v>1.9777516494420534E-2</v>
      </c>
      <c r="BC3303" s="148">
        <f t="shared" si="1407"/>
        <v>4.6571604424686108E-5</v>
      </c>
      <c r="BD3303" s="148">
        <f t="shared" si="1403"/>
        <v>4.6571604424686108E-5</v>
      </c>
      <c r="BE3303" s="143" t="str">
        <f t="shared" si="1404"/>
        <v/>
      </c>
    </row>
    <row r="3304" spans="52:57" ht="20.100000000000001" customHeight="1" x14ac:dyDescent="0.25">
      <c r="AZ3304" s="148"/>
      <c r="BA3304" s="148">
        <f t="shared" si="1405"/>
        <v>16.65919999999921</v>
      </c>
      <c r="BB3304" s="170">
        <f t="shared" si="1406"/>
        <v>1.9730944889995848E-2</v>
      </c>
      <c r="BC3304" s="148">
        <f t="shared" si="1407"/>
        <v>4.6467420780415408E-5</v>
      </c>
      <c r="BD3304" s="148">
        <f t="shared" si="1403"/>
        <v>4.6467420780415408E-5</v>
      </c>
      <c r="BE3304" s="143" t="str">
        <f t="shared" si="1404"/>
        <v/>
      </c>
    </row>
    <row r="3305" spans="52:57" ht="20.100000000000001" customHeight="1" x14ac:dyDescent="0.25">
      <c r="AZ3305" s="148"/>
      <c r="BA3305" s="148">
        <f t="shared" si="1405"/>
        <v>16.665599999999209</v>
      </c>
      <c r="BB3305" s="170">
        <f t="shared" si="1406"/>
        <v>1.9684477469215433E-2</v>
      </c>
      <c r="BC3305" s="148">
        <f t="shared" si="1407"/>
        <v>4.6363453101348762E-5</v>
      </c>
      <c r="BD3305" s="148">
        <f t="shared" si="1403"/>
        <v>4.6363453101348762E-5</v>
      </c>
      <c r="BE3305" s="143" t="str">
        <f t="shared" si="1404"/>
        <v/>
      </c>
    </row>
    <row r="3306" spans="52:57" ht="20.100000000000001" customHeight="1" x14ac:dyDescent="0.25">
      <c r="AZ3306" s="148"/>
      <c r="BA3306" s="148">
        <f t="shared" si="1405"/>
        <v>16.671999999999208</v>
      </c>
      <c r="BB3306" s="170">
        <f t="shared" si="1406"/>
        <v>1.9638114016114084E-2</v>
      </c>
      <c r="BC3306" s="148">
        <f t="shared" si="1407"/>
        <v>4.6259700994064762E-5</v>
      </c>
      <c r="BD3306" s="148">
        <f t="shared" si="1403"/>
        <v>4.6259700994064762E-5</v>
      </c>
      <c r="BE3306" s="143" t="str">
        <f t="shared" si="1404"/>
        <v/>
      </c>
    </row>
    <row r="3307" spans="52:57" ht="20.100000000000001" customHeight="1" x14ac:dyDescent="0.25">
      <c r="AZ3307" s="148"/>
      <c r="BA3307" s="148">
        <f t="shared" si="1405"/>
        <v>16.678399999999208</v>
      </c>
      <c r="BB3307" s="170">
        <f t="shared" si="1406"/>
        <v>1.9591854315120019E-2</v>
      </c>
      <c r="BC3307" s="148">
        <f t="shared" si="1407"/>
        <v>4.61561640655965E-5</v>
      </c>
      <c r="BD3307" s="148">
        <f t="shared" si="1403"/>
        <v>4.61561640655965E-5</v>
      </c>
      <c r="BE3307" s="143" t="str">
        <f t="shared" si="1404"/>
        <v/>
      </c>
    </row>
    <row r="3308" spans="52:57" ht="20.100000000000001" customHeight="1" x14ac:dyDescent="0.25">
      <c r="AZ3308" s="148"/>
      <c r="BA3308" s="148">
        <f t="shared" si="1405"/>
        <v>16.684799999999207</v>
      </c>
      <c r="BB3308" s="170">
        <f t="shared" si="1406"/>
        <v>1.9545698151054423E-2</v>
      </c>
      <c r="BC3308" s="148">
        <f t="shared" si="1407"/>
        <v>4.6052841923494015E-5</v>
      </c>
      <c r="BD3308" s="148">
        <f t="shared" si="1403"/>
        <v>4.6052841923494015E-5</v>
      </c>
      <c r="BE3308" s="143" t="str">
        <f t="shared" si="1404"/>
        <v/>
      </c>
    </row>
    <row r="3309" spans="52:57" ht="20.100000000000001" customHeight="1" x14ac:dyDescent="0.25">
      <c r="AZ3309" s="148"/>
      <c r="BA3309" s="148">
        <f t="shared" si="1405"/>
        <v>16.691199999999206</v>
      </c>
      <c r="BB3309" s="170">
        <f t="shared" si="1406"/>
        <v>1.9499645309130929E-2</v>
      </c>
      <c r="BC3309" s="148">
        <f t="shared" si="1407"/>
        <v>4.5949734175852047E-5</v>
      </c>
      <c r="BD3309" s="148">
        <f t="shared" si="1403"/>
        <v>4.5949734175852047E-5</v>
      </c>
      <c r="BE3309" s="143" t="str">
        <f t="shared" si="1404"/>
        <v/>
      </c>
    </row>
    <row r="3310" spans="52:57" ht="20.100000000000001" customHeight="1" x14ac:dyDescent="0.25">
      <c r="AZ3310" s="148"/>
      <c r="BA3310" s="148">
        <f t="shared" si="1405"/>
        <v>16.697599999999206</v>
      </c>
      <c r="BB3310" s="170">
        <f t="shared" si="1406"/>
        <v>1.9453695574955077E-2</v>
      </c>
      <c r="BC3310" s="148">
        <f t="shared" si="1407"/>
        <v>4.5846840431407188E-5</v>
      </c>
      <c r="BD3310" s="148">
        <f t="shared" si="1403"/>
        <v>4.5846840431407188E-5</v>
      </c>
      <c r="BE3310" s="143" t="str">
        <f t="shared" si="1404"/>
        <v/>
      </c>
    </row>
    <row r="3311" spans="52:57" ht="20.100000000000001" customHeight="1" x14ac:dyDescent="0.25">
      <c r="AZ3311" s="148"/>
      <c r="BA3311" s="148">
        <f t="shared" si="1405"/>
        <v>16.703999999999205</v>
      </c>
      <c r="BB3311" s="170">
        <f t="shared" si="1406"/>
        <v>1.9407848734523669E-2</v>
      </c>
      <c r="BC3311" s="148">
        <f t="shared" si="1407"/>
        <v>4.5744160299263786E-5</v>
      </c>
      <c r="BD3311" s="148">
        <f t="shared" si="1403"/>
        <v>4.5744160299263786E-5</v>
      </c>
      <c r="BE3311" s="143" t="str">
        <f t="shared" si="1404"/>
        <v/>
      </c>
    </row>
    <row r="3312" spans="52:57" ht="20.100000000000001" customHeight="1" x14ac:dyDescent="0.25">
      <c r="AZ3312" s="148"/>
      <c r="BA3312" s="148">
        <f t="shared" si="1405"/>
        <v>16.710399999999204</v>
      </c>
      <c r="BB3312" s="170">
        <f t="shared" si="1406"/>
        <v>1.9362104574224406E-2</v>
      </c>
      <c r="BC3312" s="148">
        <f t="shared" si="1407"/>
        <v>4.5641693389188859E-5</v>
      </c>
      <c r="BD3312" s="148">
        <f t="shared" si="1403"/>
        <v>4.5641693389188859E-5</v>
      </c>
      <c r="BE3312" s="143" t="str">
        <f t="shared" si="1404"/>
        <v/>
      </c>
    </row>
    <row r="3313" spans="52:57" ht="20.100000000000001" customHeight="1" x14ac:dyDescent="0.25">
      <c r="AZ3313" s="148"/>
      <c r="BA3313" s="148">
        <f t="shared" si="1405"/>
        <v>16.716799999999203</v>
      </c>
      <c r="BB3313" s="170">
        <f t="shared" si="1406"/>
        <v>1.9316462880835217E-2</v>
      </c>
      <c r="BC3313" s="148">
        <f t="shared" si="1407"/>
        <v>4.5539439311473306E-5</v>
      </c>
      <c r="BD3313" s="148">
        <f t="shared" si="1403"/>
        <v>4.5539439311473306E-5</v>
      </c>
      <c r="BE3313" s="143" t="str">
        <f t="shared" si="1404"/>
        <v/>
      </c>
    </row>
    <row r="3314" spans="52:57" ht="20.100000000000001" customHeight="1" x14ac:dyDescent="0.25">
      <c r="AZ3314" s="148"/>
      <c r="BA3314" s="148">
        <f t="shared" si="1405"/>
        <v>16.723199999999203</v>
      </c>
      <c r="BB3314" s="170">
        <f t="shared" si="1406"/>
        <v>1.9270923441523743E-2</v>
      </c>
      <c r="BC3314" s="148">
        <f t="shared" si="1407"/>
        <v>4.543739767691804E-5</v>
      </c>
      <c r="BD3314" s="148">
        <f t="shared" si="1403"/>
        <v>4.543739767691804E-5</v>
      </c>
      <c r="BE3314" s="143" t="str">
        <f t="shared" si="1404"/>
        <v/>
      </c>
    </row>
    <row r="3315" spans="52:57" ht="20.100000000000001" customHeight="1" x14ac:dyDescent="0.25">
      <c r="AZ3315" s="148"/>
      <c r="BA3315" s="148">
        <f t="shared" si="1405"/>
        <v>16.729599999999202</v>
      </c>
      <c r="BB3315" s="170">
        <f t="shared" si="1406"/>
        <v>1.9225486043846825E-2</v>
      </c>
      <c r="BC3315" s="148">
        <f t="shared" si="1407"/>
        <v>4.5335568096833978E-5</v>
      </c>
      <c r="BD3315" s="148">
        <f t="shared" si="1403"/>
        <v>4.5335568096833978E-5</v>
      </c>
      <c r="BE3315" s="143" t="str">
        <f t="shared" si="1404"/>
        <v/>
      </c>
    </row>
    <row r="3316" spans="52:57" ht="20.100000000000001" customHeight="1" x14ac:dyDescent="0.25">
      <c r="AZ3316" s="148"/>
      <c r="BA3316" s="148">
        <f t="shared" si="1405"/>
        <v>16.735999999999201</v>
      </c>
      <c r="BB3316" s="170">
        <f t="shared" si="1406"/>
        <v>1.9180150475749991E-2</v>
      </c>
      <c r="BC3316" s="148">
        <f t="shared" si="1407"/>
        <v>4.5233950183194704E-5</v>
      </c>
      <c r="BD3316" s="148">
        <f t="shared" si="1403"/>
        <v>4.5233950183194704E-5</v>
      </c>
      <c r="BE3316" s="143" t="str">
        <f t="shared" si="1404"/>
        <v/>
      </c>
    </row>
    <row r="3317" spans="52:57" ht="20.100000000000001" customHeight="1" x14ac:dyDescent="0.25">
      <c r="AZ3317" s="148"/>
      <c r="BA3317" s="148">
        <f t="shared" si="1405"/>
        <v>16.742399999999201</v>
      </c>
      <c r="BB3317" s="170">
        <f t="shared" si="1406"/>
        <v>1.9134916525566797E-2</v>
      </c>
      <c r="BC3317" s="148">
        <f t="shared" si="1407"/>
        <v>4.5132543548313808E-5</v>
      </c>
      <c r="BD3317" s="148">
        <f t="shared" si="1403"/>
        <v>4.5132543548313808E-5</v>
      </c>
      <c r="BE3317" s="143" t="str">
        <f t="shared" si="1404"/>
        <v/>
      </c>
    </row>
    <row r="3318" spans="52:57" ht="20.100000000000001" customHeight="1" x14ac:dyDescent="0.25">
      <c r="AZ3318" s="148"/>
      <c r="BA3318" s="148">
        <f t="shared" si="1405"/>
        <v>16.7487999999992</v>
      </c>
      <c r="BB3318" s="170">
        <f t="shared" si="1406"/>
        <v>1.9089783982018483E-2</v>
      </c>
      <c r="BC3318" s="148">
        <f t="shared" si="1407"/>
        <v>4.5031347805191829E-5</v>
      </c>
      <c r="BD3318" s="148">
        <f t="shared" si="1403"/>
        <v>4.5031347805191829E-5</v>
      </c>
      <c r="BE3318" s="143" t="str">
        <f t="shared" si="1404"/>
        <v/>
      </c>
    </row>
    <row r="3319" spans="52:57" ht="20.100000000000001" customHeight="1" x14ac:dyDescent="0.25">
      <c r="AZ3319" s="148"/>
      <c r="BA3319" s="148">
        <f t="shared" si="1405"/>
        <v>16.755199999999199</v>
      </c>
      <c r="BB3319" s="170">
        <f t="shared" si="1406"/>
        <v>1.9044752634213291E-2</v>
      </c>
      <c r="BC3319" s="148">
        <f t="shared" si="1407"/>
        <v>4.4930362567363602E-5</v>
      </c>
      <c r="BD3319" s="148">
        <f t="shared" si="1403"/>
        <v>4.4930362567363602E-5</v>
      </c>
      <c r="BE3319" s="143" t="str">
        <f t="shared" si="1404"/>
        <v/>
      </c>
    </row>
    <row r="3320" spans="52:57" ht="20.100000000000001" customHeight="1" x14ac:dyDescent="0.25">
      <c r="AZ3320" s="148"/>
      <c r="BA3320" s="148">
        <f t="shared" si="1405"/>
        <v>16.761599999999198</v>
      </c>
      <c r="BB3320" s="170">
        <f t="shared" si="1406"/>
        <v>1.8999822271645928E-2</v>
      </c>
      <c r="BC3320" s="148">
        <f t="shared" si="1407"/>
        <v>4.4829587448867031E-5</v>
      </c>
      <c r="BD3320" s="148">
        <f t="shared" si="1403"/>
        <v>4.4829587448867031E-5</v>
      </c>
      <c r="BE3320" s="143" t="str">
        <f t="shared" si="1404"/>
        <v/>
      </c>
    </row>
    <row r="3321" spans="52:57" ht="20.100000000000001" customHeight="1" x14ac:dyDescent="0.25">
      <c r="AZ3321" s="148"/>
      <c r="BA3321" s="148">
        <f t="shared" si="1405"/>
        <v>16.767999999999198</v>
      </c>
      <c r="BB3321" s="170">
        <f t="shared" si="1406"/>
        <v>1.895499268419706E-2</v>
      </c>
      <c r="BC3321" s="148">
        <f t="shared" si="1407"/>
        <v>4.472902206424309E-5</v>
      </c>
      <c r="BD3321" s="148">
        <f t="shared" si="1403"/>
        <v>4.472902206424309E-5</v>
      </c>
      <c r="BE3321" s="143" t="str">
        <f t="shared" si="1404"/>
        <v/>
      </c>
    </row>
    <row r="3322" spans="52:57" ht="20.100000000000001" customHeight="1" x14ac:dyDescent="0.25">
      <c r="AZ3322" s="148"/>
      <c r="BA3322" s="148">
        <f t="shared" si="1405"/>
        <v>16.774399999999197</v>
      </c>
      <c r="BB3322" s="170">
        <f t="shared" si="1406"/>
        <v>1.8910263662132817E-2</v>
      </c>
      <c r="BC3322" s="148">
        <f t="shared" si="1407"/>
        <v>4.4628666028587866E-5</v>
      </c>
      <c r="BD3322" s="148">
        <f t="shared" si="1403"/>
        <v>4.4628666028587866E-5</v>
      </c>
      <c r="BE3322" s="143" t="str">
        <f t="shared" si="1404"/>
        <v/>
      </c>
    </row>
    <row r="3323" spans="52:57" ht="20.100000000000001" customHeight="1" x14ac:dyDescent="0.25">
      <c r="AZ3323" s="148"/>
      <c r="BA3323" s="148">
        <f t="shared" si="1405"/>
        <v>16.780799999999196</v>
      </c>
      <c r="BB3323" s="170">
        <f t="shared" si="1406"/>
        <v>1.886563499610423E-2</v>
      </c>
      <c r="BC3323" s="148">
        <f t="shared" si="1407"/>
        <v>4.4528518957594188E-5</v>
      </c>
      <c r="BD3323" s="148">
        <f t="shared" si="1403"/>
        <v>4.4528518957594188E-5</v>
      </c>
      <c r="BE3323" s="143" t="str">
        <f t="shared" si="1404"/>
        <v/>
      </c>
    </row>
    <row r="3324" spans="52:57" ht="20.100000000000001" customHeight="1" x14ac:dyDescent="0.25">
      <c r="AZ3324" s="148"/>
      <c r="BA3324" s="148">
        <f t="shared" si="1405"/>
        <v>16.787199999999196</v>
      </c>
      <c r="BB3324" s="170">
        <f t="shared" si="1406"/>
        <v>1.8821106477146635E-2</v>
      </c>
      <c r="BC3324" s="148">
        <f t="shared" si="1407"/>
        <v>4.4428580467485712E-5</v>
      </c>
      <c r="BD3324" s="148">
        <f t="shared" si="1403"/>
        <v>4.4428580467485712E-5</v>
      </c>
      <c r="BE3324" s="143" t="str">
        <f t="shared" si="1404"/>
        <v/>
      </c>
    </row>
    <row r="3325" spans="52:57" ht="20.100000000000001" customHeight="1" x14ac:dyDescent="0.25">
      <c r="AZ3325" s="148"/>
      <c r="BA3325" s="148">
        <f t="shared" si="1405"/>
        <v>16.793599999999195</v>
      </c>
      <c r="BB3325" s="170">
        <f t="shared" si="1406"/>
        <v>1.877667789667915E-2</v>
      </c>
      <c r="BC3325" s="148">
        <f t="shared" si="1407"/>
        <v>4.4328850174860795E-5</v>
      </c>
      <c r="BD3325" s="148">
        <f t="shared" ref="BD3325:BD3388" si="1408">IF(BB3325&lt;(1-$AZ$705),BC3325,"")</f>
        <v>4.4328850174860795E-5</v>
      </c>
      <c r="BE3325" s="143" t="str">
        <f t="shared" ref="BE3325:BE3388" si="1409">IF(BB3325&lt;(1-$AZ$711),BC3325,"")</f>
        <v/>
      </c>
    </row>
    <row r="3326" spans="52:57" ht="20.100000000000001" customHeight="1" x14ac:dyDescent="0.25">
      <c r="AZ3326" s="148"/>
      <c r="BA3326" s="148">
        <f t="shared" ref="BA3326:BA3389" si="1410">BA3325+$BD$698</f>
        <v>16.799999999999194</v>
      </c>
      <c r="BB3326" s="170">
        <f t="shared" ref="BB3326:BB3389" si="1411">_xlfn.CHISQ.DIST.RT(BA3326,7)</f>
        <v>1.8732349046504289E-2</v>
      </c>
      <c r="BC3326" s="148">
        <f t="shared" ref="BC3326:BC3389" si="1412">BB3326-BB3327</f>
        <v>4.4229327697084542E-5</v>
      </c>
      <c r="BD3326" s="148">
        <f t="shared" si="1408"/>
        <v>4.4229327697084542E-5</v>
      </c>
      <c r="BE3326" s="143" t="str">
        <f t="shared" si="1409"/>
        <v/>
      </c>
    </row>
    <row r="3327" spans="52:57" ht="20.100000000000001" customHeight="1" x14ac:dyDescent="0.25">
      <c r="AZ3327" s="148"/>
      <c r="BA3327" s="148">
        <f t="shared" si="1410"/>
        <v>16.806399999999194</v>
      </c>
      <c r="BB3327" s="170">
        <f t="shared" si="1411"/>
        <v>1.8688119718807204E-2</v>
      </c>
      <c r="BC3327" s="148">
        <f t="shared" si="1412"/>
        <v>4.413001265192798E-5</v>
      </c>
      <c r="BD3327" s="148">
        <f t="shared" si="1408"/>
        <v>4.413001265192798E-5</v>
      </c>
      <c r="BE3327" s="143" t="str">
        <f t="shared" si="1409"/>
        <v/>
      </c>
    </row>
    <row r="3328" spans="52:57" ht="20.100000000000001" customHeight="1" x14ac:dyDescent="0.25">
      <c r="AZ3328" s="148"/>
      <c r="BA3328" s="148">
        <f t="shared" si="1410"/>
        <v>16.812799999999193</v>
      </c>
      <c r="BB3328" s="170">
        <f t="shared" si="1411"/>
        <v>1.8643989706155276E-2</v>
      </c>
      <c r="BC3328" s="148">
        <f t="shared" si="1412"/>
        <v>4.4030904657710312E-5</v>
      </c>
      <c r="BD3328" s="148">
        <f t="shared" si="1408"/>
        <v>4.4030904657710312E-5</v>
      </c>
      <c r="BE3328" s="143" t="str">
        <f t="shared" si="1409"/>
        <v/>
      </c>
    </row>
    <row r="3329" spans="52:57" ht="20.100000000000001" customHeight="1" x14ac:dyDescent="0.25">
      <c r="AZ3329" s="148"/>
      <c r="BA3329" s="148">
        <f t="shared" si="1410"/>
        <v>16.819199999999192</v>
      </c>
      <c r="BB3329" s="170">
        <f t="shared" si="1411"/>
        <v>1.8599958801497566E-2</v>
      </c>
      <c r="BC3329" s="148">
        <f t="shared" si="1412"/>
        <v>4.3932003333312791E-5</v>
      </c>
      <c r="BD3329" s="148">
        <f t="shared" si="1408"/>
        <v>4.3932003333312791E-5</v>
      </c>
      <c r="BE3329" s="143" t="str">
        <f t="shared" si="1409"/>
        <v/>
      </c>
    </row>
    <row r="3330" spans="52:57" ht="20.100000000000001" customHeight="1" x14ac:dyDescent="0.25">
      <c r="AZ3330" s="148"/>
      <c r="BA3330" s="148">
        <f t="shared" si="1410"/>
        <v>16.825599999999191</v>
      </c>
      <c r="BB3330" s="170">
        <f t="shared" si="1411"/>
        <v>1.8556026798164253E-2</v>
      </c>
      <c r="BC3330" s="148">
        <f t="shared" si="1412"/>
        <v>4.3833308298140555E-5</v>
      </c>
      <c r="BD3330" s="148">
        <f t="shared" si="1408"/>
        <v>4.3833308298140555E-5</v>
      </c>
      <c r="BE3330" s="143" t="str">
        <f t="shared" si="1409"/>
        <v/>
      </c>
    </row>
    <row r="3331" spans="52:57" ht="20.100000000000001" customHeight="1" x14ac:dyDescent="0.25">
      <c r="AZ3331" s="148"/>
      <c r="BA3331" s="148">
        <f t="shared" si="1410"/>
        <v>16.831999999999191</v>
      </c>
      <c r="BB3331" s="170">
        <f t="shared" si="1411"/>
        <v>1.8512193489866113E-2</v>
      </c>
      <c r="BC3331" s="148">
        <f t="shared" si="1412"/>
        <v>4.3734819172150385E-5</v>
      </c>
      <c r="BD3331" s="148">
        <f t="shared" si="1408"/>
        <v>4.3734819172150385E-5</v>
      </c>
      <c r="BE3331" s="143" t="str">
        <f t="shared" si="1409"/>
        <v/>
      </c>
    </row>
    <row r="3332" spans="52:57" ht="20.100000000000001" customHeight="1" x14ac:dyDescent="0.25">
      <c r="AZ3332" s="148"/>
      <c r="BA3332" s="148">
        <f t="shared" si="1410"/>
        <v>16.83839999999919</v>
      </c>
      <c r="BB3332" s="170">
        <f t="shared" si="1411"/>
        <v>1.8468458670693962E-2</v>
      </c>
      <c r="BC3332" s="148">
        <f t="shared" si="1412"/>
        <v>4.3636535575763968E-5</v>
      </c>
      <c r="BD3332" s="148">
        <f t="shared" si="1408"/>
        <v>4.3636535575763968E-5</v>
      </c>
      <c r="BE3332" s="143" t="str">
        <f t="shared" si="1409"/>
        <v/>
      </c>
    </row>
    <row r="3333" spans="52:57" ht="20.100000000000001" customHeight="1" x14ac:dyDescent="0.25">
      <c r="AZ3333" s="148"/>
      <c r="BA3333" s="148">
        <f t="shared" si="1410"/>
        <v>16.844799999999189</v>
      </c>
      <c r="BB3333" s="170">
        <f t="shared" si="1411"/>
        <v>1.8424822135118198E-2</v>
      </c>
      <c r="BC3333" s="148">
        <f t="shared" si="1412"/>
        <v>4.3538457130072594E-5</v>
      </c>
      <c r="BD3333" s="148">
        <f t="shared" si="1408"/>
        <v>4.3538457130072594E-5</v>
      </c>
      <c r="BE3333" s="143" t="str">
        <f t="shared" si="1409"/>
        <v/>
      </c>
    </row>
    <row r="3334" spans="52:57" ht="20.100000000000001" customHeight="1" x14ac:dyDescent="0.25">
      <c r="AZ3334" s="148"/>
      <c r="BA3334" s="148">
        <f t="shared" si="1410"/>
        <v>16.851199999999189</v>
      </c>
      <c r="BB3334" s="170">
        <f t="shared" si="1411"/>
        <v>1.8381283677988126E-2</v>
      </c>
      <c r="BC3334" s="148">
        <f t="shared" si="1412"/>
        <v>4.3440583456552662E-5</v>
      </c>
      <c r="BD3334" s="148">
        <f t="shared" si="1408"/>
        <v>4.3440583456552662E-5</v>
      </c>
      <c r="BE3334" s="143" t="str">
        <f t="shared" si="1409"/>
        <v/>
      </c>
    </row>
    <row r="3335" spans="52:57" ht="20.100000000000001" customHeight="1" x14ac:dyDescent="0.25">
      <c r="AZ3335" s="148"/>
      <c r="BA3335" s="148">
        <f t="shared" si="1410"/>
        <v>16.857599999999188</v>
      </c>
      <c r="BB3335" s="170">
        <f t="shared" si="1411"/>
        <v>1.8337843094531573E-2</v>
      </c>
      <c r="BC3335" s="148">
        <f t="shared" si="1412"/>
        <v>4.3342914177370989E-5</v>
      </c>
      <c r="BD3335" s="148">
        <f t="shared" si="1408"/>
        <v>4.3342914177370989E-5</v>
      </c>
      <c r="BE3335" s="143" t="str">
        <f t="shared" si="1409"/>
        <v/>
      </c>
    </row>
    <row r="3336" spans="52:57" ht="20.100000000000001" customHeight="1" x14ac:dyDescent="0.25">
      <c r="AZ3336" s="148"/>
      <c r="BA3336" s="148">
        <f t="shared" si="1410"/>
        <v>16.863999999999187</v>
      </c>
      <c r="BB3336" s="170">
        <f t="shared" si="1411"/>
        <v>1.8294500180354202E-2</v>
      </c>
      <c r="BC3336" s="148">
        <f t="shared" si="1412"/>
        <v>4.324544891504481E-5</v>
      </c>
      <c r="BD3336" s="148">
        <f t="shared" si="1408"/>
        <v>4.324544891504481E-5</v>
      </c>
      <c r="BE3336" s="143" t="str">
        <f t="shared" si="1409"/>
        <v/>
      </c>
    </row>
    <row r="3337" spans="52:57" ht="20.100000000000001" customHeight="1" x14ac:dyDescent="0.25">
      <c r="AZ3337" s="148"/>
      <c r="BA3337" s="148">
        <f t="shared" si="1410"/>
        <v>16.870399999999186</v>
      </c>
      <c r="BB3337" s="170">
        <f t="shared" si="1411"/>
        <v>1.8251254731439157E-2</v>
      </c>
      <c r="BC3337" s="148">
        <f t="shared" si="1412"/>
        <v>4.3148187292840756E-5</v>
      </c>
      <c r="BD3337" s="148">
        <f t="shared" si="1408"/>
        <v>4.3148187292840756E-5</v>
      </c>
      <c r="BE3337" s="143" t="str">
        <f t="shared" si="1409"/>
        <v/>
      </c>
    </row>
    <row r="3338" spans="52:57" ht="20.100000000000001" customHeight="1" x14ac:dyDescent="0.25">
      <c r="AZ3338" s="148"/>
      <c r="BA3338" s="148">
        <f t="shared" si="1410"/>
        <v>16.876799999999186</v>
      </c>
      <c r="BB3338" s="170">
        <f t="shared" si="1411"/>
        <v>1.8208106544146316E-2</v>
      </c>
      <c r="BC3338" s="148">
        <f t="shared" si="1412"/>
        <v>4.3051128934320365E-5</v>
      </c>
      <c r="BD3338" s="148">
        <f t="shared" si="1408"/>
        <v>4.3051128934320365E-5</v>
      </c>
      <c r="BE3338" s="143" t="str">
        <f t="shared" si="1409"/>
        <v/>
      </c>
    </row>
    <row r="3339" spans="52:57" ht="20.100000000000001" customHeight="1" x14ac:dyDescent="0.25">
      <c r="AZ3339" s="148"/>
      <c r="BA3339" s="148">
        <f t="shared" si="1410"/>
        <v>16.883199999999185</v>
      </c>
      <c r="BB3339" s="170">
        <f t="shared" si="1411"/>
        <v>1.8165055415211996E-2</v>
      </c>
      <c r="BC3339" s="148">
        <f t="shared" si="1412"/>
        <v>4.2954273463801512E-5</v>
      </c>
      <c r="BD3339" s="148">
        <f t="shared" si="1408"/>
        <v>4.2954273463801512E-5</v>
      </c>
      <c r="BE3339" s="143" t="str">
        <f t="shared" si="1409"/>
        <v/>
      </c>
    </row>
    <row r="3340" spans="52:57" ht="20.100000000000001" customHeight="1" x14ac:dyDescent="0.25">
      <c r="AZ3340" s="148"/>
      <c r="BA3340" s="148">
        <f t="shared" si="1410"/>
        <v>16.889599999999184</v>
      </c>
      <c r="BB3340" s="170">
        <f t="shared" si="1411"/>
        <v>1.8122101141748195E-2</v>
      </c>
      <c r="BC3340" s="148">
        <f t="shared" si="1412"/>
        <v>4.2857620506049632E-5</v>
      </c>
      <c r="BD3340" s="148">
        <f t="shared" si="1408"/>
        <v>4.2857620506049632E-5</v>
      </c>
      <c r="BE3340" s="143" t="str">
        <f t="shared" si="1409"/>
        <v/>
      </c>
    </row>
    <row r="3341" spans="52:57" ht="20.100000000000001" customHeight="1" x14ac:dyDescent="0.25">
      <c r="AZ3341" s="148"/>
      <c r="BA3341" s="148">
        <f t="shared" si="1410"/>
        <v>16.895999999999184</v>
      </c>
      <c r="BB3341" s="170">
        <f t="shared" si="1411"/>
        <v>1.8079243521242145E-2</v>
      </c>
      <c r="BC3341" s="148">
        <f t="shared" si="1412"/>
        <v>4.2761169686291595E-5</v>
      </c>
      <c r="BD3341" s="148">
        <f t="shared" si="1408"/>
        <v>4.2761169686291595E-5</v>
      </c>
      <c r="BE3341" s="143" t="str">
        <f t="shared" si="1409"/>
        <v/>
      </c>
    </row>
    <row r="3342" spans="52:57" ht="20.100000000000001" customHeight="1" x14ac:dyDescent="0.25">
      <c r="AZ3342" s="148"/>
      <c r="BA3342" s="148">
        <f t="shared" si="1410"/>
        <v>16.902399999999183</v>
      </c>
      <c r="BB3342" s="170">
        <f t="shared" si="1411"/>
        <v>1.8036482351555853E-2</v>
      </c>
      <c r="BC3342" s="148">
        <f t="shared" si="1412"/>
        <v>4.2664920630385711E-5</v>
      </c>
      <c r="BD3342" s="148">
        <f t="shared" si="1408"/>
        <v>4.2664920630385711E-5</v>
      </c>
      <c r="BE3342" s="143" t="str">
        <f t="shared" si="1409"/>
        <v/>
      </c>
    </row>
    <row r="3343" spans="52:57" ht="20.100000000000001" customHeight="1" x14ac:dyDescent="0.25">
      <c r="AZ3343" s="148"/>
      <c r="BA3343" s="148">
        <f t="shared" si="1410"/>
        <v>16.908799999999182</v>
      </c>
      <c r="BB3343" s="170">
        <f t="shared" si="1411"/>
        <v>1.7993817430925468E-2</v>
      </c>
      <c r="BC3343" s="148">
        <f t="shared" si="1412"/>
        <v>4.256887296469683E-5</v>
      </c>
      <c r="BD3343" s="148">
        <f t="shared" si="1408"/>
        <v>4.256887296469683E-5</v>
      </c>
      <c r="BE3343" s="143" t="str">
        <f t="shared" si="1409"/>
        <v/>
      </c>
    </row>
    <row r="3344" spans="52:57" ht="20.100000000000001" customHeight="1" x14ac:dyDescent="0.25">
      <c r="AZ3344" s="148"/>
      <c r="BA3344" s="148">
        <f t="shared" si="1410"/>
        <v>16.915199999999182</v>
      </c>
      <c r="BB3344" s="170">
        <f t="shared" si="1411"/>
        <v>1.7951248557960771E-2</v>
      </c>
      <c r="BC3344" s="148">
        <f t="shared" si="1412"/>
        <v>4.2473026316092871E-5</v>
      </c>
      <c r="BD3344" s="148">
        <f t="shared" si="1408"/>
        <v>4.2473026316092871E-5</v>
      </c>
      <c r="BE3344" s="143" t="str">
        <f t="shared" si="1409"/>
        <v/>
      </c>
    </row>
    <row r="3345" spans="52:57" ht="20.100000000000001" customHeight="1" x14ac:dyDescent="0.25">
      <c r="AZ3345" s="148"/>
      <c r="BA3345" s="148">
        <f t="shared" si="1410"/>
        <v>16.921599999999181</v>
      </c>
      <c r="BB3345" s="170">
        <f t="shared" si="1411"/>
        <v>1.7908775531644678E-2</v>
      </c>
      <c r="BC3345" s="148">
        <f t="shared" si="1412"/>
        <v>4.2377380312045437E-5</v>
      </c>
      <c r="BD3345" s="148">
        <f t="shared" si="1408"/>
        <v>4.2377380312045437E-5</v>
      </c>
      <c r="BE3345" s="143" t="str">
        <f t="shared" si="1409"/>
        <v/>
      </c>
    </row>
    <row r="3346" spans="52:57" ht="20.100000000000001" customHeight="1" x14ac:dyDescent="0.25">
      <c r="AZ3346" s="148"/>
      <c r="BA3346" s="148">
        <f t="shared" si="1410"/>
        <v>16.92799999999918</v>
      </c>
      <c r="BB3346" s="170">
        <f t="shared" si="1411"/>
        <v>1.7866398151332633E-2</v>
      </c>
      <c r="BC3346" s="148">
        <f t="shared" si="1412"/>
        <v>4.2281934580463282E-5</v>
      </c>
      <c r="BD3346" s="148">
        <f t="shared" si="1408"/>
        <v>4.2281934580463282E-5</v>
      </c>
      <c r="BE3346" s="143" t="str">
        <f t="shared" si="1409"/>
        <v/>
      </c>
    </row>
    <row r="3347" spans="52:57" ht="20.100000000000001" customHeight="1" x14ac:dyDescent="0.25">
      <c r="AZ3347" s="148"/>
      <c r="BA3347" s="148">
        <f t="shared" si="1410"/>
        <v>16.934399999999179</v>
      </c>
      <c r="BB3347" s="170">
        <f t="shared" si="1411"/>
        <v>1.7824116216752169E-2</v>
      </c>
      <c r="BC3347" s="148">
        <f t="shared" si="1412"/>
        <v>4.2186688749893536E-5</v>
      </c>
      <c r="BD3347" s="148">
        <f t="shared" si="1408"/>
        <v>4.2186688749893536E-5</v>
      </c>
      <c r="BE3347" s="143" t="str">
        <f t="shared" si="1409"/>
        <v/>
      </c>
    </row>
    <row r="3348" spans="52:57" ht="20.100000000000001" customHeight="1" x14ac:dyDescent="0.25">
      <c r="AZ3348" s="148"/>
      <c r="BA3348" s="148">
        <f t="shared" si="1410"/>
        <v>16.940799999999179</v>
      </c>
      <c r="BB3348" s="170">
        <f t="shared" si="1411"/>
        <v>1.7781929528002276E-2</v>
      </c>
      <c r="BC3348" s="148">
        <f t="shared" si="1412"/>
        <v>4.2091642449275379E-5</v>
      </c>
      <c r="BD3348" s="148">
        <f t="shared" si="1408"/>
        <v>4.2091642449275379E-5</v>
      </c>
      <c r="BE3348" s="143" t="str">
        <f t="shared" si="1409"/>
        <v/>
      </c>
    </row>
    <row r="3349" spans="52:57" ht="20.100000000000001" customHeight="1" x14ac:dyDescent="0.25">
      <c r="AZ3349" s="148"/>
      <c r="BA3349" s="148">
        <f t="shared" si="1410"/>
        <v>16.947199999999178</v>
      </c>
      <c r="BB3349" s="170">
        <f t="shared" si="1411"/>
        <v>1.7739837885553E-2</v>
      </c>
      <c r="BC3349" s="148">
        <f t="shared" si="1412"/>
        <v>4.1996795308280044E-5</v>
      </c>
      <c r="BD3349" s="148">
        <f t="shared" si="1408"/>
        <v>4.1996795308280044E-5</v>
      </c>
      <c r="BE3349" s="143" t="str">
        <f t="shared" si="1409"/>
        <v/>
      </c>
    </row>
    <row r="3350" spans="52:57" ht="20.100000000000001" customHeight="1" x14ac:dyDescent="0.25">
      <c r="AZ3350" s="148"/>
      <c r="BA3350" s="148">
        <f t="shared" si="1410"/>
        <v>16.953599999999177</v>
      </c>
      <c r="BB3350" s="170">
        <f t="shared" si="1411"/>
        <v>1.769784109024472E-2</v>
      </c>
      <c r="BC3350" s="148">
        <f t="shared" si="1412"/>
        <v>4.1902146956908359E-5</v>
      </c>
      <c r="BD3350" s="148">
        <f t="shared" si="1408"/>
        <v>4.1902146956908359E-5</v>
      </c>
      <c r="BE3350" s="143" t="str">
        <f t="shared" si="1409"/>
        <v/>
      </c>
    </row>
    <row r="3351" spans="52:57" ht="20.100000000000001" customHeight="1" x14ac:dyDescent="0.25">
      <c r="AZ3351" s="148"/>
      <c r="BA3351" s="148">
        <f t="shared" si="1410"/>
        <v>16.959999999999177</v>
      </c>
      <c r="BB3351" s="170">
        <f t="shared" si="1411"/>
        <v>1.7655938943287812E-2</v>
      </c>
      <c r="BC3351" s="148">
        <f t="shared" si="1412"/>
        <v>4.1807697025820351E-5</v>
      </c>
      <c r="BD3351" s="148">
        <f t="shared" si="1408"/>
        <v>4.1807697025820351E-5</v>
      </c>
      <c r="BE3351" s="143" t="str">
        <f t="shared" si="1409"/>
        <v/>
      </c>
    </row>
    <row r="3352" spans="52:57" ht="20.100000000000001" customHeight="1" x14ac:dyDescent="0.25">
      <c r="AZ3352" s="148"/>
      <c r="BA3352" s="148">
        <f t="shared" si="1410"/>
        <v>16.966399999999176</v>
      </c>
      <c r="BB3352" s="170">
        <f t="shared" si="1411"/>
        <v>1.7614131246261992E-2</v>
      </c>
      <c r="BC3352" s="148">
        <f t="shared" si="1412"/>
        <v>4.1713445146158296E-5</v>
      </c>
      <c r="BD3352" s="148">
        <f t="shared" si="1408"/>
        <v>4.1713445146158296E-5</v>
      </c>
      <c r="BE3352" s="143" t="str">
        <f t="shared" si="1409"/>
        <v/>
      </c>
    </row>
    <row r="3353" spans="52:57" ht="20.100000000000001" customHeight="1" x14ac:dyDescent="0.25">
      <c r="AZ3353" s="148"/>
      <c r="BA3353" s="148">
        <f t="shared" si="1410"/>
        <v>16.972799999999175</v>
      </c>
      <c r="BB3353" s="170">
        <f t="shared" si="1411"/>
        <v>1.7572417801115833E-2</v>
      </c>
      <c r="BC3353" s="148">
        <f t="shared" si="1412"/>
        <v>4.1619390949612645E-5</v>
      </c>
      <c r="BD3353" s="148">
        <f t="shared" si="1408"/>
        <v>4.1619390949612645E-5</v>
      </c>
      <c r="BE3353" s="143" t="str">
        <f t="shared" si="1409"/>
        <v/>
      </c>
    </row>
    <row r="3354" spans="52:57" ht="20.100000000000001" customHeight="1" x14ac:dyDescent="0.25">
      <c r="AZ3354" s="148"/>
      <c r="BA3354" s="148">
        <f t="shared" si="1410"/>
        <v>16.979199999999175</v>
      </c>
      <c r="BB3354" s="170">
        <f t="shared" si="1411"/>
        <v>1.7530798410166221E-2</v>
      </c>
      <c r="BC3354" s="148">
        <f t="shared" si="1412"/>
        <v>4.1525534068418551E-5</v>
      </c>
      <c r="BD3354" s="148">
        <f t="shared" si="1408"/>
        <v>4.1525534068418551E-5</v>
      </c>
      <c r="BE3354" s="143" t="str">
        <f t="shared" si="1409"/>
        <v/>
      </c>
    </row>
    <row r="3355" spans="52:57" ht="20.100000000000001" customHeight="1" x14ac:dyDescent="0.25">
      <c r="AZ3355" s="148"/>
      <c r="BA3355" s="148">
        <f t="shared" si="1410"/>
        <v>16.985599999999174</v>
      </c>
      <c r="BB3355" s="170">
        <f t="shared" si="1411"/>
        <v>1.7489272876097802E-2</v>
      </c>
      <c r="BC3355" s="148">
        <f t="shared" si="1412"/>
        <v>4.1431874135283014E-5</v>
      </c>
      <c r="BD3355" s="148">
        <f t="shared" si="1408"/>
        <v>4.1431874135283014E-5</v>
      </c>
      <c r="BE3355" s="143" t="str">
        <f t="shared" si="1409"/>
        <v/>
      </c>
    </row>
    <row r="3356" spans="52:57" ht="20.100000000000001" customHeight="1" x14ac:dyDescent="0.25">
      <c r="AZ3356" s="148"/>
      <c r="BA3356" s="148">
        <f t="shared" si="1410"/>
        <v>16.991999999999173</v>
      </c>
      <c r="BB3356" s="170">
        <f t="shared" si="1411"/>
        <v>1.7447841001962519E-2</v>
      </c>
      <c r="BC3356" s="148">
        <f t="shared" si="1412"/>
        <v>4.1338410783506307E-5</v>
      </c>
      <c r="BD3356" s="148">
        <f t="shared" si="1408"/>
        <v>4.1338410783506307E-5</v>
      </c>
      <c r="BE3356" s="143" t="str">
        <f t="shared" si="1409"/>
        <v/>
      </c>
    </row>
    <row r="3357" spans="52:57" ht="20.100000000000001" customHeight="1" x14ac:dyDescent="0.25">
      <c r="AZ3357" s="148"/>
      <c r="BA3357" s="148">
        <f t="shared" si="1410"/>
        <v>16.998399999999172</v>
      </c>
      <c r="BB3357" s="170">
        <f t="shared" si="1411"/>
        <v>1.7406502591179013E-2</v>
      </c>
      <c r="BC3357" s="148">
        <f t="shared" si="1412"/>
        <v>4.124514364691606E-5</v>
      </c>
      <c r="BD3357" s="148">
        <f t="shared" si="1408"/>
        <v>4.124514364691606E-5</v>
      </c>
      <c r="BE3357" s="143" t="str">
        <f t="shared" si="1409"/>
        <v/>
      </c>
    </row>
    <row r="3358" spans="52:57" ht="20.100000000000001" customHeight="1" x14ac:dyDescent="0.25">
      <c r="AZ3358" s="148"/>
      <c r="BA3358" s="148">
        <f t="shared" si="1410"/>
        <v>17.004799999999172</v>
      </c>
      <c r="BB3358" s="170">
        <f t="shared" si="1411"/>
        <v>1.7365257447532097E-2</v>
      </c>
      <c r="BC3358" s="148">
        <f t="shared" si="1412"/>
        <v>4.1152072359832564E-5</v>
      </c>
      <c r="BD3358" s="148">
        <f t="shared" si="1408"/>
        <v>4.1152072359832564E-5</v>
      </c>
      <c r="BE3358" s="143" t="str">
        <f t="shared" si="1409"/>
        <v/>
      </c>
    </row>
    <row r="3359" spans="52:57" ht="20.100000000000001" customHeight="1" x14ac:dyDescent="0.25">
      <c r="AZ3359" s="148"/>
      <c r="BA3359" s="148">
        <f t="shared" si="1410"/>
        <v>17.011199999999171</v>
      </c>
      <c r="BB3359" s="170">
        <f t="shared" si="1411"/>
        <v>1.7324105375172264E-2</v>
      </c>
      <c r="BC3359" s="148">
        <f t="shared" si="1412"/>
        <v>4.1059196557127753E-5</v>
      </c>
      <c r="BD3359" s="148">
        <f t="shared" si="1408"/>
        <v>4.1059196557127753E-5</v>
      </c>
      <c r="BE3359" s="143" t="str">
        <f t="shared" si="1409"/>
        <v/>
      </c>
    </row>
    <row r="3360" spans="52:57" ht="20.100000000000001" customHeight="1" x14ac:dyDescent="0.25">
      <c r="AZ3360" s="148"/>
      <c r="BA3360" s="148">
        <f t="shared" si="1410"/>
        <v>17.01759999999917</v>
      </c>
      <c r="BB3360" s="170">
        <f t="shared" si="1411"/>
        <v>1.7283046178615136E-2</v>
      </c>
      <c r="BC3360" s="148">
        <f t="shared" si="1412"/>
        <v>4.0966515874221732E-5</v>
      </c>
      <c r="BD3360" s="148">
        <f t="shared" si="1408"/>
        <v>4.0966515874221732E-5</v>
      </c>
      <c r="BE3360" s="143" t="str">
        <f t="shared" si="1409"/>
        <v/>
      </c>
    </row>
    <row r="3361" spans="52:57" ht="20.100000000000001" customHeight="1" x14ac:dyDescent="0.25">
      <c r="AZ3361" s="148"/>
      <c r="BA3361" s="148">
        <f t="shared" si="1410"/>
        <v>17.02399999999917</v>
      </c>
      <c r="BB3361" s="170">
        <f t="shared" si="1411"/>
        <v>1.7242079662740915E-2</v>
      </c>
      <c r="BC3361" s="148">
        <f t="shared" si="1412"/>
        <v>4.0874029947023799E-5</v>
      </c>
      <c r="BD3361" s="148">
        <f t="shared" si="1408"/>
        <v>4.0874029947023799E-5</v>
      </c>
      <c r="BE3361" s="143" t="str">
        <f t="shared" si="1409"/>
        <v/>
      </c>
    </row>
    <row r="3362" spans="52:57" ht="20.100000000000001" customHeight="1" x14ac:dyDescent="0.25">
      <c r="AZ3362" s="148"/>
      <c r="BA3362" s="148">
        <f t="shared" si="1410"/>
        <v>17.030399999999169</v>
      </c>
      <c r="BB3362" s="170">
        <f t="shared" si="1411"/>
        <v>1.7201205632793891E-2</v>
      </c>
      <c r="BC3362" s="148">
        <f t="shared" si="1412"/>
        <v>4.0781738411984486E-5</v>
      </c>
      <c r="BD3362" s="148">
        <f t="shared" si="1408"/>
        <v>4.0781738411984486E-5</v>
      </c>
      <c r="BE3362" s="143" t="str">
        <f t="shared" si="1409"/>
        <v/>
      </c>
    </row>
    <row r="3363" spans="52:57" ht="20.100000000000001" customHeight="1" x14ac:dyDescent="0.25">
      <c r="AZ3363" s="148"/>
      <c r="BA3363" s="148">
        <f t="shared" si="1410"/>
        <v>17.036799999999168</v>
      </c>
      <c r="BB3363" s="170">
        <f t="shared" si="1411"/>
        <v>1.7160423894381906E-2</v>
      </c>
      <c r="BC3363" s="148">
        <f t="shared" si="1412"/>
        <v>4.0689640906126784E-5</v>
      </c>
      <c r="BD3363" s="148">
        <f t="shared" si="1408"/>
        <v>4.0689640906126784E-5</v>
      </c>
      <c r="BE3363" s="143" t="str">
        <f t="shared" si="1409"/>
        <v/>
      </c>
    </row>
    <row r="3364" spans="52:57" ht="20.100000000000001" customHeight="1" x14ac:dyDescent="0.25">
      <c r="AZ3364" s="148"/>
      <c r="BA3364" s="148">
        <f t="shared" si="1410"/>
        <v>17.043199999999167</v>
      </c>
      <c r="BB3364" s="170">
        <f t="shared" si="1411"/>
        <v>1.711973425347578E-2</v>
      </c>
      <c r="BC3364" s="148">
        <f t="shared" si="1412"/>
        <v>4.0597737066917772E-5</v>
      </c>
      <c r="BD3364" s="148">
        <f t="shared" si="1408"/>
        <v>4.0597737066917772E-5</v>
      </c>
      <c r="BE3364" s="143" t="str">
        <f t="shared" si="1409"/>
        <v/>
      </c>
    </row>
    <row r="3365" spans="52:57" ht="20.100000000000001" customHeight="1" x14ac:dyDescent="0.25">
      <c r="AZ3365" s="148"/>
      <c r="BA3365" s="148">
        <f t="shared" si="1410"/>
        <v>17.049599999999167</v>
      </c>
      <c r="BB3365" s="170">
        <f t="shared" si="1411"/>
        <v>1.7079136516408862E-2</v>
      </c>
      <c r="BC3365" s="148">
        <f t="shared" si="1412"/>
        <v>4.0506026532497602E-5</v>
      </c>
      <c r="BD3365" s="148">
        <f t="shared" si="1408"/>
        <v>4.0506026532497602E-5</v>
      </c>
      <c r="BE3365" s="143" t="str">
        <f t="shared" si="1409"/>
        <v/>
      </c>
    </row>
    <row r="3366" spans="52:57" ht="20.100000000000001" customHeight="1" x14ac:dyDescent="0.25">
      <c r="AZ3366" s="148"/>
      <c r="BA3366" s="148">
        <f t="shared" si="1410"/>
        <v>17.055999999999166</v>
      </c>
      <c r="BB3366" s="170">
        <f t="shared" si="1411"/>
        <v>1.7038630489876364E-2</v>
      </c>
      <c r="BC3366" s="148">
        <f t="shared" si="1412"/>
        <v>4.0414508941346433E-5</v>
      </c>
      <c r="BD3366" s="148">
        <f t="shared" si="1408"/>
        <v>4.0414508941346433E-5</v>
      </c>
      <c r="BE3366" s="143" t="str">
        <f t="shared" si="1409"/>
        <v/>
      </c>
    </row>
    <row r="3367" spans="52:57" ht="20.100000000000001" customHeight="1" x14ac:dyDescent="0.25">
      <c r="AZ3367" s="148"/>
      <c r="BA3367" s="148">
        <f t="shared" si="1410"/>
        <v>17.062399999999165</v>
      </c>
      <c r="BB3367" s="170">
        <f t="shared" si="1411"/>
        <v>1.6998215980935018E-2</v>
      </c>
      <c r="BC3367" s="148">
        <f t="shared" si="1412"/>
        <v>4.0323183932607087E-5</v>
      </c>
      <c r="BD3367" s="148">
        <f t="shared" si="1408"/>
        <v>4.0323183932607087E-5</v>
      </c>
      <c r="BE3367" s="143" t="str">
        <f t="shared" si="1409"/>
        <v/>
      </c>
    </row>
    <row r="3368" spans="52:57" ht="20.100000000000001" customHeight="1" x14ac:dyDescent="0.25">
      <c r="AZ3368" s="148"/>
      <c r="BA3368" s="148">
        <f t="shared" si="1410"/>
        <v>17.068799999999165</v>
      </c>
      <c r="BB3368" s="170">
        <f t="shared" si="1411"/>
        <v>1.6957892797002411E-2</v>
      </c>
      <c r="BC3368" s="148">
        <f t="shared" si="1412"/>
        <v>4.023205114590811E-5</v>
      </c>
      <c r="BD3368" s="148">
        <f t="shared" si="1408"/>
        <v>4.023205114590811E-5</v>
      </c>
      <c r="BE3368" s="143" t="str">
        <f t="shared" si="1409"/>
        <v/>
      </c>
    </row>
    <row r="3369" spans="52:57" ht="20.100000000000001" customHeight="1" x14ac:dyDescent="0.25">
      <c r="AZ3369" s="148"/>
      <c r="BA3369" s="148">
        <f t="shared" si="1410"/>
        <v>17.075199999999164</v>
      </c>
      <c r="BB3369" s="170">
        <f t="shared" si="1411"/>
        <v>1.6917660745856503E-2</v>
      </c>
      <c r="BC3369" s="148">
        <f t="shared" si="1412"/>
        <v>4.0141110221405402E-5</v>
      </c>
      <c r="BD3369" s="148">
        <f t="shared" si="1408"/>
        <v>4.0141110221405402E-5</v>
      </c>
      <c r="BE3369" s="143" t="str">
        <f t="shared" si="1409"/>
        <v/>
      </c>
    </row>
    <row r="3370" spans="52:57" ht="20.100000000000001" customHeight="1" x14ac:dyDescent="0.25">
      <c r="AZ3370" s="148"/>
      <c r="BA3370" s="148">
        <f t="shared" si="1410"/>
        <v>17.081599999999163</v>
      </c>
      <c r="BB3370" s="170">
        <f t="shared" si="1411"/>
        <v>1.6877519635635097E-2</v>
      </c>
      <c r="BC3370" s="148">
        <f t="shared" si="1412"/>
        <v>4.0050360799837731E-5</v>
      </c>
      <c r="BD3370" s="148">
        <f t="shared" si="1408"/>
        <v>4.0050360799837731E-5</v>
      </c>
      <c r="BE3370" s="143" t="str">
        <f t="shared" si="1409"/>
        <v/>
      </c>
    </row>
    <row r="3371" spans="52:57" ht="20.100000000000001" customHeight="1" x14ac:dyDescent="0.25">
      <c r="AZ3371" s="148"/>
      <c r="BA3371" s="148">
        <f t="shared" si="1410"/>
        <v>17.087999999999163</v>
      </c>
      <c r="BB3371" s="170">
        <f t="shared" si="1411"/>
        <v>1.6837469274835259E-2</v>
      </c>
      <c r="BC3371" s="148">
        <f t="shared" si="1412"/>
        <v>3.9959802522328974E-5</v>
      </c>
      <c r="BD3371" s="148">
        <f t="shared" si="1408"/>
        <v>3.9959802522328974E-5</v>
      </c>
      <c r="BE3371" s="143" t="str">
        <f t="shared" si="1409"/>
        <v/>
      </c>
    </row>
    <row r="3372" spans="52:57" ht="20.100000000000001" customHeight="1" x14ac:dyDescent="0.25">
      <c r="AZ3372" s="148"/>
      <c r="BA3372" s="148">
        <f t="shared" si="1410"/>
        <v>17.094399999999162</v>
      </c>
      <c r="BB3372" s="170">
        <f t="shared" si="1411"/>
        <v>1.679750947231293E-2</v>
      </c>
      <c r="BC3372" s="148">
        <f t="shared" si="1412"/>
        <v>3.9869435030662204E-5</v>
      </c>
      <c r="BD3372" s="148">
        <f t="shared" si="1408"/>
        <v>3.9869435030662204E-5</v>
      </c>
      <c r="BE3372" s="143" t="str">
        <f t="shared" si="1409"/>
        <v/>
      </c>
    </row>
    <row r="3373" spans="52:57" ht="20.100000000000001" customHeight="1" x14ac:dyDescent="0.25">
      <c r="AZ3373" s="148"/>
      <c r="BA3373" s="148">
        <f t="shared" si="1410"/>
        <v>17.100799999999161</v>
      </c>
      <c r="BB3373" s="170">
        <f t="shared" si="1411"/>
        <v>1.6757640037282268E-2</v>
      </c>
      <c r="BC3373" s="148">
        <f t="shared" si="1412"/>
        <v>3.9779257967179071E-5</v>
      </c>
      <c r="BD3373" s="148">
        <f t="shared" si="1408"/>
        <v>3.9779257967179071E-5</v>
      </c>
      <c r="BE3373" s="143" t="str">
        <f t="shared" si="1409"/>
        <v/>
      </c>
    </row>
    <row r="3374" spans="52:57" ht="20.100000000000001" customHeight="1" x14ac:dyDescent="0.25">
      <c r="AZ3374" s="148"/>
      <c r="BA3374" s="148">
        <f t="shared" si="1410"/>
        <v>17.10719999999916</v>
      </c>
      <c r="BB3374" s="170">
        <f t="shared" si="1411"/>
        <v>1.6717860779315089E-2</v>
      </c>
      <c r="BC3374" s="148">
        <f t="shared" si="1412"/>
        <v>3.9689270974523072E-5</v>
      </c>
      <c r="BD3374" s="148">
        <f t="shared" si="1408"/>
        <v>3.9689270974523072E-5</v>
      </c>
      <c r="BE3374" s="143" t="str">
        <f t="shared" si="1409"/>
        <v/>
      </c>
    </row>
    <row r="3375" spans="52:57" ht="20.100000000000001" customHeight="1" x14ac:dyDescent="0.25">
      <c r="AZ3375" s="148"/>
      <c r="BA3375" s="148">
        <f t="shared" si="1410"/>
        <v>17.11359999999916</v>
      </c>
      <c r="BB3375" s="170">
        <f t="shared" si="1411"/>
        <v>1.6678171508340566E-2</v>
      </c>
      <c r="BC3375" s="148">
        <f t="shared" si="1412"/>
        <v>3.9599473696159959E-5</v>
      </c>
      <c r="BD3375" s="148">
        <f t="shared" si="1408"/>
        <v>3.9599473696159959E-5</v>
      </c>
      <c r="BE3375" s="143" t="str">
        <f t="shared" si="1409"/>
        <v/>
      </c>
    </row>
    <row r="3376" spans="52:57" ht="20.100000000000001" customHeight="1" x14ac:dyDescent="0.25">
      <c r="AZ3376" s="148"/>
      <c r="BA3376" s="148">
        <f t="shared" si="1410"/>
        <v>17.119999999999159</v>
      </c>
      <c r="BB3376" s="170">
        <f t="shared" si="1411"/>
        <v>1.6638572034644406E-2</v>
      </c>
      <c r="BC3376" s="148">
        <f t="shared" si="1412"/>
        <v>3.9509865775864267E-5</v>
      </c>
      <c r="BD3376" s="148">
        <f t="shared" si="1408"/>
        <v>3.9509865775864267E-5</v>
      </c>
      <c r="BE3376" s="143" t="str">
        <f t="shared" si="1409"/>
        <v/>
      </c>
    </row>
    <row r="3377" spans="52:57" ht="20.100000000000001" customHeight="1" x14ac:dyDescent="0.25">
      <c r="AZ3377" s="148"/>
      <c r="BA3377" s="148">
        <f t="shared" si="1410"/>
        <v>17.126399999999158</v>
      </c>
      <c r="BB3377" s="170">
        <f t="shared" si="1411"/>
        <v>1.6599062168868542E-2</v>
      </c>
      <c r="BC3377" s="148">
        <f t="shared" si="1412"/>
        <v>3.9420446858000335E-5</v>
      </c>
      <c r="BD3377" s="148">
        <f t="shared" si="1408"/>
        <v>3.9420446858000335E-5</v>
      </c>
      <c r="BE3377" s="143" t="str">
        <f t="shared" si="1409"/>
        <v/>
      </c>
    </row>
    <row r="3378" spans="52:57" ht="20.100000000000001" customHeight="1" x14ac:dyDescent="0.25">
      <c r="AZ3378" s="148"/>
      <c r="BA3378" s="148">
        <f t="shared" si="1410"/>
        <v>17.132799999999158</v>
      </c>
      <c r="BB3378" s="170">
        <f t="shared" si="1411"/>
        <v>1.6559641722010542E-2</v>
      </c>
      <c r="BC3378" s="148">
        <f t="shared" si="1412"/>
        <v>3.9331216587518841E-5</v>
      </c>
      <c r="BD3378" s="148">
        <f t="shared" si="1408"/>
        <v>3.9331216587518841E-5</v>
      </c>
      <c r="BE3378" s="143" t="str">
        <f t="shared" si="1409"/>
        <v/>
      </c>
    </row>
    <row r="3379" spans="52:57" ht="20.100000000000001" customHeight="1" x14ac:dyDescent="0.25">
      <c r="AZ3379" s="148"/>
      <c r="BA3379" s="148">
        <f t="shared" si="1410"/>
        <v>17.139199999999157</v>
      </c>
      <c r="BB3379" s="170">
        <f t="shared" si="1411"/>
        <v>1.6520310505423023E-2</v>
      </c>
      <c r="BC3379" s="148">
        <f t="shared" si="1412"/>
        <v>3.9242174609824959E-5</v>
      </c>
      <c r="BD3379" s="148">
        <f t="shared" si="1408"/>
        <v>3.9242174609824959E-5</v>
      </c>
      <c r="BE3379" s="143" t="str">
        <f t="shared" si="1409"/>
        <v/>
      </c>
    </row>
    <row r="3380" spans="52:57" ht="20.100000000000001" customHeight="1" x14ac:dyDescent="0.25">
      <c r="AZ3380" s="148"/>
      <c r="BA3380" s="148">
        <f t="shared" si="1410"/>
        <v>17.145599999999156</v>
      </c>
      <c r="BB3380" s="170">
        <f t="shared" si="1411"/>
        <v>1.6481068330813198E-2</v>
      </c>
      <c r="BC3380" s="148">
        <f t="shared" si="1412"/>
        <v>3.9153320570813055E-5</v>
      </c>
      <c r="BD3380" s="148">
        <f t="shared" si="1408"/>
        <v>3.9153320570813055E-5</v>
      </c>
      <c r="BE3380" s="143" t="str">
        <f t="shared" si="1409"/>
        <v/>
      </c>
    </row>
    <row r="3381" spans="52:57" ht="20.100000000000001" customHeight="1" x14ac:dyDescent="0.25">
      <c r="AZ3381" s="148"/>
      <c r="BA3381" s="148">
        <f t="shared" si="1410"/>
        <v>17.151999999999155</v>
      </c>
      <c r="BB3381" s="170">
        <f t="shared" si="1411"/>
        <v>1.6441915010242385E-2</v>
      </c>
      <c r="BC3381" s="148">
        <f t="shared" si="1412"/>
        <v>3.906465411703669E-5</v>
      </c>
      <c r="BD3381" s="148">
        <f t="shared" si="1408"/>
        <v>3.906465411703669E-5</v>
      </c>
      <c r="BE3381" s="143" t="str">
        <f t="shared" si="1409"/>
        <v/>
      </c>
    </row>
    <row r="3382" spans="52:57" ht="20.100000000000001" customHeight="1" x14ac:dyDescent="0.25">
      <c r="AZ3382" s="148"/>
      <c r="BA3382" s="148">
        <f t="shared" si="1410"/>
        <v>17.158399999999155</v>
      </c>
      <c r="BB3382" s="170">
        <f t="shared" si="1411"/>
        <v>1.6402850356125348E-2</v>
      </c>
      <c r="BC3382" s="148">
        <f t="shared" si="1412"/>
        <v>3.8976174895427596E-5</v>
      </c>
      <c r="BD3382" s="148">
        <f t="shared" si="1408"/>
        <v>3.8976174895427596E-5</v>
      </c>
      <c r="BE3382" s="143" t="str">
        <f t="shared" si="1409"/>
        <v/>
      </c>
    </row>
    <row r="3383" spans="52:57" ht="20.100000000000001" customHeight="1" x14ac:dyDescent="0.25">
      <c r="AZ3383" s="148"/>
      <c r="BA3383" s="148">
        <f t="shared" si="1410"/>
        <v>17.164799999999154</v>
      </c>
      <c r="BB3383" s="170">
        <f t="shared" si="1411"/>
        <v>1.636387418122992E-2</v>
      </c>
      <c r="BC3383" s="148">
        <f t="shared" si="1412"/>
        <v>3.8887882553538533E-5</v>
      </c>
      <c r="BD3383" s="148">
        <f t="shared" si="1408"/>
        <v>3.8887882553538533E-5</v>
      </c>
      <c r="BE3383" s="143" t="str">
        <f t="shared" si="1409"/>
        <v/>
      </c>
    </row>
    <row r="3384" spans="52:57" ht="20.100000000000001" customHeight="1" x14ac:dyDescent="0.25">
      <c r="AZ3384" s="148"/>
      <c r="BA3384" s="148">
        <f t="shared" si="1410"/>
        <v>17.171199999999153</v>
      </c>
      <c r="BB3384" s="170">
        <f t="shared" si="1411"/>
        <v>1.6324986298676382E-2</v>
      </c>
      <c r="BC3384" s="148">
        <f t="shared" si="1412"/>
        <v>3.879977673945309E-5</v>
      </c>
      <c r="BD3384" s="148">
        <f t="shared" si="1408"/>
        <v>3.879977673945309E-5</v>
      </c>
      <c r="BE3384" s="143" t="str">
        <f t="shared" si="1409"/>
        <v/>
      </c>
    </row>
    <row r="3385" spans="52:57" ht="20.100000000000001" customHeight="1" x14ac:dyDescent="0.25">
      <c r="AZ3385" s="148"/>
      <c r="BA3385" s="148">
        <f t="shared" si="1410"/>
        <v>17.177599999999153</v>
      </c>
      <c r="BB3385" s="170">
        <f t="shared" si="1411"/>
        <v>1.6286186521936929E-2</v>
      </c>
      <c r="BC3385" s="148">
        <f t="shared" si="1412"/>
        <v>3.8711857101688535E-5</v>
      </c>
      <c r="BD3385" s="148">
        <f t="shared" si="1408"/>
        <v>3.8711857101688535E-5</v>
      </c>
      <c r="BE3385" s="143" t="str">
        <f t="shared" si="1409"/>
        <v/>
      </c>
    </row>
    <row r="3386" spans="52:57" ht="20.100000000000001" customHeight="1" x14ac:dyDescent="0.25">
      <c r="AZ3386" s="148"/>
      <c r="BA3386" s="148">
        <f t="shared" si="1410"/>
        <v>17.183999999999152</v>
      </c>
      <c r="BB3386" s="170">
        <f t="shared" si="1411"/>
        <v>1.624747466483524E-2</v>
      </c>
      <c r="BC3386" s="148">
        <f t="shared" si="1412"/>
        <v>3.86241232892999E-5</v>
      </c>
      <c r="BD3386" s="148">
        <f t="shared" si="1408"/>
        <v>3.86241232892999E-5</v>
      </c>
      <c r="BE3386" s="143" t="str">
        <f t="shared" si="1409"/>
        <v/>
      </c>
    </row>
    <row r="3387" spans="52:57" ht="20.100000000000001" customHeight="1" x14ac:dyDescent="0.25">
      <c r="AZ3387" s="148"/>
      <c r="BA3387" s="148">
        <f t="shared" si="1410"/>
        <v>17.190399999999151</v>
      </c>
      <c r="BB3387" s="170">
        <f t="shared" si="1411"/>
        <v>1.620885054154594E-2</v>
      </c>
      <c r="BC3387" s="148">
        <f t="shared" si="1412"/>
        <v>3.8536574952008351E-5</v>
      </c>
      <c r="BD3387" s="148">
        <f t="shared" si="1408"/>
        <v>3.8536574952008351E-5</v>
      </c>
      <c r="BE3387" s="143" t="str">
        <f t="shared" si="1409"/>
        <v/>
      </c>
    </row>
    <row r="3388" spans="52:57" ht="20.100000000000001" customHeight="1" x14ac:dyDescent="0.25">
      <c r="AZ3388" s="148"/>
      <c r="BA3388" s="148">
        <f t="shared" si="1410"/>
        <v>17.196799999999151</v>
      </c>
      <c r="BB3388" s="170">
        <f t="shared" si="1411"/>
        <v>1.6170313966593932E-2</v>
      </c>
      <c r="BC3388" s="148">
        <f t="shared" si="1412"/>
        <v>3.8449211739847305E-5</v>
      </c>
      <c r="BD3388" s="148">
        <f t="shared" si="1408"/>
        <v>3.8449211739847305E-5</v>
      </c>
      <c r="BE3388" s="143" t="str">
        <f t="shared" si="1409"/>
        <v/>
      </c>
    </row>
    <row r="3389" spans="52:57" ht="20.100000000000001" customHeight="1" x14ac:dyDescent="0.25">
      <c r="AZ3389" s="148"/>
      <c r="BA3389" s="148">
        <f t="shared" si="1410"/>
        <v>17.20319999999915</v>
      </c>
      <c r="BB3389" s="170">
        <f t="shared" si="1411"/>
        <v>1.6131864754854085E-2</v>
      </c>
      <c r="BC3389" s="148">
        <f t="shared" si="1412"/>
        <v>3.8362033303547538E-5</v>
      </c>
      <c r="BD3389" s="148">
        <f t="shared" ref="BD3389:BD3452" si="1413">IF(BB3389&lt;(1-$AZ$705),BC3389,"")</f>
        <v>3.8362033303547538E-5</v>
      </c>
      <c r="BE3389" s="143" t="str">
        <f t="shared" ref="BE3389:BE3452" si="1414">IF(BB3389&lt;(1-$AZ$711),BC3389,"")</f>
        <v/>
      </c>
    </row>
    <row r="3390" spans="52:57" ht="20.100000000000001" customHeight="1" x14ac:dyDescent="0.25">
      <c r="AZ3390" s="148"/>
      <c r="BA3390" s="148">
        <f t="shared" ref="BA3390:BA3453" si="1415">BA3389+$BD$698</f>
        <v>17.209599999999149</v>
      </c>
      <c r="BB3390" s="170">
        <f t="shared" ref="BB3390:BB3453" si="1416">_xlfn.CHISQ.DIST.RT(BA3390,7)</f>
        <v>1.6093502721550537E-2</v>
      </c>
      <c r="BC3390" s="148">
        <f t="shared" ref="BC3390:BC3453" si="1417">BB3390-BB3391</f>
        <v>3.8275039294270036E-5</v>
      </c>
      <c r="BD3390" s="148">
        <f t="shared" si="1413"/>
        <v>3.8275039294270036E-5</v>
      </c>
      <c r="BE3390" s="143" t="str">
        <f t="shared" si="1414"/>
        <v/>
      </c>
    </row>
    <row r="3391" spans="52:57" ht="20.100000000000001" customHeight="1" x14ac:dyDescent="0.25">
      <c r="AZ3391" s="148"/>
      <c r="BA3391" s="148">
        <f t="shared" si="1415"/>
        <v>17.215999999999148</v>
      </c>
      <c r="BB3391" s="170">
        <f t="shared" si="1416"/>
        <v>1.6055227682256267E-2</v>
      </c>
      <c r="BC3391" s="148">
        <f t="shared" si="1417"/>
        <v>3.8188229363703141E-5</v>
      </c>
      <c r="BD3391" s="148">
        <f t="shared" si="1413"/>
        <v>3.8188229363703141E-5</v>
      </c>
      <c r="BE3391" s="143" t="str">
        <f t="shared" si="1414"/>
        <v/>
      </c>
    </row>
    <row r="3392" spans="52:57" ht="20.100000000000001" customHeight="1" x14ac:dyDescent="0.25">
      <c r="AZ3392" s="148"/>
      <c r="BA3392" s="148">
        <f t="shared" si="1415"/>
        <v>17.222399999999148</v>
      </c>
      <c r="BB3392" s="170">
        <f t="shared" si="1416"/>
        <v>1.6017039452892564E-2</v>
      </c>
      <c r="BC3392" s="148">
        <f t="shared" si="1417"/>
        <v>3.8101603164066022E-5</v>
      </c>
      <c r="BD3392" s="148">
        <f t="shared" si="1413"/>
        <v>3.8101603164066022E-5</v>
      </c>
      <c r="BE3392" s="143" t="str">
        <f t="shared" si="1414"/>
        <v/>
      </c>
    </row>
    <row r="3393" spans="52:57" ht="20.100000000000001" customHeight="1" x14ac:dyDescent="0.25">
      <c r="AZ3393" s="148"/>
      <c r="BA3393" s="148">
        <f t="shared" si="1415"/>
        <v>17.228799999999147</v>
      </c>
      <c r="BB3393" s="170">
        <f t="shared" si="1416"/>
        <v>1.5978937849728498E-2</v>
      </c>
      <c r="BC3393" s="148">
        <f t="shared" si="1417"/>
        <v>3.8015160348139898E-5</v>
      </c>
      <c r="BD3393" s="148">
        <f t="shared" si="1413"/>
        <v>3.8015160348139898E-5</v>
      </c>
      <c r="BE3393" s="143" t="str">
        <f t="shared" si="1414"/>
        <v/>
      </c>
    </row>
    <row r="3394" spans="52:57" ht="20.100000000000001" customHeight="1" x14ac:dyDescent="0.25">
      <c r="AZ3394" s="148"/>
      <c r="BA3394" s="148">
        <f t="shared" si="1415"/>
        <v>17.235199999999146</v>
      </c>
      <c r="BB3394" s="170">
        <f t="shared" si="1416"/>
        <v>1.5940922689380358E-2</v>
      </c>
      <c r="BC3394" s="148">
        <f t="shared" si="1417"/>
        <v>3.792890056918824E-5</v>
      </c>
      <c r="BD3394" s="148">
        <f t="shared" si="1413"/>
        <v>3.792890056918824E-5</v>
      </c>
      <c r="BE3394" s="143" t="str">
        <f t="shared" si="1414"/>
        <v/>
      </c>
    </row>
    <row r="3395" spans="52:57" ht="20.100000000000001" customHeight="1" x14ac:dyDescent="0.25">
      <c r="AZ3395" s="148"/>
      <c r="BA3395" s="148">
        <f t="shared" si="1415"/>
        <v>17.241599999999146</v>
      </c>
      <c r="BB3395" s="170">
        <f t="shared" si="1416"/>
        <v>1.590299378881117E-2</v>
      </c>
      <c r="BC3395" s="148">
        <f t="shared" si="1417"/>
        <v>3.7842823480922078E-5</v>
      </c>
      <c r="BD3395" s="148">
        <f t="shared" si="1413"/>
        <v>3.7842823480922078E-5</v>
      </c>
      <c r="BE3395" s="143" t="str">
        <f t="shared" si="1414"/>
        <v/>
      </c>
    </row>
    <row r="3396" spans="52:57" ht="20.100000000000001" customHeight="1" x14ac:dyDescent="0.25">
      <c r="AZ3396" s="148"/>
      <c r="BA3396" s="148">
        <f t="shared" si="1415"/>
        <v>17.247999999999145</v>
      </c>
      <c r="BB3396" s="170">
        <f t="shared" si="1416"/>
        <v>1.5865150965330248E-2</v>
      </c>
      <c r="BC3396" s="148">
        <f t="shared" si="1417"/>
        <v>3.7756928737770618E-5</v>
      </c>
      <c r="BD3396" s="148">
        <f t="shared" si="1413"/>
        <v>3.7756928737770618E-5</v>
      </c>
      <c r="BE3396" s="143" t="str">
        <f t="shared" si="1414"/>
        <v/>
      </c>
    </row>
    <row r="3397" spans="52:57" ht="20.100000000000001" customHeight="1" x14ac:dyDescent="0.25">
      <c r="AZ3397" s="148"/>
      <c r="BA3397" s="148">
        <f t="shared" si="1415"/>
        <v>17.254399999999144</v>
      </c>
      <c r="BB3397" s="170">
        <f t="shared" si="1416"/>
        <v>1.5827394036592477E-2</v>
      </c>
      <c r="BC3397" s="148">
        <f t="shared" si="1417"/>
        <v>3.7671215994430213E-5</v>
      </c>
      <c r="BD3397" s="148">
        <f t="shared" si="1413"/>
        <v>3.7671215994430213E-5</v>
      </c>
      <c r="BE3397" s="143" t="str">
        <f t="shared" si="1414"/>
        <v/>
      </c>
    </row>
    <row r="3398" spans="52:57" ht="20.100000000000001" customHeight="1" x14ac:dyDescent="0.25">
      <c r="AZ3398" s="148"/>
      <c r="BA3398" s="148">
        <f t="shared" si="1415"/>
        <v>17.260799999999143</v>
      </c>
      <c r="BB3398" s="170">
        <f t="shared" si="1416"/>
        <v>1.5789722820598047E-2</v>
      </c>
      <c r="BC3398" s="148">
        <f t="shared" si="1417"/>
        <v>3.7585684906377842E-5</v>
      </c>
      <c r="BD3398" s="148">
        <f t="shared" si="1413"/>
        <v>3.7585684906377842E-5</v>
      </c>
      <c r="BE3398" s="143" t="str">
        <f t="shared" si="1414"/>
        <v/>
      </c>
    </row>
    <row r="3399" spans="52:57" ht="20.100000000000001" customHeight="1" x14ac:dyDescent="0.25">
      <c r="AZ3399" s="148"/>
      <c r="BA3399" s="148">
        <f t="shared" si="1415"/>
        <v>17.267199999999143</v>
      </c>
      <c r="BB3399" s="170">
        <f t="shared" si="1416"/>
        <v>1.5752137135691669E-2</v>
      </c>
      <c r="BC3399" s="148">
        <f t="shared" si="1417"/>
        <v>3.7500335129378448E-5</v>
      </c>
      <c r="BD3399" s="148">
        <f t="shared" si="1413"/>
        <v>3.7500335129378448E-5</v>
      </c>
      <c r="BE3399" s="143" t="str">
        <f t="shared" si="1414"/>
        <v/>
      </c>
    </row>
    <row r="3400" spans="52:57" ht="20.100000000000001" customHeight="1" x14ac:dyDescent="0.25">
      <c r="AZ3400" s="148"/>
      <c r="BA3400" s="148">
        <f t="shared" si="1415"/>
        <v>17.273599999999142</v>
      </c>
      <c r="BB3400" s="170">
        <f t="shared" si="1416"/>
        <v>1.5714636800562291E-2</v>
      </c>
      <c r="BC3400" s="148">
        <f t="shared" si="1417"/>
        <v>3.7415166319838822E-5</v>
      </c>
      <c r="BD3400" s="148">
        <f t="shared" si="1413"/>
        <v>3.7415166319838822E-5</v>
      </c>
      <c r="BE3400" s="143" t="str">
        <f t="shared" si="1414"/>
        <v/>
      </c>
    </row>
    <row r="3401" spans="52:57" ht="20.100000000000001" customHeight="1" x14ac:dyDescent="0.25">
      <c r="AZ3401" s="148"/>
      <c r="BA3401" s="148">
        <f t="shared" si="1415"/>
        <v>17.279999999999141</v>
      </c>
      <c r="BB3401" s="170">
        <f t="shared" si="1416"/>
        <v>1.5677221634242452E-2</v>
      </c>
      <c r="BC3401" s="148">
        <f t="shared" si="1417"/>
        <v>3.7330178134710457E-5</v>
      </c>
      <c r="BD3401" s="148">
        <f t="shared" si="1413"/>
        <v>3.7330178134710457E-5</v>
      </c>
      <c r="BE3401" s="143" t="str">
        <f t="shared" si="1414"/>
        <v/>
      </c>
    </row>
    <row r="3402" spans="52:57" ht="20.100000000000001" customHeight="1" x14ac:dyDescent="0.25">
      <c r="AZ3402" s="148"/>
      <c r="BA3402" s="148">
        <f t="shared" si="1415"/>
        <v>17.286399999999141</v>
      </c>
      <c r="BB3402" s="170">
        <f t="shared" si="1416"/>
        <v>1.5639891456107741E-2</v>
      </c>
      <c r="BC3402" s="148">
        <f t="shared" si="1417"/>
        <v>3.7245370231350772E-5</v>
      </c>
      <c r="BD3402" s="148">
        <f t="shared" si="1413"/>
        <v>3.7245370231350772E-5</v>
      </c>
      <c r="BE3402" s="143" t="str">
        <f t="shared" si="1414"/>
        <v/>
      </c>
    </row>
    <row r="3403" spans="52:57" ht="20.100000000000001" customHeight="1" x14ac:dyDescent="0.25">
      <c r="AZ3403" s="148"/>
      <c r="BA3403" s="148">
        <f t="shared" si="1415"/>
        <v>17.29279999999914</v>
      </c>
      <c r="BB3403" s="170">
        <f t="shared" si="1416"/>
        <v>1.5602646085876391E-2</v>
      </c>
      <c r="BC3403" s="148">
        <f t="shared" si="1417"/>
        <v>3.7160742267752095E-5</v>
      </c>
      <c r="BD3403" s="148">
        <f t="shared" si="1413"/>
        <v>3.7160742267752095E-5</v>
      </c>
      <c r="BE3403" s="143" t="str">
        <f t="shared" si="1414"/>
        <v/>
      </c>
    </row>
    <row r="3404" spans="52:57" ht="20.100000000000001" customHeight="1" x14ac:dyDescent="0.25">
      <c r="AZ3404" s="148"/>
      <c r="BA3404" s="148">
        <f t="shared" si="1415"/>
        <v>17.299199999999139</v>
      </c>
      <c r="BB3404" s="170">
        <f t="shared" si="1416"/>
        <v>1.5565485343608639E-2</v>
      </c>
      <c r="BC3404" s="148">
        <f t="shared" si="1417"/>
        <v>3.7076293902324822E-5</v>
      </c>
      <c r="BD3404" s="148">
        <f t="shared" si="1413"/>
        <v>3.7076293902324822E-5</v>
      </c>
      <c r="BE3404" s="143" t="str">
        <f t="shared" si="1414"/>
        <v/>
      </c>
    </row>
    <row r="3405" spans="52:57" ht="20.100000000000001" customHeight="1" x14ac:dyDescent="0.25">
      <c r="AZ3405" s="148"/>
      <c r="BA3405" s="148">
        <f t="shared" si="1415"/>
        <v>17.305599999999139</v>
      </c>
      <c r="BB3405" s="170">
        <f t="shared" si="1416"/>
        <v>1.5528409049706314E-2</v>
      </c>
      <c r="BC3405" s="148">
        <f t="shared" si="1417"/>
        <v>3.6992024794072625E-5</v>
      </c>
      <c r="BD3405" s="148">
        <f t="shared" si="1413"/>
        <v>3.6992024794072625E-5</v>
      </c>
      <c r="BE3405" s="143" t="str">
        <f t="shared" si="1414"/>
        <v/>
      </c>
    </row>
    <row r="3406" spans="52:57" ht="20.100000000000001" customHeight="1" x14ac:dyDescent="0.25">
      <c r="AZ3406" s="148"/>
      <c r="BA3406" s="148">
        <f t="shared" si="1415"/>
        <v>17.311999999999138</v>
      </c>
      <c r="BB3406" s="170">
        <f t="shared" si="1416"/>
        <v>1.5491417024912241E-2</v>
      </c>
      <c r="BC3406" s="148">
        <f t="shared" si="1417"/>
        <v>3.6907934602467551E-5</v>
      </c>
      <c r="BD3406" s="148">
        <f t="shared" si="1413"/>
        <v>3.6907934602467551E-5</v>
      </c>
      <c r="BE3406" s="143" t="str">
        <f t="shared" si="1414"/>
        <v/>
      </c>
    </row>
    <row r="3407" spans="52:57" ht="20.100000000000001" customHeight="1" x14ac:dyDescent="0.25">
      <c r="AZ3407" s="148"/>
      <c r="BA3407" s="148">
        <f t="shared" si="1415"/>
        <v>17.318399999999137</v>
      </c>
      <c r="BB3407" s="170">
        <f t="shared" si="1416"/>
        <v>1.5454509090309774E-2</v>
      </c>
      <c r="BC3407" s="148">
        <f t="shared" si="1417"/>
        <v>3.6824022987535024E-5</v>
      </c>
      <c r="BD3407" s="148">
        <f t="shared" si="1413"/>
        <v>3.6824022987535024E-5</v>
      </c>
      <c r="BE3407" s="143" t="str">
        <f t="shared" si="1414"/>
        <v/>
      </c>
    </row>
    <row r="3408" spans="52:57" ht="20.100000000000001" customHeight="1" x14ac:dyDescent="0.25">
      <c r="AZ3408" s="148"/>
      <c r="BA3408" s="148">
        <f t="shared" si="1415"/>
        <v>17.324799999999136</v>
      </c>
      <c r="BB3408" s="170">
        <f t="shared" si="1416"/>
        <v>1.5417685067322238E-2</v>
      </c>
      <c r="BC3408" s="148">
        <f t="shared" si="1417"/>
        <v>3.6740289609808741E-5</v>
      </c>
      <c r="BD3408" s="148">
        <f t="shared" si="1413"/>
        <v>3.6740289609808741E-5</v>
      </c>
      <c r="BE3408" s="143" t="str">
        <f t="shared" si="1414"/>
        <v/>
      </c>
    </row>
    <row r="3409" spans="52:57" ht="20.100000000000001" customHeight="1" x14ac:dyDescent="0.25">
      <c r="AZ3409" s="148"/>
      <c r="BA3409" s="148">
        <f t="shared" si="1415"/>
        <v>17.331199999999136</v>
      </c>
      <c r="BB3409" s="170">
        <f t="shared" si="1416"/>
        <v>1.538094477771243E-2</v>
      </c>
      <c r="BC3409" s="148">
        <f t="shared" si="1417"/>
        <v>3.6656734130294244E-5</v>
      </c>
      <c r="BD3409" s="148">
        <f t="shared" si="1413"/>
        <v>3.6656734130294244E-5</v>
      </c>
      <c r="BE3409" s="143" t="str">
        <f t="shared" si="1414"/>
        <v/>
      </c>
    </row>
    <row r="3410" spans="52:57" ht="20.100000000000001" customHeight="1" x14ac:dyDescent="0.25">
      <c r="AZ3410" s="148"/>
      <c r="BA3410" s="148">
        <f t="shared" si="1415"/>
        <v>17.337599999999135</v>
      </c>
      <c r="BB3410" s="170">
        <f t="shared" si="1416"/>
        <v>1.5344288043582135E-2</v>
      </c>
      <c r="BC3410" s="148">
        <f t="shared" si="1417"/>
        <v>3.6573356210540045E-5</v>
      </c>
      <c r="BD3410" s="148">
        <f t="shared" si="1413"/>
        <v>3.6573356210540045E-5</v>
      </c>
      <c r="BE3410" s="143" t="str">
        <f t="shared" si="1414"/>
        <v/>
      </c>
    </row>
    <row r="3411" spans="52:57" ht="20.100000000000001" customHeight="1" x14ac:dyDescent="0.25">
      <c r="AZ3411" s="148"/>
      <c r="BA3411" s="148">
        <f t="shared" si="1415"/>
        <v>17.343999999999134</v>
      </c>
      <c r="BB3411" s="170">
        <f t="shared" si="1416"/>
        <v>1.5307714687371595E-2</v>
      </c>
      <c r="BC3411" s="148">
        <f t="shared" si="1417"/>
        <v>3.6490155512656705E-5</v>
      </c>
      <c r="BD3411" s="148">
        <f t="shared" si="1413"/>
        <v>3.6490155512656705E-5</v>
      </c>
      <c r="BE3411" s="143" t="str">
        <f t="shared" si="1414"/>
        <v/>
      </c>
    </row>
    <row r="3412" spans="52:57" ht="20.100000000000001" customHeight="1" x14ac:dyDescent="0.25">
      <c r="AZ3412" s="148"/>
      <c r="BA3412" s="148">
        <f t="shared" si="1415"/>
        <v>17.350399999999134</v>
      </c>
      <c r="BB3412" s="170">
        <f t="shared" si="1416"/>
        <v>1.5271224531858939E-2</v>
      </c>
      <c r="BC3412" s="148">
        <f t="shared" si="1417"/>
        <v>3.640713169925959E-5</v>
      </c>
      <c r="BD3412" s="148">
        <f t="shared" si="1413"/>
        <v>3.640713169925959E-5</v>
      </c>
      <c r="BE3412" s="143" t="str">
        <f t="shared" si="1414"/>
        <v/>
      </c>
    </row>
    <row r="3413" spans="52:57" ht="20.100000000000001" customHeight="1" x14ac:dyDescent="0.25">
      <c r="AZ3413" s="148"/>
      <c r="BA3413" s="148">
        <f t="shared" si="1415"/>
        <v>17.356799999999133</v>
      </c>
      <c r="BB3413" s="170">
        <f t="shared" si="1416"/>
        <v>1.5234817400159679E-2</v>
      </c>
      <c r="BC3413" s="148">
        <f t="shared" si="1417"/>
        <v>3.632428443331448E-5</v>
      </c>
      <c r="BD3413" s="148">
        <f t="shared" si="1413"/>
        <v>3.632428443331448E-5</v>
      </c>
      <c r="BE3413" s="143" t="str">
        <f t="shared" si="1414"/>
        <v/>
      </c>
    </row>
    <row r="3414" spans="52:57" ht="20.100000000000001" customHeight="1" x14ac:dyDescent="0.25">
      <c r="AZ3414" s="148"/>
      <c r="BA3414" s="148">
        <f t="shared" si="1415"/>
        <v>17.363199999999132</v>
      </c>
      <c r="BB3414" s="170">
        <f t="shared" si="1416"/>
        <v>1.5198493115726365E-2</v>
      </c>
      <c r="BC3414" s="148">
        <f t="shared" si="1417"/>
        <v>3.6241613378597271E-5</v>
      </c>
      <c r="BD3414" s="148">
        <f t="shared" si="1413"/>
        <v>3.6241613378597271E-5</v>
      </c>
      <c r="BE3414" s="143" t="str">
        <f t="shared" si="1414"/>
        <v/>
      </c>
    </row>
    <row r="3415" spans="52:57" ht="20.100000000000001" customHeight="1" x14ac:dyDescent="0.25">
      <c r="AZ3415" s="148"/>
      <c r="BA3415" s="148">
        <f t="shared" si="1415"/>
        <v>17.369599999999132</v>
      </c>
      <c r="BB3415" s="170">
        <f t="shared" si="1416"/>
        <v>1.5162251502347767E-2</v>
      </c>
      <c r="BC3415" s="148">
        <f t="shared" si="1417"/>
        <v>3.6159118199137127E-5</v>
      </c>
      <c r="BD3415" s="148">
        <f t="shared" si="1413"/>
        <v>3.6159118199137127E-5</v>
      </c>
      <c r="BE3415" s="143" t="str">
        <f t="shared" si="1414"/>
        <v/>
      </c>
    </row>
    <row r="3416" spans="52:57" ht="20.100000000000001" customHeight="1" x14ac:dyDescent="0.25">
      <c r="AZ3416" s="148"/>
      <c r="BA3416" s="148">
        <f t="shared" si="1415"/>
        <v>17.375999999999131</v>
      </c>
      <c r="BB3416" s="170">
        <f t="shared" si="1416"/>
        <v>1.512609238414863E-2</v>
      </c>
      <c r="BC3416" s="148">
        <f t="shared" si="1417"/>
        <v>3.6076798559594656E-5</v>
      </c>
      <c r="BD3416" s="148">
        <f t="shared" si="1413"/>
        <v>3.6076798559594656E-5</v>
      </c>
      <c r="BE3416" s="143" t="str">
        <f t="shared" si="1414"/>
        <v/>
      </c>
    </row>
    <row r="3417" spans="52:57" ht="20.100000000000001" customHeight="1" x14ac:dyDescent="0.25">
      <c r="AZ3417" s="148"/>
      <c r="BA3417" s="148">
        <f t="shared" si="1415"/>
        <v>17.38239999999913</v>
      </c>
      <c r="BB3417" s="170">
        <f t="shared" si="1416"/>
        <v>1.5090015585589036E-2</v>
      </c>
      <c r="BC3417" s="148">
        <f t="shared" si="1417"/>
        <v>3.5994654125149142E-5</v>
      </c>
      <c r="BD3417" s="148">
        <f t="shared" si="1413"/>
        <v>3.5994654125149142E-5</v>
      </c>
      <c r="BE3417" s="143" t="str">
        <f t="shared" si="1414"/>
        <v/>
      </c>
    </row>
    <row r="3418" spans="52:57" ht="20.100000000000001" customHeight="1" x14ac:dyDescent="0.25">
      <c r="AZ3418" s="148"/>
      <c r="BA3418" s="148">
        <f t="shared" si="1415"/>
        <v>17.388799999999129</v>
      </c>
      <c r="BB3418" s="170">
        <f t="shared" si="1416"/>
        <v>1.5054020931463886E-2</v>
      </c>
      <c r="BC3418" s="148">
        <f t="shared" si="1417"/>
        <v>3.5912684561417024E-5</v>
      </c>
      <c r="BD3418" s="148">
        <f t="shared" si="1413"/>
        <v>3.5912684561417024E-5</v>
      </c>
      <c r="BE3418" s="143" t="str">
        <f t="shared" si="1414"/>
        <v/>
      </c>
    </row>
    <row r="3419" spans="52:57" ht="20.100000000000001" customHeight="1" x14ac:dyDescent="0.25">
      <c r="AZ3419" s="148"/>
      <c r="BA3419" s="148">
        <f t="shared" si="1415"/>
        <v>17.395199999999129</v>
      </c>
      <c r="BB3419" s="170">
        <f t="shared" si="1416"/>
        <v>1.5018108246902469E-2</v>
      </c>
      <c r="BC3419" s="148">
        <f t="shared" si="1417"/>
        <v>3.5830889534653118E-5</v>
      </c>
      <c r="BD3419" s="148">
        <f t="shared" si="1413"/>
        <v>3.5830889534653118E-5</v>
      </c>
      <c r="BE3419" s="143" t="str">
        <f t="shared" si="1414"/>
        <v/>
      </c>
    </row>
    <row r="3420" spans="52:57" ht="20.100000000000001" customHeight="1" x14ac:dyDescent="0.25">
      <c r="AZ3420" s="148"/>
      <c r="BA3420" s="148">
        <f t="shared" si="1415"/>
        <v>17.401599999999128</v>
      </c>
      <c r="BB3420" s="170">
        <f t="shared" si="1416"/>
        <v>1.4982277357367816E-2</v>
      </c>
      <c r="BC3420" s="148">
        <f t="shared" si="1417"/>
        <v>3.5749268711473062E-5</v>
      </c>
      <c r="BD3420" s="148">
        <f t="shared" si="1413"/>
        <v>3.5749268711473062E-5</v>
      </c>
      <c r="BE3420" s="143" t="str">
        <f t="shared" si="1414"/>
        <v/>
      </c>
    </row>
    <row r="3421" spans="52:57" ht="20.100000000000001" customHeight="1" x14ac:dyDescent="0.25">
      <c r="AZ3421" s="148"/>
      <c r="BA3421" s="148">
        <f t="shared" si="1415"/>
        <v>17.407999999999127</v>
      </c>
      <c r="BB3421" s="170">
        <f t="shared" si="1416"/>
        <v>1.4946528088656343E-2</v>
      </c>
      <c r="BC3421" s="148">
        <f t="shared" si="1417"/>
        <v>3.5667821759167301E-5</v>
      </c>
      <c r="BD3421" s="148">
        <f t="shared" si="1413"/>
        <v>3.5667821759167301E-5</v>
      </c>
      <c r="BE3421" s="143" t="str">
        <f t="shared" si="1414"/>
        <v/>
      </c>
    </row>
    <row r="3422" spans="52:57" ht="20.100000000000001" customHeight="1" x14ac:dyDescent="0.25">
      <c r="AZ3422" s="148"/>
      <c r="BA3422" s="148">
        <f t="shared" si="1415"/>
        <v>17.414399999999127</v>
      </c>
      <c r="BB3422" s="170">
        <f t="shared" si="1416"/>
        <v>1.4910860266897176E-2</v>
      </c>
      <c r="BC3422" s="148">
        <f t="shared" si="1417"/>
        <v>3.5586548345354144E-5</v>
      </c>
      <c r="BD3422" s="148">
        <f t="shared" si="1413"/>
        <v>3.5586548345354144E-5</v>
      </c>
      <c r="BE3422" s="143" t="str">
        <f t="shared" si="1414"/>
        <v/>
      </c>
    </row>
    <row r="3423" spans="52:57" ht="20.100000000000001" customHeight="1" x14ac:dyDescent="0.25">
      <c r="AZ3423" s="148"/>
      <c r="BA3423" s="148">
        <f t="shared" si="1415"/>
        <v>17.420799999999126</v>
      </c>
      <c r="BB3423" s="170">
        <f t="shared" si="1416"/>
        <v>1.4875273718551822E-2</v>
      </c>
      <c r="BC3423" s="148">
        <f t="shared" si="1417"/>
        <v>3.5505448138344053E-5</v>
      </c>
      <c r="BD3423" s="148">
        <f t="shared" si="1413"/>
        <v>3.5505448138344053E-5</v>
      </c>
      <c r="BE3423" s="143" t="str">
        <f t="shared" si="1414"/>
        <v/>
      </c>
    </row>
    <row r="3424" spans="52:57" ht="20.100000000000001" customHeight="1" x14ac:dyDescent="0.25">
      <c r="AZ3424" s="148"/>
      <c r="BA3424" s="148">
        <f t="shared" si="1415"/>
        <v>17.427199999999125</v>
      </c>
      <c r="BB3424" s="170">
        <f t="shared" si="1416"/>
        <v>1.4839768270413478E-2</v>
      </c>
      <c r="BC3424" s="148">
        <f t="shared" si="1417"/>
        <v>3.5424520806841275E-5</v>
      </c>
      <c r="BD3424" s="148">
        <f t="shared" si="1413"/>
        <v>3.5424520806841275E-5</v>
      </c>
      <c r="BE3424" s="143" t="str">
        <f t="shared" si="1414"/>
        <v/>
      </c>
    </row>
    <row r="3425" spans="52:57" ht="20.100000000000001" customHeight="1" x14ac:dyDescent="0.25">
      <c r="AZ3425" s="148"/>
      <c r="BA3425" s="148">
        <f t="shared" si="1415"/>
        <v>17.433599999999124</v>
      </c>
      <c r="BB3425" s="170">
        <f t="shared" si="1416"/>
        <v>1.4804343749606637E-2</v>
      </c>
      <c r="BC3425" s="148">
        <f t="shared" si="1417"/>
        <v>3.5343766020049655E-5</v>
      </c>
      <c r="BD3425" s="148">
        <f t="shared" si="1413"/>
        <v>3.5343766020049655E-5</v>
      </c>
      <c r="BE3425" s="143" t="str">
        <f t="shared" si="1414"/>
        <v/>
      </c>
    </row>
    <row r="3426" spans="52:57" ht="20.100000000000001" customHeight="1" x14ac:dyDescent="0.25">
      <c r="AZ3426" s="148"/>
      <c r="BA3426" s="148">
        <f t="shared" si="1415"/>
        <v>17.439999999999124</v>
      </c>
      <c r="BB3426" s="170">
        <f t="shared" si="1416"/>
        <v>1.4768999983586587E-2</v>
      </c>
      <c r="BC3426" s="148">
        <f t="shared" si="1417"/>
        <v>3.5263183447847846E-5</v>
      </c>
      <c r="BD3426" s="148">
        <f t="shared" si="1413"/>
        <v>3.5263183447847846E-5</v>
      </c>
      <c r="BE3426" s="143" t="str">
        <f t="shared" si="1414"/>
        <v/>
      </c>
    </row>
    <row r="3427" spans="52:57" ht="20.100000000000001" customHeight="1" x14ac:dyDescent="0.25">
      <c r="AZ3427" s="148"/>
      <c r="BA3427" s="148">
        <f t="shared" si="1415"/>
        <v>17.446399999999123</v>
      </c>
      <c r="BB3427" s="170">
        <f t="shared" si="1416"/>
        <v>1.4733736800138739E-2</v>
      </c>
      <c r="BC3427" s="148">
        <f t="shared" si="1417"/>
        <v>3.5182772760362566E-5</v>
      </c>
      <c r="BD3427" s="148">
        <f t="shared" si="1413"/>
        <v>3.5182772760362566E-5</v>
      </c>
      <c r="BE3427" s="143" t="str">
        <f t="shared" si="1414"/>
        <v/>
      </c>
    </row>
    <row r="3428" spans="52:57" ht="20.100000000000001" customHeight="1" x14ac:dyDescent="0.25">
      <c r="AZ3428" s="148"/>
      <c r="BA3428" s="148">
        <f t="shared" si="1415"/>
        <v>17.452799999999122</v>
      </c>
      <c r="BB3428" s="170">
        <f t="shared" si="1416"/>
        <v>1.4698554027378376E-2</v>
      </c>
      <c r="BC3428" s="148">
        <f t="shared" si="1417"/>
        <v>3.5102533628466465E-5</v>
      </c>
      <c r="BD3428" s="148">
        <f t="shared" si="1413"/>
        <v>3.5102533628466465E-5</v>
      </c>
      <c r="BE3428" s="143" t="str">
        <f t="shared" si="1414"/>
        <v/>
      </c>
    </row>
    <row r="3429" spans="52:57" ht="20.100000000000001" customHeight="1" x14ac:dyDescent="0.25">
      <c r="AZ3429" s="148"/>
      <c r="BA3429" s="148">
        <f t="shared" si="1415"/>
        <v>17.459199999999122</v>
      </c>
      <c r="BB3429" s="170">
        <f t="shared" si="1416"/>
        <v>1.466345149374991E-2</v>
      </c>
      <c r="BC3429" s="148">
        <f t="shared" si="1417"/>
        <v>3.5022465723408627E-5</v>
      </c>
      <c r="BD3429" s="148">
        <f t="shared" si="1413"/>
        <v>3.5022465723408627E-5</v>
      </c>
      <c r="BE3429" s="143" t="str">
        <f t="shared" si="1414"/>
        <v/>
      </c>
    </row>
    <row r="3430" spans="52:57" ht="20.100000000000001" customHeight="1" x14ac:dyDescent="0.25">
      <c r="AZ3430" s="148"/>
      <c r="BA3430" s="148">
        <f t="shared" si="1415"/>
        <v>17.465599999999121</v>
      </c>
      <c r="BB3430" s="170">
        <f t="shared" si="1416"/>
        <v>1.4628429028026501E-2</v>
      </c>
      <c r="BC3430" s="148">
        <f t="shared" si="1417"/>
        <v>3.4942568716984576E-5</v>
      </c>
      <c r="BD3430" s="148">
        <f t="shared" si="1413"/>
        <v>3.4942568716984576E-5</v>
      </c>
      <c r="BE3430" s="143" t="str">
        <f t="shared" si="1414"/>
        <v/>
      </c>
    </row>
    <row r="3431" spans="52:57" ht="20.100000000000001" customHeight="1" x14ac:dyDescent="0.25">
      <c r="AZ3431" s="148"/>
      <c r="BA3431" s="148">
        <f t="shared" si="1415"/>
        <v>17.47199999999912</v>
      </c>
      <c r="BB3431" s="170">
        <f t="shared" si="1416"/>
        <v>1.4593486459309517E-2</v>
      </c>
      <c r="BC3431" s="148">
        <f t="shared" si="1417"/>
        <v>3.4862842281557088E-5</v>
      </c>
      <c r="BD3431" s="148">
        <f t="shared" si="1413"/>
        <v>3.4862842281557088E-5</v>
      </c>
      <c r="BE3431" s="143" t="str">
        <f t="shared" si="1414"/>
        <v/>
      </c>
    </row>
    <row r="3432" spans="52:57" ht="20.100000000000001" customHeight="1" x14ac:dyDescent="0.25">
      <c r="AZ3432" s="148"/>
      <c r="BA3432" s="148">
        <f t="shared" si="1415"/>
        <v>17.47839999999912</v>
      </c>
      <c r="BB3432" s="170">
        <f t="shared" si="1416"/>
        <v>1.455862361702796E-2</v>
      </c>
      <c r="BC3432" s="148">
        <f t="shared" si="1417"/>
        <v>3.4783286089828946E-5</v>
      </c>
      <c r="BD3432" s="148">
        <f t="shared" si="1413"/>
        <v>3.4783286089828946E-5</v>
      </c>
      <c r="BE3432" s="143" t="str">
        <f t="shared" si="1414"/>
        <v/>
      </c>
    </row>
    <row r="3433" spans="52:57" ht="20.100000000000001" customHeight="1" x14ac:dyDescent="0.25">
      <c r="AZ3433" s="148"/>
      <c r="BA3433" s="148">
        <f t="shared" si="1415"/>
        <v>17.484799999999119</v>
      </c>
      <c r="BB3433" s="170">
        <f t="shared" si="1416"/>
        <v>1.4523840330938131E-2</v>
      </c>
      <c r="BC3433" s="148">
        <f t="shared" si="1417"/>
        <v>3.470389981518468E-5</v>
      </c>
      <c r="BD3433" s="148">
        <f t="shared" si="1413"/>
        <v>3.470389981518468E-5</v>
      </c>
      <c r="BE3433" s="143" t="str">
        <f t="shared" si="1414"/>
        <v/>
      </c>
    </row>
    <row r="3434" spans="52:57" ht="20.100000000000001" customHeight="1" x14ac:dyDescent="0.25">
      <c r="AZ3434" s="148"/>
      <c r="BA3434" s="148">
        <f t="shared" si="1415"/>
        <v>17.491199999999118</v>
      </c>
      <c r="BB3434" s="170">
        <f t="shared" si="1416"/>
        <v>1.4489136431122946E-2</v>
      </c>
      <c r="BC3434" s="148">
        <f t="shared" si="1417"/>
        <v>3.4624683131482398E-5</v>
      </c>
      <c r="BD3434" s="148">
        <f t="shared" si="1413"/>
        <v>3.4624683131482398E-5</v>
      </c>
      <c r="BE3434" s="143" t="str">
        <f t="shared" si="1414"/>
        <v/>
      </c>
    </row>
    <row r="3435" spans="52:57" ht="20.100000000000001" customHeight="1" x14ac:dyDescent="0.25">
      <c r="AZ3435" s="148"/>
      <c r="BA3435" s="148">
        <f t="shared" si="1415"/>
        <v>17.497599999999117</v>
      </c>
      <c r="BB3435" s="170">
        <f t="shared" si="1416"/>
        <v>1.4454511747991464E-2</v>
      </c>
      <c r="BC3435" s="148">
        <f t="shared" si="1417"/>
        <v>3.4545635712963582E-5</v>
      </c>
      <c r="BD3435" s="148">
        <f t="shared" si="1413"/>
        <v>3.4545635712963582E-5</v>
      </c>
      <c r="BE3435" s="143" t="str">
        <f t="shared" si="1414"/>
        <v/>
      </c>
    </row>
    <row r="3436" spans="52:57" ht="20.100000000000001" customHeight="1" x14ac:dyDescent="0.25">
      <c r="AZ3436" s="148"/>
      <c r="BA3436" s="148">
        <f t="shared" si="1415"/>
        <v>17.503999999999117</v>
      </c>
      <c r="BB3436" s="170">
        <f t="shared" si="1416"/>
        <v>1.44199661122785E-2</v>
      </c>
      <c r="BC3436" s="148">
        <f t="shared" si="1417"/>
        <v>3.4466757234544523E-5</v>
      </c>
      <c r="BD3436" s="148">
        <f t="shared" si="1413"/>
        <v>3.4466757234544523E-5</v>
      </c>
      <c r="BE3436" s="143" t="str">
        <f t="shared" si="1414"/>
        <v/>
      </c>
    </row>
    <row r="3437" spans="52:57" ht="20.100000000000001" customHeight="1" x14ac:dyDescent="0.25">
      <c r="AZ3437" s="148"/>
      <c r="BA3437" s="148">
        <f t="shared" si="1415"/>
        <v>17.510399999999116</v>
      </c>
      <c r="BB3437" s="170">
        <f t="shared" si="1416"/>
        <v>1.4385499355043956E-2</v>
      </c>
      <c r="BC3437" s="148">
        <f t="shared" si="1417"/>
        <v>3.4388047371550906E-5</v>
      </c>
      <c r="BD3437" s="148">
        <f t="shared" si="1413"/>
        <v>3.4388047371550906E-5</v>
      </c>
      <c r="BE3437" s="143" t="str">
        <f t="shared" si="1414"/>
        <v/>
      </c>
    </row>
    <row r="3438" spans="52:57" ht="20.100000000000001" customHeight="1" x14ac:dyDescent="0.25">
      <c r="AZ3438" s="148"/>
      <c r="BA3438" s="148">
        <f t="shared" si="1415"/>
        <v>17.516799999999115</v>
      </c>
      <c r="BB3438" s="170">
        <f t="shared" si="1416"/>
        <v>1.4351111307672405E-2</v>
      </c>
      <c r="BC3438" s="148">
        <f t="shared" si="1417"/>
        <v>3.4309505799816689E-5</v>
      </c>
      <c r="BD3438" s="148">
        <f t="shared" si="1413"/>
        <v>3.4309505799816689E-5</v>
      </c>
      <c r="BE3438" s="143" t="str">
        <f t="shared" si="1414"/>
        <v/>
      </c>
    </row>
    <row r="3439" spans="52:57" ht="20.100000000000001" customHeight="1" x14ac:dyDescent="0.25">
      <c r="AZ3439" s="148"/>
      <c r="BA3439" s="148">
        <f t="shared" si="1415"/>
        <v>17.523199999999115</v>
      </c>
      <c r="BB3439" s="170">
        <f t="shared" si="1416"/>
        <v>1.4316801801872588E-2</v>
      </c>
      <c r="BC3439" s="148">
        <f t="shared" si="1417"/>
        <v>3.423113219571533E-5</v>
      </c>
      <c r="BD3439" s="148">
        <f t="shared" si="1413"/>
        <v>3.423113219571533E-5</v>
      </c>
      <c r="BE3439" s="143" t="str">
        <f t="shared" si="1414"/>
        <v/>
      </c>
    </row>
    <row r="3440" spans="52:57" ht="20.100000000000001" customHeight="1" x14ac:dyDescent="0.25">
      <c r="AZ3440" s="148"/>
      <c r="BA3440" s="148">
        <f t="shared" si="1415"/>
        <v>17.529599999999114</v>
      </c>
      <c r="BB3440" s="170">
        <f t="shared" si="1416"/>
        <v>1.4282570669676873E-2</v>
      </c>
      <c r="BC3440" s="148">
        <f t="shared" si="1417"/>
        <v>3.4152926236093867E-5</v>
      </c>
      <c r="BD3440" s="148">
        <f t="shared" si="1413"/>
        <v>3.4152926236093867E-5</v>
      </c>
      <c r="BE3440" s="143" t="str">
        <f t="shared" si="1414"/>
        <v/>
      </c>
    </row>
    <row r="3441" spans="52:57" ht="20.100000000000001" customHeight="1" x14ac:dyDescent="0.25">
      <c r="AZ3441" s="148"/>
      <c r="BA3441" s="148">
        <f t="shared" si="1415"/>
        <v>17.535999999999113</v>
      </c>
      <c r="BB3441" s="170">
        <f t="shared" si="1416"/>
        <v>1.4248417743440779E-2</v>
      </c>
      <c r="BC3441" s="148">
        <f t="shared" si="1417"/>
        <v>3.4074887598316284E-5</v>
      </c>
      <c r="BD3441" s="148">
        <f t="shared" si="1413"/>
        <v>3.4074887598316284E-5</v>
      </c>
      <c r="BE3441" s="143" t="str">
        <f t="shared" si="1414"/>
        <v/>
      </c>
    </row>
    <row r="3442" spans="52:57" ht="20.100000000000001" customHeight="1" x14ac:dyDescent="0.25">
      <c r="AZ3442" s="148"/>
      <c r="BA3442" s="148">
        <f t="shared" si="1415"/>
        <v>17.542399999999112</v>
      </c>
      <c r="BB3442" s="170">
        <f t="shared" si="1416"/>
        <v>1.4214342855842462E-2</v>
      </c>
      <c r="BC3442" s="148">
        <f t="shared" si="1417"/>
        <v>3.3997015960268717E-5</v>
      </c>
      <c r="BD3442" s="148">
        <f t="shared" si="1413"/>
        <v>3.3997015960268717E-5</v>
      </c>
      <c r="BE3442" s="143" t="str">
        <f t="shared" si="1414"/>
        <v/>
      </c>
    </row>
    <row r="3443" spans="52:57" ht="20.100000000000001" customHeight="1" x14ac:dyDescent="0.25">
      <c r="AZ3443" s="148"/>
      <c r="BA3443" s="148">
        <f t="shared" si="1415"/>
        <v>17.548799999999112</v>
      </c>
      <c r="BB3443" s="170">
        <f t="shared" si="1416"/>
        <v>1.4180345839882194E-2</v>
      </c>
      <c r="BC3443" s="148">
        <f t="shared" si="1417"/>
        <v>3.3919311000333435E-5</v>
      </c>
      <c r="BD3443" s="148">
        <f t="shared" si="1413"/>
        <v>3.3919311000333435E-5</v>
      </c>
      <c r="BE3443" s="143" t="str">
        <f t="shared" si="1414"/>
        <v/>
      </c>
    </row>
    <row r="3444" spans="52:57" ht="20.100000000000001" customHeight="1" x14ac:dyDescent="0.25">
      <c r="AZ3444" s="148"/>
      <c r="BA3444" s="148">
        <f t="shared" si="1415"/>
        <v>17.555199999999111</v>
      </c>
      <c r="BB3444" s="170">
        <f t="shared" si="1416"/>
        <v>1.414642652888186E-2</v>
      </c>
      <c r="BC3444" s="148">
        <f t="shared" si="1417"/>
        <v>3.3841772397348938E-5</v>
      </c>
      <c r="BD3444" s="148">
        <f t="shared" si="1413"/>
        <v>3.3841772397348938E-5</v>
      </c>
      <c r="BE3444" s="143" t="str">
        <f t="shared" si="1414"/>
        <v/>
      </c>
    </row>
    <row r="3445" spans="52:57" ht="20.100000000000001" customHeight="1" x14ac:dyDescent="0.25">
      <c r="AZ3445" s="148"/>
      <c r="BA3445" s="148">
        <f t="shared" si="1415"/>
        <v>17.56159999999911</v>
      </c>
      <c r="BB3445" s="170">
        <f t="shared" si="1416"/>
        <v>1.4112584756484511E-2</v>
      </c>
      <c r="BC3445" s="148">
        <f t="shared" si="1417"/>
        <v>3.3764399830720979E-5</v>
      </c>
      <c r="BD3445" s="148">
        <f t="shared" si="1413"/>
        <v>3.3764399830720979E-5</v>
      </c>
      <c r="BE3445" s="143" t="str">
        <f t="shared" si="1414"/>
        <v/>
      </c>
    </row>
    <row r="3446" spans="52:57" ht="20.100000000000001" customHeight="1" x14ac:dyDescent="0.25">
      <c r="AZ3446" s="148"/>
      <c r="BA3446" s="148">
        <f t="shared" si="1415"/>
        <v>17.56799999999911</v>
      </c>
      <c r="BB3446" s="170">
        <f t="shared" si="1416"/>
        <v>1.407882035665379E-2</v>
      </c>
      <c r="BC3446" s="148">
        <f t="shared" si="1417"/>
        <v>3.3687192980327157E-5</v>
      </c>
      <c r="BD3446" s="148">
        <f t="shared" si="1413"/>
        <v>3.3687192980327157E-5</v>
      </c>
      <c r="BE3446" s="143" t="str">
        <f t="shared" si="1414"/>
        <v/>
      </c>
    </row>
    <row r="3447" spans="52:57" ht="20.100000000000001" customHeight="1" x14ac:dyDescent="0.25">
      <c r="AZ3447" s="148"/>
      <c r="BA3447" s="148">
        <f t="shared" si="1415"/>
        <v>17.574399999999109</v>
      </c>
      <c r="BB3447" s="170">
        <f t="shared" si="1416"/>
        <v>1.4045133163673463E-2</v>
      </c>
      <c r="BC3447" s="148">
        <f t="shared" si="1417"/>
        <v>3.3610151526541204E-5</v>
      </c>
      <c r="BD3447" s="148">
        <f t="shared" si="1413"/>
        <v>3.3610151526541204E-5</v>
      </c>
      <c r="BE3447" s="143" t="str">
        <f t="shared" si="1414"/>
        <v/>
      </c>
    </row>
    <row r="3448" spans="52:57" ht="20.100000000000001" customHeight="1" x14ac:dyDescent="0.25">
      <c r="AZ3448" s="148"/>
      <c r="BA3448" s="148">
        <f t="shared" si="1415"/>
        <v>17.580799999999108</v>
      </c>
      <c r="BB3448" s="170">
        <f t="shared" si="1416"/>
        <v>1.4011523012146922E-2</v>
      </c>
      <c r="BC3448" s="148">
        <f t="shared" si="1417"/>
        <v>3.3533275150300634E-5</v>
      </c>
      <c r="BD3448" s="148">
        <f t="shared" si="1413"/>
        <v>3.3533275150300634E-5</v>
      </c>
      <c r="BE3448" s="143" t="str">
        <f t="shared" si="1414"/>
        <v/>
      </c>
    </row>
    <row r="3449" spans="52:57" ht="20.100000000000001" customHeight="1" x14ac:dyDescent="0.25">
      <c r="AZ3449" s="148"/>
      <c r="BA3449" s="148">
        <f t="shared" si="1415"/>
        <v>17.587199999999108</v>
      </c>
      <c r="BB3449" s="170">
        <f t="shared" si="1416"/>
        <v>1.3977989736996621E-2</v>
      </c>
      <c r="BC3449" s="148">
        <f t="shared" si="1417"/>
        <v>3.3456563532895112E-5</v>
      </c>
      <c r="BD3449" s="148">
        <f t="shared" si="1413"/>
        <v>3.3456563532895112E-5</v>
      </c>
      <c r="BE3449" s="143" t="str">
        <f t="shared" si="1414"/>
        <v/>
      </c>
    </row>
    <row r="3450" spans="52:57" ht="20.100000000000001" customHeight="1" x14ac:dyDescent="0.25">
      <c r="AZ3450" s="148"/>
      <c r="BA3450" s="148">
        <f t="shared" si="1415"/>
        <v>17.593599999999107</v>
      </c>
      <c r="BB3450" s="170">
        <f t="shared" si="1416"/>
        <v>1.3944533173463726E-2</v>
      </c>
      <c r="BC3450" s="148">
        <f t="shared" si="1417"/>
        <v>3.3380016356289108E-5</v>
      </c>
      <c r="BD3450" s="148">
        <f t="shared" si="1413"/>
        <v>3.3380016356289108E-5</v>
      </c>
      <c r="BE3450" s="143" t="str">
        <f t="shared" si="1414"/>
        <v/>
      </c>
    </row>
    <row r="3451" spans="52:57" ht="20.100000000000001" customHeight="1" x14ac:dyDescent="0.25">
      <c r="AZ3451" s="148"/>
      <c r="BA3451" s="148">
        <f t="shared" si="1415"/>
        <v>17.599999999999106</v>
      </c>
      <c r="BB3451" s="170">
        <f t="shared" si="1416"/>
        <v>1.3911153157107437E-2</v>
      </c>
      <c r="BC3451" s="148">
        <f t="shared" si="1417"/>
        <v>3.3303633302865163E-5</v>
      </c>
      <c r="BD3451" s="148">
        <f t="shared" si="1413"/>
        <v>3.3303633302865163E-5</v>
      </c>
      <c r="BE3451" s="143" t="str">
        <f t="shared" si="1414"/>
        <v/>
      </c>
    </row>
    <row r="3452" spans="52:57" ht="20.100000000000001" customHeight="1" x14ac:dyDescent="0.25">
      <c r="AZ3452" s="148"/>
      <c r="BA3452" s="148">
        <f t="shared" si="1415"/>
        <v>17.606399999999105</v>
      </c>
      <c r="BB3452" s="170">
        <f t="shared" si="1416"/>
        <v>1.3877849523804572E-2</v>
      </c>
      <c r="BC3452" s="148">
        <f t="shared" si="1417"/>
        <v>3.3227414055486335E-5</v>
      </c>
      <c r="BD3452" s="148">
        <f t="shared" si="1413"/>
        <v>3.3227414055486335E-5</v>
      </c>
      <c r="BE3452" s="143" t="str">
        <f t="shared" si="1414"/>
        <v/>
      </c>
    </row>
    <row r="3453" spans="52:57" ht="20.100000000000001" customHeight="1" x14ac:dyDescent="0.25">
      <c r="AZ3453" s="148"/>
      <c r="BA3453" s="148">
        <f t="shared" si="1415"/>
        <v>17.612799999999105</v>
      </c>
      <c r="BB3453" s="170">
        <f t="shared" si="1416"/>
        <v>1.3844622109749086E-2</v>
      </c>
      <c r="BC3453" s="148">
        <f t="shared" si="1417"/>
        <v>3.3151358297570793E-5</v>
      </c>
      <c r="BD3453" s="148">
        <f t="shared" ref="BD3453:BD3516" si="1418">IF(BB3453&lt;(1-$AZ$705),BC3453,"")</f>
        <v>3.3151358297570793E-5</v>
      </c>
      <c r="BE3453" s="143" t="str">
        <f t="shared" ref="BE3453:BE3516" si="1419">IF(BB3453&lt;(1-$AZ$711),BC3453,"")</f>
        <v/>
      </c>
    </row>
    <row r="3454" spans="52:57" ht="20.100000000000001" customHeight="1" x14ac:dyDescent="0.25">
      <c r="AZ3454" s="148"/>
      <c r="BA3454" s="148">
        <f t="shared" ref="BA3454:BA3517" si="1420">BA3453+$BD$698</f>
        <v>17.619199999999104</v>
      </c>
      <c r="BB3454" s="170">
        <f t="shared" ref="BB3454:BB3517" si="1421">_xlfn.CHISQ.DIST.RT(BA3454,7)</f>
        <v>1.3811470751451515E-2</v>
      </c>
      <c r="BC3454" s="148">
        <f t="shared" ref="BC3454:BC3517" si="1422">BB3454-BB3455</f>
        <v>3.3075465713003349E-5</v>
      </c>
      <c r="BD3454" s="148">
        <f t="shared" si="1418"/>
        <v>3.3075465713003349E-5</v>
      </c>
      <c r="BE3454" s="143" t="str">
        <f t="shared" si="1419"/>
        <v/>
      </c>
    </row>
    <row r="3455" spans="52:57" ht="20.100000000000001" customHeight="1" x14ac:dyDescent="0.25">
      <c r="AZ3455" s="148"/>
      <c r="BA3455" s="148">
        <f t="shared" si="1420"/>
        <v>17.625599999999103</v>
      </c>
      <c r="BB3455" s="170">
        <f t="shared" si="1421"/>
        <v>1.3778395285738512E-2</v>
      </c>
      <c r="BC3455" s="148">
        <f t="shared" si="1422"/>
        <v>3.2999735986111167E-5</v>
      </c>
      <c r="BD3455" s="148">
        <f t="shared" si="1418"/>
        <v>3.2999735986111167E-5</v>
      </c>
      <c r="BE3455" s="143" t="str">
        <f t="shared" si="1419"/>
        <v/>
      </c>
    </row>
    <row r="3456" spans="52:57" ht="20.100000000000001" customHeight="1" x14ac:dyDescent="0.25">
      <c r="AZ3456" s="148"/>
      <c r="BA3456" s="148">
        <f t="shared" si="1420"/>
        <v>17.631999999999103</v>
      </c>
      <c r="BB3456" s="170">
        <f t="shared" si="1421"/>
        <v>1.37453955497524E-2</v>
      </c>
      <c r="BC3456" s="148">
        <f t="shared" si="1422"/>
        <v>3.2924168801873668E-5</v>
      </c>
      <c r="BD3456" s="148">
        <f t="shared" si="1418"/>
        <v>3.2924168801873668E-5</v>
      </c>
      <c r="BE3456" s="143" t="str">
        <f t="shared" si="1419"/>
        <v/>
      </c>
    </row>
    <row r="3457" spans="52:57" ht="20.100000000000001" customHeight="1" x14ac:dyDescent="0.25">
      <c r="AZ3457" s="148"/>
      <c r="BA3457" s="148">
        <f t="shared" si="1420"/>
        <v>17.638399999999102</v>
      </c>
      <c r="BB3457" s="170">
        <f t="shared" si="1421"/>
        <v>1.3712471380950527E-2</v>
      </c>
      <c r="BC3457" s="148">
        <f t="shared" si="1422"/>
        <v>3.284876384560334E-5</v>
      </c>
      <c r="BD3457" s="148">
        <f t="shared" si="1418"/>
        <v>3.284876384560334E-5</v>
      </c>
      <c r="BE3457" s="143" t="str">
        <f t="shared" si="1419"/>
        <v/>
      </c>
    </row>
    <row r="3458" spans="52:57" ht="20.100000000000001" customHeight="1" x14ac:dyDescent="0.25">
      <c r="AZ3458" s="148"/>
      <c r="BA3458" s="148">
        <f t="shared" si="1420"/>
        <v>17.644799999999101</v>
      </c>
      <c r="BB3458" s="170">
        <f t="shared" si="1421"/>
        <v>1.3679622617104923E-2</v>
      </c>
      <c r="BC3458" s="148">
        <f t="shared" si="1422"/>
        <v>3.2773520803251049E-5</v>
      </c>
      <c r="BD3458" s="148">
        <f t="shared" si="1418"/>
        <v>3.2773520803251049E-5</v>
      </c>
      <c r="BE3458" s="143" t="str">
        <f t="shared" si="1419"/>
        <v/>
      </c>
    </row>
    <row r="3459" spans="52:57" ht="20.100000000000001" customHeight="1" x14ac:dyDescent="0.25">
      <c r="AZ3459" s="148"/>
      <c r="BA3459" s="148">
        <f t="shared" si="1420"/>
        <v>17.6511999999991</v>
      </c>
      <c r="BB3459" s="170">
        <f t="shared" si="1421"/>
        <v>1.3646849096301672E-2</v>
      </c>
      <c r="BC3459" s="148">
        <f t="shared" si="1422"/>
        <v>3.2698439361097259E-5</v>
      </c>
      <c r="BD3459" s="148">
        <f t="shared" si="1418"/>
        <v>3.2698439361097259E-5</v>
      </c>
      <c r="BE3459" s="143" t="str">
        <f t="shared" si="1419"/>
        <v/>
      </c>
    </row>
    <row r="3460" spans="52:57" ht="20.100000000000001" customHeight="1" x14ac:dyDescent="0.25">
      <c r="AZ3460" s="148"/>
      <c r="BA3460" s="148">
        <f t="shared" si="1420"/>
        <v>17.6575999999991</v>
      </c>
      <c r="BB3460" s="170">
        <f t="shared" si="1421"/>
        <v>1.3614150656940575E-2</v>
      </c>
      <c r="BC3460" s="148">
        <f t="shared" si="1422"/>
        <v>3.2623519206140608E-5</v>
      </c>
      <c r="BD3460" s="148">
        <f t="shared" si="1418"/>
        <v>3.2623519206140608E-5</v>
      </c>
      <c r="BE3460" s="143" t="str">
        <f t="shared" si="1419"/>
        <v/>
      </c>
    </row>
    <row r="3461" spans="52:57" ht="20.100000000000001" customHeight="1" x14ac:dyDescent="0.25">
      <c r="AZ3461" s="148"/>
      <c r="BA3461" s="148">
        <f t="shared" si="1420"/>
        <v>17.663999999999099</v>
      </c>
      <c r="BB3461" s="170">
        <f t="shared" si="1421"/>
        <v>1.3581527137734434E-2</v>
      </c>
      <c r="BC3461" s="148">
        <f t="shared" si="1422"/>
        <v>3.2548760025633006E-5</v>
      </c>
      <c r="BD3461" s="148">
        <f t="shared" si="1418"/>
        <v>3.2548760025633006E-5</v>
      </c>
      <c r="BE3461" s="143" t="str">
        <f t="shared" si="1419"/>
        <v/>
      </c>
    </row>
    <row r="3462" spans="52:57" ht="20.100000000000001" customHeight="1" x14ac:dyDescent="0.25">
      <c r="AZ3462" s="148"/>
      <c r="BA3462" s="148">
        <f t="shared" si="1420"/>
        <v>17.670399999999098</v>
      </c>
      <c r="BB3462" s="170">
        <f t="shared" si="1421"/>
        <v>1.3548978377708801E-2</v>
      </c>
      <c r="BC3462" s="148">
        <f t="shared" si="1422"/>
        <v>3.2474161507563618E-5</v>
      </c>
      <c r="BD3462" s="148">
        <f t="shared" si="1418"/>
        <v>3.2474161507563618E-5</v>
      </c>
      <c r="BE3462" s="143" t="str">
        <f t="shared" si="1419"/>
        <v/>
      </c>
    </row>
    <row r="3463" spans="52:57" ht="20.100000000000001" customHeight="1" x14ac:dyDescent="0.25">
      <c r="AZ3463" s="148"/>
      <c r="BA3463" s="148">
        <f t="shared" si="1420"/>
        <v>17.676799999999098</v>
      </c>
      <c r="BB3463" s="170">
        <f t="shared" si="1421"/>
        <v>1.3516504216201238E-2</v>
      </c>
      <c r="BC3463" s="148">
        <f t="shared" si="1422"/>
        <v>3.2399723340190492E-5</v>
      </c>
      <c r="BD3463" s="148">
        <f t="shared" si="1418"/>
        <v>3.2399723340190492E-5</v>
      </c>
      <c r="BE3463" s="143" t="str">
        <f t="shared" si="1419"/>
        <v/>
      </c>
    </row>
    <row r="3464" spans="52:57" ht="20.100000000000001" customHeight="1" x14ac:dyDescent="0.25">
      <c r="AZ3464" s="148"/>
      <c r="BA3464" s="148">
        <f t="shared" si="1420"/>
        <v>17.683199999999097</v>
      </c>
      <c r="BB3464" s="170">
        <f t="shared" si="1421"/>
        <v>1.3484104492861047E-2</v>
      </c>
      <c r="BC3464" s="148">
        <f t="shared" si="1422"/>
        <v>3.2325445212436077E-5</v>
      </c>
      <c r="BD3464" s="148">
        <f t="shared" si="1418"/>
        <v>3.2325445212436077E-5</v>
      </c>
      <c r="BE3464" s="143" t="str">
        <f t="shared" si="1419"/>
        <v/>
      </c>
    </row>
    <row r="3465" spans="52:57" ht="20.100000000000001" customHeight="1" x14ac:dyDescent="0.25">
      <c r="AZ3465" s="148"/>
      <c r="BA3465" s="148">
        <f t="shared" si="1420"/>
        <v>17.689599999999096</v>
      </c>
      <c r="BB3465" s="170">
        <f t="shared" si="1421"/>
        <v>1.3451779047648611E-2</v>
      </c>
      <c r="BC3465" s="148">
        <f t="shared" si="1422"/>
        <v>3.2251326813635683E-5</v>
      </c>
      <c r="BD3465" s="148">
        <f t="shared" si="1418"/>
        <v>3.2251326813635683E-5</v>
      </c>
      <c r="BE3465" s="143" t="str">
        <f t="shared" si="1419"/>
        <v/>
      </c>
    </row>
    <row r="3466" spans="52:57" ht="20.100000000000001" customHeight="1" x14ac:dyDescent="0.25">
      <c r="AZ3466" s="148"/>
      <c r="BA3466" s="148">
        <f t="shared" si="1420"/>
        <v>17.695999999999096</v>
      </c>
      <c r="BB3466" s="170">
        <f t="shared" si="1421"/>
        <v>1.3419527720834976E-2</v>
      </c>
      <c r="BC3466" s="148">
        <f t="shared" si="1422"/>
        <v>3.2177367833646775E-5</v>
      </c>
      <c r="BD3466" s="148">
        <f t="shared" si="1418"/>
        <v>3.2177367833646775E-5</v>
      </c>
      <c r="BE3466" s="143" t="str">
        <f t="shared" si="1419"/>
        <v/>
      </c>
    </row>
    <row r="3467" spans="52:57" ht="20.100000000000001" customHeight="1" x14ac:dyDescent="0.25">
      <c r="AZ3467" s="148"/>
      <c r="BA3467" s="148">
        <f t="shared" si="1420"/>
        <v>17.702399999999095</v>
      </c>
      <c r="BB3467" s="170">
        <f t="shared" si="1421"/>
        <v>1.3387350353001329E-2</v>
      </c>
      <c r="BC3467" s="148">
        <f t="shared" si="1422"/>
        <v>3.2103567962821211E-5</v>
      </c>
      <c r="BD3467" s="148">
        <f t="shared" si="1418"/>
        <v>3.2103567962821211E-5</v>
      </c>
      <c r="BE3467" s="143" t="str">
        <f t="shared" si="1419"/>
        <v/>
      </c>
    </row>
    <row r="3468" spans="52:57" ht="20.100000000000001" customHeight="1" x14ac:dyDescent="0.25">
      <c r="AZ3468" s="148"/>
      <c r="BA3468" s="148">
        <f t="shared" si="1420"/>
        <v>17.708799999999094</v>
      </c>
      <c r="BB3468" s="170">
        <f t="shared" si="1421"/>
        <v>1.3355246785038508E-2</v>
      </c>
      <c r="BC3468" s="148">
        <f t="shared" si="1422"/>
        <v>3.2029926891998309E-5</v>
      </c>
      <c r="BD3468" s="148">
        <f t="shared" si="1418"/>
        <v>3.2029926891998309E-5</v>
      </c>
      <c r="BE3468" s="143" t="str">
        <f t="shared" si="1419"/>
        <v/>
      </c>
    </row>
    <row r="3469" spans="52:57" ht="20.100000000000001" customHeight="1" x14ac:dyDescent="0.25">
      <c r="AZ3469" s="148"/>
      <c r="BA3469" s="148">
        <f t="shared" si="1420"/>
        <v>17.715199999999093</v>
      </c>
      <c r="BB3469" s="170">
        <f t="shared" si="1421"/>
        <v>1.3323216858146509E-2</v>
      </c>
      <c r="BC3469" s="148">
        <f t="shared" si="1422"/>
        <v>3.1956444312459739E-5</v>
      </c>
      <c r="BD3469" s="148">
        <f t="shared" si="1418"/>
        <v>3.1956444312459739E-5</v>
      </c>
      <c r="BE3469" s="143" t="str">
        <f t="shared" si="1419"/>
        <v/>
      </c>
    </row>
    <row r="3470" spans="52:57" ht="20.100000000000001" customHeight="1" x14ac:dyDescent="0.25">
      <c r="AZ3470" s="148"/>
      <c r="BA3470" s="148">
        <f t="shared" si="1420"/>
        <v>17.721599999999093</v>
      </c>
      <c r="BB3470" s="170">
        <f t="shared" si="1421"/>
        <v>1.329126041383405E-2</v>
      </c>
      <c r="BC3470" s="148">
        <f t="shared" si="1422"/>
        <v>3.1883119916115144E-5</v>
      </c>
      <c r="BD3470" s="148">
        <f t="shared" si="1418"/>
        <v>3.1883119916115144E-5</v>
      </c>
      <c r="BE3470" s="143" t="str">
        <f t="shared" si="1419"/>
        <v/>
      </c>
    </row>
    <row r="3471" spans="52:57" ht="20.100000000000001" customHeight="1" x14ac:dyDescent="0.25">
      <c r="AZ3471" s="148"/>
      <c r="BA3471" s="148">
        <f t="shared" si="1420"/>
        <v>17.727999999999092</v>
      </c>
      <c r="BB3471" s="170">
        <f t="shared" si="1421"/>
        <v>1.3259377293917934E-2</v>
      </c>
      <c r="BC3471" s="148">
        <f t="shared" si="1422"/>
        <v>3.1809953395193352E-5</v>
      </c>
      <c r="BD3471" s="148">
        <f t="shared" si="1418"/>
        <v>3.1809953395193352E-5</v>
      </c>
      <c r="BE3471" s="143" t="str">
        <f t="shared" si="1419"/>
        <v/>
      </c>
    </row>
    <row r="3472" spans="52:57" ht="20.100000000000001" customHeight="1" x14ac:dyDescent="0.25">
      <c r="AZ3472" s="148"/>
      <c r="BA3472" s="148">
        <f t="shared" si="1420"/>
        <v>17.734399999999091</v>
      </c>
      <c r="BB3472" s="170">
        <f t="shared" si="1421"/>
        <v>1.3227567340522741E-2</v>
      </c>
      <c r="BC3472" s="148">
        <f t="shared" si="1422"/>
        <v>3.1736944442571982E-5</v>
      </c>
      <c r="BD3472" s="148">
        <f t="shared" si="1418"/>
        <v>3.1736944442571982E-5</v>
      </c>
      <c r="BE3472" s="143" t="str">
        <f t="shared" si="1419"/>
        <v/>
      </c>
    </row>
    <row r="3473" spans="52:57" ht="20.100000000000001" customHeight="1" x14ac:dyDescent="0.25">
      <c r="AZ3473" s="148"/>
      <c r="BA3473" s="148">
        <f t="shared" si="1420"/>
        <v>17.740799999999091</v>
      </c>
      <c r="BB3473" s="170">
        <f t="shared" si="1421"/>
        <v>1.3195830396080169E-2</v>
      </c>
      <c r="BC3473" s="148">
        <f t="shared" si="1422"/>
        <v>3.1664092751527637E-5</v>
      </c>
      <c r="BD3473" s="148">
        <f t="shared" si="1418"/>
        <v>3.1664092751527637E-5</v>
      </c>
      <c r="BE3473" s="143" t="str">
        <f t="shared" si="1419"/>
        <v/>
      </c>
    </row>
    <row r="3474" spans="52:57" ht="20.100000000000001" customHeight="1" x14ac:dyDescent="0.25">
      <c r="AZ3474" s="148"/>
      <c r="BA3474" s="148">
        <f t="shared" si="1420"/>
        <v>17.74719999999909</v>
      </c>
      <c r="BB3474" s="170">
        <f t="shared" si="1421"/>
        <v>1.3164166303328641E-2</v>
      </c>
      <c r="BC3474" s="148">
        <f t="shared" si="1422"/>
        <v>3.1591398015846928E-5</v>
      </c>
      <c r="BD3474" s="148">
        <f t="shared" si="1418"/>
        <v>3.1591398015846928E-5</v>
      </c>
      <c r="BE3474" s="143" t="str">
        <f t="shared" si="1419"/>
        <v/>
      </c>
    </row>
    <row r="3475" spans="52:57" ht="20.100000000000001" customHeight="1" x14ac:dyDescent="0.25">
      <c r="AZ3475" s="148"/>
      <c r="BA3475" s="148">
        <f t="shared" si="1420"/>
        <v>17.753599999999089</v>
      </c>
      <c r="BB3475" s="170">
        <f t="shared" si="1421"/>
        <v>1.3132574905312795E-2</v>
      </c>
      <c r="BC3475" s="148">
        <f t="shared" si="1422"/>
        <v>3.1518859929796986E-5</v>
      </c>
      <c r="BD3475" s="148">
        <f t="shared" si="1418"/>
        <v>3.1518859929796986E-5</v>
      </c>
      <c r="BE3475" s="143" t="str">
        <f t="shared" si="1419"/>
        <v/>
      </c>
    </row>
    <row r="3476" spans="52:57" ht="20.100000000000001" customHeight="1" x14ac:dyDescent="0.25">
      <c r="AZ3476" s="148"/>
      <c r="BA3476" s="148">
        <f t="shared" si="1420"/>
        <v>17.759999999999089</v>
      </c>
      <c r="BB3476" s="170">
        <f t="shared" si="1421"/>
        <v>1.3101056045382998E-2</v>
      </c>
      <c r="BC3476" s="148">
        <f t="shared" si="1422"/>
        <v>3.1446478188186175E-5</v>
      </c>
      <c r="BD3476" s="148">
        <f t="shared" si="1418"/>
        <v>3.1446478188186175E-5</v>
      </c>
      <c r="BE3476" s="143" t="str">
        <f t="shared" si="1419"/>
        <v/>
      </c>
    </row>
    <row r="3477" spans="52:57" ht="20.100000000000001" customHeight="1" x14ac:dyDescent="0.25">
      <c r="AZ3477" s="148"/>
      <c r="BA3477" s="148">
        <f t="shared" si="1420"/>
        <v>17.766399999999088</v>
      </c>
      <c r="BB3477" s="170">
        <f t="shared" si="1421"/>
        <v>1.3069609567194811E-2</v>
      </c>
      <c r="BC3477" s="148">
        <f t="shared" si="1422"/>
        <v>3.1374252486244397E-5</v>
      </c>
      <c r="BD3477" s="148">
        <f t="shared" si="1418"/>
        <v>3.1374252486244397E-5</v>
      </c>
      <c r="BE3477" s="143" t="str">
        <f t="shared" si="1419"/>
        <v/>
      </c>
    </row>
    <row r="3478" spans="52:57" ht="20.100000000000001" customHeight="1" x14ac:dyDescent="0.25">
      <c r="AZ3478" s="148"/>
      <c r="BA3478" s="148">
        <f t="shared" si="1420"/>
        <v>17.772799999999087</v>
      </c>
      <c r="BB3478" s="170">
        <f t="shared" si="1421"/>
        <v>1.3038235314708567E-2</v>
      </c>
      <c r="BC3478" s="148">
        <f t="shared" si="1422"/>
        <v>3.130218251976187E-5</v>
      </c>
      <c r="BD3478" s="148">
        <f t="shared" si="1418"/>
        <v>3.130218251976187E-5</v>
      </c>
      <c r="BE3478" s="143" t="str">
        <f t="shared" si="1419"/>
        <v/>
      </c>
    </row>
    <row r="3479" spans="52:57" ht="20.100000000000001" customHeight="1" x14ac:dyDescent="0.25">
      <c r="AZ3479" s="148"/>
      <c r="BA3479" s="148">
        <f t="shared" si="1420"/>
        <v>17.779199999999086</v>
      </c>
      <c r="BB3479" s="170">
        <f t="shared" si="1421"/>
        <v>1.3006933132188805E-2</v>
      </c>
      <c r="BC3479" s="148">
        <f t="shared" si="1422"/>
        <v>3.1230267984952084E-5</v>
      </c>
      <c r="BD3479" s="148">
        <f t="shared" si="1418"/>
        <v>3.1230267984952084E-5</v>
      </c>
      <c r="BE3479" s="143" t="str">
        <f t="shared" si="1419"/>
        <v/>
      </c>
    </row>
    <row r="3480" spans="52:57" ht="20.100000000000001" customHeight="1" x14ac:dyDescent="0.25">
      <c r="AZ3480" s="148"/>
      <c r="BA3480" s="148">
        <f t="shared" si="1420"/>
        <v>17.785599999999086</v>
      </c>
      <c r="BB3480" s="170">
        <f t="shared" si="1421"/>
        <v>1.2975702864203853E-2</v>
      </c>
      <c r="BC3480" s="148">
        <f t="shared" si="1422"/>
        <v>3.1158508578538538E-5</v>
      </c>
      <c r="BD3480" s="148">
        <f t="shared" si="1418"/>
        <v>3.1158508578538538E-5</v>
      </c>
      <c r="BE3480" s="143" t="str">
        <f t="shared" si="1419"/>
        <v/>
      </c>
    </row>
    <row r="3481" spans="52:57" ht="20.100000000000001" customHeight="1" x14ac:dyDescent="0.25">
      <c r="AZ3481" s="148"/>
      <c r="BA3481" s="148">
        <f t="shared" si="1420"/>
        <v>17.791999999999085</v>
      </c>
      <c r="BB3481" s="170">
        <f t="shared" si="1421"/>
        <v>1.2944544355625314E-2</v>
      </c>
      <c r="BC3481" s="148">
        <f t="shared" si="1422"/>
        <v>3.1086903997756474E-5</v>
      </c>
      <c r="BD3481" s="148">
        <f t="shared" si="1418"/>
        <v>3.1086903997756474E-5</v>
      </c>
      <c r="BE3481" s="143" t="str">
        <f t="shared" si="1419"/>
        <v/>
      </c>
    </row>
    <row r="3482" spans="52:57" ht="20.100000000000001" customHeight="1" x14ac:dyDescent="0.25">
      <c r="AZ3482" s="148"/>
      <c r="BA3482" s="148">
        <f t="shared" si="1420"/>
        <v>17.798399999999084</v>
      </c>
      <c r="BB3482" s="170">
        <f t="shared" si="1421"/>
        <v>1.2913457451627558E-2</v>
      </c>
      <c r="BC3482" s="148">
        <f t="shared" si="1422"/>
        <v>3.1015453940323387E-5</v>
      </c>
      <c r="BD3482" s="148">
        <f t="shared" si="1418"/>
        <v>3.1015453940323387E-5</v>
      </c>
      <c r="BE3482" s="143" t="str">
        <f t="shared" si="1419"/>
        <v/>
      </c>
    </row>
    <row r="3483" spans="52:57" ht="20.100000000000001" customHeight="1" x14ac:dyDescent="0.25">
      <c r="AZ3483" s="148"/>
      <c r="BA3483" s="148">
        <f t="shared" si="1420"/>
        <v>17.804799999999084</v>
      </c>
      <c r="BB3483" s="170">
        <f t="shared" si="1421"/>
        <v>1.2882441997687235E-2</v>
      </c>
      <c r="BC3483" s="148">
        <f t="shared" si="1422"/>
        <v>3.094415810438178E-5</v>
      </c>
      <c r="BD3483" s="148">
        <f t="shared" si="1418"/>
        <v>3.094415810438178E-5</v>
      </c>
      <c r="BE3483" s="143" t="str">
        <f t="shared" si="1419"/>
        <v/>
      </c>
    </row>
    <row r="3484" spans="52:57" ht="20.100000000000001" customHeight="1" x14ac:dyDescent="0.25">
      <c r="AZ3484" s="148"/>
      <c r="BA3484" s="148">
        <f t="shared" si="1420"/>
        <v>17.811199999999083</v>
      </c>
      <c r="BB3484" s="170">
        <f t="shared" si="1421"/>
        <v>1.2851497839582853E-2</v>
      </c>
      <c r="BC3484" s="148">
        <f t="shared" si="1422"/>
        <v>3.087301618868131E-5</v>
      </c>
      <c r="BD3484" s="148">
        <f t="shared" si="1418"/>
        <v>3.087301618868131E-5</v>
      </c>
      <c r="BE3484" s="143" t="str">
        <f t="shared" si="1419"/>
        <v/>
      </c>
    </row>
    <row r="3485" spans="52:57" ht="20.100000000000001" customHeight="1" x14ac:dyDescent="0.25">
      <c r="AZ3485" s="148"/>
      <c r="BA3485" s="148">
        <f t="shared" si="1420"/>
        <v>17.817599999999082</v>
      </c>
      <c r="BB3485" s="170">
        <f t="shared" si="1421"/>
        <v>1.2820624823394172E-2</v>
      </c>
      <c r="BC3485" s="148">
        <f t="shared" si="1422"/>
        <v>3.0802027892344597E-5</v>
      </c>
      <c r="BD3485" s="148">
        <f t="shared" si="1418"/>
        <v>3.0802027892344597E-5</v>
      </c>
      <c r="BE3485" s="143" t="str">
        <f t="shared" si="1419"/>
        <v/>
      </c>
    </row>
    <row r="3486" spans="52:57" ht="20.100000000000001" customHeight="1" x14ac:dyDescent="0.25">
      <c r="AZ3486" s="148"/>
      <c r="BA3486" s="148">
        <f t="shared" si="1420"/>
        <v>17.823999999999081</v>
      </c>
      <c r="BB3486" s="170">
        <f t="shared" si="1421"/>
        <v>1.2789822795501827E-2</v>
      </c>
      <c r="BC3486" s="148">
        <f t="shared" si="1422"/>
        <v>3.0731192915033761E-5</v>
      </c>
      <c r="BD3486" s="148">
        <f t="shared" si="1418"/>
        <v>3.0731192915033761E-5</v>
      </c>
      <c r="BE3486" s="143" t="str">
        <f t="shared" si="1419"/>
        <v/>
      </c>
    </row>
    <row r="3487" spans="52:57" ht="20.100000000000001" customHeight="1" x14ac:dyDescent="0.25">
      <c r="AZ3487" s="148"/>
      <c r="BA3487" s="148">
        <f t="shared" si="1420"/>
        <v>17.830399999999081</v>
      </c>
      <c r="BB3487" s="170">
        <f t="shared" si="1421"/>
        <v>1.2759091602586793E-2</v>
      </c>
      <c r="BC3487" s="148">
        <f t="shared" si="1422"/>
        <v>3.06605109568793E-5</v>
      </c>
      <c r="BD3487" s="148">
        <f t="shared" si="1418"/>
        <v>3.06605109568793E-5</v>
      </c>
      <c r="BE3487" s="143" t="str">
        <f t="shared" si="1419"/>
        <v/>
      </c>
    </row>
    <row r="3488" spans="52:57" ht="20.100000000000001" customHeight="1" x14ac:dyDescent="0.25">
      <c r="AZ3488" s="148"/>
      <c r="BA3488" s="148">
        <f t="shared" si="1420"/>
        <v>17.83679999999908</v>
      </c>
      <c r="BB3488" s="170">
        <f t="shared" si="1421"/>
        <v>1.2728431091629914E-2</v>
      </c>
      <c r="BC3488" s="148">
        <f t="shared" si="1422"/>
        <v>3.0589981718518247E-5</v>
      </c>
      <c r="BD3488" s="148">
        <f t="shared" si="1418"/>
        <v>3.0589981718518247E-5</v>
      </c>
      <c r="BE3488" s="143" t="str">
        <f t="shared" si="1419"/>
        <v/>
      </c>
    </row>
    <row r="3489" spans="52:57" ht="20.100000000000001" customHeight="1" x14ac:dyDescent="0.25">
      <c r="AZ3489" s="148"/>
      <c r="BA3489" s="148">
        <f t="shared" si="1420"/>
        <v>17.843199999999079</v>
      </c>
      <c r="BB3489" s="170">
        <f t="shared" si="1421"/>
        <v>1.2697841109911396E-2</v>
      </c>
      <c r="BC3489" s="148">
        <f t="shared" si="1422"/>
        <v>3.0519604901068156E-5</v>
      </c>
      <c r="BD3489" s="148">
        <f t="shared" si="1418"/>
        <v>3.0519604901068156E-5</v>
      </c>
      <c r="BE3489" s="143" t="str">
        <f t="shared" si="1419"/>
        <v/>
      </c>
    </row>
    <row r="3490" spans="52:57" ht="20.100000000000001" customHeight="1" x14ac:dyDescent="0.25">
      <c r="AZ3490" s="148"/>
      <c r="BA3490" s="148">
        <f t="shared" si="1420"/>
        <v>17.849599999999079</v>
      </c>
      <c r="BB3490" s="170">
        <f t="shared" si="1421"/>
        <v>1.2667321505010327E-2</v>
      </c>
      <c r="BC3490" s="148">
        <f t="shared" si="1422"/>
        <v>3.0449380206080262E-5</v>
      </c>
      <c r="BD3490" s="148">
        <f t="shared" si="1418"/>
        <v>3.0449380206080262E-5</v>
      </c>
      <c r="BE3490" s="143" t="str">
        <f t="shared" si="1419"/>
        <v/>
      </c>
    </row>
    <row r="3491" spans="52:57" ht="20.100000000000001" customHeight="1" x14ac:dyDescent="0.25">
      <c r="AZ3491" s="148"/>
      <c r="BA3491" s="148">
        <f t="shared" si="1420"/>
        <v>17.855999999999078</v>
      </c>
      <c r="BB3491" s="170">
        <f t="shared" si="1421"/>
        <v>1.2636872124804247E-2</v>
      </c>
      <c r="BC3491" s="148">
        <f t="shared" si="1422"/>
        <v>3.0379307335707748E-5</v>
      </c>
      <c r="BD3491" s="148">
        <f t="shared" si="1418"/>
        <v>3.0379307335707748E-5</v>
      </c>
      <c r="BE3491" s="143" t="str">
        <f t="shared" si="1419"/>
        <v/>
      </c>
    </row>
    <row r="3492" spans="52:57" ht="20.100000000000001" customHeight="1" x14ac:dyDescent="0.25">
      <c r="AZ3492" s="148"/>
      <c r="BA3492" s="148">
        <f t="shared" si="1420"/>
        <v>17.862399999999077</v>
      </c>
      <c r="BB3492" s="170">
        <f t="shared" si="1421"/>
        <v>1.2606492817468539E-2</v>
      </c>
      <c r="BC3492" s="148">
        <f t="shared" si="1422"/>
        <v>3.0309385992405638E-5</v>
      </c>
      <c r="BD3492" s="148">
        <f t="shared" si="1418"/>
        <v>3.0309385992405638E-5</v>
      </c>
      <c r="BE3492" s="143" t="str">
        <f t="shared" si="1419"/>
        <v/>
      </c>
    </row>
    <row r="3493" spans="52:57" ht="20.100000000000001" customHeight="1" x14ac:dyDescent="0.25">
      <c r="AZ3493" s="148"/>
      <c r="BA3493" s="148">
        <f t="shared" si="1420"/>
        <v>17.868799999999077</v>
      </c>
      <c r="BB3493" s="170">
        <f t="shared" si="1421"/>
        <v>1.2576183431476134E-2</v>
      </c>
      <c r="BC3493" s="148">
        <f t="shared" si="1422"/>
        <v>3.0239615879328052E-5</v>
      </c>
      <c r="BD3493" s="148">
        <f t="shared" si="1418"/>
        <v>3.0239615879328052E-5</v>
      </c>
      <c r="BE3493" s="143" t="str">
        <f t="shared" si="1419"/>
        <v/>
      </c>
    </row>
    <row r="3494" spans="52:57" ht="20.100000000000001" customHeight="1" x14ac:dyDescent="0.25">
      <c r="AZ3494" s="148"/>
      <c r="BA3494" s="148">
        <f t="shared" si="1420"/>
        <v>17.875199999999076</v>
      </c>
      <c r="BB3494" s="170">
        <f t="shared" si="1421"/>
        <v>1.2545943815596806E-2</v>
      </c>
      <c r="BC3494" s="148">
        <f t="shared" si="1422"/>
        <v>3.0169996699929216E-5</v>
      </c>
      <c r="BD3494" s="148">
        <f t="shared" si="1418"/>
        <v>3.0169996699929216E-5</v>
      </c>
      <c r="BE3494" s="143" t="str">
        <f t="shared" si="1419"/>
        <v/>
      </c>
    </row>
    <row r="3495" spans="52:57" ht="20.100000000000001" customHeight="1" x14ac:dyDescent="0.25">
      <c r="AZ3495" s="148"/>
      <c r="BA3495" s="148">
        <f t="shared" si="1420"/>
        <v>17.881599999999075</v>
      </c>
      <c r="BB3495" s="170">
        <f t="shared" si="1421"/>
        <v>1.2515773818896877E-2</v>
      </c>
      <c r="BC3495" s="148">
        <f t="shared" si="1422"/>
        <v>3.0100528158214998E-5</v>
      </c>
      <c r="BD3495" s="148">
        <f t="shared" si="1418"/>
        <v>3.0100528158214998E-5</v>
      </c>
      <c r="BE3495" s="143" t="str">
        <f t="shared" si="1419"/>
        <v/>
      </c>
    </row>
    <row r="3496" spans="52:57" ht="20.100000000000001" customHeight="1" x14ac:dyDescent="0.25">
      <c r="AZ3496" s="148"/>
      <c r="BA3496" s="148">
        <f t="shared" si="1420"/>
        <v>17.887999999999074</v>
      </c>
      <c r="BB3496" s="170">
        <f t="shared" si="1421"/>
        <v>1.2485673290738662E-2</v>
      </c>
      <c r="BC3496" s="148">
        <f t="shared" si="1422"/>
        <v>3.0031209958706478E-5</v>
      </c>
      <c r="BD3496" s="148">
        <f t="shared" si="1418"/>
        <v>3.0031209958706478E-5</v>
      </c>
      <c r="BE3496" s="143" t="str">
        <f t="shared" si="1419"/>
        <v/>
      </c>
    </row>
    <row r="3497" spans="52:57" ht="20.100000000000001" customHeight="1" x14ac:dyDescent="0.25">
      <c r="AZ3497" s="148"/>
      <c r="BA3497" s="148">
        <f t="shared" si="1420"/>
        <v>17.894399999999074</v>
      </c>
      <c r="BB3497" s="170">
        <f t="shared" si="1421"/>
        <v>1.2455642080779955E-2</v>
      </c>
      <c r="BC3497" s="148">
        <f t="shared" si="1422"/>
        <v>2.9962041806349746E-5</v>
      </c>
      <c r="BD3497" s="148">
        <f t="shared" si="1418"/>
        <v>2.9962041806349746E-5</v>
      </c>
      <c r="BE3497" s="143" t="str">
        <f t="shared" si="1419"/>
        <v/>
      </c>
    </row>
    <row r="3498" spans="52:57" ht="20.100000000000001" customHeight="1" x14ac:dyDescent="0.25">
      <c r="AZ3498" s="148"/>
      <c r="BA3498" s="148">
        <f t="shared" si="1420"/>
        <v>17.900799999999073</v>
      </c>
      <c r="BB3498" s="170">
        <f t="shared" si="1421"/>
        <v>1.2425680038973605E-2</v>
      </c>
      <c r="BC3498" s="148">
        <f t="shared" si="1422"/>
        <v>2.9893023406637326E-5</v>
      </c>
      <c r="BD3498" s="148">
        <f t="shared" si="1418"/>
        <v>2.9893023406637326E-5</v>
      </c>
      <c r="BE3498" s="143" t="str">
        <f t="shared" si="1419"/>
        <v/>
      </c>
    </row>
    <row r="3499" spans="52:57" ht="20.100000000000001" customHeight="1" x14ac:dyDescent="0.25">
      <c r="AZ3499" s="148"/>
      <c r="BA3499" s="148">
        <f t="shared" si="1420"/>
        <v>17.907199999999072</v>
      </c>
      <c r="BB3499" s="170">
        <f t="shared" si="1421"/>
        <v>1.2395787015566968E-2</v>
      </c>
      <c r="BC3499" s="148">
        <f t="shared" si="1422"/>
        <v>2.9824154465478078E-5</v>
      </c>
      <c r="BD3499" s="148">
        <f t="shared" si="1418"/>
        <v>2.9824154465478078E-5</v>
      </c>
      <c r="BE3499" s="143" t="str">
        <f t="shared" si="1419"/>
        <v/>
      </c>
    </row>
    <row r="3500" spans="52:57" ht="20.100000000000001" customHeight="1" x14ac:dyDescent="0.25">
      <c r="AZ3500" s="148"/>
      <c r="BA3500" s="148">
        <f t="shared" si="1420"/>
        <v>17.913599999999072</v>
      </c>
      <c r="BB3500" s="170">
        <f t="shared" si="1421"/>
        <v>1.236596286110149E-2</v>
      </c>
      <c r="BC3500" s="148">
        <f t="shared" si="1422"/>
        <v>2.9755434689242299E-5</v>
      </c>
      <c r="BD3500" s="148">
        <f t="shared" si="1418"/>
        <v>2.9755434689242299E-5</v>
      </c>
      <c r="BE3500" s="143" t="str">
        <f t="shared" si="1419"/>
        <v/>
      </c>
    </row>
    <row r="3501" spans="52:57" ht="20.100000000000001" customHeight="1" x14ac:dyDescent="0.25">
      <c r="AZ3501" s="148"/>
      <c r="BA3501" s="148">
        <f t="shared" si="1420"/>
        <v>17.919999999999071</v>
      </c>
      <c r="BB3501" s="170">
        <f t="shared" si="1421"/>
        <v>1.2336207426412248E-2</v>
      </c>
      <c r="BC3501" s="148">
        <f t="shared" si="1422"/>
        <v>2.9686863784872744E-5</v>
      </c>
      <c r="BD3501" s="148">
        <f t="shared" si="1418"/>
        <v>2.9686863784872744E-5</v>
      </c>
      <c r="BE3501" s="143" t="str">
        <f t="shared" si="1419"/>
        <v/>
      </c>
    </row>
    <row r="3502" spans="52:57" ht="20.100000000000001" customHeight="1" x14ac:dyDescent="0.25">
      <c r="AZ3502" s="148"/>
      <c r="BA3502" s="148">
        <f t="shared" si="1420"/>
        <v>17.92639999999907</v>
      </c>
      <c r="BB3502" s="170">
        <f t="shared" si="1421"/>
        <v>1.2306520562627375E-2</v>
      </c>
      <c r="BC3502" s="148">
        <f t="shared" si="1422"/>
        <v>2.9618441459747583E-5</v>
      </c>
      <c r="BD3502" s="148">
        <f t="shared" si="1418"/>
        <v>2.9618441459747583E-5</v>
      </c>
      <c r="BE3502" s="143" t="str">
        <f t="shared" si="1419"/>
        <v/>
      </c>
    </row>
    <row r="3503" spans="52:57" ht="20.100000000000001" customHeight="1" x14ac:dyDescent="0.25">
      <c r="AZ3503" s="148"/>
      <c r="BA3503" s="148">
        <f t="shared" si="1420"/>
        <v>17.932799999999069</v>
      </c>
      <c r="BB3503" s="170">
        <f t="shared" si="1421"/>
        <v>1.2276902121167627E-2</v>
      </c>
      <c r="BC3503" s="148">
        <f t="shared" si="1422"/>
        <v>2.9550167421664789E-5</v>
      </c>
      <c r="BD3503" s="148">
        <f t="shared" si="1418"/>
        <v>2.9550167421664789E-5</v>
      </c>
      <c r="BE3503" s="143" t="str">
        <f t="shared" si="1419"/>
        <v/>
      </c>
    </row>
    <row r="3504" spans="52:57" ht="20.100000000000001" customHeight="1" x14ac:dyDescent="0.25">
      <c r="AZ3504" s="148"/>
      <c r="BA3504" s="148">
        <f t="shared" si="1420"/>
        <v>17.939199999999069</v>
      </c>
      <c r="BB3504" s="170">
        <f t="shared" si="1421"/>
        <v>1.2247351953745962E-2</v>
      </c>
      <c r="BC3504" s="148">
        <f t="shared" si="1422"/>
        <v>2.9482041378973978E-5</v>
      </c>
      <c r="BD3504" s="148">
        <f t="shared" si="1418"/>
        <v>2.9482041378973978E-5</v>
      </c>
      <c r="BE3504" s="143" t="str">
        <f t="shared" si="1419"/>
        <v/>
      </c>
    </row>
    <row r="3505" spans="52:57" ht="20.100000000000001" customHeight="1" x14ac:dyDescent="0.25">
      <c r="AZ3505" s="148"/>
      <c r="BA3505" s="148">
        <f t="shared" si="1420"/>
        <v>17.945599999999068</v>
      </c>
      <c r="BB3505" s="170">
        <f t="shared" si="1421"/>
        <v>1.2217869912366989E-2</v>
      </c>
      <c r="BC3505" s="148">
        <f t="shared" si="1422"/>
        <v>2.9414063040513957E-5</v>
      </c>
      <c r="BD3505" s="148">
        <f t="shared" si="1418"/>
        <v>2.9414063040513957E-5</v>
      </c>
      <c r="BE3505" s="143" t="str">
        <f t="shared" si="1419"/>
        <v/>
      </c>
    </row>
    <row r="3506" spans="52:57" ht="20.100000000000001" customHeight="1" x14ac:dyDescent="0.25">
      <c r="AZ3506" s="148"/>
      <c r="BA3506" s="148">
        <f t="shared" si="1420"/>
        <v>17.951999999999067</v>
      </c>
      <c r="BB3506" s="170">
        <f t="shared" si="1421"/>
        <v>1.2188455849326475E-2</v>
      </c>
      <c r="BC3506" s="148">
        <f t="shared" si="1422"/>
        <v>2.9346232115513848E-5</v>
      </c>
      <c r="BD3506" s="148">
        <f t="shared" si="1418"/>
        <v>2.9346232115513848E-5</v>
      </c>
      <c r="BE3506" s="143" t="str">
        <f t="shared" si="1419"/>
        <v/>
      </c>
    </row>
    <row r="3507" spans="52:57" ht="20.100000000000001" customHeight="1" x14ac:dyDescent="0.25">
      <c r="AZ3507" s="148"/>
      <c r="BA3507" s="148">
        <f t="shared" si="1420"/>
        <v>17.958399999999067</v>
      </c>
      <c r="BB3507" s="170">
        <f t="shared" si="1421"/>
        <v>1.2159109617210961E-2</v>
      </c>
      <c r="BC3507" s="148">
        <f t="shared" si="1422"/>
        <v>2.9278548313745739E-5</v>
      </c>
      <c r="BD3507" s="148">
        <f t="shared" si="1418"/>
        <v>2.9278548313745739E-5</v>
      </c>
      <c r="BE3507" s="143" t="str">
        <f t="shared" si="1419"/>
        <v/>
      </c>
    </row>
    <row r="3508" spans="52:57" ht="20.100000000000001" customHeight="1" x14ac:dyDescent="0.25">
      <c r="AZ3508" s="148"/>
      <c r="BA3508" s="148">
        <f t="shared" si="1420"/>
        <v>17.964799999999066</v>
      </c>
      <c r="BB3508" s="170">
        <f t="shared" si="1421"/>
        <v>1.2129831068897215E-2</v>
      </c>
      <c r="BC3508" s="148">
        <f t="shared" si="1422"/>
        <v>2.9211011345484789E-5</v>
      </c>
      <c r="BD3508" s="148">
        <f t="shared" si="1418"/>
        <v>2.9211011345484789E-5</v>
      </c>
      <c r="BE3508" s="143" t="str">
        <f t="shared" si="1419"/>
        <v/>
      </c>
    </row>
    <row r="3509" spans="52:57" ht="20.100000000000001" customHeight="1" x14ac:dyDescent="0.25">
      <c r="AZ3509" s="148"/>
      <c r="BA3509" s="148">
        <f t="shared" si="1420"/>
        <v>17.971199999999065</v>
      </c>
      <c r="BB3509" s="170">
        <f t="shared" si="1421"/>
        <v>1.210062005755173E-2</v>
      </c>
      <c r="BC3509" s="148">
        <f t="shared" si="1422"/>
        <v>2.9143620921406876E-5</v>
      </c>
      <c r="BD3509" s="148">
        <f t="shared" si="1418"/>
        <v>2.9143620921406876E-5</v>
      </c>
      <c r="BE3509" s="143" t="str">
        <f t="shared" si="1419"/>
        <v/>
      </c>
    </row>
    <row r="3510" spans="52:57" ht="20.100000000000001" customHeight="1" x14ac:dyDescent="0.25">
      <c r="AZ3510" s="148"/>
      <c r="BA3510" s="148">
        <f t="shared" si="1420"/>
        <v>17.977599999999065</v>
      </c>
      <c r="BB3510" s="170">
        <f t="shared" si="1421"/>
        <v>1.2071476436630323E-2</v>
      </c>
      <c r="BC3510" s="148">
        <f t="shared" si="1422"/>
        <v>2.9076376752657992E-5</v>
      </c>
      <c r="BD3510" s="148">
        <f t="shared" si="1418"/>
        <v>2.9076376752657992E-5</v>
      </c>
      <c r="BE3510" s="143" t="str">
        <f t="shared" si="1419"/>
        <v/>
      </c>
    </row>
    <row r="3511" spans="52:57" ht="20.100000000000001" customHeight="1" x14ac:dyDescent="0.25">
      <c r="AZ3511" s="148"/>
      <c r="BA3511" s="148">
        <f t="shared" si="1420"/>
        <v>17.983999999999064</v>
      </c>
      <c r="BB3511" s="170">
        <f t="shared" si="1421"/>
        <v>1.2042400059877665E-2</v>
      </c>
      <c r="BC3511" s="148">
        <f t="shared" si="1422"/>
        <v>2.9009278550999953E-5</v>
      </c>
      <c r="BD3511" s="148">
        <f t="shared" si="1418"/>
        <v>2.9009278550999953E-5</v>
      </c>
      <c r="BE3511" s="143" t="str">
        <f t="shared" si="1419"/>
        <v/>
      </c>
    </row>
    <row r="3512" spans="52:57" ht="20.100000000000001" customHeight="1" x14ac:dyDescent="0.25">
      <c r="AZ3512" s="148"/>
      <c r="BA3512" s="148">
        <f t="shared" si="1420"/>
        <v>17.990399999999063</v>
      </c>
      <c r="BB3512" s="170">
        <f t="shared" si="1421"/>
        <v>1.2013390781326665E-2</v>
      </c>
      <c r="BC3512" s="148">
        <f t="shared" si="1422"/>
        <v>2.894232602844958E-5</v>
      </c>
      <c r="BD3512" s="148">
        <f t="shared" si="1418"/>
        <v>2.894232602844958E-5</v>
      </c>
      <c r="BE3512" s="143" t="str">
        <f t="shared" si="1419"/>
        <v/>
      </c>
    </row>
    <row r="3513" spans="52:57" ht="20.100000000000001" customHeight="1" x14ac:dyDescent="0.25">
      <c r="AZ3513" s="148"/>
      <c r="BA3513" s="148">
        <f t="shared" si="1420"/>
        <v>17.996799999999062</v>
      </c>
      <c r="BB3513" s="170">
        <f t="shared" si="1421"/>
        <v>1.1984448455298216E-2</v>
      </c>
      <c r="BC3513" s="148">
        <f t="shared" si="1422"/>
        <v>2.8875518897726257E-5</v>
      </c>
      <c r="BD3513" s="148">
        <f t="shared" si="1418"/>
        <v>2.8875518897726257E-5</v>
      </c>
      <c r="BE3513" s="143" t="str">
        <f t="shared" si="1419"/>
        <v/>
      </c>
    </row>
    <row r="3514" spans="52:57" ht="20.100000000000001" customHeight="1" x14ac:dyDescent="0.25">
      <c r="AZ3514" s="148"/>
      <c r="BA3514" s="148">
        <f t="shared" si="1420"/>
        <v>18.003199999999062</v>
      </c>
      <c r="BB3514" s="170">
        <f t="shared" si="1421"/>
        <v>1.195557293640049E-2</v>
      </c>
      <c r="BC3514" s="148">
        <f t="shared" si="1422"/>
        <v>2.8808856871828659E-5</v>
      </c>
      <c r="BD3514" s="148">
        <f t="shared" si="1418"/>
        <v>2.8808856871828659E-5</v>
      </c>
      <c r="BE3514" s="143" t="str">
        <f t="shared" si="1419"/>
        <v/>
      </c>
    </row>
    <row r="3515" spans="52:57" ht="20.100000000000001" customHeight="1" x14ac:dyDescent="0.25">
      <c r="AZ3515" s="148"/>
      <c r="BA3515" s="148">
        <f t="shared" si="1420"/>
        <v>18.009599999999061</v>
      </c>
      <c r="BB3515" s="170">
        <f t="shared" si="1421"/>
        <v>1.1926764079528661E-2</v>
      </c>
      <c r="BC3515" s="148">
        <f t="shared" si="1422"/>
        <v>2.8742339664364347E-5</v>
      </c>
      <c r="BD3515" s="148">
        <f t="shared" si="1418"/>
        <v>2.8742339664364347E-5</v>
      </c>
      <c r="BE3515" s="143" t="str">
        <f t="shared" si="1419"/>
        <v/>
      </c>
    </row>
    <row r="3516" spans="52:57" ht="20.100000000000001" customHeight="1" x14ac:dyDescent="0.25">
      <c r="AZ3516" s="148"/>
      <c r="BA3516" s="148">
        <f t="shared" si="1420"/>
        <v>18.01599999999906</v>
      </c>
      <c r="BB3516" s="170">
        <f t="shared" si="1421"/>
        <v>1.1898021739864297E-2</v>
      </c>
      <c r="BC3516" s="148">
        <f t="shared" si="1422"/>
        <v>2.867596698931732E-5</v>
      </c>
      <c r="BD3516" s="148">
        <f t="shared" si="1418"/>
        <v>2.867596698931732E-5</v>
      </c>
      <c r="BE3516" s="143" t="str">
        <f t="shared" si="1419"/>
        <v/>
      </c>
    </row>
    <row r="3517" spans="52:57" ht="20.100000000000001" customHeight="1" x14ac:dyDescent="0.25">
      <c r="AZ3517" s="148"/>
      <c r="BA3517" s="148">
        <f t="shared" si="1420"/>
        <v>18.02239999999906</v>
      </c>
      <c r="BB3517" s="170">
        <f t="shared" si="1421"/>
        <v>1.1869345772874979E-2</v>
      </c>
      <c r="BC3517" s="148">
        <f t="shared" si="1422"/>
        <v>2.8609738561245768E-5</v>
      </c>
      <c r="BD3517" s="148">
        <f t="shared" ref="BD3517:BD3580" si="1423">IF(BB3517&lt;(1-$AZ$705),BC3517,"")</f>
        <v>2.8609738561245768E-5</v>
      </c>
      <c r="BE3517" s="143" t="str">
        <f t="shared" ref="BE3517:BE3580" si="1424">IF(BB3517&lt;(1-$AZ$711),BC3517,"")</f>
        <v/>
      </c>
    </row>
    <row r="3518" spans="52:57" ht="20.100000000000001" customHeight="1" x14ac:dyDescent="0.25">
      <c r="AZ3518" s="148"/>
      <c r="BA3518" s="148">
        <f t="shared" ref="BA3518:BA3581" si="1425">BA3517+$BD$698</f>
        <v>18.028799999999059</v>
      </c>
      <c r="BB3518" s="170">
        <f t="shared" ref="BB3518:BB3581" si="1426">_xlfn.CHISQ.DIST.RT(BA3518,7)</f>
        <v>1.1840736034313733E-2</v>
      </c>
      <c r="BC3518" s="148">
        <f t="shared" ref="BC3518:BC3581" si="1427">BB3518-BB3519</f>
        <v>2.8543654095075643E-5</v>
      </c>
      <c r="BD3518" s="148">
        <f t="shared" si="1423"/>
        <v>2.8543654095075643E-5</v>
      </c>
      <c r="BE3518" s="143" t="str">
        <f t="shared" si="1424"/>
        <v/>
      </c>
    </row>
    <row r="3519" spans="52:57" ht="20.100000000000001" customHeight="1" x14ac:dyDescent="0.25">
      <c r="AZ3519" s="148"/>
      <c r="BA3519" s="148">
        <f t="shared" si="1425"/>
        <v>18.035199999999058</v>
      </c>
      <c r="BB3519" s="170">
        <f t="shared" si="1426"/>
        <v>1.1812192380218658E-2</v>
      </c>
      <c r="BC3519" s="148">
        <f t="shared" si="1427"/>
        <v>2.8477713306244642E-5</v>
      </c>
      <c r="BD3519" s="148">
        <f t="shared" si="1423"/>
        <v>2.8477713306244642E-5</v>
      </c>
      <c r="BE3519" s="143" t="str">
        <f t="shared" si="1424"/>
        <v/>
      </c>
    </row>
    <row r="3520" spans="52:57" ht="20.100000000000001" customHeight="1" x14ac:dyDescent="0.25">
      <c r="AZ3520" s="148"/>
      <c r="BA3520" s="148">
        <f t="shared" si="1425"/>
        <v>18.041599999999058</v>
      </c>
      <c r="BB3520" s="170">
        <f t="shared" si="1426"/>
        <v>1.1783714666912413E-2</v>
      </c>
      <c r="BC3520" s="148">
        <f t="shared" si="1427"/>
        <v>2.8411915910717817E-5</v>
      </c>
      <c r="BD3520" s="148">
        <f t="shared" si="1423"/>
        <v>2.8411915910717817E-5</v>
      </c>
      <c r="BE3520" s="143" t="str">
        <f t="shared" si="1424"/>
        <v/>
      </c>
    </row>
    <row r="3521" spans="52:57" ht="20.100000000000001" customHeight="1" x14ac:dyDescent="0.25">
      <c r="AZ3521" s="148"/>
      <c r="BA3521" s="148">
        <f t="shared" si="1425"/>
        <v>18.047999999999057</v>
      </c>
      <c r="BB3521" s="170">
        <f t="shared" si="1426"/>
        <v>1.1755302751001695E-2</v>
      </c>
      <c r="BC3521" s="148">
        <f t="shared" si="1427"/>
        <v>2.8346261624815836E-5</v>
      </c>
      <c r="BD3521" s="148">
        <f t="shared" si="1423"/>
        <v>2.8346261624815836E-5</v>
      </c>
      <c r="BE3521" s="143" t="str">
        <f t="shared" si="1424"/>
        <v/>
      </c>
    </row>
    <row r="3522" spans="52:57" ht="20.100000000000001" customHeight="1" x14ac:dyDescent="0.25">
      <c r="AZ3522" s="148"/>
      <c r="BA3522" s="148">
        <f t="shared" si="1425"/>
        <v>18.054399999999056</v>
      </c>
      <c r="BB3522" s="170">
        <f t="shared" si="1426"/>
        <v>1.1726956489376879E-2</v>
      </c>
      <c r="BC3522" s="148">
        <f t="shared" si="1427"/>
        <v>2.8280750165433563E-5</v>
      </c>
      <c r="BD3522" s="148">
        <f t="shared" si="1423"/>
        <v>2.8280750165433563E-5</v>
      </c>
      <c r="BE3522" s="143" t="str">
        <f t="shared" si="1424"/>
        <v/>
      </c>
    </row>
    <row r="3523" spans="52:57" ht="20.100000000000001" customHeight="1" x14ac:dyDescent="0.25">
      <c r="AZ3523" s="148"/>
      <c r="BA3523" s="148">
        <f t="shared" si="1425"/>
        <v>18.060799999999055</v>
      </c>
      <c r="BB3523" s="170">
        <f t="shared" si="1426"/>
        <v>1.1698675739211446E-2</v>
      </c>
      <c r="BC3523" s="148">
        <f t="shared" si="1427"/>
        <v>2.82153812498874E-5</v>
      </c>
      <c r="BD3523" s="148">
        <f t="shared" si="1423"/>
        <v>2.82153812498874E-5</v>
      </c>
      <c r="BE3523" s="143" t="str">
        <f t="shared" si="1424"/>
        <v/>
      </c>
    </row>
    <row r="3524" spans="52:57" ht="20.100000000000001" customHeight="1" x14ac:dyDescent="0.25">
      <c r="AZ3524" s="148"/>
      <c r="BA3524" s="148">
        <f t="shared" si="1425"/>
        <v>18.067199999999055</v>
      </c>
      <c r="BB3524" s="170">
        <f t="shared" si="1426"/>
        <v>1.1670460357961559E-2</v>
      </c>
      <c r="BC3524" s="148">
        <f t="shared" si="1427"/>
        <v>2.8150154595970797E-5</v>
      </c>
      <c r="BD3524" s="148">
        <f t="shared" si="1423"/>
        <v>2.8150154595970797E-5</v>
      </c>
      <c r="BE3524" s="143" t="str">
        <f t="shared" si="1424"/>
        <v/>
      </c>
    </row>
    <row r="3525" spans="52:57" ht="20.100000000000001" customHeight="1" x14ac:dyDescent="0.25">
      <c r="AZ3525" s="148"/>
      <c r="BA3525" s="148">
        <f t="shared" si="1425"/>
        <v>18.073599999999054</v>
      </c>
      <c r="BB3525" s="170">
        <f t="shared" si="1426"/>
        <v>1.1642310203365588E-2</v>
      </c>
      <c r="BC3525" s="148">
        <f t="shared" si="1427"/>
        <v>2.8085069921935171E-5</v>
      </c>
      <c r="BD3525" s="148">
        <f t="shared" si="1423"/>
        <v>2.8085069921935171E-5</v>
      </c>
      <c r="BE3525" s="143" t="str">
        <f t="shared" si="1424"/>
        <v/>
      </c>
    </row>
    <row r="3526" spans="52:57" ht="20.100000000000001" customHeight="1" x14ac:dyDescent="0.25">
      <c r="AZ3526" s="148"/>
      <c r="BA3526" s="148">
        <f t="shared" si="1425"/>
        <v>18.079999999999053</v>
      </c>
      <c r="BB3526" s="170">
        <f t="shared" si="1426"/>
        <v>1.1614225133443653E-2</v>
      </c>
      <c r="BC3526" s="148">
        <f t="shared" si="1427"/>
        <v>2.8020126946522866E-5</v>
      </c>
      <c r="BD3526" s="148">
        <f t="shared" si="1423"/>
        <v>2.8020126946522866E-5</v>
      </c>
      <c r="BE3526" s="143" t="str">
        <f t="shared" si="1424"/>
        <v/>
      </c>
    </row>
    <row r="3527" spans="52:57" ht="20.100000000000001" customHeight="1" x14ac:dyDescent="0.25">
      <c r="AZ3527" s="148"/>
      <c r="BA3527" s="148">
        <f t="shared" si="1425"/>
        <v>18.086399999999053</v>
      </c>
      <c r="BB3527" s="170">
        <f t="shared" si="1426"/>
        <v>1.158620500649713E-2</v>
      </c>
      <c r="BC3527" s="148">
        <f t="shared" si="1427"/>
        <v>2.7955325388908173E-5</v>
      </c>
      <c r="BD3527" s="148">
        <f t="shared" si="1423"/>
        <v>2.7955325388908173E-5</v>
      </c>
      <c r="BE3527" s="143" t="str">
        <f t="shared" si="1424"/>
        <v/>
      </c>
    </row>
    <row r="3528" spans="52:57" ht="20.100000000000001" customHeight="1" x14ac:dyDescent="0.25">
      <c r="AZ3528" s="148"/>
      <c r="BA3528" s="148">
        <f t="shared" si="1425"/>
        <v>18.092799999999052</v>
      </c>
      <c r="BB3528" s="170">
        <f t="shared" si="1426"/>
        <v>1.1558249681108222E-2</v>
      </c>
      <c r="BC3528" s="148">
        <f t="shared" si="1427"/>
        <v>2.789066496873896E-5</v>
      </c>
      <c r="BD3528" s="148">
        <f t="shared" si="1423"/>
        <v>2.789066496873896E-5</v>
      </c>
      <c r="BE3528" s="143" t="str">
        <f t="shared" si="1424"/>
        <v/>
      </c>
    </row>
    <row r="3529" spans="52:57" ht="20.100000000000001" customHeight="1" x14ac:dyDescent="0.25">
      <c r="AZ3529" s="148"/>
      <c r="BA3529" s="148">
        <f t="shared" si="1425"/>
        <v>18.099199999999051</v>
      </c>
      <c r="BB3529" s="170">
        <f t="shared" si="1426"/>
        <v>1.1530359016139483E-2</v>
      </c>
      <c r="BC3529" s="148">
        <f t="shared" si="1427"/>
        <v>2.7826145406232086E-5</v>
      </c>
      <c r="BD3529" s="148">
        <f t="shared" si="1423"/>
        <v>2.7826145406232086E-5</v>
      </c>
      <c r="BE3529" s="143" t="str">
        <f t="shared" si="1424"/>
        <v/>
      </c>
    </row>
    <row r="3530" spans="52:57" ht="20.100000000000001" customHeight="1" x14ac:dyDescent="0.25">
      <c r="AZ3530" s="148"/>
      <c r="BA3530" s="148">
        <f t="shared" si="1425"/>
        <v>18.10559999999905</v>
      </c>
      <c r="BB3530" s="170">
        <f t="shared" si="1426"/>
        <v>1.150253287073325E-2</v>
      </c>
      <c r="BC3530" s="148">
        <f t="shared" si="1427"/>
        <v>2.7761766421890641E-5</v>
      </c>
      <c r="BD3530" s="148">
        <f t="shared" si="1423"/>
        <v>2.7761766421890641E-5</v>
      </c>
      <c r="BE3530" s="143" t="str">
        <f t="shared" si="1424"/>
        <v/>
      </c>
    </row>
    <row r="3531" spans="52:57" ht="20.100000000000001" customHeight="1" x14ac:dyDescent="0.25">
      <c r="AZ3531" s="148"/>
      <c r="BA3531" s="148">
        <f t="shared" si="1425"/>
        <v>18.11199999999905</v>
      </c>
      <c r="BB3531" s="170">
        <f t="shared" si="1426"/>
        <v>1.147477110431136E-2</v>
      </c>
      <c r="BC3531" s="148">
        <f t="shared" si="1427"/>
        <v>2.7697527736814456E-5</v>
      </c>
      <c r="BD3531" s="148">
        <f t="shared" si="1423"/>
        <v>2.7697527736814456E-5</v>
      </c>
      <c r="BE3531" s="143" t="str">
        <f t="shared" si="1424"/>
        <v/>
      </c>
    </row>
    <row r="3532" spans="52:57" ht="20.100000000000001" customHeight="1" x14ac:dyDescent="0.25">
      <c r="AZ3532" s="148"/>
      <c r="BA3532" s="148">
        <f t="shared" si="1425"/>
        <v>18.118399999999049</v>
      </c>
      <c r="BB3532" s="170">
        <f t="shared" si="1426"/>
        <v>1.1447073576574545E-2</v>
      </c>
      <c r="BC3532" s="148">
        <f t="shared" si="1427"/>
        <v>2.7633429072511026E-5</v>
      </c>
      <c r="BD3532" s="148">
        <f t="shared" si="1423"/>
        <v>2.7633429072511026E-5</v>
      </c>
      <c r="BE3532" s="143" t="str">
        <f t="shared" si="1424"/>
        <v/>
      </c>
    </row>
    <row r="3533" spans="52:57" ht="20.100000000000001" customHeight="1" x14ac:dyDescent="0.25">
      <c r="AZ3533" s="148"/>
      <c r="BA3533" s="148">
        <f t="shared" si="1425"/>
        <v>18.124799999999048</v>
      </c>
      <c r="BB3533" s="170">
        <f t="shared" si="1426"/>
        <v>1.1419440147502034E-2</v>
      </c>
      <c r="BC3533" s="148">
        <f t="shared" si="1427"/>
        <v>2.7569470150980505E-5</v>
      </c>
      <c r="BD3533" s="148">
        <f t="shared" si="1423"/>
        <v>2.7569470150980505E-5</v>
      </c>
      <c r="BE3533" s="143" t="str">
        <f t="shared" si="1424"/>
        <v/>
      </c>
    </row>
    <row r="3534" spans="52:57" ht="20.100000000000001" customHeight="1" x14ac:dyDescent="0.25">
      <c r="AZ3534" s="148"/>
      <c r="BA3534" s="148">
        <f t="shared" si="1425"/>
        <v>18.131199999999048</v>
      </c>
      <c r="BB3534" s="170">
        <f t="shared" si="1426"/>
        <v>1.1391870677351054E-2</v>
      </c>
      <c r="BC3534" s="148">
        <f t="shared" si="1427"/>
        <v>2.750565069470183E-5</v>
      </c>
      <c r="BD3534" s="148">
        <f t="shared" si="1423"/>
        <v>2.750565069470183E-5</v>
      </c>
      <c r="BE3534" s="143" t="str">
        <f t="shared" si="1424"/>
        <v/>
      </c>
    </row>
    <row r="3535" spans="52:57" ht="20.100000000000001" customHeight="1" x14ac:dyDescent="0.25">
      <c r="AZ3535" s="148"/>
      <c r="BA3535" s="148">
        <f t="shared" si="1425"/>
        <v>18.137599999999047</v>
      </c>
      <c r="BB3535" s="170">
        <f t="shared" si="1426"/>
        <v>1.1364365026656352E-2</v>
      </c>
      <c r="BC3535" s="148">
        <f t="shared" si="1427"/>
        <v>2.7441970426559867E-5</v>
      </c>
      <c r="BD3535" s="148">
        <f t="shared" si="1423"/>
        <v>2.7441970426559867E-5</v>
      </c>
      <c r="BE3535" s="143" t="str">
        <f t="shared" si="1424"/>
        <v/>
      </c>
    </row>
    <row r="3536" spans="52:57" ht="20.100000000000001" customHeight="1" x14ac:dyDescent="0.25">
      <c r="AZ3536" s="148"/>
      <c r="BA3536" s="148">
        <f t="shared" si="1425"/>
        <v>18.143999999999046</v>
      </c>
      <c r="BB3536" s="170">
        <f t="shared" si="1426"/>
        <v>1.1336923056229792E-2</v>
      </c>
      <c r="BC3536" s="148">
        <f t="shared" si="1427"/>
        <v>2.7378429069956425E-5</v>
      </c>
      <c r="BD3536" s="148">
        <f t="shared" si="1423"/>
        <v>2.7378429069956425E-5</v>
      </c>
      <c r="BE3536" s="143" t="str">
        <f t="shared" si="1424"/>
        <v/>
      </c>
    </row>
    <row r="3537" spans="52:57" ht="20.100000000000001" customHeight="1" x14ac:dyDescent="0.25">
      <c r="AZ3537" s="148"/>
      <c r="BA3537" s="148">
        <f t="shared" si="1425"/>
        <v>18.150399999999046</v>
      </c>
      <c r="BB3537" s="170">
        <f t="shared" si="1426"/>
        <v>1.1309544627159836E-2</v>
      </c>
      <c r="BC3537" s="148">
        <f t="shared" si="1427"/>
        <v>2.7315026348721794E-5</v>
      </c>
      <c r="BD3537" s="148">
        <f t="shared" si="1423"/>
        <v>2.7315026348721794E-5</v>
      </c>
      <c r="BE3537" s="143" t="str">
        <f t="shared" si="1424"/>
        <v/>
      </c>
    </row>
    <row r="3538" spans="52:57" ht="20.100000000000001" customHeight="1" x14ac:dyDescent="0.25">
      <c r="AZ3538" s="148"/>
      <c r="BA3538" s="148">
        <f t="shared" si="1425"/>
        <v>18.156799999999045</v>
      </c>
      <c r="BB3538" s="170">
        <f t="shared" si="1426"/>
        <v>1.1282229600811114E-2</v>
      </c>
      <c r="BC3538" s="148">
        <f t="shared" si="1427"/>
        <v>2.7251761987182391E-5</v>
      </c>
      <c r="BD3538" s="148">
        <f t="shared" si="1423"/>
        <v>2.7251761987182391E-5</v>
      </c>
      <c r="BE3538" s="143" t="str">
        <f t="shared" si="1424"/>
        <v/>
      </c>
    </row>
    <row r="3539" spans="52:57" ht="20.100000000000001" customHeight="1" x14ac:dyDescent="0.25">
      <c r="AZ3539" s="148"/>
      <c r="BA3539" s="148">
        <f t="shared" si="1425"/>
        <v>18.163199999999044</v>
      </c>
      <c r="BB3539" s="170">
        <f t="shared" si="1426"/>
        <v>1.1254977838823932E-2</v>
      </c>
      <c r="BC3539" s="148">
        <f t="shared" si="1427"/>
        <v>2.7188635710070561E-5</v>
      </c>
      <c r="BD3539" s="148">
        <f t="shared" si="1423"/>
        <v>2.7188635710070561E-5</v>
      </c>
      <c r="BE3539" s="143" t="str">
        <f t="shared" si="1424"/>
        <v/>
      </c>
    </row>
    <row r="3540" spans="52:57" ht="20.100000000000001" customHeight="1" x14ac:dyDescent="0.25">
      <c r="AZ3540" s="148"/>
      <c r="BA3540" s="148">
        <f t="shared" si="1425"/>
        <v>18.169599999999043</v>
      </c>
      <c r="BB3540" s="170">
        <f t="shared" si="1426"/>
        <v>1.1227789203113861E-2</v>
      </c>
      <c r="BC3540" s="148">
        <f t="shared" si="1427"/>
        <v>2.7125647242649473E-5</v>
      </c>
      <c r="BD3540" s="148">
        <f t="shared" si="1423"/>
        <v>2.7125647242649473E-5</v>
      </c>
      <c r="BE3540" s="143" t="str">
        <f t="shared" si="1424"/>
        <v/>
      </c>
    </row>
    <row r="3541" spans="52:57" ht="20.100000000000001" customHeight="1" x14ac:dyDescent="0.25">
      <c r="AZ3541" s="148"/>
      <c r="BA3541" s="148">
        <f t="shared" si="1425"/>
        <v>18.175999999999043</v>
      </c>
      <c r="BB3541" s="170">
        <f t="shared" si="1426"/>
        <v>1.1200663555871211E-2</v>
      </c>
      <c r="BC3541" s="148">
        <f t="shared" si="1427"/>
        <v>2.7062796310612508E-5</v>
      </c>
      <c r="BD3541" s="148">
        <f t="shared" si="1423"/>
        <v>2.7062796310612508E-5</v>
      </c>
      <c r="BE3541" s="143" t="str">
        <f t="shared" si="1424"/>
        <v/>
      </c>
    </row>
    <row r="3542" spans="52:57" ht="20.100000000000001" customHeight="1" x14ac:dyDescent="0.25">
      <c r="AZ3542" s="148"/>
      <c r="BA3542" s="148">
        <f t="shared" si="1425"/>
        <v>18.182399999999042</v>
      </c>
      <c r="BB3542" s="170">
        <f t="shared" si="1426"/>
        <v>1.1173600759560599E-2</v>
      </c>
      <c r="BC3542" s="148">
        <f t="shared" si="1427"/>
        <v>2.7000082640078055E-5</v>
      </c>
      <c r="BD3542" s="148">
        <f t="shared" si="1423"/>
        <v>2.7000082640078055E-5</v>
      </c>
      <c r="BE3542" s="143" t="str">
        <f t="shared" si="1424"/>
        <v/>
      </c>
    </row>
    <row r="3543" spans="52:57" ht="20.100000000000001" customHeight="1" x14ac:dyDescent="0.25">
      <c r="AZ3543" s="148"/>
      <c r="BA3543" s="148">
        <f t="shared" si="1425"/>
        <v>18.188799999999041</v>
      </c>
      <c r="BB3543" s="170">
        <f t="shared" si="1426"/>
        <v>1.1146600676920521E-2</v>
      </c>
      <c r="BC3543" s="148">
        <f t="shared" si="1427"/>
        <v>2.6937505957697061E-5</v>
      </c>
      <c r="BD3543" s="148">
        <f t="shared" si="1423"/>
        <v>2.6937505957697061E-5</v>
      </c>
      <c r="BE3543" s="143" t="str">
        <f t="shared" si="1424"/>
        <v/>
      </c>
    </row>
    <row r="3544" spans="52:57" ht="20.100000000000001" customHeight="1" x14ac:dyDescent="0.25">
      <c r="AZ3544" s="148"/>
      <c r="BA3544" s="148">
        <f t="shared" si="1425"/>
        <v>18.195199999999041</v>
      </c>
      <c r="BB3544" s="170">
        <f t="shared" si="1426"/>
        <v>1.1119663170962824E-2</v>
      </c>
      <c r="BC3544" s="148">
        <f t="shared" si="1427"/>
        <v>2.6875065990509053E-5</v>
      </c>
      <c r="BD3544" s="148">
        <f t="shared" si="1423"/>
        <v>2.6875065990509053E-5</v>
      </c>
      <c r="BE3544" s="143" t="str">
        <f t="shared" si="1424"/>
        <v/>
      </c>
    </row>
    <row r="3545" spans="52:57" ht="20.100000000000001" customHeight="1" x14ac:dyDescent="0.25">
      <c r="AZ3545" s="148"/>
      <c r="BA3545" s="148">
        <f t="shared" si="1425"/>
        <v>18.20159999999904</v>
      </c>
      <c r="BB3545" s="170">
        <f t="shared" si="1426"/>
        <v>1.1092788104972315E-2</v>
      </c>
      <c r="BC3545" s="148">
        <f t="shared" si="1427"/>
        <v>2.681276246603928E-5</v>
      </c>
      <c r="BD3545" s="148">
        <f t="shared" si="1423"/>
        <v>2.681276246603928E-5</v>
      </c>
      <c r="BE3545" s="143" t="str">
        <f t="shared" si="1424"/>
        <v/>
      </c>
    </row>
    <row r="3546" spans="52:57" ht="20.100000000000001" customHeight="1" x14ac:dyDescent="0.25">
      <c r="AZ3546" s="148"/>
      <c r="BA3546" s="148">
        <f t="shared" si="1425"/>
        <v>18.207999999999039</v>
      </c>
      <c r="BB3546" s="170">
        <f t="shared" si="1426"/>
        <v>1.1065975342506276E-2</v>
      </c>
      <c r="BC3546" s="148">
        <f t="shared" si="1427"/>
        <v>2.6750595112323E-5</v>
      </c>
      <c r="BD3546" s="148">
        <f t="shared" si="1423"/>
        <v>2.6750595112323E-5</v>
      </c>
      <c r="BE3546" s="143" t="str">
        <f t="shared" si="1424"/>
        <v/>
      </c>
    </row>
    <row r="3547" spans="52:57" ht="20.100000000000001" customHeight="1" x14ac:dyDescent="0.25">
      <c r="AZ3547" s="148"/>
      <c r="BA3547" s="148">
        <f t="shared" si="1425"/>
        <v>18.214399999999038</v>
      </c>
      <c r="BB3547" s="170">
        <f t="shared" si="1426"/>
        <v>1.1039224747393953E-2</v>
      </c>
      <c r="BC3547" s="148">
        <f t="shared" si="1427"/>
        <v>2.6688563657744149E-5</v>
      </c>
      <c r="BD3547" s="148">
        <f t="shared" si="1423"/>
        <v>2.6688563657744149E-5</v>
      </c>
      <c r="BE3547" s="143" t="str">
        <f t="shared" si="1424"/>
        <v/>
      </c>
    </row>
    <row r="3548" spans="52:57" ht="20.100000000000001" customHeight="1" x14ac:dyDescent="0.25">
      <c r="AZ3548" s="148"/>
      <c r="BA3548" s="148">
        <f t="shared" si="1425"/>
        <v>18.220799999999038</v>
      </c>
      <c r="BB3548" s="170">
        <f t="shared" si="1426"/>
        <v>1.1012536183736208E-2</v>
      </c>
      <c r="BC3548" s="148">
        <f t="shared" si="1427"/>
        <v>2.6626667831255654E-5</v>
      </c>
      <c r="BD3548" s="148">
        <f t="shared" si="1423"/>
        <v>2.6626667831255654E-5</v>
      </c>
      <c r="BE3548" s="143" t="str">
        <f t="shared" si="1424"/>
        <v/>
      </c>
    </row>
    <row r="3549" spans="52:57" ht="20.100000000000001" customHeight="1" x14ac:dyDescent="0.25">
      <c r="AZ3549" s="148"/>
      <c r="BA3549" s="148">
        <f t="shared" si="1425"/>
        <v>18.227199999999037</v>
      </c>
      <c r="BB3549" s="170">
        <f t="shared" si="1426"/>
        <v>1.0985909515904953E-2</v>
      </c>
      <c r="BC3549" s="148">
        <f t="shared" si="1427"/>
        <v>2.656490736216259E-5</v>
      </c>
      <c r="BD3549" s="148">
        <f t="shared" si="1423"/>
        <v>2.656490736216259E-5</v>
      </c>
      <c r="BE3549" s="143" t="str">
        <f t="shared" si="1424"/>
        <v/>
      </c>
    </row>
    <row r="3550" spans="52:57" ht="20.100000000000001" customHeight="1" x14ac:dyDescent="0.25">
      <c r="AZ3550" s="148"/>
      <c r="BA3550" s="148">
        <f t="shared" si="1425"/>
        <v>18.233599999999036</v>
      </c>
      <c r="BB3550" s="170">
        <f t="shared" si="1426"/>
        <v>1.095934460854279E-2</v>
      </c>
      <c r="BC3550" s="148">
        <f t="shared" si="1427"/>
        <v>2.6503281980345961E-5</v>
      </c>
      <c r="BD3550" s="148">
        <f t="shared" si="1423"/>
        <v>2.6503281980345961E-5</v>
      </c>
      <c r="BE3550" s="143" t="str">
        <f t="shared" si="1424"/>
        <v/>
      </c>
    </row>
    <row r="3551" spans="52:57" ht="20.100000000000001" customHeight="1" x14ac:dyDescent="0.25">
      <c r="AZ3551" s="148"/>
      <c r="BA3551" s="148">
        <f t="shared" si="1425"/>
        <v>18.239999999999036</v>
      </c>
      <c r="BB3551" s="170">
        <f t="shared" si="1426"/>
        <v>1.0932841326562444E-2</v>
      </c>
      <c r="BC3551" s="148">
        <f t="shared" si="1427"/>
        <v>2.6441791416016366E-5</v>
      </c>
      <c r="BD3551" s="148">
        <f t="shared" si="1423"/>
        <v>2.6441791416016366E-5</v>
      </c>
      <c r="BE3551" s="143" t="str">
        <f t="shared" si="1424"/>
        <v/>
      </c>
    </row>
    <row r="3552" spans="52:57" ht="20.100000000000001" customHeight="1" x14ac:dyDescent="0.25">
      <c r="AZ3552" s="148"/>
      <c r="BA3552" s="148">
        <f t="shared" si="1425"/>
        <v>18.246399999999035</v>
      </c>
      <c r="BB3552" s="170">
        <f t="shared" si="1426"/>
        <v>1.0906399535146428E-2</v>
      </c>
      <c r="BC3552" s="148">
        <f t="shared" si="1427"/>
        <v>2.6380435399970745E-5</v>
      </c>
      <c r="BD3552" s="148">
        <f t="shared" si="1423"/>
        <v>2.6380435399970745E-5</v>
      </c>
      <c r="BE3552" s="143" t="str">
        <f t="shared" si="1424"/>
        <v/>
      </c>
    </row>
    <row r="3553" spans="52:57" ht="20.100000000000001" customHeight="1" x14ac:dyDescent="0.25">
      <c r="AZ3553" s="148"/>
      <c r="BA3553" s="148">
        <f t="shared" si="1425"/>
        <v>18.252799999999034</v>
      </c>
      <c r="BB3553" s="170">
        <f t="shared" si="1426"/>
        <v>1.0880019099746457E-2</v>
      </c>
      <c r="BC3553" s="148">
        <f t="shared" si="1427"/>
        <v>2.6319213663311344E-5</v>
      </c>
      <c r="BD3553" s="148">
        <f t="shared" si="1423"/>
        <v>2.6319213663311344E-5</v>
      </c>
      <c r="BE3553" s="143" t="str">
        <f t="shared" si="1424"/>
        <v/>
      </c>
    </row>
    <row r="3554" spans="52:57" ht="20.100000000000001" customHeight="1" x14ac:dyDescent="0.25">
      <c r="AZ3554" s="148"/>
      <c r="BA3554" s="148">
        <f t="shared" si="1425"/>
        <v>18.259199999999034</v>
      </c>
      <c r="BB3554" s="170">
        <f t="shared" si="1426"/>
        <v>1.0853699886083146E-2</v>
      </c>
      <c r="BC3554" s="148">
        <f t="shared" si="1427"/>
        <v>2.6258125937740628E-5</v>
      </c>
      <c r="BD3554" s="148">
        <f t="shared" si="1423"/>
        <v>2.6258125937740628E-5</v>
      </c>
      <c r="BE3554" s="143" t="str">
        <f t="shared" si="1424"/>
        <v/>
      </c>
    </row>
    <row r="3555" spans="52:57" ht="20.100000000000001" customHeight="1" x14ac:dyDescent="0.25">
      <c r="AZ3555" s="148"/>
      <c r="BA3555" s="148">
        <f t="shared" si="1425"/>
        <v>18.265599999999033</v>
      </c>
      <c r="BB3555" s="170">
        <f t="shared" si="1426"/>
        <v>1.0827441760145405E-2</v>
      </c>
      <c r="BC3555" s="148">
        <f t="shared" si="1427"/>
        <v>2.6197171955313209E-5</v>
      </c>
      <c r="BD3555" s="148">
        <f t="shared" si="1423"/>
        <v>2.6197171955313209E-5</v>
      </c>
      <c r="BE3555" s="143" t="str">
        <f t="shared" si="1424"/>
        <v/>
      </c>
    </row>
    <row r="3556" spans="52:57" ht="20.100000000000001" customHeight="1" x14ac:dyDescent="0.25">
      <c r="AZ3556" s="148"/>
      <c r="BA3556" s="148">
        <f t="shared" si="1425"/>
        <v>18.271999999999032</v>
      </c>
      <c r="BB3556" s="170">
        <f t="shared" si="1426"/>
        <v>1.0801244588190092E-2</v>
      </c>
      <c r="BC3556" s="148">
        <f t="shared" si="1427"/>
        <v>2.6136351448586767E-5</v>
      </c>
      <c r="BD3556" s="148">
        <f t="shared" si="1423"/>
        <v>2.6136351448586767E-5</v>
      </c>
      <c r="BE3556" s="143" t="str">
        <f t="shared" si="1424"/>
        <v/>
      </c>
    </row>
    <row r="3557" spans="52:57" ht="20.100000000000001" customHeight="1" x14ac:dyDescent="0.25">
      <c r="AZ3557" s="148"/>
      <c r="BA3557" s="148">
        <f t="shared" si="1425"/>
        <v>18.278399999999031</v>
      </c>
      <c r="BB3557" s="170">
        <f t="shared" si="1426"/>
        <v>1.0775108236741505E-2</v>
      </c>
      <c r="BC3557" s="148">
        <f t="shared" si="1427"/>
        <v>2.6075664150554401E-5</v>
      </c>
      <c r="BD3557" s="148">
        <f t="shared" si="1423"/>
        <v>2.6075664150554401E-5</v>
      </c>
      <c r="BE3557" s="143" t="str">
        <f t="shared" si="1424"/>
        <v/>
      </c>
    </row>
    <row r="3558" spans="52:57" ht="20.100000000000001" customHeight="1" x14ac:dyDescent="0.25">
      <c r="AZ3558" s="148"/>
      <c r="BA3558" s="148">
        <f t="shared" si="1425"/>
        <v>18.284799999999031</v>
      </c>
      <c r="BB3558" s="170">
        <f t="shared" si="1426"/>
        <v>1.0749032572590951E-2</v>
      </c>
      <c r="BC3558" s="148">
        <f t="shared" si="1427"/>
        <v>2.6015109794655031E-5</v>
      </c>
      <c r="BD3558" s="148">
        <f t="shared" si="1423"/>
        <v>2.6015109794655031E-5</v>
      </c>
      <c r="BE3558" s="143" t="str">
        <f t="shared" si="1424"/>
        <v/>
      </c>
    </row>
    <row r="3559" spans="52:57" ht="20.100000000000001" customHeight="1" x14ac:dyDescent="0.25">
      <c r="AZ3559" s="148"/>
      <c r="BA3559" s="148">
        <f t="shared" si="1425"/>
        <v>18.29119999999903</v>
      </c>
      <c r="BB3559" s="170">
        <f t="shared" si="1426"/>
        <v>1.0723017462796296E-2</v>
      </c>
      <c r="BC3559" s="148">
        <f t="shared" si="1427"/>
        <v>2.5954688114858404E-5</v>
      </c>
      <c r="BD3559" s="148">
        <f t="shared" si="1423"/>
        <v>2.5954688114858404E-5</v>
      </c>
      <c r="BE3559" s="143" t="str">
        <f t="shared" si="1424"/>
        <v/>
      </c>
    </row>
    <row r="3560" spans="52:57" ht="20.100000000000001" customHeight="1" x14ac:dyDescent="0.25">
      <c r="AZ3560" s="148"/>
      <c r="BA3560" s="148">
        <f t="shared" si="1425"/>
        <v>18.297599999999029</v>
      </c>
      <c r="BB3560" s="170">
        <f t="shared" si="1426"/>
        <v>1.0697062774681437E-2</v>
      </c>
      <c r="BC3560" s="148">
        <f t="shared" si="1427"/>
        <v>2.5894398845401415E-5</v>
      </c>
      <c r="BD3560" s="148">
        <f t="shared" si="1423"/>
        <v>2.5894398845401415E-5</v>
      </c>
      <c r="BE3560" s="143" t="str">
        <f t="shared" si="1424"/>
        <v/>
      </c>
    </row>
    <row r="3561" spans="52:57" ht="20.100000000000001" customHeight="1" x14ac:dyDescent="0.25">
      <c r="AZ3561" s="148"/>
      <c r="BA3561" s="148">
        <f t="shared" si="1425"/>
        <v>18.303999999999029</v>
      </c>
      <c r="BB3561" s="170">
        <f t="shared" si="1426"/>
        <v>1.0671168375836036E-2</v>
      </c>
      <c r="BC3561" s="148">
        <f t="shared" si="1427"/>
        <v>2.5834241721195764E-5</v>
      </c>
      <c r="BD3561" s="148">
        <f t="shared" si="1423"/>
        <v>2.5834241721195764E-5</v>
      </c>
      <c r="BE3561" s="143" t="str">
        <f t="shared" si="1424"/>
        <v/>
      </c>
    </row>
    <row r="3562" spans="52:57" ht="20.100000000000001" customHeight="1" x14ac:dyDescent="0.25">
      <c r="AZ3562" s="148"/>
      <c r="BA3562" s="148">
        <f t="shared" si="1425"/>
        <v>18.310399999999028</v>
      </c>
      <c r="BB3562" s="170">
        <f t="shared" si="1426"/>
        <v>1.064533413411484E-2</v>
      </c>
      <c r="BC3562" s="148">
        <f t="shared" si="1427"/>
        <v>2.5774216477444586E-5</v>
      </c>
      <c r="BD3562" s="148">
        <f t="shared" si="1423"/>
        <v>2.5774216477444586E-5</v>
      </c>
      <c r="BE3562" s="143" t="str">
        <f t="shared" si="1424"/>
        <v/>
      </c>
    </row>
    <row r="3563" spans="52:57" ht="20.100000000000001" customHeight="1" x14ac:dyDescent="0.25">
      <c r="AZ3563" s="148"/>
      <c r="BA3563" s="148">
        <f t="shared" si="1425"/>
        <v>18.316799999999027</v>
      </c>
      <c r="BB3563" s="170">
        <f t="shared" si="1426"/>
        <v>1.0619559917637396E-2</v>
      </c>
      <c r="BC3563" s="148">
        <f t="shared" si="1427"/>
        <v>2.5714322849878374E-5</v>
      </c>
      <c r="BD3563" s="148">
        <f t="shared" si="1423"/>
        <v>2.5714322849878374E-5</v>
      </c>
      <c r="BE3563" s="143" t="str">
        <f t="shared" si="1424"/>
        <v/>
      </c>
    </row>
    <row r="3564" spans="52:57" ht="20.100000000000001" customHeight="1" x14ac:dyDescent="0.25">
      <c r="AZ3564" s="148"/>
      <c r="BA3564" s="148">
        <f t="shared" si="1425"/>
        <v>18.323199999999026</v>
      </c>
      <c r="BB3564" s="170">
        <f t="shared" si="1426"/>
        <v>1.0593845594787517E-2</v>
      </c>
      <c r="BC3564" s="148">
        <f t="shared" si="1427"/>
        <v>2.5654560574607521E-5</v>
      </c>
      <c r="BD3564" s="148">
        <f t="shared" si="1423"/>
        <v>2.5654560574607521E-5</v>
      </c>
      <c r="BE3564" s="143" t="str">
        <f t="shared" si="1424"/>
        <v/>
      </c>
    </row>
    <row r="3565" spans="52:57" ht="20.100000000000001" customHeight="1" x14ac:dyDescent="0.25">
      <c r="AZ3565" s="148"/>
      <c r="BA3565" s="148">
        <f t="shared" si="1425"/>
        <v>18.329599999999026</v>
      </c>
      <c r="BB3565" s="170">
        <f t="shared" si="1426"/>
        <v>1.056819103421291E-2</v>
      </c>
      <c r="BC3565" s="148">
        <f t="shared" si="1427"/>
        <v>2.5594929388268045E-5</v>
      </c>
      <c r="BD3565" s="148">
        <f t="shared" si="1423"/>
        <v>2.5594929388268045E-5</v>
      </c>
      <c r="BE3565" s="143" t="str">
        <f t="shared" si="1424"/>
        <v/>
      </c>
    </row>
    <row r="3566" spans="52:57" ht="20.100000000000001" customHeight="1" x14ac:dyDescent="0.25">
      <c r="AZ3566" s="148"/>
      <c r="BA3566" s="148">
        <f t="shared" si="1425"/>
        <v>18.335999999999025</v>
      </c>
      <c r="BB3566" s="170">
        <f t="shared" si="1426"/>
        <v>1.0542596104824642E-2</v>
      </c>
      <c r="BC3566" s="148">
        <f t="shared" si="1427"/>
        <v>2.5535429027929643E-5</v>
      </c>
      <c r="BD3566" s="148">
        <f t="shared" si="1423"/>
        <v>2.5535429027929643E-5</v>
      </c>
      <c r="BE3566" s="143" t="str">
        <f t="shared" si="1424"/>
        <v/>
      </c>
    </row>
    <row r="3567" spans="52:57" ht="20.100000000000001" customHeight="1" x14ac:dyDescent="0.25">
      <c r="AZ3567" s="148"/>
      <c r="BA3567" s="148">
        <f t="shared" si="1425"/>
        <v>18.342399999999024</v>
      </c>
      <c r="BB3567" s="170">
        <f t="shared" si="1426"/>
        <v>1.0517060675796712E-2</v>
      </c>
      <c r="BC3567" s="148">
        <f t="shared" si="1427"/>
        <v>2.5476059231085285E-5</v>
      </c>
      <c r="BD3567" s="148">
        <f t="shared" si="1423"/>
        <v>2.5476059231085285E-5</v>
      </c>
      <c r="BE3567" s="143" t="str">
        <f t="shared" si="1424"/>
        <v/>
      </c>
    </row>
    <row r="3568" spans="52:57" ht="20.100000000000001" customHeight="1" x14ac:dyDescent="0.25">
      <c r="AZ3568" s="148"/>
      <c r="BA3568" s="148">
        <f t="shared" si="1425"/>
        <v>18.348799999999024</v>
      </c>
      <c r="BB3568" s="170">
        <f t="shared" si="1426"/>
        <v>1.0491584616565627E-2</v>
      </c>
      <c r="BC3568" s="148">
        <f t="shared" si="1427"/>
        <v>2.5416819735644275E-5</v>
      </c>
      <c r="BD3568" s="148">
        <f t="shared" si="1423"/>
        <v>2.5416819735644275E-5</v>
      </c>
      <c r="BE3568" s="143" t="str">
        <f t="shared" si="1424"/>
        <v/>
      </c>
    </row>
    <row r="3569" spans="52:57" ht="20.100000000000001" customHeight="1" x14ac:dyDescent="0.25">
      <c r="AZ3569" s="148"/>
      <c r="BA3569" s="148">
        <f t="shared" si="1425"/>
        <v>18.355199999999023</v>
      </c>
      <c r="BB3569" s="170">
        <f t="shared" si="1426"/>
        <v>1.0466167796829982E-2</v>
      </c>
      <c r="BC3569" s="148">
        <f t="shared" si="1427"/>
        <v>2.5357710280043272E-5</v>
      </c>
      <c r="BD3569" s="148">
        <f t="shared" si="1423"/>
        <v>2.5357710280043272E-5</v>
      </c>
      <c r="BE3569" s="143" t="str">
        <f t="shared" si="1424"/>
        <v/>
      </c>
    </row>
    <row r="3570" spans="52:57" ht="20.100000000000001" customHeight="1" x14ac:dyDescent="0.25">
      <c r="AZ3570" s="148"/>
      <c r="BA3570" s="148">
        <f t="shared" si="1425"/>
        <v>18.361599999999022</v>
      </c>
      <c r="BB3570" s="170">
        <f t="shared" si="1426"/>
        <v>1.0440810086549939E-2</v>
      </c>
      <c r="BC3570" s="148">
        <f t="shared" si="1427"/>
        <v>2.52987306031318E-5</v>
      </c>
      <c r="BD3570" s="148">
        <f t="shared" si="1423"/>
        <v>2.52987306031318E-5</v>
      </c>
      <c r="BE3570" s="143" t="str">
        <f t="shared" si="1424"/>
        <v/>
      </c>
    </row>
    <row r="3571" spans="52:57" ht="20.100000000000001" customHeight="1" x14ac:dyDescent="0.25">
      <c r="AZ3571" s="148"/>
      <c r="BA3571" s="148">
        <f t="shared" si="1425"/>
        <v>18.367999999999022</v>
      </c>
      <c r="BB3571" s="170">
        <f t="shared" si="1426"/>
        <v>1.0415511355946807E-2</v>
      </c>
      <c r="BC3571" s="148">
        <f t="shared" si="1427"/>
        <v>2.5239880444144491E-5</v>
      </c>
      <c r="BD3571" s="148">
        <f t="shared" si="1423"/>
        <v>2.5239880444144491E-5</v>
      </c>
      <c r="BE3571" s="143" t="str">
        <f t="shared" si="1424"/>
        <v/>
      </c>
    </row>
    <row r="3572" spans="52:57" ht="20.100000000000001" customHeight="1" x14ac:dyDescent="0.25">
      <c r="AZ3572" s="148"/>
      <c r="BA3572" s="148">
        <f t="shared" si="1425"/>
        <v>18.374399999999021</v>
      </c>
      <c r="BB3572" s="170">
        <f t="shared" si="1426"/>
        <v>1.0390271475502663E-2</v>
      </c>
      <c r="BC3572" s="148">
        <f t="shared" si="1427"/>
        <v>2.5181159542888437E-5</v>
      </c>
      <c r="BD3572" s="148">
        <f t="shared" si="1423"/>
        <v>2.5181159542888437E-5</v>
      </c>
      <c r="BE3572" s="143" t="str">
        <f t="shared" si="1424"/>
        <v/>
      </c>
    </row>
    <row r="3573" spans="52:57" ht="20.100000000000001" customHeight="1" x14ac:dyDescent="0.25">
      <c r="AZ3573" s="148"/>
      <c r="BA3573" s="148">
        <f t="shared" si="1425"/>
        <v>18.38079999999902</v>
      </c>
      <c r="BB3573" s="170">
        <f t="shared" si="1426"/>
        <v>1.0365090315959774E-2</v>
      </c>
      <c r="BC3573" s="148">
        <f t="shared" si="1427"/>
        <v>2.5122567639498591E-5</v>
      </c>
      <c r="BD3573" s="148">
        <f t="shared" si="1423"/>
        <v>2.5122567639498591E-5</v>
      </c>
      <c r="BE3573" s="143" t="str">
        <f t="shared" si="1424"/>
        <v/>
      </c>
    </row>
    <row r="3574" spans="52:57" ht="20.100000000000001" customHeight="1" x14ac:dyDescent="0.25">
      <c r="AZ3574" s="148"/>
      <c r="BA3574" s="148">
        <f t="shared" si="1425"/>
        <v>18.387199999999019</v>
      </c>
      <c r="BB3574" s="170">
        <f t="shared" si="1426"/>
        <v>1.0339967748320276E-2</v>
      </c>
      <c r="BC3574" s="148">
        <f t="shared" si="1427"/>
        <v>2.5064104474604304E-5</v>
      </c>
      <c r="BD3574" s="148">
        <f t="shared" si="1423"/>
        <v>2.5064104474604304E-5</v>
      </c>
      <c r="BE3574" s="143" t="str">
        <f t="shared" si="1424"/>
        <v/>
      </c>
    </row>
    <row r="3575" spans="52:57" ht="20.100000000000001" customHeight="1" x14ac:dyDescent="0.25">
      <c r="AZ3575" s="148"/>
      <c r="BA3575" s="148">
        <f t="shared" si="1425"/>
        <v>18.393599999999019</v>
      </c>
      <c r="BB3575" s="170">
        <f t="shared" si="1426"/>
        <v>1.0314903643845671E-2</v>
      </c>
      <c r="BC3575" s="148">
        <f t="shared" si="1427"/>
        <v>2.5005769789256463E-5</v>
      </c>
      <c r="BD3575" s="148">
        <f t="shared" si="1423"/>
        <v>2.5005769789256463E-5</v>
      </c>
      <c r="BE3575" s="143" t="str">
        <f t="shared" si="1424"/>
        <v/>
      </c>
    </row>
    <row r="3576" spans="52:57" ht="20.100000000000001" customHeight="1" x14ac:dyDescent="0.25">
      <c r="AZ3576" s="148"/>
      <c r="BA3576" s="148">
        <f t="shared" si="1425"/>
        <v>18.399999999999018</v>
      </c>
      <c r="BB3576" s="170">
        <f t="shared" si="1426"/>
        <v>1.0289897874056415E-2</v>
      </c>
      <c r="BC3576" s="148">
        <f t="shared" si="1427"/>
        <v>2.4947563325019434E-5</v>
      </c>
      <c r="BD3576" s="148">
        <f t="shared" si="1423"/>
        <v>2.4947563325019434E-5</v>
      </c>
      <c r="BE3576" s="143" t="str">
        <f t="shared" si="1424"/>
        <v/>
      </c>
    </row>
    <row r="3577" spans="52:57" ht="20.100000000000001" customHeight="1" x14ac:dyDescent="0.25">
      <c r="AZ3577" s="148"/>
      <c r="BA3577" s="148">
        <f t="shared" si="1425"/>
        <v>18.406399999999017</v>
      </c>
      <c r="BB3577" s="170">
        <f t="shared" si="1426"/>
        <v>1.0264950310731396E-2</v>
      </c>
      <c r="BC3577" s="148">
        <f t="shared" si="1427"/>
        <v>2.4889484823806263E-5</v>
      </c>
      <c r="BD3577" s="148">
        <f t="shared" si="1423"/>
        <v>2.4889484823806263E-5</v>
      </c>
      <c r="BE3577" s="143" t="str">
        <f t="shared" si="1424"/>
        <v/>
      </c>
    </row>
    <row r="3578" spans="52:57" ht="20.100000000000001" customHeight="1" x14ac:dyDescent="0.25">
      <c r="AZ3578" s="148"/>
      <c r="BA3578" s="148">
        <f t="shared" si="1425"/>
        <v>18.412799999999017</v>
      </c>
      <c r="BB3578" s="170">
        <f t="shared" si="1426"/>
        <v>1.0240060825907589E-2</v>
      </c>
      <c r="BC3578" s="148">
        <f t="shared" si="1427"/>
        <v>2.4831534028020921E-5</v>
      </c>
      <c r="BD3578" s="148">
        <f t="shared" si="1423"/>
        <v>2.4831534028020921E-5</v>
      </c>
      <c r="BE3578" s="143" t="str">
        <f t="shared" si="1424"/>
        <v/>
      </c>
    </row>
    <row r="3579" spans="52:57" ht="20.100000000000001" customHeight="1" x14ac:dyDescent="0.25">
      <c r="AZ3579" s="148"/>
      <c r="BA3579" s="148">
        <f t="shared" si="1425"/>
        <v>18.419199999999016</v>
      </c>
      <c r="BB3579" s="170">
        <f t="shared" si="1426"/>
        <v>1.0215229291879568E-2</v>
      </c>
      <c r="BC3579" s="148">
        <f t="shared" si="1427"/>
        <v>2.4773710680504532E-5</v>
      </c>
      <c r="BD3579" s="148">
        <f t="shared" si="1423"/>
        <v>2.4773710680504532E-5</v>
      </c>
      <c r="BE3579" s="143" t="str">
        <f t="shared" si="1424"/>
        <v/>
      </c>
    </row>
    <row r="3580" spans="52:57" ht="20.100000000000001" customHeight="1" x14ac:dyDescent="0.25">
      <c r="AZ3580" s="148"/>
      <c r="BA3580" s="148">
        <f t="shared" si="1425"/>
        <v>18.425599999999015</v>
      </c>
      <c r="BB3580" s="170">
        <f t="shared" si="1426"/>
        <v>1.0190455581199064E-2</v>
      </c>
      <c r="BC3580" s="148">
        <f t="shared" si="1427"/>
        <v>2.4716014524545776E-5</v>
      </c>
      <c r="BD3580" s="148">
        <f t="shared" si="1423"/>
        <v>2.4716014524545776E-5</v>
      </c>
      <c r="BE3580" s="143" t="str">
        <f t="shared" si="1424"/>
        <v/>
      </c>
    </row>
    <row r="3581" spans="52:57" ht="20.100000000000001" customHeight="1" x14ac:dyDescent="0.25">
      <c r="AZ3581" s="148"/>
      <c r="BA3581" s="148">
        <f t="shared" si="1425"/>
        <v>18.431999999999015</v>
      </c>
      <c r="BB3581" s="170">
        <f t="shared" si="1426"/>
        <v>1.0165739566674518E-2</v>
      </c>
      <c r="BC3581" s="148">
        <f t="shared" si="1427"/>
        <v>2.4658445303860077E-5</v>
      </c>
      <c r="BD3581" s="148">
        <f t="shared" ref="BD3581:BD3644" si="1428">IF(BB3581&lt;(1-$AZ$705),BC3581,"")</f>
        <v>2.4658445303860077E-5</v>
      </c>
      <c r="BE3581" s="143" t="str">
        <f t="shared" ref="BE3581:BE3644" si="1429">IF(BB3581&lt;(1-$AZ$711),BC3581,"")</f>
        <v/>
      </c>
    </row>
    <row r="3582" spans="52:57" ht="20.100000000000001" customHeight="1" x14ac:dyDescent="0.25">
      <c r="AZ3582" s="148"/>
      <c r="BA3582" s="148">
        <f t="shared" ref="BA3582:BA3645" si="1430">BA3581+$BD$698</f>
        <v>18.438399999999014</v>
      </c>
      <c r="BB3582" s="170">
        <f t="shared" ref="BB3582:BB3645" si="1431">_xlfn.CHISQ.DIST.RT(BA3582,7)</f>
        <v>1.0141081121370658E-2</v>
      </c>
      <c r="BC3582" s="148">
        <f t="shared" ref="BC3582:BC3645" si="1432">BB3582-BB3583</f>
        <v>2.460100276261909E-5</v>
      </c>
      <c r="BD3582" s="148">
        <f t="shared" si="1428"/>
        <v>2.460100276261909E-5</v>
      </c>
      <c r="BE3582" s="143" t="str">
        <f t="shared" si="1429"/>
        <v/>
      </c>
    </row>
    <row r="3583" spans="52:57" ht="20.100000000000001" customHeight="1" x14ac:dyDescent="0.25">
      <c r="AZ3583" s="148"/>
      <c r="BA3583" s="148">
        <f t="shared" si="1430"/>
        <v>18.444799999999013</v>
      </c>
      <c r="BB3583" s="170">
        <f t="shared" si="1431"/>
        <v>1.0116480118608039E-2</v>
      </c>
      <c r="BC3583" s="148">
        <f t="shared" si="1432"/>
        <v>2.4543686645429885E-5</v>
      </c>
      <c r="BD3583" s="148">
        <f t="shared" si="1428"/>
        <v>2.4543686645429885E-5</v>
      </c>
      <c r="BE3583" s="143" t="str">
        <f t="shared" si="1429"/>
        <v/>
      </c>
    </row>
    <row r="3584" spans="52:57" ht="20.100000000000001" customHeight="1" x14ac:dyDescent="0.25">
      <c r="AZ3584" s="148"/>
      <c r="BA3584" s="148">
        <f t="shared" si="1430"/>
        <v>18.451199999999012</v>
      </c>
      <c r="BB3584" s="170">
        <f t="shared" si="1431"/>
        <v>1.0091936431962609E-2</v>
      </c>
      <c r="BC3584" s="148">
        <f t="shared" si="1432"/>
        <v>2.4486496697308929E-5</v>
      </c>
      <c r="BD3584" s="148">
        <f t="shared" si="1428"/>
        <v>2.4486496697308929E-5</v>
      </c>
      <c r="BE3584" s="143" t="str">
        <f t="shared" si="1429"/>
        <v/>
      </c>
    </row>
    <row r="3585" spans="52:57" ht="20.100000000000001" customHeight="1" x14ac:dyDescent="0.25">
      <c r="AZ3585" s="148"/>
      <c r="BA3585" s="148">
        <f t="shared" si="1430"/>
        <v>18.457599999999012</v>
      </c>
      <c r="BB3585" s="170">
        <f t="shared" si="1431"/>
        <v>1.00674499352653E-2</v>
      </c>
      <c r="BC3585" s="148">
        <f t="shared" si="1432"/>
        <v>2.4429432663753206E-5</v>
      </c>
      <c r="BD3585" s="148">
        <f t="shared" si="1428"/>
        <v>2.4429432663753206E-5</v>
      </c>
      <c r="BE3585" s="143" t="str">
        <f t="shared" si="1429"/>
        <v/>
      </c>
    </row>
    <row r="3586" spans="52:57" ht="20.100000000000001" customHeight="1" x14ac:dyDescent="0.25">
      <c r="AZ3586" s="148"/>
      <c r="BA3586" s="148">
        <f t="shared" si="1430"/>
        <v>18.463999999999011</v>
      </c>
      <c r="BB3586" s="170">
        <f t="shared" si="1431"/>
        <v>1.0043020502601547E-2</v>
      </c>
      <c r="BC3586" s="148">
        <f t="shared" si="1432"/>
        <v>2.4372494290731544E-5</v>
      </c>
      <c r="BD3586" s="148">
        <f t="shared" si="1428"/>
        <v>2.4372494290731544E-5</v>
      </c>
      <c r="BE3586" s="143" t="str">
        <f t="shared" si="1429"/>
        <v/>
      </c>
    </row>
    <row r="3587" spans="52:57" ht="20.100000000000001" customHeight="1" x14ac:dyDescent="0.25">
      <c r="AZ3587" s="148"/>
      <c r="BA3587" s="148">
        <f t="shared" si="1430"/>
        <v>18.47039999999901</v>
      </c>
      <c r="BB3587" s="170">
        <f t="shared" si="1431"/>
        <v>1.0018648008310815E-2</v>
      </c>
      <c r="BC3587" s="148">
        <f t="shared" si="1432"/>
        <v>2.4315681324500737E-5</v>
      </c>
      <c r="BD3587" s="148">
        <f t="shared" si="1428"/>
        <v>2.4315681324500737E-5</v>
      </c>
      <c r="BE3587" s="143" t="str">
        <f t="shared" si="1429"/>
        <v/>
      </c>
    </row>
    <row r="3588" spans="52:57" ht="20.100000000000001" customHeight="1" x14ac:dyDescent="0.25">
      <c r="AZ3588" s="148"/>
      <c r="BA3588" s="148">
        <f t="shared" si="1430"/>
        <v>18.47679999999901</v>
      </c>
      <c r="BB3588" s="170">
        <f t="shared" si="1431"/>
        <v>9.9943323269863146E-3</v>
      </c>
      <c r="BC3588" s="148">
        <f t="shared" si="1432"/>
        <v>2.4258993511947283E-5</v>
      </c>
      <c r="BD3588" s="148">
        <f t="shared" si="1428"/>
        <v>2.4258993511947283E-5</v>
      </c>
      <c r="BE3588" s="143" t="str">
        <f t="shared" si="1429"/>
        <v/>
      </c>
    </row>
    <row r="3589" spans="52:57" ht="20.100000000000001" customHeight="1" x14ac:dyDescent="0.25">
      <c r="AZ3589" s="148"/>
      <c r="BA3589" s="148">
        <f t="shared" si="1430"/>
        <v>18.483199999999009</v>
      </c>
      <c r="BB3589" s="170">
        <f t="shared" si="1431"/>
        <v>9.9700733334743673E-3</v>
      </c>
      <c r="BC3589" s="148">
        <f t="shared" si="1432"/>
        <v>2.4202430600266459E-5</v>
      </c>
      <c r="BD3589" s="148">
        <f t="shared" si="1428"/>
        <v>2.4202430600266459E-5</v>
      </c>
      <c r="BE3589" s="143" t="str">
        <f t="shared" si="1429"/>
        <v/>
      </c>
    </row>
    <row r="3590" spans="52:57" ht="20.100000000000001" customHeight="1" x14ac:dyDescent="0.25">
      <c r="AZ3590" s="148"/>
      <c r="BA3590" s="148">
        <f t="shared" si="1430"/>
        <v>18.489599999999008</v>
      </c>
      <c r="BB3590" s="170">
        <f t="shared" si="1431"/>
        <v>9.9458709028741009E-3</v>
      </c>
      <c r="BC3590" s="148">
        <f t="shared" si="1432"/>
        <v>2.4145992337153144E-5</v>
      </c>
      <c r="BD3590" s="148">
        <f t="shared" si="1428"/>
        <v>2.4145992337153144E-5</v>
      </c>
      <c r="BE3590" s="143" t="str">
        <f t="shared" si="1429"/>
        <v/>
      </c>
    </row>
    <row r="3591" spans="52:57" ht="20.100000000000001" customHeight="1" x14ac:dyDescent="0.25">
      <c r="AZ3591" s="148"/>
      <c r="BA3591" s="148">
        <f t="shared" si="1430"/>
        <v>18.495999999999007</v>
      </c>
      <c r="BB3591" s="170">
        <f t="shared" si="1431"/>
        <v>9.9217249105369477E-3</v>
      </c>
      <c r="BC3591" s="148">
        <f t="shared" si="1432"/>
        <v>2.4089678470675183E-5</v>
      </c>
      <c r="BD3591" s="148">
        <f t="shared" si="1428"/>
        <v>2.4089678470675183E-5</v>
      </c>
      <c r="BE3591" s="143" t="str">
        <f t="shared" si="1429"/>
        <v/>
      </c>
    </row>
    <row r="3592" spans="52:57" ht="20.100000000000001" customHeight="1" x14ac:dyDescent="0.25">
      <c r="AZ3592" s="148"/>
      <c r="BA3592" s="148">
        <f t="shared" si="1430"/>
        <v>18.502399999999007</v>
      </c>
      <c r="BB3592" s="170">
        <f t="shared" si="1431"/>
        <v>9.8976352320662726E-3</v>
      </c>
      <c r="BC3592" s="148">
        <f t="shared" si="1432"/>
        <v>2.403348874939655E-5</v>
      </c>
      <c r="BD3592" s="148">
        <f t="shared" si="1428"/>
        <v>2.403348874939655E-5</v>
      </c>
      <c r="BE3592" s="143" t="str">
        <f t="shared" si="1429"/>
        <v/>
      </c>
    </row>
    <row r="3593" spans="52:57" ht="20.100000000000001" customHeight="1" x14ac:dyDescent="0.25">
      <c r="AZ3593" s="148"/>
      <c r="BA3593" s="148">
        <f t="shared" si="1430"/>
        <v>18.508799999999006</v>
      </c>
      <c r="BB3593" s="170">
        <f t="shared" si="1431"/>
        <v>9.873601743316876E-3</v>
      </c>
      <c r="BC3593" s="148">
        <f t="shared" si="1432"/>
        <v>2.3977422922295821E-5</v>
      </c>
      <c r="BD3593" s="148">
        <f t="shared" si="1428"/>
        <v>2.3977422922295821E-5</v>
      </c>
      <c r="BE3593" s="143" t="str">
        <f t="shared" si="1429"/>
        <v/>
      </c>
    </row>
    <row r="3594" spans="52:57" ht="20.100000000000001" customHeight="1" x14ac:dyDescent="0.25">
      <c r="AZ3594" s="148"/>
      <c r="BA3594" s="148">
        <f t="shared" si="1430"/>
        <v>18.515199999999005</v>
      </c>
      <c r="BB3594" s="170">
        <f t="shared" si="1431"/>
        <v>9.8496243203945802E-3</v>
      </c>
      <c r="BC3594" s="148">
        <f t="shared" si="1432"/>
        <v>2.3921480738799128E-5</v>
      </c>
      <c r="BD3594" s="148">
        <f t="shared" si="1428"/>
        <v>2.3921480738799128E-5</v>
      </c>
      <c r="BE3594" s="143" t="str">
        <f t="shared" si="1429"/>
        <v/>
      </c>
    </row>
    <row r="3595" spans="52:57" ht="20.100000000000001" customHeight="1" x14ac:dyDescent="0.25">
      <c r="AZ3595" s="148"/>
      <c r="BA3595" s="148">
        <f t="shared" si="1430"/>
        <v>18.521599999999005</v>
      </c>
      <c r="BB3595" s="170">
        <f t="shared" si="1431"/>
        <v>9.8257028396557811E-3</v>
      </c>
      <c r="BC3595" s="148">
        <f t="shared" si="1432"/>
        <v>2.3865661948733324E-5</v>
      </c>
      <c r="BD3595" s="148">
        <f t="shared" si="1428"/>
        <v>2.3865661948733324E-5</v>
      </c>
      <c r="BE3595" s="143" t="str">
        <f t="shared" si="1429"/>
        <v/>
      </c>
    </row>
    <row r="3596" spans="52:57" ht="20.100000000000001" customHeight="1" x14ac:dyDescent="0.25">
      <c r="AZ3596" s="148"/>
      <c r="BA3596" s="148">
        <f t="shared" si="1430"/>
        <v>18.527999999999004</v>
      </c>
      <c r="BB3596" s="170">
        <f t="shared" si="1431"/>
        <v>9.8018371777070477E-3</v>
      </c>
      <c r="BC3596" s="148">
        <f t="shared" si="1432"/>
        <v>2.3809966302367619E-5</v>
      </c>
      <c r="BD3596" s="148">
        <f t="shared" si="1428"/>
        <v>2.3809966302367619E-5</v>
      </c>
      <c r="BE3596" s="143" t="str">
        <f t="shared" si="1429"/>
        <v/>
      </c>
    </row>
    <row r="3597" spans="52:57" ht="20.100000000000001" customHeight="1" x14ac:dyDescent="0.25">
      <c r="AZ3597" s="148"/>
      <c r="BA3597" s="148">
        <f t="shared" si="1430"/>
        <v>18.534399999999003</v>
      </c>
      <c r="BB3597" s="170">
        <f t="shared" si="1431"/>
        <v>9.7780272114046801E-3</v>
      </c>
      <c r="BC3597" s="148">
        <f t="shared" si="1432"/>
        <v>2.3754393550448269E-5</v>
      </c>
      <c r="BD3597" s="148">
        <f t="shared" si="1428"/>
        <v>2.3754393550448269E-5</v>
      </c>
      <c r="BE3597" s="143" t="str">
        <f t="shared" si="1429"/>
        <v/>
      </c>
    </row>
    <row r="3598" spans="52:57" ht="20.100000000000001" customHeight="1" x14ac:dyDescent="0.25">
      <c r="AZ3598" s="148"/>
      <c r="BA3598" s="148">
        <f t="shared" si="1430"/>
        <v>18.540799999999003</v>
      </c>
      <c r="BB3598" s="170">
        <f t="shared" si="1431"/>
        <v>9.7542728178542319E-3</v>
      </c>
      <c r="BC3598" s="148">
        <f t="shared" si="1432"/>
        <v>2.3698943444084089E-5</v>
      </c>
      <c r="BD3598" s="148">
        <f t="shared" si="1428"/>
        <v>2.3698943444084089E-5</v>
      </c>
      <c r="BE3598" s="143" t="str">
        <f t="shared" si="1429"/>
        <v/>
      </c>
    </row>
    <row r="3599" spans="52:57" ht="20.100000000000001" customHeight="1" x14ac:dyDescent="0.25">
      <c r="AZ3599" s="148"/>
      <c r="BA3599" s="148">
        <f t="shared" si="1430"/>
        <v>18.547199999999002</v>
      </c>
      <c r="BB3599" s="170">
        <f t="shared" si="1431"/>
        <v>9.7305738744101478E-3</v>
      </c>
      <c r="BC3599" s="148">
        <f t="shared" si="1432"/>
        <v>2.364361573487829E-5</v>
      </c>
      <c r="BD3599" s="148">
        <f t="shared" si="1428"/>
        <v>2.364361573487829E-5</v>
      </c>
      <c r="BE3599" s="143" t="str">
        <f t="shared" si="1429"/>
        <v/>
      </c>
    </row>
    <row r="3600" spans="52:57" ht="20.100000000000001" customHeight="1" x14ac:dyDescent="0.25">
      <c r="AZ3600" s="148"/>
      <c r="BA3600" s="148">
        <f t="shared" si="1430"/>
        <v>18.553599999999001</v>
      </c>
      <c r="BB3600" s="170">
        <f t="shared" si="1431"/>
        <v>9.7069302586752695E-3</v>
      </c>
      <c r="BC3600" s="148">
        <f t="shared" si="1432"/>
        <v>2.3588410174836538E-5</v>
      </c>
      <c r="BD3600" s="148">
        <f t="shared" si="1428"/>
        <v>2.3588410174836538E-5</v>
      </c>
      <c r="BE3600" s="143" t="str">
        <f t="shared" si="1429"/>
        <v/>
      </c>
    </row>
    <row r="3601" spans="52:57" ht="20.100000000000001" customHeight="1" x14ac:dyDescent="0.25">
      <c r="AZ3601" s="148"/>
      <c r="BA3601" s="148">
        <f t="shared" si="1430"/>
        <v>18.559999999999</v>
      </c>
      <c r="BB3601" s="170">
        <f t="shared" si="1431"/>
        <v>9.6833418485004329E-3</v>
      </c>
      <c r="BC3601" s="148">
        <f t="shared" si="1432"/>
        <v>2.3533326516387773E-5</v>
      </c>
      <c r="BD3601" s="148">
        <f t="shared" si="1428"/>
        <v>2.3533326516387773E-5</v>
      </c>
      <c r="BE3601" s="143" t="str">
        <f t="shared" si="1429"/>
        <v/>
      </c>
    </row>
    <row r="3602" spans="52:57" ht="20.100000000000001" customHeight="1" x14ac:dyDescent="0.25">
      <c r="AZ3602" s="148"/>
      <c r="BA3602" s="148">
        <f t="shared" si="1430"/>
        <v>18.566399999999</v>
      </c>
      <c r="BB3602" s="170">
        <f t="shared" si="1431"/>
        <v>9.6598085219840452E-3</v>
      </c>
      <c r="BC3602" s="148">
        <f t="shared" si="1432"/>
        <v>2.3478364512396349E-5</v>
      </c>
      <c r="BD3602" s="148">
        <f t="shared" si="1428"/>
        <v>2.3478364512396349E-5</v>
      </c>
      <c r="BE3602" s="143" t="str">
        <f t="shared" si="1429"/>
        <v/>
      </c>
    </row>
    <row r="3603" spans="52:57" ht="20.100000000000001" customHeight="1" x14ac:dyDescent="0.25">
      <c r="AZ3603" s="148"/>
      <c r="BA3603" s="148">
        <f t="shared" si="1430"/>
        <v>18.572799999998999</v>
      </c>
      <c r="BB3603" s="170">
        <f t="shared" si="1431"/>
        <v>9.6363301574716488E-3</v>
      </c>
      <c r="BC3603" s="148">
        <f t="shared" si="1432"/>
        <v>2.3423523916214078E-5</v>
      </c>
      <c r="BD3603" s="148">
        <f t="shared" si="1428"/>
        <v>2.3423523916214078E-5</v>
      </c>
      <c r="BE3603" s="143" t="str">
        <f t="shared" si="1429"/>
        <v/>
      </c>
    </row>
    <row r="3604" spans="52:57" ht="20.100000000000001" customHeight="1" x14ac:dyDescent="0.25">
      <c r="AZ3604" s="148"/>
      <c r="BA3604" s="148">
        <f t="shared" si="1430"/>
        <v>18.579199999998998</v>
      </c>
      <c r="BB3604" s="170">
        <f t="shared" si="1431"/>
        <v>9.6129066335554347E-3</v>
      </c>
      <c r="BC3604" s="148">
        <f t="shared" si="1432"/>
        <v>2.3368804481498084E-5</v>
      </c>
      <c r="BD3604" s="148">
        <f t="shared" si="1428"/>
        <v>2.3368804481498084E-5</v>
      </c>
      <c r="BE3604" s="143" t="str">
        <f t="shared" si="1429"/>
        <v/>
      </c>
    </row>
    <row r="3605" spans="52:57" ht="20.100000000000001" customHeight="1" x14ac:dyDescent="0.25">
      <c r="AZ3605" s="148"/>
      <c r="BA3605" s="148">
        <f t="shared" si="1430"/>
        <v>18.585599999998998</v>
      </c>
      <c r="BB3605" s="170">
        <f t="shared" si="1431"/>
        <v>9.5895378290739366E-3</v>
      </c>
      <c r="BC3605" s="148">
        <f t="shared" si="1432"/>
        <v>2.3314205962434581E-5</v>
      </c>
      <c r="BD3605" s="148">
        <f t="shared" si="1428"/>
        <v>2.3314205962434581E-5</v>
      </c>
      <c r="BE3605" s="143" t="str">
        <f t="shared" si="1429"/>
        <v/>
      </c>
    </row>
    <row r="3606" spans="52:57" ht="20.100000000000001" customHeight="1" x14ac:dyDescent="0.25">
      <c r="AZ3606" s="148"/>
      <c r="BA3606" s="148">
        <f t="shared" si="1430"/>
        <v>18.591999999998997</v>
      </c>
      <c r="BB3606" s="170">
        <f t="shared" si="1431"/>
        <v>9.5662236231115021E-3</v>
      </c>
      <c r="BC3606" s="148">
        <f t="shared" si="1432"/>
        <v>2.325972811366428E-5</v>
      </c>
      <c r="BD3606" s="148">
        <f t="shared" si="1428"/>
        <v>2.325972811366428E-5</v>
      </c>
      <c r="BE3606" s="143" t="str">
        <f t="shared" si="1429"/>
        <v/>
      </c>
    </row>
    <row r="3607" spans="52:57" ht="20.100000000000001" customHeight="1" x14ac:dyDescent="0.25">
      <c r="AZ3607" s="148"/>
      <c r="BA3607" s="148">
        <f t="shared" si="1430"/>
        <v>18.598399999998996</v>
      </c>
      <c r="BB3607" s="170">
        <f t="shared" si="1431"/>
        <v>9.5429638949978378E-3</v>
      </c>
      <c r="BC3607" s="148">
        <f t="shared" si="1432"/>
        <v>2.3205370690122795E-5</v>
      </c>
      <c r="BD3607" s="148">
        <f t="shared" si="1428"/>
        <v>2.3205370690122795E-5</v>
      </c>
      <c r="BE3607" s="143" t="str">
        <f t="shared" si="1429"/>
        <v/>
      </c>
    </row>
    <row r="3608" spans="52:57" ht="20.100000000000001" customHeight="1" x14ac:dyDescent="0.25">
      <c r="AZ3608" s="148"/>
      <c r="BA3608" s="148">
        <f t="shared" si="1430"/>
        <v>18.604799999998995</v>
      </c>
      <c r="BB3608" s="170">
        <f t="shared" si="1431"/>
        <v>9.519758524307715E-3</v>
      </c>
      <c r="BC3608" s="148">
        <f t="shared" si="1432"/>
        <v>2.3151133447276567E-5</v>
      </c>
      <c r="BD3608" s="148">
        <f t="shared" si="1428"/>
        <v>2.3151133447276567E-5</v>
      </c>
      <c r="BE3608" s="143" t="str">
        <f t="shared" si="1429"/>
        <v/>
      </c>
    </row>
    <row r="3609" spans="52:57" ht="20.100000000000001" customHeight="1" x14ac:dyDescent="0.25">
      <c r="AZ3609" s="148"/>
      <c r="BA3609" s="148">
        <f t="shared" si="1430"/>
        <v>18.611199999998995</v>
      </c>
      <c r="BB3609" s="170">
        <f t="shared" si="1431"/>
        <v>9.4966073908604384E-3</v>
      </c>
      <c r="BC3609" s="148">
        <f t="shared" si="1432"/>
        <v>2.3097016141044799E-5</v>
      </c>
      <c r="BD3609" s="148">
        <f t="shared" si="1428"/>
        <v>2.3097016141044799E-5</v>
      </c>
      <c r="BE3609" s="143" t="str">
        <f t="shared" si="1429"/>
        <v/>
      </c>
    </row>
    <row r="3610" spans="52:57" ht="20.100000000000001" customHeight="1" x14ac:dyDescent="0.25">
      <c r="AZ3610" s="148"/>
      <c r="BA3610" s="148">
        <f t="shared" si="1430"/>
        <v>18.617599999998994</v>
      </c>
      <c r="BB3610" s="170">
        <f t="shared" si="1431"/>
        <v>9.4735103747193936E-3</v>
      </c>
      <c r="BC3610" s="148">
        <f t="shared" si="1432"/>
        <v>2.304301852767629E-5</v>
      </c>
      <c r="BD3610" s="148">
        <f t="shared" si="1428"/>
        <v>2.304301852767629E-5</v>
      </c>
      <c r="BE3610" s="143" t="str">
        <f t="shared" si="1429"/>
        <v/>
      </c>
    </row>
    <row r="3611" spans="52:57" ht="20.100000000000001" customHeight="1" x14ac:dyDescent="0.25">
      <c r="AZ3611" s="148"/>
      <c r="BA3611" s="148">
        <f t="shared" si="1430"/>
        <v>18.623999999998993</v>
      </c>
      <c r="BB3611" s="170">
        <f t="shared" si="1431"/>
        <v>9.4504673561917173E-3</v>
      </c>
      <c r="BC3611" s="148">
        <f t="shared" si="1432"/>
        <v>2.2989140363874339E-5</v>
      </c>
      <c r="BD3611" s="148">
        <f t="shared" si="1428"/>
        <v>2.2989140363874339E-5</v>
      </c>
      <c r="BE3611" s="143" t="str">
        <f t="shared" si="1429"/>
        <v/>
      </c>
    </row>
    <row r="3612" spans="52:57" ht="20.100000000000001" customHeight="1" x14ac:dyDescent="0.25">
      <c r="AZ3612" s="148"/>
      <c r="BA3612" s="148">
        <f t="shared" si="1430"/>
        <v>18.630399999998993</v>
      </c>
      <c r="BB3612" s="170">
        <f t="shared" si="1431"/>
        <v>9.427478215827843E-3</v>
      </c>
      <c r="BC3612" s="148">
        <f t="shared" si="1432"/>
        <v>2.2935381406853986E-5</v>
      </c>
      <c r="BD3612" s="148">
        <f t="shared" si="1428"/>
        <v>2.2935381406853986E-5</v>
      </c>
      <c r="BE3612" s="143" t="str">
        <f t="shared" si="1429"/>
        <v/>
      </c>
    </row>
    <row r="3613" spans="52:57" ht="20.100000000000001" customHeight="1" x14ac:dyDescent="0.25">
      <c r="AZ3613" s="148"/>
      <c r="BA3613" s="148">
        <f t="shared" si="1430"/>
        <v>18.636799999998992</v>
      </c>
      <c r="BB3613" s="170">
        <f t="shared" si="1431"/>
        <v>9.404542834420989E-3</v>
      </c>
      <c r="BC3613" s="148">
        <f t="shared" si="1432"/>
        <v>2.2881741414147727E-5</v>
      </c>
      <c r="BD3613" s="148">
        <f t="shared" si="1428"/>
        <v>2.2881741414147727E-5</v>
      </c>
      <c r="BE3613" s="143" t="str">
        <f t="shared" si="1429"/>
        <v/>
      </c>
    </row>
    <row r="3614" spans="52:57" ht="20.100000000000001" customHeight="1" x14ac:dyDescent="0.25">
      <c r="AZ3614" s="148"/>
      <c r="BA3614" s="148">
        <f t="shared" si="1430"/>
        <v>18.643199999998991</v>
      </c>
      <c r="BB3614" s="170">
        <f t="shared" si="1431"/>
        <v>9.3816610930068413E-3</v>
      </c>
      <c r="BC3614" s="148">
        <f t="shared" si="1432"/>
        <v>2.2828220143725209E-5</v>
      </c>
      <c r="BD3614" s="148">
        <f t="shared" si="1428"/>
        <v>2.2828220143725209E-5</v>
      </c>
      <c r="BE3614" s="143" t="str">
        <f t="shared" si="1429"/>
        <v/>
      </c>
    </row>
    <row r="3615" spans="52:57" ht="20.100000000000001" customHeight="1" x14ac:dyDescent="0.25">
      <c r="AZ3615" s="148"/>
      <c r="BA3615" s="148">
        <f t="shared" si="1430"/>
        <v>18.649599999998991</v>
      </c>
      <c r="BB3615" s="170">
        <f t="shared" si="1431"/>
        <v>9.3588328728631161E-3</v>
      </c>
      <c r="BC3615" s="148">
        <f t="shared" si="1432"/>
        <v>2.2774817354055676E-5</v>
      </c>
      <c r="BD3615" s="148">
        <f t="shared" si="1428"/>
        <v>2.2774817354055676E-5</v>
      </c>
      <c r="BE3615" s="143" t="str">
        <f t="shared" si="1429"/>
        <v/>
      </c>
    </row>
    <row r="3616" spans="52:57" ht="20.100000000000001" customHeight="1" x14ac:dyDescent="0.25">
      <c r="AZ3616" s="148"/>
      <c r="BA3616" s="148">
        <f t="shared" si="1430"/>
        <v>18.65599999999899</v>
      </c>
      <c r="BB3616" s="170">
        <f t="shared" si="1431"/>
        <v>9.3360580555090604E-3</v>
      </c>
      <c r="BC3616" s="148">
        <f t="shared" si="1432"/>
        <v>2.2721532803983077E-5</v>
      </c>
      <c r="BD3616" s="148">
        <f t="shared" si="1428"/>
        <v>2.2721532803983077E-5</v>
      </c>
      <c r="BE3616" s="143" t="str">
        <f t="shared" si="1429"/>
        <v/>
      </c>
    </row>
    <row r="3617" spans="52:57" ht="20.100000000000001" customHeight="1" x14ac:dyDescent="0.25">
      <c r="AZ3617" s="148"/>
      <c r="BA3617" s="148">
        <f t="shared" si="1430"/>
        <v>18.662399999998989</v>
      </c>
      <c r="BB3617" s="170">
        <f t="shared" si="1431"/>
        <v>9.3133365227050773E-3</v>
      </c>
      <c r="BC3617" s="148">
        <f t="shared" si="1432"/>
        <v>2.2668366252753813E-5</v>
      </c>
      <c r="BD3617" s="148">
        <f t="shared" si="1428"/>
        <v>2.2668366252753813E-5</v>
      </c>
      <c r="BE3617" s="143" t="str">
        <f t="shared" si="1429"/>
        <v/>
      </c>
    </row>
    <row r="3618" spans="52:57" ht="20.100000000000001" customHeight="1" x14ac:dyDescent="0.25">
      <c r="AZ3618" s="148"/>
      <c r="BA3618" s="148">
        <f t="shared" si="1430"/>
        <v>18.668799999998988</v>
      </c>
      <c r="BB3618" s="170">
        <f t="shared" si="1431"/>
        <v>9.2906681564523235E-3</v>
      </c>
      <c r="BC3618" s="148">
        <f t="shared" si="1432"/>
        <v>2.2615317460047968E-5</v>
      </c>
      <c r="BD3618" s="148">
        <f t="shared" si="1428"/>
        <v>2.2615317460047968E-5</v>
      </c>
      <c r="BE3618" s="143" t="str">
        <f t="shared" si="1429"/>
        <v/>
      </c>
    </row>
    <row r="3619" spans="52:57" ht="20.100000000000001" customHeight="1" x14ac:dyDescent="0.25">
      <c r="AZ3619" s="148"/>
      <c r="BA3619" s="148">
        <f t="shared" si="1430"/>
        <v>18.675199999998988</v>
      </c>
      <c r="BB3619" s="170">
        <f t="shared" si="1431"/>
        <v>9.2680528389922755E-3</v>
      </c>
      <c r="BC3619" s="148">
        <f t="shared" si="1432"/>
        <v>2.2562386185989713E-5</v>
      </c>
      <c r="BD3619" s="148">
        <f t="shared" si="1428"/>
        <v>2.2562386185989713E-5</v>
      </c>
      <c r="BE3619" s="143" t="str">
        <f t="shared" si="1429"/>
        <v/>
      </c>
    </row>
    <row r="3620" spans="52:57" ht="20.100000000000001" customHeight="1" x14ac:dyDescent="0.25">
      <c r="AZ3620" s="148"/>
      <c r="BA3620" s="148">
        <f t="shared" si="1430"/>
        <v>18.681599999998987</v>
      </c>
      <c r="BB3620" s="170">
        <f t="shared" si="1431"/>
        <v>9.2454904528062858E-3</v>
      </c>
      <c r="BC3620" s="148">
        <f t="shared" si="1432"/>
        <v>2.2509572191133434E-5</v>
      </c>
      <c r="BD3620" s="148">
        <f t="shared" si="1428"/>
        <v>2.2509572191133434E-5</v>
      </c>
      <c r="BE3620" s="143" t="str">
        <f t="shared" si="1429"/>
        <v/>
      </c>
    </row>
    <row r="3621" spans="52:57" ht="20.100000000000001" customHeight="1" x14ac:dyDescent="0.25">
      <c r="AZ3621" s="148"/>
      <c r="BA3621" s="148">
        <f t="shared" si="1430"/>
        <v>18.687999999998986</v>
      </c>
      <c r="BB3621" s="170">
        <f t="shared" si="1431"/>
        <v>9.2229808806151524E-3</v>
      </c>
      <c r="BC3621" s="148">
        <f t="shared" si="1432"/>
        <v>2.2456875236423826E-5</v>
      </c>
      <c r="BD3621" s="148">
        <f t="shared" si="1428"/>
        <v>2.2456875236423826E-5</v>
      </c>
      <c r="BE3621" s="143" t="str">
        <f t="shared" si="1429"/>
        <v/>
      </c>
    </row>
    <row r="3622" spans="52:57" ht="20.100000000000001" customHeight="1" x14ac:dyDescent="0.25">
      <c r="AZ3622" s="148"/>
      <c r="BA3622" s="148">
        <f t="shared" si="1430"/>
        <v>18.694399999998986</v>
      </c>
      <c r="BB3622" s="170">
        <f t="shared" si="1431"/>
        <v>9.2005240053787286E-3</v>
      </c>
      <c r="BC3622" s="148">
        <f t="shared" si="1432"/>
        <v>2.2404295083204573E-5</v>
      </c>
      <c r="BD3622" s="148">
        <f t="shared" si="1428"/>
        <v>2.2404295083204573E-5</v>
      </c>
      <c r="BE3622" s="143" t="str">
        <f t="shared" si="1429"/>
        <v/>
      </c>
    </row>
    <row r="3623" spans="52:57" ht="20.100000000000001" customHeight="1" x14ac:dyDescent="0.25">
      <c r="AZ3623" s="148"/>
      <c r="BA3623" s="148">
        <f t="shared" si="1430"/>
        <v>18.700799999998985</v>
      </c>
      <c r="BB3623" s="170">
        <f t="shared" si="1431"/>
        <v>9.178119710295524E-3</v>
      </c>
      <c r="BC3623" s="148">
        <f t="shared" si="1432"/>
        <v>2.2351831493294672E-5</v>
      </c>
      <c r="BD3623" s="148">
        <f t="shared" si="1428"/>
        <v>2.2351831493294672E-5</v>
      </c>
      <c r="BE3623" s="143" t="str">
        <f t="shared" si="1429"/>
        <v/>
      </c>
    </row>
    <row r="3624" spans="52:57" ht="20.100000000000001" customHeight="1" x14ac:dyDescent="0.25">
      <c r="AZ3624" s="148"/>
      <c r="BA3624" s="148">
        <f t="shared" si="1430"/>
        <v>18.707199999998984</v>
      </c>
      <c r="BB3624" s="170">
        <f t="shared" si="1431"/>
        <v>9.1557678788022293E-3</v>
      </c>
      <c r="BC3624" s="148">
        <f t="shared" si="1432"/>
        <v>2.2299484228913841E-5</v>
      </c>
      <c r="BD3624" s="148">
        <f t="shared" si="1428"/>
        <v>2.2299484228913841E-5</v>
      </c>
      <c r="BE3624" s="143" t="str">
        <f t="shared" si="1429"/>
        <v/>
      </c>
    </row>
    <row r="3625" spans="52:57" ht="20.100000000000001" customHeight="1" x14ac:dyDescent="0.25">
      <c r="AZ3625" s="148"/>
      <c r="BA3625" s="148">
        <f t="shared" si="1430"/>
        <v>18.713599999998983</v>
      </c>
      <c r="BB3625" s="170">
        <f t="shared" si="1431"/>
        <v>9.1334683945733155E-3</v>
      </c>
      <c r="BC3625" s="148">
        <f t="shared" si="1432"/>
        <v>2.2247253052666907E-5</v>
      </c>
      <c r="BD3625" s="148">
        <f t="shared" si="1428"/>
        <v>2.2247253052666907E-5</v>
      </c>
      <c r="BE3625" s="143" t="str">
        <f t="shared" si="1429"/>
        <v/>
      </c>
    </row>
    <row r="3626" spans="52:57" ht="20.100000000000001" customHeight="1" x14ac:dyDescent="0.25">
      <c r="AZ3626" s="148"/>
      <c r="BA3626" s="148">
        <f t="shared" si="1430"/>
        <v>18.719999999998983</v>
      </c>
      <c r="BB3626" s="170">
        <f t="shared" si="1431"/>
        <v>9.1112211415206486E-3</v>
      </c>
      <c r="BC3626" s="148">
        <f t="shared" si="1432"/>
        <v>2.219513772765136E-5</v>
      </c>
      <c r="BD3626" s="148">
        <f t="shared" si="1428"/>
        <v>2.219513772765136E-5</v>
      </c>
      <c r="BE3626" s="143" t="str">
        <f t="shared" si="1429"/>
        <v/>
      </c>
    </row>
    <row r="3627" spans="52:57" ht="20.100000000000001" customHeight="1" x14ac:dyDescent="0.25">
      <c r="AZ3627" s="148"/>
      <c r="BA3627" s="148">
        <f t="shared" si="1430"/>
        <v>18.726399999998982</v>
      </c>
      <c r="BB3627" s="170">
        <f t="shared" si="1431"/>
        <v>9.0890260037929972E-3</v>
      </c>
      <c r="BC3627" s="148">
        <f t="shared" si="1432"/>
        <v>2.2143138017302957E-5</v>
      </c>
      <c r="BD3627" s="148">
        <f t="shared" si="1428"/>
        <v>2.2143138017302957E-5</v>
      </c>
      <c r="BE3627" s="143" t="str">
        <f t="shared" si="1429"/>
        <v/>
      </c>
    </row>
    <row r="3628" spans="52:57" ht="20.100000000000001" customHeight="1" x14ac:dyDescent="0.25">
      <c r="AZ3628" s="148"/>
      <c r="BA3628" s="148">
        <f t="shared" si="1430"/>
        <v>18.732799999998981</v>
      </c>
      <c r="BB3628" s="170">
        <f t="shared" si="1431"/>
        <v>9.0668828657756943E-3</v>
      </c>
      <c r="BC3628" s="148">
        <f t="shared" si="1432"/>
        <v>2.2091253685484202E-5</v>
      </c>
      <c r="BD3628" s="148">
        <f t="shared" si="1428"/>
        <v>2.2091253685484202E-5</v>
      </c>
      <c r="BE3628" s="143" t="str">
        <f t="shared" si="1429"/>
        <v/>
      </c>
    </row>
    <row r="3629" spans="52:57" ht="20.100000000000001" customHeight="1" x14ac:dyDescent="0.25">
      <c r="AZ3629" s="148"/>
      <c r="BA3629" s="148">
        <f t="shared" si="1430"/>
        <v>18.739199999998981</v>
      </c>
      <c r="BB3629" s="170">
        <f t="shared" si="1431"/>
        <v>9.0447916120902101E-3</v>
      </c>
      <c r="BC3629" s="148">
        <f t="shared" si="1432"/>
        <v>2.2039484496548523E-5</v>
      </c>
      <c r="BD3629" s="148">
        <f t="shared" si="1428"/>
        <v>2.2039484496548523E-5</v>
      </c>
      <c r="BE3629" s="143" t="str">
        <f t="shared" si="1429"/>
        <v/>
      </c>
    </row>
    <row r="3630" spans="52:57" ht="20.100000000000001" customHeight="1" x14ac:dyDescent="0.25">
      <c r="AZ3630" s="148"/>
      <c r="BA3630" s="148">
        <f t="shared" si="1430"/>
        <v>18.74559999999898</v>
      </c>
      <c r="BB3630" s="170">
        <f t="shared" si="1431"/>
        <v>9.0227521275936615E-3</v>
      </c>
      <c r="BC3630" s="148">
        <f t="shared" si="1432"/>
        <v>2.1987830215189352E-5</v>
      </c>
      <c r="BD3630" s="148">
        <f t="shared" si="1428"/>
        <v>2.1987830215189352E-5</v>
      </c>
      <c r="BE3630" s="143" t="str">
        <f t="shared" si="1429"/>
        <v/>
      </c>
    </row>
    <row r="3631" spans="52:57" ht="20.100000000000001" customHeight="1" x14ac:dyDescent="0.25">
      <c r="AZ3631" s="148"/>
      <c r="BA3631" s="148">
        <f t="shared" si="1430"/>
        <v>18.751999999998979</v>
      </c>
      <c r="BB3631" s="170">
        <f t="shared" si="1431"/>
        <v>9.0007642973784722E-3</v>
      </c>
      <c r="BC3631" s="148">
        <f t="shared" si="1432"/>
        <v>2.1936290606535541E-5</v>
      </c>
      <c r="BD3631" s="148">
        <f t="shared" si="1428"/>
        <v>2.1936290606535541E-5</v>
      </c>
      <c r="BE3631" s="143" t="str">
        <f t="shared" si="1429"/>
        <v/>
      </c>
    </row>
    <row r="3632" spans="52:57" ht="20.100000000000001" customHeight="1" x14ac:dyDescent="0.25">
      <c r="AZ3632" s="148"/>
      <c r="BA3632" s="148">
        <f t="shared" si="1430"/>
        <v>18.758399999998979</v>
      </c>
      <c r="BB3632" s="170">
        <f t="shared" si="1431"/>
        <v>8.9788280067719366E-3</v>
      </c>
      <c r="BC3632" s="148">
        <f t="shared" si="1432"/>
        <v>2.1884865436151354E-5</v>
      </c>
      <c r="BD3632" s="148">
        <f t="shared" si="1428"/>
        <v>2.1884865436151354E-5</v>
      </c>
      <c r="BE3632" s="143" t="str">
        <f t="shared" si="1429"/>
        <v/>
      </c>
    </row>
    <row r="3633" spans="52:57" ht="20.100000000000001" customHeight="1" x14ac:dyDescent="0.25">
      <c r="AZ3633" s="148"/>
      <c r="BA3633" s="148">
        <f t="shared" si="1430"/>
        <v>18.764799999998978</v>
      </c>
      <c r="BB3633" s="170">
        <f t="shared" si="1431"/>
        <v>8.9569431413357853E-3</v>
      </c>
      <c r="BC3633" s="148">
        <f t="shared" si="1432"/>
        <v>2.1833554469982697E-5</v>
      </c>
      <c r="BD3633" s="148">
        <f t="shared" si="1428"/>
        <v>2.1833554469982697E-5</v>
      </c>
      <c r="BE3633" s="143" t="str">
        <f t="shared" si="1429"/>
        <v/>
      </c>
    </row>
    <row r="3634" spans="52:57" ht="20.100000000000001" customHeight="1" x14ac:dyDescent="0.25">
      <c r="AZ3634" s="148"/>
      <c r="BA3634" s="148">
        <f t="shared" si="1430"/>
        <v>18.771199999998977</v>
      </c>
      <c r="BB3634" s="170">
        <f t="shared" si="1431"/>
        <v>8.9351095868658026E-3</v>
      </c>
      <c r="BC3634" s="148">
        <f t="shared" si="1432"/>
        <v>2.1782357474416092E-5</v>
      </c>
      <c r="BD3634" s="148">
        <f t="shared" si="1428"/>
        <v>2.1782357474416092E-5</v>
      </c>
      <c r="BE3634" s="143" t="str">
        <f t="shared" si="1429"/>
        <v/>
      </c>
    </row>
    <row r="3635" spans="52:57" ht="20.100000000000001" customHeight="1" x14ac:dyDescent="0.25">
      <c r="AZ3635" s="148"/>
      <c r="BA3635" s="148">
        <f t="shared" si="1430"/>
        <v>18.777599999998976</v>
      </c>
      <c r="BB3635" s="170">
        <f t="shared" si="1431"/>
        <v>8.9133272293913865E-3</v>
      </c>
      <c r="BC3635" s="148">
        <f t="shared" si="1432"/>
        <v>2.1731274216249194E-5</v>
      </c>
      <c r="BD3635" s="148">
        <f t="shared" si="1428"/>
        <v>2.1731274216249194E-5</v>
      </c>
      <c r="BE3635" s="143" t="str">
        <f t="shared" si="1429"/>
        <v/>
      </c>
    </row>
    <row r="3636" spans="52:57" ht="20.100000000000001" customHeight="1" x14ac:dyDescent="0.25">
      <c r="AZ3636" s="148"/>
      <c r="BA3636" s="148">
        <f t="shared" si="1430"/>
        <v>18.783999999998976</v>
      </c>
      <c r="BB3636" s="170">
        <f t="shared" si="1431"/>
        <v>8.8915959551751373E-3</v>
      </c>
      <c r="BC3636" s="148">
        <f t="shared" si="1432"/>
        <v>2.1680304462676908E-5</v>
      </c>
      <c r="BD3636" s="148">
        <f t="shared" si="1428"/>
        <v>2.1680304462676908E-5</v>
      </c>
      <c r="BE3636" s="143" t="str">
        <f t="shared" si="1429"/>
        <v/>
      </c>
    </row>
    <row r="3637" spans="52:57" ht="20.100000000000001" customHeight="1" x14ac:dyDescent="0.25">
      <c r="AZ3637" s="148"/>
      <c r="BA3637" s="148">
        <f t="shared" si="1430"/>
        <v>18.790399999998975</v>
      </c>
      <c r="BB3637" s="170">
        <f t="shared" si="1431"/>
        <v>8.8699156507124604E-3</v>
      </c>
      <c r="BC3637" s="148">
        <f t="shared" si="1432"/>
        <v>2.1629447981341698E-5</v>
      </c>
      <c r="BD3637" s="148">
        <f t="shared" si="1428"/>
        <v>2.1629447981341698E-5</v>
      </c>
      <c r="BE3637" s="143" t="str">
        <f t="shared" si="1429"/>
        <v/>
      </c>
    </row>
    <row r="3638" spans="52:57" ht="20.100000000000001" customHeight="1" x14ac:dyDescent="0.25">
      <c r="AZ3638" s="148"/>
      <c r="BA3638" s="148">
        <f t="shared" si="1430"/>
        <v>18.796799999998974</v>
      </c>
      <c r="BB3638" s="170">
        <f t="shared" si="1431"/>
        <v>8.8482862027311187E-3</v>
      </c>
      <c r="BC3638" s="148">
        <f t="shared" si="1432"/>
        <v>2.1578704540232974E-5</v>
      </c>
      <c r="BD3638" s="148">
        <f t="shared" si="1428"/>
        <v>2.1578704540232974E-5</v>
      </c>
      <c r="BE3638" s="143" t="str">
        <f t="shared" si="1429"/>
        <v/>
      </c>
    </row>
    <row r="3639" spans="52:57" ht="20.100000000000001" customHeight="1" x14ac:dyDescent="0.25">
      <c r="AZ3639" s="148"/>
      <c r="BA3639" s="148">
        <f t="shared" si="1430"/>
        <v>18.803199999998974</v>
      </c>
      <c r="BB3639" s="170">
        <f t="shared" si="1431"/>
        <v>8.8267074981908857E-3</v>
      </c>
      <c r="BC3639" s="148">
        <f t="shared" si="1432"/>
        <v>2.1528073907808518E-5</v>
      </c>
      <c r="BD3639" s="148">
        <f t="shared" si="1428"/>
        <v>2.1528073907808518E-5</v>
      </c>
      <c r="BE3639" s="143" t="str">
        <f t="shared" si="1429"/>
        <v/>
      </c>
    </row>
    <row r="3640" spans="52:57" ht="20.100000000000001" customHeight="1" x14ac:dyDescent="0.25">
      <c r="AZ3640" s="148"/>
      <c r="BA3640" s="148">
        <f t="shared" si="1430"/>
        <v>18.809599999998973</v>
      </c>
      <c r="BB3640" s="170">
        <f t="shared" si="1431"/>
        <v>8.8051794242830772E-3</v>
      </c>
      <c r="BC3640" s="148">
        <f t="shared" si="1432"/>
        <v>2.1477555852947652E-5</v>
      </c>
      <c r="BD3640" s="148">
        <f t="shared" si="1428"/>
        <v>2.1477555852947652E-5</v>
      </c>
      <c r="BE3640" s="143" t="str">
        <f t="shared" si="1429"/>
        <v/>
      </c>
    </row>
    <row r="3641" spans="52:57" ht="20.100000000000001" customHeight="1" x14ac:dyDescent="0.25">
      <c r="AZ3641" s="148"/>
      <c r="BA3641" s="148">
        <f t="shared" si="1430"/>
        <v>18.815999999998972</v>
      </c>
      <c r="BB3641" s="170">
        <f t="shared" si="1431"/>
        <v>8.7837018684301296E-3</v>
      </c>
      <c r="BC3641" s="148">
        <f t="shared" si="1432"/>
        <v>2.1427150144867971E-5</v>
      </c>
      <c r="BD3641" s="148">
        <f t="shared" si="1428"/>
        <v>2.1427150144867971E-5</v>
      </c>
      <c r="BE3641" s="143" t="str">
        <f t="shared" si="1429"/>
        <v/>
      </c>
    </row>
    <row r="3642" spans="52:57" ht="20.100000000000001" customHeight="1" x14ac:dyDescent="0.25">
      <c r="AZ3642" s="148"/>
      <c r="BA3642" s="148">
        <f t="shared" si="1430"/>
        <v>18.822399999998972</v>
      </c>
      <c r="BB3642" s="170">
        <f t="shared" si="1431"/>
        <v>8.7622747182852616E-3</v>
      </c>
      <c r="BC3642" s="148">
        <f t="shared" si="1432"/>
        <v>2.1376856553277993E-5</v>
      </c>
      <c r="BD3642" s="148">
        <f t="shared" si="1428"/>
        <v>2.1376856553277993E-5</v>
      </c>
      <c r="BE3642" s="143" t="str">
        <f t="shared" si="1429"/>
        <v/>
      </c>
    </row>
    <row r="3643" spans="52:57" ht="20.100000000000001" customHeight="1" x14ac:dyDescent="0.25">
      <c r="AZ3643" s="148"/>
      <c r="BA3643" s="148">
        <f t="shared" si="1430"/>
        <v>18.828799999998971</v>
      </c>
      <c r="BB3643" s="170">
        <f t="shared" si="1431"/>
        <v>8.7408978617319836E-3</v>
      </c>
      <c r="BC3643" s="148">
        <f t="shared" si="1432"/>
        <v>2.1326674848238386E-5</v>
      </c>
      <c r="BD3643" s="148">
        <f t="shared" si="1428"/>
        <v>2.1326674848238386E-5</v>
      </c>
      <c r="BE3643" s="143" t="str">
        <f t="shared" si="1429"/>
        <v/>
      </c>
    </row>
    <row r="3644" spans="52:57" ht="20.100000000000001" customHeight="1" x14ac:dyDescent="0.25">
      <c r="AZ3644" s="148"/>
      <c r="BA3644" s="148">
        <f t="shared" si="1430"/>
        <v>18.83519999999897</v>
      </c>
      <c r="BB3644" s="170">
        <f t="shared" si="1431"/>
        <v>8.7195711868837452E-3</v>
      </c>
      <c r="BC3644" s="148">
        <f t="shared" si="1432"/>
        <v>2.127660480025044E-5</v>
      </c>
      <c r="BD3644" s="148">
        <f t="shared" si="1428"/>
        <v>2.127660480025044E-5</v>
      </c>
      <c r="BE3644" s="143" t="str">
        <f t="shared" si="1429"/>
        <v/>
      </c>
    </row>
    <row r="3645" spans="52:57" ht="20.100000000000001" customHeight="1" x14ac:dyDescent="0.25">
      <c r="AZ3645" s="148"/>
      <c r="BA3645" s="148">
        <f t="shared" si="1430"/>
        <v>18.841599999998969</v>
      </c>
      <c r="BB3645" s="170">
        <f t="shared" si="1431"/>
        <v>8.6982945820834948E-3</v>
      </c>
      <c r="BC3645" s="148">
        <f t="shared" si="1432"/>
        <v>2.1226646180195347E-5</v>
      </c>
      <c r="BD3645" s="148">
        <f t="shared" ref="BD3645:BD3708" si="1433">IF(BB3645&lt;(1-$AZ$705),BC3645,"")</f>
        <v>2.1226646180195347E-5</v>
      </c>
      <c r="BE3645" s="143" t="str">
        <f t="shared" ref="BE3645:BE3708" si="1434">IF(BB3645&lt;(1-$AZ$711),BC3645,"")</f>
        <v/>
      </c>
    </row>
    <row r="3646" spans="52:57" ht="20.100000000000001" customHeight="1" x14ac:dyDescent="0.25">
      <c r="AZ3646" s="148"/>
      <c r="BA3646" s="148">
        <f t="shared" ref="BA3646:BA3709" si="1435">BA3645+$BD$698</f>
        <v>18.847999999998969</v>
      </c>
      <c r="BB3646" s="170">
        <f t="shared" ref="BB3646:BB3709" si="1436">_xlfn.CHISQ.DIST.RT(BA3646,7)</f>
        <v>8.6770679359032994E-3</v>
      </c>
      <c r="BC3646" s="148">
        <f t="shared" ref="BC3646:BC3709" si="1437">BB3646-BB3647</f>
        <v>2.1176798759419205E-5</v>
      </c>
      <c r="BD3646" s="148">
        <f t="shared" si="1433"/>
        <v>2.1176798759419205E-5</v>
      </c>
      <c r="BE3646" s="143" t="str">
        <f t="shared" si="1434"/>
        <v/>
      </c>
    </row>
    <row r="3647" spans="52:57" ht="20.100000000000001" customHeight="1" x14ac:dyDescent="0.25">
      <c r="AZ3647" s="148"/>
      <c r="BA3647" s="148">
        <f t="shared" si="1435"/>
        <v>18.854399999998968</v>
      </c>
      <c r="BB3647" s="170">
        <f t="shared" si="1436"/>
        <v>8.6558911371438802E-3</v>
      </c>
      <c r="BC3647" s="148">
        <f t="shared" si="1437"/>
        <v>2.1127062309602915E-5</v>
      </c>
      <c r="BD3647" s="148">
        <f t="shared" si="1433"/>
        <v>2.1127062309602915E-5</v>
      </c>
      <c r="BE3647" s="143" t="str">
        <f t="shared" si="1434"/>
        <v/>
      </c>
    </row>
    <row r="3648" spans="52:57" ht="20.100000000000001" customHeight="1" x14ac:dyDescent="0.25">
      <c r="AZ3648" s="148"/>
      <c r="BA3648" s="148">
        <f t="shared" si="1435"/>
        <v>18.860799999998967</v>
      </c>
      <c r="BB3648" s="170">
        <f t="shared" si="1436"/>
        <v>8.6347640748342773E-3</v>
      </c>
      <c r="BC3648" s="148">
        <f t="shared" si="1437"/>
        <v>2.1077436602887079E-5</v>
      </c>
      <c r="BD3648" s="148">
        <f t="shared" si="1433"/>
        <v>2.1077436602887079E-5</v>
      </c>
      <c r="BE3648" s="143" t="str">
        <f t="shared" si="1434"/>
        <v/>
      </c>
    </row>
    <row r="3649" spans="52:57" ht="20.100000000000001" customHeight="1" x14ac:dyDescent="0.25">
      <c r="AZ3649" s="148"/>
      <c r="BA3649" s="148">
        <f t="shared" si="1435"/>
        <v>18.867199999998967</v>
      </c>
      <c r="BB3649" s="170">
        <f t="shared" si="1436"/>
        <v>8.6136866382313902E-3</v>
      </c>
      <c r="BC3649" s="148">
        <f t="shared" si="1437"/>
        <v>2.1027921411774855E-5</v>
      </c>
      <c r="BD3649" s="148">
        <f t="shared" si="1433"/>
        <v>2.1027921411774855E-5</v>
      </c>
      <c r="BE3649" s="143" t="str">
        <f t="shared" si="1434"/>
        <v/>
      </c>
    </row>
    <row r="3650" spans="52:57" ht="20.100000000000001" customHeight="1" x14ac:dyDescent="0.25">
      <c r="AZ3650" s="148"/>
      <c r="BA3650" s="148">
        <f t="shared" si="1435"/>
        <v>18.873599999998966</v>
      </c>
      <c r="BB3650" s="170">
        <f t="shared" si="1436"/>
        <v>8.5926587168196154E-3</v>
      </c>
      <c r="BC3650" s="148">
        <f t="shared" si="1437"/>
        <v>2.097851650923431E-5</v>
      </c>
      <c r="BD3650" s="148">
        <f t="shared" si="1433"/>
        <v>2.097851650923431E-5</v>
      </c>
      <c r="BE3650" s="143" t="str">
        <f t="shared" si="1434"/>
        <v/>
      </c>
    </row>
    <row r="3651" spans="52:57" ht="20.100000000000001" customHeight="1" x14ac:dyDescent="0.25">
      <c r="AZ3651" s="148"/>
      <c r="BA3651" s="148">
        <f t="shared" si="1435"/>
        <v>18.879999999998965</v>
      </c>
      <c r="BB3651" s="170">
        <f t="shared" si="1436"/>
        <v>8.5716802003103811E-3</v>
      </c>
      <c r="BC3651" s="148">
        <f t="shared" si="1437"/>
        <v>2.0929221668587392E-5</v>
      </c>
      <c r="BD3651" s="148">
        <f t="shared" si="1433"/>
        <v>2.0929221668587392E-5</v>
      </c>
      <c r="BE3651" s="143" t="str">
        <f t="shared" si="1434"/>
        <v/>
      </c>
    </row>
    <row r="3652" spans="52:57" ht="20.100000000000001" customHeight="1" x14ac:dyDescent="0.25">
      <c r="AZ3652" s="148"/>
      <c r="BA3652" s="148">
        <f t="shared" si="1435"/>
        <v>18.886399999998964</v>
      </c>
      <c r="BB3652" s="170">
        <f t="shared" si="1436"/>
        <v>8.5507509786417937E-3</v>
      </c>
      <c r="BC3652" s="148">
        <f t="shared" si="1437"/>
        <v>2.0880036663572382E-5</v>
      </c>
      <c r="BD3652" s="148">
        <f t="shared" si="1433"/>
        <v>2.0880036663572382E-5</v>
      </c>
      <c r="BE3652" s="143" t="str">
        <f t="shared" si="1434"/>
        <v/>
      </c>
    </row>
    <row r="3653" spans="52:57" ht="20.100000000000001" customHeight="1" x14ac:dyDescent="0.25">
      <c r="AZ3653" s="148"/>
      <c r="BA3653" s="148">
        <f t="shared" si="1435"/>
        <v>18.892799999998964</v>
      </c>
      <c r="BB3653" s="170">
        <f t="shared" si="1436"/>
        <v>8.5298709419782213E-3</v>
      </c>
      <c r="BC3653" s="148">
        <f t="shared" si="1437"/>
        <v>2.0830961268335224E-5</v>
      </c>
      <c r="BD3653" s="148">
        <f t="shared" si="1433"/>
        <v>2.0830961268335224E-5</v>
      </c>
      <c r="BE3653" s="143" t="str">
        <f t="shared" si="1434"/>
        <v/>
      </c>
    </row>
    <row r="3654" spans="52:57" ht="20.100000000000001" customHeight="1" x14ac:dyDescent="0.25">
      <c r="AZ3654" s="148"/>
      <c r="BA3654" s="148">
        <f t="shared" si="1435"/>
        <v>18.899199999998963</v>
      </c>
      <c r="BB3654" s="170">
        <f t="shared" si="1436"/>
        <v>8.5090399807098861E-3</v>
      </c>
      <c r="BC3654" s="148">
        <f t="shared" si="1437"/>
        <v>2.0781995257457275E-5</v>
      </c>
      <c r="BD3654" s="148">
        <f t="shared" si="1433"/>
        <v>2.0781995257457275E-5</v>
      </c>
      <c r="BE3654" s="143" t="str">
        <f t="shared" si="1434"/>
        <v/>
      </c>
    </row>
    <row r="3655" spans="52:57" ht="20.100000000000001" customHeight="1" x14ac:dyDescent="0.25">
      <c r="AZ3655" s="148"/>
      <c r="BA3655" s="148">
        <f t="shared" si="1435"/>
        <v>18.905599999998962</v>
      </c>
      <c r="BB3655" s="170">
        <f t="shared" si="1436"/>
        <v>8.4882579854524288E-3</v>
      </c>
      <c r="BC3655" s="148">
        <f t="shared" si="1437"/>
        <v>2.0733138405854695E-5</v>
      </c>
      <c r="BD3655" s="148">
        <f t="shared" si="1433"/>
        <v>2.0733138405854695E-5</v>
      </c>
      <c r="BE3655" s="143" t="str">
        <f t="shared" si="1434"/>
        <v/>
      </c>
    </row>
    <row r="3656" spans="52:57" ht="20.100000000000001" customHeight="1" x14ac:dyDescent="0.25">
      <c r="AZ3656" s="148"/>
      <c r="BA3656" s="148">
        <f t="shared" si="1435"/>
        <v>18.911999999998962</v>
      </c>
      <c r="BB3656" s="170">
        <f t="shared" si="1436"/>
        <v>8.4675248470465741E-3</v>
      </c>
      <c r="BC3656" s="148">
        <f t="shared" si="1437"/>
        <v>2.068439048893457E-5</v>
      </c>
      <c r="BD3656" s="148">
        <f t="shared" si="1433"/>
        <v>2.068439048893457E-5</v>
      </c>
      <c r="BE3656" s="143" t="str">
        <f t="shared" si="1434"/>
        <v/>
      </c>
    </row>
    <row r="3657" spans="52:57" ht="20.100000000000001" customHeight="1" x14ac:dyDescent="0.25">
      <c r="AZ3657" s="148"/>
      <c r="BA3657" s="148">
        <f t="shared" si="1435"/>
        <v>18.918399999998961</v>
      </c>
      <c r="BB3657" s="170">
        <f t="shared" si="1436"/>
        <v>8.4468404565576395E-3</v>
      </c>
      <c r="BC3657" s="148">
        <f t="shared" si="1437"/>
        <v>2.0635751282393686E-5</v>
      </c>
      <c r="BD3657" s="148">
        <f t="shared" si="1433"/>
        <v>2.0635751282393686E-5</v>
      </c>
      <c r="BE3657" s="143" t="str">
        <f t="shared" si="1434"/>
        <v/>
      </c>
    </row>
    <row r="3658" spans="52:57" ht="20.100000000000001" customHeight="1" x14ac:dyDescent="0.25">
      <c r="AZ3658" s="148"/>
      <c r="BA3658" s="148">
        <f t="shared" si="1435"/>
        <v>18.92479999999896</v>
      </c>
      <c r="BB3658" s="170">
        <f t="shared" si="1436"/>
        <v>8.4262047052752458E-3</v>
      </c>
      <c r="BC3658" s="148">
        <f t="shared" si="1437"/>
        <v>2.0587220562445774E-5</v>
      </c>
      <c r="BD3658" s="148">
        <f t="shared" si="1433"/>
        <v>2.0587220562445774E-5</v>
      </c>
      <c r="BE3658" s="143" t="str">
        <f t="shared" si="1434"/>
        <v/>
      </c>
    </row>
    <row r="3659" spans="52:57" ht="20.100000000000001" customHeight="1" x14ac:dyDescent="0.25">
      <c r="AZ3659" s="148"/>
      <c r="BA3659" s="148">
        <f t="shared" si="1435"/>
        <v>18.93119999999896</v>
      </c>
      <c r="BB3659" s="170">
        <f t="shared" si="1436"/>
        <v>8.4056174847128001E-3</v>
      </c>
      <c r="BC3659" s="148">
        <f t="shared" si="1437"/>
        <v>2.0538798105642839E-5</v>
      </c>
      <c r="BD3659" s="148">
        <f t="shared" si="1433"/>
        <v>2.0538798105642839E-5</v>
      </c>
      <c r="BE3659" s="143" t="str">
        <f t="shared" si="1434"/>
        <v/>
      </c>
    </row>
    <row r="3660" spans="52:57" ht="20.100000000000001" customHeight="1" x14ac:dyDescent="0.25">
      <c r="AZ3660" s="148"/>
      <c r="BA3660" s="148">
        <f t="shared" si="1435"/>
        <v>18.937599999998959</v>
      </c>
      <c r="BB3660" s="170">
        <f t="shared" si="1436"/>
        <v>8.3850786866071572E-3</v>
      </c>
      <c r="BC3660" s="148">
        <f t="shared" si="1437"/>
        <v>2.0490483688944544E-5</v>
      </c>
      <c r="BD3660" s="148">
        <f t="shared" si="1433"/>
        <v>2.0490483688944544E-5</v>
      </c>
      <c r="BE3660" s="143" t="str">
        <f t="shared" si="1434"/>
        <v/>
      </c>
    </row>
    <row r="3661" spans="52:57" ht="20.100000000000001" customHeight="1" x14ac:dyDescent="0.25">
      <c r="AZ3661" s="148"/>
      <c r="BA3661" s="148">
        <f t="shared" si="1435"/>
        <v>18.943999999998958</v>
      </c>
      <c r="BB3661" s="170">
        <f t="shared" si="1436"/>
        <v>8.3645882029182127E-3</v>
      </c>
      <c r="BC3661" s="148">
        <f t="shared" si="1437"/>
        <v>2.0442277089706071E-5</v>
      </c>
      <c r="BD3661" s="148">
        <f t="shared" si="1433"/>
        <v>2.0442277089706071E-5</v>
      </c>
      <c r="BE3661" s="143" t="str">
        <f t="shared" si="1434"/>
        <v/>
      </c>
    </row>
    <row r="3662" spans="52:57" ht="20.100000000000001" customHeight="1" x14ac:dyDescent="0.25">
      <c r="AZ3662" s="148"/>
      <c r="BA3662" s="148">
        <f t="shared" si="1435"/>
        <v>18.950399999998957</v>
      </c>
      <c r="BB3662" s="170">
        <f t="shared" si="1436"/>
        <v>8.3441459258285066E-3</v>
      </c>
      <c r="BC3662" s="148">
        <f t="shared" si="1437"/>
        <v>2.0394178085688525E-5</v>
      </c>
      <c r="BD3662" s="148">
        <f t="shared" si="1433"/>
        <v>2.0394178085688525E-5</v>
      </c>
      <c r="BE3662" s="143" t="str">
        <f t="shared" si="1434"/>
        <v/>
      </c>
    </row>
    <row r="3663" spans="52:57" ht="20.100000000000001" customHeight="1" x14ac:dyDescent="0.25">
      <c r="AZ3663" s="148"/>
      <c r="BA3663" s="148">
        <f t="shared" si="1435"/>
        <v>18.956799999998957</v>
      </c>
      <c r="BB3663" s="170">
        <f t="shared" si="1436"/>
        <v>8.3237517477428181E-3</v>
      </c>
      <c r="BC3663" s="148">
        <f t="shared" si="1437"/>
        <v>2.0346186455097101E-5</v>
      </c>
      <c r="BD3663" s="148">
        <f t="shared" si="1433"/>
        <v>2.0346186455097101E-5</v>
      </c>
      <c r="BE3663" s="143" t="str">
        <f t="shared" si="1434"/>
        <v/>
      </c>
    </row>
    <row r="3664" spans="52:57" ht="20.100000000000001" customHeight="1" x14ac:dyDescent="0.25">
      <c r="AZ3664" s="148"/>
      <c r="BA3664" s="148">
        <f t="shared" si="1435"/>
        <v>18.963199999998956</v>
      </c>
      <c r="BB3664" s="170">
        <f t="shared" si="1436"/>
        <v>8.303405561287721E-3</v>
      </c>
      <c r="BC3664" s="148">
        <f t="shared" si="1437"/>
        <v>2.0298301976435368E-5</v>
      </c>
      <c r="BD3664" s="148">
        <f t="shared" si="1433"/>
        <v>2.0298301976435368E-5</v>
      </c>
      <c r="BE3664" s="143" t="str">
        <f t="shared" si="1434"/>
        <v/>
      </c>
    </row>
    <row r="3665" spans="52:57" ht="20.100000000000001" customHeight="1" x14ac:dyDescent="0.25">
      <c r="AZ3665" s="148"/>
      <c r="BA3665" s="148">
        <f t="shared" si="1435"/>
        <v>18.969599999998955</v>
      </c>
      <c r="BB3665" s="170">
        <f t="shared" si="1436"/>
        <v>8.2831072593112856E-3</v>
      </c>
      <c r="BC3665" s="148">
        <f t="shared" si="1437"/>
        <v>2.0250524428709962E-5</v>
      </c>
      <c r="BD3665" s="148">
        <f t="shared" si="1433"/>
        <v>2.0250524428709962E-5</v>
      </c>
      <c r="BE3665" s="143" t="str">
        <f t="shared" si="1434"/>
        <v/>
      </c>
    </row>
    <row r="3666" spans="52:57" ht="20.100000000000001" customHeight="1" x14ac:dyDescent="0.25">
      <c r="AZ3666" s="148"/>
      <c r="BA3666" s="148">
        <f t="shared" si="1435"/>
        <v>18.975999999998955</v>
      </c>
      <c r="BB3666" s="170">
        <f t="shared" si="1436"/>
        <v>8.2628567348825756E-3</v>
      </c>
      <c r="BC3666" s="148">
        <f t="shared" si="1437"/>
        <v>2.0202853591255385E-5</v>
      </c>
      <c r="BD3666" s="148">
        <f t="shared" si="1433"/>
        <v>2.0202853591255385E-5</v>
      </c>
      <c r="BE3666" s="143" t="str">
        <f t="shared" si="1434"/>
        <v/>
      </c>
    </row>
    <row r="3667" spans="52:57" ht="20.100000000000001" customHeight="1" x14ac:dyDescent="0.25">
      <c r="AZ3667" s="148"/>
      <c r="BA3667" s="148">
        <f t="shared" si="1435"/>
        <v>18.982399999998954</v>
      </c>
      <c r="BB3667" s="170">
        <f t="shared" si="1436"/>
        <v>8.2426538812913203E-3</v>
      </c>
      <c r="BC3667" s="148">
        <f t="shared" si="1437"/>
        <v>2.015528924381553E-5</v>
      </c>
      <c r="BD3667" s="148">
        <f t="shared" si="1433"/>
        <v>2.015528924381553E-5</v>
      </c>
      <c r="BE3667" s="143" t="str">
        <f t="shared" si="1434"/>
        <v/>
      </c>
    </row>
    <row r="3668" spans="52:57" ht="20.100000000000001" customHeight="1" x14ac:dyDescent="0.25">
      <c r="AZ3668" s="148"/>
      <c r="BA3668" s="148">
        <f t="shared" si="1435"/>
        <v>18.988799999998953</v>
      </c>
      <c r="BB3668" s="170">
        <f t="shared" si="1436"/>
        <v>8.2224985920475047E-3</v>
      </c>
      <c r="BC3668" s="148">
        <f t="shared" si="1437"/>
        <v>2.0107831166559301E-5</v>
      </c>
      <c r="BD3668" s="148">
        <f t="shared" si="1433"/>
        <v>2.0107831166559301E-5</v>
      </c>
      <c r="BE3668" s="143" t="str">
        <f t="shared" si="1434"/>
        <v/>
      </c>
    </row>
    <row r="3669" spans="52:57" ht="20.100000000000001" customHeight="1" x14ac:dyDescent="0.25">
      <c r="AZ3669" s="148"/>
      <c r="BA3669" s="148">
        <f t="shared" si="1435"/>
        <v>18.995199999998952</v>
      </c>
      <c r="BB3669" s="170">
        <f t="shared" si="1436"/>
        <v>8.2023907608809454E-3</v>
      </c>
      <c r="BC3669" s="148">
        <f t="shared" si="1437"/>
        <v>2.0060479140038973E-5</v>
      </c>
      <c r="BD3669" s="148">
        <f t="shared" si="1433"/>
        <v>2.0060479140038973E-5</v>
      </c>
      <c r="BE3669" s="143" t="str">
        <f t="shared" si="1434"/>
        <v/>
      </c>
    </row>
    <row r="3670" spans="52:57" ht="20.100000000000001" customHeight="1" x14ac:dyDescent="0.25">
      <c r="AZ3670" s="148"/>
      <c r="BA3670" s="148">
        <f t="shared" si="1435"/>
        <v>19.001599999998952</v>
      </c>
      <c r="BB3670" s="170">
        <f t="shared" si="1436"/>
        <v>8.1823302817409065E-3</v>
      </c>
      <c r="BC3670" s="148">
        <f t="shared" si="1437"/>
        <v>2.0013232945188461E-5</v>
      </c>
      <c r="BD3670" s="148">
        <f t="shared" si="1433"/>
        <v>2.0013232945188461E-5</v>
      </c>
      <c r="BE3670" s="143" t="str">
        <f t="shared" si="1434"/>
        <v/>
      </c>
    </row>
    <row r="3671" spans="52:57" ht="20.100000000000001" customHeight="1" x14ac:dyDescent="0.25">
      <c r="AZ3671" s="148"/>
      <c r="BA3671" s="148">
        <f t="shared" si="1435"/>
        <v>19.007999999998951</v>
      </c>
      <c r="BB3671" s="170">
        <f t="shared" si="1436"/>
        <v>8.162317048795718E-3</v>
      </c>
      <c r="BC3671" s="148">
        <f t="shared" si="1437"/>
        <v>1.9966092363344137E-5</v>
      </c>
      <c r="BD3671" s="148">
        <f t="shared" si="1433"/>
        <v>1.9966092363344137E-5</v>
      </c>
      <c r="BE3671" s="143" t="str">
        <f t="shared" si="1434"/>
        <v/>
      </c>
    </row>
    <row r="3672" spans="52:57" ht="20.100000000000001" customHeight="1" x14ac:dyDescent="0.25">
      <c r="AZ3672" s="148"/>
      <c r="BA3672" s="148">
        <f t="shared" si="1435"/>
        <v>19.01439999999895</v>
      </c>
      <c r="BB3672" s="170">
        <f t="shared" si="1436"/>
        <v>8.1423509564323739E-3</v>
      </c>
      <c r="BC3672" s="148">
        <f t="shared" si="1437"/>
        <v>1.9919057176217073E-5</v>
      </c>
      <c r="BD3672" s="148">
        <f t="shared" si="1433"/>
        <v>1.9919057176217073E-5</v>
      </c>
      <c r="BE3672" s="143" t="str">
        <f t="shared" si="1434"/>
        <v/>
      </c>
    </row>
    <row r="3673" spans="52:57" ht="20.100000000000001" customHeight="1" x14ac:dyDescent="0.25">
      <c r="AZ3673" s="148"/>
      <c r="BA3673" s="148">
        <f t="shared" si="1435"/>
        <v>19.02079999999895</v>
      </c>
      <c r="BB3673" s="170">
        <f t="shared" si="1436"/>
        <v>8.1224318992561568E-3</v>
      </c>
      <c r="BC3673" s="148">
        <f t="shared" si="1437"/>
        <v>1.9872127165976305E-5</v>
      </c>
      <c r="BD3673" s="148">
        <f t="shared" si="1433"/>
        <v>1.9872127165976305E-5</v>
      </c>
      <c r="BE3673" s="143" t="str">
        <f t="shared" si="1434"/>
        <v/>
      </c>
    </row>
    <row r="3674" spans="52:57" ht="20.100000000000001" customHeight="1" x14ac:dyDescent="0.25">
      <c r="AZ3674" s="148"/>
      <c r="BA3674" s="148">
        <f t="shared" si="1435"/>
        <v>19.027199999998949</v>
      </c>
      <c r="BB3674" s="170">
        <f t="shared" si="1436"/>
        <v>8.1025597720901805E-3</v>
      </c>
      <c r="BC3674" s="148">
        <f t="shared" si="1437"/>
        <v>1.9825302115111798E-5</v>
      </c>
      <c r="BD3674" s="148">
        <f t="shared" si="1433"/>
        <v>1.9825302115111798E-5</v>
      </c>
      <c r="BE3674" s="143" t="str">
        <f t="shared" si="1434"/>
        <v/>
      </c>
    </row>
    <row r="3675" spans="52:57" ht="20.100000000000001" customHeight="1" x14ac:dyDescent="0.25">
      <c r="AZ3675" s="148"/>
      <c r="BA3675" s="148">
        <f t="shared" si="1435"/>
        <v>19.033599999998948</v>
      </c>
      <c r="BB3675" s="170">
        <f t="shared" si="1436"/>
        <v>8.0827344699750687E-3</v>
      </c>
      <c r="BC3675" s="148">
        <f t="shared" si="1437"/>
        <v>1.9778581806536785E-5</v>
      </c>
      <c r="BD3675" s="148">
        <f t="shared" si="1433"/>
        <v>1.9778581806536785E-5</v>
      </c>
      <c r="BE3675" s="143" t="str">
        <f t="shared" si="1434"/>
        <v/>
      </c>
    </row>
    <row r="3676" spans="52:57" ht="20.100000000000001" customHeight="1" x14ac:dyDescent="0.25">
      <c r="AZ3676" s="148"/>
      <c r="BA3676" s="148">
        <f t="shared" si="1435"/>
        <v>19.039999999998948</v>
      </c>
      <c r="BB3676" s="170">
        <f t="shared" si="1436"/>
        <v>8.0629558881685319E-3</v>
      </c>
      <c r="BC3676" s="148">
        <f t="shared" si="1437"/>
        <v>1.9731966023563488E-5</v>
      </c>
      <c r="BD3676" s="148">
        <f t="shared" si="1433"/>
        <v>1.9731966023563488E-5</v>
      </c>
      <c r="BE3676" s="143" t="str">
        <f t="shared" si="1434"/>
        <v/>
      </c>
    </row>
    <row r="3677" spans="52:57" ht="20.100000000000001" customHeight="1" x14ac:dyDescent="0.25">
      <c r="AZ3677" s="148"/>
      <c r="BA3677" s="148">
        <f t="shared" si="1435"/>
        <v>19.046399999998947</v>
      </c>
      <c r="BB3677" s="170">
        <f t="shared" si="1436"/>
        <v>8.0432239221449684E-3</v>
      </c>
      <c r="BC3677" s="148">
        <f t="shared" si="1437"/>
        <v>1.9685454549899645E-5</v>
      </c>
      <c r="BD3677" s="148">
        <f t="shared" si="1433"/>
        <v>1.9685454549899645E-5</v>
      </c>
      <c r="BE3677" s="143" t="str">
        <f t="shared" si="1434"/>
        <v/>
      </c>
    </row>
    <row r="3678" spans="52:57" ht="20.100000000000001" customHeight="1" x14ac:dyDescent="0.25">
      <c r="AZ3678" s="148"/>
      <c r="BA3678" s="148">
        <f t="shared" si="1435"/>
        <v>19.052799999998946</v>
      </c>
      <c r="BB3678" s="170">
        <f t="shared" si="1436"/>
        <v>8.0235384675950688E-3</v>
      </c>
      <c r="BC3678" s="148">
        <f t="shared" si="1437"/>
        <v>1.9639047169591264E-5</v>
      </c>
      <c r="BD3678" s="148">
        <f t="shared" si="1433"/>
        <v>1.9639047169591264E-5</v>
      </c>
      <c r="BE3678" s="143" t="str">
        <f t="shared" si="1434"/>
        <v/>
      </c>
    </row>
    <row r="3679" spans="52:57" ht="20.100000000000001" customHeight="1" x14ac:dyDescent="0.25">
      <c r="AZ3679" s="148"/>
      <c r="BA3679" s="148">
        <f t="shared" si="1435"/>
        <v>19.059199999998945</v>
      </c>
      <c r="BB3679" s="170">
        <f t="shared" si="1436"/>
        <v>8.0038994204254775E-3</v>
      </c>
      <c r="BC3679" s="148">
        <f t="shared" si="1437"/>
        <v>1.9592743667164875E-5</v>
      </c>
      <c r="BD3679" s="148">
        <f t="shared" si="1433"/>
        <v>1.9592743667164875E-5</v>
      </c>
      <c r="BE3679" s="143" t="str">
        <f t="shared" si="1434"/>
        <v/>
      </c>
    </row>
    <row r="3680" spans="52:57" ht="20.100000000000001" customHeight="1" x14ac:dyDescent="0.25">
      <c r="AZ3680" s="148"/>
      <c r="BA3680" s="148">
        <f t="shared" si="1435"/>
        <v>19.065599999998945</v>
      </c>
      <c r="BB3680" s="170">
        <f t="shared" si="1436"/>
        <v>7.9843066767583126E-3</v>
      </c>
      <c r="BC3680" s="148">
        <f t="shared" si="1437"/>
        <v>1.9546543827460988E-5</v>
      </c>
      <c r="BD3680" s="148">
        <f t="shared" si="1433"/>
        <v>1.9546543827460988E-5</v>
      </c>
      <c r="BE3680" s="143" t="str">
        <f t="shared" si="1434"/>
        <v/>
      </c>
    </row>
    <row r="3681" spans="52:57" ht="20.100000000000001" customHeight="1" x14ac:dyDescent="0.25">
      <c r="AZ3681" s="148"/>
      <c r="BA3681" s="148">
        <f t="shared" si="1435"/>
        <v>19.071999999998944</v>
      </c>
      <c r="BB3681" s="170">
        <f t="shared" si="1436"/>
        <v>7.9647601329308516E-3</v>
      </c>
      <c r="BC3681" s="148">
        <f t="shared" si="1437"/>
        <v>1.9500447435753798E-5</v>
      </c>
      <c r="BD3681" s="148">
        <f t="shared" si="1433"/>
        <v>1.9500447435753798E-5</v>
      </c>
      <c r="BE3681" s="143" t="str">
        <f t="shared" si="1434"/>
        <v/>
      </c>
    </row>
    <row r="3682" spans="52:57" ht="20.100000000000001" customHeight="1" x14ac:dyDescent="0.25">
      <c r="AZ3682" s="148"/>
      <c r="BA3682" s="148">
        <f t="shared" si="1435"/>
        <v>19.078399999998943</v>
      </c>
      <c r="BB3682" s="170">
        <f t="shared" si="1436"/>
        <v>7.9452596854950978E-3</v>
      </c>
      <c r="BC3682" s="148">
        <f t="shared" si="1437"/>
        <v>1.9454454277669647E-5</v>
      </c>
      <c r="BD3682" s="148">
        <f t="shared" si="1433"/>
        <v>1.9454454277669647E-5</v>
      </c>
      <c r="BE3682" s="143" t="str">
        <f t="shared" si="1434"/>
        <v/>
      </c>
    </row>
    <row r="3683" spans="52:57" ht="20.100000000000001" customHeight="1" x14ac:dyDescent="0.25">
      <c r="AZ3683" s="148"/>
      <c r="BA3683" s="148">
        <f t="shared" si="1435"/>
        <v>19.084799999998943</v>
      </c>
      <c r="BB3683" s="170">
        <f t="shared" si="1436"/>
        <v>7.9258052312174282E-3</v>
      </c>
      <c r="BC3683" s="148">
        <f t="shared" si="1437"/>
        <v>1.9408564139265089E-5</v>
      </c>
      <c r="BD3683" s="148">
        <f t="shared" si="1433"/>
        <v>1.9408564139265089E-5</v>
      </c>
      <c r="BE3683" s="143" t="str">
        <f t="shared" si="1434"/>
        <v/>
      </c>
    </row>
    <row r="3684" spans="52:57" ht="20.100000000000001" customHeight="1" x14ac:dyDescent="0.25">
      <c r="AZ3684" s="148"/>
      <c r="BA3684" s="148">
        <f t="shared" si="1435"/>
        <v>19.091199999998942</v>
      </c>
      <c r="BB3684" s="170">
        <f t="shared" si="1436"/>
        <v>7.9063966670781631E-3</v>
      </c>
      <c r="BC3684" s="148">
        <f t="shared" si="1437"/>
        <v>1.9362776806948825E-5</v>
      </c>
      <c r="BD3684" s="148">
        <f t="shared" si="1433"/>
        <v>1.9362776806948825E-5</v>
      </c>
      <c r="BE3684" s="143" t="str">
        <f t="shared" si="1434"/>
        <v/>
      </c>
    </row>
    <row r="3685" spans="52:57" ht="20.100000000000001" customHeight="1" x14ac:dyDescent="0.25">
      <c r="AZ3685" s="148"/>
      <c r="BA3685" s="148">
        <f t="shared" si="1435"/>
        <v>19.097599999998941</v>
      </c>
      <c r="BB3685" s="170">
        <f t="shared" si="1436"/>
        <v>7.8870338902712143E-3</v>
      </c>
      <c r="BC3685" s="148">
        <f t="shared" si="1437"/>
        <v>1.9317092067535485E-5</v>
      </c>
      <c r="BD3685" s="148">
        <f t="shared" si="1433"/>
        <v>1.9317092067535485E-5</v>
      </c>
      <c r="BE3685" s="143" t="str">
        <f t="shared" si="1434"/>
        <v/>
      </c>
    </row>
    <row r="3686" spans="52:57" ht="20.100000000000001" customHeight="1" x14ac:dyDescent="0.25">
      <c r="AZ3686" s="148"/>
      <c r="BA3686" s="148">
        <f t="shared" si="1435"/>
        <v>19.10399999999894</v>
      </c>
      <c r="BB3686" s="170">
        <f t="shared" si="1436"/>
        <v>7.8677167982036788E-3</v>
      </c>
      <c r="BC3686" s="148">
        <f t="shared" si="1437"/>
        <v>1.9271509708262968E-5</v>
      </c>
      <c r="BD3686" s="148">
        <f t="shared" si="1433"/>
        <v>1.9271509708262968E-5</v>
      </c>
      <c r="BE3686" s="143" t="str">
        <f t="shared" si="1434"/>
        <v/>
      </c>
    </row>
    <row r="3687" spans="52:57" ht="20.100000000000001" customHeight="1" x14ac:dyDescent="0.25">
      <c r="AZ3687" s="148"/>
      <c r="BA3687" s="148">
        <f t="shared" si="1435"/>
        <v>19.11039999999894</v>
      </c>
      <c r="BB3687" s="170">
        <f t="shared" si="1436"/>
        <v>7.8484452884954158E-3</v>
      </c>
      <c r="BC3687" s="148">
        <f t="shared" si="1437"/>
        <v>1.92260295166502E-5</v>
      </c>
      <c r="BD3687" s="148">
        <f t="shared" si="1433"/>
        <v>1.92260295166502E-5</v>
      </c>
      <c r="BE3687" s="143" t="str">
        <f t="shared" si="1434"/>
        <v/>
      </c>
    </row>
    <row r="3688" spans="52:57" ht="20.100000000000001" customHeight="1" x14ac:dyDescent="0.25">
      <c r="AZ3688" s="148"/>
      <c r="BA3688" s="148">
        <f t="shared" si="1435"/>
        <v>19.116799999998939</v>
      </c>
      <c r="BB3688" s="170">
        <f t="shared" si="1436"/>
        <v>7.8292192589787656E-3</v>
      </c>
      <c r="BC3688" s="148">
        <f t="shared" si="1437"/>
        <v>1.9180651280720044E-5</v>
      </c>
      <c r="BD3688" s="148">
        <f t="shared" si="1433"/>
        <v>1.9180651280720044E-5</v>
      </c>
      <c r="BE3688" s="143" t="str">
        <f t="shared" si="1434"/>
        <v/>
      </c>
    </row>
    <row r="3689" spans="52:57" ht="20.100000000000001" customHeight="1" x14ac:dyDescent="0.25">
      <c r="AZ3689" s="148"/>
      <c r="BA3689" s="148">
        <f t="shared" si="1435"/>
        <v>19.123199999998938</v>
      </c>
      <c r="BB3689" s="170">
        <f t="shared" si="1436"/>
        <v>7.8100386076980456E-3</v>
      </c>
      <c r="BC3689" s="148">
        <f t="shared" si="1437"/>
        <v>1.9135374788805011E-5</v>
      </c>
      <c r="BD3689" s="148">
        <f t="shared" si="1433"/>
        <v>1.9135374788805011E-5</v>
      </c>
      <c r="BE3689" s="143" t="str">
        <f t="shared" si="1434"/>
        <v/>
      </c>
    </row>
    <row r="3690" spans="52:57" ht="20.100000000000001" customHeight="1" x14ac:dyDescent="0.25">
      <c r="AZ3690" s="148"/>
      <c r="BA3690" s="148">
        <f t="shared" si="1435"/>
        <v>19.129599999998938</v>
      </c>
      <c r="BB3690" s="170">
        <f t="shared" si="1436"/>
        <v>7.7909032329092406E-3</v>
      </c>
      <c r="BC3690" s="148">
        <f t="shared" si="1437"/>
        <v>1.9090199829666955E-5</v>
      </c>
      <c r="BD3690" s="148">
        <f t="shared" si="1433"/>
        <v>1.9090199829666955E-5</v>
      </c>
      <c r="BE3690" s="143" t="str">
        <f t="shared" si="1434"/>
        <v/>
      </c>
    </row>
    <row r="3691" spans="52:57" ht="20.100000000000001" customHeight="1" x14ac:dyDescent="0.25">
      <c r="AZ3691" s="148"/>
      <c r="BA3691" s="148">
        <f t="shared" si="1435"/>
        <v>19.135999999998937</v>
      </c>
      <c r="BB3691" s="170">
        <f t="shared" si="1436"/>
        <v>7.7718130330795736E-3</v>
      </c>
      <c r="BC3691" s="148">
        <f t="shared" si="1437"/>
        <v>1.904512619241034E-5</v>
      </c>
      <c r="BD3691" s="148">
        <f t="shared" si="1433"/>
        <v>1.904512619241034E-5</v>
      </c>
      <c r="BE3691" s="143" t="str">
        <f t="shared" si="1434"/>
        <v/>
      </c>
    </row>
    <row r="3692" spans="52:57" ht="20.100000000000001" customHeight="1" x14ac:dyDescent="0.25">
      <c r="AZ3692" s="148"/>
      <c r="BA3692" s="148">
        <f t="shared" si="1435"/>
        <v>19.142399999998936</v>
      </c>
      <c r="BB3692" s="170">
        <f t="shared" si="1436"/>
        <v>7.7527679068871633E-3</v>
      </c>
      <c r="BC3692" s="148">
        <f t="shared" si="1437"/>
        <v>1.9000153666580248E-5</v>
      </c>
      <c r="BD3692" s="148">
        <f t="shared" si="1433"/>
        <v>1.9000153666580248E-5</v>
      </c>
      <c r="BE3692" s="143" t="str">
        <f t="shared" si="1434"/>
        <v/>
      </c>
    </row>
    <row r="3693" spans="52:57" ht="20.100000000000001" customHeight="1" x14ac:dyDescent="0.25">
      <c r="AZ3693" s="148"/>
      <c r="BA3693" s="148">
        <f t="shared" si="1435"/>
        <v>19.148799999998936</v>
      </c>
      <c r="BB3693" s="170">
        <f t="shared" si="1436"/>
        <v>7.733767753220583E-3</v>
      </c>
      <c r="BC3693" s="148">
        <f t="shared" si="1437"/>
        <v>1.8955282042019267E-5</v>
      </c>
      <c r="BD3693" s="148">
        <f t="shared" si="1433"/>
        <v>1.8955282042019267E-5</v>
      </c>
      <c r="BE3693" s="143" t="str">
        <f t="shared" si="1434"/>
        <v/>
      </c>
    </row>
    <row r="3694" spans="52:57" ht="20.100000000000001" customHeight="1" x14ac:dyDescent="0.25">
      <c r="AZ3694" s="148"/>
      <c r="BA3694" s="148">
        <f t="shared" si="1435"/>
        <v>19.155199999998935</v>
      </c>
      <c r="BB3694" s="170">
        <f t="shared" si="1436"/>
        <v>7.7148124711785638E-3</v>
      </c>
      <c r="BC3694" s="148">
        <f t="shared" si="1437"/>
        <v>1.8910511109061778E-5</v>
      </c>
      <c r="BD3694" s="148">
        <f t="shared" si="1433"/>
        <v>1.8910511109061778E-5</v>
      </c>
      <c r="BE3694" s="143" t="str">
        <f t="shared" si="1434"/>
        <v/>
      </c>
    </row>
    <row r="3695" spans="52:57" ht="20.100000000000001" customHeight="1" x14ac:dyDescent="0.25">
      <c r="AZ3695" s="148"/>
      <c r="BA3695" s="148">
        <f t="shared" si="1435"/>
        <v>19.161599999998934</v>
      </c>
      <c r="BB3695" s="170">
        <f t="shared" si="1436"/>
        <v>7.695901960069502E-3</v>
      </c>
      <c r="BC3695" s="148">
        <f t="shared" si="1437"/>
        <v>1.8865840658343139E-5</v>
      </c>
      <c r="BD3695" s="148">
        <f t="shared" si="1433"/>
        <v>1.8865840658343139E-5</v>
      </c>
      <c r="BE3695" s="143" t="str">
        <f t="shared" si="1434"/>
        <v/>
      </c>
    </row>
    <row r="3696" spans="52:57" ht="20.100000000000001" customHeight="1" x14ac:dyDescent="0.25">
      <c r="AZ3696" s="148"/>
      <c r="BA3696" s="148">
        <f t="shared" si="1435"/>
        <v>19.167999999998933</v>
      </c>
      <c r="BB3696" s="170">
        <f t="shared" si="1436"/>
        <v>7.6770361194111588E-3</v>
      </c>
      <c r="BC3696" s="148">
        <f t="shared" si="1437"/>
        <v>1.882127048088815E-5</v>
      </c>
      <c r="BD3696" s="148">
        <f t="shared" si="1433"/>
        <v>1.882127048088815E-5</v>
      </c>
      <c r="BE3696" s="143" t="str">
        <f t="shared" si="1434"/>
        <v/>
      </c>
    </row>
    <row r="3697" spans="52:57" ht="20.100000000000001" customHeight="1" x14ac:dyDescent="0.25">
      <c r="AZ3697" s="148"/>
      <c r="BA3697" s="148">
        <f t="shared" si="1435"/>
        <v>19.174399999998933</v>
      </c>
      <c r="BB3697" s="170">
        <f t="shared" si="1436"/>
        <v>7.6582148489302707E-3</v>
      </c>
      <c r="BC3697" s="148">
        <f t="shared" si="1437"/>
        <v>1.8776800368155294E-5</v>
      </c>
      <c r="BD3697" s="148">
        <f t="shared" si="1433"/>
        <v>1.8776800368155294E-5</v>
      </c>
      <c r="BE3697" s="143" t="str">
        <f t="shared" si="1434"/>
        <v/>
      </c>
    </row>
    <row r="3698" spans="52:57" ht="20.100000000000001" customHeight="1" x14ac:dyDescent="0.25">
      <c r="AZ3698" s="148"/>
      <c r="BA3698" s="148">
        <f t="shared" si="1435"/>
        <v>19.180799999998932</v>
      </c>
      <c r="BB3698" s="170">
        <f t="shared" si="1436"/>
        <v>7.6394380485621154E-3</v>
      </c>
      <c r="BC3698" s="148">
        <f t="shared" si="1437"/>
        <v>1.8732430111924846E-5</v>
      </c>
      <c r="BD3698" s="148">
        <f t="shared" si="1433"/>
        <v>1.8732430111924846E-5</v>
      </c>
      <c r="BE3698" s="143" t="str">
        <f t="shared" si="1434"/>
        <v/>
      </c>
    </row>
    <row r="3699" spans="52:57" ht="20.100000000000001" customHeight="1" x14ac:dyDescent="0.25">
      <c r="AZ3699" s="148"/>
      <c r="BA3699" s="148">
        <f t="shared" si="1435"/>
        <v>19.187199999998931</v>
      </c>
      <c r="BB3699" s="170">
        <f t="shared" si="1436"/>
        <v>7.6207056184501906E-3</v>
      </c>
      <c r="BC3699" s="148">
        <f t="shared" si="1437"/>
        <v>1.8688159504391677E-5</v>
      </c>
      <c r="BD3699" s="148">
        <f t="shared" si="1433"/>
        <v>1.8688159504391677E-5</v>
      </c>
      <c r="BE3699" s="143" t="str">
        <f t="shared" si="1434"/>
        <v/>
      </c>
    </row>
    <row r="3700" spans="52:57" ht="20.100000000000001" customHeight="1" x14ac:dyDescent="0.25">
      <c r="AZ3700" s="148"/>
      <c r="BA3700" s="148">
        <f t="shared" si="1435"/>
        <v>19.193599999998931</v>
      </c>
      <c r="BB3700" s="170">
        <f t="shared" si="1436"/>
        <v>7.6020174589457989E-3</v>
      </c>
      <c r="BC3700" s="148">
        <f t="shared" si="1437"/>
        <v>1.8643988338122759E-5</v>
      </c>
      <c r="BD3700" s="148">
        <f t="shared" si="1433"/>
        <v>1.8643988338122759E-5</v>
      </c>
      <c r="BE3700" s="143" t="str">
        <f t="shared" si="1434"/>
        <v/>
      </c>
    </row>
    <row r="3701" spans="52:57" ht="20.100000000000001" customHeight="1" x14ac:dyDescent="0.25">
      <c r="AZ3701" s="148"/>
      <c r="BA3701" s="148">
        <f t="shared" si="1435"/>
        <v>19.19999999999893</v>
      </c>
      <c r="BB3701" s="170">
        <f t="shared" si="1436"/>
        <v>7.5833734706076761E-3</v>
      </c>
      <c r="BC3701" s="148">
        <f t="shared" si="1437"/>
        <v>1.8599916406045885E-5</v>
      </c>
      <c r="BD3701" s="148">
        <f t="shared" si="1433"/>
        <v>1.8599916406045885E-5</v>
      </c>
      <c r="BE3701" s="143" t="str">
        <f t="shared" si="1434"/>
        <v/>
      </c>
    </row>
    <row r="3702" spans="52:57" ht="20.100000000000001" customHeight="1" x14ac:dyDescent="0.25">
      <c r="AZ3702" s="148"/>
      <c r="BA3702" s="148">
        <f t="shared" si="1435"/>
        <v>19.206399999998929</v>
      </c>
      <c r="BB3702" s="170">
        <f t="shared" si="1436"/>
        <v>7.5647735542016302E-3</v>
      </c>
      <c r="BC3702" s="148">
        <f t="shared" si="1437"/>
        <v>1.8555943501510387E-5</v>
      </c>
      <c r="BD3702" s="148">
        <f t="shared" si="1433"/>
        <v>1.8555943501510387E-5</v>
      </c>
      <c r="BE3702" s="143" t="str">
        <f t="shared" si="1434"/>
        <v/>
      </c>
    </row>
    <row r="3703" spans="52:57" ht="20.100000000000001" customHeight="1" x14ac:dyDescent="0.25">
      <c r="AZ3703" s="148"/>
      <c r="BA3703" s="148">
        <f t="shared" si="1435"/>
        <v>19.212799999998929</v>
      </c>
      <c r="BB3703" s="170">
        <f t="shared" si="1436"/>
        <v>7.5462176107001198E-3</v>
      </c>
      <c r="BC3703" s="148">
        <f t="shared" si="1437"/>
        <v>1.8512069418200397E-5</v>
      </c>
      <c r="BD3703" s="148">
        <f t="shared" si="1433"/>
        <v>1.8512069418200397E-5</v>
      </c>
      <c r="BE3703" s="143" t="str">
        <f t="shared" si="1434"/>
        <v/>
      </c>
    </row>
    <row r="3704" spans="52:57" ht="20.100000000000001" customHeight="1" x14ac:dyDescent="0.25">
      <c r="AZ3704" s="148"/>
      <c r="BA3704" s="148">
        <f t="shared" si="1435"/>
        <v>19.219199999998928</v>
      </c>
      <c r="BB3704" s="170">
        <f t="shared" si="1436"/>
        <v>7.5277055412819194E-3</v>
      </c>
      <c r="BC3704" s="148">
        <f t="shared" si="1437"/>
        <v>1.846829395019383E-5</v>
      </c>
      <c r="BD3704" s="148">
        <f t="shared" si="1433"/>
        <v>1.846829395019383E-5</v>
      </c>
      <c r="BE3704" s="143" t="str">
        <f t="shared" si="1434"/>
        <v/>
      </c>
    </row>
    <row r="3705" spans="52:57" ht="20.100000000000001" customHeight="1" x14ac:dyDescent="0.25">
      <c r="AZ3705" s="148"/>
      <c r="BA3705" s="148">
        <f t="shared" si="1435"/>
        <v>19.225599999998927</v>
      </c>
      <c r="BB3705" s="170">
        <f t="shared" si="1436"/>
        <v>7.5092372473317256E-3</v>
      </c>
      <c r="BC3705" s="148">
        <f t="shared" si="1437"/>
        <v>1.842461689195371E-5</v>
      </c>
      <c r="BD3705" s="148">
        <f t="shared" si="1433"/>
        <v>1.842461689195371E-5</v>
      </c>
      <c r="BE3705" s="143" t="str">
        <f t="shared" si="1434"/>
        <v/>
      </c>
    </row>
    <row r="3706" spans="52:57" ht="20.100000000000001" customHeight="1" x14ac:dyDescent="0.25">
      <c r="AZ3706" s="148"/>
      <c r="BA3706" s="148">
        <f t="shared" si="1435"/>
        <v>19.231999999998926</v>
      </c>
      <c r="BB3706" s="170">
        <f t="shared" si="1436"/>
        <v>7.4908126304397719E-3</v>
      </c>
      <c r="BC3706" s="148">
        <f t="shared" si="1437"/>
        <v>1.838103803832123E-5</v>
      </c>
      <c r="BD3706" s="148">
        <f t="shared" si="1433"/>
        <v>1.838103803832123E-5</v>
      </c>
      <c r="BE3706" s="143" t="str">
        <f t="shared" si="1434"/>
        <v/>
      </c>
    </row>
    <row r="3707" spans="52:57" ht="20.100000000000001" customHeight="1" x14ac:dyDescent="0.25">
      <c r="AZ3707" s="148"/>
      <c r="BA3707" s="148">
        <f t="shared" si="1435"/>
        <v>19.238399999998926</v>
      </c>
      <c r="BB3707" s="170">
        <f t="shared" si="1436"/>
        <v>7.4724315924014507E-3</v>
      </c>
      <c r="BC3707" s="148">
        <f t="shared" si="1437"/>
        <v>1.8337557184501009E-5</v>
      </c>
      <c r="BD3707" s="148">
        <f t="shared" si="1433"/>
        <v>1.8337557184501009E-5</v>
      </c>
      <c r="BE3707" s="143" t="str">
        <f t="shared" si="1434"/>
        <v/>
      </c>
    </row>
    <row r="3708" spans="52:57" ht="20.100000000000001" customHeight="1" x14ac:dyDescent="0.25">
      <c r="AZ3708" s="148"/>
      <c r="BA3708" s="148">
        <f t="shared" si="1435"/>
        <v>19.244799999998925</v>
      </c>
      <c r="BB3708" s="170">
        <f t="shared" si="1436"/>
        <v>7.4540940352169497E-3</v>
      </c>
      <c r="BC3708" s="148">
        <f t="shared" si="1437"/>
        <v>1.8294174126061956E-5</v>
      </c>
      <c r="BD3708" s="148">
        <f t="shared" si="1433"/>
        <v>1.8294174126061956E-5</v>
      </c>
      <c r="BE3708" s="143" t="str">
        <f t="shared" si="1434"/>
        <v/>
      </c>
    </row>
    <row r="3709" spans="52:57" ht="20.100000000000001" customHeight="1" x14ac:dyDescent="0.25">
      <c r="AZ3709" s="148"/>
      <c r="BA3709" s="148">
        <f t="shared" si="1435"/>
        <v>19.251199999998924</v>
      </c>
      <c r="BB3709" s="170">
        <f t="shared" si="1436"/>
        <v>7.4357998610908877E-3</v>
      </c>
      <c r="BC3709" s="148">
        <f t="shared" si="1437"/>
        <v>1.825088865900059E-5</v>
      </c>
      <c r="BD3709" s="148">
        <f t="shared" ref="BD3709:BD3772" si="1438">IF(BB3709&lt;(1-$AZ$705),BC3709,"")</f>
        <v>1.825088865900059E-5</v>
      </c>
      <c r="BE3709" s="143" t="str">
        <f t="shared" ref="BE3709:BE3772" si="1439">IF(BB3709&lt;(1-$AZ$711),BC3709,"")</f>
        <v/>
      </c>
    </row>
    <row r="3710" spans="52:57" ht="20.100000000000001" customHeight="1" x14ac:dyDescent="0.25">
      <c r="AZ3710" s="148"/>
      <c r="BA3710" s="148">
        <f t="shared" ref="BA3710:BA3773" si="1440">BA3709+$BD$698</f>
        <v>19.257599999998924</v>
      </c>
      <c r="BB3710" s="170">
        <f t="shared" ref="BB3710:BB3773" si="1441">_xlfn.CHISQ.DIST.RT(BA3710,7)</f>
        <v>7.4175489724318871E-3</v>
      </c>
      <c r="BC3710" s="148">
        <f t="shared" ref="BC3710:BC3773" si="1442">BB3710-BB3711</f>
        <v>1.8207700579600528E-5</v>
      </c>
      <c r="BD3710" s="148">
        <f t="shared" si="1438"/>
        <v>1.8207700579600528E-5</v>
      </c>
      <c r="BE3710" s="143" t="str">
        <f t="shared" si="1439"/>
        <v/>
      </c>
    </row>
    <row r="3711" spans="52:57" ht="20.100000000000001" customHeight="1" x14ac:dyDescent="0.25">
      <c r="AZ3711" s="148"/>
      <c r="BA3711" s="148">
        <f t="shared" si="1440"/>
        <v>19.263999999998923</v>
      </c>
      <c r="BB3711" s="170">
        <f t="shared" si="1441"/>
        <v>7.3993412718522866E-3</v>
      </c>
      <c r="BC3711" s="148">
        <f t="shared" si="1442"/>
        <v>1.8164609684621566E-5</v>
      </c>
      <c r="BD3711" s="148">
        <f t="shared" si="1438"/>
        <v>1.8164609684621566E-5</v>
      </c>
      <c r="BE3711" s="143" t="str">
        <f t="shared" si="1439"/>
        <v/>
      </c>
    </row>
    <row r="3712" spans="52:57" ht="20.100000000000001" customHeight="1" x14ac:dyDescent="0.25">
      <c r="AZ3712" s="148"/>
      <c r="BA3712" s="148">
        <f t="shared" si="1440"/>
        <v>19.270399999998922</v>
      </c>
      <c r="BB3712" s="170">
        <f t="shared" si="1441"/>
        <v>7.381176662167665E-3</v>
      </c>
      <c r="BC3712" s="148">
        <f t="shared" si="1442"/>
        <v>1.8121615771125345E-5</v>
      </c>
      <c r="BD3712" s="148">
        <f t="shared" si="1438"/>
        <v>1.8121615771125345E-5</v>
      </c>
      <c r="BE3712" s="143" t="str">
        <f t="shared" si="1439"/>
        <v/>
      </c>
    </row>
    <row r="3713" spans="52:57" ht="20.100000000000001" customHeight="1" x14ac:dyDescent="0.25">
      <c r="AZ3713" s="148"/>
      <c r="BA3713" s="148">
        <f t="shared" si="1440"/>
        <v>19.276799999998921</v>
      </c>
      <c r="BB3713" s="170">
        <f t="shared" si="1441"/>
        <v>7.3630550463965397E-3</v>
      </c>
      <c r="BC3713" s="148">
        <f t="shared" si="1442"/>
        <v>1.8078718636569888E-5</v>
      </c>
      <c r="BD3713" s="148">
        <f t="shared" si="1438"/>
        <v>1.8078718636569888E-5</v>
      </c>
      <c r="BE3713" s="143" t="str">
        <f t="shared" si="1439"/>
        <v/>
      </c>
    </row>
    <row r="3714" spans="52:57" ht="20.100000000000001" customHeight="1" x14ac:dyDescent="0.25">
      <c r="AZ3714" s="148"/>
      <c r="BA3714" s="148">
        <f t="shared" si="1440"/>
        <v>19.283199999998921</v>
      </c>
      <c r="BB3714" s="170">
        <f t="shared" si="1441"/>
        <v>7.3449763277599698E-3</v>
      </c>
      <c r="BC3714" s="148">
        <f t="shared" si="1442"/>
        <v>1.8035918078769704E-5</v>
      </c>
      <c r="BD3714" s="148">
        <f t="shared" si="1438"/>
        <v>1.8035918078769704E-5</v>
      </c>
      <c r="BE3714" s="143" t="str">
        <f t="shared" si="1439"/>
        <v/>
      </c>
    </row>
    <row r="3715" spans="52:57" ht="20.100000000000001" customHeight="1" x14ac:dyDescent="0.25">
      <c r="AZ3715" s="148"/>
      <c r="BA3715" s="148">
        <f t="shared" si="1440"/>
        <v>19.28959999999892</v>
      </c>
      <c r="BB3715" s="170">
        <f t="shared" si="1441"/>
        <v>7.3269404096812001E-3</v>
      </c>
      <c r="BC3715" s="148">
        <f t="shared" si="1442"/>
        <v>1.7993213895958239E-5</v>
      </c>
      <c r="BD3715" s="148">
        <f t="shared" si="1438"/>
        <v>1.7993213895958239E-5</v>
      </c>
      <c r="BE3715" s="143" t="str">
        <f t="shared" si="1439"/>
        <v/>
      </c>
    </row>
    <row r="3716" spans="52:57" ht="20.100000000000001" customHeight="1" x14ac:dyDescent="0.25">
      <c r="AZ3716" s="148"/>
      <c r="BA3716" s="148">
        <f t="shared" si="1440"/>
        <v>19.295999999998919</v>
      </c>
      <c r="BB3716" s="170">
        <f t="shared" si="1441"/>
        <v>7.3089471957852419E-3</v>
      </c>
      <c r="BC3716" s="148">
        <f t="shared" si="1442"/>
        <v>1.7950605886674249E-5</v>
      </c>
      <c r="BD3716" s="148">
        <f t="shared" si="1438"/>
        <v>1.7950605886674249E-5</v>
      </c>
      <c r="BE3716" s="143" t="str">
        <f t="shared" si="1439"/>
        <v/>
      </c>
    </row>
    <row r="3717" spans="52:57" ht="20.100000000000001" customHeight="1" x14ac:dyDescent="0.25">
      <c r="AZ3717" s="148"/>
      <c r="BA3717" s="148">
        <f t="shared" si="1440"/>
        <v>19.302399999998919</v>
      </c>
      <c r="BB3717" s="170">
        <f t="shared" si="1441"/>
        <v>7.2909965898985676E-3</v>
      </c>
      <c r="BC3717" s="148">
        <f t="shared" si="1442"/>
        <v>1.790809384990058E-5</v>
      </c>
      <c r="BD3717" s="148">
        <f t="shared" si="1438"/>
        <v>1.790809384990058E-5</v>
      </c>
      <c r="BE3717" s="143" t="str">
        <f t="shared" si="1439"/>
        <v/>
      </c>
    </row>
    <row r="3718" spans="52:57" ht="20.100000000000001" customHeight="1" x14ac:dyDescent="0.25">
      <c r="AZ3718" s="148"/>
      <c r="BA3718" s="148">
        <f t="shared" si="1440"/>
        <v>19.308799999998918</v>
      </c>
      <c r="BB3718" s="170">
        <f t="shared" si="1441"/>
        <v>7.273088496048667E-3</v>
      </c>
      <c r="BC3718" s="148">
        <f t="shared" si="1442"/>
        <v>1.7865677584908909E-5</v>
      </c>
      <c r="BD3718" s="148">
        <f t="shared" si="1438"/>
        <v>1.7865677584908909E-5</v>
      </c>
      <c r="BE3718" s="143" t="str">
        <f t="shared" si="1439"/>
        <v/>
      </c>
    </row>
    <row r="3719" spans="52:57" ht="20.100000000000001" customHeight="1" x14ac:dyDescent="0.25">
      <c r="AZ3719" s="148"/>
      <c r="BA3719" s="148">
        <f t="shared" si="1440"/>
        <v>19.315199999998917</v>
      </c>
      <c r="BB3719" s="170">
        <f t="shared" si="1441"/>
        <v>7.2552228184637581E-3</v>
      </c>
      <c r="BC3719" s="148">
        <f t="shared" si="1442"/>
        <v>1.7823356891408931E-5</v>
      </c>
      <c r="BD3719" s="148">
        <f t="shared" si="1438"/>
        <v>1.7823356891408931E-5</v>
      </c>
      <c r="BE3719" s="143" t="str">
        <f t="shared" si="1439"/>
        <v/>
      </c>
    </row>
    <row r="3720" spans="52:57" ht="20.100000000000001" customHeight="1" x14ac:dyDescent="0.25">
      <c r="AZ3720" s="148"/>
      <c r="BA3720" s="148">
        <f t="shared" si="1440"/>
        <v>19.321599999998917</v>
      </c>
      <c r="BB3720" s="170">
        <f t="shared" si="1441"/>
        <v>7.2373994615723492E-3</v>
      </c>
      <c r="BC3720" s="148">
        <f t="shared" si="1442"/>
        <v>1.7781131569451214E-5</v>
      </c>
      <c r="BD3720" s="148">
        <f t="shared" si="1438"/>
        <v>1.7781131569451214E-5</v>
      </c>
      <c r="BE3720" s="143" t="str">
        <f t="shared" si="1439"/>
        <v/>
      </c>
    </row>
    <row r="3721" spans="52:57" ht="20.100000000000001" customHeight="1" x14ac:dyDescent="0.25">
      <c r="AZ3721" s="148"/>
      <c r="BA3721" s="148">
        <f t="shared" si="1440"/>
        <v>19.327999999998916</v>
      </c>
      <c r="BB3721" s="170">
        <f t="shared" si="1441"/>
        <v>7.219618330002898E-3</v>
      </c>
      <c r="BC3721" s="148">
        <f t="shared" si="1442"/>
        <v>1.7739001419447148E-5</v>
      </c>
      <c r="BD3721" s="148">
        <f t="shared" si="1438"/>
        <v>1.7739001419447148E-5</v>
      </c>
      <c r="BE3721" s="143" t="str">
        <f t="shared" si="1439"/>
        <v/>
      </c>
    </row>
    <row r="3722" spans="52:57" ht="20.100000000000001" customHeight="1" x14ac:dyDescent="0.25">
      <c r="AZ3722" s="148"/>
      <c r="BA3722" s="148">
        <f t="shared" si="1440"/>
        <v>19.334399999998915</v>
      </c>
      <c r="BB3722" s="170">
        <f t="shared" si="1441"/>
        <v>7.2018793285834508E-3</v>
      </c>
      <c r="BC3722" s="148">
        <f t="shared" si="1442"/>
        <v>1.769696624222359E-5</v>
      </c>
      <c r="BD3722" s="148">
        <f t="shared" si="1438"/>
        <v>1.769696624222359E-5</v>
      </c>
      <c r="BE3722" s="143" t="str">
        <f t="shared" si="1439"/>
        <v/>
      </c>
    </row>
    <row r="3723" spans="52:57" ht="20.100000000000001" customHeight="1" x14ac:dyDescent="0.25">
      <c r="AZ3723" s="148"/>
      <c r="BA3723" s="148">
        <f t="shared" si="1440"/>
        <v>19.340799999998914</v>
      </c>
      <c r="BB3723" s="170">
        <f t="shared" si="1441"/>
        <v>7.1841823623412272E-3</v>
      </c>
      <c r="BC3723" s="148">
        <f t="shared" si="1442"/>
        <v>1.7655025838897095E-5</v>
      </c>
      <c r="BD3723" s="148">
        <f t="shared" si="1438"/>
        <v>1.7655025838897095E-5</v>
      </c>
      <c r="BE3723" s="143" t="str">
        <f t="shared" si="1439"/>
        <v/>
      </c>
    </row>
    <row r="3724" spans="52:57" ht="20.100000000000001" customHeight="1" x14ac:dyDescent="0.25">
      <c r="AZ3724" s="148"/>
      <c r="BA3724" s="148">
        <f t="shared" si="1440"/>
        <v>19.347199999998914</v>
      </c>
      <c r="BB3724" s="170">
        <f t="shared" si="1441"/>
        <v>7.1665273365023301E-3</v>
      </c>
      <c r="BC3724" s="148">
        <f t="shared" si="1442"/>
        <v>1.7613180010999686E-5</v>
      </c>
      <c r="BD3724" s="148">
        <f t="shared" si="1438"/>
        <v>1.7613180010999686E-5</v>
      </c>
      <c r="BE3724" s="143" t="str">
        <f t="shared" si="1439"/>
        <v/>
      </c>
    </row>
    <row r="3725" spans="52:57" ht="20.100000000000001" customHeight="1" x14ac:dyDescent="0.25">
      <c r="AZ3725" s="148"/>
      <c r="BA3725" s="148">
        <f t="shared" si="1440"/>
        <v>19.353599999998913</v>
      </c>
      <c r="BB3725" s="170">
        <f t="shared" si="1441"/>
        <v>7.1489141564913304E-3</v>
      </c>
      <c r="BC3725" s="148">
        <f t="shared" si="1442"/>
        <v>1.7571428560458902E-5</v>
      </c>
      <c r="BD3725" s="148">
        <f t="shared" si="1438"/>
        <v>1.7571428560458902E-5</v>
      </c>
      <c r="BE3725" s="143" t="str">
        <f t="shared" si="1439"/>
        <v/>
      </c>
    </row>
    <row r="3726" spans="52:57" ht="20.100000000000001" customHeight="1" x14ac:dyDescent="0.25">
      <c r="AZ3726" s="148"/>
      <c r="BA3726" s="148">
        <f t="shared" si="1440"/>
        <v>19.359999999998912</v>
      </c>
      <c r="BB3726" s="170">
        <f t="shared" si="1441"/>
        <v>7.1313427279308715E-3</v>
      </c>
      <c r="BC3726" s="148">
        <f t="shared" si="1442"/>
        <v>1.7529771289509326E-5</v>
      </c>
      <c r="BD3726" s="148">
        <f t="shared" si="1438"/>
        <v>1.7529771289509326E-5</v>
      </c>
      <c r="BE3726" s="143" t="str">
        <f t="shared" si="1439"/>
        <v/>
      </c>
    </row>
    <row r="3727" spans="52:57" ht="20.100000000000001" customHeight="1" x14ac:dyDescent="0.25">
      <c r="AZ3727" s="148"/>
      <c r="BA3727" s="148">
        <f t="shared" si="1440"/>
        <v>19.366399999998912</v>
      </c>
      <c r="BB3727" s="170">
        <f t="shared" si="1441"/>
        <v>7.1138129566413622E-3</v>
      </c>
      <c r="BC3727" s="148">
        <f t="shared" si="1442"/>
        <v>1.7488208000774122E-5</v>
      </c>
      <c r="BD3727" s="148">
        <f t="shared" si="1438"/>
        <v>1.7488208000774122E-5</v>
      </c>
      <c r="BE3727" s="143" t="str">
        <f t="shared" si="1439"/>
        <v/>
      </c>
    </row>
    <row r="3728" spans="52:57" ht="20.100000000000001" customHeight="1" x14ac:dyDescent="0.25">
      <c r="AZ3728" s="148"/>
      <c r="BA3728" s="148">
        <f t="shared" si="1440"/>
        <v>19.372799999998911</v>
      </c>
      <c r="BB3728" s="170">
        <f t="shared" si="1441"/>
        <v>7.0963247486405881E-3</v>
      </c>
      <c r="BC3728" s="148">
        <f t="shared" si="1442"/>
        <v>1.7446738497253755E-5</v>
      </c>
      <c r="BD3728" s="148">
        <f t="shared" si="1438"/>
        <v>1.7446738497253755E-5</v>
      </c>
      <c r="BE3728" s="143" t="str">
        <f t="shared" si="1439"/>
        <v/>
      </c>
    </row>
    <row r="3729" spans="52:57" ht="20.100000000000001" customHeight="1" x14ac:dyDescent="0.25">
      <c r="AZ3729" s="148"/>
      <c r="BA3729" s="148">
        <f t="shared" si="1440"/>
        <v>19.37919999999891</v>
      </c>
      <c r="BB3729" s="170">
        <f t="shared" si="1441"/>
        <v>7.0788780101433343E-3</v>
      </c>
      <c r="BC3729" s="148">
        <f t="shared" si="1442"/>
        <v>1.7405362582319055E-5</v>
      </c>
      <c r="BD3729" s="148">
        <f t="shared" si="1438"/>
        <v>1.7405362582319055E-5</v>
      </c>
      <c r="BE3729" s="143" t="str">
        <f t="shared" si="1439"/>
        <v/>
      </c>
    </row>
    <row r="3730" spans="52:57" ht="20.100000000000001" customHeight="1" x14ac:dyDescent="0.25">
      <c r="AZ3730" s="148"/>
      <c r="BA3730" s="148">
        <f t="shared" si="1440"/>
        <v>19.385599999998909</v>
      </c>
      <c r="BB3730" s="170">
        <f t="shared" si="1441"/>
        <v>7.0614726475610153E-3</v>
      </c>
      <c r="BC3730" s="148">
        <f t="shared" si="1442"/>
        <v>1.7364080059644425E-5</v>
      </c>
      <c r="BD3730" s="148">
        <f t="shared" si="1438"/>
        <v>1.7364080059644425E-5</v>
      </c>
      <c r="BE3730" s="143" t="str">
        <f t="shared" si="1439"/>
        <v/>
      </c>
    </row>
    <row r="3731" spans="52:57" ht="20.100000000000001" customHeight="1" x14ac:dyDescent="0.25">
      <c r="AZ3731" s="148"/>
      <c r="BA3731" s="148">
        <f t="shared" si="1440"/>
        <v>19.391999999998909</v>
      </c>
      <c r="BB3731" s="170">
        <f t="shared" si="1441"/>
        <v>7.0441085675013709E-3</v>
      </c>
      <c r="BC3731" s="148">
        <f t="shared" si="1442"/>
        <v>1.7322890733376985E-5</v>
      </c>
      <c r="BD3731" s="148">
        <f t="shared" si="1438"/>
        <v>1.7322890733376985E-5</v>
      </c>
      <c r="BE3731" s="143" t="str">
        <f t="shared" si="1439"/>
        <v/>
      </c>
    </row>
    <row r="3732" spans="52:57" ht="20.100000000000001" customHeight="1" x14ac:dyDescent="0.25">
      <c r="AZ3732" s="148"/>
      <c r="BA3732" s="148">
        <f t="shared" si="1440"/>
        <v>19.398399999998908</v>
      </c>
      <c r="BB3732" s="170">
        <f t="shared" si="1441"/>
        <v>7.0267856767679939E-3</v>
      </c>
      <c r="BC3732" s="148">
        <f t="shared" si="1442"/>
        <v>1.7281794407911048E-5</v>
      </c>
      <c r="BD3732" s="148">
        <f t="shared" si="1438"/>
        <v>1.7281794407911048E-5</v>
      </c>
      <c r="BE3732" s="143" t="str">
        <f t="shared" si="1439"/>
        <v/>
      </c>
    </row>
    <row r="3733" spans="52:57" ht="20.100000000000001" customHeight="1" x14ac:dyDescent="0.25">
      <c r="AZ3733" s="148"/>
      <c r="BA3733" s="148">
        <f t="shared" si="1440"/>
        <v>19.404799999998907</v>
      </c>
      <c r="BB3733" s="170">
        <f t="shared" si="1441"/>
        <v>7.0095038823600828E-3</v>
      </c>
      <c r="BC3733" s="148">
        <f t="shared" si="1442"/>
        <v>1.7240790888091093E-5</v>
      </c>
      <c r="BD3733" s="148">
        <f t="shared" si="1438"/>
        <v>1.7240790888091093E-5</v>
      </c>
      <c r="BE3733" s="143" t="str">
        <f t="shared" si="1439"/>
        <v/>
      </c>
    </row>
    <row r="3734" spans="52:57" ht="20.100000000000001" customHeight="1" x14ac:dyDescent="0.25">
      <c r="AZ3734" s="148"/>
      <c r="BA3734" s="148">
        <f t="shared" si="1440"/>
        <v>19.411199999998907</v>
      </c>
      <c r="BB3734" s="170">
        <f t="shared" si="1441"/>
        <v>6.9922630914719917E-3</v>
      </c>
      <c r="BC3734" s="148">
        <f t="shared" si="1442"/>
        <v>1.7199879979073844E-5</v>
      </c>
      <c r="BD3734" s="148">
        <f t="shared" si="1438"/>
        <v>1.7199879979073844E-5</v>
      </c>
      <c r="BE3734" s="143" t="str">
        <f t="shared" si="1439"/>
        <v/>
      </c>
    </row>
    <row r="3735" spans="52:57" ht="20.100000000000001" customHeight="1" x14ac:dyDescent="0.25">
      <c r="AZ3735" s="148"/>
      <c r="BA3735" s="148">
        <f t="shared" si="1440"/>
        <v>19.417599999998906</v>
      </c>
      <c r="BB3735" s="170">
        <f t="shared" si="1441"/>
        <v>6.9750632114929179E-3</v>
      </c>
      <c r="BC3735" s="148">
        <f t="shared" si="1442"/>
        <v>1.7159061486393332E-5</v>
      </c>
      <c r="BD3735" s="148">
        <f t="shared" si="1438"/>
        <v>1.7159061486393332E-5</v>
      </c>
      <c r="BE3735" s="143" t="str">
        <f t="shared" si="1439"/>
        <v/>
      </c>
    </row>
    <row r="3736" spans="52:57" ht="20.100000000000001" customHeight="1" x14ac:dyDescent="0.25">
      <c r="AZ3736" s="148"/>
      <c r="BA3736" s="148">
        <f t="shared" si="1440"/>
        <v>19.423999999998905</v>
      </c>
      <c r="BB3736" s="170">
        <f t="shared" si="1441"/>
        <v>6.9579041500065246E-3</v>
      </c>
      <c r="BC3736" s="148">
        <f t="shared" si="1442"/>
        <v>1.711833521595655E-5</v>
      </c>
      <c r="BD3736" s="148">
        <f t="shared" si="1438"/>
        <v>1.711833521595655E-5</v>
      </c>
      <c r="BE3736" s="143" t="str">
        <f t="shared" si="1439"/>
        <v/>
      </c>
    </row>
    <row r="3737" spans="52:57" ht="20.100000000000001" customHeight="1" x14ac:dyDescent="0.25">
      <c r="AZ3737" s="148"/>
      <c r="BA3737" s="148">
        <f t="shared" si="1440"/>
        <v>19.430399999998905</v>
      </c>
      <c r="BB3737" s="170">
        <f t="shared" si="1441"/>
        <v>6.940785814790568E-3</v>
      </c>
      <c r="BC3737" s="148">
        <f t="shared" si="1442"/>
        <v>1.707770097401657E-5</v>
      </c>
      <c r="BD3737" s="148">
        <f t="shared" si="1438"/>
        <v>1.707770097401657E-5</v>
      </c>
      <c r="BE3737" s="143" t="str">
        <f t="shared" si="1439"/>
        <v/>
      </c>
    </row>
    <row r="3738" spans="52:57" ht="20.100000000000001" customHeight="1" x14ac:dyDescent="0.25">
      <c r="AZ3738" s="148"/>
      <c r="BA3738" s="148">
        <f t="shared" si="1440"/>
        <v>19.436799999998904</v>
      </c>
      <c r="BB3738" s="170">
        <f t="shared" si="1441"/>
        <v>6.9237081138165514E-3</v>
      </c>
      <c r="BC3738" s="148">
        <f t="shared" si="1442"/>
        <v>1.7037158567185552E-5</v>
      </c>
      <c r="BD3738" s="148">
        <f t="shared" si="1438"/>
        <v>1.7037158567185552E-5</v>
      </c>
      <c r="BE3738" s="143" t="str">
        <f t="shared" si="1439"/>
        <v/>
      </c>
    </row>
    <row r="3739" spans="52:57" ht="20.100000000000001" customHeight="1" x14ac:dyDescent="0.25">
      <c r="AZ3739" s="148"/>
      <c r="BA3739" s="148">
        <f t="shared" si="1440"/>
        <v>19.443199999998903</v>
      </c>
      <c r="BB3739" s="170">
        <f t="shared" si="1441"/>
        <v>6.9066709552493659E-3</v>
      </c>
      <c r="BC3739" s="148">
        <f t="shared" si="1442"/>
        <v>1.6996707802452958E-5</v>
      </c>
      <c r="BD3739" s="148">
        <f t="shared" si="1438"/>
        <v>1.6996707802452958E-5</v>
      </c>
      <c r="BE3739" s="143" t="str">
        <f t="shared" si="1439"/>
        <v/>
      </c>
    </row>
    <row r="3740" spans="52:57" ht="20.100000000000001" customHeight="1" x14ac:dyDescent="0.25">
      <c r="AZ3740" s="148"/>
      <c r="BA3740" s="148">
        <f t="shared" si="1440"/>
        <v>19.449599999998902</v>
      </c>
      <c r="BB3740" s="170">
        <f t="shared" si="1441"/>
        <v>6.8896742474469129E-3</v>
      </c>
      <c r="BC3740" s="148">
        <f t="shared" si="1442"/>
        <v>1.6956348487137847E-5</v>
      </c>
      <c r="BD3740" s="148">
        <f t="shared" si="1438"/>
        <v>1.6956348487137847E-5</v>
      </c>
      <c r="BE3740" s="143" t="str">
        <f t="shared" si="1439"/>
        <v/>
      </c>
    </row>
    <row r="3741" spans="52:57" ht="20.100000000000001" customHeight="1" x14ac:dyDescent="0.25">
      <c r="AZ3741" s="148"/>
      <c r="BA3741" s="148">
        <f t="shared" si="1440"/>
        <v>19.455999999998902</v>
      </c>
      <c r="BB3741" s="170">
        <f t="shared" si="1441"/>
        <v>6.8727178989597751E-3</v>
      </c>
      <c r="BC3741" s="148">
        <f t="shared" si="1442"/>
        <v>1.6916080428937448E-5</v>
      </c>
      <c r="BD3741" s="148">
        <f t="shared" si="1438"/>
        <v>1.6916080428937448E-5</v>
      </c>
      <c r="BE3741" s="143" t="str">
        <f t="shared" si="1439"/>
        <v/>
      </c>
    </row>
    <row r="3742" spans="52:57" ht="20.100000000000001" customHeight="1" x14ac:dyDescent="0.25">
      <c r="AZ3742" s="148"/>
      <c r="BA3742" s="148">
        <f t="shared" si="1440"/>
        <v>19.462399999998901</v>
      </c>
      <c r="BB3742" s="170">
        <f t="shared" si="1441"/>
        <v>6.8558018185308376E-3</v>
      </c>
      <c r="BC3742" s="148">
        <f t="shared" si="1442"/>
        <v>1.6875903435924558E-5</v>
      </c>
      <c r="BD3742" s="148">
        <f t="shared" si="1438"/>
        <v>1.6875903435924558E-5</v>
      </c>
      <c r="BE3742" s="143" t="str">
        <f t="shared" si="1439"/>
        <v/>
      </c>
    </row>
    <row r="3743" spans="52:57" ht="20.100000000000001" customHeight="1" x14ac:dyDescent="0.25">
      <c r="AZ3743" s="148"/>
      <c r="BA3743" s="148">
        <f t="shared" si="1440"/>
        <v>19.4687999999989</v>
      </c>
      <c r="BB3743" s="170">
        <f t="shared" si="1441"/>
        <v>6.8389259150949131E-3</v>
      </c>
      <c r="BC3743" s="148">
        <f t="shared" si="1442"/>
        <v>1.6835817316480754E-5</v>
      </c>
      <c r="BD3743" s="148">
        <f t="shared" si="1438"/>
        <v>1.6835817316480754E-5</v>
      </c>
      <c r="BE3743" s="143" t="str">
        <f t="shared" si="1439"/>
        <v/>
      </c>
    </row>
    <row r="3744" spans="52:57" ht="20.100000000000001" customHeight="1" x14ac:dyDescent="0.25">
      <c r="AZ3744" s="148"/>
      <c r="BA3744" s="148">
        <f t="shared" si="1440"/>
        <v>19.4751999999989</v>
      </c>
      <c r="BB3744" s="170">
        <f t="shared" si="1441"/>
        <v>6.8220900977784323E-3</v>
      </c>
      <c r="BC3744" s="148">
        <f t="shared" si="1442"/>
        <v>1.679582187939354E-5</v>
      </c>
      <c r="BD3744" s="148">
        <f t="shared" si="1438"/>
        <v>1.679582187939354E-5</v>
      </c>
      <c r="BE3744" s="143" t="str">
        <f t="shared" si="1439"/>
        <v/>
      </c>
    </row>
    <row r="3745" spans="52:57" ht="20.100000000000001" customHeight="1" x14ac:dyDescent="0.25">
      <c r="AZ3745" s="148"/>
      <c r="BA3745" s="148">
        <f t="shared" si="1440"/>
        <v>19.481599999998899</v>
      </c>
      <c r="BB3745" s="170">
        <f t="shared" si="1441"/>
        <v>6.8052942758990388E-3</v>
      </c>
      <c r="BC3745" s="148">
        <f t="shared" si="1442"/>
        <v>1.6755916933788688E-5</v>
      </c>
      <c r="BD3745" s="148">
        <f t="shared" si="1438"/>
        <v>1.6755916933788688E-5</v>
      </c>
      <c r="BE3745" s="143" t="str">
        <f t="shared" si="1439"/>
        <v/>
      </c>
    </row>
    <row r="3746" spans="52:57" ht="20.100000000000001" customHeight="1" x14ac:dyDescent="0.25">
      <c r="AZ3746" s="148"/>
      <c r="BA3746" s="148">
        <f t="shared" si="1440"/>
        <v>19.487999999998898</v>
      </c>
      <c r="BB3746" s="170">
        <f t="shared" si="1441"/>
        <v>6.7885383589652501E-3</v>
      </c>
      <c r="BC3746" s="148">
        <f t="shared" si="1442"/>
        <v>1.6716102289126775E-5</v>
      </c>
      <c r="BD3746" s="148">
        <f t="shared" si="1438"/>
        <v>1.6716102289126775E-5</v>
      </c>
      <c r="BE3746" s="143" t="str">
        <f t="shared" si="1439"/>
        <v/>
      </c>
    </row>
    <row r="3747" spans="52:57" ht="20.100000000000001" customHeight="1" x14ac:dyDescent="0.25">
      <c r="AZ3747" s="148"/>
      <c r="BA3747" s="148">
        <f t="shared" si="1440"/>
        <v>19.494399999998897</v>
      </c>
      <c r="BB3747" s="170">
        <f t="shared" si="1441"/>
        <v>6.7718222566761233E-3</v>
      </c>
      <c r="BC3747" s="148">
        <f t="shared" si="1442"/>
        <v>1.6676377755276035E-5</v>
      </c>
      <c r="BD3747" s="148">
        <f t="shared" si="1438"/>
        <v>1.6676377755276035E-5</v>
      </c>
      <c r="BE3747" s="143" t="str">
        <f t="shared" si="1439"/>
        <v/>
      </c>
    </row>
    <row r="3748" spans="52:57" ht="20.100000000000001" customHeight="1" x14ac:dyDescent="0.25">
      <c r="AZ3748" s="148"/>
      <c r="BA3748" s="148">
        <f t="shared" si="1440"/>
        <v>19.500799999998897</v>
      </c>
      <c r="BB3748" s="170">
        <f t="shared" si="1441"/>
        <v>6.7551458789208473E-3</v>
      </c>
      <c r="BC3748" s="148">
        <f t="shared" si="1442"/>
        <v>1.6636743142388333E-5</v>
      </c>
      <c r="BD3748" s="148">
        <f t="shared" si="1438"/>
        <v>1.6636743142388333E-5</v>
      </c>
      <c r="BE3748" s="143" t="str">
        <f t="shared" si="1439"/>
        <v/>
      </c>
    </row>
    <row r="3749" spans="52:57" ht="20.100000000000001" customHeight="1" x14ac:dyDescent="0.25">
      <c r="AZ3749" s="148"/>
      <c r="BA3749" s="148">
        <f t="shared" si="1440"/>
        <v>19.507199999998896</v>
      </c>
      <c r="BB3749" s="170">
        <f t="shared" si="1441"/>
        <v>6.738509135778459E-3</v>
      </c>
      <c r="BC3749" s="148">
        <f t="shared" si="1442"/>
        <v>1.6597198261051813E-5</v>
      </c>
      <c r="BD3749" s="148">
        <f t="shared" si="1438"/>
        <v>1.6597198261051813E-5</v>
      </c>
      <c r="BE3749" s="143" t="str">
        <f t="shared" si="1439"/>
        <v/>
      </c>
    </row>
    <row r="3750" spans="52:57" ht="20.100000000000001" customHeight="1" x14ac:dyDescent="0.25">
      <c r="AZ3750" s="148"/>
      <c r="BA3750" s="148">
        <f t="shared" si="1440"/>
        <v>19.513599999998895</v>
      </c>
      <c r="BB3750" s="170">
        <f t="shared" si="1441"/>
        <v>6.7219119375174071E-3</v>
      </c>
      <c r="BC3750" s="148">
        <f t="shared" si="1442"/>
        <v>1.655774292212437E-5</v>
      </c>
      <c r="BD3750" s="148">
        <f t="shared" si="1438"/>
        <v>1.655774292212437E-5</v>
      </c>
      <c r="BE3750" s="143" t="str">
        <f t="shared" si="1439"/>
        <v/>
      </c>
    </row>
    <row r="3751" spans="52:57" ht="20.100000000000001" customHeight="1" x14ac:dyDescent="0.25">
      <c r="AZ3751" s="148"/>
      <c r="BA3751" s="148">
        <f t="shared" si="1440"/>
        <v>19.519999999998895</v>
      </c>
      <c r="BB3751" s="170">
        <f t="shared" si="1441"/>
        <v>6.7053541945952828E-3</v>
      </c>
      <c r="BC3751" s="148">
        <f t="shared" si="1442"/>
        <v>1.6518376936895847E-5</v>
      </c>
      <c r="BD3751" s="148">
        <f t="shared" si="1438"/>
        <v>1.6518376936895847E-5</v>
      </c>
      <c r="BE3751" s="143" t="str">
        <f t="shared" si="1439"/>
        <v/>
      </c>
    </row>
    <row r="3752" spans="52:57" ht="20.100000000000001" customHeight="1" x14ac:dyDescent="0.25">
      <c r="AZ3752" s="148"/>
      <c r="BA3752" s="148">
        <f t="shared" si="1440"/>
        <v>19.526399999998894</v>
      </c>
      <c r="BB3752" s="170">
        <f t="shared" si="1441"/>
        <v>6.6888358176583869E-3</v>
      </c>
      <c r="BC3752" s="148">
        <f t="shared" si="1442"/>
        <v>1.6479100116944916E-5</v>
      </c>
      <c r="BD3752" s="148">
        <f t="shared" si="1438"/>
        <v>1.6479100116944916E-5</v>
      </c>
      <c r="BE3752" s="143" t="str">
        <f t="shared" si="1439"/>
        <v/>
      </c>
    </row>
    <row r="3753" spans="52:57" ht="20.100000000000001" customHeight="1" x14ac:dyDescent="0.25">
      <c r="AZ3753" s="148"/>
      <c r="BA3753" s="148">
        <f t="shared" si="1440"/>
        <v>19.532799999998893</v>
      </c>
      <c r="BB3753" s="170">
        <f t="shared" si="1441"/>
        <v>6.672356717541442E-3</v>
      </c>
      <c r="BC3753" s="148">
        <f t="shared" si="1442"/>
        <v>1.6439912274244031E-5</v>
      </c>
      <c r="BD3753" s="148">
        <f t="shared" si="1438"/>
        <v>1.6439912274244031E-5</v>
      </c>
      <c r="BE3753" s="143" t="str">
        <f t="shared" si="1439"/>
        <v/>
      </c>
    </row>
    <row r="3754" spans="52:57" ht="20.100000000000001" customHeight="1" x14ac:dyDescent="0.25">
      <c r="AZ3754" s="148"/>
      <c r="BA3754" s="148">
        <f t="shared" si="1440"/>
        <v>19.539199999998893</v>
      </c>
      <c r="BB3754" s="170">
        <f t="shared" si="1441"/>
        <v>6.655916805267198E-3</v>
      </c>
      <c r="BC3754" s="148">
        <f t="shared" si="1442"/>
        <v>1.6400813221108257E-5</v>
      </c>
      <c r="BD3754" s="148">
        <f t="shared" si="1438"/>
        <v>1.6400813221108257E-5</v>
      </c>
      <c r="BE3754" s="143" t="str">
        <f t="shared" si="1439"/>
        <v/>
      </c>
    </row>
    <row r="3755" spans="52:57" ht="20.100000000000001" customHeight="1" x14ac:dyDescent="0.25">
      <c r="AZ3755" s="148"/>
      <c r="BA3755" s="148">
        <f t="shared" si="1440"/>
        <v>19.545599999998892</v>
      </c>
      <c r="BB3755" s="170">
        <f t="shared" si="1441"/>
        <v>6.6395159920460897E-3</v>
      </c>
      <c r="BC3755" s="148">
        <f t="shared" si="1442"/>
        <v>1.636180277020307E-5</v>
      </c>
      <c r="BD3755" s="148">
        <f t="shared" si="1438"/>
        <v>1.636180277020307E-5</v>
      </c>
      <c r="BE3755" s="143" t="str">
        <f t="shared" si="1439"/>
        <v/>
      </c>
    </row>
    <row r="3756" spans="52:57" ht="20.100000000000001" customHeight="1" x14ac:dyDescent="0.25">
      <c r="AZ3756" s="148"/>
      <c r="BA3756" s="148">
        <f t="shared" si="1440"/>
        <v>19.551999999998891</v>
      </c>
      <c r="BB3756" s="170">
        <f t="shared" si="1441"/>
        <v>6.6231541892758867E-3</v>
      </c>
      <c r="BC3756" s="148">
        <f t="shared" si="1442"/>
        <v>1.6322880734514003E-5</v>
      </c>
      <c r="BD3756" s="148">
        <f t="shared" si="1438"/>
        <v>1.6322880734514003E-5</v>
      </c>
      <c r="BE3756" s="143" t="str">
        <f t="shared" si="1439"/>
        <v/>
      </c>
    </row>
    <row r="3757" spans="52:57" ht="20.100000000000001" customHeight="1" x14ac:dyDescent="0.25">
      <c r="AZ3757" s="148"/>
      <c r="BA3757" s="148">
        <f t="shared" si="1440"/>
        <v>19.55839999999889</v>
      </c>
      <c r="BB3757" s="170">
        <f t="shared" si="1441"/>
        <v>6.6068313085413726E-3</v>
      </c>
      <c r="BC3757" s="148">
        <f t="shared" si="1442"/>
        <v>1.6284046927433384E-5</v>
      </c>
      <c r="BD3757" s="148">
        <f t="shared" si="1438"/>
        <v>1.6284046927433384E-5</v>
      </c>
      <c r="BE3757" s="143" t="str">
        <f t="shared" si="1439"/>
        <v/>
      </c>
    </row>
    <row r="3758" spans="52:57" ht="20.100000000000001" customHeight="1" x14ac:dyDescent="0.25">
      <c r="AZ3758" s="148"/>
      <c r="BA3758" s="148">
        <f t="shared" si="1440"/>
        <v>19.56479999999889</v>
      </c>
      <c r="BB3758" s="170">
        <f t="shared" si="1441"/>
        <v>6.5905472616139393E-3</v>
      </c>
      <c r="BC3758" s="148">
        <f t="shared" si="1442"/>
        <v>1.6245301162677063E-5</v>
      </c>
      <c r="BD3758" s="148">
        <f t="shared" si="1438"/>
        <v>1.6245301162677063E-5</v>
      </c>
      <c r="BE3758" s="143" t="str">
        <f t="shared" si="1439"/>
        <v/>
      </c>
    </row>
    <row r="3759" spans="52:57" ht="20.100000000000001" customHeight="1" x14ac:dyDescent="0.25">
      <c r="AZ3759" s="148"/>
      <c r="BA3759" s="148">
        <f t="shared" si="1440"/>
        <v>19.571199999998889</v>
      </c>
      <c r="BB3759" s="170">
        <f t="shared" si="1441"/>
        <v>6.5743019604512622E-3</v>
      </c>
      <c r="BC3759" s="148">
        <f t="shared" si="1442"/>
        <v>1.6206643254293093E-5</v>
      </c>
      <c r="BD3759" s="148">
        <f t="shared" si="1438"/>
        <v>1.6206643254293093E-5</v>
      </c>
      <c r="BE3759" s="143" t="str">
        <f t="shared" si="1439"/>
        <v/>
      </c>
    </row>
    <row r="3760" spans="52:57" ht="20.100000000000001" customHeight="1" x14ac:dyDescent="0.25">
      <c r="AZ3760" s="148"/>
      <c r="BA3760" s="148">
        <f t="shared" si="1440"/>
        <v>19.577599999998888</v>
      </c>
      <c r="BB3760" s="170">
        <f t="shared" si="1441"/>
        <v>6.5580953171969691E-3</v>
      </c>
      <c r="BC3760" s="148">
        <f t="shared" si="1442"/>
        <v>1.6168073016682542E-5</v>
      </c>
      <c r="BD3760" s="148">
        <f t="shared" si="1438"/>
        <v>1.6168073016682542E-5</v>
      </c>
      <c r="BE3760" s="143" t="str">
        <f t="shared" si="1439"/>
        <v/>
      </c>
    </row>
    <row r="3761" spans="52:57" ht="20.100000000000001" customHeight="1" x14ac:dyDescent="0.25">
      <c r="AZ3761" s="148"/>
      <c r="BA3761" s="148">
        <f t="shared" si="1440"/>
        <v>19.583999999998888</v>
      </c>
      <c r="BB3761" s="170">
        <f t="shared" si="1441"/>
        <v>6.5419272441802866E-3</v>
      </c>
      <c r="BC3761" s="148">
        <f t="shared" si="1442"/>
        <v>1.612959026464373E-5</v>
      </c>
      <c r="BD3761" s="148">
        <f t="shared" si="1438"/>
        <v>1.612959026464373E-5</v>
      </c>
      <c r="BE3761" s="143" t="str">
        <f t="shared" si="1439"/>
        <v/>
      </c>
    </row>
    <row r="3762" spans="52:57" ht="20.100000000000001" customHeight="1" x14ac:dyDescent="0.25">
      <c r="AZ3762" s="148"/>
      <c r="BA3762" s="148">
        <f t="shared" si="1440"/>
        <v>19.590399999998887</v>
      </c>
      <c r="BB3762" s="170">
        <f t="shared" si="1441"/>
        <v>6.5257976539156428E-3</v>
      </c>
      <c r="BC3762" s="148">
        <f t="shared" si="1442"/>
        <v>1.609119481325947E-5</v>
      </c>
      <c r="BD3762" s="148">
        <f t="shared" si="1438"/>
        <v>1.609119481325947E-5</v>
      </c>
      <c r="BE3762" s="143" t="str">
        <f t="shared" si="1439"/>
        <v/>
      </c>
    </row>
    <row r="3763" spans="52:57" ht="20.100000000000001" customHeight="1" x14ac:dyDescent="0.25">
      <c r="AZ3763" s="148"/>
      <c r="BA3763" s="148">
        <f t="shared" si="1440"/>
        <v>19.596799999998886</v>
      </c>
      <c r="BB3763" s="170">
        <f t="shared" si="1441"/>
        <v>6.5097064591023834E-3</v>
      </c>
      <c r="BC3763" s="148">
        <f t="shared" si="1442"/>
        <v>1.6052886477995951E-5</v>
      </c>
      <c r="BD3763" s="148">
        <f t="shared" si="1438"/>
        <v>1.6052886477995951E-5</v>
      </c>
      <c r="BE3763" s="143" t="str">
        <f t="shared" si="1439"/>
        <v/>
      </c>
    </row>
    <row r="3764" spans="52:57" ht="20.100000000000001" customHeight="1" x14ac:dyDescent="0.25">
      <c r="AZ3764" s="148"/>
      <c r="BA3764" s="148">
        <f t="shared" si="1440"/>
        <v>19.603199999998886</v>
      </c>
      <c r="BB3764" s="170">
        <f t="shared" si="1441"/>
        <v>6.4936535726243874E-3</v>
      </c>
      <c r="BC3764" s="148">
        <f t="shared" si="1442"/>
        <v>1.601466507463508E-5</v>
      </c>
      <c r="BD3764" s="148">
        <f t="shared" si="1438"/>
        <v>1.601466507463508E-5</v>
      </c>
      <c r="BE3764" s="143" t="str">
        <f t="shared" si="1439"/>
        <v/>
      </c>
    </row>
    <row r="3765" spans="52:57" ht="20.100000000000001" customHeight="1" x14ac:dyDescent="0.25">
      <c r="AZ3765" s="148"/>
      <c r="BA3765" s="148">
        <f t="shared" si="1440"/>
        <v>19.609599999998885</v>
      </c>
      <c r="BB3765" s="170">
        <f t="shared" si="1441"/>
        <v>6.4776389075497523E-3</v>
      </c>
      <c r="BC3765" s="148">
        <f t="shared" si="1442"/>
        <v>1.5976530419364691E-5</v>
      </c>
      <c r="BD3765" s="148">
        <f t="shared" si="1438"/>
        <v>1.5976530419364691E-5</v>
      </c>
      <c r="BE3765" s="143" t="str">
        <f t="shared" si="1439"/>
        <v/>
      </c>
    </row>
    <row r="3766" spans="52:57" ht="20.100000000000001" customHeight="1" x14ac:dyDescent="0.25">
      <c r="AZ3766" s="148"/>
      <c r="BA3766" s="148">
        <f t="shared" si="1440"/>
        <v>19.615999999998884</v>
      </c>
      <c r="BB3766" s="170">
        <f t="shared" si="1441"/>
        <v>6.4616623771303876E-3</v>
      </c>
      <c r="BC3766" s="148">
        <f t="shared" si="1442"/>
        <v>1.5938482328651041E-5</v>
      </c>
      <c r="BD3766" s="148">
        <f t="shared" si="1438"/>
        <v>1.5938482328651041E-5</v>
      </c>
      <c r="BE3766" s="143" t="str">
        <f t="shared" si="1439"/>
        <v/>
      </c>
    </row>
    <row r="3767" spans="52:57" ht="20.100000000000001" customHeight="1" x14ac:dyDescent="0.25">
      <c r="AZ3767" s="148"/>
      <c r="BA3767" s="148">
        <f t="shared" si="1440"/>
        <v>19.622399999998883</v>
      </c>
      <c r="BB3767" s="170">
        <f t="shared" si="1441"/>
        <v>6.4457238948017366E-3</v>
      </c>
      <c r="BC3767" s="148">
        <f t="shared" si="1442"/>
        <v>1.5900520619342023E-5</v>
      </c>
      <c r="BD3767" s="148">
        <f t="shared" si="1438"/>
        <v>1.5900520619342023E-5</v>
      </c>
      <c r="BE3767" s="143" t="str">
        <f t="shared" si="1439"/>
        <v/>
      </c>
    </row>
    <row r="3768" spans="52:57" ht="20.100000000000001" customHeight="1" x14ac:dyDescent="0.25">
      <c r="AZ3768" s="148"/>
      <c r="BA3768" s="148">
        <f t="shared" si="1440"/>
        <v>19.628799999998883</v>
      </c>
      <c r="BB3768" s="170">
        <f t="shared" si="1441"/>
        <v>6.4298233741823946E-3</v>
      </c>
      <c r="BC3768" s="148">
        <f t="shared" si="1442"/>
        <v>1.5862645108621204E-5</v>
      </c>
      <c r="BD3768" s="148">
        <f t="shared" si="1438"/>
        <v>1.5862645108621204E-5</v>
      </c>
      <c r="BE3768" s="143" t="str">
        <f t="shared" si="1439"/>
        <v/>
      </c>
    </row>
    <row r="3769" spans="52:57" ht="20.100000000000001" customHeight="1" x14ac:dyDescent="0.25">
      <c r="AZ3769" s="148"/>
      <c r="BA3769" s="148">
        <f t="shared" si="1440"/>
        <v>19.635199999998882</v>
      </c>
      <c r="BB3769" s="170">
        <f t="shared" si="1441"/>
        <v>6.4139607290737734E-3</v>
      </c>
      <c r="BC3769" s="148">
        <f t="shared" si="1442"/>
        <v>1.5824855614031234E-5</v>
      </c>
      <c r="BD3769" s="148">
        <f t="shared" si="1438"/>
        <v>1.5824855614031234E-5</v>
      </c>
      <c r="BE3769" s="143" t="str">
        <f t="shared" si="1439"/>
        <v/>
      </c>
    </row>
    <row r="3770" spans="52:57" ht="20.100000000000001" customHeight="1" x14ac:dyDescent="0.25">
      <c r="AZ3770" s="148"/>
      <c r="BA3770" s="148">
        <f t="shared" si="1440"/>
        <v>19.641599999998881</v>
      </c>
      <c r="BB3770" s="170">
        <f t="shared" si="1441"/>
        <v>6.3981358734597421E-3</v>
      </c>
      <c r="BC3770" s="148">
        <f t="shared" si="1442"/>
        <v>1.5787151953425282E-5</v>
      </c>
      <c r="BD3770" s="148">
        <f t="shared" si="1438"/>
        <v>1.5787151953425282E-5</v>
      </c>
      <c r="BE3770" s="143" t="str">
        <f t="shared" si="1439"/>
        <v/>
      </c>
    </row>
    <row r="3771" spans="52:57" ht="20.100000000000001" customHeight="1" x14ac:dyDescent="0.25">
      <c r="AZ3771" s="148"/>
      <c r="BA3771" s="148">
        <f t="shared" si="1440"/>
        <v>19.647999999998881</v>
      </c>
      <c r="BB3771" s="170">
        <f t="shared" si="1441"/>
        <v>6.3823487215063169E-3</v>
      </c>
      <c r="BC3771" s="148">
        <f t="shared" si="1442"/>
        <v>1.5749533945055502E-5</v>
      </c>
      <c r="BD3771" s="148">
        <f t="shared" si="1438"/>
        <v>1.5749533945055502E-5</v>
      </c>
      <c r="BE3771" s="143" t="str">
        <f t="shared" si="1439"/>
        <v/>
      </c>
    </row>
    <row r="3772" spans="52:57" ht="20.100000000000001" customHeight="1" x14ac:dyDescent="0.25">
      <c r="AZ3772" s="148"/>
      <c r="BA3772" s="148">
        <f t="shared" si="1440"/>
        <v>19.65439999999888</v>
      </c>
      <c r="BB3772" s="170">
        <f t="shared" si="1441"/>
        <v>6.3665991875612614E-3</v>
      </c>
      <c r="BC3772" s="148">
        <f t="shared" si="1442"/>
        <v>1.5712001407437726E-5</v>
      </c>
      <c r="BD3772" s="148">
        <f t="shared" si="1438"/>
        <v>1.5712001407437726E-5</v>
      </c>
      <c r="BE3772" s="143" t="str">
        <f t="shared" si="1439"/>
        <v/>
      </c>
    </row>
    <row r="3773" spans="52:57" ht="20.100000000000001" customHeight="1" x14ac:dyDescent="0.25">
      <c r="AZ3773" s="148"/>
      <c r="BA3773" s="148">
        <f t="shared" si="1440"/>
        <v>19.660799999998879</v>
      </c>
      <c r="BB3773" s="170">
        <f t="shared" si="1441"/>
        <v>6.3508871861538236E-3</v>
      </c>
      <c r="BC3773" s="148">
        <f t="shared" si="1442"/>
        <v>1.567455415951019E-5</v>
      </c>
      <c r="BD3773" s="148">
        <f t="shared" ref="BD3773:BD3836" si="1443">IF(BB3773&lt;(1-$AZ$705),BC3773,"")</f>
        <v>1.567455415951019E-5</v>
      </c>
      <c r="BE3773" s="143" t="str">
        <f t="shared" ref="BE3773:BE3836" si="1444">IF(BB3773&lt;(1-$AZ$711),BC3773,"")</f>
        <v/>
      </c>
    </row>
    <row r="3774" spans="52:57" ht="20.100000000000001" customHeight="1" x14ac:dyDescent="0.25">
      <c r="AZ3774" s="148"/>
      <c r="BA3774" s="148">
        <f t="shared" ref="BA3774:BA3837" si="1445">BA3773+$BD$698</f>
        <v>19.667199999998878</v>
      </c>
      <c r="BB3774" s="170">
        <f t="shared" ref="BB3774:BB3837" si="1446">_xlfn.CHISQ.DIST.RT(BA3774,7)</f>
        <v>6.3352126319943134E-3</v>
      </c>
      <c r="BC3774" s="148">
        <f t="shared" ref="BC3774:BC3837" si="1447">BB3774-BB3775</f>
        <v>1.5637192020495627E-5</v>
      </c>
      <c r="BD3774" s="148">
        <f t="shared" si="1443"/>
        <v>1.5637192020495627E-5</v>
      </c>
      <c r="BE3774" s="143" t="str">
        <f t="shared" si="1444"/>
        <v/>
      </c>
    </row>
    <row r="3775" spans="52:57" ht="20.100000000000001" customHeight="1" x14ac:dyDescent="0.25">
      <c r="AZ3775" s="148"/>
      <c r="BA3775" s="148">
        <f t="shared" si="1445"/>
        <v>19.673599999998878</v>
      </c>
      <c r="BB3775" s="170">
        <f t="shared" si="1446"/>
        <v>6.3195754399738178E-3</v>
      </c>
      <c r="BC3775" s="148">
        <f t="shared" si="1447"/>
        <v>1.5599914809993204E-5</v>
      </c>
      <c r="BD3775" s="148">
        <f t="shared" si="1443"/>
        <v>1.5599914809993204E-5</v>
      </c>
      <c r="BE3775" s="143" t="str">
        <f t="shared" si="1444"/>
        <v/>
      </c>
    </row>
    <row r="3776" spans="52:57" ht="20.100000000000001" customHeight="1" x14ac:dyDescent="0.25">
      <c r="AZ3776" s="148"/>
      <c r="BA3776" s="148">
        <f t="shared" si="1445"/>
        <v>19.679999999998877</v>
      </c>
      <c r="BB3776" s="170">
        <f t="shared" si="1446"/>
        <v>6.3039755251638246E-3</v>
      </c>
      <c r="BC3776" s="148">
        <f t="shared" si="1447"/>
        <v>1.5562722347930817E-5</v>
      </c>
      <c r="BD3776" s="148">
        <f t="shared" si="1443"/>
        <v>1.5562722347930817E-5</v>
      </c>
      <c r="BE3776" s="143" t="str">
        <f t="shared" si="1444"/>
        <v/>
      </c>
    </row>
    <row r="3777" spans="52:57" ht="20.100000000000001" customHeight="1" x14ac:dyDescent="0.25">
      <c r="AZ3777" s="148"/>
      <c r="BA3777" s="148">
        <f t="shared" si="1445"/>
        <v>19.686399999998876</v>
      </c>
      <c r="BB3777" s="170">
        <f t="shared" si="1446"/>
        <v>6.2884128028158938E-3</v>
      </c>
      <c r="BC3777" s="148">
        <f t="shared" si="1447"/>
        <v>1.5525614454557288E-5</v>
      </c>
      <c r="BD3777" s="148">
        <f t="shared" si="1443"/>
        <v>1.5525614454557288E-5</v>
      </c>
      <c r="BE3777" s="143" t="str">
        <f t="shared" si="1444"/>
        <v/>
      </c>
    </row>
    <row r="3778" spans="52:57" ht="20.100000000000001" customHeight="1" x14ac:dyDescent="0.25">
      <c r="AZ3778" s="148"/>
      <c r="BA3778" s="148">
        <f t="shared" si="1445"/>
        <v>19.692799999998876</v>
      </c>
      <c r="BB3778" s="170">
        <f t="shared" si="1446"/>
        <v>6.2728871883613365E-3</v>
      </c>
      <c r="BC3778" s="148">
        <f t="shared" si="1447"/>
        <v>1.5488590950503076E-5</v>
      </c>
      <c r="BD3778" s="148">
        <f t="shared" si="1443"/>
        <v>1.5488590950503076E-5</v>
      </c>
      <c r="BE3778" s="143" t="str">
        <f t="shared" si="1444"/>
        <v/>
      </c>
    </row>
    <row r="3779" spans="52:57" ht="20.100000000000001" customHeight="1" x14ac:dyDescent="0.25">
      <c r="AZ3779" s="148"/>
      <c r="BA3779" s="148">
        <f t="shared" si="1445"/>
        <v>19.699199999998875</v>
      </c>
      <c r="BB3779" s="170">
        <f t="shared" si="1446"/>
        <v>6.2573985974108334E-3</v>
      </c>
      <c r="BC3779" s="148">
        <f t="shared" si="1447"/>
        <v>1.5451651656703085E-5</v>
      </c>
      <c r="BD3779" s="148">
        <f t="shared" si="1443"/>
        <v>1.5451651656703085E-5</v>
      </c>
      <c r="BE3779" s="143" t="str">
        <f t="shared" si="1444"/>
        <v/>
      </c>
    </row>
    <row r="3780" spans="52:57" ht="20.100000000000001" customHeight="1" x14ac:dyDescent="0.25">
      <c r="AZ3780" s="148"/>
      <c r="BA3780" s="148">
        <f t="shared" si="1445"/>
        <v>19.705599999998874</v>
      </c>
      <c r="BB3780" s="170">
        <f t="shared" si="1446"/>
        <v>6.2419469457541303E-3</v>
      </c>
      <c r="BC3780" s="148">
        <f t="shared" si="1447"/>
        <v>1.5414796394426153E-5</v>
      </c>
      <c r="BD3780" s="148">
        <f t="shared" si="1443"/>
        <v>1.5414796394426153E-5</v>
      </c>
      <c r="BE3780" s="143" t="str">
        <f t="shared" si="1444"/>
        <v/>
      </c>
    </row>
    <row r="3781" spans="52:57" ht="20.100000000000001" customHeight="1" x14ac:dyDescent="0.25">
      <c r="AZ3781" s="148"/>
      <c r="BA3781" s="148">
        <f t="shared" si="1445"/>
        <v>19.711999999998874</v>
      </c>
      <c r="BB3781" s="170">
        <f t="shared" si="1446"/>
        <v>6.2265321493597042E-3</v>
      </c>
      <c r="BC3781" s="148">
        <f t="shared" si="1447"/>
        <v>1.5378024985328829E-5</v>
      </c>
      <c r="BD3781" s="148">
        <f t="shared" si="1443"/>
        <v>1.5378024985328829E-5</v>
      </c>
      <c r="BE3781" s="143" t="str">
        <f t="shared" si="1444"/>
        <v/>
      </c>
    </row>
    <row r="3782" spans="52:57" ht="20.100000000000001" customHeight="1" x14ac:dyDescent="0.25">
      <c r="AZ3782" s="148"/>
      <c r="BA3782" s="148">
        <f t="shared" si="1445"/>
        <v>19.718399999998873</v>
      </c>
      <c r="BB3782" s="170">
        <f t="shared" si="1446"/>
        <v>6.2111541243743754E-3</v>
      </c>
      <c r="BC3782" s="148">
        <f t="shared" si="1447"/>
        <v>1.5341337251346086E-5</v>
      </c>
      <c r="BD3782" s="148">
        <f t="shared" si="1443"/>
        <v>1.5341337251346086E-5</v>
      </c>
      <c r="BE3782" s="143" t="str">
        <f t="shared" si="1444"/>
        <v/>
      </c>
    </row>
    <row r="3783" spans="52:57" ht="20.100000000000001" customHeight="1" x14ac:dyDescent="0.25">
      <c r="AZ3783" s="148"/>
      <c r="BA3783" s="148">
        <f t="shared" si="1445"/>
        <v>19.724799999998872</v>
      </c>
      <c r="BB3783" s="170">
        <f t="shared" si="1446"/>
        <v>6.1958127871230293E-3</v>
      </c>
      <c r="BC3783" s="148">
        <f t="shared" si="1447"/>
        <v>1.5304733014795402E-5</v>
      </c>
      <c r="BD3783" s="148">
        <f t="shared" si="1443"/>
        <v>1.5304733014795402E-5</v>
      </c>
      <c r="BE3783" s="143" t="str">
        <f t="shared" si="1444"/>
        <v/>
      </c>
    </row>
    <row r="3784" spans="52:57" ht="20.100000000000001" customHeight="1" x14ac:dyDescent="0.25">
      <c r="AZ3784" s="148"/>
      <c r="BA3784" s="148">
        <f t="shared" si="1445"/>
        <v>19.731199999998871</v>
      </c>
      <c r="BB3784" s="170">
        <f t="shared" si="1446"/>
        <v>6.1805080541082339E-3</v>
      </c>
      <c r="BC3784" s="148">
        <f t="shared" si="1447"/>
        <v>1.5268212098290025E-5</v>
      </c>
      <c r="BD3784" s="148">
        <f t="shared" si="1443"/>
        <v>1.5268212098290025E-5</v>
      </c>
      <c r="BE3784" s="143" t="str">
        <f t="shared" si="1444"/>
        <v/>
      </c>
    </row>
    <row r="3785" spans="52:57" ht="20.100000000000001" customHeight="1" x14ac:dyDescent="0.25">
      <c r="AZ3785" s="148"/>
      <c r="BA3785" s="148">
        <f t="shared" si="1445"/>
        <v>19.737599999998871</v>
      </c>
      <c r="BB3785" s="170">
        <f t="shared" si="1446"/>
        <v>6.1652398420099438E-3</v>
      </c>
      <c r="BC3785" s="148">
        <f t="shared" si="1447"/>
        <v>1.5231774324823977E-5</v>
      </c>
      <c r="BD3785" s="148">
        <f t="shared" si="1443"/>
        <v>1.5231774324823977E-5</v>
      </c>
      <c r="BE3785" s="143" t="str">
        <f t="shared" si="1444"/>
        <v/>
      </c>
    </row>
    <row r="3786" spans="52:57" ht="20.100000000000001" customHeight="1" x14ac:dyDescent="0.25">
      <c r="AZ3786" s="148"/>
      <c r="BA3786" s="148">
        <f t="shared" si="1445"/>
        <v>19.74399999999887</v>
      </c>
      <c r="BB3786" s="170">
        <f t="shared" si="1446"/>
        <v>6.1500080676851199E-3</v>
      </c>
      <c r="BC3786" s="148">
        <f t="shared" si="1447"/>
        <v>1.5195419517687048E-5</v>
      </c>
      <c r="BD3786" s="148">
        <f t="shared" si="1443"/>
        <v>1.5195419517687048E-5</v>
      </c>
      <c r="BE3786" s="143" t="str">
        <f t="shared" si="1444"/>
        <v/>
      </c>
    </row>
    <row r="3787" spans="52:57" ht="20.100000000000001" customHeight="1" x14ac:dyDescent="0.25">
      <c r="AZ3787" s="148"/>
      <c r="BA3787" s="148">
        <f t="shared" si="1445"/>
        <v>19.750399999998869</v>
      </c>
      <c r="BB3787" s="170">
        <f t="shared" si="1446"/>
        <v>6.1348126481674328E-3</v>
      </c>
      <c r="BC3787" s="148">
        <f t="shared" si="1447"/>
        <v>1.5159147500522913E-5</v>
      </c>
      <c r="BD3787" s="148">
        <f t="shared" si="1443"/>
        <v>1.5159147500522913E-5</v>
      </c>
      <c r="BE3787" s="143" t="str">
        <f t="shared" si="1444"/>
        <v/>
      </c>
    </row>
    <row r="3788" spans="52:57" ht="20.100000000000001" customHeight="1" x14ac:dyDescent="0.25">
      <c r="AZ3788" s="148"/>
      <c r="BA3788" s="148">
        <f t="shared" si="1445"/>
        <v>19.756799999998869</v>
      </c>
      <c r="BB3788" s="170">
        <f t="shared" si="1446"/>
        <v>6.1196535006669099E-3</v>
      </c>
      <c r="BC3788" s="148">
        <f t="shared" si="1447"/>
        <v>1.5122958097332599E-5</v>
      </c>
      <c r="BD3788" s="148">
        <f t="shared" si="1443"/>
        <v>1.5122958097332599E-5</v>
      </c>
      <c r="BE3788" s="143" t="str">
        <f t="shared" si="1444"/>
        <v/>
      </c>
    </row>
    <row r="3789" spans="52:57" ht="20.100000000000001" customHeight="1" x14ac:dyDescent="0.25">
      <c r="AZ3789" s="148"/>
      <c r="BA3789" s="148">
        <f t="shared" si="1445"/>
        <v>19.763199999998868</v>
      </c>
      <c r="BB3789" s="170">
        <f t="shared" si="1446"/>
        <v>6.1045305425695773E-3</v>
      </c>
      <c r="BC3789" s="148">
        <f t="shared" si="1447"/>
        <v>1.5086851132392956E-5</v>
      </c>
      <c r="BD3789" s="148">
        <f t="shared" si="1443"/>
        <v>1.5086851132392956E-5</v>
      </c>
      <c r="BE3789" s="143" t="str">
        <f t="shared" si="1444"/>
        <v/>
      </c>
    </row>
    <row r="3790" spans="52:57" ht="20.100000000000001" customHeight="1" x14ac:dyDescent="0.25">
      <c r="AZ3790" s="148"/>
      <c r="BA3790" s="148">
        <f t="shared" si="1445"/>
        <v>19.769599999998867</v>
      </c>
      <c r="BB3790" s="170">
        <f t="shared" si="1446"/>
        <v>6.0894436914371844E-3</v>
      </c>
      <c r="BC3790" s="148">
        <f t="shared" si="1447"/>
        <v>1.5050826430371145E-5</v>
      </c>
      <c r="BD3790" s="148">
        <f t="shared" si="1443"/>
        <v>1.5050826430371145E-5</v>
      </c>
      <c r="BE3790" s="143" t="str">
        <f t="shared" si="1444"/>
        <v/>
      </c>
    </row>
    <row r="3791" spans="52:57" ht="20.100000000000001" customHeight="1" x14ac:dyDescent="0.25">
      <c r="AZ3791" s="148"/>
      <c r="BA3791" s="148">
        <f t="shared" si="1445"/>
        <v>19.775999999998866</v>
      </c>
      <c r="BB3791" s="170">
        <f t="shared" si="1446"/>
        <v>6.0743928650068132E-3</v>
      </c>
      <c r="BC3791" s="148">
        <f t="shared" si="1447"/>
        <v>1.5014883816233567E-5</v>
      </c>
      <c r="BD3791" s="148">
        <f t="shared" si="1443"/>
        <v>1.5014883816233567E-5</v>
      </c>
      <c r="BE3791" s="143" t="str">
        <f t="shared" si="1444"/>
        <v/>
      </c>
    </row>
    <row r="3792" spans="52:57" ht="20.100000000000001" customHeight="1" x14ac:dyDescent="0.25">
      <c r="AZ3792" s="148"/>
      <c r="BA3792" s="148">
        <f t="shared" si="1445"/>
        <v>19.782399999998866</v>
      </c>
      <c r="BB3792" s="170">
        <f t="shared" si="1446"/>
        <v>6.0593779811905796E-3</v>
      </c>
      <c r="BC3792" s="148">
        <f t="shared" si="1447"/>
        <v>1.4979023115324792E-5</v>
      </c>
      <c r="BD3792" s="148">
        <f t="shared" si="1443"/>
        <v>1.4979023115324792E-5</v>
      </c>
      <c r="BE3792" s="143" t="str">
        <f t="shared" si="1444"/>
        <v/>
      </c>
    </row>
    <row r="3793" spans="52:57" ht="20.100000000000001" customHeight="1" x14ac:dyDescent="0.25">
      <c r="AZ3793" s="148"/>
      <c r="BA3793" s="148">
        <f t="shared" si="1445"/>
        <v>19.788799999998865</v>
      </c>
      <c r="BB3793" s="170">
        <f t="shared" si="1446"/>
        <v>6.0443989580752549E-3</v>
      </c>
      <c r="BC3793" s="148">
        <f t="shared" si="1447"/>
        <v>1.4943244153228785E-5</v>
      </c>
      <c r="BD3793" s="148">
        <f t="shared" si="1443"/>
        <v>1.4943244153228785E-5</v>
      </c>
      <c r="BE3793" s="143" t="str">
        <f t="shared" si="1444"/>
        <v/>
      </c>
    </row>
    <row r="3794" spans="52:57" ht="20.100000000000001" customHeight="1" x14ac:dyDescent="0.25">
      <c r="AZ3794" s="148"/>
      <c r="BA3794" s="148">
        <f t="shared" si="1445"/>
        <v>19.795199999998864</v>
      </c>
      <c r="BB3794" s="170">
        <f t="shared" si="1446"/>
        <v>6.0294557139220261E-3</v>
      </c>
      <c r="BC3794" s="148">
        <f t="shared" si="1447"/>
        <v>1.4907546755970127E-5</v>
      </c>
      <c r="BD3794" s="148">
        <f t="shared" si="1443"/>
        <v>1.4907546755970127E-5</v>
      </c>
      <c r="BE3794" s="143" t="str">
        <f t="shared" si="1444"/>
        <v/>
      </c>
    </row>
    <row r="3795" spans="52:57" ht="20.100000000000001" customHeight="1" x14ac:dyDescent="0.25">
      <c r="AZ3795" s="148"/>
      <c r="BA3795" s="148">
        <f t="shared" si="1445"/>
        <v>19.801599999998864</v>
      </c>
      <c r="BB3795" s="170">
        <f t="shared" si="1446"/>
        <v>6.0145481671660559E-3</v>
      </c>
      <c r="BC3795" s="148">
        <f t="shared" si="1447"/>
        <v>1.4871930749831008E-5</v>
      </c>
      <c r="BD3795" s="148">
        <f t="shared" si="1443"/>
        <v>1.4871930749831008E-5</v>
      </c>
      <c r="BE3795" s="143" t="str">
        <f t="shared" si="1444"/>
        <v/>
      </c>
    </row>
    <row r="3796" spans="52:57" ht="20.100000000000001" customHeight="1" x14ac:dyDescent="0.25">
      <c r="AZ3796" s="148"/>
      <c r="BA3796" s="148">
        <f t="shared" si="1445"/>
        <v>19.807999999998863</v>
      </c>
      <c r="BB3796" s="170">
        <f t="shared" si="1446"/>
        <v>5.9996762364162249E-3</v>
      </c>
      <c r="BC3796" s="148">
        <f t="shared" si="1447"/>
        <v>1.4836395961469184E-5</v>
      </c>
      <c r="BD3796" s="148">
        <f t="shared" si="1443"/>
        <v>1.4836395961469184E-5</v>
      </c>
      <c r="BE3796" s="143" t="str">
        <f t="shared" si="1444"/>
        <v/>
      </c>
    </row>
    <row r="3797" spans="52:57" ht="20.100000000000001" customHeight="1" x14ac:dyDescent="0.25">
      <c r="AZ3797" s="148"/>
      <c r="BA3797" s="148">
        <f t="shared" si="1445"/>
        <v>19.814399999998862</v>
      </c>
      <c r="BB3797" s="170">
        <f t="shared" si="1446"/>
        <v>5.9848398404547557E-3</v>
      </c>
      <c r="BC3797" s="148">
        <f t="shared" si="1447"/>
        <v>1.4800942217841652E-5</v>
      </c>
      <c r="BD3797" s="148">
        <f t="shared" si="1443"/>
        <v>1.4800942217841652E-5</v>
      </c>
      <c r="BE3797" s="143" t="str">
        <f t="shared" si="1444"/>
        <v/>
      </c>
    </row>
    <row r="3798" spans="52:57" ht="20.100000000000001" customHeight="1" x14ac:dyDescent="0.25">
      <c r="AZ3798" s="148"/>
      <c r="BA3798" s="148">
        <f t="shared" si="1445"/>
        <v>19.820799999998862</v>
      </c>
      <c r="BB3798" s="170">
        <f t="shared" si="1446"/>
        <v>5.9700388982369141E-3</v>
      </c>
      <c r="BC3798" s="148">
        <f t="shared" si="1447"/>
        <v>1.4765569346235873E-5</v>
      </c>
      <c r="BD3798" s="148">
        <f t="shared" si="1443"/>
        <v>1.4765569346235873E-5</v>
      </c>
      <c r="BE3798" s="143" t="str">
        <f t="shared" si="1444"/>
        <v/>
      </c>
    </row>
    <row r="3799" spans="52:57" ht="20.100000000000001" customHeight="1" x14ac:dyDescent="0.25">
      <c r="AZ3799" s="148"/>
      <c r="BA3799" s="148">
        <f t="shared" si="1445"/>
        <v>19.827199999998861</v>
      </c>
      <c r="BB3799" s="170">
        <f t="shared" si="1446"/>
        <v>5.9552733288906782E-3</v>
      </c>
      <c r="BC3799" s="148">
        <f t="shared" si="1447"/>
        <v>1.4730277174277578E-5</v>
      </c>
      <c r="BD3799" s="148">
        <f t="shared" si="1443"/>
        <v>1.4730277174277578E-5</v>
      </c>
      <c r="BE3799" s="143" t="str">
        <f t="shared" si="1444"/>
        <v/>
      </c>
    </row>
    <row r="3800" spans="52:57" ht="20.100000000000001" customHeight="1" x14ac:dyDescent="0.25">
      <c r="AZ3800" s="148"/>
      <c r="BA3800" s="148">
        <f t="shared" si="1445"/>
        <v>19.83359999999886</v>
      </c>
      <c r="BB3800" s="170">
        <f t="shared" si="1446"/>
        <v>5.9405430517164006E-3</v>
      </c>
      <c r="BC3800" s="148">
        <f t="shared" si="1447"/>
        <v>1.469506552994812E-5</v>
      </c>
      <c r="BD3800" s="148">
        <f t="shared" si="1443"/>
        <v>1.469506552994812E-5</v>
      </c>
      <c r="BE3800" s="143" t="str">
        <f t="shared" si="1444"/>
        <v/>
      </c>
    </row>
    <row r="3801" spans="52:57" ht="20.100000000000001" customHeight="1" x14ac:dyDescent="0.25">
      <c r="AZ3801" s="148"/>
      <c r="BA3801" s="148">
        <f t="shared" si="1445"/>
        <v>19.839999999998859</v>
      </c>
      <c r="BB3801" s="170">
        <f t="shared" si="1446"/>
        <v>5.9258479861864525E-3</v>
      </c>
      <c r="BC3801" s="148">
        <f t="shared" si="1447"/>
        <v>1.4659934241514211E-5</v>
      </c>
      <c r="BD3801" s="148">
        <f t="shared" si="1443"/>
        <v>1.4659934241514211E-5</v>
      </c>
      <c r="BE3801" s="143" t="str">
        <f t="shared" si="1444"/>
        <v/>
      </c>
    </row>
    <row r="3802" spans="52:57" ht="20.100000000000001" customHeight="1" x14ac:dyDescent="0.25">
      <c r="AZ3802" s="148"/>
      <c r="BA3802" s="148">
        <f t="shared" si="1445"/>
        <v>19.846399999998859</v>
      </c>
      <c r="BB3802" s="170">
        <f t="shared" si="1446"/>
        <v>5.9111880519449383E-3</v>
      </c>
      <c r="BC3802" s="148">
        <f t="shared" si="1447"/>
        <v>1.4624883137578232E-5</v>
      </c>
      <c r="BD3802" s="148">
        <f t="shared" si="1443"/>
        <v>1.4624883137578232E-5</v>
      </c>
      <c r="BE3802" s="143" t="str">
        <f t="shared" si="1444"/>
        <v/>
      </c>
    </row>
    <row r="3803" spans="52:57" ht="20.100000000000001" customHeight="1" x14ac:dyDescent="0.25">
      <c r="AZ3803" s="148"/>
      <c r="BA3803" s="148">
        <f t="shared" si="1445"/>
        <v>19.852799999998858</v>
      </c>
      <c r="BB3803" s="170">
        <f t="shared" si="1446"/>
        <v>5.8965631688073601E-3</v>
      </c>
      <c r="BC3803" s="148">
        <f t="shared" si="1447"/>
        <v>1.4589912047092111E-5</v>
      </c>
      <c r="BD3803" s="148">
        <f t="shared" si="1443"/>
        <v>1.4589912047092111E-5</v>
      </c>
      <c r="BE3803" s="143" t="str">
        <f t="shared" si="1444"/>
        <v/>
      </c>
    </row>
    <row r="3804" spans="52:57" ht="20.100000000000001" customHeight="1" x14ac:dyDescent="0.25">
      <c r="AZ3804" s="148"/>
      <c r="BA3804" s="148">
        <f t="shared" si="1445"/>
        <v>19.859199999998857</v>
      </c>
      <c r="BB3804" s="170">
        <f t="shared" si="1446"/>
        <v>5.881973256760268E-3</v>
      </c>
      <c r="BC3804" s="148">
        <f t="shared" si="1447"/>
        <v>1.4555020799322631E-5</v>
      </c>
      <c r="BD3804" s="148">
        <f t="shared" si="1443"/>
        <v>1.4555020799322631E-5</v>
      </c>
      <c r="BE3804" s="143" t="str">
        <f t="shared" si="1444"/>
        <v/>
      </c>
    </row>
    <row r="3805" spans="52:57" ht="20.100000000000001" customHeight="1" x14ac:dyDescent="0.25">
      <c r="AZ3805" s="148"/>
      <c r="BA3805" s="148">
        <f t="shared" si="1445"/>
        <v>19.865599999998857</v>
      </c>
      <c r="BB3805" s="170">
        <f t="shared" si="1446"/>
        <v>5.8674182359609453E-3</v>
      </c>
      <c r="BC3805" s="148">
        <f t="shared" si="1447"/>
        <v>1.4520209223854025E-5</v>
      </c>
      <c r="BD3805" s="148">
        <f t="shared" si="1443"/>
        <v>1.4520209223854025E-5</v>
      </c>
      <c r="BE3805" s="143" t="str">
        <f t="shared" si="1444"/>
        <v/>
      </c>
    </row>
    <row r="3806" spans="52:57" ht="20.100000000000001" customHeight="1" x14ac:dyDescent="0.25">
      <c r="AZ3806" s="148"/>
      <c r="BA3806" s="148">
        <f t="shared" si="1445"/>
        <v>19.871999999998856</v>
      </c>
      <c r="BB3806" s="170">
        <f t="shared" si="1446"/>
        <v>5.8528980267370913E-3</v>
      </c>
      <c r="BC3806" s="148">
        <f t="shared" si="1447"/>
        <v>1.4485477150593187E-5</v>
      </c>
      <c r="BD3806" s="148">
        <f t="shared" si="1443"/>
        <v>1.4485477150593187E-5</v>
      </c>
      <c r="BE3806" s="143" t="str">
        <f t="shared" si="1444"/>
        <v/>
      </c>
    </row>
    <row r="3807" spans="52:57" ht="20.100000000000001" customHeight="1" x14ac:dyDescent="0.25">
      <c r="AZ3807" s="148"/>
      <c r="BA3807" s="148">
        <f t="shared" si="1445"/>
        <v>19.878399999998855</v>
      </c>
      <c r="BB3807" s="170">
        <f t="shared" si="1446"/>
        <v>5.8384125495864981E-3</v>
      </c>
      <c r="BC3807" s="148">
        <f t="shared" si="1447"/>
        <v>1.4450824409817375E-5</v>
      </c>
      <c r="BD3807" s="148">
        <f t="shared" si="1443"/>
        <v>1.4450824409817375E-5</v>
      </c>
      <c r="BE3807" s="143" t="str">
        <f t="shared" si="1444"/>
        <v/>
      </c>
    </row>
    <row r="3808" spans="52:57" ht="20.100000000000001" customHeight="1" x14ac:dyDescent="0.25">
      <c r="AZ3808" s="148"/>
      <c r="BA3808" s="148">
        <f t="shared" si="1445"/>
        <v>19.884799999998855</v>
      </c>
      <c r="BB3808" s="170">
        <f t="shared" si="1446"/>
        <v>5.8239617251766808E-3</v>
      </c>
      <c r="BC3808" s="148">
        <f t="shared" si="1447"/>
        <v>1.4416250832056249E-5</v>
      </c>
      <c r="BD3808" s="148">
        <f t="shared" si="1443"/>
        <v>1.4416250832056249E-5</v>
      </c>
      <c r="BE3808" s="143" t="str">
        <f t="shared" si="1444"/>
        <v/>
      </c>
    </row>
    <row r="3809" spans="52:57" ht="20.100000000000001" customHeight="1" x14ac:dyDescent="0.25">
      <c r="AZ3809" s="148"/>
      <c r="BA3809" s="148">
        <f t="shared" si="1445"/>
        <v>19.891199999998854</v>
      </c>
      <c r="BB3809" s="170">
        <f t="shared" si="1446"/>
        <v>5.8095454743446245E-3</v>
      </c>
      <c r="BC3809" s="148">
        <f t="shared" si="1447"/>
        <v>1.4381756248228912E-5</v>
      </c>
      <c r="BD3809" s="148">
        <f t="shared" si="1443"/>
        <v>1.4381756248228912E-5</v>
      </c>
      <c r="BE3809" s="143" t="str">
        <f t="shared" si="1444"/>
        <v/>
      </c>
    </row>
    <row r="3810" spans="52:57" ht="20.100000000000001" customHeight="1" x14ac:dyDescent="0.25">
      <c r="AZ3810" s="148"/>
      <c r="BA3810" s="148">
        <f t="shared" si="1445"/>
        <v>19.897599999998853</v>
      </c>
      <c r="BB3810" s="170">
        <f t="shared" si="1446"/>
        <v>5.7951637180963956E-3</v>
      </c>
      <c r="BC3810" s="148">
        <f t="shared" si="1447"/>
        <v>1.4347340489525955E-5</v>
      </c>
      <c r="BD3810" s="148">
        <f t="shared" si="1443"/>
        <v>1.4347340489525955E-5</v>
      </c>
      <c r="BE3810" s="143" t="str">
        <f t="shared" si="1444"/>
        <v/>
      </c>
    </row>
    <row r="3811" spans="52:57" ht="20.100000000000001" customHeight="1" x14ac:dyDescent="0.25">
      <c r="AZ3811" s="148"/>
      <c r="BA3811" s="148">
        <f t="shared" si="1445"/>
        <v>19.903999999998852</v>
      </c>
      <c r="BB3811" s="170">
        <f t="shared" si="1446"/>
        <v>5.7808163776068696E-3</v>
      </c>
      <c r="BC3811" s="148">
        <f t="shared" si="1447"/>
        <v>1.4313003387523074E-5</v>
      </c>
      <c r="BD3811" s="148">
        <f t="shared" si="1443"/>
        <v>1.4313003387523074E-5</v>
      </c>
      <c r="BE3811" s="143" t="str">
        <f t="shared" si="1444"/>
        <v/>
      </c>
    </row>
    <row r="3812" spans="52:57" ht="20.100000000000001" customHeight="1" x14ac:dyDescent="0.25">
      <c r="AZ3812" s="148"/>
      <c r="BA3812" s="148">
        <f t="shared" si="1445"/>
        <v>19.910399999998852</v>
      </c>
      <c r="BB3812" s="170">
        <f t="shared" si="1446"/>
        <v>5.7665033742193466E-3</v>
      </c>
      <c r="BC3812" s="148">
        <f t="shared" si="1447"/>
        <v>1.4278744774027553E-5</v>
      </c>
      <c r="BD3812" s="148">
        <f t="shared" si="1443"/>
        <v>1.4278744774027553E-5</v>
      </c>
      <c r="BE3812" s="143" t="str">
        <f t="shared" si="1444"/>
        <v/>
      </c>
    </row>
    <row r="3813" spans="52:57" ht="20.100000000000001" customHeight="1" x14ac:dyDescent="0.25">
      <c r="AZ3813" s="148"/>
      <c r="BA3813" s="148">
        <f t="shared" si="1445"/>
        <v>19.916799999998851</v>
      </c>
      <c r="BB3813" s="170">
        <f t="shared" si="1446"/>
        <v>5.752224629445319E-3</v>
      </c>
      <c r="BC3813" s="148">
        <f t="shared" si="1447"/>
        <v>1.4244564481276888E-5</v>
      </c>
      <c r="BD3813" s="148">
        <f t="shared" si="1443"/>
        <v>1.4244564481276888E-5</v>
      </c>
      <c r="BE3813" s="143" t="str">
        <f t="shared" si="1444"/>
        <v/>
      </c>
    </row>
    <row r="3814" spans="52:57" ht="20.100000000000001" customHeight="1" x14ac:dyDescent="0.25">
      <c r="AZ3814" s="148"/>
      <c r="BA3814" s="148">
        <f t="shared" si="1445"/>
        <v>19.92319999999885</v>
      </c>
      <c r="BB3814" s="170">
        <f t="shared" si="1446"/>
        <v>5.7379800649640421E-3</v>
      </c>
      <c r="BC3814" s="148">
        <f t="shared" si="1447"/>
        <v>1.421046234175577E-5</v>
      </c>
      <c r="BD3814" s="148">
        <f t="shared" si="1443"/>
        <v>1.421046234175577E-5</v>
      </c>
      <c r="BE3814" s="143" t="str">
        <f t="shared" si="1444"/>
        <v/>
      </c>
    </row>
    <row r="3815" spans="52:57" ht="20.100000000000001" customHeight="1" x14ac:dyDescent="0.25">
      <c r="AZ3815" s="148"/>
      <c r="BA3815" s="148">
        <f t="shared" si="1445"/>
        <v>19.92959999999885</v>
      </c>
      <c r="BB3815" s="170">
        <f t="shared" si="1446"/>
        <v>5.7237696026222864E-3</v>
      </c>
      <c r="BC3815" s="148">
        <f t="shared" si="1447"/>
        <v>1.4176438188279357E-5</v>
      </c>
      <c r="BD3815" s="148">
        <f t="shared" si="1443"/>
        <v>1.4176438188279357E-5</v>
      </c>
      <c r="BE3815" s="143" t="str">
        <f t="shared" si="1444"/>
        <v/>
      </c>
    </row>
    <row r="3816" spans="52:57" ht="20.100000000000001" customHeight="1" x14ac:dyDescent="0.25">
      <c r="AZ3816" s="148"/>
      <c r="BA3816" s="148">
        <f t="shared" si="1445"/>
        <v>19.935999999998849</v>
      </c>
      <c r="BB3816" s="170">
        <f t="shared" si="1446"/>
        <v>5.709593164434007E-3</v>
      </c>
      <c r="BC3816" s="148">
        <f t="shared" si="1447"/>
        <v>1.4142491854006282E-5</v>
      </c>
      <c r="BD3816" s="148">
        <f t="shared" si="1443"/>
        <v>1.4142491854006282E-5</v>
      </c>
      <c r="BE3816" s="143" t="str">
        <f t="shared" si="1444"/>
        <v/>
      </c>
    </row>
    <row r="3817" spans="52:57" ht="20.100000000000001" customHeight="1" x14ac:dyDescent="0.25">
      <c r="AZ3817" s="148"/>
      <c r="BA3817" s="148">
        <f t="shared" si="1445"/>
        <v>19.942399999998848</v>
      </c>
      <c r="BB3817" s="170">
        <f t="shared" si="1446"/>
        <v>5.6954506725800007E-3</v>
      </c>
      <c r="BC3817" s="148">
        <f t="shared" si="1447"/>
        <v>1.4108623172404827E-5</v>
      </c>
      <c r="BD3817" s="148">
        <f t="shared" si="1443"/>
        <v>1.4108623172404827E-5</v>
      </c>
      <c r="BE3817" s="143" t="str">
        <f t="shared" si="1444"/>
        <v/>
      </c>
    </row>
    <row r="3818" spans="52:57" ht="20.100000000000001" customHeight="1" x14ac:dyDescent="0.25">
      <c r="AZ3818" s="148"/>
      <c r="BA3818" s="148">
        <f t="shared" si="1445"/>
        <v>19.948799999998847</v>
      </c>
      <c r="BB3818" s="170">
        <f t="shared" si="1446"/>
        <v>5.6813420494075959E-3</v>
      </c>
      <c r="BC3818" s="148">
        <f t="shared" si="1447"/>
        <v>1.4074831977263329E-5</v>
      </c>
      <c r="BD3818" s="148">
        <f t="shared" si="1443"/>
        <v>1.4074831977263329E-5</v>
      </c>
      <c r="BE3818" s="143" t="str">
        <f t="shared" si="1444"/>
        <v/>
      </c>
    </row>
    <row r="3819" spans="52:57" ht="20.100000000000001" customHeight="1" x14ac:dyDescent="0.25">
      <c r="AZ3819" s="148"/>
      <c r="BA3819" s="148">
        <f t="shared" si="1445"/>
        <v>19.955199999998847</v>
      </c>
      <c r="BB3819" s="170">
        <f t="shared" si="1446"/>
        <v>5.6672672174303326E-3</v>
      </c>
      <c r="BC3819" s="148">
        <f t="shared" si="1447"/>
        <v>1.404111810269365E-5</v>
      </c>
      <c r="BD3819" s="148">
        <f t="shared" si="1443"/>
        <v>1.404111810269365E-5</v>
      </c>
      <c r="BE3819" s="143" t="str">
        <f t="shared" si="1444"/>
        <v/>
      </c>
    </row>
    <row r="3820" spans="52:57" ht="20.100000000000001" customHeight="1" x14ac:dyDescent="0.25">
      <c r="AZ3820" s="148"/>
      <c r="BA3820" s="148">
        <f t="shared" si="1445"/>
        <v>19.961599999998846</v>
      </c>
      <c r="BB3820" s="170">
        <f t="shared" si="1446"/>
        <v>5.6532260993276389E-3</v>
      </c>
      <c r="BC3820" s="148">
        <f t="shared" si="1447"/>
        <v>1.4007481383112967E-5</v>
      </c>
      <c r="BD3820" s="148">
        <f t="shared" si="1443"/>
        <v>1.4007481383112967E-5</v>
      </c>
      <c r="BE3820" s="143" t="str">
        <f t="shared" si="1444"/>
        <v/>
      </c>
    </row>
    <row r="3821" spans="52:57" ht="20.100000000000001" customHeight="1" x14ac:dyDescent="0.25">
      <c r="AZ3821" s="148"/>
      <c r="BA3821" s="148">
        <f t="shared" si="1445"/>
        <v>19.967999999998845</v>
      </c>
      <c r="BB3821" s="170">
        <f t="shared" si="1446"/>
        <v>5.6392186179445259E-3</v>
      </c>
      <c r="BC3821" s="148">
        <f t="shared" si="1447"/>
        <v>1.3973921653274123E-5</v>
      </c>
      <c r="BD3821" s="148">
        <f t="shared" si="1443"/>
        <v>1.3973921653274123E-5</v>
      </c>
      <c r="BE3821" s="143" t="str">
        <f t="shared" si="1444"/>
        <v/>
      </c>
    </row>
    <row r="3822" spans="52:57" ht="20.100000000000001" customHeight="1" x14ac:dyDescent="0.25">
      <c r="AZ3822" s="148"/>
      <c r="BA3822" s="148">
        <f t="shared" si="1445"/>
        <v>19.974399999998845</v>
      </c>
      <c r="BB3822" s="170">
        <f t="shared" si="1446"/>
        <v>5.6252446962912518E-3</v>
      </c>
      <c r="BC3822" s="148">
        <f t="shared" si="1447"/>
        <v>1.394043874821619E-5</v>
      </c>
      <c r="BD3822" s="148">
        <f t="shared" si="1443"/>
        <v>1.394043874821619E-5</v>
      </c>
      <c r="BE3822" s="143" t="str">
        <f t="shared" si="1444"/>
        <v/>
      </c>
    </row>
    <row r="3823" spans="52:57" ht="20.100000000000001" customHeight="1" x14ac:dyDescent="0.25">
      <c r="AZ3823" s="148"/>
      <c r="BA3823" s="148">
        <f t="shared" si="1445"/>
        <v>19.980799999998844</v>
      </c>
      <c r="BB3823" s="170">
        <f t="shared" si="1446"/>
        <v>5.6113042575430356E-3</v>
      </c>
      <c r="BC3823" s="148">
        <f t="shared" si="1447"/>
        <v>1.3907032503351208E-5</v>
      </c>
      <c r="BD3823" s="148">
        <f t="shared" si="1443"/>
        <v>1.3907032503351208E-5</v>
      </c>
      <c r="BE3823" s="143" t="str">
        <f t="shared" si="1444"/>
        <v/>
      </c>
    </row>
    <row r="3824" spans="52:57" ht="20.100000000000001" customHeight="1" x14ac:dyDescent="0.25">
      <c r="AZ3824" s="148"/>
      <c r="BA3824" s="148">
        <f t="shared" si="1445"/>
        <v>19.987199999998843</v>
      </c>
      <c r="BB3824" s="170">
        <f t="shared" si="1446"/>
        <v>5.5973972250396844E-3</v>
      </c>
      <c r="BC3824" s="148">
        <f t="shared" si="1447"/>
        <v>1.3873702754356627E-5</v>
      </c>
      <c r="BD3824" s="148">
        <f t="shared" si="1443"/>
        <v>1.3873702754356627E-5</v>
      </c>
      <c r="BE3824" s="143" t="str">
        <f t="shared" si="1444"/>
        <v/>
      </c>
    </row>
    <row r="3825" spans="52:57" ht="20.100000000000001" customHeight="1" x14ac:dyDescent="0.25">
      <c r="AZ3825" s="148"/>
      <c r="BA3825" s="148">
        <f t="shared" si="1445"/>
        <v>19.993599999998843</v>
      </c>
      <c r="BB3825" s="170">
        <f t="shared" si="1446"/>
        <v>5.5835235222853278E-3</v>
      </c>
      <c r="BC3825" s="148">
        <f t="shared" si="1447"/>
        <v>1.3840449337250774E-5</v>
      </c>
      <c r="BD3825" s="148">
        <f t="shared" si="1443"/>
        <v>1.3840449337250774E-5</v>
      </c>
      <c r="BE3825" s="143" t="str">
        <f t="shared" si="1444"/>
        <v/>
      </c>
    </row>
    <row r="3826" spans="52:57" ht="20.100000000000001" customHeight="1" x14ac:dyDescent="0.25">
      <c r="AZ3826" s="148"/>
      <c r="BA3826" s="148">
        <f t="shared" si="1445"/>
        <v>19.999999999998842</v>
      </c>
      <c r="BB3826" s="170">
        <f t="shared" si="1446"/>
        <v>5.569683072948077E-3</v>
      </c>
      <c r="BC3826" s="148">
        <f t="shared" si="1447"/>
        <v>1.3807272088372027E-5</v>
      </c>
      <c r="BD3826" s="148">
        <f t="shared" si="1443"/>
        <v>1.3807272088372027E-5</v>
      </c>
      <c r="BE3826" s="143" t="str">
        <f t="shared" si="1444"/>
        <v/>
      </c>
    </row>
    <row r="3827" spans="52:57" ht="20.100000000000001" customHeight="1" x14ac:dyDescent="0.25">
      <c r="AZ3827" s="148"/>
      <c r="BA3827" s="148">
        <f t="shared" si="1445"/>
        <v>20.006399999998841</v>
      </c>
      <c r="BB3827" s="170">
        <f t="shared" si="1446"/>
        <v>5.555875800859705E-3</v>
      </c>
      <c r="BC3827" s="148">
        <f t="shared" si="1447"/>
        <v>1.3774170844334591E-5</v>
      </c>
      <c r="BD3827" s="148">
        <f t="shared" si="1443"/>
        <v>1.3774170844334591E-5</v>
      </c>
      <c r="BE3827" s="143" t="str">
        <f t="shared" si="1444"/>
        <v/>
      </c>
    </row>
    <row r="3828" spans="52:57" ht="20.100000000000001" customHeight="1" x14ac:dyDescent="0.25">
      <c r="AZ3828" s="148"/>
      <c r="BA3828" s="148">
        <f t="shared" si="1445"/>
        <v>20.01279999999884</v>
      </c>
      <c r="BB3828" s="170">
        <f t="shared" si="1446"/>
        <v>5.5421016300153704E-3</v>
      </c>
      <c r="BC3828" s="148">
        <f t="shared" si="1447"/>
        <v>1.3741145442123896E-5</v>
      </c>
      <c r="BD3828" s="148">
        <f t="shared" si="1443"/>
        <v>1.3741145442123896E-5</v>
      </c>
      <c r="BE3828" s="143" t="str">
        <f t="shared" si="1444"/>
        <v/>
      </c>
    </row>
    <row r="3829" spans="52:57" ht="20.100000000000001" customHeight="1" x14ac:dyDescent="0.25">
      <c r="AZ3829" s="148"/>
      <c r="BA3829" s="148">
        <f t="shared" si="1445"/>
        <v>20.01919999999884</v>
      </c>
      <c r="BB3829" s="170">
        <f t="shared" si="1446"/>
        <v>5.5283604845732465E-3</v>
      </c>
      <c r="BC3829" s="148">
        <f t="shared" si="1447"/>
        <v>1.3708195719014209E-5</v>
      </c>
      <c r="BD3829" s="148">
        <f t="shared" si="1443"/>
        <v>1.3708195719014209E-5</v>
      </c>
      <c r="BE3829" s="143" t="str">
        <f t="shared" si="1444"/>
        <v/>
      </c>
    </row>
    <row r="3830" spans="52:57" ht="20.100000000000001" customHeight="1" x14ac:dyDescent="0.25">
      <c r="AZ3830" s="148"/>
      <c r="BA3830" s="148">
        <f t="shared" si="1445"/>
        <v>20.025599999998839</v>
      </c>
      <c r="BB3830" s="170">
        <f t="shared" si="1446"/>
        <v>5.5146522888542323E-3</v>
      </c>
      <c r="BC3830" s="148">
        <f t="shared" si="1447"/>
        <v>1.3675321512569491E-5</v>
      </c>
      <c r="BD3830" s="148">
        <f t="shared" si="1443"/>
        <v>1.3675321512569491E-5</v>
      </c>
      <c r="BE3830" s="143" t="str">
        <f t="shared" si="1444"/>
        <v/>
      </c>
    </row>
    <row r="3831" spans="52:57" ht="20.100000000000001" customHeight="1" x14ac:dyDescent="0.25">
      <c r="AZ3831" s="148"/>
      <c r="BA3831" s="148">
        <f t="shared" si="1445"/>
        <v>20.031999999998838</v>
      </c>
      <c r="BB3831" s="170">
        <f t="shared" si="1446"/>
        <v>5.5009769673416628E-3</v>
      </c>
      <c r="BC3831" s="148">
        <f t="shared" si="1447"/>
        <v>1.3642522660718866E-5</v>
      </c>
      <c r="BD3831" s="148">
        <f t="shared" si="1443"/>
        <v>1.3642522660718866E-5</v>
      </c>
      <c r="BE3831" s="143" t="str">
        <f t="shared" si="1444"/>
        <v/>
      </c>
    </row>
    <row r="3832" spans="52:57" ht="20.100000000000001" customHeight="1" x14ac:dyDescent="0.25">
      <c r="AZ3832" s="148"/>
      <c r="BA3832" s="148">
        <f t="shared" si="1445"/>
        <v>20.038399999998838</v>
      </c>
      <c r="BB3832" s="170">
        <f t="shared" si="1446"/>
        <v>5.4873344446809439E-3</v>
      </c>
      <c r="BC3832" s="148">
        <f t="shared" si="1447"/>
        <v>1.3609799001651664E-5</v>
      </c>
      <c r="BD3832" s="148">
        <f t="shared" si="1443"/>
        <v>1.3609799001651664E-5</v>
      </c>
      <c r="BE3832" s="143" t="str">
        <f t="shared" si="1444"/>
        <v/>
      </c>
    </row>
    <row r="3833" spans="52:57" ht="20.100000000000001" customHeight="1" x14ac:dyDescent="0.25">
      <c r="AZ3833" s="148"/>
      <c r="BA3833" s="148">
        <f t="shared" si="1445"/>
        <v>20.044799999998837</v>
      </c>
      <c r="BB3833" s="170">
        <f t="shared" si="1446"/>
        <v>5.4737246456792923E-3</v>
      </c>
      <c r="BC3833" s="148">
        <f t="shared" si="1447"/>
        <v>1.3577150373913702E-5</v>
      </c>
      <c r="BD3833" s="148">
        <f t="shared" si="1443"/>
        <v>1.3577150373913702E-5</v>
      </c>
      <c r="BE3833" s="143" t="str">
        <f t="shared" si="1444"/>
        <v/>
      </c>
    </row>
    <row r="3834" spans="52:57" ht="20.100000000000001" customHeight="1" x14ac:dyDescent="0.25">
      <c r="AZ3834" s="148"/>
      <c r="BA3834" s="148">
        <f t="shared" si="1445"/>
        <v>20.051199999998836</v>
      </c>
      <c r="BB3834" s="170">
        <f t="shared" si="1446"/>
        <v>5.4601474953053786E-3</v>
      </c>
      <c r="BC3834" s="148">
        <f t="shared" si="1447"/>
        <v>1.3544576616330087E-5</v>
      </c>
      <c r="BD3834" s="148">
        <f t="shared" si="1443"/>
        <v>1.3544576616330087E-5</v>
      </c>
      <c r="BE3834" s="143" t="str">
        <f t="shared" si="1444"/>
        <v/>
      </c>
    </row>
    <row r="3835" spans="52:57" ht="20.100000000000001" customHeight="1" x14ac:dyDescent="0.25">
      <c r="AZ3835" s="148"/>
      <c r="BA3835" s="148">
        <f t="shared" si="1445"/>
        <v>20.057599999998835</v>
      </c>
      <c r="BB3835" s="170">
        <f t="shared" si="1446"/>
        <v>5.4466029186890485E-3</v>
      </c>
      <c r="BC3835" s="148">
        <f t="shared" si="1447"/>
        <v>1.3512077568052921E-5</v>
      </c>
      <c r="BD3835" s="148">
        <f t="shared" si="1443"/>
        <v>1.3512077568052921E-5</v>
      </c>
      <c r="BE3835" s="143" t="str">
        <f t="shared" si="1444"/>
        <v/>
      </c>
    </row>
    <row r="3836" spans="52:57" ht="20.100000000000001" customHeight="1" x14ac:dyDescent="0.25">
      <c r="AZ3836" s="148"/>
      <c r="BA3836" s="148">
        <f t="shared" si="1445"/>
        <v>20.063999999998835</v>
      </c>
      <c r="BB3836" s="170">
        <f t="shared" si="1446"/>
        <v>5.4330908411209956E-3</v>
      </c>
      <c r="BC3836" s="148">
        <f t="shared" si="1447"/>
        <v>1.3479653068548293E-5</v>
      </c>
      <c r="BD3836" s="148">
        <f t="shared" si="1443"/>
        <v>1.3479653068548293E-5</v>
      </c>
      <c r="BE3836" s="143" t="str">
        <f t="shared" si="1444"/>
        <v/>
      </c>
    </row>
    <row r="3837" spans="52:57" ht="20.100000000000001" customHeight="1" x14ac:dyDescent="0.25">
      <c r="AZ3837" s="148"/>
      <c r="BA3837" s="148">
        <f t="shared" si="1445"/>
        <v>20.070399999998834</v>
      </c>
      <c r="BB3837" s="170">
        <f t="shared" si="1446"/>
        <v>5.4196111880524473E-3</v>
      </c>
      <c r="BC3837" s="148">
        <f t="shared" si="1447"/>
        <v>1.3447302957584131E-5</v>
      </c>
      <c r="BD3837" s="148">
        <f t="shared" ref="BD3837:BD3900" si="1448">IF(BB3837&lt;(1-$AZ$705),BC3837,"")</f>
        <v>1.3447302957584131E-5</v>
      </c>
      <c r="BE3837" s="143" t="str">
        <f t="shared" ref="BE3837:BE3900" si="1449">IF(BB3837&lt;(1-$AZ$711),BC3837,"")</f>
        <v/>
      </c>
    </row>
    <row r="3838" spans="52:57" ht="20.100000000000001" customHeight="1" x14ac:dyDescent="0.25">
      <c r="AZ3838" s="148"/>
      <c r="BA3838" s="148">
        <f t="shared" ref="BA3838:BA3901" si="1450">BA3837+$BD$698</f>
        <v>20.076799999998833</v>
      </c>
      <c r="BB3838" s="170">
        <f t="shared" ref="BB3838:BB3901" si="1451">_xlfn.CHISQ.DIST.RT(BA3838,7)</f>
        <v>5.4061638850948631E-3</v>
      </c>
      <c r="BC3838" s="148">
        <f t="shared" ref="BC3838:BC3901" si="1452">BB3838-BB3839</f>
        <v>1.3415027075225003E-5</v>
      </c>
      <c r="BD3838" s="148">
        <f t="shared" si="1448"/>
        <v>1.3415027075225003E-5</v>
      </c>
      <c r="BE3838" s="143" t="str">
        <f t="shared" si="1449"/>
        <v/>
      </c>
    </row>
    <row r="3839" spans="52:57" ht="20.100000000000001" customHeight="1" x14ac:dyDescent="0.25">
      <c r="AZ3839" s="148"/>
      <c r="BA3839" s="148">
        <f t="shared" si="1450"/>
        <v>20.083199999998833</v>
      </c>
      <c r="BB3839" s="170">
        <f t="shared" si="1451"/>
        <v>5.3927488580196381E-3</v>
      </c>
      <c r="BC3839" s="148">
        <f t="shared" si="1452"/>
        <v>1.3382825261901501E-5</v>
      </c>
      <c r="BD3839" s="148">
        <f t="shared" si="1448"/>
        <v>1.3382825261901501E-5</v>
      </c>
      <c r="BE3839" s="143" t="str">
        <f t="shared" si="1449"/>
        <v/>
      </c>
    </row>
    <row r="3840" spans="52:57" ht="20.100000000000001" customHeight="1" x14ac:dyDescent="0.25">
      <c r="AZ3840" s="148"/>
      <c r="BA3840" s="148">
        <f t="shared" si="1450"/>
        <v>20.089599999998832</v>
      </c>
      <c r="BB3840" s="170">
        <f t="shared" si="1451"/>
        <v>5.3793660327577366E-3</v>
      </c>
      <c r="BC3840" s="148">
        <f t="shared" si="1452"/>
        <v>1.3350697358275807E-5</v>
      </c>
      <c r="BD3840" s="148">
        <f t="shared" si="1448"/>
        <v>1.3350697358275807E-5</v>
      </c>
      <c r="BE3840" s="143" t="str">
        <f t="shared" si="1449"/>
        <v/>
      </c>
    </row>
    <row r="3841" spans="52:57" ht="20.100000000000001" customHeight="1" x14ac:dyDescent="0.25">
      <c r="AZ3841" s="148"/>
      <c r="BA3841" s="148">
        <f t="shared" si="1450"/>
        <v>20.095999999998831</v>
      </c>
      <c r="BB3841" s="170">
        <f t="shared" si="1451"/>
        <v>5.3660153353994608E-3</v>
      </c>
      <c r="BC3841" s="148">
        <f t="shared" si="1452"/>
        <v>1.3318643205359644E-5</v>
      </c>
      <c r="BD3841" s="148">
        <f t="shared" si="1448"/>
        <v>1.3318643205359644E-5</v>
      </c>
      <c r="BE3841" s="143" t="str">
        <f t="shared" si="1449"/>
        <v/>
      </c>
    </row>
    <row r="3842" spans="52:57" ht="20.100000000000001" customHeight="1" x14ac:dyDescent="0.25">
      <c r="AZ3842" s="148"/>
      <c r="BA3842" s="148">
        <f t="shared" si="1450"/>
        <v>20.102399999998831</v>
      </c>
      <c r="BB3842" s="170">
        <f t="shared" si="1451"/>
        <v>5.3526966921941012E-3</v>
      </c>
      <c r="BC3842" s="148">
        <f t="shared" si="1452"/>
        <v>1.3286662644483929E-5</v>
      </c>
      <c r="BD3842" s="148">
        <f t="shared" si="1448"/>
        <v>1.3286662644483929E-5</v>
      </c>
      <c r="BE3842" s="143" t="str">
        <f t="shared" si="1449"/>
        <v/>
      </c>
    </row>
    <row r="3843" spans="52:57" ht="20.100000000000001" customHeight="1" x14ac:dyDescent="0.25">
      <c r="AZ3843" s="148"/>
      <c r="BA3843" s="148">
        <f t="shared" si="1450"/>
        <v>20.10879999999883</v>
      </c>
      <c r="BB3843" s="170">
        <f t="shared" si="1451"/>
        <v>5.3394100295496173E-3</v>
      </c>
      <c r="BC3843" s="148">
        <f t="shared" si="1452"/>
        <v>1.3254755517276215E-5</v>
      </c>
      <c r="BD3843" s="148">
        <f t="shared" si="1448"/>
        <v>1.3254755517276215E-5</v>
      </c>
      <c r="BE3843" s="143" t="str">
        <f t="shared" si="1449"/>
        <v/>
      </c>
    </row>
    <row r="3844" spans="52:57" ht="20.100000000000001" customHeight="1" x14ac:dyDescent="0.25">
      <c r="AZ3844" s="148"/>
      <c r="BA3844" s="148">
        <f t="shared" si="1450"/>
        <v>20.115199999998829</v>
      </c>
      <c r="BB3844" s="170">
        <f t="shared" si="1451"/>
        <v>5.326155274032341E-3</v>
      </c>
      <c r="BC3844" s="148">
        <f t="shared" si="1452"/>
        <v>1.3222921665646814E-5</v>
      </c>
      <c r="BD3844" s="148">
        <f t="shared" si="1448"/>
        <v>1.3222921665646814E-5</v>
      </c>
      <c r="BE3844" s="143" t="str">
        <f t="shared" si="1449"/>
        <v/>
      </c>
    </row>
    <row r="3845" spans="52:57" ht="20.100000000000001" customHeight="1" x14ac:dyDescent="0.25">
      <c r="AZ3845" s="148"/>
      <c r="BA3845" s="148">
        <f t="shared" si="1450"/>
        <v>20.121599999998828</v>
      </c>
      <c r="BB3845" s="170">
        <f t="shared" si="1451"/>
        <v>5.3129323523666942E-3</v>
      </c>
      <c r="BC3845" s="148">
        <f t="shared" si="1452"/>
        <v>1.3191160931843443E-5</v>
      </c>
      <c r="BD3845" s="148">
        <f t="shared" si="1448"/>
        <v>1.3191160931843443E-5</v>
      </c>
      <c r="BE3845" s="143" t="str">
        <f t="shared" si="1449"/>
        <v/>
      </c>
    </row>
    <row r="3846" spans="52:57" ht="20.100000000000001" customHeight="1" x14ac:dyDescent="0.25">
      <c r="AZ3846" s="148"/>
      <c r="BA3846" s="148">
        <f t="shared" si="1450"/>
        <v>20.127999999998828</v>
      </c>
      <c r="BB3846" s="170">
        <f t="shared" si="1451"/>
        <v>5.2997411914348508E-3</v>
      </c>
      <c r="BC3846" s="148">
        <f t="shared" si="1452"/>
        <v>1.3159473158423467E-5</v>
      </c>
      <c r="BD3846" s="148">
        <f t="shared" si="1448"/>
        <v>1.3159473158423467E-5</v>
      </c>
      <c r="BE3846" s="143" t="str">
        <f t="shared" si="1449"/>
        <v/>
      </c>
    </row>
    <row r="3847" spans="52:57" ht="20.100000000000001" customHeight="1" x14ac:dyDescent="0.25">
      <c r="AZ3847" s="148"/>
      <c r="BA3847" s="148">
        <f t="shared" si="1450"/>
        <v>20.134399999998827</v>
      </c>
      <c r="BB3847" s="170">
        <f t="shared" si="1451"/>
        <v>5.2865817182764273E-3</v>
      </c>
      <c r="BC3847" s="148">
        <f t="shared" si="1452"/>
        <v>1.3127858188209662E-5</v>
      </c>
      <c r="BD3847" s="148">
        <f t="shared" si="1448"/>
        <v>1.3127858188209662E-5</v>
      </c>
      <c r="BE3847" s="143" t="str">
        <f t="shared" si="1449"/>
        <v/>
      </c>
    </row>
    <row r="3848" spans="52:57" ht="20.100000000000001" customHeight="1" x14ac:dyDescent="0.25">
      <c r="AZ3848" s="148"/>
      <c r="BA3848" s="148">
        <f t="shared" si="1450"/>
        <v>20.140799999998826</v>
      </c>
      <c r="BB3848" s="170">
        <f t="shared" si="1451"/>
        <v>5.2734538600882177E-3</v>
      </c>
      <c r="BC3848" s="148">
        <f t="shared" si="1452"/>
        <v>1.3096315864363946E-5</v>
      </c>
      <c r="BD3848" s="148">
        <f t="shared" si="1448"/>
        <v>1.3096315864363946E-5</v>
      </c>
      <c r="BE3848" s="143" t="str">
        <f t="shared" si="1449"/>
        <v/>
      </c>
    </row>
    <row r="3849" spans="52:57" ht="20.100000000000001" customHeight="1" x14ac:dyDescent="0.25">
      <c r="AZ3849" s="148"/>
      <c r="BA3849" s="148">
        <f t="shared" si="1450"/>
        <v>20.147199999998826</v>
      </c>
      <c r="BB3849" s="170">
        <f t="shared" si="1451"/>
        <v>5.2603575442238537E-3</v>
      </c>
      <c r="BC3849" s="148">
        <f t="shared" si="1452"/>
        <v>1.3064846030365687E-5</v>
      </c>
      <c r="BD3849" s="148">
        <f t="shared" si="1448"/>
        <v>1.3064846030365687E-5</v>
      </c>
      <c r="BE3849" s="143" t="str">
        <f t="shared" si="1449"/>
        <v/>
      </c>
    </row>
    <row r="3850" spans="52:57" ht="20.100000000000001" customHeight="1" x14ac:dyDescent="0.25">
      <c r="AZ3850" s="148"/>
      <c r="BA3850" s="148">
        <f t="shared" si="1450"/>
        <v>20.153599999998825</v>
      </c>
      <c r="BB3850" s="170">
        <f t="shared" si="1451"/>
        <v>5.247292698193488E-3</v>
      </c>
      <c r="BC3850" s="148">
        <f t="shared" si="1452"/>
        <v>1.3033448529959669E-5</v>
      </c>
      <c r="BD3850" s="148">
        <f t="shared" si="1448"/>
        <v>1.3033448529959669E-5</v>
      </c>
      <c r="BE3850" s="143" t="str">
        <f t="shared" si="1449"/>
        <v/>
      </c>
    </row>
    <row r="3851" spans="52:57" ht="20.100000000000001" customHeight="1" x14ac:dyDescent="0.25">
      <c r="AZ3851" s="148"/>
      <c r="BA3851" s="148">
        <f t="shared" si="1450"/>
        <v>20.159999999998824</v>
      </c>
      <c r="BB3851" s="170">
        <f t="shared" si="1451"/>
        <v>5.2342592496635284E-3</v>
      </c>
      <c r="BC3851" s="148">
        <f t="shared" si="1452"/>
        <v>1.3002123207206395E-5</v>
      </c>
      <c r="BD3851" s="148">
        <f t="shared" si="1448"/>
        <v>1.3002123207206395E-5</v>
      </c>
      <c r="BE3851" s="143" t="str">
        <f t="shared" si="1449"/>
        <v/>
      </c>
    </row>
    <row r="3852" spans="52:57" ht="20.100000000000001" customHeight="1" x14ac:dyDescent="0.25">
      <c r="AZ3852" s="148"/>
      <c r="BA3852" s="148">
        <f t="shared" si="1450"/>
        <v>20.166399999998823</v>
      </c>
      <c r="BB3852" s="170">
        <f t="shared" si="1451"/>
        <v>5.221257126456322E-3</v>
      </c>
      <c r="BC3852" s="148">
        <f t="shared" si="1452"/>
        <v>1.2970869906498567E-5</v>
      </c>
      <c r="BD3852" s="148">
        <f t="shared" si="1448"/>
        <v>1.2970869906498567E-5</v>
      </c>
      <c r="BE3852" s="143" t="str">
        <f t="shared" si="1449"/>
        <v/>
      </c>
    </row>
    <row r="3853" spans="52:57" ht="20.100000000000001" customHeight="1" x14ac:dyDescent="0.25">
      <c r="AZ3853" s="148"/>
      <c r="BA3853" s="148">
        <f t="shared" si="1450"/>
        <v>20.172799999998823</v>
      </c>
      <c r="BB3853" s="170">
        <f t="shared" si="1451"/>
        <v>5.2082862565498234E-3</v>
      </c>
      <c r="BC3853" s="148">
        <f t="shared" si="1452"/>
        <v>1.2939688472490829E-5</v>
      </c>
      <c r="BD3853" s="148">
        <f t="shared" si="1448"/>
        <v>1.2939688472490829E-5</v>
      </c>
      <c r="BE3853" s="143" t="str">
        <f t="shared" si="1449"/>
        <v/>
      </c>
    </row>
    <row r="3854" spans="52:57" ht="20.100000000000001" customHeight="1" x14ac:dyDescent="0.25">
      <c r="AZ3854" s="148"/>
      <c r="BA3854" s="148">
        <f t="shared" si="1450"/>
        <v>20.179199999998822</v>
      </c>
      <c r="BB3854" s="170">
        <f t="shared" si="1451"/>
        <v>5.1953465680773326E-3</v>
      </c>
      <c r="BC3854" s="148">
        <f t="shared" si="1452"/>
        <v>1.2908578750166558E-5</v>
      </c>
      <c r="BD3854" s="148">
        <f t="shared" si="1448"/>
        <v>1.2908578750166558E-5</v>
      </c>
      <c r="BE3854" s="143" t="str">
        <f t="shared" si="1449"/>
        <v/>
      </c>
    </row>
    <row r="3855" spans="52:57" ht="20.100000000000001" customHeight="1" x14ac:dyDescent="0.25">
      <c r="AZ3855" s="148"/>
      <c r="BA3855" s="148">
        <f t="shared" si="1450"/>
        <v>20.185599999998821</v>
      </c>
      <c r="BB3855" s="170">
        <f t="shared" si="1451"/>
        <v>5.182437989327166E-3</v>
      </c>
      <c r="BC3855" s="148">
        <f t="shared" si="1452"/>
        <v>1.2877540584784949E-5</v>
      </c>
      <c r="BD3855" s="148">
        <f t="shared" si="1448"/>
        <v>1.2877540584784949E-5</v>
      </c>
      <c r="BE3855" s="143" t="str">
        <f t="shared" si="1449"/>
        <v/>
      </c>
    </row>
    <row r="3856" spans="52:57" ht="20.100000000000001" customHeight="1" x14ac:dyDescent="0.25">
      <c r="AZ3856" s="148"/>
      <c r="BA3856" s="148">
        <f t="shared" si="1450"/>
        <v>20.191999999998821</v>
      </c>
      <c r="BB3856" s="170">
        <f t="shared" si="1451"/>
        <v>5.1695604487423811E-3</v>
      </c>
      <c r="BC3856" s="148">
        <f t="shared" si="1452"/>
        <v>1.2846573821962554E-5</v>
      </c>
      <c r="BD3856" s="148">
        <f t="shared" si="1448"/>
        <v>1.2846573821962554E-5</v>
      </c>
      <c r="BE3856" s="143" t="str">
        <f t="shared" si="1449"/>
        <v/>
      </c>
    </row>
    <row r="3857" spans="52:57" ht="20.100000000000001" customHeight="1" x14ac:dyDescent="0.25">
      <c r="AZ3857" s="148"/>
      <c r="BA3857" s="148">
        <f t="shared" si="1450"/>
        <v>20.19839999999882</v>
      </c>
      <c r="BB3857" s="170">
        <f t="shared" si="1451"/>
        <v>5.1567138749204185E-3</v>
      </c>
      <c r="BC3857" s="148">
        <f t="shared" si="1452"/>
        <v>1.2815678307543169E-5</v>
      </c>
      <c r="BD3857" s="148">
        <f t="shared" si="1448"/>
        <v>1.2815678307543169E-5</v>
      </c>
      <c r="BE3857" s="143" t="str">
        <f t="shared" si="1449"/>
        <v/>
      </c>
    </row>
    <row r="3858" spans="52:57" ht="20.100000000000001" customHeight="1" x14ac:dyDescent="0.25">
      <c r="AZ3858" s="148"/>
      <c r="BA3858" s="148">
        <f t="shared" si="1450"/>
        <v>20.204799999998819</v>
      </c>
      <c r="BB3858" s="170">
        <f t="shared" si="1451"/>
        <v>5.1438981966128753E-3</v>
      </c>
      <c r="BC3858" s="148">
        <f t="shared" si="1452"/>
        <v>1.2784853887718405E-5</v>
      </c>
      <c r="BD3858" s="148">
        <f t="shared" si="1448"/>
        <v>1.2784853887718405E-5</v>
      </c>
      <c r="BE3858" s="143" t="str">
        <f t="shared" si="1449"/>
        <v/>
      </c>
    </row>
    <row r="3859" spans="52:57" ht="20.100000000000001" customHeight="1" x14ac:dyDescent="0.25">
      <c r="AZ3859" s="148"/>
      <c r="BA3859" s="148">
        <f t="shared" si="1450"/>
        <v>20.211199999998819</v>
      </c>
      <c r="BB3859" s="170">
        <f t="shared" si="1451"/>
        <v>5.1311133427251569E-3</v>
      </c>
      <c r="BC3859" s="148">
        <f t="shared" si="1452"/>
        <v>1.2754100408966101E-5</v>
      </c>
      <c r="BD3859" s="148">
        <f t="shared" si="1448"/>
        <v>1.2754100408966101E-5</v>
      </c>
      <c r="BE3859" s="143" t="str">
        <f t="shared" si="1449"/>
        <v/>
      </c>
    </row>
    <row r="3860" spans="52:57" ht="20.100000000000001" customHeight="1" x14ac:dyDescent="0.25">
      <c r="AZ3860" s="148"/>
      <c r="BA3860" s="148">
        <f t="shared" si="1450"/>
        <v>20.217599999998818</v>
      </c>
      <c r="BB3860" s="170">
        <f t="shared" si="1451"/>
        <v>5.1183592423161908E-3</v>
      </c>
      <c r="BC3860" s="148">
        <f t="shared" si="1452"/>
        <v>1.2723417718059002E-5</v>
      </c>
      <c r="BD3860" s="148">
        <f t="shared" si="1448"/>
        <v>1.2723417718059002E-5</v>
      </c>
      <c r="BE3860" s="143" t="str">
        <f t="shared" si="1449"/>
        <v/>
      </c>
    </row>
    <row r="3861" spans="52:57" ht="20.100000000000001" customHeight="1" x14ac:dyDescent="0.25">
      <c r="AZ3861" s="148"/>
      <c r="BA3861" s="148">
        <f t="shared" si="1450"/>
        <v>20.223999999998817</v>
      </c>
      <c r="BB3861" s="170">
        <f t="shared" si="1451"/>
        <v>5.1056358245981318E-3</v>
      </c>
      <c r="BC3861" s="148">
        <f t="shared" si="1452"/>
        <v>1.2692805662107252E-5</v>
      </c>
      <c r="BD3861" s="148">
        <f t="shared" si="1448"/>
        <v>1.2692805662107252E-5</v>
      </c>
      <c r="BE3861" s="143" t="str">
        <f t="shared" si="1449"/>
        <v/>
      </c>
    </row>
    <row r="3862" spans="52:57" ht="20.100000000000001" customHeight="1" x14ac:dyDescent="0.25">
      <c r="AZ3862" s="148"/>
      <c r="BA3862" s="148">
        <f t="shared" si="1450"/>
        <v>20.230399999998816</v>
      </c>
      <c r="BB3862" s="170">
        <f t="shared" si="1451"/>
        <v>5.0929430189360246E-3</v>
      </c>
      <c r="BC3862" s="148">
        <f t="shared" si="1452"/>
        <v>1.2662264088436105E-5</v>
      </c>
      <c r="BD3862" s="148">
        <f t="shared" si="1448"/>
        <v>1.2662264088436105E-5</v>
      </c>
      <c r="BE3862" s="143" t="str">
        <f t="shared" si="1449"/>
        <v/>
      </c>
    </row>
    <row r="3863" spans="52:57" ht="20.100000000000001" customHeight="1" x14ac:dyDescent="0.25">
      <c r="AZ3863" s="148"/>
      <c r="BA3863" s="148">
        <f t="shared" si="1450"/>
        <v>20.236799999998816</v>
      </c>
      <c r="BB3863" s="170">
        <f t="shared" si="1451"/>
        <v>5.0802807548475885E-3</v>
      </c>
      <c r="BC3863" s="148">
        <f t="shared" si="1452"/>
        <v>1.2631792844747247E-5</v>
      </c>
      <c r="BD3863" s="148">
        <f t="shared" si="1448"/>
        <v>1.2631792844747247E-5</v>
      </c>
      <c r="BE3863" s="143" t="str">
        <f t="shared" si="1449"/>
        <v/>
      </c>
    </row>
    <row r="3864" spans="52:57" ht="20.100000000000001" customHeight="1" x14ac:dyDescent="0.25">
      <c r="AZ3864" s="148"/>
      <c r="BA3864" s="148">
        <f t="shared" si="1450"/>
        <v>20.243199999998815</v>
      </c>
      <c r="BB3864" s="170">
        <f t="shared" si="1451"/>
        <v>5.0676489620028412E-3</v>
      </c>
      <c r="BC3864" s="148">
        <f t="shared" si="1452"/>
        <v>1.260139177903033E-5</v>
      </c>
      <c r="BD3864" s="148">
        <f t="shared" si="1448"/>
        <v>1.260139177903033E-5</v>
      </c>
      <c r="BE3864" s="143" t="str">
        <f t="shared" si="1449"/>
        <v/>
      </c>
    </row>
    <row r="3865" spans="52:57" ht="20.100000000000001" customHeight="1" x14ac:dyDescent="0.25">
      <c r="AZ3865" s="148"/>
      <c r="BA3865" s="148">
        <f t="shared" si="1450"/>
        <v>20.249599999998814</v>
      </c>
      <c r="BB3865" s="170">
        <f t="shared" si="1451"/>
        <v>5.0550475702238109E-3</v>
      </c>
      <c r="BC3865" s="148">
        <f t="shared" si="1452"/>
        <v>1.2571060739505723E-5</v>
      </c>
      <c r="BD3865" s="148">
        <f t="shared" si="1448"/>
        <v>1.2571060739505723E-5</v>
      </c>
      <c r="BE3865" s="143" t="str">
        <f t="shared" si="1449"/>
        <v/>
      </c>
    </row>
    <row r="3866" spans="52:57" ht="20.100000000000001" customHeight="1" x14ac:dyDescent="0.25">
      <c r="AZ3866" s="148"/>
      <c r="BA3866" s="148">
        <f t="shared" si="1450"/>
        <v>20.255999999998814</v>
      </c>
      <c r="BB3866" s="170">
        <f t="shared" si="1451"/>
        <v>5.0424765094843052E-3</v>
      </c>
      <c r="BC3866" s="148">
        <f t="shared" si="1452"/>
        <v>1.2540799574782373E-5</v>
      </c>
      <c r="BD3866" s="148">
        <f t="shared" si="1448"/>
        <v>1.2540799574782373E-5</v>
      </c>
      <c r="BE3866" s="143" t="str">
        <f t="shared" si="1449"/>
        <v/>
      </c>
    </row>
    <row r="3867" spans="52:57" ht="20.100000000000001" customHeight="1" x14ac:dyDescent="0.25">
      <c r="AZ3867" s="148"/>
      <c r="BA3867" s="148">
        <f t="shared" si="1450"/>
        <v>20.262399999998813</v>
      </c>
      <c r="BB3867" s="170">
        <f t="shared" si="1451"/>
        <v>5.0299357099095228E-3</v>
      </c>
      <c r="BC3867" s="148">
        <f t="shared" si="1452"/>
        <v>1.2510608133698212E-5</v>
      </c>
      <c r="BD3867" s="148">
        <f t="shared" si="1448"/>
        <v>1.2510608133698212E-5</v>
      </c>
      <c r="BE3867" s="143" t="str">
        <f t="shared" si="1449"/>
        <v/>
      </c>
    </row>
    <row r="3868" spans="52:57" ht="20.100000000000001" customHeight="1" x14ac:dyDescent="0.25">
      <c r="AZ3868" s="148"/>
      <c r="BA3868" s="148">
        <f t="shared" si="1450"/>
        <v>20.268799999998812</v>
      </c>
      <c r="BB3868" s="170">
        <f t="shared" si="1451"/>
        <v>5.0174251017758246E-3</v>
      </c>
      <c r="BC3868" s="148">
        <f t="shared" si="1452"/>
        <v>1.2480486265413829E-5</v>
      </c>
      <c r="BD3868" s="148">
        <f t="shared" si="1448"/>
        <v>1.2480486265413829E-5</v>
      </c>
      <c r="BE3868" s="143" t="str">
        <f t="shared" si="1449"/>
        <v/>
      </c>
    </row>
    <row r="3869" spans="52:57" ht="20.100000000000001" customHeight="1" x14ac:dyDescent="0.25">
      <c r="AZ3869" s="148"/>
      <c r="BA3869" s="148">
        <f t="shared" si="1450"/>
        <v>20.275199999998812</v>
      </c>
      <c r="BB3869" s="170">
        <f t="shared" si="1451"/>
        <v>5.0049446155104108E-3</v>
      </c>
      <c r="BC3869" s="148">
        <f t="shared" si="1452"/>
        <v>1.2450433819391656E-5</v>
      </c>
      <c r="BD3869" s="148">
        <f t="shared" si="1448"/>
        <v>1.2450433819391656E-5</v>
      </c>
      <c r="BE3869" s="143" t="str">
        <f t="shared" si="1449"/>
        <v/>
      </c>
    </row>
    <row r="3870" spans="52:57" ht="20.100000000000001" customHeight="1" x14ac:dyDescent="0.25">
      <c r="AZ3870" s="148"/>
      <c r="BA3870" s="148">
        <f t="shared" si="1450"/>
        <v>20.281599999998811</v>
      </c>
      <c r="BB3870" s="170">
        <f t="shared" si="1451"/>
        <v>4.9924941816910191E-3</v>
      </c>
      <c r="BC3870" s="148">
        <f t="shared" si="1452"/>
        <v>1.242045064536821E-5</v>
      </c>
      <c r="BD3870" s="148">
        <f t="shared" si="1448"/>
        <v>1.242045064536821E-5</v>
      </c>
      <c r="BE3870" s="143" t="str">
        <f t="shared" si="1449"/>
        <v/>
      </c>
    </row>
    <row r="3871" spans="52:57" ht="20.100000000000001" customHeight="1" x14ac:dyDescent="0.25">
      <c r="AZ3871" s="148"/>
      <c r="BA3871" s="148">
        <f t="shared" si="1450"/>
        <v>20.28799999999881</v>
      </c>
      <c r="BB3871" s="170">
        <f t="shared" si="1451"/>
        <v>4.9800737310456509E-3</v>
      </c>
      <c r="BC3871" s="148">
        <f t="shared" si="1452"/>
        <v>1.2390536593377514E-5</v>
      </c>
      <c r="BD3871" s="148">
        <f t="shared" si="1448"/>
        <v>1.2390536593377514E-5</v>
      </c>
      <c r="BE3871" s="143" t="str">
        <f t="shared" si="1449"/>
        <v/>
      </c>
    </row>
    <row r="3872" spans="52:57" ht="20.100000000000001" customHeight="1" x14ac:dyDescent="0.25">
      <c r="AZ3872" s="148"/>
      <c r="BA3872" s="148">
        <f t="shared" si="1450"/>
        <v>20.294399999998809</v>
      </c>
      <c r="BB3872" s="170">
        <f t="shared" si="1451"/>
        <v>4.9676831944522734E-3</v>
      </c>
      <c r="BC3872" s="148">
        <f t="shared" si="1452"/>
        <v>1.2360691513761506E-5</v>
      </c>
      <c r="BD3872" s="148">
        <f t="shared" si="1448"/>
        <v>1.2360691513761506E-5</v>
      </c>
      <c r="BE3872" s="143" t="str">
        <f t="shared" si="1449"/>
        <v/>
      </c>
    </row>
    <row r="3873" spans="52:57" ht="20.100000000000001" customHeight="1" x14ac:dyDescent="0.25">
      <c r="AZ3873" s="148"/>
      <c r="BA3873" s="148">
        <f t="shared" si="1450"/>
        <v>20.300799999998809</v>
      </c>
      <c r="BB3873" s="170">
        <f t="shared" si="1451"/>
        <v>4.9553225029385119E-3</v>
      </c>
      <c r="BC3873" s="148">
        <f t="shared" si="1452"/>
        <v>1.2330915257157023E-5</v>
      </c>
      <c r="BD3873" s="148">
        <f t="shared" si="1448"/>
        <v>1.2330915257157023E-5</v>
      </c>
      <c r="BE3873" s="143" t="str">
        <f t="shared" si="1449"/>
        <v/>
      </c>
    </row>
    <row r="3874" spans="52:57" ht="20.100000000000001" customHeight="1" x14ac:dyDescent="0.25">
      <c r="AZ3874" s="148"/>
      <c r="BA3874" s="148">
        <f t="shared" si="1450"/>
        <v>20.307199999998808</v>
      </c>
      <c r="BB3874" s="170">
        <f t="shared" si="1451"/>
        <v>4.9429915876813548E-3</v>
      </c>
      <c r="BC3874" s="148">
        <f t="shared" si="1452"/>
        <v>1.230120767446892E-5</v>
      </c>
      <c r="BD3874" s="148">
        <f t="shared" si="1448"/>
        <v>1.230120767446892E-5</v>
      </c>
      <c r="BE3874" s="143" t="str">
        <f t="shared" si="1449"/>
        <v/>
      </c>
    </row>
    <row r="3875" spans="52:57" ht="20.100000000000001" customHeight="1" x14ac:dyDescent="0.25">
      <c r="AZ3875" s="148"/>
      <c r="BA3875" s="148">
        <f t="shared" si="1450"/>
        <v>20.313599999998807</v>
      </c>
      <c r="BB3875" s="170">
        <f t="shared" si="1451"/>
        <v>4.9306903800068859E-3</v>
      </c>
      <c r="BC3875" s="148">
        <f t="shared" si="1452"/>
        <v>1.2271568616913434E-5</v>
      </c>
      <c r="BD3875" s="148">
        <f t="shared" si="1448"/>
        <v>1.2271568616913434E-5</v>
      </c>
      <c r="BE3875" s="143" t="str">
        <f t="shared" si="1449"/>
        <v/>
      </c>
    </row>
    <row r="3876" spans="52:57" ht="20.100000000000001" customHeight="1" x14ac:dyDescent="0.25">
      <c r="AZ3876" s="148"/>
      <c r="BA3876" s="148">
        <f t="shared" si="1450"/>
        <v>20.319999999998807</v>
      </c>
      <c r="BB3876" s="170">
        <f t="shared" si="1451"/>
        <v>4.9184188113899725E-3</v>
      </c>
      <c r="BC3876" s="148">
        <f t="shared" si="1452"/>
        <v>1.2241997935998235E-5</v>
      </c>
      <c r="BD3876" s="148">
        <f t="shared" si="1448"/>
        <v>1.2241997935998235E-5</v>
      </c>
      <c r="BE3876" s="143" t="str">
        <f t="shared" si="1449"/>
        <v/>
      </c>
    </row>
    <row r="3877" spans="52:57" ht="20.100000000000001" customHeight="1" x14ac:dyDescent="0.25">
      <c r="AZ3877" s="148"/>
      <c r="BA3877" s="148">
        <f t="shared" si="1450"/>
        <v>20.326399999998806</v>
      </c>
      <c r="BB3877" s="170">
        <f t="shared" si="1451"/>
        <v>4.9061768134539743E-3</v>
      </c>
      <c r="BC3877" s="148">
        <f t="shared" si="1452"/>
        <v>1.2212495483506815E-5</v>
      </c>
      <c r="BD3877" s="148">
        <f t="shared" si="1448"/>
        <v>1.2212495483506815E-5</v>
      </c>
      <c r="BE3877" s="143" t="str">
        <f t="shared" si="1449"/>
        <v/>
      </c>
    </row>
    <row r="3878" spans="52:57" ht="20.100000000000001" customHeight="1" x14ac:dyDescent="0.25">
      <c r="AZ3878" s="148"/>
      <c r="BA3878" s="148">
        <f t="shared" si="1450"/>
        <v>20.332799999998805</v>
      </c>
      <c r="BB3878" s="170">
        <f t="shared" si="1451"/>
        <v>4.8939643179704674E-3</v>
      </c>
      <c r="BC3878" s="148">
        <f t="shared" si="1452"/>
        <v>1.2183061111555732E-5</v>
      </c>
      <c r="BD3878" s="148">
        <f t="shared" si="1448"/>
        <v>1.2183061111555732E-5</v>
      </c>
      <c r="BE3878" s="143" t="str">
        <f t="shared" si="1449"/>
        <v/>
      </c>
    </row>
    <row r="3879" spans="52:57" ht="20.100000000000001" customHeight="1" x14ac:dyDescent="0.25">
      <c r="AZ3879" s="148"/>
      <c r="BA3879" s="148">
        <f t="shared" si="1450"/>
        <v>20.339199999998804</v>
      </c>
      <c r="BB3879" s="170">
        <f t="shared" si="1451"/>
        <v>4.8817812568589117E-3</v>
      </c>
      <c r="BC3879" s="148">
        <f t="shared" si="1452"/>
        <v>1.2153694672478385E-5</v>
      </c>
      <c r="BD3879" s="148">
        <f t="shared" si="1448"/>
        <v>1.2153694672478385E-5</v>
      </c>
      <c r="BE3879" s="143" t="str">
        <f t="shared" si="1449"/>
        <v/>
      </c>
    </row>
    <row r="3880" spans="52:57" ht="20.100000000000001" customHeight="1" x14ac:dyDescent="0.25">
      <c r="AZ3880" s="148"/>
      <c r="BA3880" s="148">
        <f t="shared" si="1450"/>
        <v>20.345599999998804</v>
      </c>
      <c r="BB3880" s="170">
        <f t="shared" si="1451"/>
        <v>4.8696275621864333E-3</v>
      </c>
      <c r="BC3880" s="148">
        <f t="shared" si="1452"/>
        <v>1.2124396018973332E-5</v>
      </c>
      <c r="BD3880" s="148">
        <f t="shared" si="1448"/>
        <v>1.2124396018973332E-5</v>
      </c>
      <c r="BE3880" s="143" t="str">
        <f t="shared" si="1449"/>
        <v/>
      </c>
    </row>
    <row r="3881" spans="52:57" ht="20.100000000000001" customHeight="1" x14ac:dyDescent="0.25">
      <c r="AZ3881" s="148"/>
      <c r="BA3881" s="148">
        <f t="shared" si="1450"/>
        <v>20.351999999998803</v>
      </c>
      <c r="BB3881" s="170">
        <f t="shared" si="1451"/>
        <v>4.85750316616746E-3</v>
      </c>
      <c r="BC3881" s="148">
        <f t="shared" si="1452"/>
        <v>1.2095165003993269E-5</v>
      </c>
      <c r="BD3881" s="148">
        <f t="shared" si="1448"/>
        <v>1.2095165003993269E-5</v>
      </c>
      <c r="BE3881" s="143" t="str">
        <f t="shared" si="1449"/>
        <v/>
      </c>
    </row>
    <row r="3882" spans="52:57" ht="20.100000000000001" customHeight="1" x14ac:dyDescent="0.25">
      <c r="AZ3882" s="148"/>
      <c r="BA3882" s="148">
        <f t="shared" si="1450"/>
        <v>20.358399999998802</v>
      </c>
      <c r="BB3882" s="170">
        <f t="shared" si="1451"/>
        <v>4.8454080011634667E-3</v>
      </c>
      <c r="BC3882" s="148">
        <f t="shared" si="1452"/>
        <v>1.2066001480761507E-5</v>
      </c>
      <c r="BD3882" s="148">
        <f t="shared" si="1448"/>
        <v>1.2066001480761507E-5</v>
      </c>
      <c r="BE3882" s="143" t="str">
        <f t="shared" si="1449"/>
        <v/>
      </c>
    </row>
    <row r="3883" spans="52:57" ht="20.100000000000001" customHeight="1" x14ac:dyDescent="0.25">
      <c r="AZ3883" s="148"/>
      <c r="BA3883" s="148">
        <f t="shared" si="1450"/>
        <v>20.364799999998802</v>
      </c>
      <c r="BB3883" s="170">
        <f t="shared" si="1451"/>
        <v>4.8333419996827052E-3</v>
      </c>
      <c r="BC3883" s="148">
        <f t="shared" si="1452"/>
        <v>1.2036905302837894E-5</v>
      </c>
      <c r="BD3883" s="148">
        <f t="shared" si="1448"/>
        <v>1.2036905302837894E-5</v>
      </c>
      <c r="BE3883" s="143" t="str">
        <f t="shared" si="1449"/>
        <v/>
      </c>
    </row>
    <row r="3884" spans="52:57" ht="20.100000000000001" customHeight="1" x14ac:dyDescent="0.25">
      <c r="AZ3884" s="148"/>
      <c r="BA3884" s="148">
        <f t="shared" si="1450"/>
        <v>20.371199999998801</v>
      </c>
      <c r="BB3884" s="170">
        <f t="shared" si="1451"/>
        <v>4.8213050943798673E-3</v>
      </c>
      <c r="BC3884" s="148">
        <f t="shared" si="1452"/>
        <v>1.2007876324037284E-5</v>
      </c>
      <c r="BD3884" s="148">
        <f t="shared" si="1448"/>
        <v>1.2007876324037284E-5</v>
      </c>
      <c r="BE3884" s="143" t="str">
        <f t="shared" si="1449"/>
        <v/>
      </c>
    </row>
    <row r="3885" spans="52:57" ht="20.100000000000001" customHeight="1" x14ac:dyDescent="0.25">
      <c r="AZ3885" s="148"/>
      <c r="BA3885" s="148">
        <f t="shared" si="1450"/>
        <v>20.3775999999988</v>
      </c>
      <c r="BB3885" s="170">
        <f t="shared" si="1451"/>
        <v>4.80929721805583E-3</v>
      </c>
      <c r="BC3885" s="148">
        <f t="shared" si="1452"/>
        <v>1.1978914398439074E-5</v>
      </c>
      <c r="BD3885" s="148">
        <f t="shared" si="1448"/>
        <v>1.1978914398439074E-5</v>
      </c>
      <c r="BE3885" s="143" t="str">
        <f t="shared" si="1449"/>
        <v/>
      </c>
    </row>
    <row r="3886" spans="52:57" ht="20.100000000000001" customHeight="1" x14ac:dyDescent="0.25">
      <c r="AZ3886" s="148"/>
      <c r="BA3886" s="148">
        <f t="shared" si="1450"/>
        <v>20.3839999999988</v>
      </c>
      <c r="BB3886" s="170">
        <f t="shared" si="1451"/>
        <v>4.797318303657391E-3</v>
      </c>
      <c r="BC3886" s="148">
        <f t="shared" si="1452"/>
        <v>1.1950019380493893E-5</v>
      </c>
      <c r="BD3886" s="148">
        <f t="shared" si="1448"/>
        <v>1.1950019380493893E-5</v>
      </c>
      <c r="BE3886" s="143" t="str">
        <f t="shared" si="1449"/>
        <v/>
      </c>
    </row>
    <row r="3887" spans="52:57" ht="20.100000000000001" customHeight="1" x14ac:dyDescent="0.25">
      <c r="AZ3887" s="148"/>
      <c r="BA3887" s="148">
        <f t="shared" si="1450"/>
        <v>20.390399999998799</v>
      </c>
      <c r="BB3887" s="170">
        <f t="shared" si="1451"/>
        <v>4.7853682842768971E-3</v>
      </c>
      <c r="BC3887" s="148">
        <f t="shared" si="1452"/>
        <v>1.1921191124829311E-5</v>
      </c>
      <c r="BD3887" s="148">
        <f t="shared" si="1448"/>
        <v>1.1921191124829311E-5</v>
      </c>
      <c r="BE3887" s="143" t="str">
        <f t="shared" si="1449"/>
        <v/>
      </c>
    </row>
    <row r="3888" spans="52:57" ht="20.100000000000001" customHeight="1" x14ac:dyDescent="0.25">
      <c r="AZ3888" s="148"/>
      <c r="BA3888" s="148">
        <f t="shared" si="1450"/>
        <v>20.396799999998798</v>
      </c>
      <c r="BB3888" s="170">
        <f t="shared" si="1451"/>
        <v>4.7734470931520678E-3</v>
      </c>
      <c r="BC3888" s="148">
        <f t="shared" si="1452"/>
        <v>1.1892429486454539E-5</v>
      </c>
      <c r="BD3888" s="148">
        <f t="shared" si="1448"/>
        <v>1.1892429486454539E-5</v>
      </c>
      <c r="BE3888" s="143" t="str">
        <f t="shared" si="1449"/>
        <v/>
      </c>
    </row>
    <row r="3889" spans="52:57" ht="20.100000000000001" customHeight="1" x14ac:dyDescent="0.25">
      <c r="AZ3889" s="148"/>
      <c r="BA3889" s="148">
        <f t="shared" si="1450"/>
        <v>20.403199999998797</v>
      </c>
      <c r="BB3889" s="170">
        <f t="shared" si="1451"/>
        <v>4.7615546636656132E-3</v>
      </c>
      <c r="BC3889" s="148">
        <f t="shared" si="1452"/>
        <v>1.1863734320604301E-5</v>
      </c>
      <c r="BD3889" s="148">
        <f t="shared" si="1448"/>
        <v>1.1863734320604301E-5</v>
      </c>
      <c r="BE3889" s="143" t="str">
        <f t="shared" si="1449"/>
        <v/>
      </c>
    </row>
    <row r="3890" spans="52:57" ht="20.100000000000001" customHeight="1" x14ac:dyDescent="0.25">
      <c r="AZ3890" s="148"/>
      <c r="BA3890" s="148">
        <f t="shared" si="1450"/>
        <v>20.409599999998797</v>
      </c>
      <c r="BB3890" s="170">
        <f t="shared" si="1451"/>
        <v>4.7496909293450089E-3</v>
      </c>
      <c r="BC3890" s="148">
        <f t="shared" si="1452"/>
        <v>1.1835105482814294E-5</v>
      </c>
      <c r="BD3890" s="148">
        <f t="shared" si="1448"/>
        <v>1.1835105482814294E-5</v>
      </c>
      <c r="BE3890" s="143" t="str">
        <f t="shared" si="1449"/>
        <v/>
      </c>
    </row>
    <row r="3891" spans="52:57" ht="20.100000000000001" customHeight="1" x14ac:dyDescent="0.25">
      <c r="AZ3891" s="148"/>
      <c r="BA3891" s="148">
        <f t="shared" si="1450"/>
        <v>20.415999999998796</v>
      </c>
      <c r="BB3891" s="170">
        <f t="shared" si="1451"/>
        <v>4.7378558238621946E-3</v>
      </c>
      <c r="BC3891" s="148">
        <f t="shared" si="1452"/>
        <v>1.1806542828928998E-5</v>
      </c>
      <c r="BD3891" s="148">
        <f t="shared" si="1448"/>
        <v>1.1806542828928998E-5</v>
      </c>
      <c r="BE3891" s="143" t="str">
        <f t="shared" si="1449"/>
        <v/>
      </c>
    </row>
    <row r="3892" spans="52:57" ht="20.100000000000001" customHeight="1" x14ac:dyDescent="0.25">
      <c r="AZ3892" s="148"/>
      <c r="BA3892" s="148">
        <f t="shared" si="1450"/>
        <v>20.422399999998795</v>
      </c>
      <c r="BB3892" s="170">
        <f t="shared" si="1451"/>
        <v>4.7260492810332656E-3</v>
      </c>
      <c r="BC3892" s="148">
        <f t="shared" si="1452"/>
        <v>1.1778046215034019E-5</v>
      </c>
      <c r="BD3892" s="148">
        <f t="shared" si="1448"/>
        <v>1.1778046215034019E-5</v>
      </c>
      <c r="BE3892" s="143" t="str">
        <f t="shared" si="1449"/>
        <v/>
      </c>
    </row>
    <row r="3893" spans="52:57" ht="20.100000000000001" customHeight="1" x14ac:dyDescent="0.25">
      <c r="AZ3893" s="148"/>
      <c r="BA3893" s="148">
        <f t="shared" si="1450"/>
        <v>20.428799999998795</v>
      </c>
      <c r="BB3893" s="170">
        <f t="shared" si="1451"/>
        <v>4.7142712348182316E-3</v>
      </c>
      <c r="BC3893" s="148">
        <f t="shared" si="1452"/>
        <v>1.1749615497539355E-5</v>
      </c>
      <c r="BD3893" s="148">
        <f t="shared" si="1448"/>
        <v>1.1749615497539355E-5</v>
      </c>
      <c r="BE3893" s="143" t="str">
        <f t="shared" si="1449"/>
        <v/>
      </c>
    </row>
    <row r="3894" spans="52:57" ht="20.100000000000001" customHeight="1" x14ac:dyDescent="0.25">
      <c r="AZ3894" s="148"/>
      <c r="BA3894" s="148">
        <f t="shared" si="1450"/>
        <v>20.435199999998794</v>
      </c>
      <c r="BB3894" s="170">
        <f t="shared" si="1451"/>
        <v>4.7025216193206923E-3</v>
      </c>
      <c r="BC3894" s="148">
        <f t="shared" si="1452"/>
        <v>1.1721250533120418E-5</v>
      </c>
      <c r="BD3894" s="148">
        <f t="shared" si="1448"/>
        <v>1.1721250533120418E-5</v>
      </c>
      <c r="BE3894" s="143" t="str">
        <f t="shared" si="1449"/>
        <v/>
      </c>
    </row>
    <row r="3895" spans="52:57" ht="20.100000000000001" customHeight="1" x14ac:dyDescent="0.25">
      <c r="AZ3895" s="148"/>
      <c r="BA3895" s="148">
        <f t="shared" si="1450"/>
        <v>20.441599999998793</v>
      </c>
      <c r="BB3895" s="170">
        <f t="shared" si="1451"/>
        <v>4.6908003687875718E-3</v>
      </c>
      <c r="BC3895" s="148">
        <f t="shared" si="1452"/>
        <v>1.169295117870936E-5</v>
      </c>
      <c r="BD3895" s="148">
        <f t="shared" si="1448"/>
        <v>1.169295117870936E-5</v>
      </c>
      <c r="BE3895" s="143" t="str">
        <f t="shared" si="1449"/>
        <v/>
      </c>
    </row>
    <row r="3896" spans="52:57" ht="20.100000000000001" customHeight="1" x14ac:dyDescent="0.25">
      <c r="AZ3896" s="148"/>
      <c r="BA3896" s="148">
        <f t="shared" si="1450"/>
        <v>20.447999999998792</v>
      </c>
      <c r="BB3896" s="170">
        <f t="shared" si="1451"/>
        <v>4.6791074176088625E-3</v>
      </c>
      <c r="BC3896" s="148">
        <f t="shared" si="1452"/>
        <v>1.1664717291582673E-5</v>
      </c>
      <c r="BD3896" s="148">
        <f t="shared" si="1448"/>
        <v>1.1664717291582673E-5</v>
      </c>
      <c r="BE3896" s="143" t="str">
        <f t="shared" si="1449"/>
        <v/>
      </c>
    </row>
    <row r="3897" spans="52:57" ht="20.100000000000001" customHeight="1" x14ac:dyDescent="0.25">
      <c r="AZ3897" s="148"/>
      <c r="BA3897" s="148">
        <f t="shared" si="1450"/>
        <v>20.454399999998792</v>
      </c>
      <c r="BB3897" s="170">
        <f t="shared" si="1451"/>
        <v>4.6674427003172798E-3</v>
      </c>
      <c r="BC3897" s="148">
        <f t="shared" si="1452"/>
        <v>1.1636548729249303E-5</v>
      </c>
      <c r="BD3897" s="148">
        <f t="shared" si="1448"/>
        <v>1.1636548729249303E-5</v>
      </c>
      <c r="BE3897" s="143" t="str">
        <f t="shared" si="1449"/>
        <v/>
      </c>
    </row>
    <row r="3898" spans="52:57" ht="20.100000000000001" customHeight="1" x14ac:dyDescent="0.25">
      <c r="AZ3898" s="148"/>
      <c r="BA3898" s="148">
        <f t="shared" si="1450"/>
        <v>20.460799999998791</v>
      </c>
      <c r="BB3898" s="170">
        <f t="shared" si="1451"/>
        <v>4.6558061515880305E-3</v>
      </c>
      <c r="BC3898" s="148">
        <f t="shared" si="1452"/>
        <v>1.1608445349502693E-5</v>
      </c>
      <c r="BD3898" s="148">
        <f t="shared" si="1448"/>
        <v>1.1608445349502693E-5</v>
      </c>
      <c r="BE3898" s="143" t="str">
        <f t="shared" si="1449"/>
        <v/>
      </c>
    </row>
    <row r="3899" spans="52:57" ht="20.100000000000001" customHeight="1" x14ac:dyDescent="0.25">
      <c r="AZ3899" s="148"/>
      <c r="BA3899" s="148">
        <f t="shared" si="1450"/>
        <v>20.46719999999879</v>
      </c>
      <c r="BB3899" s="170">
        <f t="shared" si="1451"/>
        <v>4.6441977062385278E-3</v>
      </c>
      <c r="BC3899" s="148">
        <f t="shared" si="1452"/>
        <v>1.1580407010443328E-5</v>
      </c>
      <c r="BD3899" s="148">
        <f t="shared" si="1448"/>
        <v>1.1580407010443328E-5</v>
      </c>
      <c r="BE3899" s="143" t="str">
        <f t="shared" si="1449"/>
        <v/>
      </c>
    </row>
    <row r="3900" spans="52:57" ht="20.100000000000001" customHeight="1" x14ac:dyDescent="0.25">
      <c r="AZ3900" s="148"/>
      <c r="BA3900" s="148">
        <f t="shared" si="1450"/>
        <v>20.47359999999879</v>
      </c>
      <c r="BB3900" s="170">
        <f t="shared" si="1451"/>
        <v>4.6326172992280845E-3</v>
      </c>
      <c r="BC3900" s="148">
        <f t="shared" si="1452"/>
        <v>1.1552433570441445E-5</v>
      </c>
      <c r="BD3900" s="148">
        <f t="shared" si="1448"/>
        <v>1.1552433570441445E-5</v>
      </c>
      <c r="BE3900" s="143" t="str">
        <f t="shared" si="1449"/>
        <v/>
      </c>
    </row>
    <row r="3901" spans="52:57" ht="20.100000000000001" customHeight="1" x14ac:dyDescent="0.25">
      <c r="AZ3901" s="148"/>
      <c r="BA3901" s="148">
        <f t="shared" si="1450"/>
        <v>20.479999999998789</v>
      </c>
      <c r="BB3901" s="170">
        <f t="shared" si="1451"/>
        <v>4.621064865657643E-3</v>
      </c>
      <c r="BC3901" s="148">
        <f t="shared" si="1452"/>
        <v>1.1524524888119683E-5</v>
      </c>
      <c r="BD3901" s="148">
        <f t="shared" ref="BD3901:BD3964" si="1453">IF(BB3901&lt;(1-$AZ$705),BC3901,"")</f>
        <v>1.1524524888119683E-5</v>
      </c>
      <c r="BE3901" s="143" t="str">
        <f t="shared" ref="BE3901:BE3964" si="1454">IF(BB3901&lt;(1-$AZ$711),BC3901,"")</f>
        <v/>
      </c>
    </row>
    <row r="3902" spans="52:57" ht="20.100000000000001" customHeight="1" x14ac:dyDescent="0.25">
      <c r="AZ3902" s="148"/>
      <c r="BA3902" s="148">
        <f t="shared" ref="BA3902:BA3965" si="1455">BA3901+$BD$698</f>
        <v>20.486399999998788</v>
      </c>
      <c r="BB3902" s="170">
        <f t="shared" ref="BB3902:BB3965" si="1456">_xlfn.CHISQ.DIST.RT(BA3902,7)</f>
        <v>4.6095403407695234E-3</v>
      </c>
      <c r="BC3902" s="148">
        <f t="shared" ref="BC3902:BC3965" si="1457">BB3902-BB3903</f>
        <v>1.1496680822425075E-5</v>
      </c>
      <c r="BD3902" s="148">
        <f t="shared" si="1453"/>
        <v>1.1496680822425075E-5</v>
      </c>
      <c r="BE3902" s="143" t="str">
        <f t="shared" si="1454"/>
        <v/>
      </c>
    </row>
    <row r="3903" spans="52:57" ht="20.100000000000001" customHeight="1" x14ac:dyDescent="0.25">
      <c r="AZ3903" s="148"/>
      <c r="BA3903" s="148">
        <f t="shared" si="1455"/>
        <v>20.492799999998788</v>
      </c>
      <c r="BB3903" s="170">
        <f t="shared" si="1456"/>
        <v>4.5980436599470983E-3</v>
      </c>
      <c r="BC3903" s="148">
        <f t="shared" si="1457"/>
        <v>1.1468901232563125E-5</v>
      </c>
      <c r="BD3903" s="148">
        <f t="shared" si="1453"/>
        <v>1.1468901232563125E-5</v>
      </c>
      <c r="BE3903" s="143" t="str">
        <f t="shared" si="1454"/>
        <v/>
      </c>
    </row>
    <row r="3904" spans="52:57" ht="20.100000000000001" customHeight="1" x14ac:dyDescent="0.25">
      <c r="AZ3904" s="148"/>
      <c r="BA3904" s="148">
        <f t="shared" si="1455"/>
        <v>20.499199999998787</v>
      </c>
      <c r="BB3904" s="170">
        <f t="shared" si="1456"/>
        <v>4.5865747587145352E-3</v>
      </c>
      <c r="BC3904" s="148">
        <f t="shared" si="1457"/>
        <v>1.1441185978002151E-5</v>
      </c>
      <c r="BD3904" s="148">
        <f t="shared" si="1453"/>
        <v>1.1441185978002151E-5</v>
      </c>
      <c r="BE3904" s="143" t="str">
        <f t="shared" si="1454"/>
        <v/>
      </c>
    </row>
    <row r="3905" spans="52:57" ht="20.100000000000001" customHeight="1" x14ac:dyDescent="0.25">
      <c r="AZ3905" s="148"/>
      <c r="BA3905" s="148">
        <f t="shared" si="1455"/>
        <v>20.505599999998786</v>
      </c>
      <c r="BB3905" s="170">
        <f t="shared" si="1456"/>
        <v>4.575133572736533E-3</v>
      </c>
      <c r="BC3905" s="148">
        <f t="shared" si="1457"/>
        <v>1.1413534918508841E-5</v>
      </c>
      <c r="BD3905" s="148">
        <f t="shared" si="1453"/>
        <v>1.1413534918508841E-5</v>
      </c>
      <c r="BE3905" s="143" t="str">
        <f t="shared" si="1454"/>
        <v/>
      </c>
    </row>
    <row r="3906" spans="52:57" ht="20.100000000000001" customHeight="1" x14ac:dyDescent="0.25">
      <c r="AZ3906" s="148"/>
      <c r="BA3906" s="148">
        <f t="shared" si="1455"/>
        <v>20.511999999998785</v>
      </c>
      <c r="BB3906" s="170">
        <f t="shared" si="1456"/>
        <v>4.5637200378180242E-3</v>
      </c>
      <c r="BC3906" s="148">
        <f t="shared" si="1457"/>
        <v>1.138594791414739E-5</v>
      </c>
      <c r="BD3906" s="148">
        <f t="shared" si="1453"/>
        <v>1.138594791414739E-5</v>
      </c>
      <c r="BE3906" s="143" t="str">
        <f t="shared" si="1454"/>
        <v/>
      </c>
    </row>
    <row r="3907" spans="52:57" ht="20.100000000000001" customHeight="1" x14ac:dyDescent="0.25">
      <c r="AZ3907" s="148"/>
      <c r="BA3907" s="148">
        <f t="shared" si="1455"/>
        <v>20.518399999998785</v>
      </c>
      <c r="BB3907" s="170">
        <f t="shared" si="1456"/>
        <v>4.5523340899038768E-3</v>
      </c>
      <c r="BC3907" s="148">
        <f t="shared" si="1457"/>
        <v>1.1358424825194495E-5</v>
      </c>
      <c r="BD3907" s="148">
        <f t="shared" si="1453"/>
        <v>1.1358424825194495E-5</v>
      </c>
      <c r="BE3907" s="143" t="str">
        <f t="shared" si="1454"/>
        <v/>
      </c>
    </row>
    <row r="3908" spans="52:57" ht="20.100000000000001" customHeight="1" x14ac:dyDescent="0.25">
      <c r="AZ3908" s="148"/>
      <c r="BA3908" s="148">
        <f t="shared" si="1455"/>
        <v>20.524799999998784</v>
      </c>
      <c r="BB3908" s="170">
        <f t="shared" si="1456"/>
        <v>4.5409756650786823E-3</v>
      </c>
      <c r="BC3908" s="148">
        <f t="shared" si="1457"/>
        <v>1.1330965512266859E-5</v>
      </c>
      <c r="BD3908" s="148">
        <f t="shared" si="1453"/>
        <v>1.1330965512266859E-5</v>
      </c>
      <c r="BE3908" s="143" t="str">
        <f t="shared" si="1454"/>
        <v/>
      </c>
    </row>
    <row r="3909" spans="52:57" ht="20.100000000000001" customHeight="1" x14ac:dyDescent="0.25">
      <c r="AZ3909" s="148"/>
      <c r="BA3909" s="148">
        <f t="shared" si="1455"/>
        <v>20.531199999998783</v>
      </c>
      <c r="BB3909" s="170">
        <f t="shared" si="1456"/>
        <v>4.5296446995664154E-3</v>
      </c>
      <c r="BC3909" s="148">
        <f t="shared" si="1457"/>
        <v>1.1303569836245732E-5</v>
      </c>
      <c r="BD3909" s="148">
        <f t="shared" si="1453"/>
        <v>1.1303569836245732E-5</v>
      </c>
      <c r="BE3909" s="143" t="str">
        <f t="shared" si="1454"/>
        <v/>
      </c>
    </row>
    <row r="3910" spans="52:57" ht="20.100000000000001" customHeight="1" x14ac:dyDescent="0.25">
      <c r="AZ3910" s="148"/>
      <c r="BA3910" s="148">
        <f t="shared" si="1455"/>
        <v>20.537599999998783</v>
      </c>
      <c r="BB3910" s="170">
        <f t="shared" si="1456"/>
        <v>4.5183411297301697E-3</v>
      </c>
      <c r="BC3910" s="148">
        <f t="shared" si="1457"/>
        <v>1.1276237658257825E-5</v>
      </c>
      <c r="BD3910" s="148">
        <f t="shared" si="1453"/>
        <v>1.1276237658257825E-5</v>
      </c>
      <c r="BE3910" s="143" t="str">
        <f t="shared" si="1454"/>
        <v/>
      </c>
    </row>
    <row r="3911" spans="52:57" ht="20.100000000000001" customHeight="1" x14ac:dyDescent="0.25">
      <c r="AZ3911" s="148"/>
      <c r="BA3911" s="148">
        <f t="shared" si="1455"/>
        <v>20.543999999998782</v>
      </c>
      <c r="BB3911" s="170">
        <f t="shared" si="1456"/>
        <v>4.5070648920719119E-3</v>
      </c>
      <c r="BC3911" s="148">
        <f t="shared" si="1457"/>
        <v>1.1248968839735161E-5</v>
      </c>
      <c r="BD3911" s="148">
        <f t="shared" si="1453"/>
        <v>1.1248968839735161E-5</v>
      </c>
      <c r="BE3911" s="143" t="str">
        <f t="shared" si="1454"/>
        <v/>
      </c>
    </row>
    <row r="3912" spans="52:57" ht="20.100000000000001" customHeight="1" x14ac:dyDescent="0.25">
      <c r="AZ3912" s="148"/>
      <c r="BA3912" s="148">
        <f t="shared" si="1455"/>
        <v>20.550399999998781</v>
      </c>
      <c r="BB3912" s="170">
        <f t="shared" si="1456"/>
        <v>4.4958159232321767E-3</v>
      </c>
      <c r="BC3912" s="148">
        <f t="shared" si="1457"/>
        <v>1.1221763242365637E-5</v>
      </c>
      <c r="BD3912" s="148">
        <f t="shared" si="1453"/>
        <v>1.1221763242365637E-5</v>
      </c>
      <c r="BE3912" s="143" t="str">
        <f t="shared" si="1454"/>
        <v/>
      </c>
    </row>
    <row r="3913" spans="52:57" ht="20.100000000000001" customHeight="1" x14ac:dyDescent="0.25">
      <c r="AZ3913" s="148"/>
      <c r="BA3913" s="148">
        <f t="shared" si="1455"/>
        <v>20.55679999999878</v>
      </c>
      <c r="BB3913" s="170">
        <f t="shared" si="1456"/>
        <v>4.4845941599898111E-3</v>
      </c>
      <c r="BC3913" s="148">
        <f t="shared" si="1457"/>
        <v>1.1194620728136387E-5</v>
      </c>
      <c r="BD3913" s="148">
        <f t="shared" si="1453"/>
        <v>1.1194620728136387E-5</v>
      </c>
      <c r="BE3913" s="143" t="str">
        <f t="shared" si="1454"/>
        <v/>
      </c>
    </row>
    <row r="3914" spans="52:57" ht="20.100000000000001" customHeight="1" x14ac:dyDescent="0.25">
      <c r="AZ3914" s="148"/>
      <c r="BA3914" s="148">
        <f t="shared" si="1455"/>
        <v>20.56319999999878</v>
      </c>
      <c r="BB3914" s="170">
        <f t="shared" si="1456"/>
        <v>4.4733995392616747E-3</v>
      </c>
      <c r="BC3914" s="148">
        <f t="shared" si="1457"/>
        <v>1.1167541159273937E-5</v>
      </c>
      <c r="BD3914" s="148">
        <f t="shared" si="1453"/>
        <v>1.1167541159273937E-5</v>
      </c>
      <c r="BE3914" s="143" t="str">
        <f t="shared" si="1454"/>
        <v/>
      </c>
    </row>
    <row r="3915" spans="52:57" ht="20.100000000000001" customHeight="1" x14ac:dyDescent="0.25">
      <c r="AZ3915" s="148"/>
      <c r="BA3915" s="148">
        <f t="shared" si="1455"/>
        <v>20.569599999998779</v>
      </c>
      <c r="BB3915" s="170">
        <f t="shared" si="1456"/>
        <v>4.4622319981024007E-3</v>
      </c>
      <c r="BC3915" s="148">
        <f t="shared" si="1457"/>
        <v>1.1140524398314464E-5</v>
      </c>
      <c r="BD3915" s="148">
        <f t="shared" si="1453"/>
        <v>1.1140524398314464E-5</v>
      </c>
      <c r="BE3915" s="143" t="str">
        <f t="shared" si="1454"/>
        <v/>
      </c>
    </row>
    <row r="3916" spans="52:57" ht="20.100000000000001" customHeight="1" x14ac:dyDescent="0.25">
      <c r="AZ3916" s="148"/>
      <c r="BA3916" s="148">
        <f t="shared" si="1455"/>
        <v>20.575999999998778</v>
      </c>
      <c r="BB3916" s="170">
        <f t="shared" si="1456"/>
        <v>4.4510914737040863E-3</v>
      </c>
      <c r="BC3916" s="148">
        <f t="shared" si="1457"/>
        <v>1.1113570308051747E-5</v>
      </c>
      <c r="BD3916" s="148">
        <f t="shared" si="1453"/>
        <v>1.1113570308051747E-5</v>
      </c>
      <c r="BE3916" s="143" t="str">
        <f t="shared" si="1454"/>
        <v/>
      </c>
    </row>
    <row r="3917" spans="52:57" ht="20.100000000000001" customHeight="1" x14ac:dyDescent="0.25">
      <c r="AZ3917" s="148"/>
      <c r="BA3917" s="148">
        <f t="shared" si="1455"/>
        <v>20.582399999998778</v>
      </c>
      <c r="BB3917" s="170">
        <f t="shared" si="1456"/>
        <v>4.4399779033960345E-3</v>
      </c>
      <c r="BC3917" s="148">
        <f t="shared" si="1457"/>
        <v>1.1086678751529369E-5</v>
      </c>
      <c r="BD3917" s="148">
        <f t="shared" si="1453"/>
        <v>1.1086678751529369E-5</v>
      </c>
      <c r="BE3917" s="143" t="str">
        <f t="shared" si="1454"/>
        <v/>
      </c>
    </row>
    <row r="3918" spans="52:57" ht="20.100000000000001" customHeight="1" x14ac:dyDescent="0.25">
      <c r="AZ3918" s="148"/>
      <c r="BA3918" s="148">
        <f t="shared" si="1455"/>
        <v>20.588799999998777</v>
      </c>
      <c r="BB3918" s="170">
        <f t="shared" si="1456"/>
        <v>4.4288912246445052E-3</v>
      </c>
      <c r="BC3918" s="148">
        <f t="shared" si="1457"/>
        <v>1.1059849592119642E-5</v>
      </c>
      <c r="BD3918" s="148">
        <f t="shared" si="1453"/>
        <v>1.1059849592119642E-5</v>
      </c>
      <c r="BE3918" s="143" t="str">
        <f t="shared" si="1454"/>
        <v/>
      </c>
    </row>
    <row r="3919" spans="52:57" ht="20.100000000000001" customHeight="1" x14ac:dyDescent="0.25">
      <c r="AZ3919" s="148"/>
      <c r="BA3919" s="148">
        <f t="shared" si="1455"/>
        <v>20.595199999998776</v>
      </c>
      <c r="BB3919" s="170">
        <f t="shared" si="1456"/>
        <v>4.4178313750523855E-3</v>
      </c>
      <c r="BC3919" s="148">
        <f t="shared" si="1457"/>
        <v>1.1033082693395237E-5</v>
      </c>
      <c r="BD3919" s="148">
        <f t="shared" si="1453"/>
        <v>1.1033082693395237E-5</v>
      </c>
      <c r="BE3919" s="143" t="str">
        <f t="shared" si="1454"/>
        <v/>
      </c>
    </row>
    <row r="3920" spans="52:57" ht="20.100000000000001" customHeight="1" x14ac:dyDescent="0.25">
      <c r="AZ3920" s="148"/>
      <c r="BA3920" s="148">
        <f t="shared" si="1455"/>
        <v>20.601599999998776</v>
      </c>
      <c r="BB3920" s="170">
        <f t="shared" si="1456"/>
        <v>4.4067982923589903E-3</v>
      </c>
      <c r="BC3920" s="148">
        <f t="shared" si="1457"/>
        <v>1.1006377919267965E-5</v>
      </c>
      <c r="BD3920" s="148">
        <f t="shared" si="1453"/>
        <v>1.1006377919267965E-5</v>
      </c>
      <c r="BE3920" s="143" t="str">
        <f t="shared" si="1454"/>
        <v/>
      </c>
    </row>
    <row r="3921" spans="52:57" ht="20.100000000000001" customHeight="1" x14ac:dyDescent="0.25">
      <c r="AZ3921" s="148"/>
      <c r="BA3921" s="148">
        <f t="shared" si="1455"/>
        <v>20.607999999998775</v>
      </c>
      <c r="BB3921" s="170">
        <f t="shared" si="1456"/>
        <v>4.3957919144397223E-3</v>
      </c>
      <c r="BC3921" s="148">
        <f t="shared" si="1457"/>
        <v>1.0979735133866478E-5</v>
      </c>
      <c r="BD3921" s="148">
        <f t="shared" si="1453"/>
        <v>1.0979735133866478E-5</v>
      </c>
      <c r="BE3921" s="143" t="str">
        <f t="shared" si="1454"/>
        <v/>
      </c>
    </row>
    <row r="3922" spans="52:57" ht="20.100000000000001" customHeight="1" x14ac:dyDescent="0.25">
      <c r="AZ3922" s="148"/>
      <c r="BA3922" s="148">
        <f t="shared" si="1455"/>
        <v>20.614399999998774</v>
      </c>
      <c r="BB3922" s="170">
        <f t="shared" si="1456"/>
        <v>4.3848121793058558E-3</v>
      </c>
      <c r="BC3922" s="148">
        <f t="shared" si="1457"/>
        <v>1.0953154201633411E-5</v>
      </c>
      <c r="BD3922" s="148">
        <f t="shared" si="1453"/>
        <v>1.0953154201633411E-5</v>
      </c>
      <c r="BE3922" s="143" t="str">
        <f t="shared" si="1454"/>
        <v/>
      </c>
    </row>
    <row r="3923" spans="52:57" ht="20.100000000000001" customHeight="1" x14ac:dyDescent="0.25">
      <c r="AZ3923" s="148"/>
      <c r="BA3923" s="148">
        <f t="shared" si="1455"/>
        <v>20.620799999998773</v>
      </c>
      <c r="BB3923" s="170">
        <f t="shared" si="1456"/>
        <v>4.3738590251042224E-3</v>
      </c>
      <c r="BC3923" s="148">
        <f t="shared" si="1457"/>
        <v>1.0926634987242119E-5</v>
      </c>
      <c r="BD3923" s="148">
        <f t="shared" si="1453"/>
        <v>1.0926634987242119E-5</v>
      </c>
      <c r="BE3923" s="143" t="str">
        <f t="shared" si="1454"/>
        <v/>
      </c>
    </row>
    <row r="3924" spans="52:57" ht="20.100000000000001" customHeight="1" x14ac:dyDescent="0.25">
      <c r="AZ3924" s="148"/>
      <c r="BA3924" s="148">
        <f t="shared" si="1455"/>
        <v>20.627199999998773</v>
      </c>
      <c r="BB3924" s="170">
        <f t="shared" si="1456"/>
        <v>4.3629323901169803E-3</v>
      </c>
      <c r="BC3924" s="148">
        <f t="shared" si="1457"/>
        <v>1.0900177355684278E-5</v>
      </c>
      <c r="BD3924" s="148">
        <f t="shared" si="1453"/>
        <v>1.0900177355684278E-5</v>
      </c>
      <c r="BE3924" s="143" t="str">
        <f t="shared" si="1454"/>
        <v/>
      </c>
    </row>
    <row r="3925" spans="52:57" ht="20.100000000000001" customHeight="1" x14ac:dyDescent="0.25">
      <c r="AZ3925" s="148"/>
      <c r="BA3925" s="148">
        <f t="shared" si="1455"/>
        <v>20.633599999998772</v>
      </c>
      <c r="BB3925" s="170">
        <f t="shared" si="1456"/>
        <v>4.352032212761296E-3</v>
      </c>
      <c r="BC3925" s="148">
        <f t="shared" si="1457"/>
        <v>1.0873781172151924E-5</v>
      </c>
      <c r="BD3925" s="148">
        <f t="shared" si="1453"/>
        <v>1.0873781172151924E-5</v>
      </c>
      <c r="BE3925" s="143" t="str">
        <f t="shared" si="1454"/>
        <v/>
      </c>
    </row>
    <row r="3926" spans="52:57" ht="20.100000000000001" customHeight="1" x14ac:dyDescent="0.25">
      <c r="AZ3926" s="148"/>
      <c r="BA3926" s="148">
        <f t="shared" si="1455"/>
        <v>20.639999999998771</v>
      </c>
      <c r="BB3926" s="170">
        <f t="shared" si="1456"/>
        <v>4.3411584315891441E-3</v>
      </c>
      <c r="BC3926" s="148">
        <f t="shared" si="1457"/>
        <v>1.0847446302178834E-5</v>
      </c>
      <c r="BD3926" s="148">
        <f t="shared" si="1453"/>
        <v>1.0847446302178834E-5</v>
      </c>
      <c r="BE3926" s="143" t="str">
        <f t="shared" si="1454"/>
        <v/>
      </c>
    </row>
    <row r="3927" spans="52:57" ht="20.100000000000001" customHeight="1" x14ac:dyDescent="0.25">
      <c r="AZ3927" s="148"/>
      <c r="BA3927" s="148">
        <f t="shared" si="1455"/>
        <v>20.646399999998771</v>
      </c>
      <c r="BB3927" s="170">
        <f t="shared" si="1456"/>
        <v>4.3303109852869653E-3</v>
      </c>
      <c r="BC3927" s="148">
        <f t="shared" si="1457"/>
        <v>1.0821172611516494E-5</v>
      </c>
      <c r="BD3927" s="148">
        <f t="shared" si="1453"/>
        <v>1.0821172611516494E-5</v>
      </c>
      <c r="BE3927" s="143" t="str">
        <f t="shared" si="1454"/>
        <v/>
      </c>
    </row>
    <row r="3928" spans="52:57" ht="20.100000000000001" customHeight="1" x14ac:dyDescent="0.25">
      <c r="AZ3928" s="148"/>
      <c r="BA3928" s="148">
        <f t="shared" si="1455"/>
        <v>20.65279999999877</v>
      </c>
      <c r="BB3928" s="170">
        <f t="shared" si="1456"/>
        <v>4.3194898126754488E-3</v>
      </c>
      <c r="BC3928" s="148">
        <f t="shared" si="1457"/>
        <v>1.079495996620522E-5</v>
      </c>
      <c r="BD3928" s="148">
        <f t="shared" si="1453"/>
        <v>1.079495996620522E-5</v>
      </c>
      <c r="BE3928" s="143" t="str">
        <f t="shared" si="1454"/>
        <v/>
      </c>
    </row>
    <row r="3929" spans="52:57" ht="20.100000000000001" customHeight="1" x14ac:dyDescent="0.25">
      <c r="AZ3929" s="148"/>
      <c r="BA3929" s="148">
        <f t="shared" si="1455"/>
        <v>20.659199999998769</v>
      </c>
      <c r="BB3929" s="170">
        <f t="shared" si="1456"/>
        <v>4.3086948527092436E-3</v>
      </c>
      <c r="BC3929" s="148">
        <f t="shared" si="1457"/>
        <v>1.0768808232553342E-5</v>
      </c>
      <c r="BD3929" s="148">
        <f t="shared" si="1453"/>
        <v>1.0768808232553342E-5</v>
      </c>
      <c r="BE3929" s="143" t="str">
        <f t="shared" si="1454"/>
        <v/>
      </c>
    </row>
    <row r="3930" spans="52:57" ht="20.100000000000001" customHeight="1" x14ac:dyDescent="0.25">
      <c r="AZ3930" s="148"/>
      <c r="BA3930" s="148">
        <f t="shared" si="1455"/>
        <v>20.665599999998769</v>
      </c>
      <c r="BB3930" s="170">
        <f t="shared" si="1456"/>
        <v>4.2979260444766902E-3</v>
      </c>
      <c r="BC3930" s="148">
        <f t="shared" si="1457"/>
        <v>1.0742717277119861E-5</v>
      </c>
      <c r="BD3930" s="148">
        <f t="shared" si="1453"/>
        <v>1.0742717277119861E-5</v>
      </c>
      <c r="BE3930" s="143" t="str">
        <f t="shared" si="1454"/>
        <v/>
      </c>
    </row>
    <row r="3931" spans="52:57" ht="20.100000000000001" customHeight="1" x14ac:dyDescent="0.25">
      <c r="AZ3931" s="148"/>
      <c r="BA3931" s="148">
        <f t="shared" si="1455"/>
        <v>20.671999999998768</v>
      </c>
      <c r="BB3931" s="170">
        <f t="shared" si="1456"/>
        <v>4.2871833271995704E-3</v>
      </c>
      <c r="BC3931" s="148">
        <f t="shared" si="1457"/>
        <v>1.0716686966754339E-5</v>
      </c>
      <c r="BD3931" s="148">
        <f t="shared" si="1453"/>
        <v>1.0716686966754339E-5</v>
      </c>
      <c r="BE3931" s="143" t="str">
        <f t="shared" si="1454"/>
        <v/>
      </c>
    </row>
    <row r="3932" spans="52:57" ht="20.100000000000001" customHeight="1" x14ac:dyDescent="0.25">
      <c r="AZ3932" s="148"/>
      <c r="BA3932" s="148">
        <f t="shared" si="1455"/>
        <v>20.678399999998767</v>
      </c>
      <c r="BB3932" s="170">
        <f t="shared" si="1456"/>
        <v>4.276466640232816E-3</v>
      </c>
      <c r="BC3932" s="148">
        <f t="shared" si="1457"/>
        <v>1.0690717168556144E-5</v>
      </c>
      <c r="BD3932" s="148">
        <f t="shared" si="1453"/>
        <v>1.0690717168556144E-5</v>
      </c>
      <c r="BE3932" s="143" t="str">
        <f t="shared" si="1454"/>
        <v/>
      </c>
    </row>
    <row r="3933" spans="52:57" ht="20.100000000000001" customHeight="1" x14ac:dyDescent="0.25">
      <c r="AZ3933" s="148"/>
      <c r="BA3933" s="148">
        <f t="shared" si="1455"/>
        <v>20.684799999998766</v>
      </c>
      <c r="BB3933" s="170">
        <f t="shared" si="1456"/>
        <v>4.2657759230642599E-3</v>
      </c>
      <c r="BC3933" s="148">
        <f t="shared" si="1457"/>
        <v>1.0664807749890051E-5</v>
      </c>
      <c r="BD3933" s="148">
        <f t="shared" si="1453"/>
        <v>1.0664807749890051E-5</v>
      </c>
      <c r="BE3933" s="143" t="str">
        <f t="shared" si="1454"/>
        <v/>
      </c>
    </row>
    <row r="3934" spans="52:57" ht="20.100000000000001" customHeight="1" x14ac:dyDescent="0.25">
      <c r="AZ3934" s="148"/>
      <c r="BA3934" s="148">
        <f t="shared" si="1455"/>
        <v>20.691199999998766</v>
      </c>
      <c r="BB3934" s="170">
        <f t="shared" si="1456"/>
        <v>4.2551111153143698E-3</v>
      </c>
      <c r="BC3934" s="148">
        <f t="shared" si="1457"/>
        <v>1.0638958578393191E-5</v>
      </c>
      <c r="BD3934" s="148">
        <f t="shared" si="1453"/>
        <v>1.0638958578393191E-5</v>
      </c>
      <c r="BE3934" s="143" t="str">
        <f t="shared" si="1454"/>
        <v/>
      </c>
    </row>
    <row r="3935" spans="52:57" ht="20.100000000000001" customHeight="1" x14ac:dyDescent="0.25">
      <c r="AZ3935" s="148"/>
      <c r="BA3935" s="148">
        <f t="shared" si="1455"/>
        <v>20.697599999998765</v>
      </c>
      <c r="BB3935" s="170">
        <f t="shared" si="1456"/>
        <v>4.2444721567359766E-3</v>
      </c>
      <c r="BC3935" s="148">
        <f t="shared" si="1457"/>
        <v>1.0613169521968106E-5</v>
      </c>
      <c r="BD3935" s="148">
        <f t="shared" si="1453"/>
        <v>1.0613169521968106E-5</v>
      </c>
      <c r="BE3935" s="143" t="str">
        <f t="shared" si="1454"/>
        <v/>
      </c>
    </row>
    <row r="3936" spans="52:57" ht="20.100000000000001" customHeight="1" x14ac:dyDescent="0.25">
      <c r="AZ3936" s="148"/>
      <c r="BA3936" s="148">
        <f t="shared" si="1455"/>
        <v>20.703999999998764</v>
      </c>
      <c r="BB3936" s="170">
        <f t="shared" si="1456"/>
        <v>4.2338589872140085E-3</v>
      </c>
      <c r="BC3936" s="148">
        <f t="shared" si="1457"/>
        <v>1.0587440448757597E-5</v>
      </c>
      <c r="BD3936" s="148">
        <f t="shared" si="1453"/>
        <v>1.0587440448757597E-5</v>
      </c>
      <c r="BE3936" s="143" t="str">
        <f t="shared" si="1454"/>
        <v/>
      </c>
    </row>
    <row r="3937" spans="52:57" ht="20.100000000000001" customHeight="1" x14ac:dyDescent="0.25">
      <c r="AZ3937" s="148"/>
      <c r="BA3937" s="148">
        <f t="shared" si="1455"/>
        <v>20.710399999998764</v>
      </c>
      <c r="BB3937" s="170">
        <f t="shared" si="1456"/>
        <v>4.2232715467652509E-3</v>
      </c>
      <c r="BC3937" s="148">
        <f t="shared" si="1457"/>
        <v>1.0561771227221052E-5</v>
      </c>
      <c r="BD3937" s="148">
        <f t="shared" si="1453"/>
        <v>1.0561771227221052E-5</v>
      </c>
      <c r="BE3937" s="143" t="str">
        <f t="shared" si="1454"/>
        <v/>
      </c>
    </row>
    <row r="3938" spans="52:57" ht="20.100000000000001" customHeight="1" x14ac:dyDescent="0.25">
      <c r="AZ3938" s="148"/>
      <c r="BA3938" s="148">
        <f t="shared" si="1455"/>
        <v>20.716799999998763</v>
      </c>
      <c r="BB3938" s="170">
        <f t="shared" si="1456"/>
        <v>4.2127097755380299E-3</v>
      </c>
      <c r="BC3938" s="148">
        <f t="shared" si="1457"/>
        <v>1.0536161726023424E-5</v>
      </c>
      <c r="BD3938" s="148">
        <f t="shared" si="1453"/>
        <v>1.0536161726023424E-5</v>
      </c>
      <c r="BE3938" s="143" t="str">
        <f t="shared" si="1454"/>
        <v/>
      </c>
    </row>
    <row r="3939" spans="52:57" ht="20.100000000000001" customHeight="1" x14ac:dyDescent="0.25">
      <c r="AZ3939" s="148"/>
      <c r="BA3939" s="148">
        <f t="shared" si="1455"/>
        <v>20.723199999998762</v>
      </c>
      <c r="BB3939" s="170">
        <f t="shared" si="1456"/>
        <v>4.2021736138120065E-3</v>
      </c>
      <c r="BC3939" s="148">
        <f t="shared" si="1457"/>
        <v>1.0510611814115896E-5</v>
      </c>
      <c r="BD3939" s="148">
        <f t="shared" si="1453"/>
        <v>1.0510611814115896E-5</v>
      </c>
      <c r="BE3939" s="143" t="str">
        <f t="shared" si="1454"/>
        <v/>
      </c>
    </row>
    <row r="3940" spans="52:57" ht="20.100000000000001" customHeight="1" x14ac:dyDescent="0.25">
      <c r="AZ3940" s="148"/>
      <c r="BA3940" s="148">
        <f t="shared" si="1455"/>
        <v>20.729599999998761</v>
      </c>
      <c r="BB3940" s="170">
        <f t="shared" si="1456"/>
        <v>4.1916630019978906E-3</v>
      </c>
      <c r="BC3940" s="148">
        <f t="shared" si="1457"/>
        <v>1.0485121360737613E-5</v>
      </c>
      <c r="BD3940" s="148">
        <f t="shared" si="1453"/>
        <v>1.0485121360737613E-5</v>
      </c>
      <c r="BE3940" s="143" t="str">
        <f t="shared" si="1454"/>
        <v/>
      </c>
    </row>
    <row r="3941" spans="52:57" ht="20.100000000000001" customHeight="1" x14ac:dyDescent="0.25">
      <c r="AZ3941" s="148"/>
      <c r="BA3941" s="148">
        <f t="shared" si="1455"/>
        <v>20.735999999998761</v>
      </c>
      <c r="BB3941" s="170">
        <f t="shared" si="1456"/>
        <v>4.1811778806371529E-3</v>
      </c>
      <c r="BC3941" s="148">
        <f t="shared" si="1457"/>
        <v>1.0459690235341094E-5</v>
      </c>
      <c r="BD3941" s="148">
        <f t="shared" si="1453"/>
        <v>1.0459690235341094E-5</v>
      </c>
      <c r="BE3941" s="143" t="str">
        <f t="shared" si="1454"/>
        <v/>
      </c>
    </row>
    <row r="3942" spans="52:57" ht="20.100000000000001" customHeight="1" x14ac:dyDescent="0.25">
      <c r="AZ3942" s="148"/>
      <c r="BA3942" s="148">
        <f t="shared" si="1455"/>
        <v>20.74239999999876</v>
      </c>
      <c r="BB3942" s="170">
        <f t="shared" si="1456"/>
        <v>4.1707181904018118E-3</v>
      </c>
      <c r="BC3942" s="148">
        <f t="shared" si="1457"/>
        <v>1.0434318307684168E-5</v>
      </c>
      <c r="BD3942" s="148">
        <f t="shared" si="1453"/>
        <v>1.0434318307684168E-5</v>
      </c>
      <c r="BE3942" s="143" t="str">
        <f t="shared" si="1454"/>
        <v/>
      </c>
    </row>
    <row r="3943" spans="52:57" ht="20.100000000000001" customHeight="1" x14ac:dyDescent="0.25">
      <c r="AZ3943" s="148"/>
      <c r="BA3943" s="148">
        <f t="shared" si="1455"/>
        <v>20.748799999998759</v>
      </c>
      <c r="BB3943" s="170">
        <f t="shared" si="1456"/>
        <v>4.1602838720941277E-3</v>
      </c>
      <c r="BC3943" s="148">
        <f t="shared" si="1457"/>
        <v>1.04090054477389E-5</v>
      </c>
      <c r="BD3943" s="148">
        <f t="shared" si="1453"/>
        <v>1.04090054477389E-5</v>
      </c>
      <c r="BE3943" s="143" t="str">
        <f t="shared" si="1454"/>
        <v/>
      </c>
    </row>
    <row r="3944" spans="52:57" ht="20.100000000000001" customHeight="1" x14ac:dyDescent="0.25">
      <c r="AZ3944" s="148"/>
      <c r="BA3944" s="148">
        <f t="shared" si="1455"/>
        <v>20.755199999998759</v>
      </c>
      <c r="BB3944" s="170">
        <f t="shared" si="1456"/>
        <v>4.1498748666463888E-3</v>
      </c>
      <c r="BC3944" s="148">
        <f t="shared" si="1457"/>
        <v>1.0383751525804355E-5</v>
      </c>
      <c r="BD3944" s="148">
        <f t="shared" si="1453"/>
        <v>1.0383751525804355E-5</v>
      </c>
      <c r="BE3944" s="143" t="str">
        <f t="shared" si="1454"/>
        <v/>
      </c>
    </row>
    <row r="3945" spans="52:57" ht="20.100000000000001" customHeight="1" x14ac:dyDescent="0.25">
      <c r="AZ3945" s="148"/>
      <c r="BA3945" s="148">
        <f t="shared" si="1455"/>
        <v>20.761599999998758</v>
      </c>
      <c r="BB3945" s="170">
        <f t="shared" si="1456"/>
        <v>4.1394911151205844E-3</v>
      </c>
      <c r="BC3945" s="148">
        <f t="shared" si="1457"/>
        <v>1.0358556412368679E-5</v>
      </c>
      <c r="BD3945" s="148">
        <f t="shared" si="1453"/>
        <v>1.0358556412368679E-5</v>
      </c>
      <c r="BE3945" s="143" t="str">
        <f t="shared" si="1454"/>
        <v/>
      </c>
    </row>
    <row r="3946" spans="52:57" ht="20.100000000000001" customHeight="1" x14ac:dyDescent="0.25">
      <c r="AZ3946" s="148"/>
      <c r="BA3946" s="148">
        <f t="shared" si="1455"/>
        <v>20.767999999998757</v>
      </c>
      <c r="BB3946" s="170">
        <f t="shared" si="1456"/>
        <v>4.1291325587082157E-3</v>
      </c>
      <c r="BC3946" s="148">
        <f t="shared" si="1457"/>
        <v>1.0333419978227933E-5</v>
      </c>
      <c r="BD3946" s="148">
        <f t="shared" si="1453"/>
        <v>1.0333419978227933E-5</v>
      </c>
      <c r="BE3946" s="143" t="str">
        <f t="shared" si="1454"/>
        <v/>
      </c>
    </row>
    <row r="3947" spans="52:57" ht="20.100000000000001" customHeight="1" x14ac:dyDescent="0.25">
      <c r="AZ3947" s="148"/>
      <c r="BA3947" s="148">
        <f t="shared" si="1455"/>
        <v>20.774399999998757</v>
      </c>
      <c r="BB3947" s="170">
        <f t="shared" si="1456"/>
        <v>4.1187991387299878E-3</v>
      </c>
      <c r="BC3947" s="148">
        <f t="shared" si="1457"/>
        <v>1.0308342094423641E-5</v>
      </c>
      <c r="BD3947" s="148">
        <f t="shared" si="1453"/>
        <v>1.0308342094423641E-5</v>
      </c>
      <c r="BE3947" s="143" t="str">
        <f t="shared" si="1454"/>
        <v/>
      </c>
    </row>
    <row r="3948" spans="52:57" ht="20.100000000000001" customHeight="1" x14ac:dyDescent="0.25">
      <c r="AZ3948" s="148"/>
      <c r="BA3948" s="148">
        <f t="shared" si="1455"/>
        <v>20.780799999998756</v>
      </c>
      <c r="BB3948" s="170">
        <f t="shared" si="1456"/>
        <v>4.1084907966355642E-3</v>
      </c>
      <c r="BC3948" s="148">
        <f t="shared" si="1457"/>
        <v>1.0283322632239321E-5</v>
      </c>
      <c r="BD3948" s="148">
        <f t="shared" si="1453"/>
        <v>1.0283322632239321E-5</v>
      </c>
      <c r="BE3948" s="143" t="str">
        <f t="shared" si="1454"/>
        <v/>
      </c>
    </row>
    <row r="3949" spans="52:57" ht="20.100000000000001" customHeight="1" x14ac:dyDescent="0.25">
      <c r="AZ3949" s="148"/>
      <c r="BA3949" s="148">
        <f t="shared" si="1455"/>
        <v>20.787199999998755</v>
      </c>
      <c r="BB3949" s="170">
        <f t="shared" si="1456"/>
        <v>4.0982074740033249E-3</v>
      </c>
      <c r="BC3949" s="148">
        <f t="shared" si="1457"/>
        <v>1.025836146325166E-5</v>
      </c>
      <c r="BD3949" s="148">
        <f t="shared" si="1453"/>
        <v>1.025836146325166E-5</v>
      </c>
      <c r="BE3949" s="143" t="str">
        <f t="shared" si="1454"/>
        <v/>
      </c>
    </row>
    <row r="3950" spans="52:57" ht="20.100000000000001" customHeight="1" x14ac:dyDescent="0.25">
      <c r="AZ3950" s="148"/>
      <c r="BA3950" s="148">
        <f t="shared" si="1455"/>
        <v>20.793599999998754</v>
      </c>
      <c r="BB3950" s="170">
        <f t="shared" si="1456"/>
        <v>4.0879491125400732E-3</v>
      </c>
      <c r="BC3950" s="148">
        <f t="shared" si="1457"/>
        <v>1.0233458459268929E-5</v>
      </c>
      <c r="BD3950" s="148">
        <f t="shared" si="1453"/>
        <v>1.0233458459268929E-5</v>
      </c>
      <c r="BE3950" s="143" t="str">
        <f t="shared" si="1454"/>
        <v/>
      </c>
    </row>
    <row r="3951" spans="52:57" ht="20.100000000000001" customHeight="1" x14ac:dyDescent="0.25">
      <c r="AZ3951" s="148"/>
      <c r="BA3951" s="148">
        <f t="shared" si="1455"/>
        <v>20.799999999998754</v>
      </c>
      <c r="BB3951" s="170">
        <f t="shared" si="1456"/>
        <v>4.0777156540808043E-3</v>
      </c>
      <c r="BC3951" s="148">
        <f t="shared" si="1457"/>
        <v>1.0208613492358742E-5</v>
      </c>
      <c r="BD3951" s="148">
        <f t="shared" si="1453"/>
        <v>1.0208613492358742E-5</v>
      </c>
      <c r="BE3951" s="143" t="str">
        <f t="shared" si="1454"/>
        <v/>
      </c>
    </row>
    <row r="3952" spans="52:57" ht="20.100000000000001" customHeight="1" x14ac:dyDescent="0.25">
      <c r="AZ3952" s="148"/>
      <c r="BA3952" s="148">
        <f t="shared" si="1455"/>
        <v>20.806399999998753</v>
      </c>
      <c r="BB3952" s="170">
        <f t="shared" si="1456"/>
        <v>4.0675070405884455E-3</v>
      </c>
      <c r="BC3952" s="148">
        <f t="shared" si="1457"/>
        <v>1.0183826434858462E-5</v>
      </c>
      <c r="BD3952" s="148">
        <f t="shared" si="1453"/>
        <v>1.0183826434858462E-5</v>
      </c>
      <c r="BE3952" s="143" t="str">
        <f t="shared" si="1454"/>
        <v/>
      </c>
    </row>
    <row r="3953" spans="52:57" ht="20.100000000000001" customHeight="1" x14ac:dyDescent="0.25">
      <c r="AZ3953" s="148"/>
      <c r="BA3953" s="148">
        <f t="shared" si="1455"/>
        <v>20.812799999998752</v>
      </c>
      <c r="BB3953" s="170">
        <f t="shared" si="1456"/>
        <v>4.0573232141535871E-3</v>
      </c>
      <c r="BC3953" s="148">
        <f t="shared" si="1457"/>
        <v>1.0159097159347444E-5</v>
      </c>
      <c r="BD3953" s="148">
        <f t="shared" si="1453"/>
        <v>1.0159097159347444E-5</v>
      </c>
      <c r="BE3953" s="143" t="str">
        <f t="shared" si="1454"/>
        <v/>
      </c>
    </row>
    <row r="3954" spans="52:57" ht="20.100000000000001" customHeight="1" x14ac:dyDescent="0.25">
      <c r="AZ3954" s="148"/>
      <c r="BA3954" s="148">
        <f t="shared" si="1455"/>
        <v>20.819199999998752</v>
      </c>
      <c r="BB3954" s="170">
        <f t="shared" si="1456"/>
        <v>4.0471641169942396E-3</v>
      </c>
      <c r="BC3954" s="148">
        <f t="shared" si="1457"/>
        <v>1.0134425538672193E-5</v>
      </c>
      <c r="BD3954" s="148">
        <f t="shared" si="1453"/>
        <v>1.0134425538672193E-5</v>
      </c>
      <c r="BE3954" s="143" t="str">
        <f t="shared" si="1454"/>
        <v/>
      </c>
    </row>
    <row r="3955" spans="52:57" ht="20.100000000000001" customHeight="1" x14ac:dyDescent="0.25">
      <c r="AZ3955" s="148"/>
      <c r="BA3955" s="148">
        <f t="shared" si="1455"/>
        <v>20.825599999998751</v>
      </c>
      <c r="BB3955" s="170">
        <f t="shared" si="1456"/>
        <v>4.0370296914555674E-3</v>
      </c>
      <c r="BC3955" s="148">
        <f t="shared" si="1457"/>
        <v>1.0109811445937686E-5</v>
      </c>
      <c r="BD3955" s="148">
        <f t="shared" si="1453"/>
        <v>1.0109811445937686E-5</v>
      </c>
      <c r="BE3955" s="143" t="str">
        <f t="shared" si="1454"/>
        <v/>
      </c>
    </row>
    <row r="3956" spans="52:57" ht="20.100000000000001" customHeight="1" x14ac:dyDescent="0.25">
      <c r="AZ3956" s="148"/>
      <c r="BA3956" s="148">
        <f t="shared" si="1455"/>
        <v>20.83199999999875</v>
      </c>
      <c r="BB3956" s="170">
        <f t="shared" si="1456"/>
        <v>4.0269198800096297E-3</v>
      </c>
      <c r="BC3956" s="148">
        <f t="shared" si="1457"/>
        <v>1.0085254754494365E-5</v>
      </c>
      <c r="BD3956" s="148">
        <f t="shared" si="1453"/>
        <v>1.0085254754494365E-5</v>
      </c>
      <c r="BE3956" s="143" t="str">
        <f t="shared" si="1454"/>
        <v/>
      </c>
    </row>
    <row r="3957" spans="52:57" ht="20.100000000000001" customHeight="1" x14ac:dyDescent="0.25">
      <c r="AZ3957" s="148"/>
      <c r="BA3957" s="148">
        <f t="shared" si="1455"/>
        <v>20.838399999998749</v>
      </c>
      <c r="BB3957" s="170">
        <f t="shared" si="1456"/>
        <v>4.0168346252551354E-3</v>
      </c>
      <c r="BC3957" s="148">
        <f t="shared" si="1457"/>
        <v>1.0060755337947674E-5</v>
      </c>
      <c r="BD3957" s="148">
        <f t="shared" si="1453"/>
        <v>1.0060755337947674E-5</v>
      </c>
      <c r="BE3957" s="143" t="str">
        <f t="shared" si="1454"/>
        <v/>
      </c>
    </row>
    <row r="3958" spans="52:57" ht="20.100000000000001" customHeight="1" x14ac:dyDescent="0.25">
      <c r="AZ3958" s="148"/>
      <c r="BA3958" s="148">
        <f t="shared" si="1455"/>
        <v>20.844799999998749</v>
      </c>
      <c r="BB3958" s="170">
        <f t="shared" si="1456"/>
        <v>4.0067738699171877E-3</v>
      </c>
      <c r="BC3958" s="148">
        <f t="shared" si="1457"/>
        <v>1.0036313070164136E-5</v>
      </c>
      <c r="BD3958" s="148">
        <f t="shared" si="1453"/>
        <v>1.0036313070164136E-5</v>
      </c>
      <c r="BE3958" s="143" t="str">
        <f t="shared" si="1454"/>
        <v/>
      </c>
    </row>
    <row r="3959" spans="52:57" ht="20.100000000000001" customHeight="1" x14ac:dyDescent="0.25">
      <c r="AZ3959" s="148"/>
      <c r="BA3959" s="148">
        <f t="shared" si="1455"/>
        <v>20.851199999998748</v>
      </c>
      <c r="BB3959" s="170">
        <f t="shared" si="1456"/>
        <v>3.9967375568470236E-3</v>
      </c>
      <c r="BC3959" s="148">
        <f t="shared" si="1457"/>
        <v>1.0011927825261807E-5</v>
      </c>
      <c r="BD3959" s="148">
        <f t="shared" si="1453"/>
        <v>1.0011927825261807E-5</v>
      </c>
      <c r="BE3959" s="143" t="str">
        <f t="shared" si="1454"/>
        <v/>
      </c>
    </row>
    <row r="3960" spans="52:57" ht="20.100000000000001" customHeight="1" x14ac:dyDescent="0.25">
      <c r="AZ3960" s="148"/>
      <c r="BA3960" s="148">
        <f t="shared" si="1455"/>
        <v>20.857599999998747</v>
      </c>
      <c r="BB3960" s="170">
        <f t="shared" si="1456"/>
        <v>3.9867256290217618E-3</v>
      </c>
      <c r="BC3960" s="148">
        <f t="shared" si="1457"/>
        <v>9.9875994776189511E-6</v>
      </c>
      <c r="BD3960" s="148">
        <f t="shared" si="1453"/>
        <v>9.9875994776189511E-6</v>
      </c>
      <c r="BE3960" s="143" t="str">
        <f t="shared" si="1454"/>
        <v/>
      </c>
    </row>
    <row r="3961" spans="52:57" ht="20.100000000000001" customHeight="1" x14ac:dyDescent="0.25">
      <c r="AZ3961" s="148"/>
      <c r="BA3961" s="148">
        <f t="shared" si="1455"/>
        <v>20.863999999998747</v>
      </c>
      <c r="BB3961" s="170">
        <f t="shared" si="1456"/>
        <v>3.9767380295441428E-3</v>
      </c>
      <c r="BC3961" s="148">
        <f t="shared" si="1457"/>
        <v>9.9633279018402146E-6</v>
      </c>
      <c r="BD3961" s="148">
        <f t="shared" si="1453"/>
        <v>9.9633279018402146E-6</v>
      </c>
      <c r="BE3961" s="143" t="str">
        <f t="shared" si="1454"/>
        <v/>
      </c>
    </row>
    <row r="3962" spans="52:57" ht="20.100000000000001" customHeight="1" x14ac:dyDescent="0.25">
      <c r="AZ3962" s="148"/>
      <c r="BA3962" s="148">
        <f t="shared" si="1455"/>
        <v>20.870399999998746</v>
      </c>
      <c r="BB3962" s="170">
        <f t="shared" si="1456"/>
        <v>3.9667747016423026E-3</v>
      </c>
      <c r="BC3962" s="148">
        <f t="shared" si="1457"/>
        <v>9.9391129728320857E-6</v>
      </c>
      <c r="BD3962" s="148">
        <f t="shared" si="1453"/>
        <v>9.9391129728320857E-6</v>
      </c>
      <c r="BE3962" s="143" t="str">
        <f t="shared" si="1454"/>
        <v/>
      </c>
    </row>
    <row r="3963" spans="52:57" ht="20.100000000000001" customHeight="1" x14ac:dyDescent="0.25">
      <c r="AZ3963" s="148"/>
      <c r="BA3963" s="148">
        <f t="shared" si="1455"/>
        <v>20.876799999998745</v>
      </c>
      <c r="BB3963" s="170">
        <f t="shared" si="1456"/>
        <v>3.9568355886694705E-3</v>
      </c>
      <c r="BC3963" s="148">
        <f t="shared" si="1457"/>
        <v>9.914954565704015E-6</v>
      </c>
      <c r="BD3963" s="148">
        <f t="shared" si="1453"/>
        <v>9.914954565704015E-6</v>
      </c>
      <c r="BE3963" s="143" t="str">
        <f t="shared" si="1454"/>
        <v/>
      </c>
    </row>
    <row r="3964" spans="52:57" ht="20.100000000000001" customHeight="1" x14ac:dyDescent="0.25">
      <c r="AZ3964" s="148"/>
      <c r="BA3964" s="148">
        <f t="shared" si="1455"/>
        <v>20.883199999998745</v>
      </c>
      <c r="BB3964" s="170">
        <f t="shared" si="1456"/>
        <v>3.9469206341037665E-3</v>
      </c>
      <c r="BC3964" s="148">
        <f t="shared" si="1457"/>
        <v>9.8908525558447438E-6</v>
      </c>
      <c r="BD3964" s="148">
        <f t="shared" si="1453"/>
        <v>9.8908525558447438E-6</v>
      </c>
      <c r="BE3964" s="143" t="str">
        <f t="shared" si="1454"/>
        <v/>
      </c>
    </row>
    <row r="3965" spans="52:57" ht="20.100000000000001" customHeight="1" x14ac:dyDescent="0.25">
      <c r="AZ3965" s="148"/>
      <c r="BA3965" s="148">
        <f t="shared" si="1455"/>
        <v>20.889599999998744</v>
      </c>
      <c r="BB3965" s="170">
        <f t="shared" si="1456"/>
        <v>3.9370297815479217E-3</v>
      </c>
      <c r="BC3965" s="148">
        <f t="shared" si="1457"/>
        <v>9.8668068188928135E-6</v>
      </c>
      <c r="BD3965" s="148">
        <f t="shared" ref="BD3965:BD4028" si="1458">IF(BB3965&lt;(1-$AZ$705),BC3965,"")</f>
        <v>9.8668068188928135E-6</v>
      </c>
      <c r="BE3965" s="143" t="str">
        <f t="shared" ref="BE3965:BE4028" si="1459">IF(BB3965&lt;(1-$AZ$711),BC3965,"")</f>
        <v/>
      </c>
    </row>
    <row r="3966" spans="52:57" ht="20.100000000000001" customHeight="1" x14ac:dyDescent="0.25">
      <c r="AZ3966" s="148"/>
      <c r="BA3966" s="148">
        <f t="shared" ref="BA3966:BA4029" si="1460">BA3965+$BD$698</f>
        <v>20.895999999998743</v>
      </c>
      <c r="BB3966" s="170">
        <f t="shared" ref="BB3966:BB4029" si="1461">_xlfn.CHISQ.DIST.RT(BA3966,7)</f>
        <v>3.9271629747290289E-3</v>
      </c>
      <c r="BC3966" s="148">
        <f t="shared" ref="BC3966:BC4029" si="1462">BB3966-BB3967</f>
        <v>9.8428172307131467E-6</v>
      </c>
      <c r="BD3966" s="148">
        <f t="shared" si="1458"/>
        <v>9.8428172307131467E-6</v>
      </c>
      <c r="BE3966" s="143" t="str">
        <f t="shared" si="1459"/>
        <v/>
      </c>
    </row>
    <row r="3967" spans="52:57" ht="20.100000000000001" customHeight="1" x14ac:dyDescent="0.25">
      <c r="AZ3967" s="148"/>
      <c r="BA3967" s="148">
        <f t="shared" si="1460"/>
        <v>20.902399999998742</v>
      </c>
      <c r="BB3967" s="170">
        <f t="shared" si="1461"/>
        <v>3.9173201574983158E-3</v>
      </c>
      <c r="BC3967" s="148">
        <f t="shared" si="1462"/>
        <v>9.8188836674725083E-6</v>
      </c>
      <c r="BD3967" s="148">
        <f t="shared" si="1458"/>
        <v>9.8188836674725083E-6</v>
      </c>
      <c r="BE3967" s="143" t="str">
        <f t="shared" si="1459"/>
        <v/>
      </c>
    </row>
    <row r="3968" spans="52:57" ht="20.100000000000001" customHeight="1" x14ac:dyDescent="0.25">
      <c r="AZ3968" s="148"/>
      <c r="BA3968" s="148">
        <f t="shared" si="1460"/>
        <v>20.908799999998742</v>
      </c>
      <c r="BB3968" s="170">
        <f t="shared" si="1461"/>
        <v>3.9075012738308433E-3</v>
      </c>
      <c r="BC3968" s="148">
        <f t="shared" si="1462"/>
        <v>9.7950060055211098E-6</v>
      </c>
      <c r="BD3968" s="148">
        <f t="shared" si="1458"/>
        <v>9.7950060055211098E-6</v>
      </c>
      <c r="BE3968" s="143" t="str">
        <f t="shared" si="1459"/>
        <v/>
      </c>
    </row>
    <row r="3969" spans="52:57" ht="20.100000000000001" customHeight="1" x14ac:dyDescent="0.25">
      <c r="AZ3969" s="148"/>
      <c r="BA3969" s="148">
        <f t="shared" si="1460"/>
        <v>20.915199999998741</v>
      </c>
      <c r="BB3969" s="170">
        <f t="shared" si="1461"/>
        <v>3.8977062678253222E-3</v>
      </c>
      <c r="BC3969" s="148">
        <f t="shared" si="1462"/>
        <v>9.7711841215309542E-6</v>
      </c>
      <c r="BD3969" s="148">
        <f t="shared" si="1458"/>
        <v>9.7711841215309542E-6</v>
      </c>
      <c r="BE3969" s="143" t="str">
        <f t="shared" si="1459"/>
        <v/>
      </c>
    </row>
    <row r="3970" spans="52:57" ht="20.100000000000001" customHeight="1" x14ac:dyDescent="0.25">
      <c r="AZ3970" s="148"/>
      <c r="BA3970" s="148">
        <f t="shared" si="1460"/>
        <v>20.92159999999874</v>
      </c>
      <c r="BB3970" s="170">
        <f t="shared" si="1461"/>
        <v>3.8879350837037912E-3</v>
      </c>
      <c r="BC3970" s="148">
        <f t="shared" si="1462"/>
        <v>9.7474178923518534E-6</v>
      </c>
      <c r="BD3970" s="148">
        <f t="shared" si="1458"/>
        <v>9.7474178923518534E-6</v>
      </c>
      <c r="BE3970" s="143" t="str">
        <f t="shared" si="1459"/>
        <v/>
      </c>
    </row>
    <row r="3971" spans="52:57" ht="20.100000000000001" customHeight="1" x14ac:dyDescent="0.25">
      <c r="AZ3971" s="148"/>
      <c r="BA3971" s="148">
        <f t="shared" si="1460"/>
        <v>20.92799999999874</v>
      </c>
      <c r="BB3971" s="170">
        <f t="shared" si="1461"/>
        <v>3.8781876658114394E-3</v>
      </c>
      <c r="BC3971" s="148">
        <f t="shared" si="1462"/>
        <v>9.7237071951406656E-6</v>
      </c>
      <c r="BD3971" s="148">
        <f t="shared" si="1458"/>
        <v>9.7237071951406656E-6</v>
      </c>
      <c r="BE3971" s="143" t="str">
        <f t="shared" si="1459"/>
        <v/>
      </c>
    </row>
    <row r="3972" spans="52:57" ht="20.100000000000001" customHeight="1" x14ac:dyDescent="0.25">
      <c r="AZ3972" s="148"/>
      <c r="BA3972" s="148">
        <f t="shared" si="1460"/>
        <v>20.934399999998739</v>
      </c>
      <c r="BB3972" s="170">
        <f t="shared" si="1461"/>
        <v>3.8684639586162987E-3</v>
      </c>
      <c r="BC3972" s="148">
        <f t="shared" si="1462"/>
        <v>9.7000519072710893E-6</v>
      </c>
      <c r="BD3972" s="148">
        <f t="shared" si="1458"/>
        <v>9.7000519072710893E-6</v>
      </c>
      <c r="BE3972" s="143" t="str">
        <f t="shared" si="1459"/>
        <v/>
      </c>
    </row>
    <row r="3973" spans="52:57" ht="20.100000000000001" customHeight="1" x14ac:dyDescent="0.25">
      <c r="AZ3973" s="148"/>
      <c r="BA3973" s="148">
        <f t="shared" si="1460"/>
        <v>20.940799999998738</v>
      </c>
      <c r="BB3973" s="170">
        <f t="shared" si="1461"/>
        <v>3.8587639067090276E-3</v>
      </c>
      <c r="BC3973" s="148">
        <f t="shared" si="1462"/>
        <v>9.676451906369659E-6</v>
      </c>
      <c r="BD3973" s="148">
        <f t="shared" si="1458"/>
        <v>9.676451906369659E-6</v>
      </c>
      <c r="BE3973" s="143" t="str">
        <f t="shared" si="1459"/>
        <v/>
      </c>
    </row>
    <row r="3974" spans="52:57" ht="20.100000000000001" customHeight="1" x14ac:dyDescent="0.25">
      <c r="AZ3974" s="148"/>
      <c r="BA3974" s="148">
        <f t="shared" si="1460"/>
        <v>20.947199999998737</v>
      </c>
      <c r="BB3974" s="170">
        <f t="shared" si="1461"/>
        <v>3.8490874548026579E-3</v>
      </c>
      <c r="BC3974" s="148">
        <f t="shared" si="1462"/>
        <v>9.6529070703322249E-6</v>
      </c>
      <c r="BD3974" s="148">
        <f t="shared" si="1458"/>
        <v>9.6529070703322249E-6</v>
      </c>
      <c r="BE3974" s="143" t="str">
        <f t="shared" si="1459"/>
        <v/>
      </c>
    </row>
    <row r="3975" spans="52:57" ht="20.100000000000001" customHeight="1" x14ac:dyDescent="0.25">
      <c r="AZ3975" s="148"/>
      <c r="BA3975" s="148">
        <f t="shared" si="1460"/>
        <v>20.953599999998737</v>
      </c>
      <c r="BB3975" s="170">
        <f t="shared" si="1461"/>
        <v>3.8394345477323257E-3</v>
      </c>
      <c r="BC3975" s="148">
        <f t="shared" si="1462"/>
        <v>9.6294172772571664E-6</v>
      </c>
      <c r="BD3975" s="148">
        <f t="shared" si="1458"/>
        <v>9.6294172772571664E-6</v>
      </c>
      <c r="BE3975" s="143" t="str">
        <f t="shared" si="1459"/>
        <v/>
      </c>
    </row>
    <row r="3976" spans="52:57" ht="20.100000000000001" customHeight="1" x14ac:dyDescent="0.25">
      <c r="AZ3976" s="148"/>
      <c r="BA3976" s="148">
        <f t="shared" si="1460"/>
        <v>20.959999999998736</v>
      </c>
      <c r="BB3976" s="170">
        <f t="shared" si="1461"/>
        <v>3.8298051304550686E-3</v>
      </c>
      <c r="BC3976" s="148">
        <f t="shared" si="1462"/>
        <v>9.6059824055338625E-6</v>
      </c>
      <c r="BD3976" s="148">
        <f t="shared" si="1458"/>
        <v>9.6059824055338625E-6</v>
      </c>
      <c r="BE3976" s="143" t="str">
        <f t="shared" si="1459"/>
        <v/>
      </c>
    </row>
    <row r="3977" spans="52:57" ht="20.100000000000001" customHeight="1" x14ac:dyDescent="0.25">
      <c r="AZ3977" s="148"/>
      <c r="BA3977" s="148">
        <f t="shared" si="1460"/>
        <v>20.966399999998735</v>
      </c>
      <c r="BB3977" s="170">
        <f t="shared" si="1461"/>
        <v>3.8201991480495347E-3</v>
      </c>
      <c r="BC3977" s="148">
        <f t="shared" si="1462"/>
        <v>9.582602333765497E-6</v>
      </c>
      <c r="BD3977" s="148">
        <f t="shared" si="1458"/>
        <v>9.582602333765497E-6</v>
      </c>
      <c r="BE3977" s="143" t="str">
        <f t="shared" si="1459"/>
        <v/>
      </c>
    </row>
    <row r="3978" spans="52:57" ht="20.100000000000001" customHeight="1" x14ac:dyDescent="0.25">
      <c r="AZ3978" s="148"/>
      <c r="BA3978" s="148">
        <f t="shared" si="1460"/>
        <v>20.972799999998735</v>
      </c>
      <c r="BB3978" s="170">
        <f t="shared" si="1461"/>
        <v>3.8106165457157692E-3</v>
      </c>
      <c r="BC3978" s="148">
        <f t="shared" si="1462"/>
        <v>9.559276940848422E-6</v>
      </c>
      <c r="BD3978" s="148">
        <f t="shared" si="1458"/>
        <v>9.559276940848422E-6</v>
      </c>
      <c r="BE3978" s="143" t="str">
        <f t="shared" si="1459"/>
        <v/>
      </c>
    </row>
    <row r="3979" spans="52:57" ht="20.100000000000001" customHeight="1" x14ac:dyDescent="0.25">
      <c r="AZ3979" s="148"/>
      <c r="BA3979" s="148">
        <f t="shared" si="1460"/>
        <v>20.979199999998734</v>
      </c>
      <c r="BB3979" s="170">
        <f t="shared" si="1461"/>
        <v>3.8010572687749208E-3</v>
      </c>
      <c r="BC3979" s="148">
        <f t="shared" si="1462"/>
        <v>9.5360061058541966E-6</v>
      </c>
      <c r="BD3979" s="148">
        <f t="shared" si="1458"/>
        <v>9.5360061058541966E-6</v>
      </c>
      <c r="BE3979" s="143" t="str">
        <f t="shared" si="1459"/>
        <v/>
      </c>
    </row>
    <row r="3980" spans="52:57" ht="20.100000000000001" customHeight="1" x14ac:dyDescent="0.25">
      <c r="AZ3980" s="148"/>
      <c r="BA3980" s="148">
        <f t="shared" si="1460"/>
        <v>20.985599999998733</v>
      </c>
      <c r="BB3980" s="170">
        <f t="shared" si="1461"/>
        <v>3.7915212626690666E-3</v>
      </c>
      <c r="BC3980" s="148">
        <f t="shared" si="1462"/>
        <v>9.5127897081449461E-6</v>
      </c>
      <c r="BD3980" s="148">
        <f t="shared" si="1458"/>
        <v>9.5127897081449461E-6</v>
      </c>
      <c r="BE3980" s="143" t="str">
        <f t="shared" si="1459"/>
        <v/>
      </c>
    </row>
    <row r="3981" spans="52:57" ht="20.100000000000001" customHeight="1" x14ac:dyDescent="0.25">
      <c r="AZ3981" s="148"/>
      <c r="BA3981" s="148">
        <f t="shared" si="1460"/>
        <v>20.991999999998733</v>
      </c>
      <c r="BB3981" s="170">
        <f t="shared" si="1461"/>
        <v>3.7820084729609216E-3</v>
      </c>
      <c r="BC3981" s="148">
        <f t="shared" si="1462"/>
        <v>9.4896276273486423E-6</v>
      </c>
      <c r="BD3981" s="148">
        <f t="shared" si="1458"/>
        <v>9.4896276273486423E-6</v>
      </c>
      <c r="BE3981" s="143" t="str">
        <f t="shared" si="1459"/>
        <v/>
      </c>
    </row>
    <row r="3982" spans="52:57" ht="20.100000000000001" customHeight="1" x14ac:dyDescent="0.25">
      <c r="AZ3982" s="148"/>
      <c r="BA3982" s="148">
        <f t="shared" si="1460"/>
        <v>20.998399999998732</v>
      </c>
      <c r="BB3982" s="170">
        <f t="shared" si="1461"/>
        <v>3.772518845333573E-3</v>
      </c>
      <c r="BC3982" s="148">
        <f t="shared" si="1462"/>
        <v>9.4665197432775711E-6</v>
      </c>
      <c r="BD3982" s="148">
        <f t="shared" si="1458"/>
        <v>9.4665197432775711E-6</v>
      </c>
      <c r="BE3982" s="143" t="str">
        <f t="shared" si="1459"/>
        <v/>
      </c>
    </row>
    <row r="3983" spans="52:57" ht="20.100000000000001" customHeight="1" x14ac:dyDescent="0.25">
      <c r="AZ3983" s="148"/>
      <c r="BA3983" s="148">
        <f t="shared" si="1460"/>
        <v>21.004799999998731</v>
      </c>
      <c r="BB3983" s="170">
        <f t="shared" si="1461"/>
        <v>3.7630523255902954E-3</v>
      </c>
      <c r="BC3983" s="148">
        <f t="shared" si="1462"/>
        <v>9.4434659360311153E-6</v>
      </c>
      <c r="BD3983" s="148">
        <f t="shared" si="1458"/>
        <v>9.4434659360311153E-6</v>
      </c>
      <c r="BE3983" s="143" t="str">
        <f t="shared" si="1459"/>
        <v/>
      </c>
    </row>
    <row r="3984" spans="52:57" ht="20.100000000000001" customHeight="1" x14ac:dyDescent="0.25">
      <c r="AZ3984" s="148"/>
      <c r="BA3984" s="148">
        <f t="shared" si="1460"/>
        <v>21.01119999999873</v>
      </c>
      <c r="BB3984" s="170">
        <f t="shared" si="1461"/>
        <v>3.7536088596542643E-3</v>
      </c>
      <c r="BC3984" s="148">
        <f t="shared" si="1462"/>
        <v>9.4204660859376413E-6</v>
      </c>
      <c r="BD3984" s="148">
        <f t="shared" si="1458"/>
        <v>9.4204660859376413E-6</v>
      </c>
      <c r="BE3984" s="143" t="str">
        <f t="shared" si="1459"/>
        <v/>
      </c>
    </row>
    <row r="3985" spans="52:57" ht="20.100000000000001" customHeight="1" x14ac:dyDescent="0.25">
      <c r="AZ3985" s="148"/>
      <c r="BA3985" s="148">
        <f t="shared" si="1460"/>
        <v>21.01759999999873</v>
      </c>
      <c r="BB3985" s="170">
        <f t="shared" si="1461"/>
        <v>3.7441883935683267E-3</v>
      </c>
      <c r="BC3985" s="148">
        <f t="shared" si="1462"/>
        <v>9.3975200735692439E-6</v>
      </c>
      <c r="BD3985" s="148">
        <f t="shared" si="1458"/>
        <v>9.3975200735692439E-6</v>
      </c>
      <c r="BE3985" s="143" t="str">
        <f t="shared" si="1459"/>
        <v/>
      </c>
    </row>
    <row r="3986" spans="52:57" ht="20.100000000000001" customHeight="1" x14ac:dyDescent="0.25">
      <c r="AZ3986" s="148"/>
      <c r="BA3986" s="148">
        <f t="shared" si="1460"/>
        <v>21.023999999998729</v>
      </c>
      <c r="BB3986" s="170">
        <f t="shared" si="1461"/>
        <v>3.7347908734947574E-3</v>
      </c>
      <c r="BC3986" s="148">
        <f t="shared" si="1462"/>
        <v>9.374627779746951E-6</v>
      </c>
      <c r="BD3986" s="148">
        <f t="shared" si="1458"/>
        <v>9.374627779746951E-6</v>
      </c>
      <c r="BE3986" s="143" t="str">
        <f t="shared" si="1459"/>
        <v/>
      </c>
    </row>
    <row r="3987" spans="52:57" ht="20.100000000000001" customHeight="1" x14ac:dyDescent="0.25">
      <c r="AZ3987" s="148"/>
      <c r="BA3987" s="148">
        <f t="shared" si="1460"/>
        <v>21.030399999998728</v>
      </c>
      <c r="BB3987" s="170">
        <f t="shared" si="1461"/>
        <v>3.7254162457150105E-3</v>
      </c>
      <c r="BC3987" s="148">
        <f t="shared" si="1462"/>
        <v>9.3517890855255442E-6</v>
      </c>
      <c r="BD3987" s="148">
        <f t="shared" si="1458"/>
        <v>9.3517890855255442E-6</v>
      </c>
      <c r="BE3987" s="143" t="str">
        <f t="shared" si="1459"/>
        <v/>
      </c>
    </row>
    <row r="3988" spans="52:57" ht="20.100000000000001" customHeight="1" x14ac:dyDescent="0.25">
      <c r="AZ3988" s="148"/>
      <c r="BA3988" s="148">
        <f t="shared" si="1460"/>
        <v>21.036799999998728</v>
      </c>
      <c r="BB3988" s="170">
        <f t="shared" si="1461"/>
        <v>3.7160644566294849E-3</v>
      </c>
      <c r="BC3988" s="148">
        <f t="shared" si="1462"/>
        <v>9.3290038722044014E-6</v>
      </c>
      <c r="BD3988" s="148">
        <f t="shared" si="1458"/>
        <v>9.3290038722044014E-6</v>
      </c>
      <c r="BE3988" s="143" t="str">
        <f t="shared" si="1459"/>
        <v/>
      </c>
    </row>
    <row r="3989" spans="52:57" ht="20.100000000000001" customHeight="1" x14ac:dyDescent="0.25">
      <c r="AZ3989" s="148"/>
      <c r="BA3989" s="148">
        <f t="shared" si="1460"/>
        <v>21.043199999998727</v>
      </c>
      <c r="BB3989" s="170">
        <f t="shared" si="1461"/>
        <v>3.7067354527572805E-3</v>
      </c>
      <c r="BC3989" s="148">
        <f t="shared" si="1462"/>
        <v>9.3062720213279299E-6</v>
      </c>
      <c r="BD3989" s="148">
        <f t="shared" si="1458"/>
        <v>9.3062720213279299E-6</v>
      </c>
      <c r="BE3989" s="143" t="str">
        <f t="shared" si="1459"/>
        <v/>
      </c>
    </row>
    <row r="3990" spans="52:57" ht="20.100000000000001" customHeight="1" x14ac:dyDescent="0.25">
      <c r="AZ3990" s="148"/>
      <c r="BA3990" s="148">
        <f t="shared" si="1460"/>
        <v>21.049599999998726</v>
      </c>
      <c r="BB3990" s="170">
        <f t="shared" si="1461"/>
        <v>3.6974291807359526E-3</v>
      </c>
      <c r="BC3990" s="148">
        <f t="shared" si="1462"/>
        <v>9.2835934146760259E-6</v>
      </c>
      <c r="BD3990" s="148">
        <f t="shared" si="1458"/>
        <v>9.2835934146760259E-6</v>
      </c>
      <c r="BE3990" s="143" t="str">
        <f t="shared" si="1459"/>
        <v/>
      </c>
    </row>
    <row r="3991" spans="52:57" ht="20.100000000000001" customHeight="1" x14ac:dyDescent="0.25">
      <c r="AZ3991" s="148"/>
      <c r="BA3991" s="148">
        <f t="shared" si="1460"/>
        <v>21.055999999998726</v>
      </c>
      <c r="BB3991" s="170">
        <f t="shared" si="1461"/>
        <v>3.6881455873212766E-3</v>
      </c>
      <c r="BC3991" s="148">
        <f t="shared" si="1462"/>
        <v>9.2609679342744826E-6</v>
      </c>
      <c r="BD3991" s="148">
        <f t="shared" si="1458"/>
        <v>9.2609679342744826E-6</v>
      </c>
      <c r="BE3991" s="143" t="str">
        <f t="shared" si="1459"/>
        <v/>
      </c>
    </row>
    <row r="3992" spans="52:57" ht="20.100000000000001" customHeight="1" x14ac:dyDescent="0.25">
      <c r="AZ3992" s="148"/>
      <c r="BA3992" s="148">
        <f t="shared" si="1460"/>
        <v>21.062399999998725</v>
      </c>
      <c r="BB3992" s="170">
        <f t="shared" si="1461"/>
        <v>3.6788846193870021E-3</v>
      </c>
      <c r="BC3992" s="148">
        <f t="shared" si="1462"/>
        <v>9.2383954623780767E-6</v>
      </c>
      <c r="BD3992" s="148">
        <f t="shared" si="1458"/>
        <v>9.2383954623780767E-6</v>
      </c>
      <c r="BE3992" s="143" t="str">
        <f t="shared" si="1459"/>
        <v/>
      </c>
    </row>
    <row r="3993" spans="52:57" ht="20.100000000000001" customHeight="1" x14ac:dyDescent="0.25">
      <c r="AZ3993" s="148"/>
      <c r="BA3993" s="148">
        <f t="shared" si="1460"/>
        <v>21.068799999998724</v>
      </c>
      <c r="BB3993" s="170">
        <f t="shared" si="1461"/>
        <v>3.669646223924624E-3</v>
      </c>
      <c r="BC3993" s="148">
        <f t="shared" si="1462"/>
        <v>9.2158758815004925E-6</v>
      </c>
      <c r="BD3993" s="148">
        <f t="shared" si="1458"/>
        <v>9.2158758815004925E-6</v>
      </c>
      <c r="BE3993" s="143" t="str">
        <f t="shared" si="1459"/>
        <v/>
      </c>
    </row>
    <row r="3994" spans="52:57" ht="20.100000000000001" customHeight="1" x14ac:dyDescent="0.25">
      <c r="AZ3994" s="148"/>
      <c r="BA3994" s="148">
        <f t="shared" si="1460"/>
        <v>21.075199999998723</v>
      </c>
      <c r="BB3994" s="170">
        <f t="shared" si="1461"/>
        <v>3.6604303480431235E-3</v>
      </c>
      <c r="BC3994" s="148">
        <f t="shared" si="1462"/>
        <v>9.1934090743653156E-6</v>
      </c>
      <c r="BD3994" s="148">
        <f t="shared" si="1458"/>
        <v>9.1934090743653156E-6</v>
      </c>
      <c r="BE3994" s="143" t="str">
        <f t="shared" si="1459"/>
        <v/>
      </c>
    </row>
    <row r="3995" spans="52:57" ht="20.100000000000001" customHeight="1" x14ac:dyDescent="0.25">
      <c r="AZ3995" s="148"/>
      <c r="BA3995" s="148">
        <f t="shared" si="1460"/>
        <v>21.081599999998723</v>
      </c>
      <c r="BB3995" s="170">
        <f t="shared" si="1461"/>
        <v>3.6512369389687582E-3</v>
      </c>
      <c r="BC3995" s="148">
        <f t="shared" si="1462"/>
        <v>9.1709949239741212E-6</v>
      </c>
      <c r="BD3995" s="148">
        <f t="shared" si="1458"/>
        <v>9.1709949239741212E-6</v>
      </c>
      <c r="BE3995" s="143" t="str">
        <f t="shared" si="1459"/>
        <v/>
      </c>
    </row>
    <row r="3996" spans="52:57" ht="20.100000000000001" customHeight="1" x14ac:dyDescent="0.25">
      <c r="AZ3996" s="148"/>
      <c r="BA3996" s="148">
        <f t="shared" si="1460"/>
        <v>21.087999999998722</v>
      </c>
      <c r="BB3996" s="170">
        <f t="shared" si="1461"/>
        <v>3.6420659440447841E-3</v>
      </c>
      <c r="BC3996" s="148">
        <f t="shared" si="1462"/>
        <v>9.148633313528845E-6</v>
      </c>
      <c r="BD3996" s="148">
        <f t="shared" si="1458"/>
        <v>9.148633313528845E-6</v>
      </c>
      <c r="BE3996" s="143" t="str">
        <f t="shared" si="1459"/>
        <v/>
      </c>
    </row>
    <row r="3997" spans="52:57" ht="20.100000000000001" customHeight="1" x14ac:dyDescent="0.25">
      <c r="AZ3997" s="148"/>
      <c r="BA3997" s="148">
        <f t="shared" si="1460"/>
        <v>21.094399999998721</v>
      </c>
      <c r="BB3997" s="170">
        <f t="shared" si="1461"/>
        <v>3.6329173107312552E-3</v>
      </c>
      <c r="BC3997" s="148">
        <f t="shared" si="1462"/>
        <v>9.1263241264946671E-6</v>
      </c>
      <c r="BD3997" s="148">
        <f t="shared" si="1458"/>
        <v>9.1263241264946671E-6</v>
      </c>
      <c r="BE3997" s="143" t="str">
        <f t="shared" si="1459"/>
        <v/>
      </c>
    </row>
    <row r="3998" spans="52:57" ht="20.100000000000001" customHeight="1" x14ac:dyDescent="0.25">
      <c r="AZ3998" s="148"/>
      <c r="BA3998" s="148">
        <f t="shared" si="1460"/>
        <v>21.100799999998721</v>
      </c>
      <c r="BB3998" s="170">
        <f t="shared" si="1461"/>
        <v>3.6237909866047606E-3</v>
      </c>
      <c r="BC3998" s="148">
        <f t="shared" si="1462"/>
        <v>9.1040672465557762E-6</v>
      </c>
      <c r="BD3998" s="148">
        <f t="shared" si="1458"/>
        <v>9.1040672465557762E-6</v>
      </c>
      <c r="BE3998" s="143" t="str">
        <f t="shared" si="1459"/>
        <v/>
      </c>
    </row>
    <row r="3999" spans="52:57" ht="20.100000000000001" customHeight="1" x14ac:dyDescent="0.25">
      <c r="AZ3999" s="148"/>
      <c r="BA3999" s="148">
        <f t="shared" si="1460"/>
        <v>21.10719999999872</v>
      </c>
      <c r="BB3999" s="170">
        <f t="shared" si="1461"/>
        <v>3.6146869193582048E-3</v>
      </c>
      <c r="BC3999" s="148">
        <f t="shared" si="1462"/>
        <v>9.0818625576622077E-6</v>
      </c>
      <c r="BD3999" s="148">
        <f t="shared" si="1458"/>
        <v>9.0818625576622077E-6</v>
      </c>
      <c r="BE3999" s="143" t="str">
        <f t="shared" si="1459"/>
        <v/>
      </c>
    </row>
    <row r="4000" spans="52:57" ht="20.100000000000001" customHeight="1" x14ac:dyDescent="0.25">
      <c r="AZ4000" s="148"/>
      <c r="BA4000" s="148">
        <f t="shared" si="1460"/>
        <v>21.113599999998719</v>
      </c>
      <c r="BB4000" s="170">
        <f t="shared" si="1461"/>
        <v>3.6056050568005426E-3</v>
      </c>
      <c r="BC4000" s="148">
        <f t="shared" si="1462"/>
        <v>9.059709943957852E-6</v>
      </c>
      <c r="BD4000" s="148">
        <f t="shared" si="1458"/>
        <v>9.059709943957852E-6</v>
      </c>
      <c r="BE4000" s="143" t="str">
        <f t="shared" si="1459"/>
        <v/>
      </c>
    </row>
    <row r="4001" spans="52:57" ht="20.100000000000001" customHeight="1" x14ac:dyDescent="0.25">
      <c r="AZ4001" s="148"/>
      <c r="BA4001" s="148">
        <f t="shared" si="1460"/>
        <v>21.119999999998718</v>
      </c>
      <c r="BB4001" s="170">
        <f t="shared" si="1461"/>
        <v>3.5965453468565847E-3</v>
      </c>
      <c r="BC4001" s="148">
        <f t="shared" si="1462"/>
        <v>9.0376092898671913E-6</v>
      </c>
      <c r="BD4001" s="148">
        <f t="shared" si="1458"/>
        <v>9.0376092898671913E-6</v>
      </c>
      <c r="BE4001" s="143" t="str">
        <f t="shared" si="1459"/>
        <v/>
      </c>
    </row>
    <row r="4002" spans="52:57" ht="20.100000000000001" customHeight="1" x14ac:dyDescent="0.25">
      <c r="AZ4002" s="148"/>
      <c r="BA4002" s="148">
        <f t="shared" si="1460"/>
        <v>21.126399999998718</v>
      </c>
      <c r="BB4002" s="170">
        <f t="shared" si="1461"/>
        <v>3.5875077375667175E-3</v>
      </c>
      <c r="BC4002" s="148">
        <f t="shared" si="1462"/>
        <v>9.0155604800128998E-6</v>
      </c>
      <c r="BD4002" s="148">
        <f t="shared" si="1458"/>
        <v>9.0155604800128998E-6</v>
      </c>
      <c r="BE4002" s="143" t="str">
        <f t="shared" si="1459"/>
        <v/>
      </c>
    </row>
    <row r="4003" spans="52:57" ht="20.100000000000001" customHeight="1" x14ac:dyDescent="0.25">
      <c r="AZ4003" s="148"/>
      <c r="BA4003" s="148">
        <f t="shared" si="1460"/>
        <v>21.132799999998717</v>
      </c>
      <c r="BB4003" s="170">
        <f t="shared" si="1461"/>
        <v>3.5784921770867046E-3</v>
      </c>
      <c r="BC4003" s="148">
        <f t="shared" si="1462"/>
        <v>8.9935633992821971E-6</v>
      </c>
      <c r="BD4003" s="148">
        <f t="shared" si="1458"/>
        <v>8.9935633992821971E-6</v>
      </c>
      <c r="BE4003" s="143" t="str">
        <f t="shared" si="1459"/>
        <v/>
      </c>
    </row>
    <row r="4004" spans="52:57" ht="20.100000000000001" customHeight="1" x14ac:dyDescent="0.25">
      <c r="AZ4004" s="148"/>
      <c r="BA4004" s="148">
        <f t="shared" si="1460"/>
        <v>21.139199999998716</v>
      </c>
      <c r="BB4004" s="170">
        <f t="shared" si="1461"/>
        <v>3.5694986136874224E-3</v>
      </c>
      <c r="BC4004" s="148">
        <f t="shared" si="1462"/>
        <v>8.9716179327782759E-6</v>
      </c>
      <c r="BD4004" s="148">
        <f t="shared" si="1458"/>
        <v>8.9716179327782759E-6</v>
      </c>
      <c r="BE4004" s="143" t="str">
        <f t="shared" si="1459"/>
        <v/>
      </c>
    </row>
    <row r="4005" spans="52:57" ht="20.100000000000001" customHeight="1" x14ac:dyDescent="0.25">
      <c r="AZ4005" s="148"/>
      <c r="BA4005" s="148">
        <f t="shared" si="1460"/>
        <v>21.145599999998716</v>
      </c>
      <c r="BB4005" s="170">
        <f t="shared" si="1461"/>
        <v>3.5605269957546442E-3</v>
      </c>
      <c r="BC4005" s="148">
        <f t="shared" si="1462"/>
        <v>8.9497239658471901E-6</v>
      </c>
      <c r="BD4005" s="148">
        <f t="shared" si="1458"/>
        <v>8.9497239658471901E-6</v>
      </c>
      <c r="BE4005" s="143" t="str">
        <f t="shared" si="1459"/>
        <v/>
      </c>
    </row>
    <row r="4006" spans="52:57" ht="20.100000000000001" customHeight="1" x14ac:dyDescent="0.25">
      <c r="AZ4006" s="148"/>
      <c r="BA4006" s="148">
        <f t="shared" si="1460"/>
        <v>21.151999999998715</v>
      </c>
      <c r="BB4006" s="170">
        <f t="shared" si="1461"/>
        <v>3.551577271788797E-3</v>
      </c>
      <c r="BC4006" s="148">
        <f t="shared" si="1462"/>
        <v>8.9278813840765539E-6</v>
      </c>
      <c r="BD4006" s="148">
        <f t="shared" si="1458"/>
        <v>8.9278813840765539E-6</v>
      </c>
      <c r="BE4006" s="143" t="str">
        <f t="shared" si="1459"/>
        <v/>
      </c>
    </row>
    <row r="4007" spans="52:57" ht="20.100000000000001" customHeight="1" x14ac:dyDescent="0.25">
      <c r="AZ4007" s="148"/>
      <c r="BA4007" s="148">
        <f t="shared" si="1460"/>
        <v>21.158399999998714</v>
      </c>
      <c r="BB4007" s="170">
        <f t="shared" si="1461"/>
        <v>3.5426493904047204E-3</v>
      </c>
      <c r="BC4007" s="148">
        <f t="shared" si="1462"/>
        <v>8.9060900732673524E-6</v>
      </c>
      <c r="BD4007" s="148">
        <f t="shared" si="1458"/>
        <v>8.9060900732673524E-6</v>
      </c>
      <c r="BE4007" s="143" t="str">
        <f t="shared" si="1459"/>
        <v/>
      </c>
    </row>
    <row r="4008" spans="52:57" ht="20.100000000000001" customHeight="1" x14ac:dyDescent="0.25">
      <c r="AZ4008" s="148"/>
      <c r="BA4008" s="148">
        <f t="shared" si="1460"/>
        <v>21.164799999998714</v>
      </c>
      <c r="BB4008" s="170">
        <f t="shared" si="1461"/>
        <v>3.5337433003314531E-3</v>
      </c>
      <c r="BC4008" s="148">
        <f t="shared" si="1462"/>
        <v>8.8843499194777437E-6</v>
      </c>
      <c r="BD4008" s="148">
        <f t="shared" si="1458"/>
        <v>8.8843499194777437E-6</v>
      </c>
      <c r="BE4008" s="143" t="str">
        <f t="shared" si="1459"/>
        <v/>
      </c>
    </row>
    <row r="4009" spans="52:57" ht="20.100000000000001" customHeight="1" x14ac:dyDescent="0.25">
      <c r="AZ4009" s="148"/>
      <c r="BA4009" s="148">
        <f t="shared" si="1460"/>
        <v>21.171199999998713</v>
      </c>
      <c r="BB4009" s="170">
        <f t="shared" si="1461"/>
        <v>3.5248589504119753E-3</v>
      </c>
      <c r="BC4009" s="148">
        <f t="shared" si="1462"/>
        <v>8.8626608089627766E-6</v>
      </c>
      <c r="BD4009" s="148">
        <f t="shared" si="1458"/>
        <v>8.8626608089627766E-6</v>
      </c>
      <c r="BE4009" s="143" t="str">
        <f t="shared" si="1459"/>
        <v/>
      </c>
    </row>
    <row r="4010" spans="52:57" ht="20.100000000000001" customHeight="1" x14ac:dyDescent="0.25">
      <c r="AZ4010" s="148"/>
      <c r="BA4010" s="148">
        <f t="shared" si="1460"/>
        <v>21.177599999998712</v>
      </c>
      <c r="BB4010" s="170">
        <f t="shared" si="1461"/>
        <v>3.5159962896030125E-3</v>
      </c>
      <c r="BC4010" s="148">
        <f t="shared" si="1462"/>
        <v>8.8410226282676328E-6</v>
      </c>
      <c r="BD4010" s="148">
        <f t="shared" si="1458"/>
        <v>8.8410226282676328E-6</v>
      </c>
      <c r="BE4010" s="143" t="str">
        <f t="shared" si="1459"/>
        <v/>
      </c>
    </row>
    <row r="4011" spans="52:57" ht="20.100000000000001" customHeight="1" x14ac:dyDescent="0.25">
      <c r="AZ4011" s="148"/>
      <c r="BA4011" s="148">
        <f t="shared" si="1460"/>
        <v>21.183999999998711</v>
      </c>
      <c r="BB4011" s="170">
        <f t="shared" si="1461"/>
        <v>3.5071552669747449E-3</v>
      </c>
      <c r="BC4011" s="148">
        <f t="shared" si="1462"/>
        <v>8.8194352641100988E-6</v>
      </c>
      <c r="BD4011" s="148">
        <f t="shared" si="1458"/>
        <v>8.8194352641100988E-6</v>
      </c>
      <c r="BE4011" s="143" t="str">
        <f t="shared" si="1459"/>
        <v/>
      </c>
    </row>
    <row r="4012" spans="52:57" ht="20.100000000000001" customHeight="1" x14ac:dyDescent="0.25">
      <c r="AZ4012" s="148"/>
      <c r="BA4012" s="148">
        <f t="shared" si="1460"/>
        <v>21.190399999998711</v>
      </c>
      <c r="BB4012" s="170">
        <f t="shared" si="1461"/>
        <v>3.4983358317106348E-3</v>
      </c>
      <c r="BC4012" s="148">
        <f t="shared" si="1462"/>
        <v>8.7978986034863843E-6</v>
      </c>
      <c r="BD4012" s="148">
        <f t="shared" si="1458"/>
        <v>8.7978986034863843E-6</v>
      </c>
      <c r="BE4012" s="143" t="str">
        <f t="shared" si="1459"/>
        <v/>
      </c>
    </row>
    <row r="4013" spans="52:57" ht="20.100000000000001" customHeight="1" x14ac:dyDescent="0.25">
      <c r="AZ4013" s="148"/>
      <c r="BA4013" s="148">
        <f t="shared" si="1460"/>
        <v>21.19679999999871</v>
      </c>
      <c r="BB4013" s="170">
        <f t="shared" si="1461"/>
        <v>3.4895379331071484E-3</v>
      </c>
      <c r="BC4013" s="148">
        <f t="shared" si="1462"/>
        <v>8.7764125335778806E-6</v>
      </c>
      <c r="BD4013" s="148">
        <f t="shared" si="1458"/>
        <v>8.7764125335778806E-6</v>
      </c>
      <c r="BE4013" s="143" t="str">
        <f t="shared" si="1459"/>
        <v/>
      </c>
    </row>
    <row r="4014" spans="52:57" ht="20.100000000000001" customHeight="1" x14ac:dyDescent="0.25">
      <c r="AZ4014" s="148"/>
      <c r="BA4014" s="148">
        <f t="shared" si="1460"/>
        <v>21.203199999998709</v>
      </c>
      <c r="BB4014" s="170">
        <f t="shared" si="1461"/>
        <v>3.4807615205735705E-3</v>
      </c>
      <c r="BC4014" s="148">
        <f t="shared" si="1462"/>
        <v>8.7549769418465706E-6</v>
      </c>
      <c r="BD4014" s="148">
        <f t="shared" si="1458"/>
        <v>8.7549769418465706E-6</v>
      </c>
      <c r="BE4014" s="143" t="str">
        <f t="shared" si="1459"/>
        <v/>
      </c>
    </row>
    <row r="4015" spans="52:57" ht="20.100000000000001" customHeight="1" x14ac:dyDescent="0.25">
      <c r="AZ4015" s="148"/>
      <c r="BA4015" s="148">
        <f t="shared" si="1460"/>
        <v>21.209599999998709</v>
      </c>
      <c r="BB4015" s="170">
        <f t="shared" si="1461"/>
        <v>3.472006543631724E-3</v>
      </c>
      <c r="BC4015" s="148">
        <f t="shared" si="1462"/>
        <v>8.7335917159452568E-6</v>
      </c>
      <c r="BD4015" s="148">
        <f t="shared" si="1458"/>
        <v>8.7335917159452568E-6</v>
      </c>
      <c r="BE4015" s="143" t="str">
        <f t="shared" si="1459"/>
        <v/>
      </c>
    </row>
    <row r="4016" spans="52:57" ht="20.100000000000001" customHeight="1" x14ac:dyDescent="0.25">
      <c r="AZ4016" s="148"/>
      <c r="BA4016" s="148">
        <f t="shared" si="1460"/>
        <v>21.215999999998708</v>
      </c>
      <c r="BB4016" s="170">
        <f t="shared" si="1461"/>
        <v>3.4632729519157787E-3</v>
      </c>
      <c r="BC4016" s="148">
        <f t="shared" si="1462"/>
        <v>8.7122567437813124E-6</v>
      </c>
      <c r="BD4016" s="148">
        <f t="shared" si="1458"/>
        <v>8.7122567437813124E-6</v>
      </c>
      <c r="BE4016" s="143" t="str">
        <f t="shared" si="1459"/>
        <v/>
      </c>
    </row>
    <row r="4017" spans="52:57" ht="20.100000000000001" customHeight="1" x14ac:dyDescent="0.25">
      <c r="AZ4017" s="148"/>
      <c r="BA4017" s="148">
        <f t="shared" si="1460"/>
        <v>21.222399999998707</v>
      </c>
      <c r="BB4017" s="170">
        <f t="shared" si="1461"/>
        <v>3.4545606951719974E-3</v>
      </c>
      <c r="BC4017" s="148">
        <f t="shared" si="1462"/>
        <v>8.6909719134780836E-6</v>
      </c>
      <c r="BD4017" s="148">
        <f t="shared" si="1458"/>
        <v>8.6909719134780836E-6</v>
      </c>
      <c r="BE4017" s="143" t="str">
        <f t="shared" si="1459"/>
        <v/>
      </c>
    </row>
    <row r="4018" spans="52:57" ht="20.100000000000001" customHeight="1" x14ac:dyDescent="0.25">
      <c r="AZ4018" s="148"/>
      <c r="BA4018" s="148">
        <f t="shared" si="1460"/>
        <v>21.228799999998706</v>
      </c>
      <c r="BB4018" s="170">
        <f t="shared" si="1461"/>
        <v>3.4458697232585193E-3</v>
      </c>
      <c r="BC4018" s="148">
        <f t="shared" si="1462"/>
        <v>8.6697371133948389E-6</v>
      </c>
      <c r="BD4018" s="148">
        <f t="shared" si="1458"/>
        <v>8.6697371133948389E-6</v>
      </c>
      <c r="BE4018" s="143" t="str">
        <f t="shared" si="1459"/>
        <v/>
      </c>
    </row>
    <row r="4019" spans="52:57" ht="20.100000000000001" customHeight="1" x14ac:dyDescent="0.25">
      <c r="AZ4019" s="148"/>
      <c r="BA4019" s="148">
        <f t="shared" si="1460"/>
        <v>21.235199999998706</v>
      </c>
      <c r="BB4019" s="170">
        <f t="shared" si="1461"/>
        <v>3.4371999861451245E-3</v>
      </c>
      <c r="BC4019" s="148">
        <f t="shared" si="1462"/>
        <v>8.6485522321193969E-6</v>
      </c>
      <c r="BD4019" s="148">
        <f t="shared" si="1458"/>
        <v>8.6485522321193969E-6</v>
      </c>
      <c r="BE4019" s="143" t="str">
        <f t="shared" si="1459"/>
        <v/>
      </c>
    </row>
    <row r="4020" spans="52:57" ht="20.100000000000001" customHeight="1" x14ac:dyDescent="0.25">
      <c r="AZ4020" s="148"/>
      <c r="BA4020" s="148">
        <f t="shared" si="1460"/>
        <v>21.241599999998705</v>
      </c>
      <c r="BB4020" s="170">
        <f t="shared" si="1461"/>
        <v>3.4285514339130051E-3</v>
      </c>
      <c r="BC4020" s="148">
        <f t="shared" si="1462"/>
        <v>8.6274171584633554E-6</v>
      </c>
      <c r="BD4020" s="148">
        <f t="shared" si="1458"/>
        <v>8.6274171584633554E-6</v>
      </c>
      <c r="BE4020" s="143" t="str">
        <f t="shared" si="1459"/>
        <v/>
      </c>
    </row>
    <row r="4021" spans="52:57" ht="20.100000000000001" customHeight="1" x14ac:dyDescent="0.25">
      <c r="AZ4021" s="148"/>
      <c r="BA4021" s="148">
        <f t="shared" si="1460"/>
        <v>21.247999999998704</v>
      </c>
      <c r="BB4021" s="170">
        <f t="shared" si="1461"/>
        <v>3.4199240167545417E-3</v>
      </c>
      <c r="BC4021" s="148">
        <f t="shared" si="1462"/>
        <v>8.6063317814677291E-6</v>
      </c>
      <c r="BD4021" s="148">
        <f t="shared" si="1458"/>
        <v>8.6063317814677291E-6</v>
      </c>
      <c r="BE4021" s="143" t="str">
        <f t="shared" si="1459"/>
        <v/>
      </c>
    </row>
    <row r="4022" spans="52:57" ht="20.100000000000001" customHeight="1" x14ac:dyDescent="0.25">
      <c r="AZ4022" s="148"/>
      <c r="BA4022" s="148">
        <f t="shared" si="1460"/>
        <v>21.254399999998704</v>
      </c>
      <c r="BB4022" s="170">
        <f t="shared" si="1461"/>
        <v>3.411317684973074E-3</v>
      </c>
      <c r="BC4022" s="148">
        <f t="shared" si="1462"/>
        <v>8.5852959904103229E-6</v>
      </c>
      <c r="BD4022" s="148">
        <f t="shared" si="1458"/>
        <v>8.5852959904103229E-6</v>
      </c>
      <c r="BE4022" s="143" t="str">
        <f t="shared" si="1459"/>
        <v/>
      </c>
    </row>
    <row r="4023" spans="52:57" ht="20.100000000000001" customHeight="1" x14ac:dyDescent="0.25">
      <c r="AZ4023" s="148"/>
      <c r="BA4023" s="148">
        <f t="shared" si="1460"/>
        <v>21.260799999998703</v>
      </c>
      <c r="BB4023" s="170">
        <f t="shared" si="1461"/>
        <v>3.4027323889826637E-3</v>
      </c>
      <c r="BC4023" s="148">
        <f t="shared" si="1462"/>
        <v>8.5643096747844809E-6</v>
      </c>
      <c r="BD4023" s="148">
        <f t="shared" si="1458"/>
        <v>8.5643096747844809E-6</v>
      </c>
      <c r="BE4023" s="143" t="str">
        <f t="shared" si="1459"/>
        <v/>
      </c>
    </row>
    <row r="4024" spans="52:57" ht="20.100000000000001" customHeight="1" x14ac:dyDescent="0.25">
      <c r="AZ4024" s="148"/>
      <c r="BA4024" s="148">
        <f t="shared" si="1460"/>
        <v>21.267199999998702</v>
      </c>
      <c r="BB4024" s="170">
        <f t="shared" si="1461"/>
        <v>3.3941680793078792E-3</v>
      </c>
      <c r="BC4024" s="148">
        <f t="shared" si="1462"/>
        <v>8.5433727243186021E-6</v>
      </c>
      <c r="BD4024" s="148">
        <f t="shared" si="1458"/>
        <v>8.5433727243186021E-6</v>
      </c>
      <c r="BE4024" s="143" t="str">
        <f t="shared" si="1459"/>
        <v/>
      </c>
    </row>
    <row r="4025" spans="52:57" ht="20.100000000000001" customHeight="1" x14ac:dyDescent="0.25">
      <c r="AZ4025" s="148"/>
      <c r="BA4025" s="148">
        <f t="shared" si="1460"/>
        <v>21.273599999998702</v>
      </c>
      <c r="BB4025" s="170">
        <f t="shared" si="1461"/>
        <v>3.3856247065835606E-3</v>
      </c>
      <c r="BC4025" s="148">
        <f t="shared" si="1462"/>
        <v>8.5224850289535893E-6</v>
      </c>
      <c r="BD4025" s="148">
        <f t="shared" si="1458"/>
        <v>8.5224850289535893E-6</v>
      </c>
      <c r="BE4025" s="143" t="str">
        <f t="shared" si="1459"/>
        <v/>
      </c>
    </row>
    <row r="4026" spans="52:57" ht="20.100000000000001" customHeight="1" x14ac:dyDescent="0.25">
      <c r="AZ4026" s="148"/>
      <c r="BA4026" s="148">
        <f t="shared" si="1460"/>
        <v>21.279999999998701</v>
      </c>
      <c r="BB4026" s="170">
        <f t="shared" si="1461"/>
        <v>3.377102221554607E-3</v>
      </c>
      <c r="BC4026" s="148">
        <f t="shared" si="1462"/>
        <v>8.5016464788792781E-6</v>
      </c>
      <c r="BD4026" s="148">
        <f t="shared" si="1458"/>
        <v>8.5016464788792781E-6</v>
      </c>
      <c r="BE4026" s="143" t="str">
        <f t="shared" si="1459"/>
        <v/>
      </c>
    </row>
    <row r="4027" spans="52:57" ht="20.100000000000001" customHeight="1" x14ac:dyDescent="0.25">
      <c r="AZ4027" s="148"/>
      <c r="BA4027" s="148">
        <f t="shared" si="1460"/>
        <v>21.2863999999987</v>
      </c>
      <c r="BB4027" s="170">
        <f t="shared" si="1461"/>
        <v>3.3686005750757277E-3</v>
      </c>
      <c r="BC4027" s="148">
        <f t="shared" si="1462"/>
        <v>8.4808569644849972E-6</v>
      </c>
      <c r="BD4027" s="148">
        <f t="shared" si="1458"/>
        <v>8.4808569644849972E-6</v>
      </c>
      <c r="BE4027" s="143" t="str">
        <f t="shared" si="1459"/>
        <v/>
      </c>
    </row>
    <row r="4028" spans="52:57" ht="20.100000000000001" customHeight="1" x14ac:dyDescent="0.25">
      <c r="AZ4028" s="148"/>
      <c r="BA4028" s="148">
        <f t="shared" si="1460"/>
        <v>21.292799999998699</v>
      </c>
      <c r="BB4028" s="170">
        <f t="shared" si="1461"/>
        <v>3.3601197181112427E-3</v>
      </c>
      <c r="BC4028" s="148">
        <f t="shared" si="1462"/>
        <v>8.4601163764159472E-6</v>
      </c>
      <c r="BD4028" s="148">
        <f t="shared" si="1458"/>
        <v>8.4601163764159472E-6</v>
      </c>
      <c r="BE4028" s="143" t="str">
        <f t="shared" si="1459"/>
        <v/>
      </c>
    </row>
    <row r="4029" spans="52:57" ht="20.100000000000001" customHeight="1" x14ac:dyDescent="0.25">
      <c r="AZ4029" s="148"/>
      <c r="BA4029" s="148">
        <f t="shared" si="1460"/>
        <v>21.299199999998699</v>
      </c>
      <c r="BB4029" s="170">
        <f t="shared" si="1461"/>
        <v>3.3516596017348268E-3</v>
      </c>
      <c r="BC4029" s="148">
        <f t="shared" si="1462"/>
        <v>8.4394246055159543E-6</v>
      </c>
      <c r="BD4029" s="148">
        <f t="shared" ref="BD4029:BD4092" si="1463">IF(BB4029&lt;(1-$AZ$705),BC4029,"")</f>
        <v>8.4394246055159543E-6</v>
      </c>
      <c r="BE4029" s="143" t="str">
        <f t="shared" ref="BE4029:BE4092" si="1464">IF(BB4029&lt;(1-$AZ$711),BC4029,"")</f>
        <v/>
      </c>
    </row>
    <row r="4030" spans="52:57" ht="20.100000000000001" customHeight="1" x14ac:dyDescent="0.25">
      <c r="AZ4030" s="148"/>
      <c r="BA4030" s="148">
        <f t="shared" ref="BA4030:BA4093" si="1465">BA4029+$BD$698</f>
        <v>21.305599999998698</v>
      </c>
      <c r="BB4030" s="170">
        <f t="shared" ref="BB4030:BB4093" si="1466">_xlfn.CHISQ.DIST.RT(BA4030,7)</f>
        <v>3.3432201771293108E-3</v>
      </c>
      <c r="BC4030" s="148">
        <f t="shared" ref="BC4030:BC4093" si="1467">BB4030-BB4031</f>
        <v>8.4187815428500221E-6</v>
      </c>
      <c r="BD4030" s="148">
        <f t="shared" si="1463"/>
        <v>8.4187815428500221E-6</v>
      </c>
      <c r="BE4030" s="143" t="str">
        <f t="shared" si="1464"/>
        <v/>
      </c>
    </row>
    <row r="4031" spans="52:57" ht="20.100000000000001" customHeight="1" x14ac:dyDescent="0.25">
      <c r="AZ4031" s="148"/>
      <c r="BA4031" s="148">
        <f t="shared" si="1465"/>
        <v>21.311999999998697</v>
      </c>
      <c r="BB4031" s="170">
        <f t="shared" si="1466"/>
        <v>3.3348013955864608E-3</v>
      </c>
      <c r="BC4031" s="148">
        <f t="shared" si="1467"/>
        <v>8.3981870797472657E-6</v>
      </c>
      <c r="BD4031" s="148">
        <f t="shared" si="1463"/>
        <v>8.3981870797472657E-6</v>
      </c>
      <c r="BE4031" s="143" t="str">
        <f t="shared" si="1464"/>
        <v/>
      </c>
    </row>
    <row r="4032" spans="52:57" ht="20.100000000000001" customHeight="1" x14ac:dyDescent="0.25">
      <c r="AZ4032" s="148"/>
      <c r="BA4032" s="148">
        <f t="shared" si="1465"/>
        <v>21.318399999998697</v>
      </c>
      <c r="BB4032" s="170">
        <f t="shared" si="1466"/>
        <v>3.3264032085067135E-3</v>
      </c>
      <c r="BC4032" s="148">
        <f t="shared" si="1467"/>
        <v>8.377641107703334E-6</v>
      </c>
      <c r="BD4032" s="148">
        <f t="shared" si="1463"/>
        <v>8.377641107703334E-6</v>
      </c>
      <c r="BE4032" s="143" t="str">
        <f t="shared" si="1464"/>
        <v/>
      </c>
    </row>
    <row r="4033" spans="52:57" ht="20.100000000000001" customHeight="1" x14ac:dyDescent="0.25">
      <c r="AZ4033" s="148"/>
      <c r="BA4033" s="148">
        <f t="shared" si="1465"/>
        <v>21.324799999998696</v>
      </c>
      <c r="BB4033" s="170">
        <f t="shared" si="1466"/>
        <v>3.3180255673990102E-3</v>
      </c>
      <c r="BC4033" s="148">
        <f t="shared" si="1467"/>
        <v>8.3571435184975028E-6</v>
      </c>
      <c r="BD4033" s="148">
        <f t="shared" si="1463"/>
        <v>8.3571435184975028E-6</v>
      </c>
      <c r="BE4033" s="143" t="str">
        <f t="shared" si="1464"/>
        <v/>
      </c>
    </row>
    <row r="4034" spans="52:57" ht="20.100000000000001" customHeight="1" x14ac:dyDescent="0.25">
      <c r="AZ4034" s="148"/>
      <c r="BA4034" s="148">
        <f t="shared" si="1465"/>
        <v>21.331199999998695</v>
      </c>
      <c r="BB4034" s="170">
        <f t="shared" si="1466"/>
        <v>3.3096684238805127E-3</v>
      </c>
      <c r="BC4034" s="148">
        <f t="shared" si="1467"/>
        <v>8.3366942040699436E-6</v>
      </c>
      <c r="BD4034" s="148">
        <f t="shared" si="1463"/>
        <v>8.3366942040699436E-6</v>
      </c>
      <c r="BE4034" s="143" t="str">
        <f t="shared" si="1464"/>
        <v/>
      </c>
    </row>
    <row r="4035" spans="52:57" ht="20.100000000000001" customHeight="1" x14ac:dyDescent="0.25">
      <c r="AZ4035" s="148"/>
      <c r="BA4035" s="148">
        <f t="shared" si="1465"/>
        <v>21.337599999998694</v>
      </c>
      <c r="BB4035" s="170">
        <f t="shared" si="1466"/>
        <v>3.3013317296764428E-3</v>
      </c>
      <c r="BC4035" s="148">
        <f t="shared" si="1467"/>
        <v>8.3162930566275418E-6</v>
      </c>
      <c r="BD4035" s="148">
        <f t="shared" si="1463"/>
        <v>8.3162930566275418E-6</v>
      </c>
      <c r="BE4035" s="143" t="str">
        <f t="shared" si="1464"/>
        <v/>
      </c>
    </row>
    <row r="4036" spans="52:57" ht="20.100000000000001" customHeight="1" x14ac:dyDescent="0.25">
      <c r="AZ4036" s="148"/>
      <c r="BA4036" s="148">
        <f t="shared" si="1465"/>
        <v>21.343999999998694</v>
      </c>
      <c r="BB4036" s="170">
        <f t="shared" si="1466"/>
        <v>3.2930154366198152E-3</v>
      </c>
      <c r="BC4036" s="148">
        <f t="shared" si="1467"/>
        <v>8.295939968600962E-6</v>
      </c>
      <c r="BD4036" s="148">
        <f t="shared" si="1463"/>
        <v>8.295939968600962E-6</v>
      </c>
      <c r="BE4036" s="143" t="str">
        <f t="shared" si="1464"/>
        <v/>
      </c>
    </row>
    <row r="4037" spans="52:57" ht="20.100000000000001" customHeight="1" x14ac:dyDescent="0.25">
      <c r="AZ4037" s="148"/>
      <c r="BA4037" s="148">
        <f t="shared" si="1465"/>
        <v>21.350399999998693</v>
      </c>
      <c r="BB4037" s="170">
        <f t="shared" si="1466"/>
        <v>3.2847194966512143E-3</v>
      </c>
      <c r="BC4037" s="148">
        <f t="shared" si="1467"/>
        <v>8.2756348326008464E-6</v>
      </c>
      <c r="BD4037" s="148">
        <f t="shared" si="1463"/>
        <v>8.2756348326008464E-6</v>
      </c>
      <c r="BE4037" s="143" t="str">
        <f t="shared" si="1464"/>
        <v/>
      </c>
    </row>
    <row r="4038" spans="52:57" ht="20.100000000000001" customHeight="1" x14ac:dyDescent="0.25">
      <c r="AZ4038" s="148"/>
      <c r="BA4038" s="148">
        <f t="shared" si="1465"/>
        <v>21.356799999998692</v>
      </c>
      <c r="BB4038" s="170">
        <f t="shared" si="1466"/>
        <v>3.2764438618186134E-3</v>
      </c>
      <c r="BC4038" s="148">
        <f t="shared" si="1467"/>
        <v>8.2553775415088876E-6</v>
      </c>
      <c r="BD4038" s="148">
        <f t="shared" si="1463"/>
        <v>8.2553775415088876E-6</v>
      </c>
      <c r="BE4038" s="143" t="str">
        <f t="shared" si="1464"/>
        <v/>
      </c>
    </row>
    <row r="4039" spans="52:57" ht="20.100000000000001" customHeight="1" x14ac:dyDescent="0.25">
      <c r="AZ4039" s="148"/>
      <c r="BA4039" s="148">
        <f t="shared" si="1465"/>
        <v>21.363199999998692</v>
      </c>
      <c r="BB4039" s="170">
        <f t="shared" si="1466"/>
        <v>3.2681884842771045E-3</v>
      </c>
      <c r="BC4039" s="148">
        <f t="shared" si="1467"/>
        <v>8.2351679883910928E-6</v>
      </c>
      <c r="BD4039" s="148">
        <f t="shared" si="1463"/>
        <v>8.2351679883910928E-6</v>
      </c>
      <c r="BE4039" s="143" t="str">
        <f t="shared" si="1464"/>
        <v/>
      </c>
    </row>
    <row r="4040" spans="52:57" ht="20.100000000000001" customHeight="1" x14ac:dyDescent="0.25">
      <c r="AZ4040" s="148"/>
      <c r="BA4040" s="148">
        <f t="shared" si="1465"/>
        <v>21.369599999998691</v>
      </c>
      <c r="BB4040" s="170">
        <f t="shared" si="1466"/>
        <v>3.2599533162887134E-3</v>
      </c>
      <c r="BC4040" s="148">
        <f t="shared" si="1467"/>
        <v>8.2150060665415851E-6</v>
      </c>
      <c r="BD4040" s="148">
        <f t="shared" si="1463"/>
        <v>8.2150060665415851E-6</v>
      </c>
      <c r="BE4040" s="143" t="str">
        <f t="shared" si="1464"/>
        <v/>
      </c>
    </row>
    <row r="4041" spans="52:57" ht="20.100000000000001" customHeight="1" x14ac:dyDescent="0.25">
      <c r="AZ4041" s="148"/>
      <c r="BA4041" s="148">
        <f t="shared" si="1465"/>
        <v>21.37599999999869</v>
      </c>
      <c r="BB4041" s="170">
        <f t="shared" si="1466"/>
        <v>3.2517383102221718E-3</v>
      </c>
      <c r="BC4041" s="148">
        <f t="shared" si="1467"/>
        <v>8.1948916695060228E-6</v>
      </c>
      <c r="BD4041" s="148">
        <f t="shared" si="1463"/>
        <v>8.1948916695060228E-6</v>
      </c>
      <c r="BE4041" s="143" t="str">
        <f t="shared" si="1464"/>
        <v/>
      </c>
    </row>
    <row r="4042" spans="52:57" ht="20.100000000000001" customHeight="1" x14ac:dyDescent="0.25">
      <c r="AZ4042" s="148"/>
      <c r="BA4042" s="148">
        <f t="shared" si="1465"/>
        <v>21.38239999999869</v>
      </c>
      <c r="BB4042" s="170">
        <f t="shared" si="1466"/>
        <v>3.2435434185526658E-3</v>
      </c>
      <c r="BC4042" s="148">
        <f t="shared" si="1467"/>
        <v>8.1748246909952964E-6</v>
      </c>
      <c r="BD4042" s="148">
        <f t="shared" si="1463"/>
        <v>8.1748246909952964E-6</v>
      </c>
      <c r="BE4042" s="143" t="str">
        <f t="shared" si="1464"/>
        <v/>
      </c>
    </row>
    <row r="4043" spans="52:57" ht="20.100000000000001" customHeight="1" x14ac:dyDescent="0.25">
      <c r="AZ4043" s="148"/>
      <c r="BA4043" s="148">
        <f t="shared" si="1465"/>
        <v>21.388799999998689</v>
      </c>
      <c r="BB4043" s="170">
        <f t="shared" si="1466"/>
        <v>3.2353685938616705E-3</v>
      </c>
      <c r="BC4043" s="148">
        <f t="shared" si="1467"/>
        <v>8.1548050249926479E-6</v>
      </c>
      <c r="BD4043" s="148">
        <f t="shared" si="1463"/>
        <v>8.1548050249926479E-6</v>
      </c>
      <c r="BE4043" s="143" t="str">
        <f t="shared" si="1464"/>
        <v/>
      </c>
    </row>
    <row r="4044" spans="52:57" ht="20.100000000000001" customHeight="1" x14ac:dyDescent="0.25">
      <c r="AZ4044" s="148"/>
      <c r="BA4044" s="148">
        <f t="shared" si="1465"/>
        <v>21.395199999998688</v>
      </c>
      <c r="BB4044" s="170">
        <f t="shared" si="1466"/>
        <v>3.2272137888366779E-3</v>
      </c>
      <c r="BC4044" s="148">
        <f t="shared" si="1467"/>
        <v>8.1348325656521898E-6</v>
      </c>
      <c r="BD4044" s="148">
        <f t="shared" si="1463"/>
        <v>8.1348325656521898E-6</v>
      </c>
      <c r="BE4044" s="143" t="str">
        <f t="shared" si="1464"/>
        <v/>
      </c>
    </row>
    <row r="4045" spans="52:57" ht="20.100000000000001" customHeight="1" x14ac:dyDescent="0.25">
      <c r="AZ4045" s="148"/>
      <c r="BA4045" s="148">
        <f t="shared" si="1465"/>
        <v>21.401599999998687</v>
      </c>
      <c r="BB4045" s="170">
        <f t="shared" si="1466"/>
        <v>3.2190789562710257E-3</v>
      </c>
      <c r="BC4045" s="148">
        <f t="shared" si="1467"/>
        <v>8.1149072073973504E-6</v>
      </c>
      <c r="BD4045" s="148">
        <f t="shared" si="1463"/>
        <v>8.1149072073973504E-6</v>
      </c>
      <c r="BE4045" s="143" t="str">
        <f t="shared" si="1464"/>
        <v/>
      </c>
    </row>
    <row r="4046" spans="52:57" ht="20.100000000000001" customHeight="1" x14ac:dyDescent="0.25">
      <c r="AZ4046" s="148"/>
      <c r="BA4046" s="148">
        <f t="shared" si="1465"/>
        <v>21.407999999998687</v>
      </c>
      <c r="BB4046" s="170">
        <f t="shared" si="1466"/>
        <v>3.2109640490636283E-3</v>
      </c>
      <c r="BC4046" s="148">
        <f t="shared" si="1467"/>
        <v>8.0950288448189585E-6</v>
      </c>
      <c r="BD4046" s="148">
        <f t="shared" si="1463"/>
        <v>8.0950288448189585E-6</v>
      </c>
      <c r="BE4046" s="143" t="str">
        <f t="shared" si="1464"/>
        <v/>
      </c>
    </row>
    <row r="4047" spans="52:57" ht="20.100000000000001" customHeight="1" x14ac:dyDescent="0.25">
      <c r="AZ4047" s="148"/>
      <c r="BA4047" s="148">
        <f t="shared" si="1465"/>
        <v>21.414399999998686</v>
      </c>
      <c r="BB4047" s="170">
        <f t="shared" si="1466"/>
        <v>3.2028690202188094E-3</v>
      </c>
      <c r="BC4047" s="148">
        <f t="shared" si="1467"/>
        <v>8.0751973727624139E-6</v>
      </c>
      <c r="BD4047" s="148">
        <f t="shared" si="1463"/>
        <v>8.0751973727624139E-6</v>
      </c>
      <c r="BE4047" s="143" t="str">
        <f t="shared" si="1464"/>
        <v/>
      </c>
    </row>
    <row r="4048" spans="52:57" ht="20.100000000000001" customHeight="1" x14ac:dyDescent="0.25">
      <c r="AZ4048" s="148"/>
      <c r="BA4048" s="148">
        <f t="shared" si="1465"/>
        <v>21.420799999998685</v>
      </c>
      <c r="BB4048" s="170">
        <f t="shared" si="1466"/>
        <v>3.194793822846047E-3</v>
      </c>
      <c r="BC4048" s="148">
        <f t="shared" si="1467"/>
        <v>8.055412686274778E-6</v>
      </c>
      <c r="BD4048" s="148">
        <f t="shared" si="1463"/>
        <v>8.055412686274778E-6</v>
      </c>
      <c r="BE4048" s="143" t="str">
        <f t="shared" si="1464"/>
        <v/>
      </c>
    </row>
    <row r="4049" spans="52:57" ht="20.100000000000001" customHeight="1" x14ac:dyDescent="0.25">
      <c r="AZ4049" s="148"/>
      <c r="BA4049" s="148">
        <f t="shared" si="1465"/>
        <v>21.427199999998685</v>
      </c>
      <c r="BB4049" s="170">
        <f t="shared" si="1466"/>
        <v>3.1867384101597722E-3</v>
      </c>
      <c r="BC4049" s="148">
        <f t="shared" si="1467"/>
        <v>8.0356746806186513E-6</v>
      </c>
      <c r="BD4049" s="148">
        <f t="shared" si="1463"/>
        <v>8.0356746806186513E-6</v>
      </c>
      <c r="BE4049" s="143" t="str">
        <f t="shared" si="1464"/>
        <v/>
      </c>
    </row>
    <row r="4050" spans="52:57" ht="20.100000000000001" customHeight="1" x14ac:dyDescent="0.25">
      <c r="AZ4050" s="148"/>
      <c r="BA4050" s="148">
        <f t="shared" si="1465"/>
        <v>21.433599999998684</v>
      </c>
      <c r="BB4050" s="170">
        <f t="shared" si="1466"/>
        <v>3.1787027354791535E-3</v>
      </c>
      <c r="BC4050" s="148">
        <f t="shared" si="1467"/>
        <v>8.0159832512869192E-6</v>
      </c>
      <c r="BD4050" s="148">
        <f t="shared" si="1463"/>
        <v>8.0159832512869192E-6</v>
      </c>
      <c r="BE4050" s="143" t="str">
        <f t="shared" si="1464"/>
        <v/>
      </c>
    </row>
    <row r="4051" spans="52:57" ht="20.100000000000001" customHeight="1" x14ac:dyDescent="0.25">
      <c r="AZ4051" s="148"/>
      <c r="BA4051" s="148">
        <f t="shared" si="1465"/>
        <v>21.439999999998683</v>
      </c>
      <c r="BB4051" s="170">
        <f t="shared" si="1466"/>
        <v>3.1706867522278666E-3</v>
      </c>
      <c r="BC4051" s="148">
        <f t="shared" si="1467"/>
        <v>7.9963382939637201E-6</v>
      </c>
      <c r="BD4051" s="148">
        <f t="shared" si="1463"/>
        <v>7.9963382939637201E-6</v>
      </c>
      <c r="BE4051" s="143" t="str">
        <f t="shared" si="1464"/>
        <v/>
      </c>
    </row>
    <row r="4052" spans="52:57" ht="20.100000000000001" customHeight="1" x14ac:dyDescent="0.25">
      <c r="AZ4052" s="148"/>
      <c r="BA4052" s="148">
        <f t="shared" si="1465"/>
        <v>21.446399999998683</v>
      </c>
      <c r="BB4052" s="170">
        <f t="shared" si="1466"/>
        <v>3.1626904139339029E-3</v>
      </c>
      <c r="BC4052" s="148">
        <f t="shared" si="1467"/>
        <v>7.9767397045886305E-6</v>
      </c>
      <c r="BD4052" s="148">
        <f t="shared" si="1463"/>
        <v>7.9767397045886305E-6</v>
      </c>
      <c r="BE4052" s="143" t="str">
        <f t="shared" si="1464"/>
        <v/>
      </c>
    </row>
    <row r="4053" spans="52:57" ht="20.100000000000001" customHeight="1" x14ac:dyDescent="0.25">
      <c r="AZ4053" s="148"/>
      <c r="BA4053" s="148">
        <f t="shared" si="1465"/>
        <v>21.452799999998682</v>
      </c>
      <c r="BB4053" s="170">
        <f t="shared" si="1466"/>
        <v>3.1547136742293143E-3</v>
      </c>
      <c r="BC4053" s="148">
        <f t="shared" si="1467"/>
        <v>7.957187379261689E-6</v>
      </c>
      <c r="BD4053" s="148">
        <f t="shared" si="1463"/>
        <v>7.957187379261689E-6</v>
      </c>
      <c r="BE4053" s="143" t="str">
        <f t="shared" si="1464"/>
        <v/>
      </c>
    </row>
    <row r="4054" spans="52:57" ht="20.100000000000001" customHeight="1" x14ac:dyDescent="0.25">
      <c r="AZ4054" s="148"/>
      <c r="BA4054" s="148">
        <f t="shared" si="1465"/>
        <v>21.459199999998681</v>
      </c>
      <c r="BB4054" s="170">
        <f t="shared" si="1466"/>
        <v>3.1467564868500526E-3</v>
      </c>
      <c r="BC4054" s="148">
        <f t="shared" si="1467"/>
        <v>7.9376812143526834E-6</v>
      </c>
      <c r="BD4054" s="148">
        <f t="shared" si="1463"/>
        <v>7.9376812143526834E-6</v>
      </c>
      <c r="BE4054" s="143" t="str">
        <f t="shared" si="1464"/>
        <v/>
      </c>
    </row>
    <row r="4055" spans="52:57" ht="20.100000000000001" customHeight="1" x14ac:dyDescent="0.25">
      <c r="AZ4055" s="148"/>
      <c r="BA4055" s="148">
        <f t="shared" si="1465"/>
        <v>21.46559999999868</v>
      </c>
      <c r="BB4055" s="170">
        <f t="shared" si="1466"/>
        <v>3.1388188056356999E-3</v>
      </c>
      <c r="BC4055" s="148">
        <f t="shared" si="1467"/>
        <v>7.9182211064057414E-6</v>
      </c>
      <c r="BD4055" s="148">
        <f t="shared" si="1463"/>
        <v>7.9182211064057414E-6</v>
      </c>
      <c r="BE4055" s="143" t="str">
        <f t="shared" si="1464"/>
        <v/>
      </c>
    </row>
    <row r="4056" spans="52:57" ht="20.100000000000001" customHeight="1" x14ac:dyDescent="0.25">
      <c r="AZ4056" s="148"/>
      <c r="BA4056" s="148">
        <f t="shared" si="1465"/>
        <v>21.47199999999868</v>
      </c>
      <c r="BB4056" s="170">
        <f t="shared" si="1466"/>
        <v>3.1309005845292942E-3</v>
      </c>
      <c r="BC4056" s="148">
        <f t="shared" si="1467"/>
        <v>7.8988069522117552E-6</v>
      </c>
      <c r="BD4056" s="148">
        <f t="shared" si="1463"/>
        <v>7.8988069522117552E-6</v>
      </c>
      <c r="BE4056" s="143" t="str">
        <f t="shared" si="1464"/>
        <v/>
      </c>
    </row>
    <row r="4057" spans="52:57" ht="20.100000000000001" customHeight="1" x14ac:dyDescent="0.25">
      <c r="AZ4057" s="148"/>
      <c r="BA4057" s="148">
        <f t="shared" si="1465"/>
        <v>21.478399999998679</v>
      </c>
      <c r="BB4057" s="170">
        <f t="shared" si="1466"/>
        <v>3.1230017775770824E-3</v>
      </c>
      <c r="BC4057" s="148">
        <f t="shared" si="1467"/>
        <v>7.8794386487450636E-6</v>
      </c>
      <c r="BD4057" s="148">
        <f t="shared" si="1463"/>
        <v>7.8794386487450636E-6</v>
      </c>
      <c r="BE4057" s="143" t="str">
        <f t="shared" si="1464"/>
        <v/>
      </c>
    </row>
    <row r="4058" spans="52:57" ht="20.100000000000001" customHeight="1" x14ac:dyDescent="0.25">
      <c r="AZ4058" s="148"/>
      <c r="BA4058" s="148">
        <f t="shared" si="1465"/>
        <v>21.484799999998678</v>
      </c>
      <c r="BB4058" s="170">
        <f t="shared" si="1466"/>
        <v>3.1151223389283373E-3</v>
      </c>
      <c r="BC4058" s="148">
        <f t="shared" si="1467"/>
        <v>7.8601160932059537E-6</v>
      </c>
      <c r="BD4058" s="148">
        <f t="shared" si="1463"/>
        <v>7.8601160932059537E-6</v>
      </c>
      <c r="BE4058" s="143" t="str">
        <f t="shared" si="1464"/>
        <v/>
      </c>
    </row>
    <row r="4059" spans="52:57" ht="20.100000000000001" customHeight="1" x14ac:dyDescent="0.25">
      <c r="AZ4059" s="148"/>
      <c r="BA4059" s="148">
        <f t="shared" si="1465"/>
        <v>21.491199999998678</v>
      </c>
      <c r="BB4059" s="170">
        <f t="shared" si="1466"/>
        <v>3.1072622228351314E-3</v>
      </c>
      <c r="BC4059" s="148">
        <f t="shared" si="1467"/>
        <v>7.8408391830288998E-6</v>
      </c>
      <c r="BD4059" s="148">
        <f t="shared" si="1463"/>
        <v>7.8408391830288998E-6</v>
      </c>
      <c r="BE4059" s="143" t="str">
        <f t="shared" si="1464"/>
        <v/>
      </c>
    </row>
    <row r="4060" spans="52:57" ht="20.100000000000001" customHeight="1" x14ac:dyDescent="0.25">
      <c r="AZ4060" s="148"/>
      <c r="BA4060" s="148">
        <f t="shared" si="1465"/>
        <v>21.497599999998677</v>
      </c>
      <c r="BB4060" s="170">
        <f t="shared" si="1466"/>
        <v>3.0994213836521025E-3</v>
      </c>
      <c r="BC4060" s="148">
        <f t="shared" si="1467"/>
        <v>7.8216078158123079E-6</v>
      </c>
      <c r="BD4060" s="148">
        <f t="shared" si="1463"/>
        <v>7.8216078158123079E-6</v>
      </c>
      <c r="BE4060" s="143" t="str">
        <f t="shared" si="1464"/>
        <v/>
      </c>
    </row>
    <row r="4061" spans="52:57" ht="20.100000000000001" customHeight="1" x14ac:dyDescent="0.25">
      <c r="AZ4061" s="148"/>
      <c r="BA4061" s="148">
        <f t="shared" si="1465"/>
        <v>21.503999999998676</v>
      </c>
      <c r="BB4061" s="170">
        <f t="shared" si="1466"/>
        <v>3.0915997758362902E-3</v>
      </c>
      <c r="BC4061" s="148">
        <f t="shared" si="1467"/>
        <v>7.8024218894221647E-6</v>
      </c>
      <c r="BD4061" s="148">
        <f t="shared" si="1463"/>
        <v>7.8024218894221647E-6</v>
      </c>
      <c r="BE4061" s="143" t="str">
        <f t="shared" si="1464"/>
        <v/>
      </c>
    </row>
    <row r="4062" spans="52:57" ht="20.100000000000001" customHeight="1" x14ac:dyDescent="0.25">
      <c r="AZ4062" s="148"/>
      <c r="BA4062" s="148">
        <f t="shared" si="1465"/>
        <v>21.510399999998675</v>
      </c>
      <c r="BB4062" s="170">
        <f t="shared" si="1466"/>
        <v>3.083797353946868E-3</v>
      </c>
      <c r="BC4062" s="148">
        <f t="shared" si="1467"/>
        <v>7.7832813018927256E-6</v>
      </c>
      <c r="BD4062" s="148">
        <f t="shared" si="1463"/>
        <v>7.7832813018927256E-6</v>
      </c>
      <c r="BE4062" s="143" t="str">
        <f t="shared" si="1464"/>
        <v/>
      </c>
    </row>
    <row r="4063" spans="52:57" ht="20.100000000000001" customHeight="1" x14ac:dyDescent="0.25">
      <c r="AZ4063" s="148"/>
      <c r="BA4063" s="148">
        <f t="shared" si="1465"/>
        <v>21.516799999998675</v>
      </c>
      <c r="BB4063" s="170">
        <f t="shared" si="1466"/>
        <v>3.0760140726449753E-3</v>
      </c>
      <c r="BC4063" s="148">
        <f t="shared" si="1467"/>
        <v>7.7641859515015406E-6</v>
      </c>
      <c r="BD4063" s="148">
        <f t="shared" si="1463"/>
        <v>7.7641859515015406E-6</v>
      </c>
      <c r="BE4063" s="143" t="str">
        <f t="shared" si="1464"/>
        <v/>
      </c>
    </row>
    <row r="4064" spans="52:57" ht="20.100000000000001" customHeight="1" x14ac:dyDescent="0.25">
      <c r="AZ4064" s="148"/>
      <c r="BA4064" s="148">
        <f t="shared" si="1465"/>
        <v>21.523199999998674</v>
      </c>
      <c r="BB4064" s="170">
        <f t="shared" si="1466"/>
        <v>3.0682498866934737E-3</v>
      </c>
      <c r="BC4064" s="148">
        <f t="shared" si="1467"/>
        <v>7.7451357367052699E-6</v>
      </c>
      <c r="BD4064" s="148">
        <f t="shared" si="1463"/>
        <v>7.7451357367052699E-6</v>
      </c>
      <c r="BE4064" s="143" t="str">
        <f t="shared" si="1464"/>
        <v/>
      </c>
    </row>
    <row r="4065" spans="52:57" ht="20.100000000000001" customHeight="1" x14ac:dyDescent="0.25">
      <c r="AZ4065" s="148"/>
      <c r="BA4065" s="148">
        <f t="shared" si="1465"/>
        <v>21.529599999998673</v>
      </c>
      <c r="BB4065" s="170">
        <f t="shared" si="1466"/>
        <v>3.0605047509567685E-3</v>
      </c>
      <c r="BC4065" s="148">
        <f t="shared" si="1467"/>
        <v>7.7261305562030015E-6</v>
      </c>
      <c r="BD4065" s="148">
        <f t="shared" si="1463"/>
        <v>7.7261305562030015E-6</v>
      </c>
      <c r="BE4065" s="143" t="str">
        <f t="shared" si="1464"/>
        <v/>
      </c>
    </row>
    <row r="4066" spans="52:57" ht="20.100000000000001" customHeight="1" x14ac:dyDescent="0.25">
      <c r="AZ4066" s="148"/>
      <c r="BA4066" s="148">
        <f t="shared" si="1465"/>
        <v>21.535999999998673</v>
      </c>
      <c r="BB4066" s="170">
        <f t="shared" si="1466"/>
        <v>3.0527786204005655E-3</v>
      </c>
      <c r="BC4066" s="148">
        <f t="shared" si="1467"/>
        <v>7.7071703088911481E-6</v>
      </c>
      <c r="BD4066" s="148">
        <f t="shared" si="1463"/>
        <v>7.7071703088911481E-6</v>
      </c>
      <c r="BE4066" s="143" t="str">
        <f t="shared" si="1464"/>
        <v/>
      </c>
    </row>
    <row r="4067" spans="52:57" ht="20.100000000000001" customHeight="1" x14ac:dyDescent="0.25">
      <c r="AZ4067" s="148"/>
      <c r="BA4067" s="148">
        <f t="shared" si="1465"/>
        <v>21.542399999998672</v>
      </c>
      <c r="BB4067" s="170">
        <f t="shared" si="1466"/>
        <v>3.0450714500916743E-3</v>
      </c>
      <c r="BC4067" s="148">
        <f t="shared" si="1467"/>
        <v>7.6882548938582429E-6</v>
      </c>
      <c r="BD4067" s="148">
        <f t="shared" si="1463"/>
        <v>7.6882548938582429E-6</v>
      </c>
      <c r="BE4067" s="143" t="str">
        <f t="shared" si="1464"/>
        <v/>
      </c>
    </row>
    <row r="4068" spans="52:57" ht="20.100000000000001" customHeight="1" x14ac:dyDescent="0.25">
      <c r="AZ4068" s="148"/>
      <c r="BA4068" s="148">
        <f t="shared" si="1465"/>
        <v>21.548799999998671</v>
      </c>
      <c r="BB4068" s="170">
        <f t="shared" si="1466"/>
        <v>3.0373831951978161E-3</v>
      </c>
      <c r="BC4068" s="148">
        <f t="shared" si="1467"/>
        <v>7.6693842104439205E-6</v>
      </c>
      <c r="BD4068" s="148">
        <f t="shared" si="1463"/>
        <v>7.6693842104439205E-6</v>
      </c>
      <c r="BE4068" s="143" t="str">
        <f t="shared" si="1464"/>
        <v/>
      </c>
    </row>
    <row r="4069" spans="52:57" ht="20.100000000000001" customHeight="1" x14ac:dyDescent="0.25">
      <c r="AZ4069" s="148"/>
      <c r="BA4069" s="148">
        <f t="shared" si="1465"/>
        <v>21.555199999998671</v>
      </c>
      <c r="BB4069" s="170">
        <f t="shared" si="1466"/>
        <v>3.0297138109873722E-3</v>
      </c>
      <c r="BC4069" s="148">
        <f t="shared" si="1467"/>
        <v>7.6505581581552164E-6</v>
      </c>
      <c r="BD4069" s="148">
        <f t="shared" si="1463"/>
        <v>7.6505581581552164E-6</v>
      </c>
      <c r="BE4069" s="143" t="str">
        <f t="shared" si="1464"/>
        <v/>
      </c>
    </row>
    <row r="4070" spans="52:57" ht="20.100000000000001" customHeight="1" x14ac:dyDescent="0.25">
      <c r="AZ4070" s="148"/>
      <c r="BA4070" s="148">
        <f t="shared" si="1465"/>
        <v>21.56159999999867</v>
      </c>
      <c r="BB4070" s="170">
        <f t="shared" si="1466"/>
        <v>3.0220632528292169E-3</v>
      </c>
      <c r="BC4070" s="148">
        <f t="shared" si="1467"/>
        <v>7.6317766367264145E-6</v>
      </c>
      <c r="BD4070" s="148">
        <f t="shared" si="1463"/>
        <v>7.6317766367264145E-6</v>
      </c>
      <c r="BE4070" s="143" t="str">
        <f t="shared" si="1464"/>
        <v/>
      </c>
    </row>
    <row r="4071" spans="52:57" ht="20.100000000000001" customHeight="1" x14ac:dyDescent="0.25">
      <c r="AZ4071" s="148"/>
      <c r="BA4071" s="148">
        <f t="shared" si="1465"/>
        <v>21.567999999998669</v>
      </c>
      <c r="BB4071" s="170">
        <f t="shared" si="1466"/>
        <v>3.0144314761924905E-3</v>
      </c>
      <c r="BC4071" s="148">
        <f t="shared" si="1467"/>
        <v>7.6130395461012669E-6</v>
      </c>
      <c r="BD4071" s="148">
        <f t="shared" si="1463"/>
        <v>7.6130395461012669E-6</v>
      </c>
      <c r="BE4071" s="143" t="str">
        <f t="shared" si="1464"/>
        <v/>
      </c>
    </row>
    <row r="4072" spans="52:57" ht="20.100000000000001" customHeight="1" x14ac:dyDescent="0.25">
      <c r="AZ4072" s="148"/>
      <c r="BA4072" s="148">
        <f t="shared" si="1465"/>
        <v>21.574399999998668</v>
      </c>
      <c r="BB4072" s="170">
        <f t="shared" si="1466"/>
        <v>3.0068184366463893E-3</v>
      </c>
      <c r="BC4072" s="148">
        <f t="shared" si="1467"/>
        <v>7.5943467864394987E-6</v>
      </c>
      <c r="BD4072" s="148">
        <f t="shared" si="1463"/>
        <v>7.5943467864394987E-6</v>
      </c>
      <c r="BE4072" s="143" t="str">
        <f t="shared" si="1464"/>
        <v/>
      </c>
    </row>
    <row r="4073" spans="52:57" ht="20.100000000000001" customHeight="1" x14ac:dyDescent="0.25">
      <c r="AZ4073" s="148"/>
      <c r="BA4073" s="148">
        <f t="shared" si="1465"/>
        <v>21.580799999998668</v>
      </c>
      <c r="BB4073" s="170">
        <f t="shared" si="1466"/>
        <v>2.9992240898599498E-3</v>
      </c>
      <c r="BC4073" s="148">
        <f t="shared" si="1467"/>
        <v>7.575698258077343E-6</v>
      </c>
      <c r="BD4073" s="148">
        <f t="shared" si="1463"/>
        <v>7.575698258077343E-6</v>
      </c>
      <c r="BE4073" s="143" t="str">
        <f t="shared" si="1464"/>
        <v/>
      </c>
    </row>
    <row r="4074" spans="52:57" ht="20.100000000000001" customHeight="1" x14ac:dyDescent="0.25">
      <c r="AZ4074" s="148"/>
      <c r="BA4074" s="148">
        <f t="shared" si="1465"/>
        <v>21.587199999998667</v>
      </c>
      <c r="BB4074" s="170">
        <f t="shared" si="1466"/>
        <v>2.9916483916018724E-3</v>
      </c>
      <c r="BC4074" s="148">
        <f t="shared" si="1467"/>
        <v>7.557093861606471E-6</v>
      </c>
      <c r="BD4074" s="148">
        <f t="shared" si="1463"/>
        <v>7.557093861606471E-6</v>
      </c>
      <c r="BE4074" s="143" t="str">
        <f t="shared" si="1464"/>
        <v/>
      </c>
    </row>
    <row r="4075" spans="52:57" ht="20.100000000000001" customHeight="1" x14ac:dyDescent="0.25">
      <c r="AZ4075" s="148"/>
      <c r="BA4075" s="148">
        <f t="shared" si="1465"/>
        <v>21.593599999998666</v>
      </c>
      <c r="BB4075" s="170">
        <f t="shared" si="1466"/>
        <v>2.9840912977402659E-3</v>
      </c>
      <c r="BC4075" s="148">
        <f t="shared" si="1467"/>
        <v>7.5385334977746792E-6</v>
      </c>
      <c r="BD4075" s="148">
        <f t="shared" si="1463"/>
        <v>7.5385334977746792E-6</v>
      </c>
      <c r="BE4075" s="143" t="str">
        <f t="shared" si="1464"/>
        <v/>
      </c>
    </row>
    <row r="4076" spans="52:57" ht="20.100000000000001" customHeight="1" x14ac:dyDescent="0.25">
      <c r="AZ4076" s="148"/>
      <c r="BA4076" s="148">
        <f t="shared" si="1465"/>
        <v>21.599999999998666</v>
      </c>
      <c r="BB4076" s="170">
        <f t="shared" si="1466"/>
        <v>2.9765527642424913E-3</v>
      </c>
      <c r="BC4076" s="148">
        <f t="shared" si="1467"/>
        <v>7.5200170675726249E-6</v>
      </c>
      <c r="BD4076" s="148">
        <f t="shared" si="1463"/>
        <v>7.5200170675726249E-6</v>
      </c>
      <c r="BE4076" s="143" t="str">
        <f t="shared" si="1464"/>
        <v/>
      </c>
    </row>
    <row r="4077" spans="52:57" ht="20.100000000000001" customHeight="1" x14ac:dyDescent="0.25">
      <c r="AZ4077" s="148"/>
      <c r="BA4077" s="148">
        <f t="shared" si="1465"/>
        <v>21.606399999998665</v>
      </c>
      <c r="BB4077" s="170">
        <f t="shared" si="1466"/>
        <v>2.9690327471749186E-3</v>
      </c>
      <c r="BC4077" s="148">
        <f t="shared" si="1467"/>
        <v>7.5015444721830866E-6</v>
      </c>
      <c r="BD4077" s="148">
        <f t="shared" si="1463"/>
        <v>7.5015444721830866E-6</v>
      </c>
      <c r="BE4077" s="143" t="str">
        <f t="shared" si="1464"/>
        <v/>
      </c>
    </row>
    <row r="4078" spans="52:57" ht="20.100000000000001" customHeight="1" x14ac:dyDescent="0.25">
      <c r="AZ4078" s="148"/>
      <c r="BA4078" s="148">
        <f t="shared" si="1465"/>
        <v>21.612799999998664</v>
      </c>
      <c r="BB4078" s="170">
        <f t="shared" si="1466"/>
        <v>2.9615312027027356E-3</v>
      </c>
      <c r="BC4078" s="148">
        <f t="shared" si="1467"/>
        <v>7.4831156129944072E-6</v>
      </c>
      <c r="BD4078" s="148">
        <f t="shared" si="1463"/>
        <v>7.4831156129944072E-6</v>
      </c>
      <c r="BE4078" s="143" t="str">
        <f t="shared" si="1464"/>
        <v/>
      </c>
    </row>
    <row r="4079" spans="52:57" ht="20.100000000000001" customHeight="1" x14ac:dyDescent="0.25">
      <c r="AZ4079" s="148"/>
      <c r="BA4079" s="148">
        <f t="shared" si="1465"/>
        <v>21.619199999998663</v>
      </c>
      <c r="BB4079" s="170">
        <f t="shared" si="1466"/>
        <v>2.9540480870897412E-3</v>
      </c>
      <c r="BC4079" s="148">
        <f t="shared" si="1467"/>
        <v>7.4647303916030965E-6</v>
      </c>
      <c r="BD4079" s="148">
        <f t="shared" si="1463"/>
        <v>7.4647303916030965E-6</v>
      </c>
      <c r="BE4079" s="143" t="str">
        <f t="shared" si="1464"/>
        <v/>
      </c>
    </row>
    <row r="4080" spans="52:57" ht="20.100000000000001" customHeight="1" x14ac:dyDescent="0.25">
      <c r="AZ4080" s="148"/>
      <c r="BA4080" s="148">
        <f t="shared" si="1465"/>
        <v>21.625599999998663</v>
      </c>
      <c r="BB4080" s="170">
        <f t="shared" si="1466"/>
        <v>2.9465833566981381E-3</v>
      </c>
      <c r="BC4080" s="148">
        <f t="shared" si="1467"/>
        <v>7.4463887098159993E-6</v>
      </c>
      <c r="BD4080" s="148">
        <f t="shared" si="1463"/>
        <v>7.4463887098159993E-6</v>
      </c>
      <c r="BE4080" s="143" t="str">
        <f t="shared" si="1464"/>
        <v/>
      </c>
    </row>
    <row r="4081" spans="52:57" ht="20.100000000000001" customHeight="1" x14ac:dyDescent="0.25">
      <c r="AZ4081" s="148"/>
      <c r="BA4081" s="148">
        <f t="shared" si="1465"/>
        <v>21.631999999998662</v>
      </c>
      <c r="BB4081" s="170">
        <f t="shared" si="1466"/>
        <v>2.9391369679883221E-3</v>
      </c>
      <c r="BC4081" s="148">
        <f t="shared" si="1467"/>
        <v>7.4280904696264437E-6</v>
      </c>
      <c r="BD4081" s="148">
        <f t="shared" si="1463"/>
        <v>7.4280904696264437E-6</v>
      </c>
      <c r="BE4081" s="143" t="str">
        <f t="shared" si="1464"/>
        <v/>
      </c>
    </row>
    <row r="4082" spans="52:57" ht="20.100000000000001" customHeight="1" x14ac:dyDescent="0.25">
      <c r="AZ4082" s="148"/>
      <c r="BA4082" s="148">
        <f t="shared" si="1465"/>
        <v>21.638399999998661</v>
      </c>
      <c r="BB4082" s="170">
        <f t="shared" si="1466"/>
        <v>2.9317088775186956E-3</v>
      </c>
      <c r="BC4082" s="148">
        <f t="shared" si="1467"/>
        <v>7.4098355732545723E-6</v>
      </c>
      <c r="BD4082" s="148">
        <f t="shared" si="1463"/>
        <v>7.4098355732545723E-6</v>
      </c>
      <c r="BE4082" s="143" t="str">
        <f t="shared" si="1464"/>
        <v/>
      </c>
    </row>
    <row r="4083" spans="52:57" ht="20.100000000000001" customHeight="1" x14ac:dyDescent="0.25">
      <c r="AZ4083" s="148"/>
      <c r="BA4083" s="148">
        <f t="shared" si="1465"/>
        <v>21.644799999998661</v>
      </c>
      <c r="BB4083" s="170">
        <f t="shared" si="1466"/>
        <v>2.924299041945441E-3</v>
      </c>
      <c r="BC4083" s="148">
        <f t="shared" si="1467"/>
        <v>7.3916239231122151E-6</v>
      </c>
      <c r="BD4083" s="148">
        <f t="shared" si="1463"/>
        <v>7.3916239231122151E-6</v>
      </c>
      <c r="BE4083" s="143" t="str">
        <f t="shared" si="1464"/>
        <v/>
      </c>
    </row>
    <row r="4084" spans="52:57" ht="20.100000000000001" customHeight="1" x14ac:dyDescent="0.25">
      <c r="AZ4084" s="148"/>
      <c r="BA4084" s="148">
        <f t="shared" si="1465"/>
        <v>21.65119999999866</v>
      </c>
      <c r="BB4084" s="170">
        <f t="shared" si="1466"/>
        <v>2.9169074180223288E-3</v>
      </c>
      <c r="BC4084" s="148">
        <f t="shared" si="1467"/>
        <v>7.3734554218163328E-6</v>
      </c>
      <c r="BD4084" s="148">
        <f t="shared" si="1463"/>
        <v>7.3734554218163328E-6</v>
      </c>
      <c r="BE4084" s="143" t="str">
        <f t="shared" si="1464"/>
        <v/>
      </c>
    </row>
    <row r="4085" spans="52:57" ht="20.100000000000001" customHeight="1" x14ac:dyDescent="0.25">
      <c r="AZ4085" s="148"/>
      <c r="BA4085" s="148">
        <f t="shared" si="1465"/>
        <v>21.657599999998659</v>
      </c>
      <c r="BB4085" s="170">
        <f t="shared" si="1466"/>
        <v>2.9095339626005125E-3</v>
      </c>
      <c r="BC4085" s="148">
        <f t="shared" si="1467"/>
        <v>7.3553299721851144E-6</v>
      </c>
      <c r="BD4085" s="148">
        <f t="shared" si="1463"/>
        <v>7.3553299721851144E-6</v>
      </c>
      <c r="BE4085" s="143" t="str">
        <f t="shared" si="1464"/>
        <v/>
      </c>
    </row>
    <row r="4086" spans="52:57" ht="20.100000000000001" customHeight="1" x14ac:dyDescent="0.25">
      <c r="AZ4086" s="148"/>
      <c r="BA4086" s="148">
        <f t="shared" si="1465"/>
        <v>21.663999999998659</v>
      </c>
      <c r="BB4086" s="170">
        <f t="shared" si="1466"/>
        <v>2.9021786326283274E-3</v>
      </c>
      <c r="BC4086" s="148">
        <f t="shared" si="1467"/>
        <v>7.3372474772423132E-6</v>
      </c>
      <c r="BD4086" s="148">
        <f t="shared" si="1463"/>
        <v>7.3372474772423132E-6</v>
      </c>
      <c r="BE4086" s="143" t="str">
        <f t="shared" si="1464"/>
        <v/>
      </c>
    </row>
    <row r="4087" spans="52:57" ht="20.100000000000001" customHeight="1" x14ac:dyDescent="0.25">
      <c r="AZ4087" s="148"/>
      <c r="BA4087" s="148">
        <f t="shared" si="1465"/>
        <v>21.670399999998658</v>
      </c>
      <c r="BB4087" s="170">
        <f t="shared" si="1466"/>
        <v>2.8948413851510851E-3</v>
      </c>
      <c r="BC4087" s="148">
        <f t="shared" si="1467"/>
        <v>7.319207840226355E-6</v>
      </c>
      <c r="BD4087" s="148">
        <f t="shared" si="1463"/>
        <v>7.319207840226355E-6</v>
      </c>
      <c r="BE4087" s="143" t="str">
        <f t="shared" si="1464"/>
        <v/>
      </c>
    </row>
    <row r="4088" spans="52:57" ht="20.100000000000001" customHeight="1" x14ac:dyDescent="0.25">
      <c r="AZ4088" s="148"/>
      <c r="BA4088" s="148">
        <f t="shared" si="1465"/>
        <v>21.676799999998657</v>
      </c>
      <c r="BB4088" s="170">
        <f t="shared" si="1466"/>
        <v>2.8875221773108587E-3</v>
      </c>
      <c r="BC4088" s="148">
        <f t="shared" si="1467"/>
        <v>7.3012109645404638E-6</v>
      </c>
      <c r="BD4088" s="148">
        <f t="shared" si="1463"/>
        <v>7.3012109645404638E-6</v>
      </c>
      <c r="BE4088" s="143" t="str">
        <f t="shared" si="1464"/>
        <v/>
      </c>
    </row>
    <row r="4089" spans="52:57" ht="20.100000000000001" customHeight="1" x14ac:dyDescent="0.25">
      <c r="AZ4089" s="148"/>
      <c r="BA4089" s="148">
        <f t="shared" si="1465"/>
        <v>21.683199999998656</v>
      </c>
      <c r="BB4089" s="170">
        <f t="shared" si="1466"/>
        <v>2.8802209663463182E-3</v>
      </c>
      <c r="BC4089" s="148">
        <f t="shared" si="1467"/>
        <v>7.2832567538446032E-6</v>
      </c>
      <c r="BD4089" s="148">
        <f t="shared" si="1463"/>
        <v>7.2832567538446032E-6</v>
      </c>
      <c r="BE4089" s="143" t="str">
        <f t="shared" si="1464"/>
        <v/>
      </c>
    </row>
    <row r="4090" spans="52:57" ht="20.100000000000001" customHeight="1" x14ac:dyDescent="0.25">
      <c r="AZ4090" s="148"/>
      <c r="BA4090" s="148">
        <f t="shared" si="1465"/>
        <v>21.689599999998656</v>
      </c>
      <c r="BB4090" s="170">
        <f t="shared" si="1466"/>
        <v>2.8729377095924736E-3</v>
      </c>
      <c r="BC4090" s="148">
        <f t="shared" si="1467"/>
        <v>7.2653451119466216E-6</v>
      </c>
      <c r="BD4090" s="148">
        <f t="shared" si="1463"/>
        <v>7.2653451119466216E-6</v>
      </c>
      <c r="BE4090" s="143" t="str">
        <f t="shared" si="1464"/>
        <v/>
      </c>
    </row>
    <row r="4091" spans="52:57" ht="20.100000000000001" customHeight="1" x14ac:dyDescent="0.25">
      <c r="AZ4091" s="148"/>
      <c r="BA4091" s="148">
        <f t="shared" si="1465"/>
        <v>21.695999999998655</v>
      </c>
      <c r="BB4091" s="170">
        <f t="shared" si="1466"/>
        <v>2.865672364480527E-3</v>
      </c>
      <c r="BC4091" s="148">
        <f t="shared" si="1467"/>
        <v>7.2474759428816163E-6</v>
      </c>
      <c r="BD4091" s="148">
        <f t="shared" si="1463"/>
        <v>7.2474759428816163E-6</v>
      </c>
      <c r="BE4091" s="143" t="str">
        <f t="shared" si="1464"/>
        <v/>
      </c>
    </row>
    <row r="4092" spans="52:57" ht="20.100000000000001" customHeight="1" x14ac:dyDescent="0.25">
      <c r="AZ4092" s="148"/>
      <c r="BA4092" s="148">
        <f t="shared" si="1465"/>
        <v>21.702399999998654</v>
      </c>
      <c r="BB4092" s="170">
        <f t="shared" si="1466"/>
        <v>2.8584248885376454E-3</v>
      </c>
      <c r="BC4092" s="148">
        <f t="shared" si="1467"/>
        <v>7.229649150897622E-6</v>
      </c>
      <c r="BD4092" s="148">
        <f t="shared" si="1463"/>
        <v>7.229649150897622E-6</v>
      </c>
      <c r="BE4092" s="143" t="str">
        <f t="shared" si="1464"/>
        <v/>
      </c>
    </row>
    <row r="4093" spans="52:57" ht="20.100000000000001" customHeight="1" x14ac:dyDescent="0.25">
      <c r="AZ4093" s="148"/>
      <c r="BA4093" s="148">
        <f t="shared" si="1465"/>
        <v>21.708799999998654</v>
      </c>
      <c r="BB4093" s="170">
        <f t="shared" si="1466"/>
        <v>2.8511952393867478E-3</v>
      </c>
      <c r="BC4093" s="148">
        <f t="shared" si="1467"/>
        <v>7.2118646404135435E-6</v>
      </c>
      <c r="BD4093" s="148">
        <f t="shared" ref="BD4093:BD4156" si="1468">IF(BB4093&lt;(1-$AZ$705),BC4093,"")</f>
        <v>7.2118646404135435E-6</v>
      </c>
      <c r="BE4093" s="143" t="str">
        <f t="shared" ref="BE4093:BE4156" si="1469">IF(BB4093&lt;(1-$AZ$711),BC4093,"")</f>
        <v/>
      </c>
    </row>
    <row r="4094" spans="52:57" ht="20.100000000000001" customHeight="1" x14ac:dyDescent="0.25">
      <c r="AZ4094" s="148"/>
      <c r="BA4094" s="148">
        <f t="shared" ref="BA4094:BA4157" si="1470">BA4093+$BD$698</f>
        <v>21.715199999998653</v>
      </c>
      <c r="BB4094" s="170">
        <f t="shared" ref="BB4094:BB4157" si="1471">_xlfn.CHISQ.DIST.RT(BA4094,7)</f>
        <v>2.8439833747463342E-3</v>
      </c>
      <c r="BC4094" s="148">
        <f t="shared" ref="BC4094:BC4157" si="1472">BB4094-BB4095</f>
        <v>7.1941223160716314E-6</v>
      </c>
      <c r="BD4094" s="148">
        <f t="shared" si="1468"/>
        <v>7.1941223160716314E-6</v>
      </c>
      <c r="BE4094" s="143" t="str">
        <f t="shared" si="1469"/>
        <v/>
      </c>
    </row>
    <row r="4095" spans="52:57" ht="20.100000000000001" customHeight="1" x14ac:dyDescent="0.25">
      <c r="AZ4095" s="148"/>
      <c r="BA4095" s="148">
        <f t="shared" si="1470"/>
        <v>21.721599999998652</v>
      </c>
      <c r="BB4095" s="170">
        <f t="shared" si="1471"/>
        <v>2.8367892524302626E-3</v>
      </c>
      <c r="BC4095" s="148">
        <f t="shared" si="1472"/>
        <v>7.1764220826919453E-6</v>
      </c>
      <c r="BD4095" s="148">
        <f t="shared" si="1468"/>
        <v>7.1764220826919453E-6</v>
      </c>
      <c r="BE4095" s="143" t="str">
        <f t="shared" si="1469"/>
        <v/>
      </c>
    </row>
    <row r="4096" spans="52:57" ht="20.100000000000001" customHeight="1" x14ac:dyDescent="0.25">
      <c r="AZ4096" s="148"/>
      <c r="BA4096" s="148">
        <f t="shared" si="1470"/>
        <v>21.727999999998652</v>
      </c>
      <c r="BB4096" s="170">
        <f t="shared" si="1471"/>
        <v>2.8296128303475707E-3</v>
      </c>
      <c r="BC4096" s="148">
        <f t="shared" si="1472"/>
        <v>7.1587638453157222E-6</v>
      </c>
      <c r="BD4096" s="148">
        <f t="shared" si="1468"/>
        <v>7.1587638453157222E-6</v>
      </c>
      <c r="BE4096" s="143" t="str">
        <f t="shared" si="1469"/>
        <v/>
      </c>
    </row>
    <row r="4097" spans="52:57" ht="20.100000000000001" customHeight="1" x14ac:dyDescent="0.25">
      <c r="AZ4097" s="148"/>
      <c r="BA4097" s="148">
        <f t="shared" si="1470"/>
        <v>21.734399999998651</v>
      </c>
      <c r="BB4097" s="170">
        <f t="shared" si="1471"/>
        <v>2.8224540665022549E-3</v>
      </c>
      <c r="BC4097" s="148">
        <f t="shared" si="1472"/>
        <v>7.1411475091758859E-6</v>
      </c>
      <c r="BD4097" s="148">
        <f t="shared" si="1468"/>
        <v>7.1411475091758859E-6</v>
      </c>
      <c r="BE4097" s="143" t="str">
        <f t="shared" si="1469"/>
        <v/>
      </c>
    </row>
    <row r="4098" spans="52:57" ht="20.100000000000001" customHeight="1" x14ac:dyDescent="0.25">
      <c r="AZ4098" s="148"/>
      <c r="BA4098" s="148">
        <f t="shared" si="1470"/>
        <v>21.74079999999865</v>
      </c>
      <c r="BB4098" s="170">
        <f t="shared" si="1471"/>
        <v>2.8153129189930791E-3</v>
      </c>
      <c r="BC4098" s="148">
        <f t="shared" si="1472"/>
        <v>7.1235729796914095E-6</v>
      </c>
      <c r="BD4098" s="148">
        <f t="shared" si="1468"/>
        <v>7.1235729796914095E-6</v>
      </c>
      <c r="BE4098" s="143" t="str">
        <f t="shared" si="1469"/>
        <v/>
      </c>
    </row>
    <row r="4099" spans="52:57" ht="20.100000000000001" customHeight="1" x14ac:dyDescent="0.25">
      <c r="AZ4099" s="148"/>
      <c r="BA4099" s="148">
        <f t="shared" si="1470"/>
        <v>21.747199999998649</v>
      </c>
      <c r="BB4099" s="170">
        <f t="shared" si="1471"/>
        <v>2.8081893460133876E-3</v>
      </c>
      <c r="BC4099" s="148">
        <f t="shared" si="1472"/>
        <v>7.1060401625015757E-6</v>
      </c>
      <c r="BD4099" s="148">
        <f t="shared" si="1468"/>
        <v>7.1060401625015757E-6</v>
      </c>
      <c r="BE4099" s="143" t="str">
        <f t="shared" si="1469"/>
        <v/>
      </c>
    </row>
    <row r="4100" spans="52:57" ht="20.100000000000001" customHeight="1" x14ac:dyDescent="0.25">
      <c r="AZ4100" s="148"/>
      <c r="BA4100" s="148">
        <f t="shared" si="1470"/>
        <v>21.753599999998649</v>
      </c>
      <c r="BB4100" s="170">
        <f t="shared" si="1471"/>
        <v>2.8010833058508861E-3</v>
      </c>
      <c r="BC4100" s="148">
        <f t="shared" si="1472"/>
        <v>7.0885489634195734E-6</v>
      </c>
      <c r="BD4100" s="148">
        <f t="shared" si="1468"/>
        <v>7.0885489634195734E-6</v>
      </c>
      <c r="BE4100" s="143" t="str">
        <f t="shared" si="1469"/>
        <v/>
      </c>
    </row>
    <row r="4101" spans="52:57" ht="20.100000000000001" customHeight="1" x14ac:dyDescent="0.25">
      <c r="AZ4101" s="148"/>
      <c r="BA4101" s="148">
        <f t="shared" si="1470"/>
        <v>21.759999999998648</v>
      </c>
      <c r="BB4101" s="170">
        <f t="shared" si="1471"/>
        <v>2.7939947568874665E-3</v>
      </c>
      <c r="BC4101" s="148">
        <f t="shared" si="1472"/>
        <v>7.0710992884762992E-6</v>
      </c>
      <c r="BD4101" s="148">
        <f t="shared" si="1468"/>
        <v>7.0710992884762992E-6</v>
      </c>
      <c r="BE4101" s="143" t="str">
        <f t="shared" si="1469"/>
        <v/>
      </c>
    </row>
    <row r="4102" spans="52:57" ht="20.100000000000001" customHeight="1" x14ac:dyDescent="0.25">
      <c r="AZ4102" s="148"/>
      <c r="BA4102" s="148">
        <f t="shared" si="1470"/>
        <v>21.766399999998647</v>
      </c>
      <c r="BB4102" s="170">
        <f t="shared" si="1471"/>
        <v>2.7869236575989902E-3</v>
      </c>
      <c r="BC4102" s="148">
        <f t="shared" si="1472"/>
        <v>7.053691043877857E-6</v>
      </c>
      <c r="BD4102" s="148">
        <f t="shared" si="1468"/>
        <v>7.053691043877857E-6</v>
      </c>
      <c r="BE4102" s="143" t="str">
        <f t="shared" si="1469"/>
        <v/>
      </c>
    </row>
    <row r="4103" spans="52:57" ht="20.100000000000001" customHeight="1" x14ac:dyDescent="0.25">
      <c r="AZ4103" s="148"/>
      <c r="BA4103" s="148">
        <f t="shared" si="1470"/>
        <v>21.772799999998647</v>
      </c>
      <c r="BB4103" s="170">
        <f t="shared" si="1471"/>
        <v>2.7798699665551123E-3</v>
      </c>
      <c r="BC4103" s="148">
        <f t="shared" si="1472"/>
        <v>7.0363241360580329E-6</v>
      </c>
      <c r="BD4103" s="148">
        <f t="shared" si="1468"/>
        <v>7.0363241360580329E-6</v>
      </c>
      <c r="BE4103" s="143" t="str">
        <f t="shared" si="1469"/>
        <v/>
      </c>
    </row>
    <row r="4104" spans="52:57" ht="20.100000000000001" customHeight="1" x14ac:dyDescent="0.25">
      <c r="AZ4104" s="148"/>
      <c r="BA4104" s="148">
        <f t="shared" si="1470"/>
        <v>21.779199999998646</v>
      </c>
      <c r="BB4104" s="170">
        <f t="shared" si="1471"/>
        <v>2.7728336424190543E-3</v>
      </c>
      <c r="BC4104" s="148">
        <f t="shared" si="1472"/>
        <v>7.0189984716167129E-6</v>
      </c>
      <c r="BD4104" s="148">
        <f t="shared" si="1468"/>
        <v>7.0189984716167129E-6</v>
      </c>
      <c r="BE4104" s="143" t="str">
        <f t="shared" si="1469"/>
        <v/>
      </c>
    </row>
    <row r="4105" spans="52:57" ht="20.100000000000001" customHeight="1" x14ac:dyDescent="0.25">
      <c r="AZ4105" s="148"/>
      <c r="BA4105" s="148">
        <f t="shared" si="1470"/>
        <v>21.785599999998645</v>
      </c>
      <c r="BB4105" s="170">
        <f t="shared" si="1471"/>
        <v>2.7658146439474376E-3</v>
      </c>
      <c r="BC4105" s="148">
        <f t="shared" si="1472"/>
        <v>7.0017139573610825E-6</v>
      </c>
      <c r="BD4105" s="148">
        <f t="shared" si="1468"/>
        <v>7.0017139573610825E-6</v>
      </c>
      <c r="BE4105" s="143" t="str">
        <f t="shared" si="1469"/>
        <v/>
      </c>
    </row>
    <row r="4106" spans="52:57" ht="20.100000000000001" customHeight="1" x14ac:dyDescent="0.25">
      <c r="AZ4106" s="148"/>
      <c r="BA4106" s="148">
        <f t="shared" si="1470"/>
        <v>21.791999999998644</v>
      </c>
      <c r="BB4106" s="170">
        <f t="shared" si="1471"/>
        <v>2.7588129299900765E-3</v>
      </c>
      <c r="BC4106" s="148">
        <f t="shared" si="1472"/>
        <v>6.9844705002947843E-6</v>
      </c>
      <c r="BD4106" s="148">
        <f t="shared" si="1468"/>
        <v>6.9844705002947843E-6</v>
      </c>
      <c r="BE4106" s="143" t="str">
        <f t="shared" si="1469"/>
        <v/>
      </c>
    </row>
    <row r="4107" spans="52:57" ht="20.100000000000001" customHeight="1" x14ac:dyDescent="0.25">
      <c r="AZ4107" s="148"/>
      <c r="BA4107" s="148">
        <f t="shared" si="1470"/>
        <v>21.798399999998644</v>
      </c>
      <c r="BB4107" s="170">
        <f t="shared" si="1471"/>
        <v>2.7518284594897817E-3</v>
      </c>
      <c r="BC4107" s="148">
        <f t="shared" si="1472"/>
        <v>6.9672680076252914E-6</v>
      </c>
      <c r="BD4107" s="148">
        <f t="shared" si="1468"/>
        <v>6.9672680076252914E-6</v>
      </c>
      <c r="BE4107" s="143" t="str">
        <f t="shared" si="1469"/>
        <v/>
      </c>
    </row>
    <row r="4108" spans="52:57" ht="20.100000000000001" customHeight="1" x14ac:dyDescent="0.25">
      <c r="AZ4108" s="148"/>
      <c r="BA4108" s="148">
        <f t="shared" si="1470"/>
        <v>21.804799999998643</v>
      </c>
      <c r="BB4108" s="170">
        <f t="shared" si="1471"/>
        <v>2.7448611914821564E-3</v>
      </c>
      <c r="BC4108" s="148">
        <f t="shared" si="1472"/>
        <v>6.9501063867378858E-6</v>
      </c>
      <c r="BD4108" s="148">
        <f t="shared" si="1468"/>
        <v>6.9501063867378858E-6</v>
      </c>
      <c r="BE4108" s="143" t="str">
        <f t="shared" si="1469"/>
        <v/>
      </c>
    </row>
    <row r="4109" spans="52:57" ht="20.100000000000001" customHeight="1" x14ac:dyDescent="0.25">
      <c r="AZ4109" s="148"/>
      <c r="BA4109" s="148">
        <f t="shared" si="1470"/>
        <v>21.811199999998642</v>
      </c>
      <c r="BB4109" s="170">
        <f t="shared" si="1471"/>
        <v>2.7379110850954185E-3</v>
      </c>
      <c r="BC4109" s="148">
        <f t="shared" si="1472"/>
        <v>6.9329855452186437E-6</v>
      </c>
      <c r="BD4109" s="148">
        <f t="shared" si="1468"/>
        <v>6.9329855452186437E-6</v>
      </c>
      <c r="BE4109" s="143" t="str">
        <f t="shared" si="1469"/>
        <v/>
      </c>
    </row>
    <row r="4110" spans="52:57" ht="20.100000000000001" customHeight="1" x14ac:dyDescent="0.25">
      <c r="AZ4110" s="148"/>
      <c r="BA4110" s="148">
        <f t="shared" si="1470"/>
        <v>21.817599999998642</v>
      </c>
      <c r="BB4110" s="170">
        <f t="shared" si="1471"/>
        <v>2.7309780995501999E-3</v>
      </c>
      <c r="BC4110" s="148">
        <f t="shared" si="1472"/>
        <v>6.9159053908440273E-6</v>
      </c>
      <c r="BD4110" s="148">
        <f t="shared" si="1468"/>
        <v>6.9159053908440273E-6</v>
      </c>
      <c r="BE4110" s="143" t="str">
        <f t="shared" si="1469"/>
        <v/>
      </c>
    </row>
    <row r="4111" spans="52:57" ht="20.100000000000001" customHeight="1" x14ac:dyDescent="0.25">
      <c r="AZ4111" s="148"/>
      <c r="BA4111" s="148">
        <f t="shared" si="1470"/>
        <v>21.823999999998641</v>
      </c>
      <c r="BB4111" s="170">
        <f t="shared" si="1471"/>
        <v>2.7240621941593559E-3</v>
      </c>
      <c r="BC4111" s="148">
        <f t="shared" si="1472"/>
        <v>6.8988658316121096E-6</v>
      </c>
      <c r="BD4111" s="148">
        <f t="shared" si="1468"/>
        <v>6.8988658316121096E-6</v>
      </c>
      <c r="BE4111" s="143" t="str">
        <f t="shared" si="1469"/>
        <v/>
      </c>
    </row>
    <row r="4112" spans="52:57" ht="20.100000000000001" customHeight="1" x14ac:dyDescent="0.25">
      <c r="AZ4112" s="148"/>
      <c r="BA4112" s="148">
        <f t="shared" si="1470"/>
        <v>21.83039999999864</v>
      </c>
      <c r="BB4112" s="170">
        <f t="shared" si="1471"/>
        <v>2.7171633283277438E-3</v>
      </c>
      <c r="BC4112" s="148">
        <f t="shared" si="1472"/>
        <v>6.8818667756684153E-6</v>
      </c>
      <c r="BD4112" s="148">
        <f t="shared" si="1468"/>
        <v>6.8818667756684153E-6</v>
      </c>
      <c r="BE4112" s="143" t="str">
        <f t="shared" si="1469"/>
        <v/>
      </c>
    </row>
    <row r="4113" spans="52:57" ht="20.100000000000001" customHeight="1" x14ac:dyDescent="0.25">
      <c r="AZ4113" s="148"/>
      <c r="BA4113" s="148">
        <f t="shared" si="1470"/>
        <v>21.83679999999864</v>
      </c>
      <c r="BB4113" s="170">
        <f t="shared" si="1471"/>
        <v>2.7102814615520754E-3</v>
      </c>
      <c r="BC4113" s="148">
        <f t="shared" si="1472"/>
        <v>6.8649081313809472E-6</v>
      </c>
      <c r="BD4113" s="148">
        <f t="shared" si="1468"/>
        <v>6.8649081313809472E-6</v>
      </c>
      <c r="BE4113" s="143" t="str">
        <f t="shared" si="1469"/>
        <v/>
      </c>
    </row>
    <row r="4114" spans="52:57" ht="20.100000000000001" customHeight="1" x14ac:dyDescent="0.25">
      <c r="AZ4114" s="148"/>
      <c r="BA4114" s="148">
        <f t="shared" si="1470"/>
        <v>21.843199999998639</v>
      </c>
      <c r="BB4114" s="170">
        <f t="shared" si="1471"/>
        <v>2.7034165534206944E-3</v>
      </c>
      <c r="BC4114" s="148">
        <f t="shared" si="1472"/>
        <v>6.8479898073020226E-6</v>
      </c>
      <c r="BD4114" s="148">
        <f t="shared" si="1468"/>
        <v>6.8479898073020226E-6</v>
      </c>
      <c r="BE4114" s="143" t="str">
        <f t="shared" si="1469"/>
        <v/>
      </c>
    </row>
    <row r="4115" spans="52:57" ht="20.100000000000001" customHeight="1" x14ac:dyDescent="0.25">
      <c r="AZ4115" s="148"/>
      <c r="BA4115" s="148">
        <f t="shared" si="1470"/>
        <v>21.849599999998638</v>
      </c>
      <c r="BB4115" s="170">
        <f t="shared" si="1471"/>
        <v>2.6965685636133924E-3</v>
      </c>
      <c r="BC4115" s="148">
        <f t="shared" si="1472"/>
        <v>6.8311117121903908E-6</v>
      </c>
      <c r="BD4115" s="148">
        <f t="shared" si="1468"/>
        <v>6.8311117121903908E-6</v>
      </c>
      <c r="BE4115" s="143" t="str">
        <f t="shared" si="1469"/>
        <v/>
      </c>
    </row>
    <row r="4116" spans="52:57" ht="20.100000000000001" customHeight="1" x14ac:dyDescent="0.25">
      <c r="AZ4116" s="148"/>
      <c r="BA4116" s="148">
        <f t="shared" si="1470"/>
        <v>21.855999999998637</v>
      </c>
      <c r="BB4116" s="170">
        <f t="shared" si="1471"/>
        <v>2.689737451901202E-3</v>
      </c>
      <c r="BC4116" s="148">
        <f t="shared" si="1472"/>
        <v>6.814273754973503E-6</v>
      </c>
      <c r="BD4116" s="148">
        <f t="shared" si="1468"/>
        <v>6.814273754973503E-6</v>
      </c>
      <c r="BE4116" s="143" t="str">
        <f t="shared" si="1469"/>
        <v/>
      </c>
    </row>
    <row r="4117" spans="52:57" ht="20.100000000000001" customHeight="1" x14ac:dyDescent="0.25">
      <c r="AZ4117" s="148"/>
      <c r="BA4117" s="148">
        <f t="shared" si="1470"/>
        <v>21.862399999998637</v>
      </c>
      <c r="BB4117" s="170">
        <f t="shared" si="1471"/>
        <v>2.6829231781462285E-3</v>
      </c>
      <c r="BC4117" s="148">
        <f t="shared" si="1472"/>
        <v>6.7974758447796046E-6</v>
      </c>
      <c r="BD4117" s="148">
        <f t="shared" si="1468"/>
        <v>6.7974758447796046E-6</v>
      </c>
      <c r="BE4117" s="143" t="str">
        <f t="shared" si="1469"/>
        <v/>
      </c>
    </row>
    <row r="4118" spans="52:57" ht="20.100000000000001" customHeight="1" x14ac:dyDescent="0.25">
      <c r="AZ4118" s="148"/>
      <c r="BA4118" s="148">
        <f t="shared" si="1470"/>
        <v>21.868799999998636</v>
      </c>
      <c r="BB4118" s="170">
        <f t="shared" si="1471"/>
        <v>2.6761257023014489E-3</v>
      </c>
      <c r="BC4118" s="148">
        <f t="shared" si="1472"/>
        <v>6.780717890935567E-6</v>
      </c>
      <c r="BD4118" s="148">
        <f t="shared" si="1468"/>
        <v>6.780717890935567E-6</v>
      </c>
      <c r="BE4118" s="143" t="str">
        <f t="shared" si="1469"/>
        <v/>
      </c>
    </row>
    <row r="4119" spans="52:57" ht="20.100000000000001" customHeight="1" x14ac:dyDescent="0.25">
      <c r="AZ4119" s="148"/>
      <c r="BA4119" s="148">
        <f t="shared" si="1470"/>
        <v>21.875199999998635</v>
      </c>
      <c r="BB4119" s="170">
        <f t="shared" si="1471"/>
        <v>2.6693449844105133E-3</v>
      </c>
      <c r="BC4119" s="148">
        <f t="shared" si="1472"/>
        <v>6.7639998029530093E-6</v>
      </c>
      <c r="BD4119" s="148">
        <f t="shared" si="1468"/>
        <v>6.7639998029530093E-6</v>
      </c>
      <c r="BE4119" s="143" t="str">
        <f t="shared" si="1469"/>
        <v/>
      </c>
    </row>
    <row r="4120" spans="52:57" ht="20.100000000000001" customHeight="1" x14ac:dyDescent="0.25">
      <c r="AZ4120" s="148"/>
      <c r="BA4120" s="148">
        <f t="shared" si="1470"/>
        <v>21.881599999998635</v>
      </c>
      <c r="BB4120" s="170">
        <f t="shared" si="1471"/>
        <v>2.6625809846075603E-3</v>
      </c>
      <c r="BC4120" s="148">
        <f t="shared" si="1472"/>
        <v>6.7473214905322022E-6</v>
      </c>
      <c r="BD4120" s="148">
        <f t="shared" si="1468"/>
        <v>6.7473214905322022E-6</v>
      </c>
      <c r="BE4120" s="143" t="str">
        <f t="shared" si="1469"/>
        <v/>
      </c>
    </row>
    <row r="4121" spans="52:57" ht="20.100000000000001" customHeight="1" x14ac:dyDescent="0.25">
      <c r="AZ4121" s="148"/>
      <c r="BA4121" s="148">
        <f t="shared" si="1470"/>
        <v>21.887999999998634</v>
      </c>
      <c r="BB4121" s="170">
        <f t="shared" si="1471"/>
        <v>2.6558336631170281E-3</v>
      </c>
      <c r="BC4121" s="148">
        <f t="shared" si="1472"/>
        <v>6.7306828635677052E-6</v>
      </c>
      <c r="BD4121" s="148">
        <f t="shared" si="1468"/>
        <v>6.7306828635677052E-6</v>
      </c>
      <c r="BE4121" s="143" t="str">
        <f t="shared" si="1469"/>
        <v/>
      </c>
    </row>
    <row r="4122" spans="52:57" ht="20.100000000000001" customHeight="1" x14ac:dyDescent="0.25">
      <c r="AZ4122" s="148"/>
      <c r="BA4122" s="148">
        <f t="shared" si="1470"/>
        <v>21.894399999998633</v>
      </c>
      <c r="BB4122" s="170">
        <f t="shared" si="1471"/>
        <v>2.6491029802534604E-3</v>
      </c>
      <c r="BC4122" s="148">
        <f t="shared" si="1472"/>
        <v>6.7140838321344889E-6</v>
      </c>
      <c r="BD4122" s="148">
        <f t="shared" si="1468"/>
        <v>6.7140838321344889E-6</v>
      </c>
      <c r="BE4122" s="143" t="str">
        <f t="shared" si="1469"/>
        <v/>
      </c>
    </row>
    <row r="4123" spans="52:57" ht="20.100000000000001" customHeight="1" x14ac:dyDescent="0.25">
      <c r="AZ4123" s="148"/>
      <c r="BA4123" s="148">
        <f t="shared" si="1470"/>
        <v>21.900799999998632</v>
      </c>
      <c r="BB4123" s="170">
        <f t="shared" si="1471"/>
        <v>2.6423888964213259E-3</v>
      </c>
      <c r="BC4123" s="148">
        <f t="shared" si="1472"/>
        <v>6.6975243065239311E-6</v>
      </c>
      <c r="BD4123" s="148">
        <f t="shared" si="1468"/>
        <v>6.6975243065239311E-6</v>
      </c>
      <c r="BE4123" s="143" t="str">
        <f t="shared" si="1469"/>
        <v/>
      </c>
    </row>
    <row r="4124" spans="52:57" ht="20.100000000000001" customHeight="1" x14ac:dyDescent="0.25">
      <c r="AZ4124" s="148"/>
      <c r="BA4124" s="148">
        <f t="shared" si="1470"/>
        <v>21.907199999998632</v>
      </c>
      <c r="BB4124" s="170">
        <f t="shared" si="1471"/>
        <v>2.635691372114802E-3</v>
      </c>
      <c r="BC4124" s="148">
        <f t="shared" si="1472"/>
        <v>6.6810041971718248E-6</v>
      </c>
      <c r="BD4124" s="148">
        <f t="shared" si="1468"/>
        <v>6.6810041971718248E-6</v>
      </c>
      <c r="BE4124" s="143" t="str">
        <f t="shared" si="1469"/>
        <v/>
      </c>
    </row>
    <row r="4125" spans="52:57" ht="20.100000000000001" customHeight="1" x14ac:dyDescent="0.25">
      <c r="AZ4125" s="148"/>
      <c r="BA4125" s="148">
        <f t="shared" si="1470"/>
        <v>21.913599999998631</v>
      </c>
      <c r="BB4125" s="170">
        <f t="shared" si="1471"/>
        <v>2.6290103679176302E-3</v>
      </c>
      <c r="BC4125" s="148">
        <f t="shared" si="1472"/>
        <v>6.6645234147494521E-6</v>
      </c>
      <c r="BD4125" s="148">
        <f t="shared" si="1468"/>
        <v>6.6645234147494521E-6</v>
      </c>
      <c r="BE4125" s="143" t="str">
        <f t="shared" si="1469"/>
        <v/>
      </c>
    </row>
    <row r="4126" spans="52:57" ht="20.100000000000001" customHeight="1" x14ac:dyDescent="0.25">
      <c r="AZ4126" s="148"/>
      <c r="BA4126" s="148">
        <f t="shared" si="1470"/>
        <v>21.91999999999863</v>
      </c>
      <c r="BB4126" s="170">
        <f t="shared" si="1471"/>
        <v>2.6223458445028807E-3</v>
      </c>
      <c r="BC4126" s="148">
        <f t="shared" si="1472"/>
        <v>6.6480818700790159E-6</v>
      </c>
      <c r="BD4126" s="148">
        <f t="shared" si="1468"/>
        <v>6.6480818700790159E-6</v>
      </c>
      <c r="BE4126" s="143" t="str">
        <f t="shared" si="1469"/>
        <v/>
      </c>
    </row>
    <row r="4127" spans="52:57" ht="20.100000000000001" customHeight="1" x14ac:dyDescent="0.25">
      <c r="AZ4127" s="148"/>
      <c r="BA4127" s="148">
        <f t="shared" si="1470"/>
        <v>21.92639999999863</v>
      </c>
      <c r="BB4127" s="170">
        <f t="shared" si="1471"/>
        <v>2.6156977626328017E-3</v>
      </c>
      <c r="BC4127" s="148">
        <f t="shared" si="1472"/>
        <v>6.6316794741939217E-6</v>
      </c>
      <c r="BD4127" s="148">
        <f t="shared" si="1468"/>
        <v>6.6316794741939217E-6</v>
      </c>
      <c r="BE4127" s="143" t="str">
        <f t="shared" si="1469"/>
        <v/>
      </c>
    </row>
    <row r="4128" spans="52:57" ht="20.100000000000001" customHeight="1" x14ac:dyDescent="0.25">
      <c r="AZ4128" s="148"/>
      <c r="BA4128" s="148">
        <f t="shared" si="1470"/>
        <v>21.932799999998629</v>
      </c>
      <c r="BB4128" s="170">
        <f t="shared" si="1471"/>
        <v>2.6090660831586078E-3</v>
      </c>
      <c r="BC4128" s="148">
        <f t="shared" si="1472"/>
        <v>6.6153161383131903E-6</v>
      </c>
      <c r="BD4128" s="148">
        <f t="shared" si="1468"/>
        <v>6.6153161383131903E-6</v>
      </c>
      <c r="BE4128" s="143" t="str">
        <f t="shared" si="1469"/>
        <v/>
      </c>
    </row>
    <row r="4129" spans="52:57" ht="20.100000000000001" customHeight="1" x14ac:dyDescent="0.25">
      <c r="AZ4129" s="148"/>
      <c r="BA4129" s="148">
        <f t="shared" si="1470"/>
        <v>21.939199999998628</v>
      </c>
      <c r="BB4129" s="170">
        <f t="shared" si="1471"/>
        <v>2.6024507670202946E-3</v>
      </c>
      <c r="BC4129" s="148">
        <f t="shared" si="1472"/>
        <v>6.5989917738310498E-6</v>
      </c>
      <c r="BD4129" s="148">
        <f t="shared" si="1468"/>
        <v>6.5989917738310498E-6</v>
      </c>
      <c r="BE4129" s="143" t="str">
        <f t="shared" si="1469"/>
        <v/>
      </c>
    </row>
    <row r="4130" spans="52:57" ht="20.100000000000001" customHeight="1" x14ac:dyDescent="0.25">
      <c r="AZ4130" s="148"/>
      <c r="BA4130" s="148">
        <f t="shared" si="1470"/>
        <v>21.945599999998628</v>
      </c>
      <c r="BB4130" s="170">
        <f t="shared" si="1471"/>
        <v>2.5958517752464635E-3</v>
      </c>
      <c r="BC4130" s="148">
        <f t="shared" si="1472"/>
        <v>6.5827062923273436E-6</v>
      </c>
      <c r="BD4130" s="148">
        <f t="shared" si="1468"/>
        <v>6.5827062923273436E-6</v>
      </c>
      <c r="BE4130" s="143" t="str">
        <f t="shared" si="1469"/>
        <v/>
      </c>
    </row>
    <row r="4131" spans="52:57" ht="20.100000000000001" customHeight="1" x14ac:dyDescent="0.25">
      <c r="AZ4131" s="148"/>
      <c r="BA4131" s="148">
        <f t="shared" si="1470"/>
        <v>21.951999999998627</v>
      </c>
      <c r="BB4131" s="170">
        <f t="shared" si="1471"/>
        <v>2.5892690689541362E-3</v>
      </c>
      <c r="BC4131" s="148">
        <f t="shared" si="1472"/>
        <v>6.5664596055961533E-6</v>
      </c>
      <c r="BD4131" s="148">
        <f t="shared" si="1468"/>
        <v>6.5664596055961533E-6</v>
      </c>
      <c r="BE4131" s="143" t="str">
        <f t="shared" si="1469"/>
        <v/>
      </c>
    </row>
    <row r="4132" spans="52:57" ht="20.100000000000001" customHeight="1" x14ac:dyDescent="0.25">
      <c r="AZ4132" s="148"/>
      <c r="BA4132" s="148">
        <f t="shared" si="1470"/>
        <v>21.958399999998626</v>
      </c>
      <c r="BB4132" s="170">
        <f t="shared" si="1471"/>
        <v>2.58270260934854E-3</v>
      </c>
      <c r="BC4132" s="148">
        <f t="shared" si="1472"/>
        <v>6.5502516255889869E-6</v>
      </c>
      <c r="BD4132" s="148">
        <f t="shared" si="1468"/>
        <v>6.5502516255889869E-6</v>
      </c>
      <c r="BE4132" s="143" t="str">
        <f t="shared" si="1469"/>
        <v/>
      </c>
    </row>
    <row r="4133" spans="52:57" ht="20.100000000000001" customHeight="1" x14ac:dyDescent="0.25">
      <c r="AZ4133" s="148"/>
      <c r="BA4133" s="148">
        <f t="shared" si="1470"/>
        <v>21.964799999998625</v>
      </c>
      <c r="BB4133" s="170">
        <f t="shared" si="1471"/>
        <v>2.576152357722951E-3</v>
      </c>
      <c r="BC4133" s="148">
        <f t="shared" si="1472"/>
        <v>6.534082264443835E-6</v>
      </c>
      <c r="BD4133" s="148">
        <f t="shared" si="1468"/>
        <v>6.534082264443835E-6</v>
      </c>
      <c r="BE4133" s="143" t="str">
        <f t="shared" si="1469"/>
        <v/>
      </c>
    </row>
    <row r="4134" spans="52:57" ht="20.100000000000001" customHeight="1" x14ac:dyDescent="0.25">
      <c r="AZ4134" s="148"/>
      <c r="BA4134" s="148">
        <f t="shared" si="1470"/>
        <v>21.971199999998625</v>
      </c>
      <c r="BB4134" s="170">
        <f t="shared" si="1471"/>
        <v>2.5696182754585072E-3</v>
      </c>
      <c r="BC4134" s="148">
        <f t="shared" si="1472"/>
        <v>6.5179514345111919E-6</v>
      </c>
      <c r="BD4134" s="148">
        <f t="shared" si="1468"/>
        <v>6.5179514345111919E-6</v>
      </c>
      <c r="BE4134" s="143" t="str">
        <f t="shared" si="1469"/>
        <v/>
      </c>
    </row>
    <row r="4135" spans="52:57" ht="20.100000000000001" customHeight="1" x14ac:dyDescent="0.25">
      <c r="AZ4135" s="148"/>
      <c r="BA4135" s="148">
        <f t="shared" si="1470"/>
        <v>21.977599999998624</v>
      </c>
      <c r="BB4135" s="170">
        <f t="shared" si="1471"/>
        <v>2.563100324023996E-3</v>
      </c>
      <c r="BC4135" s="148">
        <f t="shared" si="1472"/>
        <v>6.5018590482946413E-6</v>
      </c>
      <c r="BD4135" s="148">
        <f t="shared" si="1468"/>
        <v>6.5018590482946413E-6</v>
      </c>
      <c r="BE4135" s="143" t="str">
        <f t="shared" si="1469"/>
        <v/>
      </c>
    </row>
    <row r="4136" spans="52:57" ht="20.100000000000001" customHeight="1" x14ac:dyDescent="0.25">
      <c r="AZ4136" s="148"/>
      <c r="BA4136" s="148">
        <f t="shared" si="1470"/>
        <v>21.983999999998623</v>
      </c>
      <c r="BB4136" s="170">
        <f t="shared" si="1471"/>
        <v>2.5565984649757014E-3</v>
      </c>
      <c r="BC4136" s="148">
        <f t="shared" si="1472"/>
        <v>6.4858050184989947E-6</v>
      </c>
      <c r="BD4136" s="148">
        <f t="shared" si="1468"/>
        <v>6.4858050184989947E-6</v>
      </c>
      <c r="BE4136" s="143" t="str">
        <f t="shared" si="1469"/>
        <v/>
      </c>
    </row>
    <row r="4137" spans="52:57" ht="20.100000000000001" customHeight="1" x14ac:dyDescent="0.25">
      <c r="AZ4137" s="148"/>
      <c r="BA4137" s="148">
        <f t="shared" si="1470"/>
        <v>21.990399999998623</v>
      </c>
      <c r="BB4137" s="170">
        <f t="shared" si="1471"/>
        <v>2.5501126599572024E-3</v>
      </c>
      <c r="BC4137" s="148">
        <f t="shared" si="1472"/>
        <v>6.4697892580159802E-6</v>
      </c>
      <c r="BD4137" s="148">
        <f t="shared" si="1468"/>
        <v>6.4697892580159802E-6</v>
      </c>
      <c r="BE4137" s="143" t="str">
        <f t="shared" si="1469"/>
        <v/>
      </c>
    </row>
    <row r="4138" spans="52:57" ht="20.100000000000001" customHeight="1" x14ac:dyDescent="0.25">
      <c r="AZ4138" s="148"/>
      <c r="BA4138" s="148">
        <f t="shared" si="1470"/>
        <v>21.996799999998622</v>
      </c>
      <c r="BB4138" s="170">
        <f t="shared" si="1471"/>
        <v>2.5436428706991864E-3</v>
      </c>
      <c r="BC4138" s="148">
        <f t="shared" si="1472"/>
        <v>6.4538116799181706E-6</v>
      </c>
      <c r="BD4138" s="148">
        <f t="shared" si="1468"/>
        <v>6.4538116799181706E-6</v>
      </c>
      <c r="BE4138" s="143" t="str">
        <f t="shared" si="1469"/>
        <v/>
      </c>
    </row>
    <row r="4139" spans="52:57" ht="20.100000000000001" customHeight="1" x14ac:dyDescent="0.25">
      <c r="AZ4139" s="148"/>
      <c r="BA4139" s="148">
        <f t="shared" si="1470"/>
        <v>22.003199999998621</v>
      </c>
      <c r="BB4139" s="170">
        <f t="shared" si="1471"/>
        <v>2.5371890590192682E-3</v>
      </c>
      <c r="BC4139" s="148">
        <f t="shared" si="1472"/>
        <v>6.4378721974550808E-6</v>
      </c>
      <c r="BD4139" s="148">
        <f t="shared" si="1468"/>
        <v>6.4378721974550808E-6</v>
      </c>
      <c r="BE4139" s="143" t="str">
        <f t="shared" si="1469"/>
        <v/>
      </c>
    </row>
    <row r="4140" spans="52:57" ht="20.100000000000001" customHeight="1" x14ac:dyDescent="0.25">
      <c r="AZ4140" s="148"/>
      <c r="BA4140" s="148">
        <f t="shared" si="1470"/>
        <v>22.00959999999862</v>
      </c>
      <c r="BB4140" s="170">
        <f t="shared" si="1471"/>
        <v>2.5307511868218131E-3</v>
      </c>
      <c r="BC4140" s="148">
        <f t="shared" si="1472"/>
        <v>6.421970724067045E-6</v>
      </c>
      <c r="BD4140" s="148">
        <f t="shared" si="1468"/>
        <v>6.421970724067045E-6</v>
      </c>
      <c r="BE4140" s="143" t="str">
        <f t="shared" si="1469"/>
        <v/>
      </c>
    </row>
    <row r="4141" spans="52:57" ht="20.100000000000001" customHeight="1" x14ac:dyDescent="0.25">
      <c r="AZ4141" s="148"/>
      <c r="BA4141" s="148">
        <f t="shared" si="1470"/>
        <v>22.01599999999862</v>
      </c>
      <c r="BB4141" s="170">
        <f t="shared" si="1471"/>
        <v>2.5243292160977461E-3</v>
      </c>
      <c r="BC4141" s="148">
        <f t="shared" si="1472"/>
        <v>6.4061071733769771E-6</v>
      </c>
      <c r="BD4141" s="148">
        <f t="shared" si="1468"/>
        <v>6.4061071733769771E-6</v>
      </c>
      <c r="BE4141" s="143" t="str">
        <f t="shared" si="1469"/>
        <v/>
      </c>
    </row>
    <row r="4142" spans="52:57" ht="20.100000000000001" customHeight="1" x14ac:dyDescent="0.25">
      <c r="AZ4142" s="148"/>
      <c r="BA4142" s="148">
        <f t="shared" si="1470"/>
        <v>22.022399999998619</v>
      </c>
      <c r="BB4142" s="170">
        <f t="shared" si="1471"/>
        <v>2.5179231089243691E-3</v>
      </c>
      <c r="BC4142" s="148">
        <f t="shared" si="1472"/>
        <v>6.3902814591921056E-6</v>
      </c>
      <c r="BD4142" s="148">
        <f t="shared" si="1468"/>
        <v>6.3902814591921056E-6</v>
      </c>
      <c r="BE4142" s="143" t="str">
        <f t="shared" si="1469"/>
        <v/>
      </c>
    </row>
    <row r="4143" spans="52:57" ht="20.100000000000001" customHeight="1" x14ac:dyDescent="0.25">
      <c r="AZ4143" s="148"/>
      <c r="BA4143" s="148">
        <f t="shared" si="1470"/>
        <v>22.028799999998618</v>
      </c>
      <c r="BB4143" s="170">
        <f t="shared" si="1471"/>
        <v>2.511532827465177E-3</v>
      </c>
      <c r="BC4143" s="148">
        <f t="shared" si="1472"/>
        <v>6.3744934954931311E-6</v>
      </c>
      <c r="BD4143" s="148">
        <f t="shared" si="1468"/>
        <v>6.3744934954931311E-6</v>
      </c>
      <c r="BE4143" s="143" t="str">
        <f t="shared" si="1469"/>
        <v/>
      </c>
    </row>
    <row r="4144" spans="52:57" ht="20.100000000000001" customHeight="1" x14ac:dyDescent="0.25">
      <c r="AZ4144" s="148"/>
      <c r="BA4144" s="148">
        <f t="shared" si="1470"/>
        <v>22.035199999998618</v>
      </c>
      <c r="BB4144" s="170">
        <f t="shared" si="1471"/>
        <v>2.5051583339696839E-3</v>
      </c>
      <c r="BC4144" s="148">
        <f t="shared" si="1472"/>
        <v>6.3587431964576453E-6</v>
      </c>
      <c r="BD4144" s="148">
        <f t="shared" si="1468"/>
        <v>6.3587431964576453E-6</v>
      </c>
      <c r="BE4144" s="143" t="str">
        <f t="shared" si="1469"/>
        <v/>
      </c>
    </row>
    <row r="4145" spans="52:57" ht="20.100000000000001" customHeight="1" x14ac:dyDescent="0.25">
      <c r="AZ4145" s="148"/>
      <c r="BA4145" s="148">
        <f t="shared" si="1470"/>
        <v>22.041599999998617</v>
      </c>
      <c r="BB4145" s="170">
        <f t="shared" si="1471"/>
        <v>2.4987995907732262E-3</v>
      </c>
      <c r="BC4145" s="148">
        <f t="shared" si="1472"/>
        <v>6.3430304764271715E-6</v>
      </c>
      <c r="BD4145" s="148">
        <f t="shared" si="1468"/>
        <v>6.3430304764271715E-6</v>
      </c>
      <c r="BE4145" s="143" t="str">
        <f t="shared" si="1469"/>
        <v/>
      </c>
    </row>
    <row r="4146" spans="52:57" ht="20.100000000000001" customHeight="1" x14ac:dyDescent="0.25">
      <c r="AZ4146" s="148"/>
      <c r="BA4146" s="148">
        <f t="shared" si="1470"/>
        <v>22.047999999998616</v>
      </c>
      <c r="BB4146" s="170">
        <f t="shared" si="1471"/>
        <v>2.4924565602967991E-3</v>
      </c>
      <c r="BC4146" s="148">
        <f t="shared" si="1472"/>
        <v>6.3273552499379555E-6</v>
      </c>
      <c r="BD4146" s="148">
        <f t="shared" si="1468"/>
        <v>6.3273552499379555E-6</v>
      </c>
      <c r="BE4146" s="143" t="str">
        <f t="shared" si="1469"/>
        <v/>
      </c>
    </row>
    <row r="4147" spans="52:57" ht="20.100000000000001" customHeight="1" x14ac:dyDescent="0.25">
      <c r="AZ4147" s="148"/>
      <c r="BA4147" s="148">
        <f t="shared" si="1470"/>
        <v>22.054399999998616</v>
      </c>
      <c r="BB4147" s="170">
        <f t="shared" si="1471"/>
        <v>2.4861292050468611E-3</v>
      </c>
      <c r="BC4147" s="148">
        <f t="shared" si="1472"/>
        <v>6.3117174317122923E-6</v>
      </c>
      <c r="BD4147" s="148">
        <f t="shared" si="1468"/>
        <v>6.3117174317122923E-6</v>
      </c>
      <c r="BE4147" s="143" t="str">
        <f t="shared" si="1469"/>
        <v/>
      </c>
    </row>
    <row r="4148" spans="52:57" ht="20.100000000000001" customHeight="1" x14ac:dyDescent="0.25">
      <c r="AZ4148" s="148"/>
      <c r="BA4148" s="148">
        <f t="shared" si="1470"/>
        <v>22.060799999998615</v>
      </c>
      <c r="BB4148" s="170">
        <f t="shared" si="1471"/>
        <v>2.4798174876151488E-3</v>
      </c>
      <c r="BC4148" s="148">
        <f t="shared" si="1472"/>
        <v>6.2961169366294693E-6</v>
      </c>
      <c r="BD4148" s="148">
        <f t="shared" si="1468"/>
        <v>6.2961169366294693E-6</v>
      </c>
      <c r="BE4148" s="143" t="str">
        <f t="shared" si="1469"/>
        <v/>
      </c>
    </row>
    <row r="4149" spans="52:57" ht="20.100000000000001" customHeight="1" x14ac:dyDescent="0.25">
      <c r="AZ4149" s="148"/>
      <c r="BA4149" s="148">
        <f t="shared" si="1470"/>
        <v>22.067199999998614</v>
      </c>
      <c r="BB4149" s="170">
        <f t="shared" si="1471"/>
        <v>2.4735213706785194E-3</v>
      </c>
      <c r="BC4149" s="148">
        <f t="shared" si="1472"/>
        <v>6.2805536797739051E-6</v>
      </c>
      <c r="BD4149" s="148">
        <f t="shared" si="1468"/>
        <v>6.2805536797739051E-6</v>
      </c>
      <c r="BE4149" s="143" t="str">
        <f t="shared" si="1469"/>
        <v/>
      </c>
    </row>
    <row r="4150" spans="52:57" ht="20.100000000000001" customHeight="1" x14ac:dyDescent="0.25">
      <c r="AZ4150" s="148"/>
      <c r="BA4150" s="148">
        <f t="shared" si="1470"/>
        <v>22.073599999998613</v>
      </c>
      <c r="BB4150" s="170">
        <f t="shared" si="1471"/>
        <v>2.4672408169987455E-3</v>
      </c>
      <c r="BC4150" s="148">
        <f t="shared" si="1472"/>
        <v>6.2650275764047914E-6</v>
      </c>
      <c r="BD4150" s="148">
        <f t="shared" si="1468"/>
        <v>6.2650275764047914E-6</v>
      </c>
      <c r="BE4150" s="143" t="str">
        <f t="shared" si="1469"/>
        <v/>
      </c>
    </row>
    <row r="4151" spans="52:57" ht="20.100000000000001" customHeight="1" x14ac:dyDescent="0.25">
      <c r="AZ4151" s="148"/>
      <c r="BA4151" s="148">
        <f t="shared" si="1470"/>
        <v>22.079999999998613</v>
      </c>
      <c r="BB4151" s="170">
        <f t="shared" si="1471"/>
        <v>2.4609757894223407E-3</v>
      </c>
      <c r="BC4151" s="148">
        <f t="shared" si="1472"/>
        <v>6.2495385419430831E-6</v>
      </c>
      <c r="BD4151" s="148">
        <f t="shared" si="1468"/>
        <v>6.2495385419430831E-6</v>
      </c>
      <c r="BE4151" s="143" t="str">
        <f t="shared" si="1469"/>
        <v/>
      </c>
    </row>
    <row r="4152" spans="52:57" ht="20.100000000000001" customHeight="1" x14ac:dyDescent="0.25">
      <c r="AZ4152" s="148"/>
      <c r="BA4152" s="148">
        <f t="shared" si="1470"/>
        <v>22.086399999998612</v>
      </c>
      <c r="BB4152" s="170">
        <f t="shared" si="1471"/>
        <v>2.4547262508803976E-3</v>
      </c>
      <c r="BC4152" s="148">
        <f t="shared" si="1472"/>
        <v>6.2340864920074936E-6</v>
      </c>
      <c r="BD4152" s="148">
        <f t="shared" si="1468"/>
        <v>6.2340864920074936E-6</v>
      </c>
      <c r="BE4152" s="143" t="str">
        <f t="shared" si="1469"/>
        <v/>
      </c>
    </row>
    <row r="4153" spans="52:57" ht="20.100000000000001" customHeight="1" x14ac:dyDescent="0.25">
      <c r="AZ4153" s="148"/>
      <c r="BA4153" s="148">
        <f t="shared" si="1470"/>
        <v>22.092799999998611</v>
      </c>
      <c r="BB4153" s="170">
        <f t="shared" si="1471"/>
        <v>2.4484921643883901E-3</v>
      </c>
      <c r="BC4153" s="148">
        <f t="shared" si="1472"/>
        <v>6.2186713424062547E-6</v>
      </c>
      <c r="BD4153" s="148">
        <f t="shared" si="1468"/>
        <v>6.2186713424062547E-6</v>
      </c>
      <c r="BE4153" s="143" t="str">
        <f t="shared" si="1469"/>
        <v/>
      </c>
    </row>
    <row r="4154" spans="52:57" ht="20.100000000000001" customHeight="1" x14ac:dyDescent="0.25">
      <c r="AZ4154" s="148"/>
      <c r="BA4154" s="148">
        <f t="shared" si="1470"/>
        <v>22.099199999998611</v>
      </c>
      <c r="BB4154" s="170">
        <f t="shared" si="1471"/>
        <v>2.4422734930459838E-3</v>
      </c>
      <c r="BC4154" s="148">
        <f t="shared" si="1472"/>
        <v>6.2032930090872435E-6</v>
      </c>
      <c r="BD4154" s="148">
        <f t="shared" si="1468"/>
        <v>6.2032930090872435E-6</v>
      </c>
      <c r="BE4154" s="143" t="str">
        <f t="shared" si="1469"/>
        <v/>
      </c>
    </row>
    <row r="4155" spans="52:57" ht="20.100000000000001" customHeight="1" x14ac:dyDescent="0.25">
      <c r="AZ4155" s="148"/>
      <c r="BA4155" s="148">
        <f t="shared" si="1470"/>
        <v>22.10559999999861</v>
      </c>
      <c r="BB4155" s="170">
        <f t="shared" si="1471"/>
        <v>2.4360702000368966E-3</v>
      </c>
      <c r="BC4155" s="148">
        <f t="shared" si="1472"/>
        <v>6.1879514082195143E-6</v>
      </c>
      <c r="BD4155" s="148">
        <f t="shared" si="1468"/>
        <v>6.1879514082195143E-6</v>
      </c>
      <c r="BE4155" s="143" t="str">
        <f t="shared" si="1469"/>
        <v/>
      </c>
    </row>
    <row r="4156" spans="52:57" ht="20.100000000000001" customHeight="1" x14ac:dyDescent="0.25">
      <c r="AZ4156" s="148"/>
      <c r="BA4156" s="148">
        <f t="shared" si="1470"/>
        <v>22.111999999998609</v>
      </c>
      <c r="BB4156" s="170">
        <f t="shared" si="1471"/>
        <v>2.4298822486286771E-3</v>
      </c>
      <c r="BC4156" s="148">
        <f t="shared" si="1472"/>
        <v>6.1726464561148026E-6</v>
      </c>
      <c r="BD4156" s="148">
        <f t="shared" si="1468"/>
        <v>6.1726464561148026E-6</v>
      </c>
      <c r="BE4156" s="143" t="str">
        <f t="shared" si="1469"/>
        <v/>
      </c>
    </row>
    <row r="4157" spans="52:57" ht="20.100000000000001" customHeight="1" x14ac:dyDescent="0.25">
      <c r="AZ4157" s="148"/>
      <c r="BA4157" s="148">
        <f t="shared" si="1470"/>
        <v>22.118399999998609</v>
      </c>
      <c r="BB4157" s="170">
        <f t="shared" si="1471"/>
        <v>2.4237096021725623E-3</v>
      </c>
      <c r="BC4157" s="148">
        <f t="shared" si="1472"/>
        <v>6.1573780692999493E-6</v>
      </c>
      <c r="BD4157" s="148">
        <f t="shared" ref="BD4157:BD4220" si="1473">IF(BB4157&lt;(1-$AZ$705),BC4157,"")</f>
        <v>6.1573780692999493E-6</v>
      </c>
      <c r="BE4157" s="143" t="str">
        <f t="shared" ref="BE4157:BE4220" si="1474">IF(BB4157&lt;(1-$AZ$711),BC4157,"")</f>
        <v/>
      </c>
    </row>
    <row r="4158" spans="52:57" ht="20.100000000000001" customHeight="1" x14ac:dyDescent="0.25">
      <c r="AZ4158" s="148"/>
      <c r="BA4158" s="148">
        <f t="shared" ref="BA4158:BA4221" si="1475">BA4157+$BD$698</f>
        <v>22.124799999998608</v>
      </c>
      <c r="BB4158" s="170">
        <f t="shared" ref="BB4158:BB4221" si="1476">_xlfn.CHISQ.DIST.RT(BA4158,7)</f>
        <v>2.4175522241032623E-3</v>
      </c>
      <c r="BC4158" s="148">
        <f t="shared" ref="BC4158:BC4221" si="1477">BB4158-BB4159</f>
        <v>6.1421461644401397E-6</v>
      </c>
      <c r="BD4158" s="148">
        <f t="shared" si="1473"/>
        <v>6.1421461644401397E-6</v>
      </c>
      <c r="BE4158" s="143" t="str">
        <f t="shared" si="1474"/>
        <v/>
      </c>
    </row>
    <row r="4159" spans="52:57" ht="20.100000000000001" customHeight="1" x14ac:dyDescent="0.25">
      <c r="AZ4159" s="148"/>
      <c r="BA4159" s="148">
        <f t="shared" si="1475"/>
        <v>22.131199999998607</v>
      </c>
      <c r="BB4159" s="170">
        <f t="shared" si="1476"/>
        <v>2.4114100779388222E-3</v>
      </c>
      <c r="BC4159" s="148">
        <f t="shared" si="1477"/>
        <v>6.1269506583983176E-6</v>
      </c>
      <c r="BD4159" s="148">
        <f t="shared" si="1473"/>
        <v>6.1269506583983176E-6</v>
      </c>
      <c r="BE4159" s="143" t="str">
        <f t="shared" si="1474"/>
        <v/>
      </c>
    </row>
    <row r="4160" spans="52:57" ht="20.100000000000001" customHeight="1" x14ac:dyDescent="0.25">
      <c r="AZ4160" s="148"/>
      <c r="BA4160" s="148">
        <f t="shared" si="1475"/>
        <v>22.137599999998606</v>
      </c>
      <c r="BB4160" s="170">
        <f t="shared" si="1476"/>
        <v>2.4052831272804239E-3</v>
      </c>
      <c r="BC4160" s="148">
        <f t="shared" si="1477"/>
        <v>6.1117914682260778E-6</v>
      </c>
      <c r="BD4160" s="148">
        <f t="shared" si="1473"/>
        <v>6.1117914682260778E-6</v>
      </c>
      <c r="BE4160" s="143" t="str">
        <f t="shared" si="1474"/>
        <v/>
      </c>
    </row>
    <row r="4161" spans="52:57" ht="20.100000000000001" customHeight="1" x14ac:dyDescent="0.25">
      <c r="AZ4161" s="148"/>
      <c r="BA4161" s="148">
        <f t="shared" si="1475"/>
        <v>22.143999999998606</v>
      </c>
      <c r="BB4161" s="170">
        <f t="shared" si="1476"/>
        <v>2.3991713358121978E-3</v>
      </c>
      <c r="BC4161" s="148">
        <f t="shared" si="1477"/>
        <v>6.0966685111159616E-6</v>
      </c>
      <c r="BD4161" s="148">
        <f t="shared" si="1473"/>
        <v>6.0966685111159616E-6</v>
      </c>
      <c r="BE4161" s="143" t="str">
        <f t="shared" si="1474"/>
        <v/>
      </c>
    </row>
    <row r="4162" spans="52:57" ht="20.100000000000001" customHeight="1" x14ac:dyDescent="0.25">
      <c r="AZ4162" s="148"/>
      <c r="BA4162" s="148">
        <f t="shared" si="1475"/>
        <v>22.150399999998605</v>
      </c>
      <c r="BB4162" s="170">
        <f t="shared" si="1476"/>
        <v>2.3930746673010818E-3</v>
      </c>
      <c r="BC4162" s="148">
        <f t="shared" si="1477"/>
        <v>6.0815817044769169E-6</v>
      </c>
      <c r="BD4162" s="148">
        <f t="shared" si="1473"/>
        <v>6.0815817044769169E-6</v>
      </c>
      <c r="BE4162" s="143" t="str">
        <f t="shared" si="1474"/>
        <v/>
      </c>
    </row>
    <row r="4163" spans="52:57" ht="20.100000000000001" customHeight="1" x14ac:dyDescent="0.25">
      <c r="AZ4163" s="148"/>
      <c r="BA4163" s="148">
        <f t="shared" si="1475"/>
        <v>22.156799999998604</v>
      </c>
      <c r="BB4163" s="170">
        <f t="shared" si="1476"/>
        <v>2.3869930855966049E-3</v>
      </c>
      <c r="BC4163" s="148">
        <f t="shared" si="1477"/>
        <v>6.0665309658575368E-6</v>
      </c>
      <c r="BD4163" s="148">
        <f t="shared" si="1473"/>
        <v>6.0665309658575368E-6</v>
      </c>
      <c r="BE4163" s="143" t="str">
        <f t="shared" si="1474"/>
        <v/>
      </c>
    </row>
    <row r="4164" spans="52:57" ht="20.100000000000001" customHeight="1" x14ac:dyDescent="0.25">
      <c r="AZ4164" s="148"/>
      <c r="BA4164" s="148">
        <f t="shared" si="1475"/>
        <v>22.163199999998604</v>
      </c>
      <c r="BB4164" s="170">
        <f t="shared" si="1476"/>
        <v>2.3809265546307474E-3</v>
      </c>
      <c r="BC4164" s="148">
        <f t="shared" si="1477"/>
        <v>6.0515162130119794E-6</v>
      </c>
      <c r="BD4164" s="148">
        <f t="shared" si="1473"/>
        <v>6.0515162130119794E-6</v>
      </c>
      <c r="BE4164" s="143" t="str">
        <f t="shared" si="1474"/>
        <v/>
      </c>
    </row>
    <row r="4165" spans="52:57" ht="20.100000000000001" customHeight="1" x14ac:dyDescent="0.25">
      <c r="AZ4165" s="148"/>
      <c r="BA4165" s="148">
        <f t="shared" si="1475"/>
        <v>22.169599999998603</v>
      </c>
      <c r="BB4165" s="170">
        <f t="shared" si="1476"/>
        <v>2.3748750384177354E-3</v>
      </c>
      <c r="BC4165" s="148">
        <f t="shared" si="1477"/>
        <v>6.0365373638435887E-6</v>
      </c>
      <c r="BD4165" s="148">
        <f t="shared" si="1473"/>
        <v>6.0365373638435887E-6</v>
      </c>
      <c r="BE4165" s="143" t="str">
        <f t="shared" si="1474"/>
        <v/>
      </c>
    </row>
    <row r="4166" spans="52:57" ht="20.100000000000001" customHeight="1" x14ac:dyDescent="0.25">
      <c r="AZ4166" s="148"/>
      <c r="BA4166" s="148">
        <f t="shared" si="1475"/>
        <v>22.175999999998602</v>
      </c>
      <c r="BB4166" s="170">
        <f t="shared" si="1476"/>
        <v>2.3688385010538918E-3</v>
      </c>
      <c r="BC4166" s="148">
        <f t="shared" si="1477"/>
        <v>6.0215943364565032E-6</v>
      </c>
      <c r="BD4166" s="148">
        <f t="shared" si="1473"/>
        <v>6.0215943364565032E-6</v>
      </c>
      <c r="BE4166" s="143" t="str">
        <f t="shared" si="1474"/>
        <v/>
      </c>
    </row>
    <row r="4167" spans="52:57" ht="20.100000000000001" customHeight="1" x14ac:dyDescent="0.25">
      <c r="AZ4167" s="148"/>
      <c r="BA4167" s="148">
        <f t="shared" si="1475"/>
        <v>22.182399999998601</v>
      </c>
      <c r="BB4167" s="170">
        <f t="shared" si="1476"/>
        <v>2.3628169067174353E-3</v>
      </c>
      <c r="BC4167" s="148">
        <f t="shared" si="1477"/>
        <v>6.0066870491049147E-6</v>
      </c>
      <c r="BD4167" s="148">
        <f t="shared" si="1473"/>
        <v>6.0066870491049147E-6</v>
      </c>
      <c r="BE4167" s="143" t="str">
        <f t="shared" si="1474"/>
        <v/>
      </c>
    </row>
    <row r="4168" spans="52:57" ht="20.100000000000001" customHeight="1" x14ac:dyDescent="0.25">
      <c r="AZ4168" s="148"/>
      <c r="BA4168" s="148">
        <f t="shared" si="1475"/>
        <v>22.188799999998601</v>
      </c>
      <c r="BB4168" s="170">
        <f t="shared" si="1476"/>
        <v>2.3568102196683304E-3</v>
      </c>
      <c r="BC4168" s="148">
        <f t="shared" si="1477"/>
        <v>5.9918154202316665E-6</v>
      </c>
      <c r="BD4168" s="148">
        <f t="shared" si="1473"/>
        <v>5.9918154202316665E-6</v>
      </c>
      <c r="BE4168" s="143" t="str">
        <f t="shared" si="1474"/>
        <v/>
      </c>
    </row>
    <row r="4169" spans="52:57" ht="20.100000000000001" customHeight="1" x14ac:dyDescent="0.25">
      <c r="AZ4169" s="148"/>
      <c r="BA4169" s="148">
        <f t="shared" si="1475"/>
        <v>22.1951999999986</v>
      </c>
      <c r="BB4169" s="170">
        <f t="shared" si="1476"/>
        <v>2.3508184042480987E-3</v>
      </c>
      <c r="BC4169" s="148">
        <f t="shared" si="1477"/>
        <v>5.9769793684435329E-6</v>
      </c>
      <c r="BD4169" s="148">
        <f t="shared" si="1473"/>
        <v>5.9769793684435329E-6</v>
      </c>
      <c r="BE4169" s="143" t="str">
        <f t="shared" si="1474"/>
        <v/>
      </c>
    </row>
    <row r="4170" spans="52:57" ht="20.100000000000001" customHeight="1" x14ac:dyDescent="0.25">
      <c r="AZ4170" s="148"/>
      <c r="BA4170" s="148">
        <f t="shared" si="1475"/>
        <v>22.201599999998599</v>
      </c>
      <c r="BB4170" s="170">
        <f t="shared" si="1476"/>
        <v>2.3448414248796552E-3</v>
      </c>
      <c r="BC4170" s="148">
        <f t="shared" si="1477"/>
        <v>5.962178812541144E-6</v>
      </c>
      <c r="BD4170" s="148">
        <f t="shared" si="1473"/>
        <v>5.962178812541144E-6</v>
      </c>
      <c r="BE4170" s="143" t="str">
        <f t="shared" si="1474"/>
        <v/>
      </c>
    </row>
    <row r="4171" spans="52:57" ht="20.100000000000001" customHeight="1" x14ac:dyDescent="0.25">
      <c r="AZ4171" s="148"/>
      <c r="BA4171" s="148">
        <f t="shared" si="1475"/>
        <v>22.207999999998599</v>
      </c>
      <c r="BB4171" s="170">
        <f t="shared" si="1476"/>
        <v>2.338879246067114E-3</v>
      </c>
      <c r="BC4171" s="148">
        <f t="shared" si="1477"/>
        <v>5.94741367146304E-6</v>
      </c>
      <c r="BD4171" s="148">
        <f t="shared" si="1473"/>
        <v>5.94741367146304E-6</v>
      </c>
      <c r="BE4171" s="143" t="str">
        <f t="shared" si="1474"/>
        <v/>
      </c>
    </row>
    <row r="4172" spans="52:57" ht="20.100000000000001" customHeight="1" x14ac:dyDescent="0.25">
      <c r="AZ4172" s="148"/>
      <c r="BA4172" s="148">
        <f t="shared" si="1475"/>
        <v>22.214399999998598</v>
      </c>
      <c r="BB4172" s="170">
        <f t="shared" si="1476"/>
        <v>2.332931832395651E-3</v>
      </c>
      <c r="BC4172" s="148">
        <f t="shared" si="1477"/>
        <v>5.9326838643615661E-6</v>
      </c>
      <c r="BD4172" s="148">
        <f t="shared" si="1473"/>
        <v>5.9326838643615661E-6</v>
      </c>
      <c r="BE4172" s="143" t="str">
        <f t="shared" si="1474"/>
        <v/>
      </c>
    </row>
    <row r="4173" spans="52:57" ht="20.100000000000001" customHeight="1" x14ac:dyDescent="0.25">
      <c r="AZ4173" s="148"/>
      <c r="BA4173" s="148">
        <f t="shared" si="1475"/>
        <v>22.220799999998597</v>
      </c>
      <c r="BB4173" s="170">
        <f t="shared" si="1476"/>
        <v>2.3269991485312894E-3</v>
      </c>
      <c r="BC4173" s="148">
        <f t="shared" si="1477"/>
        <v>5.9179893105222071E-6</v>
      </c>
      <c r="BD4173" s="148">
        <f t="shared" si="1473"/>
        <v>5.9179893105222071E-6</v>
      </c>
      <c r="BE4173" s="143" t="str">
        <f t="shared" si="1474"/>
        <v/>
      </c>
    </row>
    <row r="4174" spans="52:57" ht="20.100000000000001" customHeight="1" x14ac:dyDescent="0.25">
      <c r="AZ4174" s="148"/>
      <c r="BA4174" s="148">
        <f t="shared" si="1475"/>
        <v>22.227199999998597</v>
      </c>
      <c r="BB4174" s="170">
        <f t="shared" si="1476"/>
        <v>2.3210811592207672E-3</v>
      </c>
      <c r="BC4174" s="148">
        <f t="shared" si="1477"/>
        <v>5.9033299294316763E-6</v>
      </c>
      <c r="BD4174" s="148">
        <f t="shared" si="1473"/>
        <v>5.9033299294316763E-6</v>
      </c>
      <c r="BE4174" s="143" t="str">
        <f t="shared" si="1474"/>
        <v/>
      </c>
    </row>
    <row r="4175" spans="52:57" ht="20.100000000000001" customHeight="1" x14ac:dyDescent="0.25">
      <c r="AZ4175" s="148"/>
      <c r="BA4175" s="148">
        <f t="shared" si="1475"/>
        <v>22.233599999998596</v>
      </c>
      <c r="BB4175" s="170">
        <f t="shared" si="1476"/>
        <v>2.3151778292913355E-3</v>
      </c>
      <c r="BC4175" s="148">
        <f t="shared" si="1477"/>
        <v>5.8887056407410515E-6</v>
      </c>
      <c r="BD4175" s="148">
        <f t="shared" si="1473"/>
        <v>5.8887056407410515E-6</v>
      </c>
      <c r="BE4175" s="143" t="str">
        <f t="shared" si="1474"/>
        <v/>
      </c>
    </row>
    <row r="4176" spans="52:57" ht="20.100000000000001" customHeight="1" x14ac:dyDescent="0.25">
      <c r="AZ4176" s="148"/>
      <c r="BA4176" s="148">
        <f t="shared" si="1475"/>
        <v>22.239999999998595</v>
      </c>
      <c r="BB4176" s="170">
        <f t="shared" si="1476"/>
        <v>2.3092891236505945E-3</v>
      </c>
      <c r="BC4176" s="148">
        <f t="shared" si="1477"/>
        <v>5.874116364258837E-6</v>
      </c>
      <c r="BD4176" s="148">
        <f t="shared" si="1473"/>
        <v>5.874116364258837E-6</v>
      </c>
      <c r="BE4176" s="143" t="str">
        <f t="shared" si="1474"/>
        <v/>
      </c>
    </row>
    <row r="4177" spans="52:57" ht="20.100000000000001" customHeight="1" x14ac:dyDescent="0.25">
      <c r="AZ4177" s="148"/>
      <c r="BA4177" s="148">
        <f t="shared" si="1475"/>
        <v>22.246399999998594</v>
      </c>
      <c r="BB4177" s="170">
        <f t="shared" si="1476"/>
        <v>2.3034150072863357E-3</v>
      </c>
      <c r="BC4177" s="148">
        <f t="shared" si="1477"/>
        <v>5.8595620199843566E-6</v>
      </c>
      <c r="BD4177" s="148">
        <f t="shared" si="1473"/>
        <v>5.8595620199843566E-6</v>
      </c>
      <c r="BE4177" s="143" t="str">
        <f t="shared" si="1474"/>
        <v/>
      </c>
    </row>
    <row r="4178" spans="52:57" ht="20.100000000000001" customHeight="1" x14ac:dyDescent="0.25">
      <c r="AZ4178" s="148"/>
      <c r="BA4178" s="148">
        <f t="shared" si="1475"/>
        <v>22.252799999998594</v>
      </c>
      <c r="BB4178" s="170">
        <f t="shared" si="1476"/>
        <v>2.2975554452663513E-3</v>
      </c>
      <c r="BC4178" s="148">
        <f t="shared" si="1477"/>
        <v>5.8450425280769623E-6</v>
      </c>
      <c r="BD4178" s="148">
        <f t="shared" si="1473"/>
        <v>5.8450425280769623E-6</v>
      </c>
      <c r="BE4178" s="143" t="str">
        <f t="shared" si="1474"/>
        <v/>
      </c>
    </row>
    <row r="4179" spans="52:57" ht="20.100000000000001" customHeight="1" x14ac:dyDescent="0.25">
      <c r="AZ4179" s="148"/>
      <c r="BA4179" s="148">
        <f t="shared" si="1475"/>
        <v>22.259199999998593</v>
      </c>
      <c r="BB4179" s="170">
        <f t="shared" si="1476"/>
        <v>2.2917104027382743E-3</v>
      </c>
      <c r="BC4179" s="148">
        <f t="shared" si="1477"/>
        <v>5.8305578088616722E-6</v>
      </c>
      <c r="BD4179" s="148">
        <f t="shared" si="1473"/>
        <v>5.8305578088616722E-6</v>
      </c>
      <c r="BE4179" s="143" t="str">
        <f t="shared" si="1474"/>
        <v/>
      </c>
    </row>
    <row r="4180" spans="52:57" ht="20.100000000000001" customHeight="1" x14ac:dyDescent="0.25">
      <c r="AZ4180" s="148"/>
      <c r="BA4180" s="148">
        <f t="shared" si="1475"/>
        <v>22.265599999998592</v>
      </c>
      <c r="BB4180" s="170">
        <f t="shared" si="1476"/>
        <v>2.2858798449294127E-3</v>
      </c>
      <c r="BC4180" s="148">
        <f t="shared" si="1477"/>
        <v>5.8161077828504208E-6</v>
      </c>
      <c r="BD4180" s="148">
        <f t="shared" si="1473"/>
        <v>5.8161077828504208E-6</v>
      </c>
      <c r="BE4180" s="143" t="str">
        <f t="shared" si="1474"/>
        <v/>
      </c>
    </row>
    <row r="4181" spans="52:57" ht="20.100000000000001" customHeight="1" x14ac:dyDescent="0.25">
      <c r="AZ4181" s="148"/>
      <c r="BA4181" s="148">
        <f t="shared" si="1475"/>
        <v>22.271999999998592</v>
      </c>
      <c r="BB4181" s="170">
        <f t="shared" si="1476"/>
        <v>2.2800637371465622E-3</v>
      </c>
      <c r="BC4181" s="148">
        <f t="shared" si="1477"/>
        <v>5.8016923707060637E-6</v>
      </c>
      <c r="BD4181" s="148">
        <f t="shared" si="1473"/>
        <v>5.8016923707060637E-6</v>
      </c>
      <c r="BE4181" s="143" t="str">
        <f t="shared" si="1474"/>
        <v/>
      </c>
    </row>
    <row r="4182" spans="52:57" ht="20.100000000000001" customHeight="1" x14ac:dyDescent="0.25">
      <c r="AZ4182" s="148"/>
      <c r="BA4182" s="148">
        <f t="shared" si="1475"/>
        <v>22.278399999998591</v>
      </c>
      <c r="BB4182" s="170">
        <f t="shared" si="1476"/>
        <v>2.2742620447758562E-3</v>
      </c>
      <c r="BC4182" s="148">
        <f t="shared" si="1477"/>
        <v>5.7873114932801076E-6</v>
      </c>
      <c r="BD4182" s="148">
        <f t="shared" si="1473"/>
        <v>5.7873114932801076E-6</v>
      </c>
      <c r="BE4182" s="143" t="str">
        <f t="shared" si="1474"/>
        <v/>
      </c>
    </row>
    <row r="4183" spans="52:57" ht="20.100000000000001" customHeight="1" x14ac:dyDescent="0.25">
      <c r="AZ4183" s="148"/>
      <c r="BA4183" s="148">
        <f t="shared" si="1475"/>
        <v>22.28479999999859</v>
      </c>
      <c r="BB4183" s="170">
        <f t="shared" si="1476"/>
        <v>2.2684747332825761E-3</v>
      </c>
      <c r="BC4183" s="148">
        <f t="shared" si="1477"/>
        <v>5.7729650715684748E-6</v>
      </c>
      <c r="BD4183" s="148">
        <f t="shared" si="1473"/>
        <v>5.7729650715684748E-6</v>
      </c>
      <c r="BE4183" s="143" t="str">
        <f t="shared" si="1474"/>
        <v/>
      </c>
    </row>
    <row r="4184" spans="52:57" ht="20.100000000000001" customHeight="1" x14ac:dyDescent="0.25">
      <c r="AZ4184" s="148"/>
      <c r="BA4184" s="148">
        <f t="shared" si="1475"/>
        <v>22.291199999998589</v>
      </c>
      <c r="BB4184" s="170">
        <f t="shared" si="1476"/>
        <v>2.2627017682110076E-3</v>
      </c>
      <c r="BC4184" s="148">
        <f t="shared" si="1477"/>
        <v>5.7586530267579074E-6</v>
      </c>
      <c r="BD4184" s="148">
        <f t="shared" si="1473"/>
        <v>5.7586530267579074E-6</v>
      </c>
      <c r="BE4184" s="143" t="str">
        <f t="shared" si="1474"/>
        <v/>
      </c>
    </row>
    <row r="4185" spans="52:57" ht="20.100000000000001" customHeight="1" x14ac:dyDescent="0.25">
      <c r="AZ4185" s="148"/>
      <c r="BA4185" s="148">
        <f t="shared" si="1475"/>
        <v>22.297599999998589</v>
      </c>
      <c r="BB4185" s="170">
        <f t="shared" si="1476"/>
        <v>2.2569431151842497E-3</v>
      </c>
      <c r="BC4185" s="148">
        <f t="shared" si="1477"/>
        <v>5.7443752802012471E-6</v>
      </c>
      <c r="BD4185" s="148">
        <f t="shared" si="1473"/>
        <v>5.7443752802012471E-6</v>
      </c>
      <c r="BE4185" s="143" t="str">
        <f t="shared" si="1474"/>
        <v/>
      </c>
    </row>
    <row r="4186" spans="52:57" ht="20.100000000000001" customHeight="1" x14ac:dyDescent="0.25">
      <c r="AZ4186" s="148"/>
      <c r="BA4186" s="148">
        <f t="shared" si="1475"/>
        <v>22.303999999998588</v>
      </c>
      <c r="BB4186" s="170">
        <f t="shared" si="1476"/>
        <v>2.2511987399040484E-3</v>
      </c>
      <c r="BC4186" s="148">
        <f t="shared" si="1477"/>
        <v>5.7301317534052924E-6</v>
      </c>
      <c r="BD4186" s="148">
        <f t="shared" si="1473"/>
        <v>5.7301317534052924E-6</v>
      </c>
      <c r="BE4186" s="143" t="str">
        <f t="shared" si="1474"/>
        <v/>
      </c>
    </row>
    <row r="4187" spans="52:57" ht="20.100000000000001" customHeight="1" x14ac:dyDescent="0.25">
      <c r="AZ4187" s="148"/>
      <c r="BA4187" s="148">
        <f t="shared" si="1475"/>
        <v>22.310399999998587</v>
      </c>
      <c r="BB4187" s="170">
        <f t="shared" si="1476"/>
        <v>2.2454686081506432E-3</v>
      </c>
      <c r="BC4187" s="148">
        <f t="shared" si="1477"/>
        <v>5.7159223680542173E-6</v>
      </c>
      <c r="BD4187" s="148">
        <f t="shared" si="1473"/>
        <v>5.7159223680542173E-6</v>
      </c>
      <c r="BE4187" s="143" t="str">
        <f t="shared" si="1474"/>
        <v/>
      </c>
    </row>
    <row r="4188" spans="52:57" ht="20.100000000000001" customHeight="1" x14ac:dyDescent="0.25">
      <c r="AZ4188" s="148"/>
      <c r="BA4188" s="148">
        <f t="shared" si="1475"/>
        <v>22.316799999998587</v>
      </c>
      <c r="BB4188" s="170">
        <f t="shared" si="1476"/>
        <v>2.2397526857825889E-3</v>
      </c>
      <c r="BC4188" s="148">
        <f t="shared" si="1477"/>
        <v>5.7017470460087039E-6</v>
      </c>
      <c r="BD4188" s="148">
        <f t="shared" si="1473"/>
        <v>5.7017470460087039E-6</v>
      </c>
      <c r="BE4188" s="143" t="str">
        <f t="shared" si="1474"/>
        <v/>
      </c>
    </row>
    <row r="4189" spans="52:57" ht="20.100000000000001" customHeight="1" x14ac:dyDescent="0.25">
      <c r="AZ4189" s="148"/>
      <c r="BA4189" s="148">
        <f t="shared" si="1475"/>
        <v>22.323199999998586</v>
      </c>
      <c r="BB4189" s="170">
        <f t="shared" si="1476"/>
        <v>2.2340509387365802E-3</v>
      </c>
      <c r="BC4189" s="148">
        <f t="shared" si="1477"/>
        <v>5.6876057092729825E-6</v>
      </c>
      <c r="BD4189" s="148">
        <f t="shared" si="1473"/>
        <v>5.6876057092729825E-6</v>
      </c>
      <c r="BE4189" s="143" t="str">
        <f t="shared" si="1474"/>
        <v/>
      </c>
    </row>
    <row r="4190" spans="52:57" ht="20.100000000000001" customHeight="1" x14ac:dyDescent="0.25">
      <c r="AZ4190" s="148"/>
      <c r="BA4190" s="148">
        <f t="shared" si="1475"/>
        <v>22.329599999998585</v>
      </c>
      <c r="BB4190" s="170">
        <f t="shared" si="1476"/>
        <v>2.2283633330273073E-3</v>
      </c>
      <c r="BC4190" s="148">
        <f t="shared" si="1477"/>
        <v>5.6734982800421031E-6</v>
      </c>
      <c r="BD4190" s="148">
        <f t="shared" si="1473"/>
        <v>5.6734982800421031E-6</v>
      </c>
      <c r="BE4190" s="143" t="str">
        <f t="shared" si="1474"/>
        <v/>
      </c>
    </row>
    <row r="4191" spans="52:57" ht="20.100000000000001" customHeight="1" x14ac:dyDescent="0.25">
      <c r="AZ4191" s="148"/>
      <c r="BA4191" s="148">
        <f t="shared" si="1475"/>
        <v>22.335999999998585</v>
      </c>
      <c r="BB4191" s="170">
        <f t="shared" si="1476"/>
        <v>2.2226898347472651E-3</v>
      </c>
      <c r="BC4191" s="148">
        <f t="shared" si="1477"/>
        <v>5.6594246806607358E-6</v>
      </c>
      <c r="BD4191" s="148">
        <f t="shared" si="1473"/>
        <v>5.6594246806607358E-6</v>
      </c>
      <c r="BE4191" s="143" t="str">
        <f t="shared" si="1474"/>
        <v/>
      </c>
    </row>
    <row r="4192" spans="52:57" ht="20.100000000000001" customHeight="1" x14ac:dyDescent="0.25">
      <c r="AZ4192" s="148"/>
      <c r="BA4192" s="148">
        <f t="shared" si="1475"/>
        <v>22.342399999998584</v>
      </c>
      <c r="BB4192" s="170">
        <f t="shared" si="1476"/>
        <v>2.2170304100666044E-3</v>
      </c>
      <c r="BC4192" s="148">
        <f t="shared" si="1477"/>
        <v>5.6453848336578648E-6</v>
      </c>
      <c r="BD4192" s="148">
        <f t="shared" si="1473"/>
        <v>5.6453848336578648E-6</v>
      </c>
      <c r="BE4192" s="143" t="str">
        <f t="shared" si="1474"/>
        <v/>
      </c>
    </row>
    <row r="4193" spans="52:57" ht="20.100000000000001" customHeight="1" x14ac:dyDescent="0.25">
      <c r="AZ4193" s="148"/>
      <c r="BA4193" s="148">
        <f t="shared" si="1475"/>
        <v>22.348799999998583</v>
      </c>
      <c r="BB4193" s="170">
        <f t="shared" si="1476"/>
        <v>2.2113850252329465E-3</v>
      </c>
      <c r="BC4193" s="148">
        <f t="shared" si="1477"/>
        <v>5.631378661704288E-6</v>
      </c>
      <c r="BD4193" s="148">
        <f t="shared" si="1473"/>
        <v>5.631378661704288E-6</v>
      </c>
      <c r="BE4193" s="143" t="str">
        <f t="shared" si="1474"/>
        <v/>
      </c>
    </row>
    <row r="4194" spans="52:57" ht="20.100000000000001" customHeight="1" x14ac:dyDescent="0.25">
      <c r="AZ4194" s="148"/>
      <c r="BA4194" s="148">
        <f t="shared" si="1475"/>
        <v>22.355199999998582</v>
      </c>
      <c r="BB4194" s="170">
        <f t="shared" si="1476"/>
        <v>2.2057536465712423E-3</v>
      </c>
      <c r="BC4194" s="148">
        <f t="shared" si="1477"/>
        <v>5.6174060876611892E-6</v>
      </c>
      <c r="BD4194" s="148">
        <f t="shared" si="1473"/>
        <v>5.6174060876611892E-6</v>
      </c>
      <c r="BE4194" s="143" t="str">
        <f t="shared" si="1474"/>
        <v/>
      </c>
    </row>
    <row r="4195" spans="52:57" ht="20.100000000000001" customHeight="1" x14ac:dyDescent="0.25">
      <c r="AZ4195" s="148"/>
      <c r="BA4195" s="148">
        <f t="shared" si="1475"/>
        <v>22.361599999998582</v>
      </c>
      <c r="BB4195" s="170">
        <f t="shared" si="1476"/>
        <v>2.2001362404835811E-3</v>
      </c>
      <c r="BC4195" s="148">
        <f t="shared" si="1477"/>
        <v>5.6034670345311323E-6</v>
      </c>
      <c r="BD4195" s="148">
        <f t="shared" si="1473"/>
        <v>5.6034670345311323E-6</v>
      </c>
      <c r="BE4195" s="143" t="str">
        <f t="shared" si="1474"/>
        <v/>
      </c>
    </row>
    <row r="4196" spans="52:57" ht="20.100000000000001" customHeight="1" x14ac:dyDescent="0.25">
      <c r="AZ4196" s="148"/>
      <c r="BA4196" s="148">
        <f t="shared" si="1475"/>
        <v>22.367999999998581</v>
      </c>
      <c r="BB4196" s="170">
        <f t="shared" si="1476"/>
        <v>2.1945327734490499E-3</v>
      </c>
      <c r="BC4196" s="148">
        <f t="shared" si="1477"/>
        <v>5.5895614255088016E-6</v>
      </c>
      <c r="BD4196" s="148">
        <f t="shared" si="1473"/>
        <v>5.5895614255088016E-6</v>
      </c>
      <c r="BE4196" s="143" t="str">
        <f t="shared" si="1474"/>
        <v/>
      </c>
    </row>
    <row r="4197" spans="52:57" ht="20.100000000000001" customHeight="1" x14ac:dyDescent="0.25">
      <c r="AZ4197" s="148"/>
      <c r="BA4197" s="148">
        <f t="shared" si="1475"/>
        <v>22.37439999999858</v>
      </c>
      <c r="BB4197" s="170">
        <f t="shared" si="1476"/>
        <v>2.1889432120235411E-3</v>
      </c>
      <c r="BC4197" s="148">
        <f t="shared" si="1477"/>
        <v>5.5756891839220217E-6</v>
      </c>
      <c r="BD4197" s="148">
        <f t="shared" si="1473"/>
        <v>5.5756891839220217E-6</v>
      </c>
      <c r="BE4197" s="143" t="str">
        <f t="shared" si="1474"/>
        <v/>
      </c>
    </row>
    <row r="4198" spans="52:57" ht="20.100000000000001" customHeight="1" x14ac:dyDescent="0.25">
      <c r="AZ4198" s="148"/>
      <c r="BA4198" s="148">
        <f t="shared" si="1475"/>
        <v>22.38079999999858</v>
      </c>
      <c r="BB4198" s="170">
        <f t="shared" si="1476"/>
        <v>2.1833675228396191E-3</v>
      </c>
      <c r="BC4198" s="148">
        <f t="shared" si="1477"/>
        <v>5.5618502332916049E-6</v>
      </c>
      <c r="BD4198" s="148">
        <f t="shared" si="1473"/>
        <v>5.5618502332916049E-6</v>
      </c>
      <c r="BE4198" s="143" t="str">
        <f t="shared" si="1474"/>
        <v/>
      </c>
    </row>
    <row r="4199" spans="52:57" ht="20.100000000000001" customHeight="1" x14ac:dyDescent="0.25">
      <c r="AZ4199" s="148"/>
      <c r="BA4199" s="148">
        <f t="shared" si="1475"/>
        <v>22.387199999998579</v>
      </c>
      <c r="BB4199" s="170">
        <f t="shared" si="1476"/>
        <v>2.1778056726063275E-3</v>
      </c>
      <c r="BC4199" s="148">
        <f t="shared" si="1477"/>
        <v>5.5480444972845142E-6</v>
      </c>
      <c r="BD4199" s="148">
        <f t="shared" si="1473"/>
        <v>5.5480444972845142E-6</v>
      </c>
      <c r="BE4199" s="143" t="str">
        <f t="shared" si="1474"/>
        <v/>
      </c>
    </row>
    <row r="4200" spans="52:57" ht="20.100000000000001" customHeight="1" x14ac:dyDescent="0.25">
      <c r="AZ4200" s="148"/>
      <c r="BA4200" s="148">
        <f t="shared" si="1475"/>
        <v>22.393599999998578</v>
      </c>
      <c r="BB4200" s="170">
        <f t="shared" si="1476"/>
        <v>2.172257628109043E-3</v>
      </c>
      <c r="BC4200" s="148">
        <f t="shared" si="1477"/>
        <v>5.5342718997442204E-6</v>
      </c>
      <c r="BD4200" s="148">
        <f t="shared" si="1473"/>
        <v>5.5342718997442204E-6</v>
      </c>
      <c r="BE4200" s="143" t="str">
        <f t="shared" si="1474"/>
        <v/>
      </c>
    </row>
    <row r="4201" spans="52:57" ht="20.100000000000001" customHeight="1" x14ac:dyDescent="0.25">
      <c r="AZ4201" s="148"/>
      <c r="BA4201" s="148">
        <f t="shared" si="1475"/>
        <v>22.399999999998577</v>
      </c>
      <c r="BB4201" s="170">
        <f t="shared" si="1476"/>
        <v>2.1667233562092988E-3</v>
      </c>
      <c r="BC4201" s="148">
        <f t="shared" si="1477"/>
        <v>5.5205323646603452E-6</v>
      </c>
      <c r="BD4201" s="148">
        <f t="shared" si="1473"/>
        <v>5.5205323646603452E-6</v>
      </c>
      <c r="BE4201" s="143" t="str">
        <f t="shared" si="1474"/>
        <v/>
      </c>
    </row>
    <row r="4202" spans="52:57" ht="20.100000000000001" customHeight="1" x14ac:dyDescent="0.25">
      <c r="AZ4202" s="148"/>
      <c r="BA4202" s="148">
        <f t="shared" si="1475"/>
        <v>22.406399999998577</v>
      </c>
      <c r="BB4202" s="170">
        <f t="shared" si="1476"/>
        <v>2.1612028238446384E-3</v>
      </c>
      <c r="BC4202" s="148">
        <f t="shared" si="1477"/>
        <v>5.5068258162063906E-6</v>
      </c>
      <c r="BD4202" s="148">
        <f t="shared" si="1473"/>
        <v>5.5068258162063906E-6</v>
      </c>
      <c r="BE4202" s="143" t="str">
        <f t="shared" si="1474"/>
        <v/>
      </c>
    </row>
    <row r="4203" spans="52:57" ht="20.100000000000001" customHeight="1" x14ac:dyDescent="0.25">
      <c r="AZ4203" s="148"/>
      <c r="BA4203" s="148">
        <f t="shared" si="1475"/>
        <v>22.412799999998576</v>
      </c>
      <c r="BB4203" s="170">
        <f t="shared" si="1476"/>
        <v>2.155695998028432E-3</v>
      </c>
      <c r="BC4203" s="148">
        <f t="shared" si="1477"/>
        <v>5.4931521787033102E-6</v>
      </c>
      <c r="BD4203" s="148">
        <f t="shared" si="1473"/>
        <v>5.4931521787033102E-6</v>
      </c>
      <c r="BE4203" s="143" t="str">
        <f t="shared" si="1474"/>
        <v/>
      </c>
    </row>
    <row r="4204" spans="52:57" ht="20.100000000000001" customHeight="1" x14ac:dyDescent="0.25">
      <c r="AZ4204" s="148"/>
      <c r="BA4204" s="148">
        <f t="shared" si="1475"/>
        <v>22.419199999998575</v>
      </c>
      <c r="BB4204" s="170">
        <f t="shared" si="1476"/>
        <v>2.1502028458497287E-3</v>
      </c>
      <c r="BC4204" s="148">
        <f t="shared" si="1477"/>
        <v>5.4795113766355555E-6</v>
      </c>
      <c r="BD4204" s="148">
        <f t="shared" si="1473"/>
        <v>5.4795113766355555E-6</v>
      </c>
      <c r="BE4204" s="143" t="str">
        <f t="shared" si="1474"/>
        <v/>
      </c>
    </row>
    <row r="4205" spans="52:57" ht="20.100000000000001" customHeight="1" x14ac:dyDescent="0.25">
      <c r="AZ4205" s="148"/>
      <c r="BA4205" s="148">
        <f t="shared" si="1475"/>
        <v>22.425599999998575</v>
      </c>
      <c r="BB4205" s="170">
        <f t="shared" si="1476"/>
        <v>2.1447233344730932E-3</v>
      </c>
      <c r="BC4205" s="148">
        <f t="shared" si="1477"/>
        <v>5.4659033346584479E-6</v>
      </c>
      <c r="BD4205" s="148">
        <f t="shared" si="1473"/>
        <v>5.4659033346584479E-6</v>
      </c>
      <c r="BE4205" s="143" t="str">
        <f t="shared" si="1474"/>
        <v/>
      </c>
    </row>
    <row r="4206" spans="52:57" ht="20.100000000000001" customHeight="1" x14ac:dyDescent="0.25">
      <c r="AZ4206" s="148"/>
      <c r="BA4206" s="148">
        <f t="shared" si="1475"/>
        <v>22.431999999998574</v>
      </c>
      <c r="BB4206" s="170">
        <f t="shared" si="1476"/>
        <v>2.1392574311384347E-3</v>
      </c>
      <c r="BC4206" s="148">
        <f t="shared" si="1477"/>
        <v>5.4523279775843016E-6</v>
      </c>
      <c r="BD4206" s="148">
        <f t="shared" si="1473"/>
        <v>5.4523279775843016E-6</v>
      </c>
      <c r="BE4206" s="143" t="str">
        <f t="shared" si="1474"/>
        <v/>
      </c>
    </row>
    <row r="4207" spans="52:57" ht="20.100000000000001" customHeight="1" x14ac:dyDescent="0.25">
      <c r="AZ4207" s="148"/>
      <c r="BA4207" s="148">
        <f t="shared" si="1475"/>
        <v>22.438399999998573</v>
      </c>
      <c r="BB4207" s="170">
        <f t="shared" si="1476"/>
        <v>2.1338051031608504E-3</v>
      </c>
      <c r="BC4207" s="148">
        <f t="shared" si="1477"/>
        <v>5.4387852303819893E-6</v>
      </c>
      <c r="BD4207" s="148">
        <f t="shared" si="1473"/>
        <v>5.4387852303819893E-6</v>
      </c>
      <c r="BE4207" s="143" t="str">
        <f t="shared" si="1474"/>
        <v/>
      </c>
    </row>
    <row r="4208" spans="52:57" ht="20.100000000000001" customHeight="1" x14ac:dyDescent="0.25">
      <c r="AZ4208" s="148"/>
      <c r="BA4208" s="148">
        <f t="shared" si="1475"/>
        <v>22.444799999998573</v>
      </c>
      <c r="BB4208" s="170">
        <f t="shared" si="1476"/>
        <v>2.1283663179304684E-3</v>
      </c>
      <c r="BC4208" s="148">
        <f t="shared" si="1477"/>
        <v>5.4252750181960248E-6</v>
      </c>
      <c r="BD4208" s="148">
        <f t="shared" si="1473"/>
        <v>5.4252750181960248E-6</v>
      </c>
      <c r="BE4208" s="143" t="str">
        <f t="shared" si="1474"/>
        <v/>
      </c>
    </row>
    <row r="4209" spans="52:57" ht="20.100000000000001" customHeight="1" x14ac:dyDescent="0.25">
      <c r="AZ4209" s="148"/>
      <c r="BA4209" s="148">
        <f t="shared" si="1475"/>
        <v>22.451199999998572</v>
      </c>
      <c r="BB4209" s="170">
        <f t="shared" si="1476"/>
        <v>2.1229410429122724E-3</v>
      </c>
      <c r="BC4209" s="148">
        <f t="shared" si="1477"/>
        <v>5.4117972663175057E-6</v>
      </c>
      <c r="BD4209" s="148">
        <f t="shared" si="1473"/>
        <v>5.4117972663175057E-6</v>
      </c>
      <c r="BE4209" s="143" t="str">
        <f t="shared" si="1474"/>
        <v/>
      </c>
    </row>
    <row r="4210" spans="52:57" ht="20.100000000000001" customHeight="1" x14ac:dyDescent="0.25">
      <c r="AZ4210" s="148"/>
      <c r="BA4210" s="148">
        <f t="shared" si="1475"/>
        <v>22.457599999998571</v>
      </c>
      <c r="BB4210" s="170">
        <f t="shared" si="1476"/>
        <v>2.1175292456459549E-3</v>
      </c>
      <c r="BC4210" s="148">
        <f t="shared" si="1477"/>
        <v>5.3983519001945222E-6</v>
      </c>
      <c r="BD4210" s="148">
        <f t="shared" si="1473"/>
        <v>5.3983519001945222E-6</v>
      </c>
      <c r="BE4210" s="143" t="str">
        <f t="shared" si="1474"/>
        <v/>
      </c>
    </row>
    <row r="4211" spans="52:57" ht="20.100000000000001" customHeight="1" x14ac:dyDescent="0.25">
      <c r="AZ4211" s="148"/>
      <c r="BA4211" s="148">
        <f t="shared" si="1475"/>
        <v>22.46399999999857</v>
      </c>
      <c r="BB4211" s="170">
        <f t="shared" si="1476"/>
        <v>2.1121308937457604E-3</v>
      </c>
      <c r="BC4211" s="148">
        <f t="shared" si="1477"/>
        <v>5.3849388454521065E-6</v>
      </c>
      <c r="BD4211" s="148">
        <f t="shared" si="1473"/>
        <v>5.3849388454521065E-6</v>
      </c>
      <c r="BE4211" s="143" t="str">
        <f t="shared" si="1474"/>
        <v/>
      </c>
    </row>
    <row r="4212" spans="52:57" ht="20.100000000000001" customHeight="1" x14ac:dyDescent="0.25">
      <c r="AZ4212" s="148"/>
      <c r="BA4212" s="148">
        <f t="shared" si="1475"/>
        <v>22.47039999999857</v>
      </c>
      <c r="BB4212" s="170">
        <f t="shared" si="1476"/>
        <v>2.1067459549003083E-3</v>
      </c>
      <c r="BC4212" s="148">
        <f t="shared" si="1477"/>
        <v>5.3715580278727165E-6</v>
      </c>
      <c r="BD4212" s="148">
        <f t="shared" si="1473"/>
        <v>5.3715580278727165E-6</v>
      </c>
      <c r="BE4212" s="143" t="str">
        <f t="shared" si="1474"/>
        <v/>
      </c>
    </row>
    <row r="4213" spans="52:57" ht="20.100000000000001" customHeight="1" x14ac:dyDescent="0.25">
      <c r="AZ4213" s="148"/>
      <c r="BA4213" s="148">
        <f t="shared" si="1475"/>
        <v>22.476799999998569</v>
      </c>
      <c r="BB4213" s="170">
        <f t="shared" si="1476"/>
        <v>2.1013743968724356E-3</v>
      </c>
      <c r="BC4213" s="148">
        <f t="shared" si="1477"/>
        <v>5.3582093733827926E-6</v>
      </c>
      <c r="BD4213" s="148">
        <f t="shared" si="1473"/>
        <v>5.3582093733827926E-6</v>
      </c>
      <c r="BE4213" s="143" t="str">
        <f t="shared" si="1474"/>
        <v/>
      </c>
    </row>
    <row r="4214" spans="52:57" ht="20.100000000000001" customHeight="1" x14ac:dyDescent="0.25">
      <c r="AZ4214" s="148"/>
      <c r="BA4214" s="148">
        <f t="shared" si="1475"/>
        <v>22.483199999998568</v>
      </c>
      <c r="BB4214" s="170">
        <f t="shared" si="1476"/>
        <v>2.0960161874990528E-3</v>
      </c>
      <c r="BC4214" s="148">
        <f t="shared" si="1477"/>
        <v>5.3448928080774769E-6</v>
      </c>
      <c r="BD4214" s="148">
        <f t="shared" si="1473"/>
        <v>5.3448928080774769E-6</v>
      </c>
      <c r="BE4214" s="143" t="str">
        <f t="shared" si="1474"/>
        <v/>
      </c>
    </row>
    <row r="4215" spans="52:57" ht="20.100000000000001" customHeight="1" x14ac:dyDescent="0.25">
      <c r="AZ4215" s="148"/>
      <c r="BA4215" s="148">
        <f t="shared" si="1475"/>
        <v>22.489599999998568</v>
      </c>
      <c r="BB4215" s="170">
        <f t="shared" si="1476"/>
        <v>2.0906712946909753E-3</v>
      </c>
      <c r="BC4215" s="148">
        <f t="shared" si="1477"/>
        <v>5.3316082582210468E-6</v>
      </c>
      <c r="BD4215" s="148">
        <f t="shared" si="1473"/>
        <v>5.3316082582210468E-6</v>
      </c>
      <c r="BE4215" s="143" t="str">
        <f t="shared" si="1474"/>
        <v/>
      </c>
    </row>
    <row r="4216" spans="52:57" ht="20.100000000000001" customHeight="1" x14ac:dyDescent="0.25">
      <c r="AZ4216" s="148"/>
      <c r="BA4216" s="148">
        <f t="shared" si="1475"/>
        <v>22.495999999998567</v>
      </c>
      <c r="BB4216" s="170">
        <f t="shared" si="1476"/>
        <v>2.0853396864327542E-3</v>
      </c>
      <c r="BC4216" s="148">
        <f t="shared" si="1477"/>
        <v>5.3183556502213285E-6</v>
      </c>
      <c r="BD4216" s="148">
        <f t="shared" si="1473"/>
        <v>5.3183556502213285E-6</v>
      </c>
      <c r="BE4216" s="143" t="str">
        <f t="shared" si="1474"/>
        <v/>
      </c>
    </row>
    <row r="4217" spans="52:57" ht="20.100000000000001" customHeight="1" x14ac:dyDescent="0.25">
      <c r="AZ4217" s="148"/>
      <c r="BA4217" s="148">
        <f t="shared" si="1475"/>
        <v>22.502399999998566</v>
      </c>
      <c r="BB4217" s="170">
        <f t="shared" si="1476"/>
        <v>2.0800213307825329E-3</v>
      </c>
      <c r="BC4217" s="148">
        <f t="shared" si="1477"/>
        <v>5.3051349106431403E-6</v>
      </c>
      <c r="BD4217" s="148">
        <f t="shared" si="1473"/>
        <v>5.3051349106431403E-6</v>
      </c>
      <c r="BE4217" s="143" t="str">
        <f t="shared" si="1474"/>
        <v/>
      </c>
    </row>
    <row r="4218" spans="52:57" ht="20.100000000000001" customHeight="1" x14ac:dyDescent="0.25">
      <c r="AZ4218" s="148"/>
      <c r="BA4218" s="148">
        <f t="shared" si="1475"/>
        <v>22.508799999998566</v>
      </c>
      <c r="BB4218" s="170">
        <f t="shared" si="1476"/>
        <v>2.0747161958718898E-3</v>
      </c>
      <c r="BC4218" s="148">
        <f t="shared" si="1477"/>
        <v>5.2919459662334467E-6</v>
      </c>
      <c r="BD4218" s="148">
        <f t="shared" si="1473"/>
        <v>5.2919459662334467E-6</v>
      </c>
      <c r="BE4218" s="143" t="str">
        <f t="shared" si="1474"/>
        <v/>
      </c>
    </row>
    <row r="4219" spans="52:57" ht="20.100000000000001" customHeight="1" x14ac:dyDescent="0.25">
      <c r="AZ4219" s="148"/>
      <c r="BA4219" s="148">
        <f t="shared" si="1475"/>
        <v>22.515199999998565</v>
      </c>
      <c r="BB4219" s="170">
        <f t="shared" si="1476"/>
        <v>2.0694242499056563E-3</v>
      </c>
      <c r="BC4219" s="148">
        <f t="shared" si="1477"/>
        <v>5.2787887438636785E-6</v>
      </c>
      <c r="BD4219" s="148">
        <f t="shared" si="1473"/>
        <v>5.2787887438636785E-6</v>
      </c>
      <c r="BE4219" s="143" t="str">
        <f t="shared" si="1474"/>
        <v/>
      </c>
    </row>
    <row r="4220" spans="52:57" ht="20.100000000000001" customHeight="1" x14ac:dyDescent="0.25">
      <c r="AZ4220" s="148"/>
      <c r="BA4220" s="148">
        <f t="shared" si="1475"/>
        <v>22.521599999998564</v>
      </c>
      <c r="BB4220" s="170">
        <f t="shared" si="1476"/>
        <v>2.0641454611617926E-3</v>
      </c>
      <c r="BC4220" s="148">
        <f t="shared" si="1477"/>
        <v>5.2656631705904483E-6</v>
      </c>
      <c r="BD4220" s="148">
        <f t="shared" si="1473"/>
        <v>5.2656631705904483E-6</v>
      </c>
      <c r="BE4220" s="143" t="str">
        <f t="shared" si="1474"/>
        <v/>
      </c>
    </row>
    <row r="4221" spans="52:57" ht="20.100000000000001" customHeight="1" x14ac:dyDescent="0.25">
      <c r="AZ4221" s="148"/>
      <c r="BA4221" s="148">
        <f t="shared" si="1475"/>
        <v>22.527999999998563</v>
      </c>
      <c r="BB4221" s="170">
        <f t="shared" si="1476"/>
        <v>2.0588797979912022E-3</v>
      </c>
      <c r="BC4221" s="148">
        <f t="shared" si="1477"/>
        <v>5.2525691736100139E-6</v>
      </c>
      <c r="BD4221" s="148">
        <f t="shared" ref="BD4221:BD4284" si="1478">IF(BB4221&lt;(1-$AZ$705),BC4221,"")</f>
        <v>5.2525691736100139E-6</v>
      </c>
      <c r="BE4221" s="143" t="str">
        <f t="shared" ref="BE4221:BE4284" si="1479">IF(BB4221&lt;(1-$AZ$711),BC4221,"")</f>
        <v/>
      </c>
    </row>
    <row r="4222" spans="52:57" ht="20.100000000000001" customHeight="1" x14ac:dyDescent="0.25">
      <c r="AZ4222" s="148"/>
      <c r="BA4222" s="148">
        <f t="shared" ref="BA4222:BA4285" si="1480">BA4221+$BD$698</f>
        <v>22.534399999998563</v>
      </c>
      <c r="BB4222" s="170">
        <f t="shared" ref="BB4222:BB4285" si="1481">_xlfn.CHISQ.DIST.RT(BA4222,7)</f>
        <v>2.0536272288175922E-3</v>
      </c>
      <c r="BC4222" s="148">
        <f t="shared" ref="BC4222:BC4285" si="1482">BB4222-BB4223</f>
        <v>5.2395066802821307E-6</v>
      </c>
      <c r="BD4222" s="148">
        <f t="shared" si="1478"/>
        <v>5.2395066802821307E-6</v>
      </c>
      <c r="BE4222" s="143" t="str">
        <f t="shared" si="1479"/>
        <v/>
      </c>
    </row>
    <row r="4223" spans="52:57" ht="20.100000000000001" customHeight="1" x14ac:dyDescent="0.25">
      <c r="AZ4223" s="148"/>
      <c r="BA4223" s="148">
        <f t="shared" si="1480"/>
        <v>22.540799999998562</v>
      </c>
      <c r="BB4223" s="170">
        <f t="shared" si="1481"/>
        <v>2.0483877221373101E-3</v>
      </c>
      <c r="BC4223" s="148">
        <f t="shared" si="1482"/>
        <v>5.2264756181278835E-6</v>
      </c>
      <c r="BD4223" s="148">
        <f t="shared" si="1478"/>
        <v>5.2264756181278835E-6</v>
      </c>
      <c r="BE4223" s="143" t="str">
        <f t="shared" si="1479"/>
        <v/>
      </c>
    </row>
    <row r="4224" spans="52:57" ht="20.100000000000001" customHeight="1" x14ac:dyDescent="0.25">
      <c r="AZ4224" s="148"/>
      <c r="BA4224" s="148">
        <f t="shared" si="1480"/>
        <v>22.547199999998561</v>
      </c>
      <c r="BB4224" s="170">
        <f t="shared" si="1481"/>
        <v>2.0431612465191822E-3</v>
      </c>
      <c r="BC4224" s="148">
        <f t="shared" si="1482"/>
        <v>5.2134759148153749E-6</v>
      </c>
      <c r="BD4224" s="148">
        <f t="shared" si="1478"/>
        <v>5.2134759148153749E-6</v>
      </c>
      <c r="BE4224" s="143" t="str">
        <f t="shared" si="1479"/>
        <v/>
      </c>
    </row>
    <row r="4225" spans="52:57" ht="20.100000000000001" customHeight="1" x14ac:dyDescent="0.25">
      <c r="AZ4225" s="148"/>
      <c r="BA4225" s="148">
        <f t="shared" si="1480"/>
        <v>22.553599999998561</v>
      </c>
      <c r="BB4225" s="170">
        <f t="shared" si="1481"/>
        <v>2.0379477706043668E-3</v>
      </c>
      <c r="BC4225" s="148">
        <f t="shared" si="1482"/>
        <v>5.2005074981714347E-6</v>
      </c>
      <c r="BD4225" s="148">
        <f t="shared" si="1478"/>
        <v>5.2005074981714347E-6</v>
      </c>
      <c r="BE4225" s="143" t="str">
        <f t="shared" si="1479"/>
        <v/>
      </c>
    </row>
    <row r="4226" spans="52:57" ht="20.100000000000001" customHeight="1" x14ac:dyDescent="0.25">
      <c r="AZ4226" s="148"/>
      <c r="BA4226" s="148">
        <f t="shared" si="1480"/>
        <v>22.55999999999856</v>
      </c>
      <c r="BB4226" s="170">
        <f t="shared" si="1481"/>
        <v>2.0327472631061954E-3</v>
      </c>
      <c r="BC4226" s="148">
        <f t="shared" si="1482"/>
        <v>5.1875702961894261E-6</v>
      </c>
      <c r="BD4226" s="148">
        <f t="shared" si="1478"/>
        <v>5.1875702961894261E-6</v>
      </c>
      <c r="BE4226" s="143" t="str">
        <f t="shared" si="1479"/>
        <v/>
      </c>
    </row>
    <row r="4227" spans="52:57" ht="20.100000000000001" customHeight="1" x14ac:dyDescent="0.25">
      <c r="AZ4227" s="148"/>
      <c r="BA4227" s="148">
        <f t="shared" si="1480"/>
        <v>22.566399999998559</v>
      </c>
      <c r="BB4227" s="170">
        <f t="shared" si="1481"/>
        <v>2.0275596928100059E-3</v>
      </c>
      <c r="BC4227" s="148">
        <f t="shared" si="1482"/>
        <v>5.1746642369975872E-6</v>
      </c>
      <c r="BD4227" s="148">
        <f t="shared" si="1478"/>
        <v>5.1746642369975872E-6</v>
      </c>
      <c r="BE4227" s="143" t="str">
        <f t="shared" si="1479"/>
        <v/>
      </c>
    </row>
    <row r="4228" spans="52:57" ht="20.100000000000001" customHeight="1" x14ac:dyDescent="0.25">
      <c r="AZ4228" s="148"/>
      <c r="BA4228" s="148">
        <f t="shared" si="1480"/>
        <v>22.572799999998558</v>
      </c>
      <c r="BB4228" s="170">
        <f t="shared" si="1481"/>
        <v>2.0223850285730084E-3</v>
      </c>
      <c r="BC4228" s="148">
        <f t="shared" si="1482"/>
        <v>5.1617892488902556E-6</v>
      </c>
      <c r="BD4228" s="148">
        <f t="shared" si="1478"/>
        <v>5.1617892488902556E-6</v>
      </c>
      <c r="BE4228" s="143" t="str">
        <f t="shared" si="1479"/>
        <v/>
      </c>
    </row>
    <row r="4229" spans="52:57" ht="20.100000000000001" customHeight="1" x14ac:dyDescent="0.25">
      <c r="AZ4229" s="148"/>
      <c r="BA4229" s="148">
        <f t="shared" si="1480"/>
        <v>22.579199999998558</v>
      </c>
      <c r="BB4229" s="170">
        <f t="shared" si="1481"/>
        <v>2.0172232393241181E-3</v>
      </c>
      <c r="BC4229" s="148">
        <f t="shared" si="1482"/>
        <v>5.1489452603326394E-6</v>
      </c>
      <c r="BD4229" s="148">
        <f t="shared" si="1478"/>
        <v>5.1489452603326394E-6</v>
      </c>
      <c r="BE4229" s="143" t="str">
        <f t="shared" si="1479"/>
        <v/>
      </c>
    </row>
    <row r="4230" spans="52:57" ht="20.100000000000001" customHeight="1" x14ac:dyDescent="0.25">
      <c r="AZ4230" s="148"/>
      <c r="BA4230" s="148">
        <f t="shared" si="1480"/>
        <v>22.585599999998557</v>
      </c>
      <c r="BB4230" s="170">
        <f t="shared" si="1481"/>
        <v>2.0120742940637855E-3</v>
      </c>
      <c r="BC4230" s="148">
        <f t="shared" si="1482"/>
        <v>5.1361321999066067E-6</v>
      </c>
      <c r="BD4230" s="148">
        <f t="shared" si="1478"/>
        <v>5.1361321999066067E-6</v>
      </c>
      <c r="BE4230" s="143" t="str">
        <f t="shared" si="1479"/>
        <v/>
      </c>
    </row>
    <row r="4231" spans="52:57" ht="20.100000000000001" customHeight="1" x14ac:dyDescent="0.25">
      <c r="AZ4231" s="148"/>
      <c r="BA4231" s="148">
        <f t="shared" si="1480"/>
        <v>22.591999999998556</v>
      </c>
      <c r="BB4231" s="170">
        <f t="shared" si="1481"/>
        <v>2.0069381618638788E-3</v>
      </c>
      <c r="BC4231" s="148">
        <f t="shared" si="1482"/>
        <v>5.1233499963917843E-6</v>
      </c>
      <c r="BD4231" s="148">
        <f t="shared" si="1478"/>
        <v>5.1233499963917843E-6</v>
      </c>
      <c r="BE4231" s="143" t="str">
        <f t="shared" si="1479"/>
        <v/>
      </c>
    </row>
    <row r="4232" spans="52:57" ht="20.100000000000001" customHeight="1" x14ac:dyDescent="0.25">
      <c r="AZ4232" s="148"/>
      <c r="BA4232" s="148">
        <f t="shared" si="1480"/>
        <v>22.598399999998556</v>
      </c>
      <c r="BB4232" s="170">
        <f t="shared" si="1481"/>
        <v>2.0018148118674871E-3</v>
      </c>
      <c r="BC4232" s="148">
        <f t="shared" si="1482"/>
        <v>5.1105985786788211E-6</v>
      </c>
      <c r="BD4232" s="148">
        <f t="shared" si="1478"/>
        <v>5.1105985786788211E-6</v>
      </c>
      <c r="BE4232" s="143" t="str">
        <f t="shared" si="1479"/>
        <v/>
      </c>
    </row>
    <row r="4233" spans="52:57" ht="20.100000000000001" customHeight="1" x14ac:dyDescent="0.25">
      <c r="AZ4233" s="148"/>
      <c r="BA4233" s="148">
        <f t="shared" si="1480"/>
        <v>22.604799999998555</v>
      </c>
      <c r="BB4233" s="170">
        <f t="shared" si="1481"/>
        <v>1.9967042132888082E-3</v>
      </c>
      <c r="BC4233" s="148">
        <f t="shared" si="1482"/>
        <v>5.0978778758522213E-6</v>
      </c>
      <c r="BD4233" s="148">
        <f t="shared" si="1478"/>
        <v>5.0978778758522213E-6</v>
      </c>
      <c r="BE4233" s="143" t="str">
        <f t="shared" si="1479"/>
        <v/>
      </c>
    </row>
    <row r="4234" spans="52:57" ht="20.100000000000001" customHeight="1" x14ac:dyDescent="0.25">
      <c r="AZ4234" s="148"/>
      <c r="BA4234" s="148">
        <f t="shared" si="1480"/>
        <v>22.611199999998554</v>
      </c>
      <c r="BB4234" s="170">
        <f t="shared" si="1481"/>
        <v>1.991606335412956E-3</v>
      </c>
      <c r="BC4234" s="148">
        <f t="shared" si="1482"/>
        <v>5.0851878171183536E-6</v>
      </c>
      <c r="BD4234" s="148">
        <f t="shared" si="1478"/>
        <v>5.0851878171183536E-6</v>
      </c>
      <c r="BE4234" s="143" t="str">
        <f t="shared" si="1479"/>
        <v/>
      </c>
    </row>
    <row r="4235" spans="52:57" ht="20.100000000000001" customHeight="1" x14ac:dyDescent="0.25">
      <c r="AZ4235" s="148"/>
      <c r="BA4235" s="148">
        <f t="shared" si="1480"/>
        <v>22.617599999998554</v>
      </c>
      <c r="BB4235" s="170">
        <f t="shared" si="1481"/>
        <v>1.9865211475958377E-3</v>
      </c>
      <c r="BC4235" s="148">
        <f t="shared" si="1482"/>
        <v>5.0725283318522885E-6</v>
      </c>
      <c r="BD4235" s="148">
        <f t="shared" si="1478"/>
        <v>5.0725283318522885E-6</v>
      </c>
      <c r="BE4235" s="143" t="str">
        <f t="shared" si="1479"/>
        <v/>
      </c>
    </row>
    <row r="4236" spans="52:57" ht="20.100000000000001" customHeight="1" x14ac:dyDescent="0.25">
      <c r="AZ4236" s="148"/>
      <c r="BA4236" s="148">
        <f t="shared" si="1480"/>
        <v>22.623999999998553</v>
      </c>
      <c r="BB4236" s="170">
        <f t="shared" si="1481"/>
        <v>1.9814486192639854E-3</v>
      </c>
      <c r="BC4236" s="148">
        <f t="shared" si="1482"/>
        <v>5.0598993495774153E-6</v>
      </c>
      <c r="BD4236" s="148">
        <f t="shared" si="1478"/>
        <v>5.0598993495774153E-6</v>
      </c>
      <c r="BE4236" s="143" t="str">
        <f t="shared" si="1479"/>
        <v/>
      </c>
    </row>
    <row r="4237" spans="52:57" ht="20.100000000000001" customHeight="1" x14ac:dyDescent="0.25">
      <c r="AZ4237" s="148"/>
      <c r="BA4237" s="148">
        <f t="shared" si="1480"/>
        <v>22.630399999998552</v>
      </c>
      <c r="BB4237" s="170">
        <f t="shared" si="1481"/>
        <v>1.976388719914408E-3</v>
      </c>
      <c r="BC4237" s="148">
        <f t="shared" si="1482"/>
        <v>5.0473007999754169E-6</v>
      </c>
      <c r="BD4237" s="148">
        <f t="shared" si="1478"/>
        <v>5.0473007999754169E-6</v>
      </c>
      <c r="BE4237" s="143" t="str">
        <f t="shared" si="1479"/>
        <v/>
      </c>
    </row>
    <row r="4238" spans="52:57" ht="20.100000000000001" customHeight="1" x14ac:dyDescent="0.25">
      <c r="AZ4238" s="148"/>
      <c r="BA4238" s="148">
        <f t="shared" si="1480"/>
        <v>22.636799999998551</v>
      </c>
      <c r="BB4238" s="170">
        <f t="shared" si="1481"/>
        <v>1.9713414191144325E-3</v>
      </c>
      <c r="BC4238" s="148">
        <f t="shared" si="1482"/>
        <v>5.0347326128723918E-6</v>
      </c>
      <c r="BD4238" s="148">
        <f t="shared" si="1478"/>
        <v>5.0347326128723918E-6</v>
      </c>
      <c r="BE4238" s="143" t="str">
        <f t="shared" si="1479"/>
        <v/>
      </c>
    </row>
    <row r="4239" spans="52:57" ht="20.100000000000001" customHeight="1" x14ac:dyDescent="0.25">
      <c r="AZ4239" s="148"/>
      <c r="BA4239" s="148">
        <f t="shared" si="1480"/>
        <v>22.643199999998551</v>
      </c>
      <c r="BB4239" s="170">
        <f t="shared" si="1481"/>
        <v>1.9663066865015602E-3</v>
      </c>
      <c r="BC4239" s="148">
        <f t="shared" si="1482"/>
        <v>5.0221947182483954E-6</v>
      </c>
      <c r="BD4239" s="148">
        <f t="shared" si="1478"/>
        <v>5.0221947182483954E-6</v>
      </c>
      <c r="BE4239" s="143" t="str">
        <f t="shared" si="1479"/>
        <v/>
      </c>
    </row>
    <row r="4240" spans="52:57" ht="20.100000000000001" customHeight="1" x14ac:dyDescent="0.25">
      <c r="AZ4240" s="148"/>
      <c r="BA4240" s="148">
        <f t="shared" si="1480"/>
        <v>22.64959999999855</v>
      </c>
      <c r="BB4240" s="170">
        <f t="shared" si="1481"/>
        <v>1.9612844917833118E-3</v>
      </c>
      <c r="BC4240" s="148">
        <f t="shared" si="1482"/>
        <v>5.0096870462322356E-6</v>
      </c>
      <c r="BD4240" s="148">
        <f t="shared" si="1478"/>
        <v>5.0096870462322356E-6</v>
      </c>
      <c r="BE4240" s="143" t="str">
        <f t="shared" si="1479"/>
        <v/>
      </c>
    </row>
    <row r="4241" spans="52:57" ht="20.100000000000001" customHeight="1" x14ac:dyDescent="0.25">
      <c r="AZ4241" s="148"/>
      <c r="BA4241" s="148">
        <f t="shared" si="1480"/>
        <v>22.655999999998549</v>
      </c>
      <c r="BB4241" s="170">
        <f t="shared" si="1481"/>
        <v>1.9562748047370795E-3</v>
      </c>
      <c r="BC4241" s="148">
        <f t="shared" si="1482"/>
        <v>4.9972095271129651E-6</v>
      </c>
      <c r="BD4241" s="148">
        <f t="shared" si="1478"/>
        <v>4.9972095271129651E-6</v>
      </c>
      <c r="BE4241" s="143" t="str">
        <f t="shared" si="1479"/>
        <v/>
      </c>
    </row>
    <row r="4242" spans="52:57" ht="20.100000000000001" customHeight="1" x14ac:dyDescent="0.25">
      <c r="AZ4242" s="148"/>
      <c r="BA4242" s="148">
        <f t="shared" si="1480"/>
        <v>22.662399999998549</v>
      </c>
      <c r="BB4242" s="170">
        <f t="shared" si="1481"/>
        <v>1.9512775952099666E-3</v>
      </c>
      <c r="BC4242" s="148">
        <f t="shared" si="1482"/>
        <v>4.9847620913208001E-6</v>
      </c>
      <c r="BD4242" s="148">
        <f t="shared" si="1478"/>
        <v>4.9847620913208001E-6</v>
      </c>
      <c r="BE4242" s="143" t="str">
        <f t="shared" si="1479"/>
        <v/>
      </c>
    </row>
    <row r="4243" spans="52:57" ht="20.100000000000001" customHeight="1" x14ac:dyDescent="0.25">
      <c r="AZ4243" s="148"/>
      <c r="BA4243" s="148">
        <f t="shared" si="1480"/>
        <v>22.668799999998548</v>
      </c>
      <c r="BB4243" s="170">
        <f t="shared" si="1481"/>
        <v>1.9462928331186458E-3</v>
      </c>
      <c r="BC4243" s="148">
        <f t="shared" si="1482"/>
        <v>4.9723446694464185E-6</v>
      </c>
      <c r="BD4243" s="148">
        <f t="shared" si="1478"/>
        <v>4.9723446694464185E-6</v>
      </c>
      <c r="BE4243" s="143" t="str">
        <f t="shared" si="1479"/>
        <v/>
      </c>
    </row>
    <row r="4244" spans="52:57" ht="20.100000000000001" customHeight="1" x14ac:dyDescent="0.25">
      <c r="AZ4244" s="148"/>
      <c r="BA4244" s="148">
        <f t="shared" si="1480"/>
        <v>22.675199999998547</v>
      </c>
      <c r="BB4244" s="170">
        <f t="shared" si="1481"/>
        <v>1.9413204884491993E-3</v>
      </c>
      <c r="BC4244" s="148">
        <f t="shared" si="1482"/>
        <v>4.9599571922175414E-6</v>
      </c>
      <c r="BD4244" s="148">
        <f t="shared" si="1478"/>
        <v>4.9599571922175414E-6</v>
      </c>
      <c r="BE4244" s="143" t="str">
        <f t="shared" si="1479"/>
        <v/>
      </c>
    </row>
    <row r="4245" spans="52:57" ht="20.100000000000001" customHeight="1" x14ac:dyDescent="0.25">
      <c r="AZ4245" s="148"/>
      <c r="BA4245" s="148">
        <f t="shared" si="1480"/>
        <v>22.681599999998546</v>
      </c>
      <c r="BB4245" s="170">
        <f t="shared" si="1481"/>
        <v>1.9363605312569818E-3</v>
      </c>
      <c r="BC4245" s="148">
        <f t="shared" si="1482"/>
        <v>4.947599590524954E-6</v>
      </c>
      <c r="BD4245" s="148">
        <f t="shared" si="1478"/>
        <v>4.947599590524954E-6</v>
      </c>
      <c r="BE4245" s="143" t="str">
        <f t="shared" si="1479"/>
        <v/>
      </c>
    </row>
    <row r="4246" spans="52:57" ht="20.100000000000001" customHeight="1" x14ac:dyDescent="0.25">
      <c r="AZ4246" s="148"/>
      <c r="BA4246" s="148">
        <f t="shared" si="1480"/>
        <v>22.687999999998546</v>
      </c>
      <c r="BB4246" s="170">
        <f t="shared" si="1481"/>
        <v>1.9314129316664568E-3</v>
      </c>
      <c r="BC4246" s="148">
        <f t="shared" si="1482"/>
        <v>4.9352717954032066E-6</v>
      </c>
      <c r="BD4246" s="148">
        <f t="shared" si="1478"/>
        <v>4.9352717954032066E-6</v>
      </c>
      <c r="BE4246" s="143" t="str">
        <f t="shared" si="1479"/>
        <v/>
      </c>
    </row>
    <row r="4247" spans="52:57" ht="20.100000000000001" customHeight="1" x14ac:dyDescent="0.25">
      <c r="AZ4247" s="148"/>
      <c r="BA4247" s="148">
        <f t="shared" si="1480"/>
        <v>22.694399999998545</v>
      </c>
      <c r="BB4247" s="170">
        <f t="shared" si="1481"/>
        <v>1.9264776598710536E-3</v>
      </c>
      <c r="BC4247" s="148">
        <f t="shared" si="1482"/>
        <v>4.9229737380310484E-6</v>
      </c>
      <c r="BD4247" s="148">
        <f t="shared" si="1478"/>
        <v>4.9229737380310484E-6</v>
      </c>
      <c r="BE4247" s="143" t="str">
        <f t="shared" si="1479"/>
        <v/>
      </c>
    </row>
    <row r="4248" spans="52:57" ht="20.100000000000001" customHeight="1" x14ac:dyDescent="0.25">
      <c r="AZ4248" s="148"/>
      <c r="BA4248" s="148">
        <f t="shared" si="1480"/>
        <v>22.700799999998544</v>
      </c>
      <c r="BB4248" s="170">
        <f t="shared" si="1481"/>
        <v>1.9215546861330226E-3</v>
      </c>
      <c r="BC4248" s="148">
        <f t="shared" si="1482"/>
        <v>4.9107053497492083E-6</v>
      </c>
      <c r="BD4248" s="148">
        <f t="shared" si="1478"/>
        <v>4.9107053497492083E-6</v>
      </c>
      <c r="BE4248" s="143" t="str">
        <f t="shared" si="1479"/>
        <v/>
      </c>
    </row>
    <row r="4249" spans="52:57" ht="20.100000000000001" customHeight="1" x14ac:dyDescent="0.25">
      <c r="AZ4249" s="148"/>
      <c r="BA4249" s="148">
        <f t="shared" si="1480"/>
        <v>22.707199999998544</v>
      </c>
      <c r="BB4249" s="170">
        <f t="shared" si="1481"/>
        <v>1.9166439807832734E-3</v>
      </c>
      <c r="BC4249" s="148">
        <f t="shared" si="1482"/>
        <v>4.8984665620348082E-6</v>
      </c>
      <c r="BD4249" s="148">
        <f t="shared" si="1478"/>
        <v>4.8984665620348082E-6</v>
      </c>
      <c r="BE4249" s="143" t="str">
        <f t="shared" si="1479"/>
        <v/>
      </c>
    </row>
    <row r="4250" spans="52:57" ht="20.100000000000001" customHeight="1" x14ac:dyDescent="0.25">
      <c r="AZ4250" s="148"/>
      <c r="BA4250" s="148">
        <f t="shared" si="1480"/>
        <v>22.713599999998543</v>
      </c>
      <c r="BB4250" s="170">
        <f t="shared" si="1481"/>
        <v>1.9117455142212386E-3</v>
      </c>
      <c r="BC4250" s="148">
        <f t="shared" si="1482"/>
        <v>4.8862573065243473E-6</v>
      </c>
      <c r="BD4250" s="148">
        <f t="shared" si="1478"/>
        <v>4.8862573065243473E-6</v>
      </c>
      <c r="BE4250" s="143" t="str">
        <f t="shared" si="1479"/>
        <v/>
      </c>
    </row>
    <row r="4251" spans="52:57" ht="20.100000000000001" customHeight="1" x14ac:dyDescent="0.25">
      <c r="AZ4251" s="148"/>
      <c r="BA4251" s="148">
        <f t="shared" si="1480"/>
        <v>22.719999999998542</v>
      </c>
      <c r="BB4251" s="170">
        <f t="shared" si="1481"/>
        <v>1.9068592569147142E-3</v>
      </c>
      <c r="BC4251" s="148">
        <f t="shared" si="1482"/>
        <v>4.8740775149898503E-6</v>
      </c>
      <c r="BD4251" s="148">
        <f t="shared" si="1478"/>
        <v>4.8740775149898503E-6</v>
      </c>
      <c r="BE4251" s="143" t="str">
        <f t="shared" si="1479"/>
        <v/>
      </c>
    </row>
    <row r="4252" spans="52:57" ht="20.100000000000001" customHeight="1" x14ac:dyDescent="0.25">
      <c r="AZ4252" s="148"/>
      <c r="BA4252" s="148">
        <f t="shared" si="1480"/>
        <v>22.726399999998542</v>
      </c>
      <c r="BB4252" s="170">
        <f t="shared" si="1481"/>
        <v>1.9019851793997244E-3</v>
      </c>
      <c r="BC4252" s="148">
        <f t="shared" si="1482"/>
        <v>4.8619271193661891E-6</v>
      </c>
      <c r="BD4252" s="148">
        <f t="shared" si="1478"/>
        <v>4.8619271193661891E-6</v>
      </c>
      <c r="BE4252" s="143" t="str">
        <f t="shared" si="1479"/>
        <v/>
      </c>
    </row>
    <row r="4253" spans="52:57" ht="20.100000000000001" customHeight="1" x14ac:dyDescent="0.25">
      <c r="AZ4253" s="148"/>
      <c r="BA4253" s="148">
        <f t="shared" si="1480"/>
        <v>22.732799999998541</v>
      </c>
      <c r="BB4253" s="170">
        <f t="shared" si="1481"/>
        <v>1.8971232522803582E-3</v>
      </c>
      <c r="BC4253" s="148">
        <f t="shared" si="1482"/>
        <v>4.8498060517254953E-6</v>
      </c>
      <c r="BD4253" s="148">
        <f t="shared" si="1478"/>
        <v>4.8498060517254953E-6</v>
      </c>
      <c r="BE4253" s="143" t="str">
        <f t="shared" si="1479"/>
        <v/>
      </c>
    </row>
    <row r="4254" spans="52:57" ht="20.100000000000001" customHeight="1" x14ac:dyDescent="0.25">
      <c r="AZ4254" s="148"/>
      <c r="BA4254" s="148">
        <f t="shared" si="1480"/>
        <v>22.73919999999854</v>
      </c>
      <c r="BB4254" s="170">
        <f t="shared" si="1481"/>
        <v>1.8922734462286327E-3</v>
      </c>
      <c r="BC4254" s="148">
        <f t="shared" si="1482"/>
        <v>4.8377142442834493E-6</v>
      </c>
      <c r="BD4254" s="148">
        <f t="shared" si="1478"/>
        <v>4.8377142442834493E-6</v>
      </c>
      <c r="BE4254" s="143" t="str">
        <f t="shared" si="1479"/>
        <v/>
      </c>
    </row>
    <row r="4255" spans="52:57" ht="20.100000000000001" customHeight="1" x14ac:dyDescent="0.25">
      <c r="AZ4255" s="148"/>
      <c r="BA4255" s="148">
        <f t="shared" si="1480"/>
        <v>22.745599999998539</v>
      </c>
      <c r="BB4255" s="170">
        <f t="shared" si="1481"/>
        <v>1.8874357319843492E-3</v>
      </c>
      <c r="BC4255" s="148">
        <f t="shared" si="1482"/>
        <v>4.8256516294224814E-6</v>
      </c>
      <c r="BD4255" s="148">
        <f t="shared" si="1478"/>
        <v>4.8256516294224814E-6</v>
      </c>
      <c r="BE4255" s="143" t="str">
        <f t="shared" si="1479"/>
        <v/>
      </c>
    </row>
    <row r="4256" spans="52:57" ht="20.100000000000001" customHeight="1" x14ac:dyDescent="0.25">
      <c r="AZ4256" s="148"/>
      <c r="BA4256" s="148">
        <f t="shared" si="1480"/>
        <v>22.751999999998539</v>
      </c>
      <c r="BB4256" s="170">
        <f t="shared" si="1481"/>
        <v>1.8826100803549268E-3</v>
      </c>
      <c r="BC4256" s="148">
        <f t="shared" si="1482"/>
        <v>4.8136181396471033E-6</v>
      </c>
      <c r="BD4256" s="148">
        <f t="shared" si="1478"/>
        <v>4.8136181396471033E-6</v>
      </c>
      <c r="BE4256" s="143" t="str">
        <f t="shared" si="1479"/>
        <v/>
      </c>
    </row>
    <row r="4257" spans="52:57" ht="20.100000000000001" customHeight="1" x14ac:dyDescent="0.25">
      <c r="AZ4257" s="148"/>
      <c r="BA4257" s="148">
        <f t="shared" si="1480"/>
        <v>22.758399999998538</v>
      </c>
      <c r="BB4257" s="170">
        <f t="shared" si="1481"/>
        <v>1.8777964622152797E-3</v>
      </c>
      <c r="BC4257" s="148">
        <f t="shared" si="1482"/>
        <v>4.8016137076233728E-6</v>
      </c>
      <c r="BD4257" s="148">
        <f t="shared" si="1478"/>
        <v>4.8016137076233728E-6</v>
      </c>
      <c r="BE4257" s="143" t="str">
        <f t="shared" si="1479"/>
        <v/>
      </c>
    </row>
    <row r="4258" spans="52:57" ht="20.100000000000001" customHeight="1" x14ac:dyDescent="0.25">
      <c r="AZ4258" s="148"/>
      <c r="BA4258" s="148">
        <f t="shared" si="1480"/>
        <v>22.764799999998537</v>
      </c>
      <c r="BB4258" s="170">
        <f t="shared" si="1481"/>
        <v>1.8729948485076563E-3</v>
      </c>
      <c r="BC4258" s="148">
        <f t="shared" si="1482"/>
        <v>4.7896382661671844E-6</v>
      </c>
      <c r="BD4258" s="148">
        <f t="shared" si="1478"/>
        <v>4.7896382661671844E-6</v>
      </c>
      <c r="BE4258" s="143" t="str">
        <f t="shared" si="1479"/>
        <v/>
      </c>
    </row>
    <row r="4259" spans="52:57" ht="20.100000000000001" customHeight="1" x14ac:dyDescent="0.25">
      <c r="AZ4259" s="148"/>
      <c r="BA4259" s="148">
        <f t="shared" si="1480"/>
        <v>22.771199999998537</v>
      </c>
      <c r="BB4259" s="170">
        <f t="shared" si="1481"/>
        <v>1.8682052102414891E-3</v>
      </c>
      <c r="BC4259" s="148">
        <f t="shared" si="1482"/>
        <v>4.7776917482223683E-6</v>
      </c>
      <c r="BD4259" s="148">
        <f t="shared" si="1478"/>
        <v>4.7776917482223683E-6</v>
      </c>
      <c r="BE4259" s="143" t="str">
        <f t="shared" si="1479"/>
        <v/>
      </c>
    </row>
    <row r="4260" spans="52:57" ht="20.100000000000001" customHeight="1" x14ac:dyDescent="0.25">
      <c r="AZ4260" s="148"/>
      <c r="BA4260" s="148">
        <f t="shared" si="1480"/>
        <v>22.777599999998536</v>
      </c>
      <c r="BB4260" s="170">
        <f t="shared" si="1481"/>
        <v>1.8634275184932667E-3</v>
      </c>
      <c r="BC4260" s="148">
        <f t="shared" si="1482"/>
        <v>4.7657740868982043E-6</v>
      </c>
      <c r="BD4260" s="148">
        <f t="shared" si="1478"/>
        <v>4.7657740868982043E-6</v>
      </c>
      <c r="BE4260" s="143" t="str">
        <f t="shared" si="1479"/>
        <v/>
      </c>
    </row>
    <row r="4261" spans="52:57" ht="20.100000000000001" customHeight="1" x14ac:dyDescent="0.25">
      <c r="AZ4261" s="148"/>
      <c r="BA4261" s="148">
        <f t="shared" si="1480"/>
        <v>22.783999999998535</v>
      </c>
      <c r="BB4261" s="170">
        <f t="shared" si="1481"/>
        <v>1.8586617444063685E-3</v>
      </c>
      <c r="BC4261" s="148">
        <f t="shared" si="1482"/>
        <v>4.7538852154362446E-6</v>
      </c>
      <c r="BD4261" s="148">
        <f t="shared" si="1478"/>
        <v>4.7538852154362446E-6</v>
      </c>
      <c r="BE4261" s="143" t="str">
        <f t="shared" si="1479"/>
        <v/>
      </c>
    </row>
    <row r="4262" spans="52:57" ht="20.100000000000001" customHeight="1" x14ac:dyDescent="0.25">
      <c r="AZ4262" s="148"/>
      <c r="BA4262" s="148">
        <f t="shared" si="1480"/>
        <v>22.790399999998534</v>
      </c>
      <c r="BB4262" s="170">
        <f t="shared" si="1481"/>
        <v>1.8539078591909323E-3</v>
      </c>
      <c r="BC4262" s="148">
        <f t="shared" si="1482"/>
        <v>4.7420250672298297E-6</v>
      </c>
      <c r="BD4262" s="148">
        <f t="shared" si="1478"/>
        <v>4.7420250672298297E-6</v>
      </c>
      <c r="BE4262" s="143" t="str">
        <f t="shared" si="1479"/>
        <v/>
      </c>
    </row>
    <row r="4263" spans="52:57" ht="20.100000000000001" customHeight="1" x14ac:dyDescent="0.25">
      <c r="AZ4263" s="148"/>
      <c r="BA4263" s="148">
        <f t="shared" si="1480"/>
        <v>22.796799999998534</v>
      </c>
      <c r="BB4263" s="170">
        <f t="shared" si="1481"/>
        <v>1.8491658341237025E-3</v>
      </c>
      <c r="BC4263" s="148">
        <f t="shared" si="1482"/>
        <v>4.7301935758143308E-6</v>
      </c>
      <c r="BD4263" s="148">
        <f t="shared" si="1478"/>
        <v>4.7301935758143308E-6</v>
      </c>
      <c r="BE4263" s="143" t="str">
        <f t="shared" si="1479"/>
        <v/>
      </c>
    </row>
    <row r="4264" spans="52:57" ht="20.100000000000001" customHeight="1" x14ac:dyDescent="0.25">
      <c r="AZ4264" s="148"/>
      <c r="BA4264" s="148">
        <f t="shared" si="1480"/>
        <v>22.803199999998533</v>
      </c>
      <c r="BB4264" s="170">
        <f t="shared" si="1481"/>
        <v>1.8444356405478881E-3</v>
      </c>
      <c r="BC4264" s="148">
        <f t="shared" si="1482"/>
        <v>4.718390674874522E-6</v>
      </c>
      <c r="BD4264" s="148">
        <f t="shared" si="1478"/>
        <v>4.718390674874522E-6</v>
      </c>
      <c r="BE4264" s="143" t="str">
        <f t="shared" si="1479"/>
        <v/>
      </c>
    </row>
    <row r="4265" spans="52:57" ht="20.100000000000001" customHeight="1" x14ac:dyDescent="0.25">
      <c r="AZ4265" s="148"/>
      <c r="BA4265" s="148">
        <f t="shared" si="1480"/>
        <v>22.809599999998532</v>
      </c>
      <c r="BB4265" s="170">
        <f t="shared" si="1481"/>
        <v>1.8397172498730136E-3</v>
      </c>
      <c r="BC4265" s="148">
        <f t="shared" si="1482"/>
        <v>4.7066162982220289E-6</v>
      </c>
      <c r="BD4265" s="148">
        <f t="shared" si="1478"/>
        <v>4.7066162982220289E-6</v>
      </c>
      <c r="BE4265" s="143" t="str">
        <f t="shared" si="1479"/>
        <v/>
      </c>
    </row>
    <row r="4266" spans="52:57" ht="20.100000000000001" customHeight="1" x14ac:dyDescent="0.25">
      <c r="AZ4266" s="148"/>
      <c r="BA4266" s="148">
        <f t="shared" si="1480"/>
        <v>22.815999999998532</v>
      </c>
      <c r="BB4266" s="170">
        <f t="shared" si="1481"/>
        <v>1.8350106335747916E-3</v>
      </c>
      <c r="BC4266" s="148">
        <f t="shared" si="1482"/>
        <v>4.694870379840432E-6</v>
      </c>
      <c r="BD4266" s="148">
        <f t="shared" si="1478"/>
        <v>4.694870379840432E-6</v>
      </c>
      <c r="BE4266" s="143" t="str">
        <f t="shared" si="1479"/>
        <v/>
      </c>
    </row>
    <row r="4267" spans="52:57" ht="20.100000000000001" customHeight="1" x14ac:dyDescent="0.25">
      <c r="AZ4267" s="148"/>
      <c r="BA4267" s="148">
        <f t="shared" si="1480"/>
        <v>22.822399999998531</v>
      </c>
      <c r="BB4267" s="170">
        <f t="shared" si="1481"/>
        <v>1.8303157631949511E-3</v>
      </c>
      <c r="BC4267" s="148">
        <f t="shared" si="1482"/>
        <v>4.6831528538343083E-6</v>
      </c>
      <c r="BD4267" s="148">
        <f t="shared" si="1478"/>
        <v>4.6831528538343083E-6</v>
      </c>
      <c r="BE4267" s="143" t="str">
        <f t="shared" si="1479"/>
        <v/>
      </c>
    </row>
    <row r="4268" spans="52:57" ht="20.100000000000001" customHeight="1" x14ac:dyDescent="0.25">
      <c r="AZ4268" s="148"/>
      <c r="BA4268" s="148">
        <f t="shared" si="1480"/>
        <v>22.82879999999853</v>
      </c>
      <c r="BB4268" s="170">
        <f t="shared" si="1481"/>
        <v>1.8256326103411168E-3</v>
      </c>
      <c r="BC4268" s="148">
        <f t="shared" si="1482"/>
        <v>4.6714636544606739E-6</v>
      </c>
      <c r="BD4268" s="148">
        <f t="shared" si="1478"/>
        <v>4.6714636544606739E-6</v>
      </c>
      <c r="BE4268" s="143" t="str">
        <f t="shared" si="1479"/>
        <v/>
      </c>
    </row>
    <row r="4269" spans="52:57" ht="20.100000000000001" customHeight="1" x14ac:dyDescent="0.25">
      <c r="AZ4269" s="148"/>
      <c r="BA4269" s="148">
        <f t="shared" si="1480"/>
        <v>22.83519999999853</v>
      </c>
      <c r="BB4269" s="170">
        <f t="shared" si="1481"/>
        <v>1.8209611466866562E-3</v>
      </c>
      <c r="BC4269" s="148">
        <f t="shared" si="1482"/>
        <v>4.6598027161194426E-6</v>
      </c>
      <c r="BD4269" s="148">
        <f t="shared" si="1478"/>
        <v>4.6598027161194426E-6</v>
      </c>
      <c r="BE4269" s="143" t="str">
        <f t="shared" si="1479"/>
        <v/>
      </c>
    </row>
    <row r="4270" spans="52:57" ht="20.100000000000001" customHeight="1" x14ac:dyDescent="0.25">
      <c r="AZ4270" s="148"/>
      <c r="BA4270" s="148">
        <f t="shared" si="1480"/>
        <v>22.841599999998529</v>
      </c>
      <c r="BB4270" s="170">
        <f t="shared" si="1481"/>
        <v>1.8163013439705367E-3</v>
      </c>
      <c r="BC4270" s="148">
        <f t="shared" si="1482"/>
        <v>4.6481699733506073E-6</v>
      </c>
      <c r="BD4270" s="148">
        <f t="shared" si="1478"/>
        <v>4.6481699733506073E-6</v>
      </c>
      <c r="BE4270" s="143" t="str">
        <f t="shared" si="1479"/>
        <v/>
      </c>
    </row>
    <row r="4271" spans="52:57" ht="20.100000000000001" customHeight="1" x14ac:dyDescent="0.25">
      <c r="AZ4271" s="148"/>
      <c r="BA4271" s="148">
        <f t="shared" si="1480"/>
        <v>22.847999999998528</v>
      </c>
      <c r="BB4271" s="170">
        <f t="shared" si="1481"/>
        <v>1.8116531739971861E-3</v>
      </c>
      <c r="BC4271" s="148">
        <f t="shared" si="1482"/>
        <v>4.636565360843347E-6</v>
      </c>
      <c r="BD4271" s="148">
        <f t="shared" si="1478"/>
        <v>4.636565360843347E-6</v>
      </c>
      <c r="BE4271" s="143" t="str">
        <f t="shared" si="1479"/>
        <v/>
      </c>
    </row>
    <row r="4272" spans="52:57" ht="20.100000000000001" customHeight="1" x14ac:dyDescent="0.25">
      <c r="AZ4272" s="148"/>
      <c r="BA4272" s="148">
        <f t="shared" si="1480"/>
        <v>22.854399999998527</v>
      </c>
      <c r="BB4272" s="170">
        <f t="shared" si="1481"/>
        <v>1.8070166086363428E-3</v>
      </c>
      <c r="BC4272" s="148">
        <f t="shared" si="1482"/>
        <v>4.6249888134186797E-6</v>
      </c>
      <c r="BD4272" s="148">
        <f t="shared" si="1478"/>
        <v>4.6249888134186797E-6</v>
      </c>
      <c r="BE4272" s="143" t="str">
        <f t="shared" si="1479"/>
        <v/>
      </c>
    </row>
    <row r="4273" spans="52:57" ht="20.100000000000001" customHeight="1" x14ac:dyDescent="0.25">
      <c r="AZ4273" s="148"/>
      <c r="BA4273" s="148">
        <f t="shared" si="1480"/>
        <v>22.860799999998527</v>
      </c>
      <c r="BB4273" s="170">
        <f t="shared" si="1481"/>
        <v>1.8023916198229241E-3</v>
      </c>
      <c r="BC4273" s="148">
        <f t="shared" si="1482"/>
        <v>4.6134402660435569E-6</v>
      </c>
      <c r="BD4273" s="148">
        <f t="shared" si="1478"/>
        <v>4.6134402660435569E-6</v>
      </c>
      <c r="BE4273" s="143" t="str">
        <f t="shared" si="1479"/>
        <v/>
      </c>
    </row>
    <row r="4274" spans="52:57" ht="20.100000000000001" customHeight="1" x14ac:dyDescent="0.25">
      <c r="AZ4274" s="148"/>
      <c r="BA4274" s="148">
        <f t="shared" si="1480"/>
        <v>22.867199999998526</v>
      </c>
      <c r="BB4274" s="170">
        <f t="shared" si="1481"/>
        <v>1.7977781795568805E-3</v>
      </c>
      <c r="BC4274" s="148">
        <f t="shared" si="1482"/>
        <v>4.6019196538356344E-6</v>
      </c>
      <c r="BD4274" s="148">
        <f t="shared" si="1478"/>
        <v>4.6019196538356344E-6</v>
      </c>
      <c r="BE4274" s="143" t="str">
        <f t="shared" si="1479"/>
        <v/>
      </c>
    </row>
    <row r="4275" spans="52:57" ht="20.100000000000001" customHeight="1" x14ac:dyDescent="0.25">
      <c r="AZ4275" s="148"/>
      <c r="BA4275" s="148">
        <f t="shared" si="1480"/>
        <v>22.873599999998525</v>
      </c>
      <c r="BB4275" s="170">
        <f t="shared" si="1481"/>
        <v>1.7931762599030449E-3</v>
      </c>
      <c r="BC4275" s="148">
        <f t="shared" si="1482"/>
        <v>4.5904269120402869E-6</v>
      </c>
      <c r="BD4275" s="148">
        <f t="shared" si="1478"/>
        <v>4.5904269120402869E-6</v>
      </c>
      <c r="BE4275" s="143" t="str">
        <f t="shared" si="1479"/>
        <v/>
      </c>
    </row>
    <row r="4276" spans="52:57" ht="20.100000000000001" customHeight="1" x14ac:dyDescent="0.25">
      <c r="AZ4276" s="148"/>
      <c r="BA4276" s="148">
        <f t="shared" si="1480"/>
        <v>22.879999999998525</v>
      </c>
      <c r="BB4276" s="170">
        <f t="shared" si="1481"/>
        <v>1.7885858329910046E-3</v>
      </c>
      <c r="BC4276" s="148">
        <f t="shared" si="1482"/>
        <v>4.5789619760566291E-6</v>
      </c>
      <c r="BD4276" s="148">
        <f t="shared" si="1478"/>
        <v>4.5789619760566291E-6</v>
      </c>
      <c r="BE4276" s="143" t="str">
        <f t="shared" si="1479"/>
        <v/>
      </c>
    </row>
    <row r="4277" spans="52:57" ht="20.100000000000001" customHeight="1" x14ac:dyDescent="0.25">
      <c r="AZ4277" s="148"/>
      <c r="BA4277" s="148">
        <f t="shared" si="1480"/>
        <v>22.886399999998524</v>
      </c>
      <c r="BB4277" s="170">
        <f t="shared" si="1481"/>
        <v>1.784006871014948E-3</v>
      </c>
      <c r="BC4277" s="148">
        <f t="shared" si="1482"/>
        <v>4.5675247814084587E-6</v>
      </c>
      <c r="BD4277" s="148">
        <f t="shared" si="1478"/>
        <v>4.5675247814084587E-6</v>
      </c>
      <c r="BE4277" s="143" t="str">
        <f t="shared" si="1479"/>
        <v/>
      </c>
    </row>
    <row r="4278" spans="52:57" ht="20.100000000000001" customHeight="1" x14ac:dyDescent="0.25">
      <c r="AZ4278" s="148"/>
      <c r="BA4278" s="148">
        <f t="shared" si="1480"/>
        <v>22.892799999998523</v>
      </c>
      <c r="BB4278" s="170">
        <f t="shared" si="1481"/>
        <v>1.7794393462335395E-3</v>
      </c>
      <c r="BC4278" s="148">
        <f t="shared" si="1482"/>
        <v>4.5561152637780839E-6</v>
      </c>
      <c r="BD4278" s="148">
        <f t="shared" si="1478"/>
        <v>4.5561152637780839E-6</v>
      </c>
      <c r="BE4278" s="143" t="str">
        <f t="shared" si="1479"/>
        <v/>
      </c>
    </row>
    <row r="4279" spans="52:57" ht="20.100000000000001" customHeight="1" x14ac:dyDescent="0.25">
      <c r="AZ4279" s="148"/>
      <c r="BA4279" s="148">
        <f t="shared" si="1480"/>
        <v>22.899199999998523</v>
      </c>
      <c r="BB4279" s="170">
        <f t="shared" si="1481"/>
        <v>1.7748832309697614E-3</v>
      </c>
      <c r="BC4279" s="148">
        <f t="shared" si="1482"/>
        <v>4.5447333589798689E-6</v>
      </c>
      <c r="BD4279" s="148">
        <f t="shared" si="1478"/>
        <v>4.5447333589798689E-6</v>
      </c>
      <c r="BE4279" s="143" t="str">
        <f t="shared" si="1479"/>
        <v/>
      </c>
    </row>
    <row r="4280" spans="52:57" ht="20.100000000000001" customHeight="1" x14ac:dyDescent="0.25">
      <c r="AZ4280" s="148"/>
      <c r="BA4280" s="148">
        <f t="shared" si="1480"/>
        <v>22.905599999998522</v>
      </c>
      <c r="BB4280" s="170">
        <f t="shared" si="1481"/>
        <v>1.7703384976107816E-3</v>
      </c>
      <c r="BC4280" s="148">
        <f t="shared" si="1482"/>
        <v>4.5333790029650038E-6</v>
      </c>
      <c r="BD4280" s="148">
        <f t="shared" si="1478"/>
        <v>4.5333790029650038E-6</v>
      </c>
      <c r="BE4280" s="143" t="str">
        <f t="shared" si="1479"/>
        <v/>
      </c>
    </row>
    <row r="4281" spans="52:57" ht="20.100000000000001" customHeight="1" x14ac:dyDescent="0.25">
      <c r="AZ4281" s="148"/>
      <c r="BA4281" s="148">
        <f t="shared" si="1480"/>
        <v>22.911999999998521</v>
      </c>
      <c r="BB4281" s="170">
        <f t="shared" si="1481"/>
        <v>1.7658051186078166E-3</v>
      </c>
      <c r="BC4281" s="148">
        <f t="shared" si="1482"/>
        <v>4.5220521318271433E-6</v>
      </c>
      <c r="BD4281" s="148">
        <f t="shared" si="1478"/>
        <v>4.5220521318271433E-6</v>
      </c>
      <c r="BE4281" s="143" t="str">
        <f t="shared" si="1479"/>
        <v/>
      </c>
    </row>
    <row r="4282" spans="52:57" ht="20.100000000000001" customHeight="1" x14ac:dyDescent="0.25">
      <c r="AZ4282" s="148"/>
      <c r="BA4282" s="148">
        <f t="shared" si="1480"/>
        <v>22.91839999999852</v>
      </c>
      <c r="BB4282" s="170">
        <f t="shared" si="1481"/>
        <v>1.7612830664759894E-3</v>
      </c>
      <c r="BC4282" s="148">
        <f t="shared" si="1482"/>
        <v>4.5107526818050081E-6</v>
      </c>
      <c r="BD4282" s="148">
        <f t="shared" si="1478"/>
        <v>4.5107526818050081E-6</v>
      </c>
      <c r="BE4282" s="143" t="str">
        <f t="shared" si="1479"/>
        <v/>
      </c>
    </row>
    <row r="4283" spans="52:57" ht="20.100000000000001" customHeight="1" x14ac:dyDescent="0.25">
      <c r="AZ4283" s="148"/>
      <c r="BA4283" s="148">
        <f t="shared" si="1480"/>
        <v>22.92479999999852</v>
      </c>
      <c r="BB4283" s="170">
        <f t="shared" si="1481"/>
        <v>1.7567723137941844E-3</v>
      </c>
      <c r="BC4283" s="148">
        <f t="shared" si="1482"/>
        <v>4.4994805892661222E-6</v>
      </c>
      <c r="BD4283" s="148">
        <f t="shared" si="1478"/>
        <v>4.4994805892661222E-6</v>
      </c>
      <c r="BE4283" s="143" t="str">
        <f t="shared" si="1479"/>
        <v/>
      </c>
    </row>
    <row r="4284" spans="52:57" ht="20.100000000000001" customHeight="1" x14ac:dyDescent="0.25">
      <c r="AZ4284" s="148"/>
      <c r="BA4284" s="148">
        <f t="shared" si="1480"/>
        <v>22.931199999998519</v>
      </c>
      <c r="BB4284" s="170">
        <f t="shared" si="1481"/>
        <v>1.7522728332049183E-3</v>
      </c>
      <c r="BC4284" s="148">
        <f t="shared" si="1482"/>
        <v>4.4882357907287136E-6</v>
      </c>
      <c r="BD4284" s="148">
        <f t="shared" si="1478"/>
        <v>4.4882357907287136E-6</v>
      </c>
      <c r="BE4284" s="143" t="str">
        <f t="shared" si="1479"/>
        <v/>
      </c>
    </row>
    <row r="4285" spans="52:57" ht="20.100000000000001" customHeight="1" x14ac:dyDescent="0.25">
      <c r="AZ4285" s="148"/>
      <c r="BA4285" s="148">
        <f t="shared" si="1480"/>
        <v>22.937599999998518</v>
      </c>
      <c r="BB4285" s="170">
        <f t="shared" si="1481"/>
        <v>1.7477845974141896E-3</v>
      </c>
      <c r="BC4285" s="148">
        <f t="shared" si="1482"/>
        <v>4.4770182228391631E-6</v>
      </c>
      <c r="BD4285" s="148">
        <f t="shared" ref="BD4285:BD4348" si="1483">IF(BB4285&lt;(1-$AZ$705),BC4285,"")</f>
        <v>4.4770182228391631E-6</v>
      </c>
      <c r="BE4285" s="143" t="str">
        <f t="shared" ref="BE4285:BE4348" si="1484">IF(BB4285&lt;(1-$AZ$711),BC4285,"")</f>
        <v/>
      </c>
    </row>
    <row r="4286" spans="52:57" ht="20.100000000000001" customHeight="1" x14ac:dyDescent="0.25">
      <c r="AZ4286" s="148"/>
      <c r="BA4286" s="148">
        <f t="shared" ref="BA4286:BA4349" si="1485">BA4285+$BD$698</f>
        <v>22.943999999998518</v>
      </c>
      <c r="BB4286" s="170">
        <f t="shared" ref="BB4286:BB4349" si="1486">_xlfn.CHISQ.DIST.RT(BA4286,7)</f>
        <v>1.7433075791913504E-3</v>
      </c>
      <c r="BC4286" s="148">
        <f t="shared" ref="BC4286:BC4349" si="1487">BB4286-BB4287</f>
        <v>4.465827822383063E-6</v>
      </c>
      <c r="BD4286" s="148">
        <f t="shared" si="1483"/>
        <v>4.465827822383063E-6</v>
      </c>
      <c r="BE4286" s="143" t="str">
        <f t="shared" si="1484"/>
        <v/>
      </c>
    </row>
    <row r="4287" spans="52:57" ht="20.100000000000001" customHeight="1" x14ac:dyDescent="0.25">
      <c r="AZ4287" s="148"/>
      <c r="BA4287" s="148">
        <f t="shared" si="1485"/>
        <v>22.950399999998517</v>
      </c>
      <c r="BB4287" s="170">
        <f t="shared" si="1486"/>
        <v>1.7388417513689673E-3</v>
      </c>
      <c r="BC4287" s="148">
        <f t="shared" si="1487"/>
        <v>4.4546645262954088E-6</v>
      </c>
      <c r="BD4287" s="148">
        <f t="shared" si="1483"/>
        <v>4.4546645262954088E-6</v>
      </c>
      <c r="BE4287" s="143" t="str">
        <f t="shared" si="1484"/>
        <v/>
      </c>
    </row>
    <row r="4288" spans="52:57" ht="20.100000000000001" customHeight="1" x14ac:dyDescent="0.25">
      <c r="AZ4288" s="148"/>
      <c r="BA4288" s="148">
        <f t="shared" si="1485"/>
        <v>22.956799999998516</v>
      </c>
      <c r="BB4288" s="170">
        <f t="shared" si="1486"/>
        <v>1.7343870868426719E-3</v>
      </c>
      <c r="BC4288" s="148">
        <f t="shared" si="1487"/>
        <v>4.4435282716371802E-6</v>
      </c>
      <c r="BD4288" s="148">
        <f t="shared" si="1483"/>
        <v>4.4435282716371802E-6</v>
      </c>
      <c r="BE4288" s="143" t="str">
        <f t="shared" si="1484"/>
        <v/>
      </c>
    </row>
    <row r="4289" spans="52:57" ht="20.100000000000001" customHeight="1" x14ac:dyDescent="0.25">
      <c r="AZ4289" s="148"/>
      <c r="BA4289" s="148">
        <f t="shared" si="1485"/>
        <v>22.963199999998515</v>
      </c>
      <c r="BB4289" s="170">
        <f t="shared" si="1486"/>
        <v>1.7299435585710348E-3</v>
      </c>
      <c r="BC4289" s="148">
        <f t="shared" si="1487"/>
        <v>4.4324189956105198E-6</v>
      </c>
      <c r="BD4289" s="148">
        <f t="shared" si="1483"/>
        <v>4.4324189956105198E-6</v>
      </c>
      <c r="BE4289" s="143" t="str">
        <f t="shared" si="1484"/>
        <v/>
      </c>
    </row>
    <row r="4290" spans="52:57" ht="20.100000000000001" customHeight="1" x14ac:dyDescent="0.25">
      <c r="AZ4290" s="148"/>
      <c r="BA4290" s="148">
        <f t="shared" si="1485"/>
        <v>22.969599999998515</v>
      </c>
      <c r="BB4290" s="170">
        <f t="shared" si="1486"/>
        <v>1.7255111395754242E-3</v>
      </c>
      <c r="BC4290" s="148">
        <f t="shared" si="1487"/>
        <v>4.4213366355535296E-6</v>
      </c>
      <c r="BD4290" s="148">
        <f t="shared" si="1483"/>
        <v>4.4213366355535296E-6</v>
      </c>
      <c r="BE4290" s="143" t="str">
        <f t="shared" si="1484"/>
        <v/>
      </c>
    </row>
    <row r="4291" spans="52:57" ht="20.100000000000001" customHeight="1" x14ac:dyDescent="0.25">
      <c r="AZ4291" s="148"/>
      <c r="BA4291" s="148">
        <f t="shared" si="1485"/>
        <v>22.975999999998514</v>
      </c>
      <c r="BB4291" s="170">
        <f t="shared" si="1486"/>
        <v>1.7210898029398707E-3</v>
      </c>
      <c r="BC4291" s="148">
        <f t="shared" si="1487"/>
        <v>4.4102811289480764E-6</v>
      </c>
      <c r="BD4291" s="148">
        <f t="shared" si="1483"/>
        <v>4.4102811289480764E-6</v>
      </c>
      <c r="BE4291" s="143" t="str">
        <f t="shared" si="1484"/>
        <v/>
      </c>
    </row>
    <row r="4292" spans="52:57" ht="20.100000000000001" customHeight="1" x14ac:dyDescent="0.25">
      <c r="AZ4292" s="148"/>
      <c r="BA4292" s="148">
        <f t="shared" si="1485"/>
        <v>22.982399999998513</v>
      </c>
      <c r="BB4292" s="170">
        <f t="shared" si="1486"/>
        <v>1.7166795218109226E-3</v>
      </c>
      <c r="BC4292" s="148">
        <f t="shared" si="1487"/>
        <v>4.3992524134043968E-6</v>
      </c>
      <c r="BD4292" s="148">
        <f t="shared" si="1483"/>
        <v>4.3992524134043968E-6</v>
      </c>
      <c r="BE4292" s="143" t="str">
        <f t="shared" si="1484"/>
        <v/>
      </c>
    </row>
    <row r="4293" spans="52:57" ht="20.100000000000001" customHeight="1" x14ac:dyDescent="0.25">
      <c r="AZ4293" s="148"/>
      <c r="BA4293" s="148">
        <f t="shared" si="1485"/>
        <v>22.988799999998513</v>
      </c>
      <c r="BB4293" s="170">
        <f t="shared" si="1486"/>
        <v>1.7122802693975182E-3</v>
      </c>
      <c r="BC4293" s="148">
        <f t="shared" si="1487"/>
        <v>4.3882504266710715E-6</v>
      </c>
      <c r="BD4293" s="148">
        <f t="shared" si="1483"/>
        <v>4.3882504266710715E-6</v>
      </c>
      <c r="BE4293" s="143" t="str">
        <f t="shared" si="1484"/>
        <v/>
      </c>
    </row>
    <row r="4294" spans="52:57" ht="20.100000000000001" customHeight="1" x14ac:dyDescent="0.25">
      <c r="AZ4294" s="148"/>
      <c r="BA4294" s="148">
        <f t="shared" si="1485"/>
        <v>22.995199999998512</v>
      </c>
      <c r="BB4294" s="170">
        <f t="shared" si="1486"/>
        <v>1.7078920189708472E-3</v>
      </c>
      <c r="BC4294" s="148">
        <f t="shared" si="1487"/>
        <v>4.3772751066354591E-6</v>
      </c>
      <c r="BD4294" s="148">
        <f t="shared" si="1483"/>
        <v>4.3772751066354591E-6</v>
      </c>
      <c r="BE4294" s="143" t="str">
        <f t="shared" si="1484"/>
        <v/>
      </c>
    </row>
    <row r="4295" spans="52:57" ht="20.100000000000001" customHeight="1" x14ac:dyDescent="0.25">
      <c r="AZ4295" s="148"/>
      <c r="BA4295" s="148">
        <f t="shared" si="1485"/>
        <v>23.001599999998511</v>
      </c>
      <c r="BB4295" s="170">
        <f t="shared" si="1486"/>
        <v>1.7035147438642117E-3</v>
      </c>
      <c r="BC4295" s="148">
        <f t="shared" si="1487"/>
        <v>4.366326391322178E-6</v>
      </c>
      <c r="BD4295" s="148">
        <f t="shared" si="1483"/>
        <v>4.366326391322178E-6</v>
      </c>
      <c r="BE4295" s="143" t="str">
        <f t="shared" si="1484"/>
        <v/>
      </c>
    </row>
    <row r="4296" spans="52:57" ht="20.100000000000001" customHeight="1" x14ac:dyDescent="0.25">
      <c r="AZ4296" s="148"/>
      <c r="BA4296" s="148">
        <f t="shared" si="1485"/>
        <v>23.007999999998511</v>
      </c>
      <c r="BB4296" s="170">
        <f t="shared" si="1486"/>
        <v>1.6991484174728895E-3</v>
      </c>
      <c r="BC4296" s="148">
        <f t="shared" si="1487"/>
        <v>4.3554042188859513E-6</v>
      </c>
      <c r="BD4296" s="148">
        <f t="shared" si="1483"/>
        <v>4.3554042188859513E-6</v>
      </c>
      <c r="BE4296" s="143" t="str">
        <f t="shared" si="1484"/>
        <v/>
      </c>
    </row>
    <row r="4297" spans="52:57" ht="20.100000000000001" customHeight="1" x14ac:dyDescent="0.25">
      <c r="AZ4297" s="148"/>
      <c r="BA4297" s="148">
        <f t="shared" si="1485"/>
        <v>23.01439999999851</v>
      </c>
      <c r="BB4297" s="170">
        <f t="shared" si="1486"/>
        <v>1.6947930132540036E-3</v>
      </c>
      <c r="BC4297" s="148">
        <f t="shared" si="1487"/>
        <v>4.3445085276224479E-6</v>
      </c>
      <c r="BD4297" s="148">
        <f t="shared" si="1483"/>
        <v>4.3445085276224479E-6</v>
      </c>
      <c r="BE4297" s="143" t="str">
        <f t="shared" si="1484"/>
        <v/>
      </c>
    </row>
    <row r="4298" spans="52:57" ht="20.100000000000001" customHeight="1" x14ac:dyDescent="0.25">
      <c r="AZ4298" s="148"/>
      <c r="BA4298" s="148">
        <f t="shared" si="1485"/>
        <v>23.020799999998509</v>
      </c>
      <c r="BB4298" s="170">
        <f t="shared" si="1486"/>
        <v>1.6904485047263811E-3</v>
      </c>
      <c r="BC4298" s="148">
        <f t="shared" si="1487"/>
        <v>4.3336392559574412E-6</v>
      </c>
      <c r="BD4298" s="148">
        <f t="shared" si="1483"/>
        <v>4.3336392559574412E-6</v>
      </c>
      <c r="BE4298" s="143" t="str">
        <f t="shared" si="1484"/>
        <v/>
      </c>
    </row>
    <row r="4299" spans="52:57" ht="20.100000000000001" customHeight="1" x14ac:dyDescent="0.25">
      <c r="AZ4299" s="148"/>
      <c r="BA4299" s="148">
        <f t="shared" si="1485"/>
        <v>23.027199999998508</v>
      </c>
      <c r="BB4299" s="170">
        <f t="shared" si="1486"/>
        <v>1.6861148654704237E-3</v>
      </c>
      <c r="BC4299" s="148">
        <f t="shared" si="1487"/>
        <v>4.3227963424511458E-6</v>
      </c>
      <c r="BD4299" s="148">
        <f t="shared" si="1483"/>
        <v>4.3227963424511458E-6</v>
      </c>
      <c r="BE4299" s="143" t="str">
        <f t="shared" si="1484"/>
        <v/>
      </c>
    </row>
    <row r="4300" spans="52:57" ht="20.100000000000001" customHeight="1" x14ac:dyDescent="0.25">
      <c r="AZ4300" s="148"/>
      <c r="BA4300" s="148">
        <f t="shared" si="1485"/>
        <v>23.033599999998508</v>
      </c>
      <c r="BB4300" s="170">
        <f t="shared" si="1486"/>
        <v>1.6817920691279725E-3</v>
      </c>
      <c r="BC4300" s="148">
        <f t="shared" si="1487"/>
        <v>4.3119797258086255E-6</v>
      </c>
      <c r="BD4300" s="148">
        <f t="shared" si="1483"/>
        <v>4.3119797258086255E-6</v>
      </c>
      <c r="BE4300" s="143" t="str">
        <f t="shared" si="1484"/>
        <v/>
      </c>
    </row>
    <row r="4301" spans="52:57" ht="20.100000000000001" customHeight="1" x14ac:dyDescent="0.25">
      <c r="AZ4301" s="148"/>
      <c r="BA4301" s="148">
        <f t="shared" si="1485"/>
        <v>23.039999999998507</v>
      </c>
      <c r="BB4301" s="170">
        <f t="shared" si="1486"/>
        <v>1.6774800894021639E-3</v>
      </c>
      <c r="BC4301" s="148">
        <f t="shared" si="1487"/>
        <v>4.301189344857459E-6</v>
      </c>
      <c r="BD4301" s="148">
        <f t="shared" si="1483"/>
        <v>4.301189344857459E-6</v>
      </c>
      <c r="BE4301" s="143" t="str">
        <f t="shared" si="1484"/>
        <v/>
      </c>
    </row>
    <row r="4302" spans="52:57" ht="20.100000000000001" customHeight="1" x14ac:dyDescent="0.25">
      <c r="AZ4302" s="148"/>
      <c r="BA4302" s="148">
        <f t="shared" si="1485"/>
        <v>23.046399999998506</v>
      </c>
      <c r="BB4302" s="170">
        <f t="shared" si="1486"/>
        <v>1.6731789000573065E-3</v>
      </c>
      <c r="BC4302" s="148">
        <f t="shared" si="1487"/>
        <v>4.2904251385653038E-6</v>
      </c>
      <c r="BD4302" s="148">
        <f t="shared" si="1483"/>
        <v>4.2904251385653038E-6</v>
      </c>
      <c r="BE4302" s="143" t="str">
        <f t="shared" si="1484"/>
        <v/>
      </c>
    </row>
    <row r="4303" spans="52:57" ht="20.100000000000001" customHeight="1" x14ac:dyDescent="0.25">
      <c r="AZ4303" s="148"/>
      <c r="BA4303" s="148">
        <f t="shared" si="1485"/>
        <v>23.052799999998506</v>
      </c>
      <c r="BB4303" s="170">
        <f t="shared" si="1486"/>
        <v>1.6688884749187412E-3</v>
      </c>
      <c r="BC4303" s="148">
        <f t="shared" si="1487"/>
        <v>4.279687046029922E-6</v>
      </c>
      <c r="BD4303" s="148">
        <f t="shared" si="1483"/>
        <v>4.279687046029922E-6</v>
      </c>
      <c r="BE4303" s="143" t="str">
        <f t="shared" si="1484"/>
        <v/>
      </c>
    </row>
    <row r="4304" spans="52:57" ht="20.100000000000001" customHeight="1" x14ac:dyDescent="0.25">
      <c r="AZ4304" s="148"/>
      <c r="BA4304" s="148">
        <f t="shared" si="1485"/>
        <v>23.059199999998505</v>
      </c>
      <c r="BB4304" s="170">
        <f t="shared" si="1486"/>
        <v>1.6646087878727112E-3</v>
      </c>
      <c r="BC4304" s="148">
        <f t="shared" si="1487"/>
        <v>4.2689750064869858E-6</v>
      </c>
      <c r="BD4304" s="148">
        <f t="shared" si="1483"/>
        <v>4.2689750064869858E-6</v>
      </c>
      <c r="BE4304" s="143" t="str">
        <f t="shared" si="1484"/>
        <v/>
      </c>
    </row>
    <row r="4305" spans="52:57" ht="20.100000000000001" customHeight="1" x14ac:dyDescent="0.25">
      <c r="AZ4305" s="148"/>
      <c r="BA4305" s="148">
        <f t="shared" si="1485"/>
        <v>23.065599999998504</v>
      </c>
      <c r="BB4305" s="170">
        <f t="shared" si="1486"/>
        <v>1.6603398128662242E-3</v>
      </c>
      <c r="BC4305" s="148">
        <f t="shared" si="1487"/>
        <v>4.2582889592988026E-6</v>
      </c>
      <c r="BD4305" s="148">
        <f t="shared" si="1483"/>
        <v>4.2582889592988026E-6</v>
      </c>
      <c r="BE4305" s="143" t="str">
        <f t="shared" si="1484"/>
        <v/>
      </c>
    </row>
    <row r="4306" spans="52:57" ht="20.100000000000001" customHeight="1" x14ac:dyDescent="0.25">
      <c r="AZ4306" s="148"/>
      <c r="BA4306" s="148">
        <f t="shared" si="1485"/>
        <v>23.071999999998503</v>
      </c>
      <c r="BB4306" s="170">
        <f t="shared" si="1486"/>
        <v>1.6560815239069254E-3</v>
      </c>
      <c r="BC4306" s="148">
        <f t="shared" si="1487"/>
        <v>4.2476288439714446E-6</v>
      </c>
      <c r="BD4306" s="148">
        <f t="shared" si="1483"/>
        <v>4.2476288439714446E-6</v>
      </c>
      <c r="BE4306" s="143" t="str">
        <f t="shared" si="1484"/>
        <v/>
      </c>
    </row>
    <row r="4307" spans="52:57" ht="20.100000000000001" customHeight="1" x14ac:dyDescent="0.25">
      <c r="AZ4307" s="148"/>
      <c r="BA4307" s="148">
        <f t="shared" si="1485"/>
        <v>23.078399999998503</v>
      </c>
      <c r="BB4307" s="170">
        <f t="shared" si="1486"/>
        <v>1.651833895062954E-3</v>
      </c>
      <c r="BC4307" s="148">
        <f t="shared" si="1487"/>
        <v>4.2369946001274278E-6</v>
      </c>
      <c r="BD4307" s="148">
        <f t="shared" si="1483"/>
        <v>4.2369946001274278E-6</v>
      </c>
      <c r="BE4307" s="143" t="str">
        <f t="shared" si="1484"/>
        <v/>
      </c>
    </row>
    <row r="4308" spans="52:57" ht="20.100000000000001" customHeight="1" x14ac:dyDescent="0.25">
      <c r="AZ4308" s="148"/>
      <c r="BA4308" s="148">
        <f t="shared" si="1485"/>
        <v>23.084799999998502</v>
      </c>
      <c r="BB4308" s="170">
        <f t="shared" si="1486"/>
        <v>1.6475969004628266E-3</v>
      </c>
      <c r="BC4308" s="148">
        <f t="shared" si="1487"/>
        <v>4.226386167543875E-6</v>
      </c>
      <c r="BD4308" s="148">
        <f t="shared" si="1483"/>
        <v>4.226386167543875E-6</v>
      </c>
      <c r="BE4308" s="143" t="str">
        <f t="shared" si="1484"/>
        <v/>
      </c>
    </row>
    <row r="4309" spans="52:57" ht="20.100000000000001" customHeight="1" x14ac:dyDescent="0.25">
      <c r="AZ4309" s="148"/>
      <c r="BA4309" s="148">
        <f t="shared" si="1485"/>
        <v>23.091199999998501</v>
      </c>
      <c r="BB4309" s="170">
        <f t="shared" si="1486"/>
        <v>1.6433705142952827E-3</v>
      </c>
      <c r="BC4309" s="148">
        <f t="shared" si="1487"/>
        <v>4.2158034861087147E-6</v>
      </c>
      <c r="BD4309" s="148">
        <f t="shared" si="1483"/>
        <v>4.2158034861087147E-6</v>
      </c>
      <c r="BE4309" s="143" t="str">
        <f t="shared" si="1484"/>
        <v/>
      </c>
    </row>
    <row r="4310" spans="52:57" ht="20.100000000000001" customHeight="1" x14ac:dyDescent="0.25">
      <c r="AZ4310" s="148"/>
      <c r="BA4310" s="148">
        <f t="shared" si="1485"/>
        <v>23.097599999998501</v>
      </c>
      <c r="BB4310" s="170">
        <f t="shared" si="1486"/>
        <v>1.639154710809174E-3</v>
      </c>
      <c r="BC4310" s="148">
        <f t="shared" si="1487"/>
        <v>4.2052464958499541E-6</v>
      </c>
      <c r="BD4310" s="148">
        <f t="shared" si="1483"/>
        <v>4.2052464958499541E-6</v>
      </c>
      <c r="BE4310" s="143" t="str">
        <f t="shared" si="1484"/>
        <v/>
      </c>
    </row>
    <row r="4311" spans="52:57" ht="20.100000000000001" customHeight="1" x14ac:dyDescent="0.25">
      <c r="AZ4311" s="148"/>
      <c r="BA4311" s="148">
        <f t="shared" si="1485"/>
        <v>23.1039999999985</v>
      </c>
      <c r="BB4311" s="170">
        <f t="shared" si="1486"/>
        <v>1.634949464313324E-3</v>
      </c>
      <c r="BC4311" s="148">
        <f t="shared" si="1487"/>
        <v>4.1947151369371976E-6</v>
      </c>
      <c r="BD4311" s="148">
        <f t="shared" si="1483"/>
        <v>4.1947151369371976E-6</v>
      </c>
      <c r="BE4311" s="143" t="str">
        <f t="shared" si="1484"/>
        <v/>
      </c>
    </row>
    <row r="4312" spans="52:57" ht="20.100000000000001" customHeight="1" x14ac:dyDescent="0.25">
      <c r="AZ4312" s="148"/>
      <c r="BA4312" s="148">
        <f t="shared" si="1485"/>
        <v>23.110399999998499</v>
      </c>
      <c r="BB4312" s="170">
        <f t="shared" si="1486"/>
        <v>1.6307547491763868E-3</v>
      </c>
      <c r="BC4312" s="148">
        <f t="shared" si="1487"/>
        <v>4.1842093496499873E-6</v>
      </c>
      <c r="BD4312" s="148">
        <f t="shared" si="1483"/>
        <v>4.1842093496499873E-6</v>
      </c>
      <c r="BE4312" s="143" t="str">
        <f t="shared" si="1484"/>
        <v/>
      </c>
    </row>
    <row r="4313" spans="52:57" ht="20.100000000000001" customHeight="1" x14ac:dyDescent="0.25">
      <c r="AZ4313" s="148"/>
      <c r="BA4313" s="148">
        <f t="shared" si="1485"/>
        <v>23.116799999998499</v>
      </c>
      <c r="BB4313" s="170">
        <f t="shared" si="1486"/>
        <v>1.6265705398267368E-3</v>
      </c>
      <c r="BC4313" s="148">
        <f t="shared" si="1487"/>
        <v>4.1737290744198706E-6</v>
      </c>
      <c r="BD4313" s="148">
        <f t="shared" si="1483"/>
        <v>4.1737290744198706E-6</v>
      </c>
      <c r="BE4313" s="143" t="str">
        <f t="shared" si="1484"/>
        <v/>
      </c>
    </row>
    <row r="4314" spans="52:57" ht="20.100000000000001" customHeight="1" x14ac:dyDescent="0.25">
      <c r="AZ4314" s="148"/>
      <c r="BA4314" s="148">
        <f t="shared" si="1485"/>
        <v>23.123199999998498</v>
      </c>
      <c r="BB4314" s="170">
        <f t="shared" si="1486"/>
        <v>1.622396810752317E-3</v>
      </c>
      <c r="BC4314" s="148">
        <f t="shared" si="1487"/>
        <v>4.1632742517950551E-6</v>
      </c>
      <c r="BD4314" s="148">
        <f t="shared" si="1483"/>
        <v>4.1632742517950551E-6</v>
      </c>
      <c r="BE4314" s="143" t="str">
        <f t="shared" si="1484"/>
        <v/>
      </c>
    </row>
    <row r="4315" spans="52:57" ht="20.100000000000001" customHeight="1" x14ac:dyDescent="0.25">
      <c r="AZ4315" s="148"/>
      <c r="BA4315" s="148">
        <f t="shared" si="1485"/>
        <v>23.129599999998497</v>
      </c>
      <c r="BB4315" s="170">
        <f t="shared" si="1486"/>
        <v>1.6182335365005219E-3</v>
      </c>
      <c r="BC4315" s="148">
        <f t="shared" si="1487"/>
        <v>4.1528448224701156E-6</v>
      </c>
      <c r="BD4315" s="148">
        <f t="shared" si="1483"/>
        <v>4.1528448224701156E-6</v>
      </c>
      <c r="BE4315" s="143" t="str">
        <f t="shared" si="1484"/>
        <v/>
      </c>
    </row>
    <row r="4316" spans="52:57" ht="20.100000000000001" customHeight="1" x14ac:dyDescent="0.25">
      <c r="AZ4316" s="148"/>
      <c r="BA4316" s="148">
        <f t="shared" si="1485"/>
        <v>23.135999999998496</v>
      </c>
      <c r="BB4316" s="170">
        <f t="shared" si="1486"/>
        <v>1.6140806916780518E-3</v>
      </c>
      <c r="BC4316" s="148">
        <f t="shared" si="1487"/>
        <v>4.1424407272460956E-6</v>
      </c>
      <c r="BD4316" s="148">
        <f t="shared" si="1483"/>
        <v>4.1424407272460956E-6</v>
      </c>
      <c r="BE4316" s="143" t="str">
        <f t="shared" si="1484"/>
        <v/>
      </c>
    </row>
    <row r="4317" spans="52:57" ht="20.100000000000001" customHeight="1" x14ac:dyDescent="0.25">
      <c r="AZ4317" s="148"/>
      <c r="BA4317" s="148">
        <f t="shared" si="1485"/>
        <v>23.142399999998496</v>
      </c>
      <c r="BB4317" s="170">
        <f t="shared" si="1486"/>
        <v>1.6099382509508057E-3</v>
      </c>
      <c r="BC4317" s="148">
        <f t="shared" si="1487"/>
        <v>4.1320619070721407E-6</v>
      </c>
      <c r="BD4317" s="148">
        <f t="shared" si="1483"/>
        <v>4.1320619070721407E-6</v>
      </c>
      <c r="BE4317" s="143" t="str">
        <f t="shared" si="1484"/>
        <v/>
      </c>
    </row>
    <row r="4318" spans="52:57" ht="20.100000000000001" customHeight="1" x14ac:dyDescent="0.25">
      <c r="AZ4318" s="148"/>
      <c r="BA4318" s="148">
        <f t="shared" si="1485"/>
        <v>23.148799999998495</v>
      </c>
      <c r="BB4318" s="170">
        <f t="shared" si="1486"/>
        <v>1.6058061890437336E-3</v>
      </c>
      <c r="BC4318" s="148">
        <f t="shared" si="1487"/>
        <v>4.121708303032488E-6</v>
      </c>
      <c r="BD4318" s="148">
        <f t="shared" si="1483"/>
        <v>4.121708303032488E-6</v>
      </c>
      <c r="BE4318" s="143" t="str">
        <f t="shared" si="1484"/>
        <v/>
      </c>
    </row>
    <row r="4319" spans="52:57" ht="20.100000000000001" customHeight="1" x14ac:dyDescent="0.25">
      <c r="AZ4319" s="148"/>
      <c r="BA4319" s="148">
        <f t="shared" si="1485"/>
        <v>23.155199999998494</v>
      </c>
      <c r="BB4319" s="170">
        <f t="shared" si="1486"/>
        <v>1.6016844807407011E-3</v>
      </c>
      <c r="BC4319" s="148">
        <f t="shared" si="1487"/>
        <v>4.1113798563182768E-6</v>
      </c>
      <c r="BD4319" s="148">
        <f t="shared" si="1483"/>
        <v>4.1113798563182768E-6</v>
      </c>
      <c r="BE4319" s="143" t="str">
        <f t="shared" si="1484"/>
        <v/>
      </c>
    </row>
    <row r="4320" spans="52:57" ht="20.100000000000001" customHeight="1" x14ac:dyDescent="0.25">
      <c r="AZ4320" s="148"/>
      <c r="BA4320" s="148">
        <f t="shared" si="1485"/>
        <v>23.161599999998494</v>
      </c>
      <c r="BB4320" s="170">
        <f t="shared" si="1486"/>
        <v>1.5975731008843828E-3</v>
      </c>
      <c r="BC4320" s="148">
        <f t="shared" si="1487"/>
        <v>4.1010765082687486E-6</v>
      </c>
      <c r="BD4320" s="148">
        <f t="shared" si="1483"/>
        <v>4.1010765082687486E-6</v>
      </c>
      <c r="BE4320" s="143" t="str">
        <f t="shared" si="1484"/>
        <v/>
      </c>
    </row>
    <row r="4321" spans="52:57" ht="20.100000000000001" customHeight="1" x14ac:dyDescent="0.25">
      <c r="AZ4321" s="148"/>
      <c r="BA4321" s="148">
        <f t="shared" si="1485"/>
        <v>23.167999999998493</v>
      </c>
      <c r="BB4321" s="170">
        <f t="shared" si="1486"/>
        <v>1.593472024376114E-3</v>
      </c>
      <c r="BC4321" s="148">
        <f t="shared" si="1487"/>
        <v>4.0907982003447925E-6</v>
      </c>
      <c r="BD4321" s="148">
        <f t="shared" si="1483"/>
        <v>4.0907982003447925E-6</v>
      </c>
      <c r="BE4321" s="143" t="str">
        <f t="shared" si="1484"/>
        <v/>
      </c>
    </row>
    <row r="4322" spans="52:57" ht="20.100000000000001" customHeight="1" x14ac:dyDescent="0.25">
      <c r="AZ4322" s="148"/>
      <c r="BA4322" s="148">
        <f t="shared" si="1485"/>
        <v>23.174399999998492</v>
      </c>
      <c r="BB4322" s="170">
        <f t="shared" si="1486"/>
        <v>1.5893812261757693E-3</v>
      </c>
      <c r="BC4322" s="148">
        <f t="shared" si="1487"/>
        <v>4.080544874142172E-6</v>
      </c>
      <c r="BD4322" s="148">
        <f t="shared" si="1483"/>
        <v>4.080544874142172E-6</v>
      </c>
      <c r="BE4322" s="143" t="str">
        <f t="shared" si="1484"/>
        <v/>
      </c>
    </row>
    <row r="4323" spans="52:57" ht="20.100000000000001" customHeight="1" x14ac:dyDescent="0.25">
      <c r="AZ4323" s="148"/>
      <c r="BA4323" s="148">
        <f t="shared" si="1485"/>
        <v>23.180799999998492</v>
      </c>
      <c r="BB4323" s="170">
        <f t="shared" si="1486"/>
        <v>1.5853006813016271E-3</v>
      </c>
      <c r="BC4323" s="148">
        <f t="shared" si="1487"/>
        <v>4.0703164713726606E-6</v>
      </c>
      <c r="BD4323" s="148">
        <f t="shared" si="1483"/>
        <v>4.0703164713726606E-6</v>
      </c>
      <c r="BE4323" s="143" t="str">
        <f t="shared" si="1484"/>
        <v/>
      </c>
    </row>
    <row r="4324" spans="52:57" ht="20.100000000000001" customHeight="1" x14ac:dyDescent="0.25">
      <c r="AZ4324" s="148"/>
      <c r="BA4324" s="148">
        <f t="shared" si="1485"/>
        <v>23.187199999998491</v>
      </c>
      <c r="BB4324" s="170">
        <f t="shared" si="1486"/>
        <v>1.5812303648302544E-3</v>
      </c>
      <c r="BC4324" s="148">
        <f t="shared" si="1487"/>
        <v>4.0601129338930977E-6</v>
      </c>
      <c r="BD4324" s="148">
        <f t="shared" si="1483"/>
        <v>4.0601129338930977E-6</v>
      </c>
      <c r="BE4324" s="143" t="str">
        <f t="shared" si="1484"/>
        <v/>
      </c>
    </row>
    <row r="4325" spans="52:57" ht="20.100000000000001" customHeight="1" x14ac:dyDescent="0.25">
      <c r="AZ4325" s="148"/>
      <c r="BA4325" s="148">
        <f t="shared" si="1485"/>
        <v>23.19359999999849</v>
      </c>
      <c r="BB4325" s="170">
        <f t="shared" si="1486"/>
        <v>1.5771702518963613E-3</v>
      </c>
      <c r="BC4325" s="148">
        <f t="shared" si="1487"/>
        <v>4.0499342036728631E-6</v>
      </c>
      <c r="BD4325" s="148">
        <f t="shared" si="1483"/>
        <v>4.0499342036728631E-6</v>
      </c>
      <c r="BE4325" s="143" t="str">
        <f t="shared" si="1484"/>
        <v/>
      </c>
    </row>
    <row r="4326" spans="52:57" ht="20.100000000000001" customHeight="1" x14ac:dyDescent="0.25">
      <c r="AZ4326" s="148"/>
      <c r="BA4326" s="148">
        <f t="shared" si="1485"/>
        <v>23.199999999998489</v>
      </c>
      <c r="BB4326" s="170">
        <f t="shared" si="1486"/>
        <v>1.5731203176926885E-3</v>
      </c>
      <c r="BC4326" s="148">
        <f t="shared" si="1487"/>
        <v>4.0397802228155609E-6</v>
      </c>
      <c r="BD4326" s="148">
        <f t="shared" si="1483"/>
        <v>4.0397802228155609E-6</v>
      </c>
      <c r="BE4326" s="143" t="str">
        <f t="shared" si="1484"/>
        <v/>
      </c>
    </row>
    <row r="4327" spans="52:57" ht="20.100000000000001" customHeight="1" x14ac:dyDescent="0.25">
      <c r="AZ4327" s="148"/>
      <c r="BA4327" s="148">
        <f t="shared" si="1485"/>
        <v>23.206399999998489</v>
      </c>
      <c r="BB4327" s="170">
        <f t="shared" si="1486"/>
        <v>1.5690805374698729E-3</v>
      </c>
      <c r="BC4327" s="148">
        <f t="shared" si="1487"/>
        <v>4.0296509335598866E-6</v>
      </c>
      <c r="BD4327" s="148">
        <f t="shared" si="1483"/>
        <v>4.0296509335598866E-6</v>
      </c>
      <c r="BE4327" s="143" t="str">
        <f t="shared" si="1484"/>
        <v/>
      </c>
    </row>
    <row r="4328" spans="52:57" ht="20.100000000000001" customHeight="1" x14ac:dyDescent="0.25">
      <c r="AZ4328" s="148"/>
      <c r="BA4328" s="148">
        <f t="shared" si="1485"/>
        <v>23.212799999998488</v>
      </c>
      <c r="BB4328" s="170">
        <f t="shared" si="1486"/>
        <v>1.565050886536313E-3</v>
      </c>
      <c r="BC4328" s="148">
        <f t="shared" si="1487"/>
        <v>4.0195462782553412E-6</v>
      </c>
      <c r="BD4328" s="148">
        <f t="shared" si="1483"/>
        <v>4.0195462782553412E-6</v>
      </c>
      <c r="BE4328" s="143" t="str">
        <f t="shared" si="1484"/>
        <v/>
      </c>
    </row>
    <row r="4329" spans="52:57" ht="20.100000000000001" customHeight="1" x14ac:dyDescent="0.25">
      <c r="AZ4329" s="148"/>
      <c r="BA4329" s="148">
        <f t="shared" si="1485"/>
        <v>23.219199999998487</v>
      </c>
      <c r="BB4329" s="170">
        <f t="shared" si="1486"/>
        <v>1.5610313402580577E-3</v>
      </c>
      <c r="BC4329" s="148">
        <f t="shared" si="1487"/>
        <v>4.009466199392589E-6</v>
      </c>
      <c r="BD4329" s="148">
        <f t="shared" si="1483"/>
        <v>4.009466199392589E-6</v>
      </c>
      <c r="BE4329" s="143" t="str">
        <f t="shared" si="1484"/>
        <v/>
      </c>
    </row>
    <row r="4330" spans="52:57" ht="20.100000000000001" customHeight="1" x14ac:dyDescent="0.25">
      <c r="AZ4330" s="148"/>
      <c r="BA4330" s="148">
        <f t="shared" si="1485"/>
        <v>23.225599999998487</v>
      </c>
      <c r="BB4330" s="170">
        <f t="shared" si="1486"/>
        <v>1.5570218740586651E-3</v>
      </c>
      <c r="BC4330" s="148">
        <f t="shared" si="1487"/>
        <v>3.9994106395824236E-6</v>
      </c>
      <c r="BD4330" s="148">
        <f t="shared" si="1483"/>
        <v>3.9994106395824236E-6</v>
      </c>
      <c r="BE4330" s="143" t="str">
        <f t="shared" si="1484"/>
        <v/>
      </c>
    </row>
    <row r="4331" spans="52:57" ht="20.100000000000001" customHeight="1" x14ac:dyDescent="0.25">
      <c r="AZ4331" s="148"/>
      <c r="BA4331" s="148">
        <f t="shared" si="1485"/>
        <v>23.231999999998486</v>
      </c>
      <c r="BB4331" s="170">
        <f t="shared" si="1486"/>
        <v>1.5530224634190827E-3</v>
      </c>
      <c r="BC4331" s="148">
        <f t="shared" si="1487"/>
        <v>3.9893795415666105E-6</v>
      </c>
      <c r="BD4331" s="148">
        <f t="shared" si="1483"/>
        <v>3.9893795415666105E-6</v>
      </c>
      <c r="BE4331" s="143" t="str">
        <f t="shared" si="1484"/>
        <v/>
      </c>
    </row>
    <row r="4332" spans="52:57" ht="20.100000000000001" customHeight="1" x14ac:dyDescent="0.25">
      <c r="AZ4332" s="148"/>
      <c r="BA4332" s="148">
        <f t="shared" si="1485"/>
        <v>23.238399999998485</v>
      </c>
      <c r="BB4332" s="170">
        <f t="shared" si="1486"/>
        <v>1.5490330838775161E-3</v>
      </c>
      <c r="BC4332" s="148">
        <f t="shared" si="1487"/>
        <v>3.979372848202491E-6</v>
      </c>
      <c r="BD4332" s="148">
        <f t="shared" si="1483"/>
        <v>3.979372848202491E-6</v>
      </c>
      <c r="BE4332" s="143" t="str">
        <f t="shared" si="1484"/>
        <v/>
      </c>
    </row>
    <row r="4333" spans="52:57" ht="20.100000000000001" customHeight="1" x14ac:dyDescent="0.25">
      <c r="AZ4333" s="148"/>
      <c r="BA4333" s="148">
        <f t="shared" si="1485"/>
        <v>23.244799999998484</v>
      </c>
      <c r="BB4333" s="170">
        <f t="shared" si="1486"/>
        <v>1.5450537110293136E-3</v>
      </c>
      <c r="BC4333" s="148">
        <f t="shared" si="1487"/>
        <v>3.9693905024874854E-6</v>
      </c>
      <c r="BD4333" s="148">
        <f t="shared" si="1483"/>
        <v>3.9693905024874854E-6</v>
      </c>
      <c r="BE4333" s="143" t="str">
        <f t="shared" si="1484"/>
        <v/>
      </c>
    </row>
    <row r="4334" spans="52:57" ht="20.100000000000001" customHeight="1" x14ac:dyDescent="0.25">
      <c r="AZ4334" s="148"/>
      <c r="BA4334" s="148">
        <f t="shared" si="1485"/>
        <v>23.251199999998484</v>
      </c>
      <c r="BB4334" s="170">
        <f t="shared" si="1486"/>
        <v>1.5410843205268261E-3</v>
      </c>
      <c r="BC4334" s="148">
        <f t="shared" si="1487"/>
        <v>3.9594324475350235E-6</v>
      </c>
      <c r="BD4334" s="148">
        <f t="shared" si="1483"/>
        <v>3.9594324475350235E-6</v>
      </c>
      <c r="BE4334" s="143" t="str">
        <f t="shared" si="1484"/>
        <v/>
      </c>
    </row>
    <row r="4335" spans="52:57" ht="20.100000000000001" customHeight="1" x14ac:dyDescent="0.25">
      <c r="AZ4335" s="148"/>
      <c r="BA4335" s="148">
        <f t="shared" si="1485"/>
        <v>23.257599999998483</v>
      </c>
      <c r="BB4335" s="170">
        <f t="shared" si="1486"/>
        <v>1.5371248880792911E-3</v>
      </c>
      <c r="BC4335" s="148">
        <f t="shared" si="1487"/>
        <v>3.94949862659341E-6</v>
      </c>
      <c r="BD4335" s="148">
        <f t="shared" si="1483"/>
        <v>3.94949862659341E-6</v>
      </c>
      <c r="BE4335" s="143" t="str">
        <f t="shared" si="1484"/>
        <v/>
      </c>
    </row>
    <row r="4336" spans="52:57" ht="20.100000000000001" customHeight="1" x14ac:dyDescent="0.25">
      <c r="AZ4336" s="148"/>
      <c r="BA4336" s="148">
        <f t="shared" si="1485"/>
        <v>23.263999999998482</v>
      </c>
      <c r="BB4336" s="170">
        <f t="shared" si="1486"/>
        <v>1.5331753894526976E-3</v>
      </c>
      <c r="BC4336" s="148">
        <f t="shared" si="1487"/>
        <v>3.9395889830165509E-6</v>
      </c>
      <c r="BD4336" s="148">
        <f t="shared" si="1483"/>
        <v>3.9395889830165509E-6</v>
      </c>
      <c r="BE4336" s="143" t="str">
        <f t="shared" si="1484"/>
        <v/>
      </c>
    </row>
    <row r="4337" spans="52:57" ht="20.100000000000001" customHeight="1" x14ac:dyDescent="0.25">
      <c r="AZ4337" s="148"/>
      <c r="BA4337" s="148">
        <f t="shared" si="1485"/>
        <v>23.270399999998482</v>
      </c>
      <c r="BB4337" s="170">
        <f t="shared" si="1486"/>
        <v>1.5292358004696811E-3</v>
      </c>
      <c r="BC4337" s="148">
        <f t="shared" si="1487"/>
        <v>3.9297034603086225E-6</v>
      </c>
      <c r="BD4337" s="148">
        <f t="shared" si="1483"/>
        <v>3.9297034603086225E-6</v>
      </c>
      <c r="BE4337" s="143" t="str">
        <f t="shared" si="1484"/>
        <v/>
      </c>
    </row>
    <row r="4338" spans="52:57" ht="20.100000000000001" customHeight="1" x14ac:dyDescent="0.25">
      <c r="AZ4338" s="148"/>
      <c r="BA4338" s="148">
        <f t="shared" si="1485"/>
        <v>23.276799999998481</v>
      </c>
      <c r="BB4338" s="170">
        <f t="shared" si="1486"/>
        <v>1.5253060970093725E-3</v>
      </c>
      <c r="BC4338" s="148">
        <f t="shared" si="1487"/>
        <v>3.9198420020841729E-6</v>
      </c>
      <c r="BD4338" s="148">
        <f t="shared" si="1483"/>
        <v>3.9198420020841729E-6</v>
      </c>
      <c r="BE4338" s="143" t="str">
        <f t="shared" si="1484"/>
        <v/>
      </c>
    </row>
    <row r="4339" spans="52:57" ht="20.100000000000001" customHeight="1" x14ac:dyDescent="0.25">
      <c r="AZ4339" s="148"/>
      <c r="BA4339" s="148">
        <f t="shared" si="1485"/>
        <v>23.28319999999848</v>
      </c>
      <c r="BB4339" s="170">
        <f t="shared" si="1486"/>
        <v>1.5213862550072883E-3</v>
      </c>
      <c r="BC4339" s="148">
        <f t="shared" si="1487"/>
        <v>3.9100045520806988E-6</v>
      </c>
      <c r="BD4339" s="148">
        <f t="shared" si="1483"/>
        <v>3.9100045520806988E-6</v>
      </c>
      <c r="BE4339" s="143" t="str">
        <f t="shared" si="1484"/>
        <v/>
      </c>
    </row>
    <row r="4340" spans="52:57" ht="20.100000000000001" customHeight="1" x14ac:dyDescent="0.25">
      <c r="AZ4340" s="148"/>
      <c r="BA4340" s="148">
        <f t="shared" si="1485"/>
        <v>23.28959999999848</v>
      </c>
      <c r="BB4340" s="170">
        <f t="shared" si="1486"/>
        <v>1.5174762504552076E-3</v>
      </c>
      <c r="BC4340" s="148">
        <f t="shared" si="1487"/>
        <v>3.9001910541653674E-6</v>
      </c>
      <c r="BD4340" s="148">
        <f t="shared" si="1483"/>
        <v>3.9001910541653674E-6</v>
      </c>
      <c r="BE4340" s="143" t="str">
        <f t="shared" si="1484"/>
        <v/>
      </c>
    </row>
    <row r="4341" spans="52:57" ht="20.100000000000001" customHeight="1" x14ac:dyDescent="0.25">
      <c r="AZ4341" s="148"/>
      <c r="BA4341" s="148">
        <f t="shared" si="1485"/>
        <v>23.295999999998479</v>
      </c>
      <c r="BB4341" s="170">
        <f t="shared" si="1486"/>
        <v>1.5135760594010422E-3</v>
      </c>
      <c r="BC4341" s="148">
        <f t="shared" si="1487"/>
        <v>3.8904014523278609E-6</v>
      </c>
      <c r="BD4341" s="148">
        <f t="shared" si="1483"/>
        <v>3.8904014523278609E-6</v>
      </c>
      <c r="BE4341" s="143" t="str">
        <f t="shared" si="1484"/>
        <v/>
      </c>
    </row>
    <row r="4342" spans="52:57" ht="20.100000000000001" customHeight="1" x14ac:dyDescent="0.25">
      <c r="AZ4342" s="148"/>
      <c r="BA4342" s="148">
        <f t="shared" si="1485"/>
        <v>23.302399999998478</v>
      </c>
      <c r="BB4342" s="170">
        <f t="shared" si="1486"/>
        <v>1.5096856579487144E-3</v>
      </c>
      <c r="BC4342" s="148">
        <f t="shared" si="1487"/>
        <v>3.8806356906816771E-6</v>
      </c>
      <c r="BD4342" s="148">
        <f t="shared" si="1483"/>
        <v>3.8806356906816771E-6</v>
      </c>
      <c r="BE4342" s="143" t="str">
        <f t="shared" si="1484"/>
        <v/>
      </c>
    </row>
    <row r="4343" spans="52:57" ht="20.100000000000001" customHeight="1" x14ac:dyDescent="0.25">
      <c r="AZ4343" s="148"/>
      <c r="BA4343" s="148">
        <f t="shared" si="1485"/>
        <v>23.308799999998477</v>
      </c>
      <c r="BB4343" s="170">
        <f t="shared" si="1486"/>
        <v>1.5058050222580327E-3</v>
      </c>
      <c r="BC4343" s="148">
        <f t="shared" si="1487"/>
        <v>3.8708937134649974E-6</v>
      </c>
      <c r="BD4343" s="148">
        <f t="shared" si="1483"/>
        <v>3.8708937134649974E-6</v>
      </c>
      <c r="BE4343" s="143" t="str">
        <f t="shared" si="1484"/>
        <v/>
      </c>
    </row>
    <row r="4344" spans="52:57" ht="20.100000000000001" customHeight="1" x14ac:dyDescent="0.25">
      <c r="AZ4344" s="148"/>
      <c r="BA4344" s="148">
        <f t="shared" si="1485"/>
        <v>23.315199999998477</v>
      </c>
      <c r="BB4344" s="170">
        <f t="shared" si="1486"/>
        <v>1.5019341285445677E-3</v>
      </c>
      <c r="BC4344" s="148">
        <f t="shared" si="1487"/>
        <v>3.8611754650317957E-6</v>
      </c>
      <c r="BD4344" s="148">
        <f t="shared" si="1483"/>
        <v>3.8611754650317957E-6</v>
      </c>
      <c r="BE4344" s="143" t="str">
        <f t="shared" si="1484"/>
        <v/>
      </c>
    </row>
    <row r="4345" spans="52:57" ht="20.100000000000001" customHeight="1" x14ac:dyDescent="0.25">
      <c r="AZ4345" s="148"/>
      <c r="BA4345" s="148">
        <f t="shared" si="1485"/>
        <v>23.321599999998476</v>
      </c>
      <c r="BB4345" s="170">
        <f t="shared" si="1486"/>
        <v>1.4980729530795359E-3</v>
      </c>
      <c r="BC4345" s="148">
        <f t="shared" si="1487"/>
        <v>3.8514808898711377E-6</v>
      </c>
      <c r="BD4345" s="148">
        <f t="shared" si="1483"/>
        <v>3.8514808898711377E-6</v>
      </c>
      <c r="BE4345" s="143" t="str">
        <f t="shared" si="1484"/>
        <v/>
      </c>
    </row>
    <row r="4346" spans="52:57" ht="20.100000000000001" customHeight="1" x14ac:dyDescent="0.25">
      <c r="AZ4346" s="148"/>
      <c r="BA4346" s="148">
        <f t="shared" si="1485"/>
        <v>23.327999999998475</v>
      </c>
      <c r="BB4346" s="170">
        <f t="shared" si="1486"/>
        <v>1.4942214721896648E-3</v>
      </c>
      <c r="BC4346" s="148">
        <f t="shared" si="1487"/>
        <v>3.8418099325878818E-6</v>
      </c>
      <c r="BD4346" s="148">
        <f t="shared" si="1483"/>
        <v>3.8418099325878818E-6</v>
      </c>
      <c r="BE4346" s="143" t="str">
        <f t="shared" si="1484"/>
        <v/>
      </c>
    </row>
    <row r="4347" spans="52:57" ht="20.100000000000001" customHeight="1" x14ac:dyDescent="0.25">
      <c r="AZ4347" s="148"/>
      <c r="BA4347" s="148">
        <f t="shared" si="1485"/>
        <v>23.334399999998475</v>
      </c>
      <c r="BB4347" s="170">
        <f t="shared" si="1486"/>
        <v>1.4903796622570769E-3</v>
      </c>
      <c r="BC4347" s="148">
        <f t="shared" si="1487"/>
        <v>3.8321625379028959E-6</v>
      </c>
      <c r="BD4347" s="148">
        <f t="shared" si="1483"/>
        <v>3.8321625379028959E-6</v>
      </c>
      <c r="BE4347" s="143" t="str">
        <f t="shared" si="1484"/>
        <v/>
      </c>
    </row>
    <row r="4348" spans="52:57" ht="20.100000000000001" customHeight="1" x14ac:dyDescent="0.25">
      <c r="AZ4348" s="148"/>
      <c r="BA4348" s="148">
        <f t="shared" si="1485"/>
        <v>23.340799999998474</v>
      </c>
      <c r="BB4348" s="170">
        <f t="shared" si="1486"/>
        <v>1.486547499719174E-3</v>
      </c>
      <c r="BC4348" s="148">
        <f t="shared" si="1487"/>
        <v>3.8225386506721398E-6</v>
      </c>
      <c r="BD4348" s="148">
        <f t="shared" si="1483"/>
        <v>3.8225386506721398E-6</v>
      </c>
      <c r="BE4348" s="143" t="str">
        <f t="shared" si="1484"/>
        <v/>
      </c>
    </row>
    <row r="4349" spans="52:57" ht="20.100000000000001" customHeight="1" x14ac:dyDescent="0.25">
      <c r="AZ4349" s="148"/>
      <c r="BA4349" s="148">
        <f t="shared" si="1485"/>
        <v>23.347199999998473</v>
      </c>
      <c r="BB4349" s="170">
        <f t="shared" si="1486"/>
        <v>1.4827249610685018E-3</v>
      </c>
      <c r="BC4349" s="148">
        <f t="shared" si="1487"/>
        <v>3.8129382158706183E-6</v>
      </c>
      <c r="BD4349" s="148">
        <f t="shared" ref="BD4349:BD4412" si="1488">IF(BB4349&lt;(1-$AZ$705),BC4349,"")</f>
        <v>3.8129382158706183E-6</v>
      </c>
      <c r="BE4349" s="143" t="str">
        <f t="shared" ref="BE4349:BE4412" si="1489">IF(BB4349&lt;(1-$AZ$711),BC4349,"")</f>
        <v/>
      </c>
    </row>
    <row r="4350" spans="52:57" ht="20.100000000000001" customHeight="1" x14ac:dyDescent="0.25">
      <c r="AZ4350" s="148"/>
      <c r="BA4350" s="148">
        <f t="shared" ref="BA4350:BA4413" si="1490">BA4349+$BD$698</f>
        <v>23.353599999998472</v>
      </c>
      <c r="BB4350" s="170">
        <f t="shared" ref="BB4350:BB4413" si="1491">_xlfn.CHISQ.DIST.RT(BA4350,7)</f>
        <v>1.4789120228526312E-3</v>
      </c>
      <c r="BC4350" s="148">
        <f t="shared" ref="BC4350:BC4413" si="1492">BB4350-BB4351</f>
        <v>3.8033611785819738E-6</v>
      </c>
      <c r="BD4350" s="148">
        <f t="shared" si="1488"/>
        <v>3.8033611785819738E-6</v>
      </c>
      <c r="BE4350" s="143" t="str">
        <f t="shared" si="1489"/>
        <v/>
      </c>
    </row>
    <row r="4351" spans="52:57" ht="20.100000000000001" customHeight="1" x14ac:dyDescent="0.25">
      <c r="AZ4351" s="148"/>
      <c r="BA4351" s="148">
        <f t="shared" si="1490"/>
        <v>23.359999999998472</v>
      </c>
      <c r="BB4351" s="170">
        <f t="shared" si="1491"/>
        <v>1.4751086616740493E-3</v>
      </c>
      <c r="BC4351" s="148">
        <f t="shared" si="1492"/>
        <v>3.7938074840303607E-6</v>
      </c>
      <c r="BD4351" s="148">
        <f t="shared" si="1488"/>
        <v>3.7938074840303607E-6</v>
      </c>
      <c r="BE4351" s="143" t="str">
        <f t="shared" si="1489"/>
        <v/>
      </c>
    </row>
    <row r="4352" spans="52:57" ht="20.100000000000001" customHeight="1" x14ac:dyDescent="0.25">
      <c r="AZ4352" s="148"/>
      <c r="BA4352" s="148">
        <f t="shared" si="1490"/>
        <v>23.366399999998471</v>
      </c>
      <c r="BB4352" s="170">
        <f t="shared" si="1491"/>
        <v>1.4713148541900189E-3</v>
      </c>
      <c r="BC4352" s="148">
        <f t="shared" si="1492"/>
        <v>3.7842770775468361E-6</v>
      </c>
      <c r="BD4352" s="148">
        <f t="shared" si="1488"/>
        <v>3.7842770775468361E-6</v>
      </c>
      <c r="BE4352" s="143" t="str">
        <f t="shared" si="1489"/>
        <v/>
      </c>
    </row>
    <row r="4353" spans="52:57" ht="20.100000000000001" customHeight="1" x14ac:dyDescent="0.25">
      <c r="AZ4353" s="148"/>
      <c r="BA4353" s="148">
        <f t="shared" si="1490"/>
        <v>23.37279999999847</v>
      </c>
      <c r="BB4353" s="170">
        <f t="shared" si="1491"/>
        <v>1.4675305771124721E-3</v>
      </c>
      <c r="BC4353" s="148">
        <f t="shared" si="1492"/>
        <v>3.7747699045936455E-6</v>
      </c>
      <c r="BD4353" s="148">
        <f t="shared" si="1488"/>
        <v>3.7747699045936455E-6</v>
      </c>
      <c r="BE4353" s="143" t="str">
        <f t="shared" si="1489"/>
        <v/>
      </c>
    </row>
    <row r="4354" spans="52:57" ht="20.100000000000001" customHeight="1" x14ac:dyDescent="0.25">
      <c r="AZ4354" s="148"/>
      <c r="BA4354" s="148">
        <f t="shared" si="1490"/>
        <v>23.37919999999847</v>
      </c>
      <c r="BB4354" s="170">
        <f t="shared" si="1491"/>
        <v>1.4637558072078784E-3</v>
      </c>
      <c r="BC4354" s="148">
        <f t="shared" si="1492"/>
        <v>3.7652859107431894E-6</v>
      </c>
      <c r="BD4354" s="148">
        <f t="shared" si="1488"/>
        <v>3.7652859107431894E-6</v>
      </c>
      <c r="BE4354" s="143" t="str">
        <f t="shared" si="1489"/>
        <v/>
      </c>
    </row>
    <row r="4355" spans="52:57" ht="20.100000000000001" customHeight="1" x14ac:dyDescent="0.25">
      <c r="AZ4355" s="148"/>
      <c r="BA4355" s="148">
        <f t="shared" si="1490"/>
        <v>23.385599999998469</v>
      </c>
      <c r="BB4355" s="170">
        <f t="shared" si="1491"/>
        <v>1.4599905212971352E-3</v>
      </c>
      <c r="BC4355" s="148">
        <f t="shared" si="1492"/>
        <v>3.7558250417003575E-6</v>
      </c>
      <c r="BD4355" s="148">
        <f t="shared" si="1488"/>
        <v>3.7558250417003575E-6</v>
      </c>
      <c r="BE4355" s="143" t="str">
        <f t="shared" si="1489"/>
        <v/>
      </c>
    </row>
    <row r="4356" spans="52:57" ht="20.100000000000001" customHeight="1" x14ac:dyDescent="0.25">
      <c r="AZ4356" s="148"/>
      <c r="BA4356" s="148">
        <f t="shared" si="1490"/>
        <v>23.391999999998468</v>
      </c>
      <c r="BB4356" s="170">
        <f t="shared" si="1491"/>
        <v>1.4562346962554349E-3</v>
      </c>
      <c r="BC4356" s="148">
        <f t="shared" si="1492"/>
        <v>3.7463872432747739E-6</v>
      </c>
      <c r="BD4356" s="148">
        <f t="shared" si="1488"/>
        <v>3.7463872432747739E-6</v>
      </c>
      <c r="BE4356" s="143" t="str">
        <f t="shared" si="1489"/>
        <v/>
      </c>
    </row>
    <row r="4357" spans="52:57" ht="20.100000000000001" customHeight="1" x14ac:dyDescent="0.25">
      <c r="AZ4357" s="148"/>
      <c r="BA4357" s="148">
        <f t="shared" si="1490"/>
        <v>23.398399999998468</v>
      </c>
      <c r="BB4357" s="170">
        <f t="shared" si="1491"/>
        <v>1.4524883090121601E-3</v>
      </c>
      <c r="BC4357" s="148">
        <f t="shared" si="1492"/>
        <v>3.7369724614163581E-6</v>
      </c>
      <c r="BD4357" s="148">
        <f t="shared" si="1488"/>
        <v>3.7369724614163581E-6</v>
      </c>
      <c r="BE4357" s="143" t="str">
        <f t="shared" si="1489"/>
        <v/>
      </c>
    </row>
    <row r="4358" spans="52:57" ht="20.100000000000001" customHeight="1" x14ac:dyDescent="0.25">
      <c r="AZ4358" s="148"/>
      <c r="BA4358" s="148">
        <f t="shared" si="1490"/>
        <v>23.404799999998467</v>
      </c>
      <c r="BB4358" s="170">
        <f t="shared" si="1491"/>
        <v>1.4487513365507437E-3</v>
      </c>
      <c r="BC4358" s="148">
        <f t="shared" si="1492"/>
        <v>3.7275806421743427E-6</v>
      </c>
      <c r="BD4358" s="148">
        <f t="shared" si="1488"/>
        <v>3.7275806421743427E-6</v>
      </c>
      <c r="BE4358" s="143" t="str">
        <f t="shared" si="1489"/>
        <v/>
      </c>
    </row>
    <row r="4359" spans="52:57" ht="20.100000000000001" customHeight="1" x14ac:dyDescent="0.25">
      <c r="AZ4359" s="148"/>
      <c r="BA4359" s="148">
        <f t="shared" si="1490"/>
        <v>23.411199999998466</v>
      </c>
      <c r="BB4359" s="170">
        <f t="shared" si="1491"/>
        <v>1.4450237559085694E-3</v>
      </c>
      <c r="BC4359" s="148">
        <f t="shared" si="1492"/>
        <v>3.7182117317306664E-6</v>
      </c>
      <c r="BD4359" s="148">
        <f t="shared" si="1488"/>
        <v>3.7182117317306664E-6</v>
      </c>
      <c r="BE4359" s="143" t="str">
        <f t="shared" si="1489"/>
        <v/>
      </c>
    </row>
    <row r="4360" spans="52:57" ht="20.100000000000001" customHeight="1" x14ac:dyDescent="0.25">
      <c r="AZ4360" s="148"/>
      <c r="BA4360" s="148">
        <f t="shared" si="1490"/>
        <v>23.417599999998465</v>
      </c>
      <c r="BB4360" s="170">
        <f t="shared" si="1491"/>
        <v>1.4413055441768387E-3</v>
      </c>
      <c r="BC4360" s="148">
        <f t="shared" si="1492"/>
        <v>3.7088656763817601E-6</v>
      </c>
      <c r="BD4360" s="148">
        <f t="shared" si="1488"/>
        <v>3.7088656763817601E-6</v>
      </c>
      <c r="BE4360" s="143" t="str">
        <f t="shared" si="1489"/>
        <v/>
      </c>
    </row>
    <row r="4361" spans="52:57" ht="20.100000000000001" customHeight="1" x14ac:dyDescent="0.25">
      <c r="AZ4361" s="148"/>
      <c r="BA4361" s="148">
        <f t="shared" si="1490"/>
        <v>23.423999999998465</v>
      </c>
      <c r="BB4361" s="170">
        <f t="shared" si="1491"/>
        <v>1.437596678500457E-3</v>
      </c>
      <c r="BC4361" s="148">
        <f t="shared" si="1492"/>
        <v>3.6995424225463522E-6</v>
      </c>
      <c r="BD4361" s="148">
        <f t="shared" si="1488"/>
        <v>3.6995424225463522E-6</v>
      </c>
      <c r="BE4361" s="143" t="str">
        <f t="shared" si="1489"/>
        <v/>
      </c>
    </row>
    <row r="4362" spans="52:57" ht="20.100000000000001" customHeight="1" x14ac:dyDescent="0.25">
      <c r="AZ4362" s="148"/>
      <c r="BA4362" s="148">
        <f t="shared" si="1490"/>
        <v>23.430399999998464</v>
      </c>
      <c r="BB4362" s="170">
        <f t="shared" si="1491"/>
        <v>1.4338971360779106E-3</v>
      </c>
      <c r="BC4362" s="148">
        <f t="shared" si="1492"/>
        <v>3.6902419167533264E-6</v>
      </c>
      <c r="BD4362" s="148">
        <f t="shared" si="1488"/>
        <v>3.6902419167533264E-6</v>
      </c>
      <c r="BE4362" s="143" t="str">
        <f t="shared" si="1489"/>
        <v/>
      </c>
    </row>
    <row r="4363" spans="52:57" ht="20.100000000000001" customHeight="1" x14ac:dyDescent="0.25">
      <c r="AZ4363" s="148"/>
      <c r="BA4363" s="148">
        <f t="shared" si="1490"/>
        <v>23.436799999998463</v>
      </c>
      <c r="BB4363" s="170">
        <f t="shared" si="1491"/>
        <v>1.4302068941611573E-3</v>
      </c>
      <c r="BC4363" s="148">
        <f t="shared" si="1492"/>
        <v>3.6809641056653568E-6</v>
      </c>
      <c r="BD4363" s="148">
        <f t="shared" si="1488"/>
        <v>3.6809641056653568E-6</v>
      </c>
      <c r="BE4363" s="143" t="str">
        <f t="shared" si="1489"/>
        <v/>
      </c>
    </row>
    <row r="4364" spans="52:57" ht="20.100000000000001" customHeight="1" x14ac:dyDescent="0.25">
      <c r="AZ4364" s="148"/>
      <c r="BA4364" s="148">
        <f t="shared" si="1490"/>
        <v>23.443199999998463</v>
      </c>
      <c r="BB4364" s="170">
        <f t="shared" si="1491"/>
        <v>1.4265259300554919E-3</v>
      </c>
      <c r="BC4364" s="148">
        <f t="shared" si="1492"/>
        <v>3.6717089360439967E-6</v>
      </c>
      <c r="BD4364" s="148">
        <f t="shared" si="1488"/>
        <v>3.6717089360439967E-6</v>
      </c>
      <c r="BE4364" s="143" t="str">
        <f t="shared" si="1489"/>
        <v/>
      </c>
    </row>
    <row r="4365" spans="52:57" ht="20.100000000000001" customHeight="1" x14ac:dyDescent="0.25">
      <c r="AZ4365" s="148"/>
      <c r="BA4365" s="148">
        <f t="shared" si="1490"/>
        <v>23.449599999998462</v>
      </c>
      <c r="BB4365" s="170">
        <f t="shared" si="1491"/>
        <v>1.4228542211194479E-3</v>
      </c>
      <c r="BC4365" s="148">
        <f t="shared" si="1492"/>
        <v>3.6624763547863249E-6</v>
      </c>
      <c r="BD4365" s="148">
        <f t="shared" si="1488"/>
        <v>3.6624763547863249E-6</v>
      </c>
      <c r="BE4365" s="143" t="str">
        <f t="shared" si="1489"/>
        <v/>
      </c>
    </row>
    <row r="4366" spans="52:57" ht="20.100000000000001" customHeight="1" x14ac:dyDescent="0.25">
      <c r="AZ4366" s="148"/>
      <c r="BA4366" s="148">
        <f t="shared" si="1490"/>
        <v>23.455999999998461</v>
      </c>
      <c r="BB4366" s="170">
        <f t="shared" si="1491"/>
        <v>1.4191917447646616E-3</v>
      </c>
      <c r="BC4366" s="148">
        <f t="shared" si="1492"/>
        <v>3.6532663088978401E-6</v>
      </c>
      <c r="BD4366" s="148">
        <f t="shared" si="1488"/>
        <v>3.6532663088978401E-6</v>
      </c>
      <c r="BE4366" s="143" t="str">
        <f t="shared" si="1489"/>
        <v/>
      </c>
    </row>
    <row r="4367" spans="52:57" ht="20.100000000000001" customHeight="1" x14ac:dyDescent="0.25">
      <c r="AZ4367" s="148"/>
      <c r="BA4367" s="148">
        <f t="shared" si="1490"/>
        <v>23.46239999999846</v>
      </c>
      <c r="BB4367" s="170">
        <f t="shared" si="1491"/>
        <v>1.4155384784557638E-3</v>
      </c>
      <c r="BC4367" s="148">
        <f t="shared" si="1492"/>
        <v>3.644078745505255E-6</v>
      </c>
      <c r="BD4367" s="148">
        <f t="shared" si="1488"/>
        <v>3.644078745505255E-6</v>
      </c>
      <c r="BE4367" s="143" t="str">
        <f t="shared" si="1489"/>
        <v/>
      </c>
    </row>
    <row r="4368" spans="52:57" ht="20.100000000000001" customHeight="1" x14ac:dyDescent="0.25">
      <c r="AZ4368" s="148"/>
      <c r="BA4368" s="148">
        <f t="shared" si="1490"/>
        <v>23.46879999999846</v>
      </c>
      <c r="BB4368" s="170">
        <f t="shared" si="1491"/>
        <v>1.4118943997102585E-3</v>
      </c>
      <c r="BC4368" s="148">
        <f t="shared" si="1492"/>
        <v>3.6349136118486898E-6</v>
      </c>
      <c r="BD4368" s="148">
        <f t="shared" si="1488"/>
        <v>3.6349136118486898E-6</v>
      </c>
      <c r="BE4368" s="143" t="str">
        <f t="shared" si="1489"/>
        <v/>
      </c>
    </row>
    <row r="4369" spans="52:57" ht="20.100000000000001" customHeight="1" x14ac:dyDescent="0.25">
      <c r="AZ4369" s="148"/>
      <c r="BA4369" s="148">
        <f t="shared" si="1490"/>
        <v>23.475199999998459</v>
      </c>
      <c r="BB4369" s="170">
        <f t="shared" si="1491"/>
        <v>1.4082594860984098E-3</v>
      </c>
      <c r="BC4369" s="148">
        <f t="shared" si="1492"/>
        <v>3.6257708552896954E-6</v>
      </c>
      <c r="BD4369" s="148">
        <f t="shared" si="1488"/>
        <v>3.6257708552896954E-6</v>
      </c>
      <c r="BE4369" s="143" t="str">
        <f t="shared" si="1489"/>
        <v/>
      </c>
    </row>
    <row r="4370" spans="52:57" ht="20.100000000000001" customHeight="1" x14ac:dyDescent="0.25">
      <c r="AZ4370" s="148"/>
      <c r="BA4370" s="148">
        <f t="shared" si="1490"/>
        <v>23.481599999998458</v>
      </c>
      <c r="BB4370" s="170">
        <f t="shared" si="1491"/>
        <v>1.4046337152431201E-3</v>
      </c>
      <c r="BC4370" s="148">
        <f t="shared" si="1492"/>
        <v>3.6166504233043142E-6</v>
      </c>
      <c r="BD4370" s="148">
        <f t="shared" si="1488"/>
        <v>3.6166504233043142E-6</v>
      </c>
      <c r="BE4370" s="143" t="str">
        <f t="shared" si="1489"/>
        <v/>
      </c>
    </row>
    <row r="4371" spans="52:57" ht="20.100000000000001" customHeight="1" x14ac:dyDescent="0.25">
      <c r="AZ4371" s="148"/>
      <c r="BA4371" s="148">
        <f t="shared" si="1490"/>
        <v>23.487999999998458</v>
      </c>
      <c r="BB4371" s="170">
        <f t="shared" si="1491"/>
        <v>1.4010170648198158E-3</v>
      </c>
      <c r="BC4371" s="148">
        <f t="shared" si="1492"/>
        <v>3.6075522634837313E-6</v>
      </c>
      <c r="BD4371" s="148">
        <f t="shared" si="1488"/>
        <v>3.6075522634837313E-6</v>
      </c>
      <c r="BE4371" s="143" t="str">
        <f t="shared" si="1489"/>
        <v/>
      </c>
    </row>
    <row r="4372" spans="52:57" ht="20.100000000000001" customHeight="1" x14ac:dyDescent="0.25">
      <c r="AZ4372" s="148"/>
      <c r="BA4372" s="148">
        <f t="shared" si="1490"/>
        <v>23.494399999998457</v>
      </c>
      <c r="BB4372" s="170">
        <f t="shared" si="1491"/>
        <v>1.3974095125563321E-3</v>
      </c>
      <c r="BC4372" s="148">
        <f t="shared" si="1492"/>
        <v>3.5984763235405622E-6</v>
      </c>
      <c r="BD4372" s="148">
        <f t="shared" si="1488"/>
        <v>3.5984763235405622E-6</v>
      </c>
      <c r="BE4372" s="143" t="str">
        <f t="shared" si="1489"/>
        <v/>
      </c>
    </row>
    <row r="4373" spans="52:57" ht="20.100000000000001" customHeight="1" x14ac:dyDescent="0.25">
      <c r="AZ4373" s="148"/>
      <c r="BA4373" s="148">
        <f t="shared" si="1490"/>
        <v>23.500799999998456</v>
      </c>
      <c r="BB4373" s="170">
        <f t="shared" si="1491"/>
        <v>1.3938110362327915E-3</v>
      </c>
      <c r="BC4373" s="148">
        <f t="shared" si="1492"/>
        <v>3.5894225512984445E-6</v>
      </c>
      <c r="BD4373" s="148">
        <f t="shared" si="1488"/>
        <v>3.5894225512984445E-6</v>
      </c>
      <c r="BE4373" s="143" t="str">
        <f t="shared" si="1489"/>
        <v/>
      </c>
    </row>
    <row r="4374" spans="52:57" ht="20.100000000000001" customHeight="1" x14ac:dyDescent="0.25">
      <c r="AZ4374" s="148"/>
      <c r="BA4374" s="148">
        <f t="shared" si="1490"/>
        <v>23.507199999998456</v>
      </c>
      <c r="BB4374" s="170">
        <f t="shared" si="1491"/>
        <v>1.3902216136814931E-3</v>
      </c>
      <c r="BC4374" s="148">
        <f t="shared" si="1492"/>
        <v>3.5803908947039647E-6</v>
      </c>
      <c r="BD4374" s="148">
        <f t="shared" si="1488"/>
        <v>3.5803908947039647E-6</v>
      </c>
      <c r="BE4374" s="143" t="str">
        <f t="shared" si="1489"/>
        <v/>
      </c>
    </row>
    <row r="4375" spans="52:57" ht="20.100000000000001" customHeight="1" x14ac:dyDescent="0.25">
      <c r="AZ4375" s="148"/>
      <c r="BA4375" s="148">
        <f t="shared" si="1490"/>
        <v>23.513599999998455</v>
      </c>
      <c r="BB4375" s="170">
        <f t="shared" si="1491"/>
        <v>1.3866412227867891E-3</v>
      </c>
      <c r="BC4375" s="148">
        <f t="shared" si="1492"/>
        <v>3.5713813018047567E-6</v>
      </c>
      <c r="BD4375" s="148">
        <f t="shared" si="1488"/>
        <v>3.5713813018047567E-6</v>
      </c>
      <c r="BE4375" s="143" t="str">
        <f t="shared" si="1489"/>
        <v/>
      </c>
    </row>
    <row r="4376" spans="52:57" ht="20.100000000000001" customHeight="1" x14ac:dyDescent="0.25">
      <c r="AZ4376" s="148"/>
      <c r="BA4376" s="148">
        <f t="shared" si="1490"/>
        <v>23.519999999998454</v>
      </c>
      <c r="BB4376" s="170">
        <f t="shared" si="1491"/>
        <v>1.3830698414849843E-3</v>
      </c>
      <c r="BC4376" s="148">
        <f t="shared" si="1492"/>
        <v>3.5623937207822452E-6</v>
      </c>
      <c r="BD4376" s="148">
        <f t="shared" si="1488"/>
        <v>3.5623937207822452E-6</v>
      </c>
      <c r="BE4376" s="143" t="str">
        <f t="shared" si="1489"/>
        <v/>
      </c>
    </row>
    <row r="4377" spans="52:57" ht="20.100000000000001" customHeight="1" x14ac:dyDescent="0.25">
      <c r="AZ4377" s="148"/>
      <c r="BA4377" s="148">
        <f t="shared" si="1490"/>
        <v>23.526399999998453</v>
      </c>
      <c r="BB4377" s="170">
        <f t="shared" si="1491"/>
        <v>1.3795074477642021E-3</v>
      </c>
      <c r="BC4377" s="148">
        <f t="shared" si="1492"/>
        <v>3.553428099921721E-6</v>
      </c>
      <c r="BD4377" s="148">
        <f t="shared" si="1488"/>
        <v>3.553428099921721E-6</v>
      </c>
      <c r="BE4377" s="143" t="str">
        <f t="shared" si="1489"/>
        <v/>
      </c>
    </row>
    <row r="4378" spans="52:57" ht="20.100000000000001" customHeight="1" x14ac:dyDescent="0.25">
      <c r="AZ4378" s="148"/>
      <c r="BA4378" s="148">
        <f t="shared" si="1490"/>
        <v>23.532799999998453</v>
      </c>
      <c r="BB4378" s="170">
        <f t="shared" si="1491"/>
        <v>1.3759540196642804E-3</v>
      </c>
      <c r="BC4378" s="148">
        <f t="shared" si="1492"/>
        <v>3.5444843876229672E-6</v>
      </c>
      <c r="BD4378" s="148">
        <f t="shared" si="1488"/>
        <v>3.5444843876229672E-6</v>
      </c>
      <c r="BE4378" s="143" t="str">
        <f t="shared" si="1489"/>
        <v/>
      </c>
    </row>
    <row r="4379" spans="52:57" ht="20.100000000000001" customHeight="1" x14ac:dyDescent="0.25">
      <c r="AZ4379" s="148"/>
      <c r="BA4379" s="148">
        <f t="shared" si="1490"/>
        <v>23.539199999998452</v>
      </c>
      <c r="BB4379" s="170">
        <f t="shared" si="1491"/>
        <v>1.3724095352766574E-3</v>
      </c>
      <c r="BC4379" s="148">
        <f t="shared" si="1492"/>
        <v>3.5355625324106667E-6</v>
      </c>
      <c r="BD4379" s="148">
        <f t="shared" si="1488"/>
        <v>3.5355625324106667E-6</v>
      </c>
      <c r="BE4379" s="143" t="str">
        <f t="shared" si="1489"/>
        <v/>
      </c>
    </row>
    <row r="4380" spans="52:57" ht="20.100000000000001" customHeight="1" x14ac:dyDescent="0.25">
      <c r="AZ4380" s="148"/>
      <c r="BA4380" s="148">
        <f t="shared" si="1490"/>
        <v>23.545599999998451</v>
      </c>
      <c r="BB4380" s="170">
        <f t="shared" si="1491"/>
        <v>1.3688739727442467E-3</v>
      </c>
      <c r="BC4380" s="148">
        <f t="shared" si="1492"/>
        <v>3.5266624829075142E-6</v>
      </c>
      <c r="BD4380" s="148">
        <f t="shared" si="1488"/>
        <v>3.5266624829075142E-6</v>
      </c>
      <c r="BE4380" s="143" t="str">
        <f t="shared" si="1489"/>
        <v/>
      </c>
    </row>
    <row r="4381" spans="52:57" ht="20.100000000000001" customHeight="1" x14ac:dyDescent="0.25">
      <c r="AZ4381" s="148"/>
      <c r="BA4381" s="148">
        <f t="shared" si="1490"/>
        <v>23.551999999998451</v>
      </c>
      <c r="BB4381" s="170">
        <f t="shared" si="1491"/>
        <v>1.3653473102613392E-3</v>
      </c>
      <c r="BC4381" s="148">
        <f t="shared" si="1492"/>
        <v>3.5177841878665256E-6</v>
      </c>
      <c r="BD4381" s="148">
        <f t="shared" si="1488"/>
        <v>3.5177841878665256E-6</v>
      </c>
      <c r="BE4381" s="143" t="str">
        <f t="shared" si="1489"/>
        <v/>
      </c>
    </row>
    <row r="4382" spans="52:57" ht="20.100000000000001" customHeight="1" x14ac:dyDescent="0.25">
      <c r="AZ4382" s="148"/>
      <c r="BA4382" s="148">
        <f t="shared" si="1490"/>
        <v>23.55839999999845</v>
      </c>
      <c r="BB4382" s="170">
        <f t="shared" si="1491"/>
        <v>1.3618295260734727E-3</v>
      </c>
      <c r="BC4382" s="148">
        <f t="shared" si="1492"/>
        <v>3.5089275961476193E-6</v>
      </c>
      <c r="BD4382" s="148">
        <f t="shared" si="1488"/>
        <v>3.5089275961476193E-6</v>
      </c>
      <c r="BE4382" s="143" t="str">
        <f t="shared" si="1489"/>
        <v/>
      </c>
    </row>
    <row r="4383" spans="52:57" ht="20.100000000000001" customHeight="1" x14ac:dyDescent="0.25">
      <c r="AZ4383" s="148"/>
      <c r="BA4383" s="148">
        <f t="shared" si="1490"/>
        <v>23.564799999998449</v>
      </c>
      <c r="BB4383" s="170">
        <f t="shared" si="1491"/>
        <v>1.3583205984773251E-3</v>
      </c>
      <c r="BC4383" s="148">
        <f t="shared" si="1492"/>
        <v>3.5000926567226032E-6</v>
      </c>
      <c r="BD4383" s="148">
        <f t="shared" si="1488"/>
        <v>3.5000926567226032E-6</v>
      </c>
      <c r="BE4383" s="143" t="str">
        <f t="shared" si="1489"/>
        <v/>
      </c>
    </row>
    <row r="4384" spans="52:57" ht="20.100000000000001" customHeight="1" x14ac:dyDescent="0.25">
      <c r="AZ4384" s="148"/>
      <c r="BA4384" s="148">
        <f t="shared" si="1490"/>
        <v>23.571199999998449</v>
      </c>
      <c r="BB4384" s="170">
        <f t="shared" si="1491"/>
        <v>1.3548205058206025E-3</v>
      </c>
      <c r="BC4384" s="148">
        <f t="shared" si="1492"/>
        <v>3.4912793186838483E-6</v>
      </c>
      <c r="BD4384" s="148">
        <f t="shared" si="1488"/>
        <v>3.4912793186838483E-6</v>
      </c>
      <c r="BE4384" s="143" t="str">
        <f t="shared" si="1489"/>
        <v/>
      </c>
    </row>
    <row r="4385" spans="52:57" ht="20.100000000000001" customHeight="1" x14ac:dyDescent="0.25">
      <c r="AZ4385" s="148"/>
      <c r="BA4385" s="148">
        <f t="shared" si="1490"/>
        <v>23.577599999998448</v>
      </c>
      <c r="BB4385" s="170">
        <f t="shared" si="1491"/>
        <v>1.3513292265019186E-3</v>
      </c>
      <c r="BC4385" s="148">
        <f t="shared" si="1492"/>
        <v>3.4824875312226052E-6</v>
      </c>
      <c r="BD4385" s="148">
        <f t="shared" si="1488"/>
        <v>3.4824875312226052E-6</v>
      </c>
      <c r="BE4385" s="143" t="str">
        <f t="shared" si="1489"/>
        <v/>
      </c>
    </row>
    <row r="4386" spans="52:57" ht="20.100000000000001" customHeight="1" x14ac:dyDescent="0.25">
      <c r="AZ4386" s="148"/>
      <c r="BA4386" s="148">
        <f t="shared" si="1490"/>
        <v>23.583999999998447</v>
      </c>
      <c r="BB4386" s="170">
        <f t="shared" si="1491"/>
        <v>1.347846738970696E-3</v>
      </c>
      <c r="BC4386" s="148">
        <f t="shared" si="1492"/>
        <v>3.4737172436643485E-6</v>
      </c>
      <c r="BD4386" s="148">
        <f t="shared" si="1488"/>
        <v>3.4737172436643485E-6</v>
      </c>
      <c r="BE4386" s="143" t="str">
        <f t="shared" si="1489"/>
        <v/>
      </c>
    </row>
    <row r="4387" spans="52:57" ht="20.100000000000001" customHeight="1" x14ac:dyDescent="0.25">
      <c r="AZ4387" s="148"/>
      <c r="BA4387" s="148">
        <f t="shared" si="1490"/>
        <v>23.590399999998446</v>
      </c>
      <c r="BB4387" s="170">
        <f t="shared" si="1491"/>
        <v>1.3443730217270317E-3</v>
      </c>
      <c r="BC4387" s="148">
        <f t="shared" si="1492"/>
        <v>3.4649684054293122E-6</v>
      </c>
      <c r="BD4387" s="148">
        <f t="shared" si="1488"/>
        <v>3.4649684054293122E-6</v>
      </c>
      <c r="BE4387" s="143" t="str">
        <f t="shared" si="1489"/>
        <v/>
      </c>
    </row>
    <row r="4388" spans="52:57" ht="20.100000000000001" customHeight="1" x14ac:dyDescent="0.25">
      <c r="AZ4388" s="148"/>
      <c r="BA4388" s="148">
        <f t="shared" si="1490"/>
        <v>23.596799999998446</v>
      </c>
      <c r="BB4388" s="170">
        <f t="shared" si="1491"/>
        <v>1.3409080533216024E-3</v>
      </c>
      <c r="BC4388" s="148">
        <f t="shared" si="1492"/>
        <v>3.4562409660600282E-6</v>
      </c>
      <c r="BD4388" s="148">
        <f t="shared" si="1488"/>
        <v>3.4562409660600282E-6</v>
      </c>
      <c r="BE4388" s="143" t="str">
        <f t="shared" si="1489"/>
        <v/>
      </c>
    </row>
    <row r="4389" spans="52:57" ht="20.100000000000001" customHeight="1" x14ac:dyDescent="0.25">
      <c r="AZ4389" s="148"/>
      <c r="BA4389" s="148">
        <f t="shared" si="1490"/>
        <v>23.603199999998445</v>
      </c>
      <c r="BB4389" s="170">
        <f t="shared" si="1491"/>
        <v>1.3374518123555423E-3</v>
      </c>
      <c r="BC4389" s="148">
        <f t="shared" si="1492"/>
        <v>3.4475348752078822E-6</v>
      </c>
      <c r="BD4389" s="148">
        <f t="shared" si="1488"/>
        <v>3.4475348752078822E-6</v>
      </c>
      <c r="BE4389" s="143" t="str">
        <f t="shared" si="1489"/>
        <v/>
      </c>
    </row>
    <row r="4390" spans="52:57" ht="20.100000000000001" customHeight="1" x14ac:dyDescent="0.25">
      <c r="AZ4390" s="148"/>
      <c r="BA4390" s="148">
        <f t="shared" si="1490"/>
        <v>23.609599999998444</v>
      </c>
      <c r="BB4390" s="170">
        <f t="shared" si="1491"/>
        <v>1.3340042774803345E-3</v>
      </c>
      <c r="BC4390" s="148">
        <f t="shared" si="1492"/>
        <v>3.4388500826365836E-6</v>
      </c>
      <c r="BD4390" s="148">
        <f t="shared" si="1488"/>
        <v>3.4388500826365836E-6</v>
      </c>
      <c r="BE4390" s="143" t="str">
        <f t="shared" si="1489"/>
        <v/>
      </c>
    </row>
    <row r="4391" spans="52:57" ht="20.100000000000001" customHeight="1" x14ac:dyDescent="0.25">
      <c r="AZ4391" s="148"/>
      <c r="BA4391" s="148">
        <f t="shared" si="1490"/>
        <v>23.615999999998444</v>
      </c>
      <c r="BB4391" s="170">
        <f t="shared" si="1491"/>
        <v>1.3305654273976979E-3</v>
      </c>
      <c r="BC4391" s="148">
        <f t="shared" si="1492"/>
        <v>3.4301865382221648E-6</v>
      </c>
      <c r="BD4391" s="148">
        <f t="shared" si="1488"/>
        <v>3.4301865382221648E-6</v>
      </c>
      <c r="BE4391" s="143" t="str">
        <f t="shared" si="1489"/>
        <v/>
      </c>
    </row>
    <row r="4392" spans="52:57" ht="20.100000000000001" customHeight="1" x14ac:dyDescent="0.25">
      <c r="AZ4392" s="148"/>
      <c r="BA4392" s="148">
        <f t="shared" si="1490"/>
        <v>23.622399999998443</v>
      </c>
      <c r="BB4392" s="170">
        <f t="shared" si="1491"/>
        <v>1.3271352408594757E-3</v>
      </c>
      <c r="BC4392" s="148">
        <f t="shared" si="1492"/>
        <v>3.4215441919512469E-6</v>
      </c>
      <c r="BD4392" s="148">
        <f t="shared" si="1488"/>
        <v>3.4215441919512469E-6</v>
      </c>
      <c r="BE4392" s="143" t="str">
        <f t="shared" si="1489"/>
        <v/>
      </c>
    </row>
    <row r="4393" spans="52:57" ht="20.100000000000001" customHeight="1" x14ac:dyDescent="0.25">
      <c r="AZ4393" s="148"/>
      <c r="BA4393" s="148">
        <f t="shared" si="1490"/>
        <v>23.628799999998442</v>
      </c>
      <c r="BB4393" s="170">
        <f t="shared" si="1491"/>
        <v>1.3237136966675245E-3</v>
      </c>
      <c r="BC4393" s="148">
        <f t="shared" si="1492"/>
        <v>3.412922993930147E-6</v>
      </c>
      <c r="BD4393" s="148">
        <f t="shared" si="1488"/>
        <v>3.412922993930147E-6</v>
      </c>
      <c r="BE4393" s="143" t="str">
        <f t="shared" si="1489"/>
        <v/>
      </c>
    </row>
    <row r="4394" spans="52:57" ht="20.100000000000001" customHeight="1" x14ac:dyDescent="0.25">
      <c r="AZ4394" s="148"/>
      <c r="BA4394" s="148">
        <f t="shared" si="1490"/>
        <v>23.635199999998441</v>
      </c>
      <c r="BB4394" s="170">
        <f t="shared" si="1491"/>
        <v>1.3203007736735943E-3</v>
      </c>
      <c r="BC4394" s="148">
        <f t="shared" si="1492"/>
        <v>3.4043228943608089E-6</v>
      </c>
      <c r="BD4394" s="148">
        <f t="shared" si="1488"/>
        <v>3.4043228943608089E-6</v>
      </c>
      <c r="BE4394" s="143" t="str">
        <f t="shared" si="1489"/>
        <v/>
      </c>
    </row>
    <row r="4395" spans="52:57" ht="20.100000000000001" customHeight="1" x14ac:dyDescent="0.25">
      <c r="AZ4395" s="148"/>
      <c r="BA4395" s="148">
        <f t="shared" si="1490"/>
        <v>23.641599999998441</v>
      </c>
      <c r="BB4395" s="170">
        <f t="shared" si="1491"/>
        <v>1.3168964507792335E-3</v>
      </c>
      <c r="BC4395" s="148">
        <f t="shared" si="1492"/>
        <v>3.3957438435687753E-6</v>
      </c>
      <c r="BD4395" s="148">
        <f t="shared" si="1488"/>
        <v>3.3957438435687753E-6</v>
      </c>
      <c r="BE4395" s="143" t="str">
        <f t="shared" si="1489"/>
        <v/>
      </c>
    </row>
    <row r="4396" spans="52:57" ht="20.100000000000001" customHeight="1" x14ac:dyDescent="0.25">
      <c r="AZ4396" s="148"/>
      <c r="BA4396" s="148">
        <f t="shared" si="1490"/>
        <v>23.64799999999844</v>
      </c>
      <c r="BB4396" s="170">
        <f t="shared" si="1491"/>
        <v>1.3135007069356647E-3</v>
      </c>
      <c r="BC4396" s="148">
        <f t="shared" si="1492"/>
        <v>3.3871857919873585E-6</v>
      </c>
      <c r="BD4396" s="148">
        <f t="shared" si="1488"/>
        <v>3.3871857919873585E-6</v>
      </c>
      <c r="BE4396" s="143" t="str">
        <f t="shared" si="1489"/>
        <v/>
      </c>
    </row>
    <row r="4397" spans="52:57" ht="20.100000000000001" customHeight="1" x14ac:dyDescent="0.25">
      <c r="AZ4397" s="148"/>
      <c r="BA4397" s="148">
        <f t="shared" si="1490"/>
        <v>23.654399999998439</v>
      </c>
      <c r="BB4397" s="170">
        <f t="shared" si="1491"/>
        <v>1.3101135211436774E-3</v>
      </c>
      <c r="BC4397" s="148">
        <f t="shared" si="1492"/>
        <v>3.3786486901559061E-6</v>
      </c>
      <c r="BD4397" s="148">
        <f t="shared" si="1488"/>
        <v>3.3786486901559061E-6</v>
      </c>
      <c r="BE4397" s="143" t="str">
        <f t="shared" si="1489"/>
        <v/>
      </c>
    </row>
    <row r="4398" spans="52:57" ht="20.100000000000001" customHeight="1" x14ac:dyDescent="0.25">
      <c r="AZ4398" s="148"/>
      <c r="BA4398" s="148">
        <f t="shared" si="1490"/>
        <v>23.660799999998439</v>
      </c>
      <c r="BB4398" s="170">
        <f t="shared" si="1491"/>
        <v>1.3067348724535215E-3</v>
      </c>
      <c r="BC4398" s="148">
        <f t="shared" si="1492"/>
        <v>3.3701324887356297E-6</v>
      </c>
      <c r="BD4398" s="148">
        <f t="shared" si="1488"/>
        <v>3.3701324887356297E-6</v>
      </c>
      <c r="BE4398" s="143" t="str">
        <f t="shared" si="1489"/>
        <v/>
      </c>
    </row>
    <row r="4399" spans="52:57" ht="20.100000000000001" customHeight="1" x14ac:dyDescent="0.25">
      <c r="AZ4399" s="148"/>
      <c r="BA4399" s="148">
        <f t="shared" si="1490"/>
        <v>23.667199999998438</v>
      </c>
      <c r="BB4399" s="170">
        <f t="shared" si="1491"/>
        <v>1.3033647399647858E-3</v>
      </c>
      <c r="BC4399" s="148">
        <f t="shared" si="1492"/>
        <v>3.3616371384798983E-6</v>
      </c>
      <c r="BD4399" s="148">
        <f t="shared" si="1488"/>
        <v>3.3616371384798983E-6</v>
      </c>
      <c r="BE4399" s="143" t="str">
        <f t="shared" si="1489"/>
        <v/>
      </c>
    </row>
    <row r="4400" spans="52:57" ht="20.100000000000001" customHeight="1" x14ac:dyDescent="0.25">
      <c r="AZ4400" s="148"/>
      <c r="BA4400" s="148">
        <f t="shared" si="1490"/>
        <v>23.673599999998437</v>
      </c>
      <c r="BB4400" s="170">
        <f t="shared" si="1491"/>
        <v>1.3000031028263059E-3</v>
      </c>
      <c r="BC4400" s="148">
        <f t="shared" si="1492"/>
        <v>3.3531625902711009E-6</v>
      </c>
      <c r="BD4400" s="148">
        <f t="shared" si="1488"/>
        <v>3.3531625902711009E-6</v>
      </c>
      <c r="BE4400" s="143" t="str">
        <f t="shared" si="1489"/>
        <v/>
      </c>
    </row>
    <row r="4401" spans="52:57" ht="20.100000000000001" customHeight="1" x14ac:dyDescent="0.25">
      <c r="AZ4401" s="148"/>
      <c r="BA4401" s="148">
        <f t="shared" si="1490"/>
        <v>23.679999999998437</v>
      </c>
      <c r="BB4401" s="170">
        <f t="shared" si="1491"/>
        <v>1.2966499402360348E-3</v>
      </c>
      <c r="BC4401" s="148">
        <f t="shared" si="1492"/>
        <v>3.3447087950868194E-6</v>
      </c>
      <c r="BD4401" s="148">
        <f t="shared" si="1488"/>
        <v>3.3447087950868194E-6</v>
      </c>
      <c r="BE4401" s="143" t="str">
        <f t="shared" si="1489"/>
        <v/>
      </c>
    </row>
    <row r="4402" spans="52:57" ht="20.100000000000001" customHeight="1" x14ac:dyDescent="0.25">
      <c r="AZ4402" s="148"/>
      <c r="BA4402" s="148">
        <f t="shared" si="1490"/>
        <v>23.686399999998436</v>
      </c>
      <c r="BB4402" s="170">
        <f t="shared" si="1491"/>
        <v>1.293305231440948E-3</v>
      </c>
      <c r="BC4402" s="148">
        <f t="shared" si="1492"/>
        <v>3.3362757040189105E-6</v>
      </c>
      <c r="BD4402" s="148">
        <f t="shared" si="1488"/>
        <v>3.3362757040189105E-6</v>
      </c>
      <c r="BE4402" s="143" t="str">
        <f t="shared" si="1489"/>
        <v/>
      </c>
    </row>
    <row r="4403" spans="52:57" ht="20.100000000000001" customHeight="1" x14ac:dyDescent="0.25">
      <c r="AZ4403" s="148"/>
      <c r="BA4403" s="148">
        <f t="shared" si="1490"/>
        <v>23.692799999998435</v>
      </c>
      <c r="BB4403" s="170">
        <f t="shared" si="1491"/>
        <v>1.2899689557369291E-3</v>
      </c>
      <c r="BC4403" s="148">
        <f t="shared" si="1492"/>
        <v>3.3278632682776262E-6</v>
      </c>
      <c r="BD4403" s="148">
        <f t="shared" si="1488"/>
        <v>3.3278632682776262E-6</v>
      </c>
      <c r="BE4403" s="143" t="str">
        <f t="shared" si="1489"/>
        <v/>
      </c>
    </row>
    <row r="4404" spans="52:57" ht="20.100000000000001" customHeight="1" x14ac:dyDescent="0.25">
      <c r="AZ4404" s="148"/>
      <c r="BA4404" s="148">
        <f t="shared" si="1490"/>
        <v>23.699199999998434</v>
      </c>
      <c r="BB4404" s="170">
        <f t="shared" si="1491"/>
        <v>1.2866410924686515E-3</v>
      </c>
      <c r="BC4404" s="148">
        <f t="shared" si="1492"/>
        <v>3.3194714391595204E-6</v>
      </c>
      <c r="BD4404" s="148">
        <f t="shared" si="1488"/>
        <v>3.3194714391595204E-6</v>
      </c>
      <c r="BE4404" s="143" t="str">
        <f t="shared" si="1489"/>
        <v/>
      </c>
    </row>
    <row r="4405" spans="52:57" ht="20.100000000000001" customHeight="1" x14ac:dyDescent="0.25">
      <c r="AZ4405" s="148"/>
      <c r="BA4405" s="148">
        <f t="shared" si="1490"/>
        <v>23.705599999998434</v>
      </c>
      <c r="BB4405" s="170">
        <f t="shared" si="1491"/>
        <v>1.283321621029492E-3</v>
      </c>
      <c r="BC4405" s="148">
        <f t="shared" si="1492"/>
        <v>3.3111001681003591E-6</v>
      </c>
      <c r="BD4405" s="148">
        <f t="shared" si="1488"/>
        <v>3.3111001681003591E-6</v>
      </c>
      <c r="BE4405" s="143" t="str">
        <f t="shared" si="1489"/>
        <v/>
      </c>
    </row>
    <row r="4406" spans="52:57" ht="20.100000000000001" customHeight="1" x14ac:dyDescent="0.25">
      <c r="AZ4406" s="148"/>
      <c r="BA4406" s="148">
        <f t="shared" si="1490"/>
        <v>23.711999999998433</v>
      </c>
      <c r="BB4406" s="170">
        <f t="shared" si="1491"/>
        <v>1.2800105208613916E-3</v>
      </c>
      <c r="BC4406" s="148">
        <f t="shared" si="1492"/>
        <v>3.302749406612019E-6</v>
      </c>
      <c r="BD4406" s="148">
        <f t="shared" si="1488"/>
        <v>3.302749406612019E-6</v>
      </c>
      <c r="BE4406" s="143" t="str">
        <f t="shared" si="1489"/>
        <v/>
      </c>
    </row>
    <row r="4407" spans="52:57" ht="20.100000000000001" customHeight="1" x14ac:dyDescent="0.25">
      <c r="AZ4407" s="148"/>
      <c r="BA4407" s="148">
        <f t="shared" si="1490"/>
        <v>23.718399999998432</v>
      </c>
      <c r="BB4407" s="170">
        <f t="shared" si="1491"/>
        <v>1.2767077714547796E-3</v>
      </c>
      <c r="BC4407" s="148">
        <f t="shared" si="1492"/>
        <v>3.2944191063460221E-6</v>
      </c>
      <c r="BD4407" s="148">
        <f t="shared" si="1488"/>
        <v>3.2944191063460221E-6</v>
      </c>
      <c r="BE4407" s="143" t="str">
        <f t="shared" si="1489"/>
        <v/>
      </c>
    </row>
    <row r="4408" spans="52:57" ht="20.100000000000001" customHeight="1" x14ac:dyDescent="0.25">
      <c r="AZ4408" s="148"/>
      <c r="BA4408" s="148">
        <f t="shared" si="1490"/>
        <v>23.724799999998432</v>
      </c>
      <c r="BB4408" s="170">
        <f t="shared" si="1491"/>
        <v>1.2734133523484336E-3</v>
      </c>
      <c r="BC4408" s="148">
        <f t="shared" si="1492"/>
        <v>3.2861092190354223E-6</v>
      </c>
      <c r="BD4408" s="148">
        <f t="shared" si="1488"/>
        <v>3.2861092190354223E-6</v>
      </c>
      <c r="BE4408" s="143" t="str">
        <f t="shared" si="1489"/>
        <v/>
      </c>
    </row>
    <row r="4409" spans="52:57" ht="20.100000000000001" customHeight="1" x14ac:dyDescent="0.25">
      <c r="AZ4409" s="148"/>
      <c r="BA4409" s="148">
        <f t="shared" si="1490"/>
        <v>23.731199999998431</v>
      </c>
      <c r="BB4409" s="170">
        <f t="shared" si="1491"/>
        <v>1.2701272431293981E-3</v>
      </c>
      <c r="BC4409" s="148">
        <f t="shared" si="1492"/>
        <v>3.2778196965401254E-6</v>
      </c>
      <c r="BD4409" s="148">
        <f t="shared" si="1488"/>
        <v>3.2778196965401254E-6</v>
      </c>
      <c r="BE4409" s="143" t="str">
        <f t="shared" si="1489"/>
        <v/>
      </c>
    </row>
    <row r="4410" spans="52:57" ht="20.100000000000001" customHeight="1" x14ac:dyDescent="0.25">
      <c r="AZ4410" s="148"/>
      <c r="BA4410" s="148">
        <f t="shared" si="1490"/>
        <v>23.73759999999843</v>
      </c>
      <c r="BB4410" s="170">
        <f t="shared" si="1491"/>
        <v>1.266849423432858E-3</v>
      </c>
      <c r="BC4410" s="148">
        <f t="shared" si="1492"/>
        <v>3.2695504908134953E-6</v>
      </c>
      <c r="BD4410" s="148">
        <f t="shared" si="1488"/>
        <v>3.2695504908134953E-6</v>
      </c>
      <c r="BE4410" s="143" t="str">
        <f t="shared" si="1489"/>
        <v/>
      </c>
    </row>
    <row r="4411" spans="52:57" ht="20.100000000000001" customHeight="1" x14ac:dyDescent="0.25">
      <c r="AZ4411" s="148"/>
      <c r="BA4411" s="148">
        <f t="shared" si="1490"/>
        <v>23.743999999998429</v>
      </c>
      <c r="BB4411" s="170">
        <f t="shared" si="1491"/>
        <v>1.2635798729420445E-3</v>
      </c>
      <c r="BC4411" s="148">
        <f t="shared" si="1492"/>
        <v>3.2613015539275075E-6</v>
      </c>
      <c r="BD4411" s="148">
        <f t="shared" si="1488"/>
        <v>3.2613015539275075E-6</v>
      </c>
      <c r="BE4411" s="143" t="str">
        <f t="shared" si="1489"/>
        <v/>
      </c>
    </row>
    <row r="4412" spans="52:57" ht="20.100000000000001" customHeight="1" x14ac:dyDescent="0.25">
      <c r="AZ4412" s="148"/>
      <c r="BA4412" s="148">
        <f t="shared" si="1490"/>
        <v>23.750399999998429</v>
      </c>
      <c r="BB4412" s="170">
        <f t="shared" si="1491"/>
        <v>1.260318571388117E-3</v>
      </c>
      <c r="BC4412" s="148">
        <f t="shared" si="1492"/>
        <v>3.2530728380560526E-6</v>
      </c>
      <c r="BD4412" s="148">
        <f t="shared" si="1488"/>
        <v>3.2530728380560526E-6</v>
      </c>
      <c r="BE4412" s="143" t="str">
        <f t="shared" si="1489"/>
        <v/>
      </c>
    </row>
    <row r="4413" spans="52:57" ht="20.100000000000001" customHeight="1" x14ac:dyDescent="0.25">
      <c r="AZ4413" s="148"/>
      <c r="BA4413" s="148">
        <f t="shared" si="1490"/>
        <v>23.756799999998428</v>
      </c>
      <c r="BB4413" s="170">
        <f t="shared" si="1491"/>
        <v>1.257065498550061E-3</v>
      </c>
      <c r="BC4413" s="148">
        <f t="shared" si="1492"/>
        <v>3.2448642954831762E-6</v>
      </c>
      <c r="BD4413" s="148">
        <f t="shared" ref="BD4413:BD4476" si="1493">IF(BB4413&lt;(1-$AZ$705),BC4413,"")</f>
        <v>3.2448642954831762E-6</v>
      </c>
      <c r="BE4413" s="143" t="str">
        <f t="shared" ref="BE4413:BE4476" si="1494">IF(BB4413&lt;(1-$AZ$711),BC4413,"")</f>
        <v/>
      </c>
    </row>
    <row r="4414" spans="52:57" ht="20.100000000000001" customHeight="1" x14ac:dyDescent="0.25">
      <c r="AZ4414" s="148"/>
      <c r="BA4414" s="148">
        <f t="shared" ref="BA4414:BA4477" si="1495">BA4413+$BD$698</f>
        <v>23.763199999998427</v>
      </c>
      <c r="BB4414" s="170">
        <f t="shared" ref="BB4414:BB4477" si="1496">_xlfn.CHISQ.DIST.RT(BA4414,7)</f>
        <v>1.2538206342545778E-3</v>
      </c>
      <c r="BC4414" s="148">
        <f t="shared" ref="BC4414:BC4477" si="1497">BB4414-BB4415</f>
        <v>3.2366758785898515E-6</v>
      </c>
      <c r="BD4414" s="148">
        <f t="shared" si="1493"/>
        <v>3.2366758785898515E-6</v>
      </c>
      <c r="BE4414" s="143" t="str">
        <f t="shared" si="1494"/>
        <v/>
      </c>
    </row>
    <row r="4415" spans="52:57" ht="20.100000000000001" customHeight="1" x14ac:dyDescent="0.25">
      <c r="AZ4415" s="148"/>
      <c r="BA4415" s="148">
        <f t="shared" si="1495"/>
        <v>23.769599999998427</v>
      </c>
      <c r="BB4415" s="170">
        <f t="shared" si="1496"/>
        <v>1.2505839583759879E-3</v>
      </c>
      <c r="BC4415" s="148">
        <f t="shared" si="1497"/>
        <v>3.2285075398780488E-6</v>
      </c>
      <c r="BD4415" s="148">
        <f t="shared" si="1493"/>
        <v>3.2285075398780488E-6</v>
      </c>
      <c r="BE4415" s="143" t="str">
        <f t="shared" si="1494"/>
        <v/>
      </c>
    </row>
    <row r="4416" spans="52:57" ht="20.100000000000001" customHeight="1" x14ac:dyDescent="0.25">
      <c r="AZ4416" s="148"/>
      <c r="BA4416" s="148">
        <f t="shared" si="1495"/>
        <v>23.775999999998426</v>
      </c>
      <c r="BB4416" s="170">
        <f t="shared" si="1496"/>
        <v>1.2473554508361099E-3</v>
      </c>
      <c r="BC4416" s="148">
        <f t="shared" si="1497"/>
        <v>3.2203592319494847E-6</v>
      </c>
      <c r="BD4416" s="148">
        <f t="shared" si="1493"/>
        <v>3.2203592319494847E-6</v>
      </c>
      <c r="BE4416" s="143" t="str">
        <f t="shared" si="1494"/>
        <v/>
      </c>
    </row>
    <row r="4417" spans="52:57" ht="20.100000000000001" customHeight="1" x14ac:dyDescent="0.25">
      <c r="AZ4417" s="148"/>
      <c r="BA4417" s="148">
        <f t="shared" si="1495"/>
        <v>23.782399999998425</v>
      </c>
      <c r="BB4417" s="170">
        <f t="shared" si="1496"/>
        <v>1.2441350916041604E-3</v>
      </c>
      <c r="BC4417" s="148">
        <f t="shared" si="1497"/>
        <v>3.2122309075045385E-6</v>
      </c>
      <c r="BD4417" s="148">
        <f t="shared" si="1493"/>
        <v>3.2122309075045385E-6</v>
      </c>
      <c r="BE4417" s="143" t="str">
        <f t="shared" si="1494"/>
        <v/>
      </c>
    </row>
    <row r="4418" spans="52:57" ht="20.100000000000001" customHeight="1" x14ac:dyDescent="0.25">
      <c r="AZ4418" s="148"/>
      <c r="BA4418" s="148">
        <f t="shared" si="1495"/>
        <v>23.788799999998425</v>
      </c>
      <c r="BB4418" s="170">
        <f t="shared" si="1496"/>
        <v>1.2409228606966559E-3</v>
      </c>
      <c r="BC4418" s="148">
        <f t="shared" si="1497"/>
        <v>3.2041225193635021E-6</v>
      </c>
      <c r="BD4418" s="148">
        <f t="shared" si="1493"/>
        <v>3.2041225193635021E-6</v>
      </c>
      <c r="BE4418" s="143" t="str">
        <f t="shared" si="1494"/>
        <v/>
      </c>
    </row>
    <row r="4419" spans="52:57" ht="20.100000000000001" customHeight="1" x14ac:dyDescent="0.25">
      <c r="AZ4419" s="148"/>
      <c r="BA4419" s="148">
        <f t="shared" si="1495"/>
        <v>23.795199999998424</v>
      </c>
      <c r="BB4419" s="170">
        <f t="shared" si="1496"/>
        <v>1.2377187381772924E-3</v>
      </c>
      <c r="BC4419" s="148">
        <f t="shared" si="1497"/>
        <v>3.1960340204429446E-6</v>
      </c>
      <c r="BD4419" s="148">
        <f t="shared" si="1493"/>
        <v>3.1960340204429446E-6</v>
      </c>
      <c r="BE4419" s="143" t="str">
        <f t="shared" si="1494"/>
        <v/>
      </c>
    </row>
    <row r="4420" spans="52:57" ht="20.100000000000001" customHeight="1" x14ac:dyDescent="0.25">
      <c r="AZ4420" s="148"/>
      <c r="BA4420" s="148">
        <f t="shared" si="1495"/>
        <v>23.801599999998423</v>
      </c>
      <c r="BB4420" s="170">
        <f t="shared" si="1496"/>
        <v>1.2345227041568494E-3</v>
      </c>
      <c r="BC4420" s="148">
        <f t="shared" si="1497"/>
        <v>3.187965363766988E-6</v>
      </c>
      <c r="BD4420" s="148">
        <f t="shared" si="1493"/>
        <v>3.187965363766988E-6</v>
      </c>
      <c r="BE4420" s="143" t="str">
        <f t="shared" si="1494"/>
        <v/>
      </c>
    </row>
    <row r="4421" spans="52:57" ht="20.100000000000001" customHeight="1" x14ac:dyDescent="0.25">
      <c r="AZ4421" s="148"/>
      <c r="BA4421" s="148">
        <f t="shared" si="1495"/>
        <v>23.807999999998422</v>
      </c>
      <c r="BB4421" s="170">
        <f t="shared" si="1496"/>
        <v>1.2313347387930824E-3</v>
      </c>
      <c r="BC4421" s="148">
        <f t="shared" si="1497"/>
        <v>3.1799165024623197E-6</v>
      </c>
      <c r="BD4421" s="148">
        <f t="shared" si="1493"/>
        <v>3.1799165024623197E-6</v>
      </c>
      <c r="BE4421" s="143" t="str">
        <f t="shared" si="1494"/>
        <v/>
      </c>
    </row>
    <row r="4422" spans="52:57" ht="20.100000000000001" customHeight="1" x14ac:dyDescent="0.25">
      <c r="AZ4422" s="148"/>
      <c r="BA4422" s="148">
        <f t="shared" si="1495"/>
        <v>23.814399999998422</v>
      </c>
      <c r="BB4422" s="170">
        <f t="shared" si="1496"/>
        <v>1.2281548222906201E-3</v>
      </c>
      <c r="BC4422" s="148">
        <f t="shared" si="1497"/>
        <v>3.1718873897731547E-6</v>
      </c>
      <c r="BD4422" s="148">
        <f t="shared" si="1493"/>
        <v>3.1718873897731547E-6</v>
      </c>
      <c r="BE4422" s="143" t="str">
        <f t="shared" si="1494"/>
        <v/>
      </c>
    </row>
    <row r="4423" spans="52:57" ht="20.100000000000001" customHeight="1" x14ac:dyDescent="0.25">
      <c r="AZ4423" s="148"/>
      <c r="BA4423" s="148">
        <f t="shared" si="1495"/>
        <v>23.820799999998421</v>
      </c>
      <c r="BB4423" s="170">
        <f t="shared" si="1496"/>
        <v>1.224982934900847E-3</v>
      </c>
      <c r="BC4423" s="148">
        <f t="shared" si="1497"/>
        <v>3.1638779790263243E-6</v>
      </c>
      <c r="BD4423" s="148">
        <f t="shared" si="1493"/>
        <v>3.1638779790263243E-6</v>
      </c>
      <c r="BE4423" s="143" t="str">
        <f t="shared" si="1494"/>
        <v/>
      </c>
    </row>
    <row r="4424" spans="52:57" ht="20.100000000000001" customHeight="1" x14ac:dyDescent="0.25">
      <c r="AZ4424" s="148"/>
      <c r="BA4424" s="148">
        <f t="shared" si="1495"/>
        <v>23.82719999999842</v>
      </c>
      <c r="BB4424" s="170">
        <f t="shared" si="1496"/>
        <v>1.2218190569218206E-3</v>
      </c>
      <c r="BC4424" s="148">
        <f t="shared" si="1497"/>
        <v>3.1558882236763786E-6</v>
      </c>
      <c r="BD4424" s="148">
        <f t="shared" si="1493"/>
        <v>3.1558882236763786E-6</v>
      </c>
      <c r="BE4424" s="143" t="str">
        <f t="shared" si="1494"/>
        <v/>
      </c>
    </row>
    <row r="4425" spans="52:57" ht="20.100000000000001" customHeight="1" x14ac:dyDescent="0.25">
      <c r="AZ4425" s="148"/>
      <c r="BA4425" s="148">
        <f t="shared" si="1495"/>
        <v>23.83359999999842</v>
      </c>
      <c r="BB4425" s="170">
        <f t="shared" si="1496"/>
        <v>1.2186631686981443E-3</v>
      </c>
      <c r="BC4425" s="148">
        <f t="shared" si="1497"/>
        <v>3.1479180772676398E-6</v>
      </c>
      <c r="BD4425" s="148">
        <f t="shared" si="1493"/>
        <v>3.1479180772676398E-6</v>
      </c>
      <c r="BE4425" s="143" t="str">
        <f t="shared" si="1494"/>
        <v/>
      </c>
    </row>
    <row r="4426" spans="52:57" ht="20.100000000000001" customHeight="1" x14ac:dyDescent="0.25">
      <c r="AZ4426" s="148"/>
      <c r="BA4426" s="148">
        <f t="shared" si="1495"/>
        <v>23.839999999998419</v>
      </c>
      <c r="BB4426" s="170">
        <f t="shared" si="1496"/>
        <v>1.2155152506208766E-3</v>
      </c>
      <c r="BC4426" s="148">
        <f t="shared" si="1497"/>
        <v>3.1399674934491639E-6</v>
      </c>
      <c r="BD4426" s="148">
        <f t="shared" si="1493"/>
        <v>3.1399674934491639E-6</v>
      </c>
      <c r="BE4426" s="143" t="str">
        <f t="shared" si="1494"/>
        <v/>
      </c>
    </row>
    <row r="4427" spans="52:57" ht="20.100000000000001" customHeight="1" x14ac:dyDescent="0.25">
      <c r="AZ4427" s="148"/>
      <c r="BA4427" s="148">
        <f t="shared" si="1495"/>
        <v>23.846399999998418</v>
      </c>
      <c r="BB4427" s="170">
        <f t="shared" si="1496"/>
        <v>1.2123752831274274E-3</v>
      </c>
      <c r="BC4427" s="148">
        <f t="shared" si="1497"/>
        <v>3.1320364259838484E-6</v>
      </c>
      <c r="BD4427" s="148">
        <f t="shared" si="1493"/>
        <v>3.1320364259838484E-6</v>
      </c>
      <c r="BE4427" s="143" t="str">
        <f t="shared" si="1494"/>
        <v/>
      </c>
    </row>
    <row r="4428" spans="52:57" ht="20.100000000000001" customHeight="1" x14ac:dyDescent="0.25">
      <c r="AZ4428" s="148"/>
      <c r="BA4428" s="148">
        <f t="shared" si="1495"/>
        <v>23.852799999998417</v>
      </c>
      <c r="BB4428" s="170">
        <f t="shared" si="1496"/>
        <v>1.2092432467014436E-3</v>
      </c>
      <c r="BC4428" s="148">
        <f t="shared" si="1497"/>
        <v>3.124124828728916E-6</v>
      </c>
      <c r="BD4428" s="148">
        <f t="shared" si="1493"/>
        <v>3.124124828728916E-6</v>
      </c>
      <c r="BE4428" s="143" t="str">
        <f t="shared" si="1494"/>
        <v/>
      </c>
    </row>
    <row r="4429" spans="52:57" ht="20.100000000000001" customHeight="1" x14ac:dyDescent="0.25">
      <c r="AZ4429" s="148"/>
      <c r="BA4429" s="148">
        <f t="shared" si="1495"/>
        <v>23.859199999998417</v>
      </c>
      <c r="BB4429" s="170">
        <f t="shared" si="1496"/>
        <v>1.2061191218727147E-3</v>
      </c>
      <c r="BC4429" s="148">
        <f t="shared" si="1497"/>
        <v>3.1162326556469742E-6</v>
      </c>
      <c r="BD4429" s="148">
        <f t="shared" si="1493"/>
        <v>3.1162326556469742E-6</v>
      </c>
      <c r="BE4429" s="143" t="str">
        <f t="shared" si="1494"/>
        <v/>
      </c>
    </row>
    <row r="4430" spans="52:57" ht="20.100000000000001" customHeight="1" x14ac:dyDescent="0.25">
      <c r="AZ4430" s="148"/>
      <c r="BA4430" s="148">
        <f t="shared" si="1495"/>
        <v>23.865599999998416</v>
      </c>
      <c r="BB4430" s="170">
        <f t="shared" si="1496"/>
        <v>1.2030028892170677E-3</v>
      </c>
      <c r="BC4430" s="148">
        <f t="shared" si="1497"/>
        <v>3.1083598608077495E-6</v>
      </c>
      <c r="BD4430" s="148">
        <f t="shared" si="1493"/>
        <v>3.1083598608077495E-6</v>
      </c>
      <c r="BE4430" s="143" t="str">
        <f t="shared" si="1494"/>
        <v/>
      </c>
    </row>
    <row r="4431" spans="52:57" ht="20.100000000000001" customHeight="1" x14ac:dyDescent="0.25">
      <c r="AZ4431" s="148"/>
      <c r="BA4431" s="148">
        <f t="shared" si="1495"/>
        <v>23.871999999998415</v>
      </c>
      <c r="BB4431" s="170">
        <f t="shared" si="1496"/>
        <v>1.19989452935626E-3</v>
      </c>
      <c r="BC4431" s="148">
        <f t="shared" si="1497"/>
        <v>3.1005063983785466E-6</v>
      </c>
      <c r="BD4431" s="148">
        <f t="shared" si="1493"/>
        <v>3.1005063983785466E-6</v>
      </c>
      <c r="BE4431" s="143" t="str">
        <f t="shared" si="1494"/>
        <v/>
      </c>
    </row>
    <row r="4432" spans="52:57" ht="20.100000000000001" customHeight="1" x14ac:dyDescent="0.25">
      <c r="AZ4432" s="148"/>
      <c r="BA4432" s="148">
        <f t="shared" si="1495"/>
        <v>23.878399999998415</v>
      </c>
      <c r="BB4432" s="170">
        <f t="shared" si="1496"/>
        <v>1.1967940229578814E-3</v>
      </c>
      <c r="BC4432" s="148">
        <f t="shared" si="1497"/>
        <v>3.0926722226366082E-6</v>
      </c>
      <c r="BD4432" s="148">
        <f t="shared" si="1493"/>
        <v>3.0926722226366082E-6</v>
      </c>
      <c r="BE4432" s="143" t="str">
        <f t="shared" si="1494"/>
        <v/>
      </c>
    </row>
    <row r="4433" spans="52:57" ht="20.100000000000001" customHeight="1" x14ac:dyDescent="0.25">
      <c r="AZ4433" s="148"/>
      <c r="BA4433" s="148">
        <f t="shared" si="1495"/>
        <v>23.884799999998414</v>
      </c>
      <c r="BB4433" s="170">
        <f t="shared" si="1496"/>
        <v>1.1937013507352448E-3</v>
      </c>
      <c r="BC4433" s="148">
        <f t="shared" si="1497"/>
        <v>3.0848572879517682E-6</v>
      </c>
      <c r="BD4433" s="148">
        <f t="shared" si="1493"/>
        <v>3.0848572879517682E-6</v>
      </c>
      <c r="BE4433" s="143" t="str">
        <f t="shared" si="1494"/>
        <v/>
      </c>
    </row>
    <row r="4434" spans="52:57" ht="20.100000000000001" customHeight="1" x14ac:dyDescent="0.25">
      <c r="AZ4434" s="148"/>
      <c r="BA4434" s="148">
        <f t="shared" si="1495"/>
        <v>23.891199999998413</v>
      </c>
      <c r="BB4434" s="170">
        <f t="shared" si="1496"/>
        <v>1.190616493447293E-3</v>
      </c>
      <c r="BC4434" s="148">
        <f t="shared" si="1497"/>
        <v>3.0770615488085688E-6</v>
      </c>
      <c r="BD4434" s="148">
        <f t="shared" si="1493"/>
        <v>3.0770615488085688E-6</v>
      </c>
      <c r="BE4434" s="143" t="str">
        <f t="shared" si="1494"/>
        <v/>
      </c>
    </row>
    <row r="4435" spans="52:57" ht="20.100000000000001" customHeight="1" x14ac:dyDescent="0.25">
      <c r="AZ4435" s="148"/>
      <c r="BA4435" s="148">
        <f t="shared" si="1495"/>
        <v>23.897599999998413</v>
      </c>
      <c r="BB4435" s="170">
        <f t="shared" si="1496"/>
        <v>1.1875394318984845E-3</v>
      </c>
      <c r="BC4435" s="148">
        <f t="shared" si="1497"/>
        <v>3.0692849597811073E-6</v>
      </c>
      <c r="BD4435" s="148">
        <f t="shared" si="1493"/>
        <v>3.0692849597811073E-6</v>
      </c>
      <c r="BE4435" s="143" t="str">
        <f t="shared" si="1494"/>
        <v/>
      </c>
    </row>
    <row r="4436" spans="52:57" ht="20.100000000000001" customHeight="1" x14ac:dyDescent="0.25">
      <c r="AZ4436" s="148"/>
      <c r="BA4436" s="148">
        <f t="shared" si="1495"/>
        <v>23.903999999998412</v>
      </c>
      <c r="BB4436" s="170">
        <f t="shared" si="1496"/>
        <v>1.1844701469387034E-3</v>
      </c>
      <c r="BC4436" s="148">
        <f t="shared" si="1497"/>
        <v>3.0615274755560213E-6</v>
      </c>
      <c r="BD4436" s="148">
        <f t="shared" si="1493"/>
        <v>3.0615274755560213E-6</v>
      </c>
      <c r="BE4436" s="143" t="str">
        <f t="shared" si="1494"/>
        <v/>
      </c>
    </row>
    <row r="4437" spans="52:57" ht="20.100000000000001" customHeight="1" x14ac:dyDescent="0.25">
      <c r="AZ4437" s="148"/>
      <c r="BA4437" s="148">
        <f t="shared" si="1495"/>
        <v>23.910399999998411</v>
      </c>
      <c r="BB4437" s="170">
        <f t="shared" si="1496"/>
        <v>1.1814086194631473E-3</v>
      </c>
      <c r="BC4437" s="148">
        <f t="shared" si="1497"/>
        <v>3.053789050915575E-6</v>
      </c>
      <c r="BD4437" s="148">
        <f t="shared" si="1493"/>
        <v>3.053789050915575E-6</v>
      </c>
      <c r="BE4437" s="143" t="str">
        <f t="shared" si="1494"/>
        <v/>
      </c>
    </row>
    <row r="4438" spans="52:57" ht="20.100000000000001" customHeight="1" x14ac:dyDescent="0.25">
      <c r="AZ4438" s="148"/>
      <c r="BA4438" s="148">
        <f t="shared" si="1495"/>
        <v>23.91679999999841</v>
      </c>
      <c r="BB4438" s="170">
        <f t="shared" si="1496"/>
        <v>1.1783548304122318E-3</v>
      </c>
      <c r="BC4438" s="148">
        <f t="shared" si="1497"/>
        <v>3.0460696407448151E-6</v>
      </c>
      <c r="BD4438" s="148">
        <f t="shared" si="1493"/>
        <v>3.0460696407448151E-6</v>
      </c>
      <c r="BE4438" s="143" t="str">
        <f t="shared" si="1494"/>
        <v/>
      </c>
    </row>
    <row r="4439" spans="52:57" ht="20.100000000000001" customHeight="1" x14ac:dyDescent="0.25">
      <c r="AZ4439" s="148"/>
      <c r="BA4439" s="148">
        <f t="shared" si="1495"/>
        <v>23.92319999999841</v>
      </c>
      <c r="BB4439" s="170">
        <f t="shared" si="1496"/>
        <v>1.1753087607714869E-3</v>
      </c>
      <c r="BC4439" s="148">
        <f t="shared" si="1497"/>
        <v>3.0383692000341724E-6</v>
      </c>
      <c r="BD4439" s="148">
        <f t="shared" si="1493"/>
        <v>3.0383692000341724E-6</v>
      </c>
      <c r="BE4439" s="143" t="str">
        <f t="shared" si="1494"/>
        <v/>
      </c>
    </row>
    <row r="4440" spans="52:57" ht="20.100000000000001" customHeight="1" x14ac:dyDescent="0.25">
      <c r="AZ4440" s="148"/>
      <c r="BA4440" s="148">
        <f t="shared" si="1495"/>
        <v>23.929599999998409</v>
      </c>
      <c r="BB4440" s="170">
        <f t="shared" si="1496"/>
        <v>1.1722703915714528E-3</v>
      </c>
      <c r="BC4440" s="148">
        <f t="shared" si="1497"/>
        <v>3.0306876838699214E-6</v>
      </c>
      <c r="BD4440" s="148">
        <f t="shared" si="1493"/>
        <v>3.0306876838699214E-6</v>
      </c>
      <c r="BE4440" s="143" t="str">
        <f t="shared" si="1494"/>
        <v/>
      </c>
    </row>
    <row r="4441" spans="52:57" ht="20.100000000000001" customHeight="1" x14ac:dyDescent="0.25">
      <c r="AZ4441" s="148"/>
      <c r="BA4441" s="148">
        <f t="shared" si="1495"/>
        <v>23.935999999998408</v>
      </c>
      <c r="BB4441" s="170">
        <f t="shared" si="1496"/>
        <v>1.1692397038875829E-3</v>
      </c>
      <c r="BC4441" s="148">
        <f t="shared" si="1497"/>
        <v>3.0230250474376497E-6</v>
      </c>
      <c r="BD4441" s="148">
        <f t="shared" si="1493"/>
        <v>3.0230250474376497E-6</v>
      </c>
      <c r="BE4441" s="143" t="str">
        <f t="shared" si="1494"/>
        <v/>
      </c>
    </row>
    <row r="4442" spans="52:57" ht="20.100000000000001" customHeight="1" x14ac:dyDescent="0.25">
      <c r="AZ4442" s="148"/>
      <c r="BA4442" s="148">
        <f t="shared" si="1495"/>
        <v>23.942399999998408</v>
      </c>
      <c r="BB4442" s="170">
        <f t="shared" si="1496"/>
        <v>1.1662166788401452E-3</v>
      </c>
      <c r="BC4442" s="148">
        <f t="shared" si="1497"/>
        <v>3.0153812460367857E-6</v>
      </c>
      <c r="BD4442" s="148">
        <f t="shared" si="1493"/>
        <v>3.0153812460367857E-6</v>
      </c>
      <c r="BE4442" s="143" t="str">
        <f t="shared" si="1494"/>
        <v/>
      </c>
    </row>
    <row r="4443" spans="52:57" ht="20.100000000000001" customHeight="1" x14ac:dyDescent="0.25">
      <c r="AZ4443" s="148"/>
      <c r="BA4443" s="148">
        <f t="shared" si="1495"/>
        <v>23.948799999998407</v>
      </c>
      <c r="BB4443" s="170">
        <f t="shared" si="1496"/>
        <v>1.1632012975941084E-3</v>
      </c>
      <c r="BC4443" s="148">
        <f t="shared" si="1497"/>
        <v>3.0077562350461218E-6</v>
      </c>
      <c r="BD4443" s="148">
        <f t="shared" si="1493"/>
        <v>3.0077562350461218E-6</v>
      </c>
      <c r="BE4443" s="143" t="str">
        <f t="shared" si="1494"/>
        <v/>
      </c>
    </row>
    <row r="4444" spans="52:57" ht="20.100000000000001" customHeight="1" x14ac:dyDescent="0.25">
      <c r="AZ4444" s="148"/>
      <c r="BA4444" s="148">
        <f t="shared" si="1495"/>
        <v>23.955199999998406</v>
      </c>
      <c r="BB4444" s="170">
        <f t="shared" si="1496"/>
        <v>1.1601935413590623E-3</v>
      </c>
      <c r="BC4444" s="148">
        <f t="shared" si="1497"/>
        <v>3.0001499699645797E-6</v>
      </c>
      <c r="BD4444" s="148">
        <f t="shared" si="1493"/>
        <v>3.0001499699645797E-6</v>
      </c>
      <c r="BE4444" s="143" t="str">
        <f t="shared" si="1494"/>
        <v/>
      </c>
    </row>
    <row r="4445" spans="52:57" ht="20.100000000000001" customHeight="1" x14ac:dyDescent="0.25">
      <c r="AZ4445" s="148"/>
      <c r="BA4445" s="148">
        <f t="shared" si="1495"/>
        <v>23.961599999998406</v>
      </c>
      <c r="BB4445" s="170">
        <f t="shared" si="1496"/>
        <v>1.1571933913890977E-3</v>
      </c>
      <c r="BC4445" s="148">
        <f t="shared" si="1497"/>
        <v>2.9925624063793354E-6</v>
      </c>
      <c r="BD4445" s="148">
        <f t="shared" si="1493"/>
        <v>2.9925624063793354E-6</v>
      </c>
      <c r="BE4445" s="143" t="str">
        <f t="shared" si="1494"/>
        <v/>
      </c>
    </row>
    <row r="4446" spans="52:57" ht="20.100000000000001" customHeight="1" x14ac:dyDescent="0.25">
      <c r="AZ4446" s="148"/>
      <c r="BA4446" s="148">
        <f t="shared" si="1495"/>
        <v>23.967999999998405</v>
      </c>
      <c r="BB4446" s="170">
        <f t="shared" si="1496"/>
        <v>1.1542008289827184E-3</v>
      </c>
      <c r="BC4446" s="148">
        <f t="shared" si="1497"/>
        <v>2.9849934999868523E-6</v>
      </c>
      <c r="BD4446" s="148">
        <f t="shared" si="1493"/>
        <v>2.9849934999868523E-6</v>
      </c>
      <c r="BE4446" s="143" t="str">
        <f t="shared" si="1494"/>
        <v/>
      </c>
    </row>
    <row r="4447" spans="52:57" ht="20.100000000000001" customHeight="1" x14ac:dyDescent="0.25">
      <c r="AZ4447" s="148"/>
      <c r="BA4447" s="148">
        <f t="shared" si="1495"/>
        <v>23.974399999998404</v>
      </c>
      <c r="BB4447" s="170">
        <f t="shared" si="1496"/>
        <v>1.1512158354827315E-3</v>
      </c>
      <c r="BC4447" s="148">
        <f t="shared" si="1497"/>
        <v>2.9774432065716311E-6</v>
      </c>
      <c r="BD4447" s="148">
        <f t="shared" si="1493"/>
        <v>2.9774432065716311E-6</v>
      </c>
      <c r="BE4447" s="143" t="str">
        <f t="shared" si="1494"/>
        <v/>
      </c>
    </row>
    <row r="4448" spans="52:57" ht="20.100000000000001" customHeight="1" x14ac:dyDescent="0.25">
      <c r="AZ4448" s="148"/>
      <c r="BA4448" s="148">
        <f t="shared" si="1495"/>
        <v>23.980799999998403</v>
      </c>
      <c r="BB4448" s="170">
        <f t="shared" si="1496"/>
        <v>1.1482383922761599E-3</v>
      </c>
      <c r="BC4448" s="148">
        <f t="shared" si="1497"/>
        <v>2.9699114820235569E-6</v>
      </c>
      <c r="BD4448" s="148">
        <f t="shared" si="1493"/>
        <v>2.9699114820235569E-6</v>
      </c>
      <c r="BE4448" s="143" t="str">
        <f t="shared" si="1494"/>
        <v/>
      </c>
    </row>
    <row r="4449" spans="52:57" ht="20.100000000000001" customHeight="1" x14ac:dyDescent="0.25">
      <c r="AZ4449" s="148"/>
      <c r="BA4449" s="148">
        <f t="shared" si="1495"/>
        <v>23.987199999998403</v>
      </c>
      <c r="BB4449" s="170">
        <f t="shared" si="1496"/>
        <v>1.1452684807941363E-3</v>
      </c>
      <c r="BC4449" s="148">
        <f t="shared" si="1497"/>
        <v>2.9623982823374657E-6</v>
      </c>
      <c r="BD4449" s="148">
        <f t="shared" si="1493"/>
        <v>2.9623982823374657E-6</v>
      </c>
      <c r="BE4449" s="143" t="str">
        <f t="shared" si="1494"/>
        <v/>
      </c>
    </row>
    <row r="4450" spans="52:57" ht="20.100000000000001" customHeight="1" x14ac:dyDescent="0.25">
      <c r="AZ4450" s="148"/>
      <c r="BA4450" s="148">
        <f t="shared" si="1495"/>
        <v>23.993599999998402</v>
      </c>
      <c r="BB4450" s="170">
        <f t="shared" si="1496"/>
        <v>1.1423060825117989E-3</v>
      </c>
      <c r="BC4450" s="148">
        <f t="shared" si="1497"/>
        <v>2.9549035635962305E-6</v>
      </c>
      <c r="BD4450" s="148">
        <f t="shared" si="1493"/>
        <v>2.9549035635962305E-6</v>
      </c>
      <c r="BE4450" s="143" t="str">
        <f t="shared" si="1494"/>
        <v/>
      </c>
    </row>
    <row r="4451" spans="52:57" ht="20.100000000000001" customHeight="1" x14ac:dyDescent="0.25">
      <c r="AZ4451" s="148"/>
      <c r="BA4451" s="148">
        <f t="shared" si="1495"/>
        <v>23.999999999998401</v>
      </c>
      <c r="BB4451" s="170">
        <f t="shared" si="1496"/>
        <v>1.1393511789482026E-3</v>
      </c>
      <c r="BC4451" s="148">
        <f t="shared" si="1497"/>
        <v>2.9474272819913615E-6</v>
      </c>
      <c r="BD4451" s="148">
        <f t="shared" si="1493"/>
        <v>2.9474272819913615E-6</v>
      </c>
      <c r="BE4451" s="143" t="str">
        <f t="shared" si="1494"/>
        <v/>
      </c>
    </row>
    <row r="4452" spans="52:57" ht="20.100000000000001" customHeight="1" x14ac:dyDescent="0.25">
      <c r="AZ4452" s="148"/>
      <c r="BA4452" s="148">
        <f t="shared" si="1495"/>
        <v>24.006399999998401</v>
      </c>
      <c r="BB4452" s="170">
        <f t="shared" si="1496"/>
        <v>1.1364037516662113E-3</v>
      </c>
      <c r="BC4452" s="148">
        <f t="shared" si="1497"/>
        <v>2.9399693938073936E-6</v>
      </c>
      <c r="BD4452" s="148">
        <f t="shared" si="1493"/>
        <v>2.9399693938073936E-6</v>
      </c>
      <c r="BE4452" s="143" t="str">
        <f t="shared" si="1494"/>
        <v/>
      </c>
    </row>
    <row r="4453" spans="52:57" ht="20.100000000000001" customHeight="1" x14ac:dyDescent="0.25">
      <c r="AZ4453" s="148"/>
      <c r="BA4453" s="148">
        <f t="shared" si="1495"/>
        <v>24.0127999999984</v>
      </c>
      <c r="BB4453" s="170">
        <f t="shared" si="1496"/>
        <v>1.1334637822724039E-3</v>
      </c>
      <c r="BC4453" s="148">
        <f t="shared" si="1497"/>
        <v>2.9325298554275236E-6</v>
      </c>
      <c r="BD4453" s="148">
        <f t="shared" si="1493"/>
        <v>2.9325298554275236E-6</v>
      </c>
      <c r="BE4453" s="143" t="str">
        <f t="shared" si="1494"/>
        <v/>
      </c>
    </row>
    <row r="4454" spans="52:57" ht="20.100000000000001" customHeight="1" x14ac:dyDescent="0.25">
      <c r="AZ4454" s="148"/>
      <c r="BA4454" s="148">
        <f t="shared" si="1495"/>
        <v>24.019199999998399</v>
      </c>
      <c r="BB4454" s="170">
        <f t="shared" si="1496"/>
        <v>1.1305312524169764E-3</v>
      </c>
      <c r="BC4454" s="148">
        <f t="shared" si="1497"/>
        <v>2.9251086233377313E-6</v>
      </c>
      <c r="BD4454" s="148">
        <f t="shared" si="1493"/>
        <v>2.9251086233377313E-6</v>
      </c>
      <c r="BE4454" s="143" t="str">
        <f t="shared" si="1494"/>
        <v/>
      </c>
    </row>
    <row r="4455" spans="52:57" ht="20.100000000000001" customHeight="1" x14ac:dyDescent="0.25">
      <c r="AZ4455" s="148"/>
      <c r="BA4455" s="148">
        <f t="shared" si="1495"/>
        <v>24.025599999998398</v>
      </c>
      <c r="BB4455" s="170">
        <f t="shared" si="1496"/>
        <v>1.1276061437936386E-3</v>
      </c>
      <c r="BC4455" s="148">
        <f t="shared" si="1497"/>
        <v>2.9177056541144185E-6</v>
      </c>
      <c r="BD4455" s="148">
        <f t="shared" si="1493"/>
        <v>2.9177056541144185E-6</v>
      </c>
      <c r="BE4455" s="143" t="str">
        <f t="shared" si="1494"/>
        <v/>
      </c>
    </row>
    <row r="4456" spans="52:57" ht="20.100000000000001" customHeight="1" x14ac:dyDescent="0.25">
      <c r="AZ4456" s="148"/>
      <c r="BA4456" s="148">
        <f t="shared" si="1495"/>
        <v>24.031999999998398</v>
      </c>
      <c r="BB4456" s="170">
        <f t="shared" si="1496"/>
        <v>1.1246884381395242E-3</v>
      </c>
      <c r="BC4456" s="148">
        <f t="shared" si="1497"/>
        <v>2.9103209044387211E-6</v>
      </c>
      <c r="BD4456" s="148">
        <f t="shared" si="1493"/>
        <v>2.9103209044387211E-6</v>
      </c>
      <c r="BE4456" s="143" t="str">
        <f t="shared" si="1494"/>
        <v/>
      </c>
    </row>
    <row r="4457" spans="52:57" ht="20.100000000000001" customHeight="1" x14ac:dyDescent="0.25">
      <c r="AZ4457" s="148"/>
      <c r="BA4457" s="148">
        <f t="shared" si="1495"/>
        <v>24.038399999998397</v>
      </c>
      <c r="BB4457" s="170">
        <f t="shared" si="1496"/>
        <v>1.1217781172350855E-3</v>
      </c>
      <c r="BC4457" s="148">
        <f t="shared" si="1497"/>
        <v>2.9029543310882689E-6</v>
      </c>
      <c r="BD4457" s="148">
        <f t="shared" si="1493"/>
        <v>2.9029543310882689E-6</v>
      </c>
      <c r="BE4457" s="143" t="str">
        <f t="shared" si="1494"/>
        <v/>
      </c>
    </row>
    <row r="4458" spans="52:57" ht="20.100000000000001" customHeight="1" x14ac:dyDescent="0.25">
      <c r="AZ4458" s="148"/>
      <c r="BA4458" s="148">
        <f t="shared" si="1495"/>
        <v>24.044799999998396</v>
      </c>
      <c r="BB4458" s="170">
        <f t="shared" si="1496"/>
        <v>1.1188751629039972E-3</v>
      </c>
      <c r="BC4458" s="148">
        <f t="shared" si="1497"/>
        <v>2.895605890935668E-6</v>
      </c>
      <c r="BD4458" s="148">
        <f t="shared" si="1493"/>
        <v>2.895605890935668E-6</v>
      </c>
      <c r="BE4458" s="143" t="str">
        <f t="shared" si="1494"/>
        <v/>
      </c>
    </row>
    <row r="4459" spans="52:57" ht="20.100000000000001" customHeight="1" x14ac:dyDescent="0.25">
      <c r="AZ4459" s="148"/>
      <c r="BA4459" s="148">
        <f t="shared" si="1495"/>
        <v>24.051199999998396</v>
      </c>
      <c r="BB4459" s="170">
        <f t="shared" si="1496"/>
        <v>1.1159795570130616E-3</v>
      </c>
      <c r="BC4459" s="148">
        <f t="shared" si="1497"/>
        <v>2.8882755409508857E-6</v>
      </c>
      <c r="BD4459" s="148">
        <f t="shared" si="1493"/>
        <v>2.8882755409508857E-6</v>
      </c>
      <c r="BE4459" s="143" t="str">
        <f t="shared" si="1494"/>
        <v/>
      </c>
    </row>
    <row r="4460" spans="52:57" ht="20.100000000000001" customHeight="1" x14ac:dyDescent="0.25">
      <c r="AZ4460" s="148"/>
      <c r="BA4460" s="148">
        <f t="shared" si="1495"/>
        <v>24.057599999998395</v>
      </c>
      <c r="BB4460" s="170">
        <f t="shared" si="1496"/>
        <v>1.1130912814721107E-3</v>
      </c>
      <c r="BC4460" s="148">
        <f t="shared" si="1497"/>
        <v>2.8809632382025517E-6</v>
      </c>
      <c r="BD4460" s="148">
        <f t="shared" si="1493"/>
        <v>2.8809632382025517E-6</v>
      </c>
      <c r="BE4460" s="143" t="str">
        <f t="shared" si="1494"/>
        <v/>
      </c>
    </row>
    <row r="4461" spans="52:57" ht="20.100000000000001" customHeight="1" x14ac:dyDescent="0.25">
      <c r="AZ4461" s="148"/>
      <c r="BA4461" s="148">
        <f t="shared" si="1495"/>
        <v>24.063999999998394</v>
      </c>
      <c r="BB4461" s="170">
        <f t="shared" si="1496"/>
        <v>1.1102103182339081E-3</v>
      </c>
      <c r="BC4461" s="148">
        <f t="shared" si="1497"/>
        <v>2.8736689398553561E-6</v>
      </c>
      <c r="BD4461" s="148">
        <f t="shared" si="1493"/>
        <v>2.8736689398553561E-6</v>
      </c>
      <c r="BE4461" s="143" t="str">
        <f t="shared" si="1494"/>
        <v/>
      </c>
    </row>
    <row r="4462" spans="52:57" ht="20.100000000000001" customHeight="1" x14ac:dyDescent="0.25">
      <c r="AZ4462" s="148"/>
      <c r="BA4462" s="148">
        <f t="shared" si="1495"/>
        <v>24.070399999998394</v>
      </c>
      <c r="BB4462" s="170">
        <f t="shared" si="1496"/>
        <v>1.1073366492940528E-3</v>
      </c>
      <c r="BC4462" s="148">
        <f t="shared" si="1497"/>
        <v>2.866392603173085E-6</v>
      </c>
      <c r="BD4462" s="148">
        <f t="shared" si="1493"/>
        <v>2.866392603173085E-6</v>
      </c>
      <c r="BE4462" s="143" t="str">
        <f t="shared" si="1494"/>
        <v/>
      </c>
    </row>
    <row r="4463" spans="52:57" ht="20.100000000000001" customHeight="1" x14ac:dyDescent="0.25">
      <c r="AZ4463" s="148"/>
      <c r="BA4463" s="148">
        <f t="shared" si="1495"/>
        <v>24.076799999998393</v>
      </c>
      <c r="BB4463" s="170">
        <f t="shared" si="1496"/>
        <v>1.1044702566908797E-3</v>
      </c>
      <c r="BC4463" s="148">
        <f t="shared" si="1497"/>
        <v>2.8591341855079954E-6</v>
      </c>
      <c r="BD4463" s="148">
        <f t="shared" si="1493"/>
        <v>2.8591341855079954E-6</v>
      </c>
      <c r="BE4463" s="143" t="str">
        <f t="shared" si="1494"/>
        <v/>
      </c>
    </row>
    <row r="4464" spans="52:57" ht="20.100000000000001" customHeight="1" x14ac:dyDescent="0.25">
      <c r="AZ4464" s="148"/>
      <c r="BA4464" s="148">
        <f t="shared" si="1495"/>
        <v>24.083199999998392</v>
      </c>
      <c r="BB4464" s="170">
        <f t="shared" si="1496"/>
        <v>1.1016111225053717E-3</v>
      </c>
      <c r="BC4464" s="148">
        <f t="shared" si="1497"/>
        <v>2.8518936443227162E-6</v>
      </c>
      <c r="BD4464" s="148">
        <f t="shared" si="1493"/>
        <v>2.8518936443227162E-6</v>
      </c>
      <c r="BE4464" s="143" t="str">
        <f t="shared" si="1494"/>
        <v/>
      </c>
    </row>
    <row r="4465" spans="52:57" ht="20.100000000000001" customHeight="1" x14ac:dyDescent="0.25">
      <c r="AZ4465" s="148"/>
      <c r="BA4465" s="148">
        <f t="shared" si="1495"/>
        <v>24.089599999998391</v>
      </c>
      <c r="BB4465" s="170">
        <f t="shared" si="1496"/>
        <v>1.098759228861049E-3</v>
      </c>
      <c r="BC4465" s="148">
        <f t="shared" si="1497"/>
        <v>2.8446709371611912E-6</v>
      </c>
      <c r="BD4465" s="148">
        <f t="shared" si="1493"/>
        <v>2.8446709371611912E-6</v>
      </c>
      <c r="BE4465" s="143" t="str">
        <f t="shared" si="1494"/>
        <v/>
      </c>
    </row>
    <row r="4466" spans="52:57" ht="20.100000000000001" customHeight="1" x14ac:dyDescent="0.25">
      <c r="AZ4466" s="148"/>
      <c r="BA4466" s="148">
        <f t="shared" si="1495"/>
        <v>24.095999999998391</v>
      </c>
      <c r="BB4466" s="170">
        <f t="shared" si="1496"/>
        <v>1.0959145579238878E-3</v>
      </c>
      <c r="BC4466" s="148">
        <f t="shared" si="1497"/>
        <v>2.8374660216697132E-6</v>
      </c>
      <c r="BD4466" s="148">
        <f t="shared" si="1493"/>
        <v>2.8374660216697132E-6</v>
      </c>
      <c r="BE4466" s="143" t="str">
        <f t="shared" si="1494"/>
        <v/>
      </c>
    </row>
    <row r="4467" spans="52:57" ht="20.100000000000001" customHeight="1" x14ac:dyDescent="0.25">
      <c r="AZ4467" s="148"/>
      <c r="BA4467" s="148">
        <f t="shared" si="1495"/>
        <v>24.10239999999839</v>
      </c>
      <c r="BB4467" s="170">
        <f t="shared" si="1496"/>
        <v>1.0930770919022181E-3</v>
      </c>
      <c r="BC4467" s="148">
        <f t="shared" si="1497"/>
        <v>2.8302788555947551E-6</v>
      </c>
      <c r="BD4467" s="148">
        <f t="shared" si="1493"/>
        <v>2.8302788555947551E-6</v>
      </c>
      <c r="BE4467" s="143" t="str">
        <f t="shared" si="1494"/>
        <v/>
      </c>
    </row>
    <row r="4468" spans="52:57" ht="20.100000000000001" customHeight="1" x14ac:dyDescent="0.25">
      <c r="AZ4468" s="148"/>
      <c r="BA4468" s="148">
        <f t="shared" si="1495"/>
        <v>24.108799999998389</v>
      </c>
      <c r="BB4468" s="170">
        <f t="shared" si="1496"/>
        <v>1.0902468130466233E-3</v>
      </c>
      <c r="BC4468" s="148">
        <f t="shared" si="1497"/>
        <v>2.8231093967660565E-6</v>
      </c>
      <c r="BD4468" s="148">
        <f t="shared" si="1493"/>
        <v>2.8231093967660565E-6</v>
      </c>
      <c r="BE4468" s="143" t="str">
        <f t="shared" si="1494"/>
        <v/>
      </c>
    </row>
    <row r="4469" spans="52:57" ht="20.100000000000001" customHeight="1" x14ac:dyDescent="0.25">
      <c r="AZ4469" s="148"/>
      <c r="BA4469" s="148">
        <f t="shared" si="1495"/>
        <v>24.115199999998389</v>
      </c>
      <c r="BB4469" s="170">
        <f t="shared" si="1496"/>
        <v>1.0874237036498573E-3</v>
      </c>
      <c r="BC4469" s="148">
        <f t="shared" si="1497"/>
        <v>2.8159576031217774E-6</v>
      </c>
      <c r="BD4469" s="148">
        <f t="shared" si="1493"/>
        <v>2.8159576031217774E-6</v>
      </c>
      <c r="BE4469" s="143" t="str">
        <f t="shared" si="1494"/>
        <v/>
      </c>
    </row>
    <row r="4470" spans="52:57" ht="20.100000000000001" customHeight="1" x14ac:dyDescent="0.25">
      <c r="AZ4470" s="148"/>
      <c r="BA4470" s="148">
        <f t="shared" si="1495"/>
        <v>24.121599999998388</v>
      </c>
      <c r="BB4470" s="170">
        <f t="shared" si="1496"/>
        <v>1.0846077460467355E-3</v>
      </c>
      <c r="BC4470" s="148">
        <f t="shared" si="1497"/>
        <v>2.8088234326859463E-6</v>
      </c>
      <c r="BD4470" s="148">
        <f t="shared" si="1493"/>
        <v>2.8088234326859463E-6</v>
      </c>
      <c r="BE4470" s="143" t="str">
        <f t="shared" si="1494"/>
        <v/>
      </c>
    </row>
    <row r="4471" spans="52:57" ht="20.100000000000001" customHeight="1" x14ac:dyDescent="0.25">
      <c r="AZ4471" s="148"/>
      <c r="BA4471" s="148">
        <f t="shared" si="1495"/>
        <v>24.127999999998387</v>
      </c>
      <c r="BB4471" s="170">
        <f t="shared" si="1496"/>
        <v>1.0817989226140495E-3</v>
      </c>
      <c r="BC4471" s="148">
        <f t="shared" si="1497"/>
        <v>2.8017068435855913E-6</v>
      </c>
      <c r="BD4471" s="148">
        <f t="shared" si="1493"/>
        <v>2.8017068435855913E-6</v>
      </c>
      <c r="BE4471" s="143" t="str">
        <f t="shared" si="1494"/>
        <v/>
      </c>
    </row>
    <row r="4472" spans="52:57" ht="20.100000000000001" customHeight="1" x14ac:dyDescent="0.25">
      <c r="AZ4472" s="148"/>
      <c r="BA4472" s="148">
        <f t="shared" si="1495"/>
        <v>24.134399999998386</v>
      </c>
      <c r="BB4472" s="170">
        <f t="shared" si="1496"/>
        <v>1.0789972157704639E-3</v>
      </c>
      <c r="BC4472" s="148">
        <f t="shared" si="1497"/>
        <v>2.7946077940299227E-6</v>
      </c>
      <c r="BD4472" s="148">
        <f t="shared" si="1493"/>
        <v>2.7946077940299227E-6</v>
      </c>
      <c r="BE4472" s="143" t="str">
        <f t="shared" si="1494"/>
        <v/>
      </c>
    </row>
    <row r="4473" spans="52:57" ht="20.100000000000001" customHeight="1" x14ac:dyDescent="0.25">
      <c r="AZ4473" s="148"/>
      <c r="BA4473" s="148">
        <f t="shared" si="1495"/>
        <v>24.140799999998386</v>
      </c>
      <c r="BB4473" s="170">
        <f t="shared" si="1496"/>
        <v>1.076202607976434E-3</v>
      </c>
      <c r="BC4473" s="148">
        <f t="shared" si="1497"/>
        <v>2.7875262423385228E-6</v>
      </c>
      <c r="BD4473" s="148">
        <f t="shared" si="1493"/>
        <v>2.7875262423385228E-6</v>
      </c>
      <c r="BE4473" s="143" t="str">
        <f t="shared" si="1494"/>
        <v/>
      </c>
    </row>
    <row r="4474" spans="52:57" ht="20.100000000000001" customHeight="1" x14ac:dyDescent="0.25">
      <c r="AZ4474" s="148"/>
      <c r="BA4474" s="148">
        <f t="shared" si="1495"/>
        <v>24.147199999998385</v>
      </c>
      <c r="BB4474" s="170">
        <f t="shared" si="1496"/>
        <v>1.0734150817340955E-3</v>
      </c>
      <c r="BC4474" s="148">
        <f t="shared" si="1497"/>
        <v>2.7804621469088193E-6</v>
      </c>
      <c r="BD4474" s="148">
        <f t="shared" si="1493"/>
        <v>2.7804621469088193E-6</v>
      </c>
      <c r="BE4474" s="143" t="str">
        <f t="shared" si="1494"/>
        <v/>
      </c>
    </row>
    <row r="4475" spans="52:57" ht="20.100000000000001" customHeight="1" x14ac:dyDescent="0.25">
      <c r="AZ4475" s="148"/>
      <c r="BA4475" s="148">
        <f t="shared" si="1495"/>
        <v>24.153599999998384</v>
      </c>
      <c r="BB4475" s="170">
        <f t="shared" si="1496"/>
        <v>1.0706346195871867E-3</v>
      </c>
      <c r="BC4475" s="148">
        <f t="shared" si="1497"/>
        <v>2.7734154662460101E-6</v>
      </c>
      <c r="BD4475" s="148">
        <f t="shared" si="1493"/>
        <v>2.7734154662460101E-6</v>
      </c>
      <c r="BE4475" s="143" t="str">
        <f t="shared" si="1494"/>
        <v/>
      </c>
    </row>
    <row r="4476" spans="52:57" ht="20.100000000000001" customHeight="1" x14ac:dyDescent="0.25">
      <c r="AZ4476" s="148"/>
      <c r="BA4476" s="148">
        <f t="shared" si="1495"/>
        <v>24.159999999998384</v>
      </c>
      <c r="BB4476" s="170">
        <f t="shared" si="1496"/>
        <v>1.0678612041209407E-3</v>
      </c>
      <c r="BC4476" s="148">
        <f t="shared" si="1497"/>
        <v>2.766386158941812E-6</v>
      </c>
      <c r="BD4476" s="148">
        <f t="shared" si="1493"/>
        <v>2.766386158941812E-6</v>
      </c>
      <c r="BE4476" s="143" t="str">
        <f t="shared" si="1494"/>
        <v/>
      </c>
    </row>
    <row r="4477" spans="52:57" ht="20.100000000000001" customHeight="1" x14ac:dyDescent="0.25">
      <c r="AZ4477" s="148"/>
      <c r="BA4477" s="148">
        <f t="shared" si="1495"/>
        <v>24.166399999998383</v>
      </c>
      <c r="BB4477" s="170">
        <f t="shared" si="1496"/>
        <v>1.0650948179619989E-3</v>
      </c>
      <c r="BC4477" s="148">
        <f t="shared" si="1497"/>
        <v>2.7593741836827012E-6</v>
      </c>
      <c r="BD4477" s="148">
        <f t="shared" ref="BD4477:BD4540" si="1498">IF(BB4477&lt;(1-$AZ$705),BC4477,"")</f>
        <v>2.7593741836827012E-6</v>
      </c>
      <c r="BE4477" s="143" t="str">
        <f t="shared" ref="BE4477:BE4540" si="1499">IF(BB4477&lt;(1-$AZ$711),BC4477,"")</f>
        <v/>
      </c>
    </row>
    <row r="4478" spans="52:57" ht="20.100000000000001" customHeight="1" x14ac:dyDescent="0.25">
      <c r="AZ4478" s="148"/>
      <c r="BA4478" s="148">
        <f t="shared" ref="BA4478:BA4541" si="1500">BA4477+$BD$698</f>
        <v>24.172799999998382</v>
      </c>
      <c r="BB4478" s="170">
        <f t="shared" ref="BB4478:BB4541" si="1501">_xlfn.CHISQ.DIST.RT(BA4478,7)</f>
        <v>1.0623354437783162E-3</v>
      </c>
      <c r="BC4478" s="148">
        <f t="shared" ref="BC4478:BC4541" si="1502">BB4478-BB4479</f>
        <v>2.7523794992496964E-6</v>
      </c>
      <c r="BD4478" s="148">
        <f t="shared" si="1498"/>
        <v>2.7523794992496964E-6</v>
      </c>
      <c r="BE4478" s="143" t="str">
        <f t="shared" si="1499"/>
        <v/>
      </c>
    </row>
    <row r="4479" spans="52:57" ht="20.100000000000001" customHeight="1" x14ac:dyDescent="0.25">
      <c r="AZ4479" s="148"/>
      <c r="BA4479" s="148">
        <f t="shared" si="1500"/>
        <v>24.179199999998382</v>
      </c>
      <c r="BB4479" s="170">
        <f t="shared" si="1501"/>
        <v>1.0595830642790665E-3</v>
      </c>
      <c r="BC4479" s="148">
        <f t="shared" si="1502"/>
        <v>2.7454020645144555E-6</v>
      </c>
      <c r="BD4479" s="148">
        <f t="shared" si="1498"/>
        <v>2.7454020645144555E-6</v>
      </c>
      <c r="BE4479" s="143" t="str">
        <f t="shared" si="1499"/>
        <v/>
      </c>
    </row>
    <row r="4480" spans="52:57" ht="20.100000000000001" customHeight="1" x14ac:dyDescent="0.25">
      <c r="AZ4480" s="148"/>
      <c r="BA4480" s="148">
        <f t="shared" si="1500"/>
        <v>24.185599999998381</v>
      </c>
      <c r="BB4480" s="170">
        <f t="shared" si="1501"/>
        <v>1.056837662214552E-3</v>
      </c>
      <c r="BC4480" s="148">
        <f t="shared" si="1502"/>
        <v>2.7384418384479494E-6</v>
      </c>
      <c r="BD4480" s="148">
        <f t="shared" si="1498"/>
        <v>2.7384418384479494E-6</v>
      </c>
      <c r="BE4480" s="143" t="str">
        <f t="shared" si="1499"/>
        <v/>
      </c>
    </row>
    <row r="4481" spans="52:57" ht="20.100000000000001" customHeight="1" x14ac:dyDescent="0.25">
      <c r="AZ4481" s="148"/>
      <c r="BA4481" s="148">
        <f t="shared" si="1500"/>
        <v>24.19199999999838</v>
      </c>
      <c r="BB4481" s="170">
        <f t="shared" si="1501"/>
        <v>1.054099220376104E-3</v>
      </c>
      <c r="BC4481" s="148">
        <f t="shared" si="1502"/>
        <v>2.731498780108102E-6</v>
      </c>
      <c r="BD4481" s="148">
        <f t="shared" si="1498"/>
        <v>2.731498780108102E-6</v>
      </c>
      <c r="BE4481" s="143" t="str">
        <f t="shared" si="1499"/>
        <v/>
      </c>
    </row>
    <row r="4482" spans="52:57" ht="20.100000000000001" customHeight="1" x14ac:dyDescent="0.25">
      <c r="AZ4482" s="148"/>
      <c r="BA4482" s="148">
        <f t="shared" si="1500"/>
        <v>24.198399999998379</v>
      </c>
      <c r="BB4482" s="170">
        <f t="shared" si="1501"/>
        <v>1.0513677215959959E-3</v>
      </c>
      <c r="BC4482" s="148">
        <f t="shared" si="1502"/>
        <v>2.7245728486439101E-6</v>
      </c>
      <c r="BD4482" s="148">
        <f t="shared" si="1498"/>
        <v>2.7245728486439101E-6</v>
      </c>
      <c r="BE4482" s="143" t="str">
        <f t="shared" si="1499"/>
        <v/>
      </c>
    </row>
    <row r="4483" spans="52:57" ht="20.100000000000001" customHeight="1" x14ac:dyDescent="0.25">
      <c r="AZ4483" s="148"/>
      <c r="BA4483" s="148">
        <f t="shared" si="1500"/>
        <v>24.204799999998379</v>
      </c>
      <c r="BB4483" s="170">
        <f t="shared" si="1501"/>
        <v>1.048643148747352E-3</v>
      </c>
      <c r="BC4483" s="148">
        <f t="shared" si="1502"/>
        <v>2.717664003301732E-6</v>
      </c>
      <c r="BD4483" s="148">
        <f t="shared" si="1498"/>
        <v>2.717664003301732E-6</v>
      </c>
      <c r="BE4483" s="143" t="str">
        <f t="shared" si="1499"/>
        <v/>
      </c>
    </row>
    <row r="4484" spans="52:57" ht="20.100000000000001" customHeight="1" x14ac:dyDescent="0.25">
      <c r="AZ4484" s="148"/>
      <c r="BA4484" s="148">
        <f t="shared" si="1500"/>
        <v>24.211199999998378</v>
      </c>
      <c r="BB4484" s="170">
        <f t="shared" si="1501"/>
        <v>1.0459254847440503E-3</v>
      </c>
      <c r="BC4484" s="148">
        <f t="shared" si="1502"/>
        <v>2.7107722034244199E-6</v>
      </c>
      <c r="BD4484" s="148">
        <f t="shared" si="1498"/>
        <v>2.7107722034244199E-6</v>
      </c>
      <c r="BE4484" s="143" t="str">
        <f t="shared" si="1499"/>
        <v/>
      </c>
    </row>
    <row r="4485" spans="52:57" ht="20.100000000000001" customHeight="1" x14ac:dyDescent="0.25">
      <c r="AZ4485" s="148"/>
      <c r="BA4485" s="148">
        <f t="shared" si="1500"/>
        <v>24.217599999998377</v>
      </c>
      <c r="BB4485" s="170">
        <f t="shared" si="1501"/>
        <v>1.0432147125406259E-3</v>
      </c>
      <c r="BC4485" s="148">
        <f t="shared" si="1502"/>
        <v>2.7038974084320211E-6</v>
      </c>
      <c r="BD4485" s="148">
        <f t="shared" si="1498"/>
        <v>2.7038974084320211E-6</v>
      </c>
      <c r="BE4485" s="143" t="str">
        <f t="shared" si="1499"/>
        <v/>
      </c>
    </row>
    <row r="4486" spans="52:57" ht="20.100000000000001" customHeight="1" x14ac:dyDescent="0.25">
      <c r="AZ4486" s="148"/>
      <c r="BA4486" s="148">
        <f t="shared" si="1500"/>
        <v>24.223999999998377</v>
      </c>
      <c r="BB4486" s="170">
        <f t="shared" si="1501"/>
        <v>1.0405108151321939E-3</v>
      </c>
      <c r="BC4486" s="148">
        <f t="shared" si="1502"/>
        <v>2.6970395778499676E-6</v>
      </c>
      <c r="BD4486" s="148">
        <f t="shared" si="1498"/>
        <v>2.6970395778499676E-6</v>
      </c>
      <c r="BE4486" s="143" t="str">
        <f t="shared" si="1499"/>
        <v/>
      </c>
    </row>
    <row r="4487" spans="52:57" ht="20.100000000000001" customHeight="1" x14ac:dyDescent="0.25">
      <c r="AZ4487" s="148"/>
      <c r="BA4487" s="148">
        <f t="shared" si="1500"/>
        <v>24.230399999998376</v>
      </c>
      <c r="BB4487" s="170">
        <f t="shared" si="1501"/>
        <v>1.0378137755543439E-3</v>
      </c>
      <c r="BC4487" s="148">
        <f t="shared" si="1502"/>
        <v>2.6901986712910778E-6</v>
      </c>
      <c r="BD4487" s="148">
        <f t="shared" si="1498"/>
        <v>2.6901986712910778E-6</v>
      </c>
      <c r="BE4487" s="143" t="str">
        <f t="shared" si="1499"/>
        <v/>
      </c>
    </row>
    <row r="4488" spans="52:57" ht="20.100000000000001" customHeight="1" x14ac:dyDescent="0.25">
      <c r="AZ4488" s="148"/>
      <c r="BA4488" s="148">
        <f t="shared" si="1500"/>
        <v>24.236799999998375</v>
      </c>
      <c r="BB4488" s="170">
        <f t="shared" si="1501"/>
        <v>1.0351235768830528E-3</v>
      </c>
      <c r="BC4488" s="148">
        <f t="shared" si="1502"/>
        <v>2.6833746484598939E-6</v>
      </c>
      <c r="BD4488" s="148">
        <f t="shared" si="1498"/>
        <v>2.6833746484598939E-6</v>
      </c>
      <c r="BE4488" s="143" t="str">
        <f t="shared" si="1499"/>
        <v/>
      </c>
    </row>
    <row r="4489" spans="52:57" ht="20.100000000000001" customHeight="1" x14ac:dyDescent="0.25">
      <c r="AZ4489" s="148"/>
      <c r="BA4489" s="148">
        <f t="shared" si="1500"/>
        <v>24.243199999998374</v>
      </c>
      <c r="BB4489" s="170">
        <f t="shared" si="1501"/>
        <v>1.0324402022345929E-3</v>
      </c>
      <c r="BC4489" s="148">
        <f t="shared" si="1502"/>
        <v>2.6765674691513804E-6</v>
      </c>
      <c r="BD4489" s="148">
        <f t="shared" si="1498"/>
        <v>2.6765674691513804E-6</v>
      </c>
      <c r="BE4489" s="143" t="str">
        <f t="shared" si="1499"/>
        <v/>
      </c>
    </row>
    <row r="4490" spans="52:57" ht="20.100000000000001" customHeight="1" x14ac:dyDescent="0.25">
      <c r="AZ4490" s="148"/>
      <c r="BA4490" s="148">
        <f t="shared" si="1500"/>
        <v>24.249599999998374</v>
      </c>
      <c r="BB4490" s="170">
        <f t="shared" si="1501"/>
        <v>1.0297636347654415E-3</v>
      </c>
      <c r="BC4490" s="148">
        <f t="shared" si="1502"/>
        <v>2.6697770932494064E-6</v>
      </c>
      <c r="BD4490" s="148">
        <f t="shared" si="1498"/>
        <v>2.6697770932494064E-6</v>
      </c>
      <c r="BE4490" s="143" t="str">
        <f t="shared" si="1499"/>
        <v/>
      </c>
    </row>
    <row r="4491" spans="52:57" ht="20.100000000000001" customHeight="1" x14ac:dyDescent="0.25">
      <c r="AZ4491" s="148"/>
      <c r="BA4491" s="148">
        <f t="shared" si="1500"/>
        <v>24.255999999998373</v>
      </c>
      <c r="BB4491" s="170">
        <f t="shared" si="1501"/>
        <v>1.0270938576721921E-3</v>
      </c>
      <c r="BC4491" s="148">
        <f t="shared" si="1502"/>
        <v>2.6630034807356359E-6</v>
      </c>
      <c r="BD4491" s="148">
        <f t="shared" si="1498"/>
        <v>2.6630034807356359E-6</v>
      </c>
      <c r="BE4491" s="143" t="str">
        <f t="shared" si="1499"/>
        <v/>
      </c>
    </row>
    <row r="4492" spans="52:57" ht="20.100000000000001" customHeight="1" x14ac:dyDescent="0.25">
      <c r="AZ4492" s="148"/>
      <c r="BA4492" s="148">
        <f t="shared" si="1500"/>
        <v>24.262399999998372</v>
      </c>
      <c r="BB4492" s="170">
        <f t="shared" si="1501"/>
        <v>1.0244308541914565E-3</v>
      </c>
      <c r="BC4492" s="148">
        <f t="shared" si="1502"/>
        <v>2.6562465916784694E-6</v>
      </c>
      <c r="BD4492" s="148">
        <f t="shared" si="1498"/>
        <v>2.6562465916784694E-6</v>
      </c>
      <c r="BE4492" s="143" t="str">
        <f t="shared" si="1499"/>
        <v/>
      </c>
    </row>
    <row r="4493" spans="52:57" ht="20.100000000000001" customHeight="1" x14ac:dyDescent="0.25">
      <c r="AZ4493" s="148"/>
      <c r="BA4493" s="148">
        <f t="shared" si="1500"/>
        <v>24.268799999998372</v>
      </c>
      <c r="BB4493" s="170">
        <f t="shared" si="1501"/>
        <v>1.021774607599778E-3</v>
      </c>
      <c r="BC4493" s="148">
        <f t="shared" si="1502"/>
        <v>2.6495063862328264E-6</v>
      </c>
      <c r="BD4493" s="148">
        <f t="shared" si="1498"/>
        <v>2.6495063862328264E-6</v>
      </c>
      <c r="BE4493" s="143" t="str">
        <f t="shared" si="1499"/>
        <v/>
      </c>
    </row>
    <row r="4494" spans="52:57" ht="20.100000000000001" customHeight="1" x14ac:dyDescent="0.25">
      <c r="AZ4494" s="148"/>
      <c r="BA4494" s="148">
        <f t="shared" si="1500"/>
        <v>24.275199999998371</v>
      </c>
      <c r="BB4494" s="170">
        <f t="shared" si="1501"/>
        <v>1.0191251012135452E-3</v>
      </c>
      <c r="BC4494" s="148">
        <f t="shared" si="1502"/>
        <v>2.6427828246483858E-6</v>
      </c>
      <c r="BD4494" s="148">
        <f t="shared" si="1498"/>
        <v>2.6427828246483858E-6</v>
      </c>
      <c r="BE4494" s="143" t="str">
        <f t="shared" si="1499"/>
        <v/>
      </c>
    </row>
    <row r="4495" spans="52:57" ht="20.100000000000001" customHeight="1" x14ac:dyDescent="0.25">
      <c r="AZ4495" s="148"/>
      <c r="BA4495" s="148">
        <f t="shared" si="1500"/>
        <v>24.28159999999837</v>
      </c>
      <c r="BB4495" s="170">
        <f t="shared" si="1501"/>
        <v>1.0164823183888968E-3</v>
      </c>
      <c r="BC4495" s="148">
        <f t="shared" si="1502"/>
        <v>2.6360758672691522E-6</v>
      </c>
      <c r="BD4495" s="148">
        <f t="shared" si="1498"/>
        <v>2.6360758672691522E-6</v>
      </c>
      <c r="BE4495" s="143" t="str">
        <f t="shared" si="1499"/>
        <v/>
      </c>
    </row>
    <row r="4496" spans="52:57" ht="20.100000000000001" customHeight="1" x14ac:dyDescent="0.25">
      <c r="AZ4496" s="148"/>
      <c r="BA4496" s="148">
        <f t="shared" si="1500"/>
        <v>24.28799999999837</v>
      </c>
      <c r="BB4496" s="170">
        <f t="shared" si="1501"/>
        <v>1.0138462425216277E-3</v>
      </c>
      <c r="BC4496" s="148">
        <f t="shared" si="1502"/>
        <v>2.6293854745191442E-6</v>
      </c>
      <c r="BD4496" s="148">
        <f t="shared" si="1498"/>
        <v>2.6293854745191442E-6</v>
      </c>
      <c r="BE4496" s="143" t="str">
        <f t="shared" si="1499"/>
        <v/>
      </c>
    </row>
    <row r="4497" spans="52:57" ht="20.100000000000001" customHeight="1" x14ac:dyDescent="0.25">
      <c r="AZ4497" s="148"/>
      <c r="BA4497" s="148">
        <f t="shared" si="1500"/>
        <v>24.294399999998369</v>
      </c>
      <c r="BB4497" s="170">
        <f t="shared" si="1501"/>
        <v>1.0112168570471085E-3</v>
      </c>
      <c r="BC4497" s="148">
        <f t="shared" si="1502"/>
        <v>2.6227116069223438E-6</v>
      </c>
      <c r="BD4497" s="148">
        <f t="shared" si="1498"/>
        <v>2.6227116069223438E-6</v>
      </c>
      <c r="BE4497" s="143" t="str">
        <f t="shared" si="1499"/>
        <v/>
      </c>
    </row>
    <row r="4498" spans="52:57" ht="20.100000000000001" customHeight="1" x14ac:dyDescent="0.25">
      <c r="AZ4498" s="148"/>
      <c r="BA4498" s="148">
        <f t="shared" si="1500"/>
        <v>24.300799999998368</v>
      </c>
      <c r="BB4498" s="170">
        <f t="shared" si="1501"/>
        <v>1.0085941454401862E-3</v>
      </c>
      <c r="BC4498" s="148">
        <f t="shared" si="1502"/>
        <v>2.6160542250810125E-6</v>
      </c>
      <c r="BD4498" s="148">
        <f t="shared" si="1498"/>
        <v>2.6160542250810125E-6</v>
      </c>
      <c r="BE4498" s="143" t="str">
        <f t="shared" si="1499"/>
        <v/>
      </c>
    </row>
    <row r="4499" spans="52:57" ht="20.100000000000001" customHeight="1" x14ac:dyDescent="0.25">
      <c r="AZ4499" s="148"/>
      <c r="BA4499" s="148">
        <f t="shared" si="1500"/>
        <v>24.307199999998367</v>
      </c>
      <c r="BB4499" s="170">
        <f t="shared" si="1501"/>
        <v>1.0059780912151052E-3</v>
      </c>
      <c r="BC4499" s="148">
        <f t="shared" si="1502"/>
        <v>2.6094132896997604E-6</v>
      </c>
      <c r="BD4499" s="148">
        <f t="shared" si="1498"/>
        <v>2.6094132896997604E-6</v>
      </c>
      <c r="BE4499" s="143" t="str">
        <f t="shared" si="1499"/>
        <v/>
      </c>
    </row>
    <row r="4500" spans="52:57" ht="20.100000000000001" customHeight="1" x14ac:dyDescent="0.25">
      <c r="AZ4500" s="148"/>
      <c r="BA4500" s="148">
        <f t="shared" si="1500"/>
        <v>24.313599999998367</v>
      </c>
      <c r="BB4500" s="170">
        <f t="shared" si="1501"/>
        <v>1.0033686779254054E-3</v>
      </c>
      <c r="BC4500" s="148">
        <f t="shared" si="1502"/>
        <v>2.6027887615621276E-6</v>
      </c>
      <c r="BD4500" s="148">
        <f t="shared" si="1498"/>
        <v>2.6027887615621276E-6</v>
      </c>
      <c r="BE4500" s="143" t="str">
        <f t="shared" si="1499"/>
        <v/>
      </c>
    </row>
    <row r="4501" spans="52:57" ht="20.100000000000001" customHeight="1" x14ac:dyDescent="0.25">
      <c r="AZ4501" s="148"/>
      <c r="BA4501" s="148">
        <f t="shared" si="1500"/>
        <v>24.319999999998366</v>
      </c>
      <c r="BB4501" s="170">
        <f t="shared" si="1501"/>
        <v>1.0007658891638433E-3</v>
      </c>
      <c r="BC4501" s="148">
        <f t="shared" si="1502"/>
        <v>2.5961806015446787E-6</v>
      </c>
      <c r="BD4501" s="148">
        <f t="shared" si="1498"/>
        <v>2.5961806015446787E-6</v>
      </c>
      <c r="BE4501" s="143" t="str">
        <f t="shared" si="1499"/>
        <v/>
      </c>
    </row>
    <row r="4502" spans="52:57" ht="20.100000000000001" customHeight="1" x14ac:dyDescent="0.25">
      <c r="AZ4502" s="148"/>
      <c r="BA4502" s="148">
        <f t="shared" si="1500"/>
        <v>24.326399999998365</v>
      </c>
      <c r="BB4502" s="170">
        <f t="shared" si="1501"/>
        <v>9.981697085622986E-4</v>
      </c>
      <c r="BC4502" s="148">
        <f t="shared" si="1502"/>
        <v>2.5895887706144007E-6</v>
      </c>
      <c r="BD4502" s="148">
        <f t="shared" si="1498"/>
        <v>2.5895887706144007E-6</v>
      </c>
      <c r="BE4502" s="143" t="str">
        <f t="shared" si="1499"/>
        <v/>
      </c>
    </row>
    <row r="4503" spans="52:57" ht="20.100000000000001" customHeight="1" x14ac:dyDescent="0.25">
      <c r="AZ4503" s="148"/>
      <c r="BA4503" s="148">
        <f t="shared" si="1500"/>
        <v>24.332799999998365</v>
      </c>
      <c r="BB4503" s="170">
        <f t="shared" si="1501"/>
        <v>9.955801197916842E-4</v>
      </c>
      <c r="BC4503" s="148">
        <f t="shared" si="1502"/>
        <v>2.5830132298256675E-6</v>
      </c>
      <c r="BD4503" s="148">
        <f t="shared" si="1498"/>
        <v>2.5830132298256675E-6</v>
      </c>
      <c r="BE4503" s="143" t="str">
        <f t="shared" si="1499"/>
        <v/>
      </c>
    </row>
    <row r="4504" spans="52:57" ht="20.100000000000001" customHeight="1" x14ac:dyDescent="0.25">
      <c r="AZ4504" s="148"/>
      <c r="BA4504" s="148">
        <f t="shared" si="1500"/>
        <v>24.339199999998364</v>
      </c>
      <c r="BB4504" s="170">
        <f t="shared" si="1501"/>
        <v>9.9299710656185853E-4</v>
      </c>
      <c r="BC4504" s="148">
        <f t="shared" si="1502"/>
        <v>2.5764539403133006E-6</v>
      </c>
      <c r="BD4504" s="148">
        <f t="shared" si="1498"/>
        <v>2.5764539403133006E-6</v>
      </c>
      <c r="BE4504" s="143" t="str">
        <f t="shared" si="1499"/>
        <v/>
      </c>
    </row>
    <row r="4505" spans="52:57" ht="20.100000000000001" customHeight="1" x14ac:dyDescent="0.25">
      <c r="AZ4505" s="148"/>
      <c r="BA4505" s="148">
        <f t="shared" si="1500"/>
        <v>24.345599999998363</v>
      </c>
      <c r="BB4505" s="170">
        <f t="shared" si="1501"/>
        <v>9.9042065262154523E-4</v>
      </c>
      <c r="BC4505" s="148">
        <f t="shared" si="1502"/>
        <v>2.5699108633192407E-6</v>
      </c>
      <c r="BD4505" s="148">
        <f t="shared" si="1498"/>
        <v>2.5699108633192407E-6</v>
      </c>
      <c r="BE4505" s="143" t="str">
        <f t="shared" si="1499"/>
        <v/>
      </c>
    </row>
    <row r="4506" spans="52:57" ht="20.100000000000001" customHeight="1" x14ac:dyDescent="0.25">
      <c r="AZ4506" s="148"/>
      <c r="BA4506" s="148">
        <f t="shared" si="1500"/>
        <v>24.351999999998363</v>
      </c>
      <c r="BB4506" s="170">
        <f t="shared" si="1501"/>
        <v>9.8785074175822599E-4</v>
      </c>
      <c r="BC4506" s="148">
        <f t="shared" si="1502"/>
        <v>2.5633839601543838E-6</v>
      </c>
      <c r="BD4506" s="148">
        <f t="shared" si="1498"/>
        <v>2.5633839601543838E-6</v>
      </c>
      <c r="BE4506" s="143" t="str">
        <f t="shared" si="1499"/>
        <v/>
      </c>
    </row>
    <row r="4507" spans="52:57" ht="20.100000000000001" customHeight="1" x14ac:dyDescent="0.25">
      <c r="AZ4507" s="148"/>
      <c r="BA4507" s="148">
        <f t="shared" si="1500"/>
        <v>24.358399999998362</v>
      </c>
      <c r="BB4507" s="170">
        <f t="shared" si="1501"/>
        <v>9.8528735779807161E-4</v>
      </c>
      <c r="BC4507" s="148">
        <f t="shared" si="1502"/>
        <v>2.5568731922280714E-6</v>
      </c>
      <c r="BD4507" s="148">
        <f t="shared" si="1498"/>
        <v>2.5568731922280714E-6</v>
      </c>
      <c r="BE4507" s="143" t="str">
        <f t="shared" si="1499"/>
        <v/>
      </c>
    </row>
    <row r="4508" spans="52:57" ht="20.100000000000001" customHeight="1" x14ac:dyDescent="0.25">
      <c r="AZ4508" s="148"/>
      <c r="BA4508" s="148">
        <f t="shared" si="1500"/>
        <v>24.364799999998361</v>
      </c>
      <c r="BB4508" s="170">
        <f t="shared" si="1501"/>
        <v>9.8273048460584354E-4</v>
      </c>
      <c r="BC4508" s="148">
        <f t="shared" si="1502"/>
        <v>2.5503785210339962E-6</v>
      </c>
      <c r="BD4508" s="148">
        <f t="shared" si="1498"/>
        <v>2.5503785210339962E-6</v>
      </c>
      <c r="BE4508" s="143" t="str">
        <f t="shared" si="1499"/>
        <v/>
      </c>
    </row>
    <row r="4509" spans="52:57" ht="20.100000000000001" customHeight="1" x14ac:dyDescent="0.25">
      <c r="AZ4509" s="148"/>
      <c r="BA4509" s="148">
        <f t="shared" si="1500"/>
        <v>24.37119999999836</v>
      </c>
      <c r="BB4509" s="170">
        <f t="shared" si="1501"/>
        <v>9.8018010608480954E-4</v>
      </c>
      <c r="BC4509" s="148">
        <f t="shared" si="1502"/>
        <v>2.5438999081523698E-6</v>
      </c>
      <c r="BD4509" s="148">
        <f t="shared" si="1498"/>
        <v>2.5438999081523698E-6</v>
      </c>
      <c r="BE4509" s="143" t="str">
        <f t="shared" si="1499"/>
        <v/>
      </c>
    </row>
    <row r="4510" spans="52:57" ht="20.100000000000001" customHeight="1" x14ac:dyDescent="0.25">
      <c r="AZ4510" s="148"/>
      <c r="BA4510" s="148">
        <f t="shared" si="1500"/>
        <v>24.37759999999836</v>
      </c>
      <c r="BB4510" s="170">
        <f t="shared" si="1501"/>
        <v>9.7763620617665717E-4</v>
      </c>
      <c r="BC4510" s="148">
        <f t="shared" si="1502"/>
        <v>2.5374373152558865E-6</v>
      </c>
      <c r="BD4510" s="148">
        <f t="shared" si="1498"/>
        <v>2.5374373152558865E-6</v>
      </c>
      <c r="BE4510" s="143" t="str">
        <f t="shared" si="1499"/>
        <v/>
      </c>
    </row>
    <row r="4511" spans="52:57" ht="20.100000000000001" customHeight="1" x14ac:dyDescent="0.25">
      <c r="AZ4511" s="148"/>
      <c r="BA4511" s="148">
        <f t="shared" si="1500"/>
        <v>24.383999999998359</v>
      </c>
      <c r="BB4511" s="170">
        <f t="shared" si="1501"/>
        <v>9.7509876886140128E-4</v>
      </c>
      <c r="BC4511" s="148">
        <f t="shared" si="1502"/>
        <v>2.5309907040959537E-6</v>
      </c>
      <c r="BD4511" s="148">
        <f t="shared" si="1498"/>
        <v>2.5309907040959537E-6</v>
      </c>
      <c r="BE4511" s="143" t="str">
        <f t="shared" si="1499"/>
        <v/>
      </c>
    </row>
    <row r="4512" spans="52:57" ht="20.100000000000001" customHeight="1" x14ac:dyDescent="0.25">
      <c r="AZ4512" s="148"/>
      <c r="BA4512" s="148">
        <f t="shared" si="1500"/>
        <v>24.390399999998358</v>
      </c>
      <c r="BB4512" s="170">
        <f t="shared" si="1501"/>
        <v>9.7256777815730533E-4</v>
      </c>
      <c r="BC4512" s="148">
        <f t="shared" si="1502"/>
        <v>2.5245600365230748E-6</v>
      </c>
      <c r="BD4512" s="148">
        <f t="shared" si="1498"/>
        <v>2.5245600365230748E-6</v>
      </c>
      <c r="BE4512" s="143" t="str">
        <f t="shared" si="1499"/>
        <v/>
      </c>
    </row>
    <row r="4513" spans="52:57" ht="20.100000000000001" customHeight="1" x14ac:dyDescent="0.25">
      <c r="AZ4513" s="148"/>
      <c r="BA4513" s="148">
        <f t="shared" si="1500"/>
        <v>24.396799999998358</v>
      </c>
      <c r="BB4513" s="170">
        <f t="shared" si="1501"/>
        <v>9.7004321812078226E-4</v>
      </c>
      <c r="BC4513" s="148">
        <f t="shared" si="1502"/>
        <v>2.518145274459419E-6</v>
      </c>
      <c r="BD4513" s="148">
        <f t="shared" si="1498"/>
        <v>2.518145274459419E-6</v>
      </c>
      <c r="BE4513" s="143" t="str">
        <f t="shared" si="1499"/>
        <v/>
      </c>
    </row>
    <row r="4514" spans="52:57" ht="20.100000000000001" customHeight="1" x14ac:dyDescent="0.25">
      <c r="AZ4514" s="148"/>
      <c r="BA4514" s="148">
        <f t="shared" si="1500"/>
        <v>24.403199999998357</v>
      </c>
      <c r="BB4514" s="170">
        <f t="shared" si="1501"/>
        <v>9.6752507284632284E-4</v>
      </c>
      <c r="BC4514" s="148">
        <f t="shared" si="1502"/>
        <v>2.5117463799279862E-6</v>
      </c>
      <c r="BD4514" s="148">
        <f t="shared" si="1498"/>
        <v>2.5117463799279862E-6</v>
      </c>
      <c r="BE4514" s="143" t="str">
        <f t="shared" si="1499"/>
        <v/>
      </c>
    </row>
    <row r="4515" spans="52:57" ht="20.100000000000001" customHeight="1" x14ac:dyDescent="0.25">
      <c r="AZ4515" s="148"/>
      <c r="BA4515" s="148">
        <f t="shared" si="1500"/>
        <v>24.409599999998356</v>
      </c>
      <c r="BB4515" s="170">
        <f t="shared" si="1501"/>
        <v>9.6501332646639485E-4</v>
      </c>
      <c r="BC4515" s="148">
        <f t="shared" si="1502"/>
        <v>2.5053633150281043E-6</v>
      </c>
      <c r="BD4515" s="148">
        <f t="shared" si="1498"/>
        <v>2.5053633150281043E-6</v>
      </c>
      <c r="BE4515" s="143" t="str">
        <f t="shared" si="1499"/>
        <v/>
      </c>
    </row>
    <row r="4516" spans="52:57" ht="20.100000000000001" customHeight="1" x14ac:dyDescent="0.25">
      <c r="AZ4516" s="148"/>
      <c r="BA4516" s="148">
        <f t="shared" si="1500"/>
        <v>24.415999999998355</v>
      </c>
      <c r="BB4516" s="170">
        <f t="shared" si="1501"/>
        <v>9.6250796315136675E-4</v>
      </c>
      <c r="BC4516" s="148">
        <f t="shared" si="1502"/>
        <v>2.4989960419499573E-6</v>
      </c>
      <c r="BD4516" s="148">
        <f t="shared" si="1498"/>
        <v>2.4989960419499573E-6</v>
      </c>
      <c r="BE4516" s="143" t="str">
        <f t="shared" si="1499"/>
        <v/>
      </c>
    </row>
    <row r="4517" spans="52:57" ht="20.100000000000001" customHeight="1" x14ac:dyDescent="0.25">
      <c r="AZ4517" s="148"/>
      <c r="BA4517" s="148">
        <f t="shared" si="1500"/>
        <v>24.422399999998355</v>
      </c>
      <c r="BB4517" s="170">
        <f t="shared" si="1501"/>
        <v>9.6000896710941679E-4</v>
      </c>
      <c r="BC4517" s="148">
        <f t="shared" si="1502"/>
        <v>2.4926445229690557E-6</v>
      </c>
      <c r="BD4517" s="148">
        <f t="shared" si="1498"/>
        <v>2.4926445229690557E-6</v>
      </c>
      <c r="BE4517" s="143" t="str">
        <f t="shared" si="1499"/>
        <v/>
      </c>
    </row>
    <row r="4518" spans="52:57" ht="20.100000000000001" customHeight="1" x14ac:dyDescent="0.25">
      <c r="AZ4518" s="148"/>
      <c r="BA4518" s="148">
        <f t="shared" si="1500"/>
        <v>24.428799999998354</v>
      </c>
      <c r="BB4518" s="170">
        <f t="shared" si="1501"/>
        <v>9.5751632258644773E-4</v>
      </c>
      <c r="BC4518" s="148">
        <f t="shared" si="1502"/>
        <v>2.4863087204501401E-6</v>
      </c>
      <c r="BD4518" s="148">
        <f t="shared" si="1498"/>
        <v>2.4863087204501401E-6</v>
      </c>
      <c r="BE4518" s="143" t="str">
        <f t="shared" si="1499"/>
        <v/>
      </c>
    </row>
    <row r="4519" spans="52:57" ht="20.100000000000001" customHeight="1" x14ac:dyDescent="0.25">
      <c r="AZ4519" s="148"/>
      <c r="BA4519" s="148">
        <f t="shared" si="1500"/>
        <v>24.435199999998353</v>
      </c>
      <c r="BB4519" s="170">
        <f t="shared" si="1501"/>
        <v>9.5503001386599759E-4</v>
      </c>
      <c r="BC4519" s="148">
        <f t="shared" si="1502"/>
        <v>2.4799885968324357E-6</v>
      </c>
      <c r="BD4519" s="148">
        <f t="shared" si="1498"/>
        <v>2.4799885968324357E-6</v>
      </c>
      <c r="BE4519" s="143" t="str">
        <f t="shared" si="1499"/>
        <v/>
      </c>
    </row>
    <row r="4520" spans="52:57" ht="20.100000000000001" customHeight="1" x14ac:dyDescent="0.25">
      <c r="AZ4520" s="148"/>
      <c r="BA4520" s="148">
        <f t="shared" si="1500"/>
        <v>24.441599999998353</v>
      </c>
      <c r="BB4520" s="170">
        <f t="shared" si="1501"/>
        <v>9.5255002526916516E-4</v>
      </c>
      <c r="BC4520" s="148">
        <f t="shared" si="1502"/>
        <v>2.4736841146564322E-6</v>
      </c>
      <c r="BD4520" s="148">
        <f t="shared" si="1498"/>
        <v>2.4736841146564322E-6</v>
      </c>
      <c r="BE4520" s="143" t="str">
        <f t="shared" si="1499"/>
        <v/>
      </c>
    </row>
    <row r="4521" spans="52:57" ht="20.100000000000001" customHeight="1" x14ac:dyDescent="0.25">
      <c r="AZ4521" s="148"/>
      <c r="BA4521" s="148">
        <f t="shared" si="1500"/>
        <v>24.447999999998352</v>
      </c>
      <c r="BB4521" s="170">
        <f t="shared" si="1501"/>
        <v>9.5007634115450872E-4</v>
      </c>
      <c r="BC4521" s="148">
        <f t="shared" si="1502"/>
        <v>2.467395236537104E-6</v>
      </c>
      <c r="BD4521" s="148">
        <f t="shared" si="1498"/>
        <v>2.467395236537104E-6</v>
      </c>
      <c r="BE4521" s="143" t="str">
        <f t="shared" si="1499"/>
        <v/>
      </c>
    </row>
    <row r="4522" spans="52:57" ht="20.100000000000001" customHeight="1" x14ac:dyDescent="0.25">
      <c r="AZ4522" s="148"/>
      <c r="BA4522" s="148">
        <f t="shared" si="1500"/>
        <v>24.454399999998351</v>
      </c>
      <c r="BB4522" s="170">
        <f t="shared" si="1501"/>
        <v>9.4760894591797162E-4</v>
      </c>
      <c r="BC4522" s="148">
        <f t="shared" si="1502"/>
        <v>2.4611219251757278E-6</v>
      </c>
      <c r="BD4522" s="148">
        <f t="shared" si="1498"/>
        <v>2.4611219251757278E-6</v>
      </c>
      <c r="BE4522" s="143" t="str">
        <f t="shared" si="1499"/>
        <v/>
      </c>
    </row>
    <row r="4523" spans="52:57" ht="20.100000000000001" customHeight="1" x14ac:dyDescent="0.25">
      <c r="AZ4523" s="148"/>
      <c r="BA4523" s="148">
        <f t="shared" si="1500"/>
        <v>24.460799999998351</v>
      </c>
      <c r="BB4523" s="170">
        <f t="shared" si="1501"/>
        <v>9.4514782399279589E-4</v>
      </c>
      <c r="BC4523" s="148">
        <f t="shared" si="1502"/>
        <v>2.4548641433609674E-6</v>
      </c>
      <c r="BD4523" s="148">
        <f t="shared" si="1498"/>
        <v>2.4548641433609674E-6</v>
      </c>
      <c r="BE4523" s="143" t="str">
        <f t="shared" si="1499"/>
        <v/>
      </c>
    </row>
    <row r="4524" spans="52:57" ht="20.100000000000001" customHeight="1" x14ac:dyDescent="0.25">
      <c r="AZ4524" s="148"/>
      <c r="BA4524" s="148">
        <f t="shared" si="1500"/>
        <v>24.46719999999835</v>
      </c>
      <c r="BB4524" s="170">
        <f t="shared" si="1501"/>
        <v>9.4269295984943493E-4</v>
      </c>
      <c r="BC4524" s="148">
        <f t="shared" si="1502"/>
        <v>2.448621853969957E-6</v>
      </c>
      <c r="BD4524" s="148">
        <f t="shared" si="1498"/>
        <v>2.448621853969957E-6</v>
      </c>
      <c r="BE4524" s="143" t="str">
        <f t="shared" si="1499"/>
        <v/>
      </c>
    </row>
    <row r="4525" spans="52:57" ht="20.100000000000001" customHeight="1" x14ac:dyDescent="0.25">
      <c r="AZ4525" s="148"/>
      <c r="BA4525" s="148">
        <f t="shared" si="1500"/>
        <v>24.473599999998349</v>
      </c>
      <c r="BB4525" s="170">
        <f t="shared" si="1501"/>
        <v>9.4024433799546497E-4</v>
      </c>
      <c r="BC4525" s="148">
        <f t="shared" si="1502"/>
        <v>2.4423950199538823E-6</v>
      </c>
      <c r="BD4525" s="148">
        <f t="shared" si="1498"/>
        <v>2.4423950199538823E-6</v>
      </c>
      <c r="BE4525" s="143" t="str">
        <f t="shared" si="1499"/>
        <v/>
      </c>
    </row>
    <row r="4526" spans="52:57" ht="20.100000000000001" customHeight="1" x14ac:dyDescent="0.25">
      <c r="AZ4526" s="148"/>
      <c r="BA4526" s="148">
        <f t="shared" si="1500"/>
        <v>24.479999999998348</v>
      </c>
      <c r="BB4526" s="170">
        <f t="shared" si="1501"/>
        <v>9.3780194297551109E-4</v>
      </c>
      <c r="BC4526" s="148">
        <f t="shared" si="1502"/>
        <v>2.4361836043570615E-6</v>
      </c>
      <c r="BD4526" s="148">
        <f t="shared" si="1498"/>
        <v>2.4361836043570615E-6</v>
      </c>
      <c r="BE4526" s="143" t="str">
        <f t="shared" si="1499"/>
        <v/>
      </c>
    </row>
    <row r="4527" spans="52:57" ht="20.100000000000001" customHeight="1" x14ac:dyDescent="0.25">
      <c r="AZ4527" s="148"/>
      <c r="BA4527" s="148">
        <f t="shared" si="1500"/>
        <v>24.486399999998348</v>
      </c>
      <c r="BB4527" s="170">
        <f t="shared" si="1501"/>
        <v>9.3536575937115402E-4</v>
      </c>
      <c r="BC4527" s="148">
        <f t="shared" si="1502"/>
        <v>2.4299875703062126E-6</v>
      </c>
      <c r="BD4527" s="148">
        <f t="shared" si="1498"/>
        <v>2.4299875703062126E-6</v>
      </c>
      <c r="BE4527" s="143" t="str">
        <f t="shared" si="1499"/>
        <v/>
      </c>
    </row>
    <row r="4528" spans="52:57" ht="20.100000000000001" customHeight="1" x14ac:dyDescent="0.25">
      <c r="AZ4528" s="148"/>
      <c r="BA4528" s="148">
        <f t="shared" si="1500"/>
        <v>24.492799999998347</v>
      </c>
      <c r="BB4528" s="170">
        <f t="shared" si="1501"/>
        <v>9.3293577180084781E-4</v>
      </c>
      <c r="BC4528" s="148">
        <f t="shared" si="1502"/>
        <v>2.4238068810122958E-6</v>
      </c>
      <c r="BD4528" s="148">
        <f t="shared" si="1498"/>
        <v>2.4238068810122958E-6</v>
      </c>
      <c r="BE4528" s="143" t="str">
        <f t="shared" si="1499"/>
        <v/>
      </c>
    </row>
    <row r="4529" spans="52:57" ht="20.100000000000001" customHeight="1" x14ac:dyDescent="0.25">
      <c r="AZ4529" s="148"/>
      <c r="BA4529" s="148">
        <f t="shared" si="1500"/>
        <v>24.499199999998346</v>
      </c>
      <c r="BB4529" s="170">
        <f t="shared" si="1501"/>
        <v>9.3051196491983552E-4</v>
      </c>
      <c r="BC4529" s="148">
        <f t="shared" si="1502"/>
        <v>2.4176414997681287E-6</v>
      </c>
      <c r="BD4529" s="148">
        <f t="shared" si="1498"/>
        <v>2.4176414997681287E-6</v>
      </c>
      <c r="BE4529" s="143" t="str">
        <f t="shared" si="1499"/>
        <v/>
      </c>
    </row>
    <row r="4530" spans="52:57" ht="20.100000000000001" customHeight="1" x14ac:dyDescent="0.25">
      <c r="AZ4530" s="148"/>
      <c r="BA4530" s="148">
        <f t="shared" si="1500"/>
        <v>24.505599999998346</v>
      </c>
      <c r="BB4530" s="170">
        <f t="shared" si="1501"/>
        <v>9.2809432342006739E-4</v>
      </c>
      <c r="BC4530" s="148">
        <f t="shared" si="1502"/>
        <v>2.4114913899523976E-6</v>
      </c>
      <c r="BD4530" s="148">
        <f t="shared" si="1498"/>
        <v>2.4114913899523976E-6</v>
      </c>
      <c r="BE4530" s="143" t="str">
        <f t="shared" si="1499"/>
        <v/>
      </c>
    </row>
    <row r="4531" spans="52:57" ht="20.100000000000001" customHeight="1" x14ac:dyDescent="0.25">
      <c r="AZ4531" s="148"/>
      <c r="BA4531" s="148">
        <f t="shared" si="1500"/>
        <v>24.511999999998345</v>
      </c>
      <c r="BB4531" s="170">
        <f t="shared" si="1501"/>
        <v>9.2568283203011499E-4</v>
      </c>
      <c r="BC4531" s="148">
        <f t="shared" si="1502"/>
        <v>2.4053565150234778E-6</v>
      </c>
      <c r="BD4531" s="148">
        <f t="shared" si="1498"/>
        <v>2.4053565150234778E-6</v>
      </c>
      <c r="BE4531" s="143" t="str">
        <f t="shared" si="1499"/>
        <v/>
      </c>
    </row>
    <row r="4532" spans="52:57" ht="20.100000000000001" customHeight="1" x14ac:dyDescent="0.25">
      <c r="AZ4532" s="148"/>
      <c r="BA4532" s="148">
        <f t="shared" si="1500"/>
        <v>24.518399999998344</v>
      </c>
      <c r="BB4532" s="170">
        <f t="shared" si="1501"/>
        <v>9.2327747551509151E-4</v>
      </c>
      <c r="BC4532" s="148">
        <f t="shared" si="1502"/>
        <v>2.3992368385282155E-6</v>
      </c>
      <c r="BD4532" s="148">
        <f t="shared" si="1498"/>
        <v>2.3992368385282155E-6</v>
      </c>
      <c r="BE4532" s="143" t="str">
        <f t="shared" si="1499"/>
        <v/>
      </c>
    </row>
    <row r="4533" spans="52:57" ht="20.100000000000001" customHeight="1" x14ac:dyDescent="0.25">
      <c r="AZ4533" s="148"/>
      <c r="BA4533" s="148">
        <f t="shared" si="1500"/>
        <v>24.524799999998343</v>
      </c>
      <c r="BB4533" s="170">
        <f t="shared" si="1501"/>
        <v>9.208782386765633E-4</v>
      </c>
      <c r="BC4533" s="148">
        <f t="shared" si="1502"/>
        <v>2.393132324097374E-6</v>
      </c>
      <c r="BD4533" s="148">
        <f t="shared" si="1498"/>
        <v>2.393132324097374E-6</v>
      </c>
      <c r="BE4533" s="143" t="str">
        <f t="shared" si="1499"/>
        <v/>
      </c>
    </row>
    <row r="4534" spans="52:57" ht="20.100000000000001" customHeight="1" x14ac:dyDescent="0.25">
      <c r="AZ4534" s="148"/>
      <c r="BA4534" s="148">
        <f t="shared" si="1500"/>
        <v>24.531199999998343</v>
      </c>
      <c r="BB4534" s="170">
        <f t="shared" si="1501"/>
        <v>9.1848510635246592E-4</v>
      </c>
      <c r="BC4534" s="148">
        <f t="shared" si="1502"/>
        <v>2.3870429354364182E-6</v>
      </c>
      <c r="BD4534" s="148">
        <f t="shared" si="1498"/>
        <v>2.3870429354364182E-6</v>
      </c>
      <c r="BE4534" s="143" t="str">
        <f t="shared" si="1499"/>
        <v/>
      </c>
    </row>
    <row r="4535" spans="52:57" ht="20.100000000000001" customHeight="1" x14ac:dyDescent="0.25">
      <c r="AZ4535" s="148"/>
      <c r="BA4535" s="148">
        <f t="shared" si="1500"/>
        <v>24.537599999998342</v>
      </c>
      <c r="BB4535" s="170">
        <f t="shared" si="1501"/>
        <v>9.160980634170295E-4</v>
      </c>
      <c r="BC4535" s="148">
        <f t="shared" si="1502"/>
        <v>2.3809686363439461E-6</v>
      </c>
      <c r="BD4535" s="148">
        <f t="shared" si="1498"/>
        <v>2.3809686363439461E-6</v>
      </c>
      <c r="BE4535" s="143" t="str">
        <f t="shared" si="1499"/>
        <v/>
      </c>
    </row>
    <row r="4536" spans="52:57" ht="20.100000000000001" customHeight="1" x14ac:dyDescent="0.25">
      <c r="AZ4536" s="148"/>
      <c r="BA4536" s="148">
        <f t="shared" si="1500"/>
        <v>24.543999999998341</v>
      </c>
      <c r="BB4536" s="170">
        <f t="shared" si="1501"/>
        <v>9.1371709478068556E-4</v>
      </c>
      <c r="BC4536" s="148">
        <f t="shared" si="1502"/>
        <v>2.3749093906926064E-6</v>
      </c>
      <c r="BD4536" s="148">
        <f t="shared" si="1498"/>
        <v>2.3749093906926064E-6</v>
      </c>
      <c r="BE4536" s="143" t="str">
        <f t="shared" si="1499"/>
        <v/>
      </c>
    </row>
    <row r="4537" spans="52:57" ht="20.100000000000001" customHeight="1" x14ac:dyDescent="0.25">
      <c r="AZ4537" s="148"/>
      <c r="BA4537" s="148">
        <f t="shared" si="1500"/>
        <v>24.550399999998341</v>
      </c>
      <c r="BB4537" s="170">
        <f t="shared" si="1501"/>
        <v>9.1134218538999295E-4</v>
      </c>
      <c r="BC4537" s="148">
        <f t="shared" si="1502"/>
        <v>2.3688651624449285E-6</v>
      </c>
      <c r="BD4537" s="148">
        <f t="shared" si="1498"/>
        <v>2.3688651624449285E-6</v>
      </c>
      <c r="BE4537" s="143" t="str">
        <f t="shared" si="1499"/>
        <v/>
      </c>
    </row>
    <row r="4538" spans="52:57" ht="20.100000000000001" customHeight="1" x14ac:dyDescent="0.25">
      <c r="AZ4538" s="148"/>
      <c r="BA4538" s="148">
        <f t="shared" si="1500"/>
        <v>24.55679999999834</v>
      </c>
      <c r="BB4538" s="170">
        <f t="shared" si="1501"/>
        <v>9.0897332022754802E-4</v>
      </c>
      <c r="BC4538" s="148">
        <f t="shared" si="1502"/>
        <v>2.362835915637059E-6</v>
      </c>
      <c r="BD4538" s="148">
        <f t="shared" si="1498"/>
        <v>2.362835915637059E-6</v>
      </c>
      <c r="BE4538" s="143" t="str">
        <f t="shared" si="1499"/>
        <v/>
      </c>
    </row>
    <row r="4539" spans="52:57" ht="20.100000000000001" customHeight="1" x14ac:dyDescent="0.25">
      <c r="AZ4539" s="148"/>
      <c r="BA4539" s="148">
        <f t="shared" si="1500"/>
        <v>24.563199999998339</v>
      </c>
      <c r="BB4539" s="170">
        <f t="shared" si="1501"/>
        <v>9.0661048431191096E-4</v>
      </c>
      <c r="BC4539" s="148">
        <f t="shared" si="1502"/>
        <v>2.3568216143968678E-6</v>
      </c>
      <c r="BD4539" s="148">
        <f t="shared" si="1498"/>
        <v>2.3568216143968678E-6</v>
      </c>
      <c r="BE4539" s="143" t="str">
        <f t="shared" si="1499"/>
        <v/>
      </c>
    </row>
    <row r="4540" spans="52:57" ht="20.100000000000001" customHeight="1" x14ac:dyDescent="0.25">
      <c r="AZ4540" s="148"/>
      <c r="BA4540" s="148">
        <f t="shared" si="1500"/>
        <v>24.569599999998339</v>
      </c>
      <c r="BB4540" s="170">
        <f t="shared" si="1501"/>
        <v>9.042536626975141E-4</v>
      </c>
      <c r="BC4540" s="148">
        <f t="shared" si="1502"/>
        <v>2.3508222229279025E-6</v>
      </c>
      <c r="BD4540" s="148">
        <f t="shared" si="1498"/>
        <v>2.3508222229279025E-6</v>
      </c>
      <c r="BE4540" s="143" t="str">
        <f t="shared" si="1499"/>
        <v/>
      </c>
    </row>
    <row r="4541" spans="52:57" ht="20.100000000000001" customHeight="1" x14ac:dyDescent="0.25">
      <c r="AZ4541" s="148"/>
      <c r="BA4541" s="148">
        <f t="shared" si="1500"/>
        <v>24.575999999998338</v>
      </c>
      <c r="BB4541" s="170">
        <f t="shared" si="1501"/>
        <v>9.0190284047458619E-4</v>
      </c>
      <c r="BC4541" s="148">
        <f t="shared" si="1502"/>
        <v>2.344837705517736E-6</v>
      </c>
      <c r="BD4541" s="148">
        <f t="shared" ref="BD4541:BD4604" si="1503">IF(BB4541&lt;(1-$AZ$705),BC4541,"")</f>
        <v>2.344837705517736E-6</v>
      </c>
      <c r="BE4541" s="143" t="str">
        <f t="shared" ref="BE4541:BE4604" si="1504">IF(BB4541&lt;(1-$AZ$711),BC4541,"")</f>
        <v/>
      </c>
    </row>
    <row r="4542" spans="52:57" ht="20.100000000000001" customHeight="1" x14ac:dyDescent="0.25">
      <c r="AZ4542" s="148"/>
      <c r="BA4542" s="148">
        <f t="shared" ref="BA4542:BA4605" si="1505">BA4541+$BD$698</f>
        <v>24.582399999998337</v>
      </c>
      <c r="BB4542" s="170">
        <f t="shared" ref="BB4542:BB4605" si="1506">_xlfn.CHISQ.DIST.RT(BA4542,7)</f>
        <v>8.9955800276906846E-4</v>
      </c>
      <c r="BC4542" s="148">
        <f t="shared" ref="BC4542:BC4605" si="1507">BB4542-BB4543</f>
        <v>2.3388680265343893E-6</v>
      </c>
      <c r="BD4542" s="148">
        <f t="shared" si="1503"/>
        <v>2.3388680265343893E-6</v>
      </c>
      <c r="BE4542" s="143" t="str">
        <f t="shared" si="1504"/>
        <v/>
      </c>
    </row>
    <row r="4543" spans="52:57" ht="20.100000000000001" customHeight="1" x14ac:dyDescent="0.25">
      <c r="AZ4543" s="148"/>
      <c r="BA4543" s="148">
        <f t="shared" si="1505"/>
        <v>24.588799999998336</v>
      </c>
      <c r="BB4543" s="170">
        <f t="shared" si="1506"/>
        <v>8.9721913474253407E-4</v>
      </c>
      <c r="BC4543" s="148">
        <f t="shared" si="1507"/>
        <v>2.332913150428933E-6</v>
      </c>
      <c r="BD4543" s="148">
        <f t="shared" si="1503"/>
        <v>2.332913150428933E-6</v>
      </c>
      <c r="BE4543" s="143" t="str">
        <f t="shared" si="1504"/>
        <v/>
      </c>
    </row>
    <row r="4544" spans="52:57" ht="20.100000000000001" customHeight="1" x14ac:dyDescent="0.25">
      <c r="AZ4544" s="148"/>
      <c r="BA4544" s="148">
        <f t="shared" si="1505"/>
        <v>24.595199999998336</v>
      </c>
      <c r="BB4544" s="170">
        <f t="shared" si="1506"/>
        <v>8.9488622159210514E-4</v>
      </c>
      <c r="BC4544" s="148">
        <f t="shared" si="1507"/>
        <v>2.3269730417294163E-6</v>
      </c>
      <c r="BD4544" s="148">
        <f t="shared" si="1503"/>
        <v>2.3269730417294163E-6</v>
      </c>
      <c r="BE4544" s="143" t="str">
        <f t="shared" si="1504"/>
        <v/>
      </c>
    </row>
    <row r="4545" spans="52:57" ht="20.100000000000001" customHeight="1" x14ac:dyDescent="0.25">
      <c r="AZ4545" s="148"/>
      <c r="BA4545" s="148">
        <f t="shared" si="1505"/>
        <v>24.601599999998335</v>
      </c>
      <c r="BB4545" s="170">
        <f t="shared" si="1506"/>
        <v>8.9255924855037572E-4</v>
      </c>
      <c r="BC4545" s="148">
        <f t="shared" si="1507"/>
        <v>2.3210476650525761E-6</v>
      </c>
      <c r="BD4545" s="148">
        <f t="shared" si="1503"/>
        <v>2.3210476650525761E-6</v>
      </c>
      <c r="BE4545" s="143" t="str">
        <f t="shared" si="1504"/>
        <v/>
      </c>
    </row>
    <row r="4546" spans="52:57" ht="20.100000000000001" customHeight="1" x14ac:dyDescent="0.25">
      <c r="AZ4546" s="148"/>
      <c r="BA4546" s="148">
        <f t="shared" si="1505"/>
        <v>24.607999999998334</v>
      </c>
      <c r="BB4546" s="170">
        <f t="shared" si="1506"/>
        <v>8.9023820088532314E-4</v>
      </c>
      <c r="BC4546" s="148">
        <f t="shared" si="1507"/>
        <v>2.3151369850910432E-6</v>
      </c>
      <c r="BD4546" s="148">
        <f t="shared" si="1503"/>
        <v>2.3151369850910432E-6</v>
      </c>
      <c r="BE4546" s="143" t="str">
        <f t="shared" si="1504"/>
        <v/>
      </c>
    </row>
    <row r="4547" spans="52:57" ht="20.100000000000001" customHeight="1" x14ac:dyDescent="0.25">
      <c r="AZ4547" s="148"/>
      <c r="BA4547" s="148">
        <f t="shared" si="1505"/>
        <v>24.614399999998334</v>
      </c>
      <c r="BB4547" s="170">
        <f t="shared" si="1506"/>
        <v>8.879230639002321E-4</v>
      </c>
      <c r="BC4547" s="148">
        <f t="shared" si="1507"/>
        <v>2.3092409666161618E-6</v>
      </c>
      <c r="BD4547" s="148">
        <f t="shared" si="1503"/>
        <v>2.3092409666161618E-6</v>
      </c>
      <c r="BE4547" s="143" t="str">
        <f t="shared" si="1504"/>
        <v/>
      </c>
    </row>
    <row r="4548" spans="52:57" ht="20.100000000000001" customHeight="1" x14ac:dyDescent="0.25">
      <c r="AZ4548" s="148"/>
      <c r="BA4548" s="148">
        <f t="shared" si="1505"/>
        <v>24.620799999998333</v>
      </c>
      <c r="BB4548" s="170">
        <f t="shared" si="1506"/>
        <v>8.8561382293361594E-4</v>
      </c>
      <c r="BC4548" s="148">
        <f t="shared" si="1507"/>
        <v>2.3033595744859038E-6</v>
      </c>
      <c r="BD4548" s="148">
        <f t="shared" si="1503"/>
        <v>2.3033595744859038E-6</v>
      </c>
      <c r="BE4548" s="143" t="str">
        <f t="shared" si="1504"/>
        <v/>
      </c>
    </row>
    <row r="4549" spans="52:57" ht="20.100000000000001" customHeight="1" x14ac:dyDescent="0.25">
      <c r="AZ4549" s="148"/>
      <c r="BA4549" s="148">
        <f t="shared" si="1505"/>
        <v>24.627199999998332</v>
      </c>
      <c r="BB4549" s="170">
        <f t="shared" si="1506"/>
        <v>8.8331046335913003E-4</v>
      </c>
      <c r="BC4549" s="148">
        <f t="shared" si="1507"/>
        <v>2.2974927736315329E-6</v>
      </c>
      <c r="BD4549" s="148">
        <f t="shared" si="1503"/>
        <v>2.2974927736315329E-6</v>
      </c>
      <c r="BE4549" s="143" t="str">
        <f t="shared" si="1504"/>
        <v/>
      </c>
    </row>
    <row r="4550" spans="52:57" ht="20.100000000000001" customHeight="1" x14ac:dyDescent="0.25">
      <c r="AZ4550" s="148"/>
      <c r="BA4550" s="148">
        <f t="shared" si="1505"/>
        <v>24.633599999998331</v>
      </c>
      <c r="BB4550" s="170">
        <f t="shared" si="1506"/>
        <v>8.810129705854985E-4</v>
      </c>
      <c r="BC4550" s="148">
        <f t="shared" si="1507"/>
        <v>2.2916405290710493E-6</v>
      </c>
      <c r="BD4550" s="148">
        <f t="shared" si="1503"/>
        <v>2.2916405290710493E-6</v>
      </c>
      <c r="BE4550" s="143" t="str">
        <f t="shared" si="1504"/>
        <v/>
      </c>
    </row>
    <row r="4551" spans="52:57" ht="20.100000000000001" customHeight="1" x14ac:dyDescent="0.25">
      <c r="AZ4551" s="148"/>
      <c r="BA4551" s="148">
        <f t="shared" si="1505"/>
        <v>24.639999999998331</v>
      </c>
      <c r="BB4551" s="170">
        <f t="shared" si="1506"/>
        <v>8.7872133005642745E-4</v>
      </c>
      <c r="BC4551" s="148">
        <f t="shared" si="1507"/>
        <v>2.2858028059001903E-6</v>
      </c>
      <c r="BD4551" s="148">
        <f t="shared" si="1503"/>
        <v>2.2858028059001903E-6</v>
      </c>
      <c r="BE4551" s="143" t="str">
        <f t="shared" si="1504"/>
        <v/>
      </c>
    </row>
    <row r="4552" spans="52:57" ht="20.100000000000001" customHeight="1" x14ac:dyDescent="0.25">
      <c r="AZ4552" s="148"/>
      <c r="BA4552" s="148">
        <f t="shared" si="1505"/>
        <v>24.64639999999833</v>
      </c>
      <c r="BB4552" s="170">
        <f t="shared" si="1506"/>
        <v>8.7643552725052726E-4</v>
      </c>
      <c r="BC4552" s="148">
        <f t="shared" si="1507"/>
        <v>2.2799795692943822E-6</v>
      </c>
      <c r="BD4552" s="148">
        <f t="shared" si="1503"/>
        <v>2.2799795692943822E-6</v>
      </c>
      <c r="BE4552" s="143" t="str">
        <f t="shared" si="1504"/>
        <v/>
      </c>
    </row>
    <row r="4553" spans="52:57" ht="20.100000000000001" customHeight="1" x14ac:dyDescent="0.25">
      <c r="AZ4553" s="148"/>
      <c r="BA4553" s="148">
        <f t="shared" si="1505"/>
        <v>24.652799999998329</v>
      </c>
      <c r="BB4553" s="170">
        <f t="shared" si="1506"/>
        <v>8.7415554768123288E-4</v>
      </c>
      <c r="BC4553" s="148">
        <f t="shared" si="1507"/>
        <v>2.2741707845028852E-6</v>
      </c>
      <c r="BD4553" s="148">
        <f t="shared" si="1503"/>
        <v>2.2741707845028852E-6</v>
      </c>
      <c r="BE4553" s="143" t="str">
        <f t="shared" si="1504"/>
        <v/>
      </c>
    </row>
    <row r="4554" spans="52:57" ht="20.100000000000001" customHeight="1" x14ac:dyDescent="0.25">
      <c r="AZ4554" s="148"/>
      <c r="BA4554" s="148">
        <f t="shared" si="1505"/>
        <v>24.659199999998329</v>
      </c>
      <c r="BB4554" s="170">
        <f t="shared" si="1506"/>
        <v>8.7188137689672999E-4</v>
      </c>
      <c r="BC4554" s="148">
        <f t="shared" si="1507"/>
        <v>2.2683764168704781E-6</v>
      </c>
      <c r="BD4554" s="148">
        <f t="shared" si="1503"/>
        <v>2.2683764168704781E-6</v>
      </c>
      <c r="BE4554" s="143" t="str">
        <f t="shared" si="1504"/>
        <v/>
      </c>
    </row>
    <row r="4555" spans="52:57" ht="20.100000000000001" customHeight="1" x14ac:dyDescent="0.25">
      <c r="AZ4555" s="148"/>
      <c r="BA4555" s="148">
        <f t="shared" si="1505"/>
        <v>24.665599999998328</v>
      </c>
      <c r="BB4555" s="170">
        <f t="shared" si="1506"/>
        <v>8.6961300047985952E-4</v>
      </c>
      <c r="BC4555" s="148">
        <f t="shared" si="1507"/>
        <v>2.262596431800378E-6</v>
      </c>
      <c r="BD4555" s="148">
        <f t="shared" si="1503"/>
        <v>2.262596431800378E-6</v>
      </c>
      <c r="BE4555" s="143" t="str">
        <f t="shared" si="1504"/>
        <v/>
      </c>
    </row>
    <row r="4556" spans="52:57" ht="20.100000000000001" customHeight="1" x14ac:dyDescent="0.25">
      <c r="AZ4556" s="148"/>
      <c r="BA4556" s="148">
        <f t="shared" si="1505"/>
        <v>24.671999999998327</v>
      </c>
      <c r="BB4556" s="170">
        <f t="shared" si="1506"/>
        <v>8.6735040404805914E-4</v>
      </c>
      <c r="BC4556" s="148">
        <f t="shared" si="1507"/>
        <v>2.2568307947914285E-6</v>
      </c>
      <c r="BD4556" s="148">
        <f t="shared" si="1503"/>
        <v>2.2568307947914285E-6</v>
      </c>
      <c r="BE4556" s="143" t="str">
        <f t="shared" si="1504"/>
        <v/>
      </c>
    </row>
    <row r="4557" spans="52:57" ht="20.100000000000001" customHeight="1" x14ac:dyDescent="0.25">
      <c r="AZ4557" s="148"/>
      <c r="BA4557" s="148">
        <f t="shared" si="1505"/>
        <v>24.678399999998327</v>
      </c>
      <c r="BB4557" s="170">
        <f t="shared" si="1506"/>
        <v>8.6509357325326771E-4</v>
      </c>
      <c r="BC4557" s="148">
        <f t="shared" si="1507"/>
        <v>2.2510794714151149E-6</v>
      </c>
      <c r="BD4557" s="148">
        <f t="shared" si="1503"/>
        <v>2.2510794714151149E-6</v>
      </c>
      <c r="BE4557" s="143" t="str">
        <f t="shared" si="1504"/>
        <v/>
      </c>
    </row>
    <row r="4558" spans="52:57" ht="20.100000000000001" customHeight="1" x14ac:dyDescent="0.25">
      <c r="AZ4558" s="148"/>
      <c r="BA4558" s="148">
        <f t="shared" si="1505"/>
        <v>24.684799999998326</v>
      </c>
      <c r="BB4558" s="170">
        <f t="shared" si="1506"/>
        <v>8.628424937818526E-4</v>
      </c>
      <c r="BC4558" s="148">
        <f t="shared" si="1507"/>
        <v>2.2453424273234787E-6</v>
      </c>
      <c r="BD4558" s="148">
        <f t="shared" si="1503"/>
        <v>2.2453424273234787E-6</v>
      </c>
      <c r="BE4558" s="143" t="str">
        <f t="shared" si="1504"/>
        <v/>
      </c>
    </row>
    <row r="4559" spans="52:57" ht="20.100000000000001" customHeight="1" x14ac:dyDescent="0.25">
      <c r="AZ4559" s="148"/>
      <c r="BA4559" s="148">
        <f t="shared" si="1505"/>
        <v>24.691199999998325</v>
      </c>
      <c r="BB4559" s="170">
        <f t="shared" si="1506"/>
        <v>8.6059715135452912E-4</v>
      </c>
      <c r="BC4559" s="148">
        <f t="shared" si="1507"/>
        <v>2.2396196282409861E-6</v>
      </c>
      <c r="BD4559" s="148">
        <f t="shared" si="1503"/>
        <v>2.2396196282409861E-6</v>
      </c>
      <c r="BE4559" s="143" t="str">
        <f t="shared" si="1504"/>
        <v/>
      </c>
    </row>
    <row r="4560" spans="52:57" ht="20.100000000000001" customHeight="1" x14ac:dyDescent="0.25">
      <c r="AZ4560" s="148"/>
      <c r="BA4560" s="148">
        <f t="shared" si="1505"/>
        <v>24.697599999998324</v>
      </c>
      <c r="BB4560" s="170">
        <f t="shared" si="1506"/>
        <v>8.5835753172628813E-4</v>
      </c>
      <c r="BC4560" s="148">
        <f t="shared" si="1507"/>
        <v>2.2339110399826343E-6</v>
      </c>
      <c r="BD4560" s="148">
        <f t="shared" si="1503"/>
        <v>2.2339110399826343E-6</v>
      </c>
      <c r="BE4560" s="143" t="str">
        <f t="shared" si="1504"/>
        <v/>
      </c>
    </row>
    <row r="4561" spans="52:57" ht="20.100000000000001" customHeight="1" x14ac:dyDescent="0.25">
      <c r="AZ4561" s="148"/>
      <c r="BA4561" s="148">
        <f t="shared" si="1505"/>
        <v>24.703999999998324</v>
      </c>
      <c r="BB4561" s="170">
        <f t="shared" si="1506"/>
        <v>8.561236206863055E-4</v>
      </c>
      <c r="BC4561" s="148">
        <f t="shared" si="1507"/>
        <v>2.2282166284298818E-6</v>
      </c>
      <c r="BD4561" s="148">
        <f t="shared" si="1503"/>
        <v>2.2282166284298818E-6</v>
      </c>
      <c r="BE4561" s="143" t="str">
        <f t="shared" si="1504"/>
        <v/>
      </c>
    </row>
    <row r="4562" spans="52:57" ht="20.100000000000001" customHeight="1" x14ac:dyDescent="0.25">
      <c r="AZ4562" s="148"/>
      <c r="BA4562" s="148">
        <f t="shared" si="1505"/>
        <v>24.710399999998323</v>
      </c>
      <c r="BB4562" s="170">
        <f t="shared" si="1506"/>
        <v>8.5389540405787561E-4</v>
      </c>
      <c r="BC4562" s="148">
        <f t="shared" si="1507"/>
        <v>2.2225363595500562E-6</v>
      </c>
      <c r="BD4562" s="148">
        <f t="shared" si="1503"/>
        <v>2.2225363595500562E-6</v>
      </c>
      <c r="BE4562" s="143" t="str">
        <f t="shared" si="1504"/>
        <v/>
      </c>
    </row>
    <row r="4563" spans="52:57" ht="20.100000000000001" customHeight="1" x14ac:dyDescent="0.25">
      <c r="AZ4563" s="148"/>
      <c r="BA4563" s="148">
        <f t="shared" si="1505"/>
        <v>24.716799999998322</v>
      </c>
      <c r="BB4563" s="170">
        <f t="shared" si="1506"/>
        <v>8.5167286769832556E-4</v>
      </c>
      <c r="BC4563" s="148">
        <f t="shared" si="1507"/>
        <v>2.2168701993831265E-6</v>
      </c>
      <c r="BD4563" s="148">
        <f t="shared" si="1503"/>
        <v>2.2168701993831265E-6</v>
      </c>
      <c r="BE4563" s="143" t="str">
        <f t="shared" si="1504"/>
        <v/>
      </c>
    </row>
    <row r="4564" spans="52:57" ht="20.100000000000001" customHeight="1" x14ac:dyDescent="0.25">
      <c r="AZ4564" s="148"/>
      <c r="BA4564" s="148">
        <f t="shared" si="1505"/>
        <v>24.723199999998322</v>
      </c>
      <c r="BB4564" s="170">
        <f t="shared" si="1506"/>
        <v>8.4945599749894243E-4</v>
      </c>
      <c r="BC4564" s="148">
        <f t="shared" si="1507"/>
        <v>2.2112181140529789E-6</v>
      </c>
      <c r="BD4564" s="148">
        <f t="shared" si="1503"/>
        <v>2.2112181140529789E-6</v>
      </c>
      <c r="BE4564" s="143" t="str">
        <f t="shared" si="1504"/>
        <v/>
      </c>
    </row>
    <row r="4565" spans="52:57" ht="20.100000000000001" customHeight="1" x14ac:dyDescent="0.25">
      <c r="AZ4565" s="148"/>
      <c r="BA4565" s="148">
        <f t="shared" si="1505"/>
        <v>24.729599999998321</v>
      </c>
      <c r="BB4565" s="170">
        <f t="shared" si="1506"/>
        <v>8.4724477938488945E-4</v>
      </c>
      <c r="BC4565" s="148">
        <f t="shared" si="1507"/>
        <v>2.2055800697564666E-6</v>
      </c>
      <c r="BD4565" s="148">
        <f t="shared" si="1503"/>
        <v>2.2055800697564666E-6</v>
      </c>
      <c r="BE4565" s="143" t="str">
        <f t="shared" si="1504"/>
        <v/>
      </c>
    </row>
    <row r="4566" spans="52:57" ht="20.100000000000001" customHeight="1" x14ac:dyDescent="0.25">
      <c r="AZ4566" s="148"/>
      <c r="BA4566" s="148">
        <f t="shared" si="1505"/>
        <v>24.73599999999832</v>
      </c>
      <c r="BB4566" s="170">
        <f t="shared" si="1506"/>
        <v>8.4503919931513299E-4</v>
      </c>
      <c r="BC4566" s="148">
        <f t="shared" si="1507"/>
        <v>2.199956032767421E-6</v>
      </c>
      <c r="BD4566" s="148">
        <f t="shared" si="1503"/>
        <v>2.199956032767421E-6</v>
      </c>
      <c r="BE4566" s="143" t="str">
        <f t="shared" si="1504"/>
        <v/>
      </c>
    </row>
    <row r="4567" spans="52:57" ht="20.100000000000001" customHeight="1" x14ac:dyDescent="0.25">
      <c r="AZ4567" s="148"/>
      <c r="BA4567" s="148">
        <f t="shared" si="1505"/>
        <v>24.74239999999832</v>
      </c>
      <c r="BB4567" s="170">
        <f t="shared" si="1506"/>
        <v>8.4283924328236557E-4</v>
      </c>
      <c r="BC4567" s="148">
        <f t="shared" si="1507"/>
        <v>2.1943459694448919E-6</v>
      </c>
      <c r="BD4567" s="148">
        <f t="shared" si="1503"/>
        <v>2.1943459694448919E-6</v>
      </c>
      <c r="BE4567" s="143" t="str">
        <f t="shared" si="1504"/>
        <v/>
      </c>
    </row>
    <row r="4568" spans="52:57" ht="20.100000000000001" customHeight="1" x14ac:dyDescent="0.25">
      <c r="AZ4568" s="148"/>
      <c r="BA4568" s="148">
        <f t="shared" si="1505"/>
        <v>24.748799999998319</v>
      </c>
      <c r="BB4568" s="170">
        <f t="shared" si="1506"/>
        <v>8.4064489731292067E-4</v>
      </c>
      <c r="BC4568" s="148">
        <f t="shared" si="1507"/>
        <v>2.1887498462098368E-6</v>
      </c>
      <c r="BD4568" s="148">
        <f t="shared" si="1503"/>
        <v>2.1887498462098368E-6</v>
      </c>
      <c r="BE4568" s="143" t="str">
        <f t="shared" si="1504"/>
        <v/>
      </c>
    </row>
    <row r="4569" spans="52:57" ht="20.100000000000001" customHeight="1" x14ac:dyDescent="0.25">
      <c r="AZ4569" s="148"/>
      <c r="BA4569" s="148">
        <f t="shared" si="1505"/>
        <v>24.755199999998318</v>
      </c>
      <c r="BB4569" s="170">
        <f t="shared" si="1506"/>
        <v>8.3845614746671084E-4</v>
      </c>
      <c r="BC4569" s="148">
        <f t="shared" si="1507"/>
        <v>2.1831676295781897E-6</v>
      </c>
      <c r="BD4569" s="148">
        <f t="shared" si="1503"/>
        <v>2.1831676295781897E-6</v>
      </c>
      <c r="BE4569" s="143" t="str">
        <f t="shared" si="1504"/>
        <v/>
      </c>
    </row>
    <row r="4570" spans="52:57" ht="20.100000000000001" customHeight="1" x14ac:dyDescent="0.25">
      <c r="AZ4570" s="148"/>
      <c r="BA4570" s="148">
        <f t="shared" si="1505"/>
        <v>24.761599999998317</v>
      </c>
      <c r="BB4570" s="170">
        <f t="shared" si="1506"/>
        <v>8.3627297983713265E-4</v>
      </c>
      <c r="BC4570" s="148">
        <f t="shared" si="1507"/>
        <v>2.1775992861314784E-6</v>
      </c>
      <c r="BD4570" s="148">
        <f t="shared" si="1503"/>
        <v>2.1775992861314784E-6</v>
      </c>
      <c r="BE4570" s="143" t="str">
        <f t="shared" si="1504"/>
        <v/>
      </c>
    </row>
    <row r="4571" spans="52:57" ht="20.100000000000001" customHeight="1" x14ac:dyDescent="0.25">
      <c r="AZ4571" s="148"/>
      <c r="BA4571" s="148">
        <f t="shared" si="1505"/>
        <v>24.767999999998317</v>
      </c>
      <c r="BB4571" s="170">
        <f t="shared" si="1506"/>
        <v>8.3409538055100117E-4</v>
      </c>
      <c r="BC4571" s="148">
        <f t="shared" si="1507"/>
        <v>2.1720447825266916E-6</v>
      </c>
      <c r="BD4571" s="148">
        <f t="shared" si="1503"/>
        <v>2.1720447825266916E-6</v>
      </c>
      <c r="BE4571" s="143" t="str">
        <f t="shared" si="1504"/>
        <v/>
      </c>
    </row>
    <row r="4572" spans="52:57" ht="20.100000000000001" customHeight="1" x14ac:dyDescent="0.25">
      <c r="AZ4572" s="148"/>
      <c r="BA4572" s="148">
        <f t="shared" si="1505"/>
        <v>24.774399999998316</v>
      </c>
      <c r="BB4572" s="170">
        <f t="shared" si="1506"/>
        <v>8.3192333576847448E-4</v>
      </c>
      <c r="BC4572" s="148">
        <f t="shared" si="1507"/>
        <v>2.1665040855077707E-6</v>
      </c>
      <c r="BD4572" s="148">
        <f t="shared" si="1503"/>
        <v>2.1665040855077707E-6</v>
      </c>
      <c r="BE4572" s="143" t="str">
        <f t="shared" si="1504"/>
        <v/>
      </c>
    </row>
    <row r="4573" spans="52:57" ht="20.100000000000001" customHeight="1" x14ac:dyDescent="0.25">
      <c r="AZ4573" s="148"/>
      <c r="BA4573" s="148">
        <f t="shared" si="1505"/>
        <v>24.780799999998315</v>
      </c>
      <c r="BB4573" s="170">
        <f t="shared" si="1506"/>
        <v>8.2975683168296671E-4</v>
      </c>
      <c r="BC4573" s="148">
        <f t="shared" si="1507"/>
        <v>2.1609771618832756E-6</v>
      </c>
      <c r="BD4573" s="148">
        <f t="shared" si="1503"/>
        <v>2.1609771618832756E-6</v>
      </c>
      <c r="BE4573" s="143" t="str">
        <f t="shared" si="1504"/>
        <v/>
      </c>
    </row>
    <row r="4574" spans="52:57" ht="20.100000000000001" customHeight="1" x14ac:dyDescent="0.25">
      <c r="AZ4574" s="148"/>
      <c r="BA4574" s="148">
        <f t="shared" si="1505"/>
        <v>24.787199999998315</v>
      </c>
      <c r="BB4574" s="170">
        <f t="shared" si="1506"/>
        <v>8.2759585452108343E-4</v>
      </c>
      <c r="BC4574" s="148">
        <f t="shared" si="1507"/>
        <v>2.1554639785455751E-6</v>
      </c>
      <c r="BD4574" s="148">
        <f t="shared" si="1503"/>
        <v>2.1554639785455751E-6</v>
      </c>
      <c r="BE4574" s="143" t="str">
        <f t="shared" si="1504"/>
        <v/>
      </c>
    </row>
    <row r="4575" spans="52:57" ht="20.100000000000001" customHeight="1" x14ac:dyDescent="0.25">
      <c r="AZ4575" s="148"/>
      <c r="BA4575" s="148">
        <f t="shared" si="1505"/>
        <v>24.793599999998314</v>
      </c>
      <c r="BB4575" s="170">
        <f t="shared" si="1506"/>
        <v>8.2544039054253786E-4</v>
      </c>
      <c r="BC4575" s="148">
        <f t="shared" si="1507"/>
        <v>2.1499645024613059E-6</v>
      </c>
      <c r="BD4575" s="148">
        <f t="shared" si="1503"/>
        <v>2.1499645024613059E-6</v>
      </c>
      <c r="BE4575" s="143" t="str">
        <f t="shared" si="1504"/>
        <v/>
      </c>
    </row>
    <row r="4576" spans="52:57" ht="20.100000000000001" customHeight="1" x14ac:dyDescent="0.25">
      <c r="AZ4576" s="148"/>
      <c r="BA4576" s="148">
        <f t="shared" si="1505"/>
        <v>24.799999999998313</v>
      </c>
      <c r="BB4576" s="170">
        <f t="shared" si="1506"/>
        <v>8.2329042604007655E-4</v>
      </c>
      <c r="BC4576" s="148">
        <f t="shared" si="1507"/>
        <v>2.1444787006714809E-6</v>
      </c>
      <c r="BD4576" s="148">
        <f t="shared" si="1503"/>
        <v>2.1444787006714809E-6</v>
      </c>
      <c r="BE4576" s="143" t="str">
        <f t="shared" si="1504"/>
        <v/>
      </c>
    </row>
    <row r="4577" spans="52:57" ht="20.100000000000001" customHeight="1" x14ac:dyDescent="0.25">
      <c r="AZ4577" s="148"/>
      <c r="BA4577" s="148">
        <f t="shared" si="1505"/>
        <v>24.806399999998312</v>
      </c>
      <c r="BB4577" s="170">
        <f t="shared" si="1506"/>
        <v>8.2114594733940507E-4</v>
      </c>
      <c r="BC4577" s="148">
        <f t="shared" si="1507"/>
        <v>2.1390065402917061E-6</v>
      </c>
      <c r="BD4577" s="148">
        <f t="shared" si="1503"/>
        <v>2.1390065402917061E-6</v>
      </c>
      <c r="BE4577" s="143" t="str">
        <f t="shared" si="1504"/>
        <v/>
      </c>
    </row>
    <row r="4578" spans="52:57" ht="20.100000000000001" customHeight="1" x14ac:dyDescent="0.25">
      <c r="AZ4578" s="148"/>
      <c r="BA4578" s="148">
        <f t="shared" si="1505"/>
        <v>24.812799999998312</v>
      </c>
      <c r="BB4578" s="170">
        <f t="shared" si="1506"/>
        <v>8.1900694079911336E-4</v>
      </c>
      <c r="BC4578" s="148">
        <f t="shared" si="1507"/>
        <v>2.1335479885189025E-6</v>
      </c>
      <c r="BD4578" s="148">
        <f t="shared" si="1503"/>
        <v>2.1335479885189025E-6</v>
      </c>
      <c r="BE4578" s="143" t="str">
        <f t="shared" si="1504"/>
        <v/>
      </c>
    </row>
    <row r="4579" spans="52:57" ht="20.100000000000001" customHeight="1" x14ac:dyDescent="0.25">
      <c r="AZ4579" s="148"/>
      <c r="BA4579" s="148">
        <f t="shared" si="1505"/>
        <v>24.819199999998311</v>
      </c>
      <c r="BB4579" s="170">
        <f t="shared" si="1506"/>
        <v>8.1687339281059446E-4</v>
      </c>
      <c r="BC4579" s="148">
        <f t="shared" si="1507"/>
        <v>2.1281030126189468E-6</v>
      </c>
      <c r="BD4579" s="148">
        <f t="shared" si="1503"/>
        <v>2.1281030126189468E-6</v>
      </c>
      <c r="BE4579" s="143" t="str">
        <f t="shared" si="1504"/>
        <v/>
      </c>
    </row>
    <row r="4580" spans="52:57" ht="20.100000000000001" customHeight="1" x14ac:dyDescent="0.25">
      <c r="AZ4580" s="148"/>
      <c r="BA4580" s="148">
        <f t="shared" si="1505"/>
        <v>24.82559999999831</v>
      </c>
      <c r="BB4580" s="170">
        <f t="shared" si="1506"/>
        <v>8.1474528979797551E-4</v>
      </c>
      <c r="BC4580" s="148">
        <f t="shared" si="1507"/>
        <v>2.1226715799369704E-6</v>
      </c>
      <c r="BD4580" s="148">
        <f t="shared" si="1503"/>
        <v>2.1226715799369704E-6</v>
      </c>
      <c r="BE4580" s="143" t="str">
        <f t="shared" si="1504"/>
        <v/>
      </c>
    </row>
    <row r="4581" spans="52:57" ht="20.100000000000001" customHeight="1" x14ac:dyDescent="0.25">
      <c r="AZ4581" s="148"/>
      <c r="BA4581" s="148">
        <f t="shared" si="1505"/>
        <v>24.83199999999831</v>
      </c>
      <c r="BB4581" s="170">
        <f t="shared" si="1506"/>
        <v>8.1262261821803854E-4</v>
      </c>
      <c r="BC4581" s="148">
        <f t="shared" si="1507"/>
        <v>2.1172536578906382E-6</v>
      </c>
      <c r="BD4581" s="148">
        <f t="shared" si="1503"/>
        <v>2.1172536578906382E-6</v>
      </c>
      <c r="BE4581" s="143" t="str">
        <f t="shared" si="1504"/>
        <v/>
      </c>
    </row>
    <row r="4582" spans="52:57" ht="20.100000000000001" customHeight="1" x14ac:dyDescent="0.25">
      <c r="AZ4582" s="148"/>
      <c r="BA4582" s="148">
        <f t="shared" si="1505"/>
        <v>24.838399999998309</v>
      </c>
      <c r="BB4582" s="170">
        <f t="shared" si="1506"/>
        <v>8.105053645601479E-4</v>
      </c>
      <c r="BC4582" s="148">
        <f t="shared" si="1507"/>
        <v>2.1118492139757857E-6</v>
      </c>
      <c r="BD4582" s="148">
        <f t="shared" si="1503"/>
        <v>2.1118492139757857E-6</v>
      </c>
      <c r="BE4582" s="143" t="str">
        <f t="shared" si="1504"/>
        <v/>
      </c>
    </row>
    <row r="4583" spans="52:57" ht="20.100000000000001" customHeight="1" x14ac:dyDescent="0.25">
      <c r="AZ4583" s="148"/>
      <c r="BA4583" s="148">
        <f t="shared" si="1505"/>
        <v>24.844799999998308</v>
      </c>
      <c r="BB4583" s="170">
        <f t="shared" si="1506"/>
        <v>8.0839351534617212E-4</v>
      </c>
      <c r="BC4583" s="148">
        <f t="shared" si="1507"/>
        <v>2.1064582157586135E-6</v>
      </c>
      <c r="BD4583" s="148">
        <f t="shared" si="1503"/>
        <v>2.1064582157586135E-6</v>
      </c>
      <c r="BE4583" s="143" t="str">
        <f t="shared" si="1504"/>
        <v/>
      </c>
    </row>
    <row r="4584" spans="52:57" ht="20.100000000000001" customHeight="1" x14ac:dyDescent="0.25">
      <c r="AZ4584" s="148"/>
      <c r="BA4584" s="148">
        <f t="shared" si="1505"/>
        <v>24.851199999998308</v>
      </c>
      <c r="BB4584" s="170">
        <f t="shared" si="1506"/>
        <v>8.0628705713041351E-4</v>
      </c>
      <c r="BC4584" s="148">
        <f t="shared" si="1507"/>
        <v>2.101080630882734E-6</v>
      </c>
      <c r="BD4584" s="148">
        <f t="shared" si="1503"/>
        <v>2.101080630882734E-6</v>
      </c>
      <c r="BE4584" s="143" t="str">
        <f t="shared" si="1504"/>
        <v/>
      </c>
    </row>
    <row r="4585" spans="52:57" ht="20.100000000000001" customHeight="1" x14ac:dyDescent="0.25">
      <c r="AZ4585" s="148"/>
      <c r="BA4585" s="148">
        <f t="shared" si="1505"/>
        <v>24.857599999998307</v>
      </c>
      <c r="BB4585" s="170">
        <f t="shared" si="1506"/>
        <v>8.0418597649953077E-4</v>
      </c>
      <c r="BC4585" s="148">
        <f t="shared" si="1507"/>
        <v>2.0957164270653771E-6</v>
      </c>
      <c r="BD4585" s="148">
        <f t="shared" si="1503"/>
        <v>2.0957164270653771E-6</v>
      </c>
      <c r="BE4585" s="143" t="str">
        <f t="shared" si="1504"/>
        <v/>
      </c>
    </row>
    <row r="4586" spans="52:57" ht="20.100000000000001" customHeight="1" x14ac:dyDescent="0.25">
      <c r="AZ4586" s="148"/>
      <c r="BA4586" s="148">
        <f t="shared" si="1505"/>
        <v>24.863999999998306</v>
      </c>
      <c r="BB4586" s="170">
        <f t="shared" si="1506"/>
        <v>8.0209026007246539E-4</v>
      </c>
      <c r="BC4586" s="148">
        <f t="shared" si="1507"/>
        <v>2.0903655721011844E-6</v>
      </c>
      <c r="BD4586" s="148">
        <f t="shared" si="1503"/>
        <v>2.0903655721011844E-6</v>
      </c>
      <c r="BE4586" s="143" t="str">
        <f t="shared" si="1504"/>
        <v/>
      </c>
    </row>
    <row r="4587" spans="52:57" ht="20.100000000000001" customHeight="1" x14ac:dyDescent="0.25">
      <c r="AZ4587" s="148"/>
      <c r="BA4587" s="148">
        <f t="shared" si="1505"/>
        <v>24.870399999998305</v>
      </c>
      <c r="BB4587" s="170">
        <f t="shared" si="1506"/>
        <v>7.9999989450036421E-4</v>
      </c>
      <c r="BC4587" s="148">
        <f t="shared" si="1507"/>
        <v>2.085028033852669E-6</v>
      </c>
      <c r="BD4587" s="148">
        <f t="shared" si="1503"/>
        <v>2.085028033852669E-6</v>
      </c>
      <c r="BE4587" s="143" t="str">
        <f t="shared" si="1504"/>
        <v/>
      </c>
    </row>
    <row r="4588" spans="52:57" ht="20.100000000000001" customHeight="1" x14ac:dyDescent="0.25">
      <c r="AZ4588" s="148"/>
      <c r="BA4588" s="148">
        <f t="shared" si="1505"/>
        <v>24.876799999998305</v>
      </c>
      <c r="BB4588" s="170">
        <f t="shared" si="1506"/>
        <v>7.9791486646651154E-4</v>
      </c>
      <c r="BC4588" s="148">
        <f t="shared" si="1507"/>
        <v>2.0797037802596473E-6</v>
      </c>
      <c r="BD4588" s="148">
        <f t="shared" si="1503"/>
        <v>2.0797037802596473E-6</v>
      </c>
      <c r="BE4588" s="143" t="str">
        <f t="shared" si="1504"/>
        <v/>
      </c>
    </row>
    <row r="4589" spans="52:57" ht="20.100000000000001" customHeight="1" x14ac:dyDescent="0.25">
      <c r="AZ4589" s="148"/>
      <c r="BA4589" s="148">
        <f t="shared" si="1505"/>
        <v>24.883199999998304</v>
      </c>
      <c r="BB4589" s="170">
        <f t="shared" si="1506"/>
        <v>7.9583516268625189E-4</v>
      </c>
      <c r="BC4589" s="148">
        <f t="shared" si="1507"/>
        <v>2.0743927793366373E-6</v>
      </c>
      <c r="BD4589" s="148">
        <f t="shared" si="1503"/>
        <v>2.0743927793366373E-6</v>
      </c>
      <c r="BE4589" s="143" t="str">
        <f t="shared" si="1504"/>
        <v/>
      </c>
    </row>
    <row r="4590" spans="52:57" ht="20.100000000000001" customHeight="1" x14ac:dyDescent="0.25">
      <c r="AZ4590" s="148"/>
      <c r="BA4590" s="148">
        <f t="shared" si="1505"/>
        <v>24.889599999998303</v>
      </c>
      <c r="BB4590" s="170">
        <f t="shared" si="1506"/>
        <v>7.9376076990691526E-4</v>
      </c>
      <c r="BC4590" s="148">
        <f t="shared" si="1507"/>
        <v>2.0690949991728587E-6</v>
      </c>
      <c r="BD4590" s="148">
        <f t="shared" si="1503"/>
        <v>2.0690949991728587E-6</v>
      </c>
      <c r="BE4590" s="143" t="str">
        <f t="shared" si="1504"/>
        <v/>
      </c>
    </row>
    <row r="4591" spans="52:57" ht="20.100000000000001" customHeight="1" x14ac:dyDescent="0.25">
      <c r="AZ4591" s="148"/>
      <c r="BA4591" s="148">
        <f t="shared" si="1505"/>
        <v>24.895999999998303</v>
      </c>
      <c r="BB4591" s="170">
        <f t="shared" si="1506"/>
        <v>7.916916749077424E-4</v>
      </c>
      <c r="BC4591" s="148">
        <f t="shared" si="1507"/>
        <v>2.0638104079239925E-6</v>
      </c>
      <c r="BD4591" s="148">
        <f t="shared" si="1503"/>
        <v>2.0638104079239925E-6</v>
      </c>
      <c r="BE4591" s="143" t="str">
        <f t="shared" si="1504"/>
        <v/>
      </c>
    </row>
    <row r="4592" spans="52:57" ht="20.100000000000001" customHeight="1" x14ac:dyDescent="0.25">
      <c r="AZ4592" s="148"/>
      <c r="BA4592" s="148">
        <f t="shared" si="1505"/>
        <v>24.902399999998302</v>
      </c>
      <c r="BB4592" s="170">
        <f t="shared" si="1506"/>
        <v>7.8962786449981841E-4</v>
      </c>
      <c r="BC4592" s="148">
        <f t="shared" si="1507"/>
        <v>2.0585389738297455E-6</v>
      </c>
      <c r="BD4592" s="148">
        <f t="shared" si="1503"/>
        <v>2.0585389738297455E-6</v>
      </c>
      <c r="BE4592" s="143" t="str">
        <f t="shared" si="1504"/>
        <v/>
      </c>
    </row>
    <row r="4593" spans="52:57" ht="20.100000000000001" customHeight="1" x14ac:dyDescent="0.25">
      <c r="AZ4593" s="148"/>
      <c r="BA4593" s="148">
        <f t="shared" si="1505"/>
        <v>24.908799999998301</v>
      </c>
      <c r="BB4593" s="170">
        <f t="shared" si="1506"/>
        <v>7.8756932552598866E-4</v>
      </c>
      <c r="BC4593" s="148">
        <f t="shared" si="1507"/>
        <v>2.0532806651932505E-6</v>
      </c>
      <c r="BD4593" s="148">
        <f t="shared" si="1503"/>
        <v>2.0532806651932505E-6</v>
      </c>
      <c r="BE4593" s="143" t="str">
        <f t="shared" si="1504"/>
        <v/>
      </c>
    </row>
    <row r="4594" spans="52:57" ht="20.100000000000001" customHeight="1" x14ac:dyDescent="0.25">
      <c r="AZ4594" s="148"/>
      <c r="BA4594" s="148">
        <f t="shared" si="1505"/>
        <v>24.9151999999983</v>
      </c>
      <c r="BB4594" s="170">
        <f t="shared" si="1506"/>
        <v>7.8551604486079541E-4</v>
      </c>
      <c r="BC4594" s="148">
        <f t="shared" si="1507"/>
        <v>2.0480354503960279E-6</v>
      </c>
      <c r="BD4594" s="148">
        <f t="shared" si="1503"/>
        <v>2.0480354503960279E-6</v>
      </c>
      <c r="BE4594" s="143" t="str">
        <f t="shared" si="1504"/>
        <v/>
      </c>
    </row>
    <row r="4595" spans="52:57" ht="20.100000000000001" customHeight="1" x14ac:dyDescent="0.25">
      <c r="AZ4595" s="148"/>
      <c r="BA4595" s="148">
        <f t="shared" si="1505"/>
        <v>24.9215999999983</v>
      </c>
      <c r="BB4595" s="170">
        <f t="shared" si="1506"/>
        <v>7.8346800941039938E-4</v>
      </c>
      <c r="BC4595" s="148">
        <f t="shared" si="1507"/>
        <v>2.0428032978908302E-6</v>
      </c>
      <c r="BD4595" s="148">
        <f t="shared" si="1503"/>
        <v>2.0428032978908302E-6</v>
      </c>
      <c r="BE4595" s="143" t="str">
        <f t="shared" si="1504"/>
        <v/>
      </c>
    </row>
    <row r="4596" spans="52:57" ht="20.100000000000001" customHeight="1" x14ac:dyDescent="0.25">
      <c r="AZ4596" s="148"/>
      <c r="BA4596" s="148">
        <f t="shared" si="1505"/>
        <v>24.927999999998299</v>
      </c>
      <c r="BB4596" s="170">
        <f t="shared" si="1506"/>
        <v>7.8142520611250855E-4</v>
      </c>
      <c r="BC4596" s="148">
        <f t="shared" si="1507"/>
        <v>2.0375841762022926E-6</v>
      </c>
      <c r="BD4596" s="148">
        <f t="shared" si="1503"/>
        <v>2.0375841762022926E-6</v>
      </c>
      <c r="BE4596" s="143" t="str">
        <f t="shared" si="1504"/>
        <v/>
      </c>
    </row>
    <row r="4597" spans="52:57" ht="20.100000000000001" customHeight="1" x14ac:dyDescent="0.25">
      <c r="AZ4597" s="148"/>
      <c r="BA4597" s="148">
        <f t="shared" si="1505"/>
        <v>24.934399999998298</v>
      </c>
      <c r="BB4597" s="170">
        <f t="shared" si="1506"/>
        <v>7.7938762193630626E-4</v>
      </c>
      <c r="BC4597" s="148">
        <f t="shared" si="1507"/>
        <v>2.0323780539295349E-6</v>
      </c>
      <c r="BD4597" s="148">
        <f t="shared" si="1503"/>
        <v>2.0323780539295349E-6</v>
      </c>
      <c r="BE4597" s="143" t="str">
        <f t="shared" si="1504"/>
        <v/>
      </c>
    </row>
    <row r="4598" spans="52:57" ht="20.100000000000001" customHeight="1" x14ac:dyDescent="0.25">
      <c r="AZ4598" s="148"/>
      <c r="BA4598" s="148">
        <f t="shared" si="1505"/>
        <v>24.940799999998298</v>
      </c>
      <c r="BB4598" s="170">
        <f t="shared" si="1506"/>
        <v>7.7735524388237672E-4</v>
      </c>
      <c r="BC4598" s="148">
        <f t="shared" si="1507"/>
        <v>2.0271848997441017E-6</v>
      </c>
      <c r="BD4598" s="148">
        <f t="shared" si="1503"/>
        <v>2.0271848997441017E-6</v>
      </c>
      <c r="BE4598" s="143" t="str">
        <f t="shared" si="1504"/>
        <v/>
      </c>
    </row>
    <row r="4599" spans="52:57" ht="20.100000000000001" customHeight="1" x14ac:dyDescent="0.25">
      <c r="AZ4599" s="148"/>
      <c r="BA4599" s="148">
        <f t="shared" si="1505"/>
        <v>24.947199999998297</v>
      </c>
      <c r="BB4599" s="170">
        <f t="shared" si="1506"/>
        <v>7.7532805898263262E-4</v>
      </c>
      <c r="BC4599" s="148">
        <f t="shared" si="1507"/>
        <v>2.0220046823859507E-6</v>
      </c>
      <c r="BD4599" s="148">
        <f t="shared" si="1503"/>
        <v>2.0220046823859507E-6</v>
      </c>
      <c r="BE4599" s="143" t="str">
        <f t="shared" si="1504"/>
        <v/>
      </c>
    </row>
    <row r="4600" spans="52:57" ht="20.100000000000001" customHeight="1" x14ac:dyDescent="0.25">
      <c r="AZ4600" s="148"/>
      <c r="BA4600" s="148">
        <f t="shared" si="1505"/>
        <v>24.953599999998296</v>
      </c>
      <c r="BB4600" s="170">
        <f t="shared" si="1506"/>
        <v>7.7330605430024667E-4</v>
      </c>
      <c r="BC4600" s="148">
        <f t="shared" si="1507"/>
        <v>2.0168373706729937E-6</v>
      </c>
      <c r="BD4600" s="148">
        <f t="shared" si="1503"/>
        <v>2.0168373706729937E-6</v>
      </c>
      <c r="BE4600" s="143" t="str">
        <f t="shared" si="1504"/>
        <v/>
      </c>
    </row>
    <row r="4601" spans="52:57" ht="20.100000000000001" customHeight="1" x14ac:dyDescent="0.25">
      <c r="AZ4601" s="148"/>
      <c r="BA4601" s="148">
        <f t="shared" si="1505"/>
        <v>24.959999999998296</v>
      </c>
      <c r="BB4601" s="170">
        <f t="shared" si="1506"/>
        <v>7.7128921692957368E-4</v>
      </c>
      <c r="BC4601" s="148">
        <f t="shared" si="1507"/>
        <v>2.0116829334880862E-6</v>
      </c>
      <c r="BD4601" s="148">
        <f t="shared" si="1503"/>
        <v>2.0116829334880862E-6</v>
      </c>
      <c r="BE4601" s="143" t="str">
        <f t="shared" si="1504"/>
        <v/>
      </c>
    </row>
    <row r="4602" spans="52:57" ht="20.100000000000001" customHeight="1" x14ac:dyDescent="0.25">
      <c r="AZ4602" s="148"/>
      <c r="BA4602" s="148">
        <f t="shared" si="1505"/>
        <v>24.966399999998295</v>
      </c>
      <c r="BB4602" s="170">
        <f t="shared" si="1506"/>
        <v>7.6927753399608559E-4</v>
      </c>
      <c r="BC4602" s="148">
        <f t="shared" si="1507"/>
        <v>2.0065413397922548E-6</v>
      </c>
      <c r="BD4602" s="148">
        <f t="shared" si="1503"/>
        <v>2.0065413397922548E-6</v>
      </c>
      <c r="BE4602" s="143" t="str">
        <f t="shared" si="1504"/>
        <v/>
      </c>
    </row>
    <row r="4603" spans="52:57" ht="20.100000000000001" customHeight="1" x14ac:dyDescent="0.25">
      <c r="AZ4603" s="148"/>
      <c r="BA4603" s="148">
        <f t="shared" si="1505"/>
        <v>24.972799999998294</v>
      </c>
      <c r="BB4603" s="170">
        <f t="shared" si="1506"/>
        <v>7.6727099265629334E-4</v>
      </c>
      <c r="BC4603" s="148">
        <f t="shared" si="1507"/>
        <v>2.0014125586153729E-6</v>
      </c>
      <c r="BD4603" s="148">
        <f t="shared" si="1503"/>
        <v>2.0014125586153729E-6</v>
      </c>
      <c r="BE4603" s="143" t="str">
        <f t="shared" si="1504"/>
        <v/>
      </c>
    </row>
    <row r="4604" spans="52:57" ht="20.100000000000001" customHeight="1" x14ac:dyDescent="0.25">
      <c r="AZ4604" s="148"/>
      <c r="BA4604" s="148">
        <f t="shared" si="1505"/>
        <v>24.979199999998293</v>
      </c>
      <c r="BB4604" s="170">
        <f t="shared" si="1506"/>
        <v>7.6526958009767796E-4</v>
      </c>
      <c r="BC4604" s="148">
        <f t="shared" si="1507"/>
        <v>1.9962965590585458E-6</v>
      </c>
      <c r="BD4604" s="148">
        <f t="shared" si="1503"/>
        <v>1.9962965590585458E-6</v>
      </c>
      <c r="BE4604" s="143" t="str">
        <f t="shared" si="1504"/>
        <v/>
      </c>
    </row>
    <row r="4605" spans="52:57" ht="20.100000000000001" customHeight="1" x14ac:dyDescent="0.25">
      <c r="AZ4605" s="148"/>
      <c r="BA4605" s="148">
        <f t="shared" si="1505"/>
        <v>24.985599999998293</v>
      </c>
      <c r="BB4605" s="170">
        <f t="shared" si="1506"/>
        <v>7.6327328353861942E-4</v>
      </c>
      <c r="BC4605" s="148">
        <f t="shared" si="1507"/>
        <v>1.9911933102920512E-6</v>
      </c>
      <c r="BD4605" s="148">
        <f t="shared" ref="BD4605:BD4668" si="1508">IF(BB4605&lt;(1-$AZ$705),BC4605,"")</f>
        <v>1.9911933102920512E-6</v>
      </c>
      <c r="BE4605" s="143" t="str">
        <f t="shared" ref="BE4605:BE4668" si="1509">IF(BB4605&lt;(1-$AZ$711),BC4605,"")</f>
        <v/>
      </c>
    </row>
    <row r="4606" spans="52:57" ht="20.100000000000001" customHeight="1" x14ac:dyDescent="0.25">
      <c r="AZ4606" s="148"/>
      <c r="BA4606" s="148">
        <f t="shared" ref="BA4606:BA4669" si="1510">BA4605+$BD$698</f>
        <v>24.991999999998292</v>
      </c>
      <c r="BB4606" s="170">
        <f t="shared" ref="BB4606:BB4669" si="1511">_xlfn.CHISQ.DIST.RT(BA4606,7)</f>
        <v>7.6128209022832737E-4</v>
      </c>
      <c r="BC4606" s="148">
        <f t="shared" ref="BC4606:BC4669" si="1512">BB4606-BB4607</f>
        <v>1.986102781564446E-6</v>
      </c>
      <c r="BD4606" s="148">
        <f t="shared" si="1508"/>
        <v>1.986102781564446E-6</v>
      </c>
      <c r="BE4606" s="143" t="str">
        <f t="shared" si="1509"/>
        <v/>
      </c>
    </row>
    <row r="4607" spans="52:57" ht="20.100000000000001" customHeight="1" x14ac:dyDescent="0.25">
      <c r="AZ4607" s="148"/>
      <c r="BA4607" s="148">
        <f t="shared" si="1510"/>
        <v>24.998399999998291</v>
      </c>
      <c r="BB4607" s="170">
        <f t="shared" si="1511"/>
        <v>7.5929598744676292E-4</v>
      </c>
      <c r="BC4607" s="148">
        <f t="shared" si="1512"/>
        <v>1.9810249421851108E-6</v>
      </c>
      <c r="BD4607" s="148">
        <f t="shared" si="1508"/>
        <v>1.9810249421851108E-6</v>
      </c>
      <c r="BE4607" s="143" t="str">
        <f t="shared" si="1509"/>
        <v/>
      </c>
    </row>
    <row r="4608" spans="52:57" ht="20.100000000000001" customHeight="1" x14ac:dyDescent="0.25">
      <c r="AZ4608" s="148"/>
      <c r="BA4608" s="148">
        <f t="shared" si="1510"/>
        <v>25.004799999998291</v>
      </c>
      <c r="BB4608" s="170">
        <f t="shared" si="1511"/>
        <v>7.5731496250457781E-4</v>
      </c>
      <c r="BC4608" s="148">
        <f t="shared" si="1512"/>
        <v>1.9759597615450668E-6</v>
      </c>
      <c r="BD4608" s="148">
        <f t="shared" si="1508"/>
        <v>1.9759597615450668E-6</v>
      </c>
      <c r="BE4608" s="143" t="str">
        <f t="shared" si="1509"/>
        <v/>
      </c>
    </row>
    <row r="4609" spans="52:57" ht="20.100000000000001" customHeight="1" x14ac:dyDescent="0.25">
      <c r="AZ4609" s="148"/>
      <c r="BA4609" s="148">
        <f t="shared" si="1510"/>
        <v>25.01119999999829</v>
      </c>
      <c r="BB4609" s="170">
        <f t="shared" si="1511"/>
        <v>7.5533900274303274E-4</v>
      </c>
      <c r="BC4609" s="148">
        <f t="shared" si="1512"/>
        <v>1.9709072090937736E-6</v>
      </c>
      <c r="BD4609" s="148">
        <f t="shared" si="1508"/>
        <v>1.9709072090937736E-6</v>
      </c>
      <c r="BE4609" s="143" t="str">
        <f t="shared" si="1509"/>
        <v/>
      </c>
    </row>
    <row r="4610" spans="52:57" ht="20.100000000000001" customHeight="1" x14ac:dyDescent="0.25">
      <c r="AZ4610" s="148"/>
      <c r="BA4610" s="148">
        <f t="shared" si="1510"/>
        <v>25.017599999998289</v>
      </c>
      <c r="BB4610" s="170">
        <f t="shared" si="1511"/>
        <v>7.5336809553393897E-4</v>
      </c>
      <c r="BC4610" s="148">
        <f t="shared" si="1512"/>
        <v>1.9658672543653669E-6</v>
      </c>
      <c r="BD4610" s="148">
        <f t="shared" si="1508"/>
        <v>1.9658672543653669E-6</v>
      </c>
      <c r="BE4610" s="143" t="str">
        <f t="shared" si="1509"/>
        <v/>
      </c>
    </row>
    <row r="4611" spans="52:57" ht="20.100000000000001" customHeight="1" x14ac:dyDescent="0.25">
      <c r="AZ4611" s="148"/>
      <c r="BA4611" s="148">
        <f t="shared" si="1510"/>
        <v>25.023999999998289</v>
      </c>
      <c r="BB4611" s="170">
        <f t="shared" si="1511"/>
        <v>7.514022282795736E-4</v>
      </c>
      <c r="BC4611" s="148">
        <f t="shared" si="1512"/>
        <v>1.9608398669511201E-6</v>
      </c>
      <c r="BD4611" s="148">
        <f t="shared" si="1508"/>
        <v>1.9608398669511201E-6</v>
      </c>
      <c r="BE4611" s="143" t="str">
        <f t="shared" si="1509"/>
        <v/>
      </c>
    </row>
    <row r="4612" spans="52:57" ht="20.100000000000001" customHeight="1" x14ac:dyDescent="0.25">
      <c r="AZ4612" s="148"/>
      <c r="BA4612" s="148">
        <f t="shared" si="1510"/>
        <v>25.030399999998288</v>
      </c>
      <c r="BB4612" s="170">
        <f t="shared" si="1511"/>
        <v>7.4944138841262248E-4</v>
      </c>
      <c r="BC4612" s="148">
        <f t="shared" si="1512"/>
        <v>1.9558250165212362E-6</v>
      </c>
      <c r="BD4612" s="148">
        <f t="shared" si="1508"/>
        <v>1.9558250165212362E-6</v>
      </c>
      <c r="BE4612" s="143" t="str">
        <f t="shared" si="1509"/>
        <v/>
      </c>
    </row>
    <row r="4613" spans="52:57" ht="20.100000000000001" customHeight="1" x14ac:dyDescent="0.25">
      <c r="AZ4613" s="148"/>
      <c r="BA4613" s="148">
        <f t="shared" si="1510"/>
        <v>25.036799999998287</v>
      </c>
      <c r="BB4613" s="170">
        <f t="shared" si="1511"/>
        <v>7.4748556339610125E-4</v>
      </c>
      <c r="BC4613" s="148">
        <f t="shared" si="1512"/>
        <v>1.9508226728122717E-6</v>
      </c>
      <c r="BD4613" s="148">
        <f t="shared" si="1508"/>
        <v>1.9508226728122717E-6</v>
      </c>
      <c r="BE4613" s="143" t="str">
        <f t="shared" si="1509"/>
        <v/>
      </c>
    </row>
    <row r="4614" spans="52:57" ht="20.100000000000001" customHeight="1" x14ac:dyDescent="0.25">
      <c r="AZ4614" s="148"/>
      <c r="BA4614" s="148">
        <f t="shared" si="1510"/>
        <v>25.043199999998286</v>
      </c>
      <c r="BB4614" s="170">
        <f t="shared" si="1511"/>
        <v>7.4553474072328897E-4</v>
      </c>
      <c r="BC4614" s="148">
        <f t="shared" si="1512"/>
        <v>1.9458328056302801E-6</v>
      </c>
      <c r="BD4614" s="148">
        <f t="shared" si="1508"/>
        <v>1.9458328056302801E-6</v>
      </c>
      <c r="BE4614" s="143" t="str">
        <f t="shared" si="1509"/>
        <v/>
      </c>
    </row>
    <row r="4615" spans="52:57" ht="20.100000000000001" customHeight="1" x14ac:dyDescent="0.25">
      <c r="AZ4615" s="148"/>
      <c r="BA4615" s="148">
        <f t="shared" si="1510"/>
        <v>25.049599999998286</v>
      </c>
      <c r="BB4615" s="170">
        <f t="shared" si="1511"/>
        <v>7.4358890791765869E-4</v>
      </c>
      <c r="BC4615" s="148">
        <f t="shared" si="1512"/>
        <v>1.940855384854499E-6</v>
      </c>
      <c r="BD4615" s="148">
        <f t="shared" si="1508"/>
        <v>1.940855384854499E-6</v>
      </c>
      <c r="BE4615" s="143" t="str">
        <f t="shared" si="1509"/>
        <v/>
      </c>
    </row>
    <row r="4616" spans="52:57" ht="20.100000000000001" customHeight="1" x14ac:dyDescent="0.25">
      <c r="AZ4616" s="148"/>
      <c r="BA4616" s="148">
        <f t="shared" si="1510"/>
        <v>25.055999999998285</v>
      </c>
      <c r="BB4616" s="170">
        <f t="shared" si="1511"/>
        <v>7.416480525328042E-4</v>
      </c>
      <c r="BC4616" s="148">
        <f t="shared" si="1512"/>
        <v>1.9358903804297597E-6</v>
      </c>
      <c r="BD4616" s="148">
        <f t="shared" si="1508"/>
        <v>1.9358903804297597E-6</v>
      </c>
      <c r="BE4616" s="143" t="str">
        <f t="shared" si="1509"/>
        <v/>
      </c>
    </row>
    <row r="4617" spans="52:57" ht="20.100000000000001" customHeight="1" x14ac:dyDescent="0.25">
      <c r="AZ4617" s="148"/>
      <c r="BA4617" s="148">
        <f t="shared" si="1510"/>
        <v>25.062399999998284</v>
      </c>
      <c r="BB4617" s="170">
        <f t="shared" si="1511"/>
        <v>7.3971216215237444E-4</v>
      </c>
      <c r="BC4617" s="148">
        <f t="shared" si="1512"/>
        <v>1.9309377623729935E-6</v>
      </c>
      <c r="BD4617" s="148">
        <f t="shared" si="1508"/>
        <v>1.9309377623729935E-6</v>
      </c>
      <c r="BE4617" s="143" t="str">
        <f t="shared" si="1509"/>
        <v/>
      </c>
    </row>
    <row r="4618" spans="52:57" ht="20.100000000000001" customHeight="1" x14ac:dyDescent="0.25">
      <c r="AZ4618" s="148"/>
      <c r="BA4618" s="148">
        <f t="shared" si="1510"/>
        <v>25.068799999998284</v>
      </c>
      <c r="BB4618" s="170">
        <f t="shared" si="1511"/>
        <v>7.3778122439000144E-4</v>
      </c>
      <c r="BC4618" s="148">
        <f t="shared" si="1512"/>
        <v>1.9259975007690023E-6</v>
      </c>
      <c r="BD4618" s="148">
        <f t="shared" si="1508"/>
        <v>1.9259975007690023E-6</v>
      </c>
      <c r="BE4618" s="143" t="str">
        <f t="shared" si="1509"/>
        <v/>
      </c>
    </row>
    <row r="4619" spans="52:57" ht="20.100000000000001" customHeight="1" x14ac:dyDescent="0.25">
      <c r="AZ4619" s="148"/>
      <c r="BA4619" s="148">
        <f t="shared" si="1510"/>
        <v>25.075199999998283</v>
      </c>
      <c r="BB4619" s="170">
        <f t="shared" si="1511"/>
        <v>7.3585522688923244E-4</v>
      </c>
      <c r="BC4619" s="148">
        <f t="shared" si="1512"/>
        <v>1.9210695657703508E-6</v>
      </c>
      <c r="BD4619" s="148">
        <f t="shared" si="1508"/>
        <v>1.9210695657703508E-6</v>
      </c>
      <c r="BE4619" s="143" t="str">
        <f t="shared" si="1509"/>
        <v/>
      </c>
    </row>
    <row r="4620" spans="52:57" ht="20.100000000000001" customHeight="1" x14ac:dyDescent="0.25">
      <c r="AZ4620" s="148"/>
      <c r="BA4620" s="148">
        <f t="shared" si="1510"/>
        <v>25.081599999998282</v>
      </c>
      <c r="BB4620" s="170">
        <f t="shared" si="1511"/>
        <v>7.3393415732346209E-4</v>
      </c>
      <c r="BC4620" s="148">
        <f t="shared" si="1512"/>
        <v>1.9161539276043053E-6</v>
      </c>
      <c r="BD4620" s="148">
        <f t="shared" si="1508"/>
        <v>1.9161539276043053E-6</v>
      </c>
      <c r="BE4620" s="143" t="str">
        <f t="shared" si="1509"/>
        <v/>
      </c>
    </row>
    <row r="4621" spans="52:57" ht="20.100000000000001" customHeight="1" x14ac:dyDescent="0.25">
      <c r="AZ4621" s="148"/>
      <c r="BA4621" s="148">
        <f t="shared" si="1510"/>
        <v>25.087999999998281</v>
      </c>
      <c r="BB4621" s="170">
        <f t="shared" si="1511"/>
        <v>7.3201800339585778E-4</v>
      </c>
      <c r="BC4621" s="148">
        <f t="shared" si="1512"/>
        <v>1.9112505565616663E-6</v>
      </c>
      <c r="BD4621" s="148">
        <f t="shared" si="1508"/>
        <v>1.9112505565616663E-6</v>
      </c>
      <c r="BE4621" s="143" t="str">
        <f t="shared" si="1509"/>
        <v/>
      </c>
    </row>
    <row r="4622" spans="52:57" ht="20.100000000000001" customHeight="1" x14ac:dyDescent="0.25">
      <c r="AZ4622" s="148"/>
      <c r="BA4622" s="148">
        <f t="shared" si="1510"/>
        <v>25.094399999998281</v>
      </c>
      <c r="BB4622" s="170">
        <f t="shared" si="1511"/>
        <v>7.3010675283929612E-4</v>
      </c>
      <c r="BC4622" s="148">
        <f t="shared" si="1512"/>
        <v>1.9063594230006716E-6</v>
      </c>
      <c r="BD4622" s="148">
        <f t="shared" si="1508"/>
        <v>1.9063594230006716E-6</v>
      </c>
      <c r="BE4622" s="143" t="str">
        <f t="shared" si="1509"/>
        <v/>
      </c>
    </row>
    <row r="4623" spans="52:57" ht="20.100000000000001" customHeight="1" x14ac:dyDescent="0.25">
      <c r="AZ4623" s="148"/>
      <c r="BA4623" s="148">
        <f t="shared" si="1510"/>
        <v>25.10079999999828</v>
      </c>
      <c r="BB4623" s="170">
        <f t="shared" si="1511"/>
        <v>7.2820039341629545E-4</v>
      </c>
      <c r="BC4623" s="148">
        <f t="shared" si="1512"/>
        <v>1.9014804973542607E-6</v>
      </c>
      <c r="BD4623" s="148">
        <f t="shared" si="1508"/>
        <v>1.9014804973542607E-6</v>
      </c>
      <c r="BE4623" s="143" t="str">
        <f t="shared" si="1509"/>
        <v/>
      </c>
    </row>
    <row r="4624" spans="52:57" ht="20.100000000000001" customHeight="1" x14ac:dyDescent="0.25">
      <c r="AZ4624" s="148"/>
      <c r="BA4624" s="148">
        <f t="shared" si="1510"/>
        <v>25.107199999998279</v>
      </c>
      <c r="BB4624" s="170">
        <f t="shared" si="1511"/>
        <v>7.2629891291894118E-4</v>
      </c>
      <c r="BC4624" s="148">
        <f t="shared" si="1512"/>
        <v>1.8966137501187988E-6</v>
      </c>
      <c r="BD4624" s="148">
        <f t="shared" si="1508"/>
        <v>1.8966137501187988E-6</v>
      </c>
      <c r="BE4624" s="143" t="str">
        <f t="shared" si="1509"/>
        <v/>
      </c>
    </row>
    <row r="4625" spans="52:57" ht="20.100000000000001" customHeight="1" x14ac:dyDescent="0.25">
      <c r="AZ4625" s="148"/>
      <c r="BA4625" s="148">
        <f t="shared" si="1510"/>
        <v>25.113599999998279</v>
      </c>
      <c r="BB4625" s="170">
        <f t="shared" si="1511"/>
        <v>7.2440229916882239E-4</v>
      </c>
      <c r="BC4625" s="148">
        <f t="shared" si="1512"/>
        <v>1.8917591518617747E-6</v>
      </c>
      <c r="BD4625" s="148">
        <f t="shared" si="1508"/>
        <v>1.8917591518617747E-6</v>
      </c>
      <c r="BE4625" s="143" t="str">
        <f t="shared" si="1509"/>
        <v/>
      </c>
    </row>
    <row r="4626" spans="52:57" ht="20.100000000000001" customHeight="1" x14ac:dyDescent="0.25">
      <c r="AZ4626" s="148"/>
      <c r="BA4626" s="148">
        <f t="shared" si="1510"/>
        <v>25.119999999998278</v>
      </c>
      <c r="BB4626" s="170">
        <f t="shared" si="1511"/>
        <v>7.2251054001696061E-4</v>
      </c>
      <c r="BC4626" s="148">
        <f t="shared" si="1512"/>
        <v>1.8869166732150789E-6</v>
      </c>
      <c r="BD4626" s="148">
        <f t="shared" si="1508"/>
        <v>1.8869166732150789E-6</v>
      </c>
      <c r="BE4626" s="143" t="str">
        <f t="shared" si="1509"/>
        <v/>
      </c>
    </row>
    <row r="4627" spans="52:57" ht="20.100000000000001" customHeight="1" x14ac:dyDescent="0.25">
      <c r="AZ4627" s="148"/>
      <c r="BA4627" s="148">
        <f t="shared" si="1510"/>
        <v>25.126399999998277</v>
      </c>
      <c r="BB4627" s="170">
        <f t="shared" si="1511"/>
        <v>7.2062362334374553E-4</v>
      </c>
      <c r="BC4627" s="148">
        <f t="shared" si="1512"/>
        <v>1.8820862848816173E-6</v>
      </c>
      <c r="BD4627" s="148">
        <f t="shared" si="1508"/>
        <v>1.8820862848816173E-6</v>
      </c>
      <c r="BE4627" s="143" t="str">
        <f t="shared" si="1509"/>
        <v/>
      </c>
    </row>
    <row r="4628" spans="52:57" ht="20.100000000000001" customHeight="1" x14ac:dyDescent="0.25">
      <c r="AZ4628" s="148"/>
      <c r="BA4628" s="148">
        <f t="shared" si="1510"/>
        <v>25.132799999998277</v>
      </c>
      <c r="BB4628" s="170">
        <f t="shared" si="1511"/>
        <v>7.1874153705886392E-4</v>
      </c>
      <c r="BC4628" s="148">
        <f t="shared" si="1512"/>
        <v>1.8772679576343348E-6</v>
      </c>
      <c r="BD4628" s="148">
        <f t="shared" si="1508"/>
        <v>1.8772679576343348E-6</v>
      </c>
      <c r="BE4628" s="143" t="str">
        <f t="shared" si="1509"/>
        <v/>
      </c>
    </row>
    <row r="4629" spans="52:57" ht="20.100000000000001" customHeight="1" x14ac:dyDescent="0.25">
      <c r="AZ4629" s="148"/>
      <c r="BA4629" s="148">
        <f t="shared" si="1510"/>
        <v>25.139199999998276</v>
      </c>
      <c r="BB4629" s="170">
        <f t="shared" si="1511"/>
        <v>7.1686426910122958E-4</v>
      </c>
      <c r="BC4629" s="148">
        <f t="shared" si="1512"/>
        <v>1.8724616623051575E-6</v>
      </c>
      <c r="BD4629" s="148">
        <f t="shared" si="1508"/>
        <v>1.8724616623051575E-6</v>
      </c>
      <c r="BE4629" s="143" t="str">
        <f t="shared" si="1509"/>
        <v/>
      </c>
    </row>
    <row r="4630" spans="52:57" ht="20.100000000000001" customHeight="1" x14ac:dyDescent="0.25">
      <c r="AZ4630" s="148"/>
      <c r="BA4630" s="148">
        <f t="shared" si="1510"/>
        <v>25.145599999998275</v>
      </c>
      <c r="BB4630" s="170">
        <f t="shared" si="1511"/>
        <v>7.1499180743892442E-4</v>
      </c>
      <c r="BC4630" s="148">
        <f t="shared" si="1512"/>
        <v>1.8676673698052662E-6</v>
      </c>
      <c r="BD4630" s="148">
        <f t="shared" si="1508"/>
        <v>1.8676673698052662E-6</v>
      </c>
      <c r="BE4630" s="143" t="str">
        <f t="shared" si="1509"/>
        <v/>
      </c>
    </row>
    <row r="4631" spans="52:57" ht="20.100000000000001" customHeight="1" x14ac:dyDescent="0.25">
      <c r="AZ4631" s="148"/>
      <c r="BA4631" s="148">
        <f t="shared" si="1510"/>
        <v>25.151999999998274</v>
      </c>
      <c r="BB4631" s="170">
        <f t="shared" si="1511"/>
        <v>7.1312414006911916E-4</v>
      </c>
      <c r="BC4631" s="148">
        <f t="shared" si="1512"/>
        <v>1.8628850511042804E-6</v>
      </c>
      <c r="BD4631" s="148">
        <f t="shared" si="1508"/>
        <v>1.8628850511042804E-6</v>
      </c>
      <c r="BE4631" s="143" t="str">
        <f t="shared" si="1509"/>
        <v/>
      </c>
    </row>
    <row r="4632" spans="52:57" ht="20.100000000000001" customHeight="1" x14ac:dyDescent="0.25">
      <c r="AZ4632" s="148"/>
      <c r="BA4632" s="148">
        <f t="shared" si="1510"/>
        <v>25.158399999998274</v>
      </c>
      <c r="BB4632" s="170">
        <f t="shared" si="1511"/>
        <v>7.1126125501801488E-4</v>
      </c>
      <c r="BC4632" s="148">
        <f t="shared" si="1512"/>
        <v>1.8581146772409917E-6</v>
      </c>
      <c r="BD4632" s="148">
        <f t="shared" si="1508"/>
        <v>1.8581146772409917E-6</v>
      </c>
      <c r="BE4632" s="143" t="str">
        <f t="shared" si="1509"/>
        <v/>
      </c>
    </row>
    <row r="4633" spans="52:57" ht="20.100000000000001" customHeight="1" x14ac:dyDescent="0.25">
      <c r="AZ4633" s="148"/>
      <c r="BA4633" s="148">
        <f t="shared" si="1510"/>
        <v>25.164799999998273</v>
      </c>
      <c r="BB4633" s="170">
        <f t="shared" si="1511"/>
        <v>7.0940314034077388E-4</v>
      </c>
      <c r="BC4633" s="148">
        <f t="shared" si="1512"/>
        <v>1.8533562193234722E-6</v>
      </c>
      <c r="BD4633" s="148">
        <f t="shared" si="1508"/>
        <v>1.8533562193234722E-6</v>
      </c>
      <c r="BE4633" s="143" t="str">
        <f t="shared" si="1509"/>
        <v/>
      </c>
    </row>
    <row r="4634" spans="52:57" ht="20.100000000000001" customHeight="1" x14ac:dyDescent="0.25">
      <c r="AZ4634" s="148"/>
      <c r="BA4634" s="148">
        <f t="shared" si="1510"/>
        <v>25.171199999998272</v>
      </c>
      <c r="BB4634" s="170">
        <f t="shared" si="1511"/>
        <v>7.0754978412145041E-4</v>
      </c>
      <c r="BC4634" s="148">
        <f t="shared" si="1512"/>
        <v>1.8486096485267976E-6</v>
      </c>
      <c r="BD4634" s="148">
        <f t="shared" si="1508"/>
        <v>1.8486096485267976E-6</v>
      </c>
      <c r="BE4634" s="143" t="str">
        <f t="shared" si="1509"/>
        <v/>
      </c>
    </row>
    <row r="4635" spans="52:57" ht="20.100000000000001" customHeight="1" x14ac:dyDescent="0.25">
      <c r="AZ4635" s="148"/>
      <c r="BA4635" s="148">
        <f t="shared" si="1510"/>
        <v>25.177599999998272</v>
      </c>
      <c r="BB4635" s="170">
        <f t="shared" si="1511"/>
        <v>7.0570117447292361E-4</v>
      </c>
      <c r="BC4635" s="148">
        <f t="shared" si="1512"/>
        <v>1.8438749360891443E-6</v>
      </c>
      <c r="BD4635" s="148">
        <f t="shared" si="1508"/>
        <v>1.8438749360891443E-6</v>
      </c>
      <c r="BE4635" s="143" t="str">
        <f t="shared" si="1509"/>
        <v/>
      </c>
    </row>
    <row r="4636" spans="52:57" ht="20.100000000000001" customHeight="1" x14ac:dyDescent="0.25">
      <c r="AZ4636" s="148"/>
      <c r="BA4636" s="148">
        <f t="shared" si="1510"/>
        <v>25.183999999998271</v>
      </c>
      <c r="BB4636" s="170">
        <f t="shared" si="1511"/>
        <v>7.0385729953683447E-4</v>
      </c>
      <c r="BC4636" s="148">
        <f t="shared" si="1512"/>
        <v>1.839152053317427E-6</v>
      </c>
      <c r="BD4636" s="148">
        <f t="shared" si="1508"/>
        <v>1.839152053317427E-6</v>
      </c>
      <c r="BE4636" s="143" t="str">
        <f t="shared" si="1509"/>
        <v/>
      </c>
    </row>
    <row r="4637" spans="52:57" ht="20.100000000000001" customHeight="1" x14ac:dyDescent="0.25">
      <c r="AZ4637" s="148"/>
      <c r="BA4637" s="148">
        <f t="shared" si="1510"/>
        <v>25.19039999999827</v>
      </c>
      <c r="BB4637" s="170">
        <f t="shared" si="1511"/>
        <v>7.0201814748351704E-4</v>
      </c>
      <c r="BC4637" s="148">
        <f t="shared" si="1512"/>
        <v>1.834440971588058E-6</v>
      </c>
      <c r="BD4637" s="148">
        <f t="shared" si="1508"/>
        <v>1.834440971588058E-6</v>
      </c>
      <c r="BE4637" s="143" t="str">
        <f t="shared" si="1509"/>
        <v/>
      </c>
    </row>
    <row r="4638" spans="52:57" ht="20.100000000000001" customHeight="1" x14ac:dyDescent="0.25">
      <c r="AZ4638" s="148"/>
      <c r="BA4638" s="148">
        <f t="shared" si="1510"/>
        <v>25.196799999998269</v>
      </c>
      <c r="BB4638" s="170">
        <f t="shared" si="1511"/>
        <v>7.0018370651192899E-4</v>
      </c>
      <c r="BC4638" s="148">
        <f t="shared" si="1512"/>
        <v>1.8297416623389235E-6</v>
      </c>
      <c r="BD4638" s="148">
        <f t="shared" si="1508"/>
        <v>1.8297416623389235E-6</v>
      </c>
      <c r="BE4638" s="143" t="str">
        <f t="shared" si="1509"/>
        <v/>
      </c>
    </row>
    <row r="4639" spans="52:57" ht="20.100000000000001" customHeight="1" x14ac:dyDescent="0.25">
      <c r="AZ4639" s="148"/>
      <c r="BA4639" s="148">
        <f t="shared" si="1510"/>
        <v>25.203199999998269</v>
      </c>
      <c r="BB4639" s="170">
        <f t="shared" si="1511"/>
        <v>6.9835396484959006E-4</v>
      </c>
      <c r="BC4639" s="148">
        <f t="shared" si="1512"/>
        <v>1.825054097077082E-6</v>
      </c>
      <c r="BD4639" s="148">
        <f t="shared" si="1508"/>
        <v>1.825054097077082E-6</v>
      </c>
      <c r="BE4639" s="143" t="str">
        <f t="shared" si="1509"/>
        <v/>
      </c>
    </row>
    <row r="4640" spans="52:57" ht="20.100000000000001" customHeight="1" x14ac:dyDescent="0.25">
      <c r="AZ4640" s="148"/>
      <c r="BA4640" s="148">
        <f t="shared" si="1510"/>
        <v>25.209599999998268</v>
      </c>
      <c r="BB4640" s="170">
        <f t="shared" si="1511"/>
        <v>6.9652891075251298E-4</v>
      </c>
      <c r="BC4640" s="148">
        <f t="shared" si="1512"/>
        <v>1.8203782473746443E-6</v>
      </c>
      <c r="BD4640" s="148">
        <f t="shared" si="1508"/>
        <v>1.8203782473746443E-6</v>
      </c>
      <c r="BE4640" s="143" t="str">
        <f t="shared" si="1509"/>
        <v/>
      </c>
    </row>
    <row r="4641" spans="52:57" ht="20.100000000000001" customHeight="1" x14ac:dyDescent="0.25">
      <c r="AZ4641" s="148"/>
      <c r="BA4641" s="148">
        <f t="shared" si="1510"/>
        <v>25.215999999998267</v>
      </c>
      <c r="BB4641" s="170">
        <f t="shared" si="1511"/>
        <v>6.9470853250513834E-4</v>
      </c>
      <c r="BC4641" s="148">
        <f t="shared" si="1512"/>
        <v>1.8157140848675804E-6</v>
      </c>
      <c r="BD4641" s="148">
        <f t="shared" si="1508"/>
        <v>1.8157140848675804E-6</v>
      </c>
      <c r="BE4641" s="143" t="str">
        <f t="shared" si="1509"/>
        <v/>
      </c>
    </row>
    <row r="4642" spans="52:57" ht="20.100000000000001" customHeight="1" x14ac:dyDescent="0.25">
      <c r="AZ4642" s="148"/>
      <c r="BA4642" s="148">
        <f t="shared" si="1510"/>
        <v>25.222399999998267</v>
      </c>
      <c r="BB4642" s="170">
        <f t="shared" si="1511"/>
        <v>6.9289281842027076E-4</v>
      </c>
      <c r="BC4642" s="148">
        <f t="shared" si="1512"/>
        <v>1.8110615812635261E-6</v>
      </c>
      <c r="BD4642" s="148">
        <f t="shared" si="1508"/>
        <v>1.8110615812635261E-6</v>
      </c>
      <c r="BE4642" s="143" t="str">
        <f t="shared" si="1509"/>
        <v/>
      </c>
    </row>
    <row r="4643" spans="52:57" ht="20.100000000000001" customHeight="1" x14ac:dyDescent="0.25">
      <c r="AZ4643" s="148"/>
      <c r="BA4643" s="148">
        <f t="shared" si="1510"/>
        <v>25.228799999998266</v>
      </c>
      <c r="BB4643" s="170">
        <f t="shared" si="1511"/>
        <v>6.9108175683900723E-4</v>
      </c>
      <c r="BC4643" s="148">
        <f t="shared" si="1512"/>
        <v>1.8064207083310496E-6</v>
      </c>
      <c r="BD4643" s="148">
        <f t="shared" si="1508"/>
        <v>1.8064207083310496E-6</v>
      </c>
      <c r="BE4643" s="143" t="str">
        <f t="shared" si="1509"/>
        <v/>
      </c>
    </row>
    <row r="4644" spans="52:57" ht="20.100000000000001" customHeight="1" x14ac:dyDescent="0.25">
      <c r="AZ4644" s="148"/>
      <c r="BA4644" s="148">
        <f t="shared" si="1510"/>
        <v>25.235199999998265</v>
      </c>
      <c r="BB4644" s="170">
        <f t="shared" si="1511"/>
        <v>6.8927533613067618E-4</v>
      </c>
      <c r="BC4644" s="148">
        <f t="shared" si="1512"/>
        <v>1.8017914379019279E-6</v>
      </c>
      <c r="BD4644" s="148">
        <f t="shared" si="1508"/>
        <v>1.8017914379019279E-6</v>
      </c>
      <c r="BE4644" s="143" t="str">
        <f t="shared" si="1509"/>
        <v/>
      </c>
    </row>
    <row r="4645" spans="52:57" ht="20.100000000000001" customHeight="1" x14ac:dyDescent="0.25">
      <c r="AZ4645" s="148"/>
      <c r="BA4645" s="148">
        <f t="shared" si="1510"/>
        <v>25.241599999998265</v>
      </c>
      <c r="BB4645" s="170">
        <f t="shared" si="1511"/>
        <v>6.8747354469277425E-4</v>
      </c>
      <c r="BC4645" s="148">
        <f t="shared" si="1512"/>
        <v>1.7971737418797122E-6</v>
      </c>
      <c r="BD4645" s="148">
        <f t="shared" si="1508"/>
        <v>1.7971737418797122E-6</v>
      </c>
      <c r="BE4645" s="143" t="str">
        <f t="shared" si="1509"/>
        <v/>
      </c>
    </row>
    <row r="4646" spans="52:57" ht="20.100000000000001" customHeight="1" x14ac:dyDescent="0.25">
      <c r="AZ4646" s="148"/>
      <c r="BA4646" s="148">
        <f t="shared" si="1510"/>
        <v>25.247999999998264</v>
      </c>
      <c r="BB4646" s="170">
        <f t="shared" si="1511"/>
        <v>6.8567637095089454E-4</v>
      </c>
      <c r="BC4646" s="148">
        <f t="shared" si="1512"/>
        <v>1.7925675922308374E-6</v>
      </c>
      <c r="BD4646" s="148">
        <f t="shared" si="1508"/>
        <v>1.7925675922308374E-6</v>
      </c>
      <c r="BE4646" s="143" t="str">
        <f t="shared" si="1509"/>
        <v/>
      </c>
    </row>
    <row r="4647" spans="52:57" ht="20.100000000000001" customHeight="1" x14ac:dyDescent="0.25">
      <c r="AZ4647" s="148"/>
      <c r="BA4647" s="148">
        <f t="shared" si="1510"/>
        <v>25.254399999998263</v>
      </c>
      <c r="BB4647" s="170">
        <f t="shared" si="1511"/>
        <v>6.838838033586637E-4</v>
      </c>
      <c r="BC4647" s="148">
        <f t="shared" si="1512"/>
        <v>1.7879729609821286E-6</v>
      </c>
      <c r="BD4647" s="148">
        <f t="shared" si="1508"/>
        <v>1.7879729609821286E-6</v>
      </c>
      <c r="BE4647" s="143" t="str">
        <f t="shared" si="1509"/>
        <v/>
      </c>
    </row>
    <row r="4648" spans="52:57" ht="20.100000000000001" customHeight="1" x14ac:dyDescent="0.25">
      <c r="AZ4648" s="148"/>
      <c r="BA4648" s="148">
        <f t="shared" si="1510"/>
        <v>25.260799999998262</v>
      </c>
      <c r="BB4648" s="170">
        <f t="shared" si="1511"/>
        <v>6.8209583039768157E-4</v>
      </c>
      <c r="BC4648" s="148">
        <f t="shared" si="1512"/>
        <v>1.783389820233486E-6</v>
      </c>
      <c r="BD4648" s="148">
        <f t="shared" si="1508"/>
        <v>1.783389820233486E-6</v>
      </c>
      <c r="BE4648" s="143" t="str">
        <f t="shared" si="1509"/>
        <v/>
      </c>
    </row>
    <row r="4649" spans="52:57" ht="20.100000000000001" customHeight="1" x14ac:dyDescent="0.25">
      <c r="AZ4649" s="148"/>
      <c r="BA4649" s="148">
        <f t="shared" si="1510"/>
        <v>25.267199999998262</v>
      </c>
      <c r="BB4649" s="170">
        <f t="shared" si="1511"/>
        <v>6.8031244057744809E-4</v>
      </c>
      <c r="BC4649" s="148">
        <f t="shared" si="1512"/>
        <v>1.7788181421414051E-6</v>
      </c>
      <c r="BD4649" s="148">
        <f t="shared" si="1508"/>
        <v>1.7788181421414051E-6</v>
      </c>
      <c r="BE4649" s="143" t="str">
        <f t="shared" si="1509"/>
        <v/>
      </c>
    </row>
    <row r="4650" spans="52:57" ht="20.100000000000001" customHeight="1" x14ac:dyDescent="0.25">
      <c r="AZ4650" s="148"/>
      <c r="BA4650" s="148">
        <f t="shared" si="1510"/>
        <v>25.273599999998261</v>
      </c>
      <c r="BB4650" s="170">
        <f t="shared" si="1511"/>
        <v>6.7853362243530668E-4</v>
      </c>
      <c r="BC4650" s="148">
        <f t="shared" si="1512"/>
        <v>1.7742578989331801E-6</v>
      </c>
      <c r="BD4650" s="148">
        <f t="shared" si="1508"/>
        <v>1.7742578989331801E-6</v>
      </c>
      <c r="BE4650" s="143" t="str">
        <f t="shared" si="1509"/>
        <v/>
      </c>
    </row>
    <row r="4651" spans="52:57" ht="20.100000000000001" customHeight="1" x14ac:dyDescent="0.25">
      <c r="AZ4651" s="148"/>
      <c r="BA4651" s="148">
        <f t="shared" si="1510"/>
        <v>25.27999999999826</v>
      </c>
      <c r="BB4651" s="170">
        <f t="shared" si="1511"/>
        <v>6.767593645363735E-4</v>
      </c>
      <c r="BC4651" s="148">
        <f t="shared" si="1512"/>
        <v>1.7697090628963864E-6</v>
      </c>
      <c r="BD4651" s="148">
        <f t="shared" si="1508"/>
        <v>1.7697090628963864E-6</v>
      </c>
      <c r="BE4651" s="143" t="str">
        <f t="shared" si="1509"/>
        <v/>
      </c>
    </row>
    <row r="4652" spans="52:57" ht="20.100000000000001" customHeight="1" x14ac:dyDescent="0.25">
      <c r="AZ4652" s="148"/>
      <c r="BA4652" s="148">
        <f t="shared" si="1510"/>
        <v>25.28639999999826</v>
      </c>
      <c r="BB4652" s="170">
        <f t="shared" si="1511"/>
        <v>6.7498965547347712E-4</v>
      </c>
      <c r="BC4652" s="148">
        <f t="shared" si="1512"/>
        <v>1.7651716063880971E-6</v>
      </c>
      <c r="BD4652" s="148">
        <f t="shared" si="1508"/>
        <v>1.7651716063880971E-6</v>
      </c>
      <c r="BE4652" s="143" t="str">
        <f t="shared" si="1509"/>
        <v/>
      </c>
    </row>
    <row r="4653" spans="52:57" ht="20.100000000000001" customHeight="1" x14ac:dyDescent="0.25">
      <c r="AZ4653" s="148"/>
      <c r="BA4653" s="148">
        <f t="shared" si="1510"/>
        <v>25.292799999998259</v>
      </c>
      <c r="BB4653" s="170">
        <f t="shared" si="1511"/>
        <v>6.7322448386708902E-4</v>
      </c>
      <c r="BC4653" s="148">
        <f t="shared" si="1512"/>
        <v>1.760645501822089E-6</v>
      </c>
      <c r="BD4653" s="148">
        <f t="shared" si="1508"/>
        <v>1.760645501822089E-6</v>
      </c>
      <c r="BE4653" s="143" t="str">
        <f t="shared" si="1509"/>
        <v/>
      </c>
    </row>
    <row r="4654" spans="52:57" ht="20.100000000000001" customHeight="1" x14ac:dyDescent="0.25">
      <c r="AZ4654" s="148"/>
      <c r="BA4654" s="148">
        <f t="shared" si="1510"/>
        <v>25.299199999998258</v>
      </c>
      <c r="BB4654" s="170">
        <f t="shared" si="1511"/>
        <v>6.7146383836526693E-4</v>
      </c>
      <c r="BC4654" s="148">
        <f t="shared" si="1512"/>
        <v>1.7561307216822867E-6</v>
      </c>
      <c r="BD4654" s="148">
        <f t="shared" si="1508"/>
        <v>1.7561307216822867E-6</v>
      </c>
      <c r="BE4654" s="143" t="str">
        <f t="shared" si="1509"/>
        <v/>
      </c>
    </row>
    <row r="4655" spans="52:57" ht="20.100000000000001" customHeight="1" x14ac:dyDescent="0.25">
      <c r="AZ4655" s="148"/>
      <c r="BA4655" s="148">
        <f t="shared" si="1510"/>
        <v>25.305599999998257</v>
      </c>
      <c r="BB4655" s="170">
        <f t="shared" si="1511"/>
        <v>6.6970770764358464E-4</v>
      </c>
      <c r="BC4655" s="148">
        <f t="shared" si="1512"/>
        <v>1.7516272385170164E-6</v>
      </c>
      <c r="BD4655" s="148">
        <f t="shared" si="1508"/>
        <v>1.7516272385170164E-6</v>
      </c>
      <c r="BE4655" s="143" t="str">
        <f t="shared" si="1509"/>
        <v/>
      </c>
    </row>
    <row r="4656" spans="52:57" ht="20.100000000000001" customHeight="1" x14ac:dyDescent="0.25">
      <c r="AZ4656" s="148"/>
      <c r="BA4656" s="148">
        <f t="shared" si="1510"/>
        <v>25.311999999998257</v>
      </c>
      <c r="BB4656" s="170">
        <f t="shared" si="1511"/>
        <v>6.6795608040506763E-4</v>
      </c>
      <c r="BC4656" s="148">
        <f t="shared" si="1512"/>
        <v>1.7471350249307661E-6</v>
      </c>
      <c r="BD4656" s="148">
        <f t="shared" si="1508"/>
        <v>1.7471350249307661E-6</v>
      </c>
      <c r="BE4656" s="143" t="str">
        <f t="shared" si="1509"/>
        <v/>
      </c>
    </row>
    <row r="4657" spans="52:57" ht="20.100000000000001" customHeight="1" x14ac:dyDescent="0.25">
      <c r="AZ4657" s="148"/>
      <c r="BA4657" s="148">
        <f t="shared" si="1510"/>
        <v>25.318399999998256</v>
      </c>
      <c r="BB4657" s="170">
        <f t="shared" si="1511"/>
        <v>6.6620894538013686E-4</v>
      </c>
      <c r="BC4657" s="148">
        <f t="shared" si="1512"/>
        <v>1.7426540536020748E-6</v>
      </c>
      <c r="BD4657" s="148">
        <f t="shared" si="1508"/>
        <v>1.7426540536020748E-6</v>
      </c>
      <c r="BE4657" s="143" t="str">
        <f t="shared" si="1509"/>
        <v/>
      </c>
    </row>
    <row r="4658" spans="52:57" ht="20.100000000000001" customHeight="1" x14ac:dyDescent="0.25">
      <c r="AZ4658" s="148"/>
      <c r="BA4658" s="148">
        <f t="shared" si="1510"/>
        <v>25.324799999998255</v>
      </c>
      <c r="BB4658" s="170">
        <f t="shared" si="1511"/>
        <v>6.6446629132653479E-4</v>
      </c>
      <c r="BC4658" s="148">
        <f t="shared" si="1512"/>
        <v>1.7381842972658598E-6</v>
      </c>
      <c r="BD4658" s="148">
        <f t="shared" si="1508"/>
        <v>1.7381842972658598E-6</v>
      </c>
      <c r="BE4658" s="143" t="str">
        <f t="shared" si="1509"/>
        <v/>
      </c>
    </row>
    <row r="4659" spans="52:57" ht="20.100000000000001" customHeight="1" x14ac:dyDescent="0.25">
      <c r="AZ4659" s="148"/>
      <c r="BA4659" s="148">
        <f t="shared" si="1510"/>
        <v>25.331199999998255</v>
      </c>
      <c r="BB4659" s="170">
        <f t="shared" si="1511"/>
        <v>6.6272810702926893E-4</v>
      </c>
      <c r="BC4659" s="148">
        <f t="shared" si="1512"/>
        <v>1.7337257287206812E-6</v>
      </c>
      <c r="BD4659" s="148">
        <f t="shared" si="1508"/>
        <v>1.7337257287206812E-6</v>
      </c>
      <c r="BE4659" s="143" t="str">
        <f t="shared" si="1509"/>
        <v/>
      </c>
    </row>
    <row r="4660" spans="52:57" ht="20.100000000000001" customHeight="1" x14ac:dyDescent="0.25">
      <c r="AZ4660" s="148"/>
      <c r="BA4660" s="148">
        <f t="shared" si="1510"/>
        <v>25.337599999998254</v>
      </c>
      <c r="BB4660" s="170">
        <f t="shared" si="1511"/>
        <v>6.6099438130054824E-4</v>
      </c>
      <c r="BC4660" s="148">
        <f t="shared" si="1512"/>
        <v>1.7292783208329703E-6</v>
      </c>
      <c r="BD4660" s="148">
        <f t="shared" si="1508"/>
        <v>1.7292783208329703E-6</v>
      </c>
      <c r="BE4660" s="143" t="str">
        <f t="shared" si="1509"/>
        <v/>
      </c>
    </row>
    <row r="4661" spans="52:57" ht="20.100000000000001" customHeight="1" x14ac:dyDescent="0.25">
      <c r="AZ4661" s="148"/>
      <c r="BA4661" s="148">
        <f t="shared" si="1510"/>
        <v>25.343999999998253</v>
      </c>
      <c r="BB4661" s="170">
        <f t="shared" si="1511"/>
        <v>6.5926510297971527E-4</v>
      </c>
      <c r="BC4661" s="148">
        <f t="shared" si="1512"/>
        <v>1.7248420465264041E-6</v>
      </c>
      <c r="BD4661" s="148">
        <f t="shared" si="1508"/>
        <v>1.7248420465264041E-6</v>
      </c>
      <c r="BE4661" s="143" t="str">
        <f t="shared" si="1509"/>
        <v/>
      </c>
    </row>
    <row r="4662" spans="52:57" ht="20.100000000000001" customHeight="1" x14ac:dyDescent="0.25">
      <c r="AZ4662" s="148"/>
      <c r="BA4662" s="148">
        <f t="shared" si="1510"/>
        <v>25.350399999998253</v>
      </c>
      <c r="BB4662" s="170">
        <f t="shared" si="1511"/>
        <v>6.5754026093318887E-4</v>
      </c>
      <c r="BC4662" s="148">
        <f t="shared" si="1512"/>
        <v>1.7204168787945907E-6</v>
      </c>
      <c r="BD4662" s="148">
        <f t="shared" si="1508"/>
        <v>1.7204168787945907E-6</v>
      </c>
      <c r="BE4662" s="143" t="str">
        <f t="shared" si="1509"/>
        <v/>
      </c>
    </row>
    <row r="4663" spans="52:57" ht="20.100000000000001" customHeight="1" x14ac:dyDescent="0.25">
      <c r="AZ4663" s="148"/>
      <c r="BA4663" s="148">
        <f t="shared" si="1510"/>
        <v>25.356799999998252</v>
      </c>
      <c r="BB4663" s="170">
        <f t="shared" si="1511"/>
        <v>6.5581984405439428E-4</v>
      </c>
      <c r="BC4663" s="148">
        <f t="shared" si="1512"/>
        <v>1.7160027906855651E-6</v>
      </c>
      <c r="BD4663" s="148">
        <f t="shared" si="1508"/>
        <v>1.7160027906855651E-6</v>
      </c>
      <c r="BE4663" s="143" t="str">
        <f t="shared" si="1509"/>
        <v/>
      </c>
    </row>
    <row r="4664" spans="52:57" ht="20.100000000000001" customHeight="1" x14ac:dyDescent="0.25">
      <c r="AZ4664" s="148"/>
      <c r="BA4664" s="148">
        <f t="shared" si="1510"/>
        <v>25.363199999998251</v>
      </c>
      <c r="BB4664" s="170">
        <f t="shared" si="1511"/>
        <v>6.5410384126370871E-4</v>
      </c>
      <c r="BC4664" s="148">
        <f t="shared" si="1512"/>
        <v>1.7115997553169681E-6</v>
      </c>
      <c r="BD4664" s="148">
        <f t="shared" si="1508"/>
        <v>1.7115997553169681E-6</v>
      </c>
      <c r="BE4664" s="143" t="str">
        <f t="shared" si="1509"/>
        <v/>
      </c>
    </row>
    <row r="4665" spans="52:57" ht="20.100000000000001" customHeight="1" x14ac:dyDescent="0.25">
      <c r="AZ4665" s="148"/>
      <c r="BA4665" s="148">
        <f t="shared" si="1510"/>
        <v>25.36959999999825</v>
      </c>
      <c r="BB4665" s="170">
        <f t="shared" si="1511"/>
        <v>6.5239224150839175E-4</v>
      </c>
      <c r="BC4665" s="148">
        <f t="shared" si="1512"/>
        <v>1.7072077458652043E-6</v>
      </c>
      <c r="BD4665" s="148">
        <f t="shared" si="1508"/>
        <v>1.7072077458652043E-6</v>
      </c>
      <c r="BE4665" s="143" t="str">
        <f t="shared" si="1509"/>
        <v/>
      </c>
    </row>
    <row r="4666" spans="52:57" ht="20.100000000000001" customHeight="1" x14ac:dyDescent="0.25">
      <c r="AZ4666" s="148"/>
      <c r="BA4666" s="148">
        <f t="shared" si="1510"/>
        <v>25.37599999999825</v>
      </c>
      <c r="BB4666" s="170">
        <f t="shared" si="1511"/>
        <v>6.5068503376252654E-4</v>
      </c>
      <c r="BC4666" s="148">
        <f t="shared" si="1512"/>
        <v>1.7028267355714052E-6</v>
      </c>
      <c r="BD4666" s="148">
        <f t="shared" si="1508"/>
        <v>1.7028267355714052E-6</v>
      </c>
      <c r="BE4666" s="143" t="str">
        <f t="shared" si="1509"/>
        <v/>
      </c>
    </row>
    <row r="4667" spans="52:57" ht="20.100000000000001" customHeight="1" x14ac:dyDescent="0.25">
      <c r="AZ4667" s="148"/>
      <c r="BA4667" s="148">
        <f t="shared" si="1510"/>
        <v>25.382399999998249</v>
      </c>
      <c r="BB4667" s="170">
        <f t="shared" si="1511"/>
        <v>6.4898220702695514E-4</v>
      </c>
      <c r="BC4667" s="148">
        <f t="shared" si="1512"/>
        <v>1.6984566977362248E-6</v>
      </c>
      <c r="BD4667" s="148">
        <f t="shared" si="1508"/>
        <v>1.6984566977362248E-6</v>
      </c>
      <c r="BE4667" s="143" t="str">
        <f t="shared" si="1509"/>
        <v/>
      </c>
    </row>
    <row r="4668" spans="52:57" ht="20.100000000000001" customHeight="1" x14ac:dyDescent="0.25">
      <c r="AZ4668" s="148"/>
      <c r="BA4668" s="148">
        <f t="shared" si="1510"/>
        <v>25.388799999998248</v>
      </c>
      <c r="BB4668" s="170">
        <f t="shared" si="1511"/>
        <v>6.4728375032921891E-4</v>
      </c>
      <c r="BC4668" s="148">
        <f t="shared" si="1512"/>
        <v>1.6940976057269958E-6</v>
      </c>
      <c r="BD4668" s="148">
        <f t="shared" si="1508"/>
        <v>1.6940976057269958E-6</v>
      </c>
      <c r="BE4668" s="143" t="str">
        <f t="shared" si="1509"/>
        <v/>
      </c>
    </row>
    <row r="4669" spans="52:57" ht="20.100000000000001" customHeight="1" x14ac:dyDescent="0.25">
      <c r="AZ4669" s="148"/>
      <c r="BA4669" s="148">
        <f t="shared" si="1510"/>
        <v>25.395199999998248</v>
      </c>
      <c r="BB4669" s="170">
        <f t="shared" si="1511"/>
        <v>6.4558965272349192E-4</v>
      </c>
      <c r="BC4669" s="148">
        <f t="shared" si="1512"/>
        <v>1.6897494329665618E-6</v>
      </c>
      <c r="BD4669" s="148">
        <f t="shared" ref="BD4669:BD4732" si="1513">IF(BB4669&lt;(1-$AZ$705),BC4669,"")</f>
        <v>1.6897494329665618E-6</v>
      </c>
      <c r="BE4669" s="143" t="str">
        <f t="shared" ref="BE4669:BE4732" si="1514">IF(BB4669&lt;(1-$AZ$711),BC4669,"")</f>
        <v/>
      </c>
    </row>
    <row r="4670" spans="52:57" ht="20.100000000000001" customHeight="1" x14ac:dyDescent="0.25">
      <c r="AZ4670" s="148"/>
      <c r="BA4670" s="148">
        <f t="shared" ref="BA4670:BA4733" si="1515">BA4669+$BD$698</f>
        <v>25.401599999998247</v>
      </c>
      <c r="BB4670" s="170">
        <f t="shared" ref="BB4670:BB4733" si="1516">_xlfn.CHISQ.DIST.RT(BA4670,7)</f>
        <v>6.4389990329052535E-4</v>
      </c>
      <c r="BC4670" s="148">
        <f t="shared" ref="BC4670:BC4733" si="1517">BB4670-BB4671</f>
        <v>1.6854121529445536E-6</v>
      </c>
      <c r="BD4670" s="148">
        <f t="shared" si="1513"/>
        <v>1.6854121529445536E-6</v>
      </c>
      <c r="BE4670" s="143" t="str">
        <f t="shared" si="1514"/>
        <v/>
      </c>
    </row>
    <row r="4671" spans="52:57" ht="20.100000000000001" customHeight="1" x14ac:dyDescent="0.25">
      <c r="AZ4671" s="148"/>
      <c r="BA4671" s="148">
        <f t="shared" si="1515"/>
        <v>25.407999999998246</v>
      </c>
      <c r="BB4671" s="170">
        <f t="shared" si="1516"/>
        <v>6.422144911375808E-4</v>
      </c>
      <c r="BC4671" s="148">
        <f t="shared" si="1517"/>
        <v>1.68108573921316E-6</v>
      </c>
      <c r="BD4671" s="148">
        <f t="shared" si="1513"/>
        <v>1.68108573921316E-6</v>
      </c>
      <c r="BE4671" s="143" t="str">
        <f t="shared" si="1514"/>
        <v/>
      </c>
    </row>
    <row r="4672" spans="52:57" ht="20.100000000000001" customHeight="1" x14ac:dyDescent="0.25">
      <c r="AZ4672" s="148"/>
      <c r="BA4672" s="148">
        <f t="shared" si="1515"/>
        <v>25.414399999998246</v>
      </c>
      <c r="BB4672" s="170">
        <f t="shared" si="1516"/>
        <v>6.4053340539836764E-4</v>
      </c>
      <c r="BC4672" s="148">
        <f t="shared" si="1517"/>
        <v>1.6767701653802982E-6</v>
      </c>
      <c r="BD4672" s="148">
        <f t="shared" si="1513"/>
        <v>1.6767701653802982E-6</v>
      </c>
      <c r="BE4672" s="143" t="str">
        <f t="shared" si="1514"/>
        <v/>
      </c>
    </row>
    <row r="4673" spans="52:57" ht="20.100000000000001" customHeight="1" x14ac:dyDescent="0.25">
      <c r="AZ4673" s="148"/>
      <c r="BA4673" s="148">
        <f t="shared" si="1515"/>
        <v>25.420799999998245</v>
      </c>
      <c r="BB4673" s="170">
        <f t="shared" si="1516"/>
        <v>6.3885663523298734E-4</v>
      </c>
      <c r="BC4673" s="148">
        <f t="shared" si="1517"/>
        <v>1.6724654051207804E-6</v>
      </c>
      <c r="BD4673" s="148">
        <f t="shared" si="1513"/>
        <v>1.6724654051207804E-6</v>
      </c>
      <c r="BE4673" s="143" t="str">
        <f t="shared" si="1514"/>
        <v/>
      </c>
    </row>
    <row r="4674" spans="52:57" ht="20.100000000000001" customHeight="1" x14ac:dyDescent="0.25">
      <c r="AZ4674" s="148"/>
      <c r="BA4674" s="148">
        <f t="shared" si="1515"/>
        <v>25.427199999998244</v>
      </c>
      <c r="BB4674" s="170">
        <f t="shared" si="1516"/>
        <v>6.3718416982786656E-4</v>
      </c>
      <c r="BC4674" s="148">
        <f t="shared" si="1517"/>
        <v>1.6681714321699175E-6</v>
      </c>
      <c r="BD4674" s="148">
        <f t="shared" si="1513"/>
        <v>1.6681714321699175E-6</v>
      </c>
      <c r="BE4674" s="143" t="str">
        <f t="shared" si="1514"/>
        <v/>
      </c>
    </row>
    <row r="4675" spans="52:57" ht="20.100000000000001" customHeight="1" x14ac:dyDescent="0.25">
      <c r="AZ4675" s="148"/>
      <c r="BA4675" s="148">
        <f t="shared" si="1515"/>
        <v>25.433599999998243</v>
      </c>
      <c r="BB4675" s="170">
        <f t="shared" si="1516"/>
        <v>6.3551599839569665E-4</v>
      </c>
      <c r="BC4675" s="148">
        <f t="shared" si="1517"/>
        <v>1.6638882203221092E-6</v>
      </c>
      <c r="BD4675" s="148">
        <f t="shared" si="1513"/>
        <v>1.6638882203221092E-6</v>
      </c>
      <c r="BE4675" s="143" t="str">
        <f t="shared" si="1514"/>
        <v/>
      </c>
    </row>
    <row r="4676" spans="52:57" ht="20.100000000000001" customHeight="1" x14ac:dyDescent="0.25">
      <c r="AZ4676" s="148"/>
      <c r="BA4676" s="148">
        <f t="shared" si="1515"/>
        <v>25.439999999998243</v>
      </c>
      <c r="BB4676" s="170">
        <f t="shared" si="1516"/>
        <v>6.3385211017537454E-4</v>
      </c>
      <c r="BC4676" s="148">
        <f t="shared" si="1517"/>
        <v>1.6596157434322538E-6</v>
      </c>
      <c r="BD4676" s="148">
        <f t="shared" si="1513"/>
        <v>1.6596157434322538E-6</v>
      </c>
      <c r="BE4676" s="143" t="str">
        <f t="shared" si="1514"/>
        <v/>
      </c>
    </row>
    <row r="4677" spans="52:57" ht="20.100000000000001" customHeight="1" x14ac:dyDescent="0.25">
      <c r="AZ4677" s="148"/>
      <c r="BA4677" s="148">
        <f t="shared" si="1515"/>
        <v>25.446399999998242</v>
      </c>
      <c r="BB4677" s="170">
        <f t="shared" si="1516"/>
        <v>6.3219249443194228E-4</v>
      </c>
      <c r="BC4677" s="148">
        <f t="shared" si="1517"/>
        <v>1.655353975422145E-6</v>
      </c>
      <c r="BD4677" s="148">
        <f t="shared" si="1513"/>
        <v>1.655353975422145E-6</v>
      </c>
      <c r="BE4677" s="143" t="str">
        <f t="shared" si="1514"/>
        <v/>
      </c>
    </row>
    <row r="4678" spans="52:57" ht="20.100000000000001" customHeight="1" x14ac:dyDescent="0.25">
      <c r="AZ4678" s="148"/>
      <c r="BA4678" s="148">
        <f t="shared" si="1515"/>
        <v>25.452799999998241</v>
      </c>
      <c r="BB4678" s="170">
        <f t="shared" si="1516"/>
        <v>6.3053714045652014E-4</v>
      </c>
      <c r="BC4678" s="148">
        <f t="shared" si="1517"/>
        <v>1.6511028902660516E-6</v>
      </c>
      <c r="BD4678" s="148">
        <f t="shared" si="1513"/>
        <v>1.6511028902660516E-6</v>
      </c>
      <c r="BE4678" s="143" t="str">
        <f t="shared" si="1514"/>
        <v/>
      </c>
    </row>
    <row r="4679" spans="52:57" ht="20.100000000000001" customHeight="1" x14ac:dyDescent="0.25">
      <c r="AZ4679" s="148"/>
      <c r="BA4679" s="148">
        <f t="shared" si="1515"/>
        <v>25.459199999998241</v>
      </c>
      <c r="BB4679" s="170">
        <f t="shared" si="1516"/>
        <v>6.2888603756625409E-4</v>
      </c>
      <c r="BC4679" s="148">
        <f t="shared" si="1517"/>
        <v>1.64686246200568E-6</v>
      </c>
      <c r="BD4679" s="148">
        <f t="shared" si="1513"/>
        <v>1.64686246200568E-6</v>
      </c>
      <c r="BE4679" s="143" t="str">
        <f t="shared" si="1514"/>
        <v/>
      </c>
    </row>
    <row r="4680" spans="52:57" ht="20.100000000000001" customHeight="1" x14ac:dyDescent="0.25">
      <c r="AZ4680" s="148"/>
      <c r="BA4680" s="148">
        <f t="shared" si="1515"/>
        <v>25.46559999999824</v>
      </c>
      <c r="BB4680" s="170">
        <f t="shared" si="1516"/>
        <v>6.2723917510424841E-4</v>
      </c>
      <c r="BC4680" s="148">
        <f t="shared" si="1517"/>
        <v>1.6426326647380309E-6</v>
      </c>
      <c r="BD4680" s="148">
        <f t="shared" si="1513"/>
        <v>1.6426326647380309E-6</v>
      </c>
      <c r="BE4680" s="143" t="str">
        <f t="shared" si="1514"/>
        <v/>
      </c>
    </row>
    <row r="4681" spans="52:57" ht="20.100000000000001" customHeight="1" x14ac:dyDescent="0.25">
      <c r="AZ4681" s="148"/>
      <c r="BA4681" s="148">
        <f t="shared" si="1515"/>
        <v>25.471999999998239</v>
      </c>
      <c r="BB4681" s="170">
        <f t="shared" si="1516"/>
        <v>6.2559654243951037E-4</v>
      </c>
      <c r="BC4681" s="148">
        <f t="shared" si="1517"/>
        <v>1.6384134726245064E-6</v>
      </c>
      <c r="BD4681" s="148">
        <f t="shared" si="1513"/>
        <v>1.6384134726245064E-6</v>
      </c>
      <c r="BE4681" s="143" t="str">
        <f t="shared" si="1514"/>
        <v/>
      </c>
    </row>
    <row r="4682" spans="52:57" ht="20.100000000000001" customHeight="1" x14ac:dyDescent="0.25">
      <c r="AZ4682" s="148"/>
      <c r="BA4682" s="148">
        <f t="shared" si="1515"/>
        <v>25.478399999998238</v>
      </c>
      <c r="BB4682" s="170">
        <f t="shared" si="1516"/>
        <v>6.2395812896688587E-4</v>
      </c>
      <c r="BC4682" s="148">
        <f t="shared" si="1517"/>
        <v>1.6342048598857063E-6</v>
      </c>
      <c r="BD4682" s="148">
        <f t="shared" si="1513"/>
        <v>1.6342048598857063E-6</v>
      </c>
      <c r="BE4682" s="143" t="str">
        <f t="shared" si="1514"/>
        <v/>
      </c>
    </row>
    <row r="4683" spans="52:57" ht="20.100000000000001" customHeight="1" x14ac:dyDescent="0.25">
      <c r="AZ4683" s="148"/>
      <c r="BA4683" s="148">
        <f t="shared" si="1515"/>
        <v>25.484799999998238</v>
      </c>
      <c r="BB4683" s="170">
        <f t="shared" si="1516"/>
        <v>6.2232392410700016E-4</v>
      </c>
      <c r="BC4683" s="148">
        <f t="shared" si="1517"/>
        <v>1.6300068008001265E-6</v>
      </c>
      <c r="BD4683" s="148">
        <f t="shared" si="1513"/>
        <v>1.6300068008001265E-6</v>
      </c>
      <c r="BE4683" s="143" t="str">
        <f t="shared" si="1514"/>
        <v/>
      </c>
    </row>
    <row r="4684" spans="52:57" ht="20.100000000000001" customHeight="1" x14ac:dyDescent="0.25">
      <c r="AZ4684" s="148"/>
      <c r="BA4684" s="148">
        <f t="shared" si="1515"/>
        <v>25.491199999998237</v>
      </c>
      <c r="BB4684" s="170">
        <f t="shared" si="1516"/>
        <v>6.2069391730620004E-4</v>
      </c>
      <c r="BC4684" s="148">
        <f t="shared" si="1517"/>
        <v>1.6258192697087134E-6</v>
      </c>
      <c r="BD4684" s="148">
        <f t="shared" si="1513"/>
        <v>1.6258192697087134E-6</v>
      </c>
      <c r="BE4684" s="143" t="str">
        <f t="shared" si="1514"/>
        <v/>
      </c>
    </row>
    <row r="4685" spans="52:57" ht="20.100000000000001" customHeight="1" x14ac:dyDescent="0.25">
      <c r="AZ4685" s="148"/>
      <c r="BA4685" s="148">
        <f t="shared" si="1515"/>
        <v>25.497599999998236</v>
      </c>
      <c r="BB4685" s="170">
        <f t="shared" si="1516"/>
        <v>6.1906809803649132E-4</v>
      </c>
      <c r="BC4685" s="148">
        <f t="shared" si="1517"/>
        <v>1.6216422410123693E-6</v>
      </c>
      <c r="BD4685" s="148">
        <f t="shared" si="1513"/>
        <v>1.6216422410123693E-6</v>
      </c>
      <c r="BE4685" s="143" t="str">
        <f t="shared" si="1514"/>
        <v/>
      </c>
    </row>
    <row r="4686" spans="52:57" ht="20.100000000000001" customHeight="1" x14ac:dyDescent="0.25">
      <c r="AZ4686" s="148"/>
      <c r="BA4686" s="148">
        <f t="shared" si="1515"/>
        <v>25.503999999998236</v>
      </c>
      <c r="BB4686" s="170">
        <f t="shared" si="1516"/>
        <v>6.1744645579547895E-4</v>
      </c>
      <c r="BC4686" s="148">
        <f t="shared" si="1517"/>
        <v>1.617475689170869E-6</v>
      </c>
      <c r="BD4686" s="148">
        <f t="shared" si="1513"/>
        <v>1.617475689170869E-6</v>
      </c>
      <c r="BE4686" s="143" t="str">
        <f t="shared" si="1514"/>
        <v/>
      </c>
    </row>
    <row r="4687" spans="52:57" ht="20.100000000000001" customHeight="1" x14ac:dyDescent="0.25">
      <c r="AZ4687" s="148"/>
      <c r="BA4687" s="148">
        <f t="shared" si="1515"/>
        <v>25.510399999998235</v>
      </c>
      <c r="BB4687" s="170">
        <f t="shared" si="1516"/>
        <v>6.1582898010630808E-4</v>
      </c>
      <c r="BC4687" s="148">
        <f t="shared" si="1517"/>
        <v>1.6133195887001487E-6</v>
      </c>
      <c r="BD4687" s="148">
        <f t="shared" si="1513"/>
        <v>1.6133195887001487E-6</v>
      </c>
      <c r="BE4687" s="143" t="str">
        <f t="shared" si="1514"/>
        <v/>
      </c>
    </row>
    <row r="4688" spans="52:57" ht="20.100000000000001" customHeight="1" x14ac:dyDescent="0.25">
      <c r="AZ4688" s="148"/>
      <c r="BA4688" s="148">
        <f t="shared" si="1515"/>
        <v>25.516799999998234</v>
      </c>
      <c r="BB4688" s="170">
        <f t="shared" si="1516"/>
        <v>6.1421566051760793E-4</v>
      </c>
      <c r="BC4688" s="148">
        <f t="shared" si="1517"/>
        <v>1.6091739141856423E-6</v>
      </c>
      <c r="BD4688" s="148">
        <f t="shared" si="1513"/>
        <v>1.6091739141856423E-6</v>
      </c>
      <c r="BE4688" s="143" t="str">
        <f t="shared" si="1514"/>
        <v/>
      </c>
    </row>
    <row r="4689" spans="52:57" ht="20.100000000000001" customHeight="1" x14ac:dyDescent="0.25">
      <c r="AZ4689" s="148"/>
      <c r="BA4689" s="148">
        <f t="shared" si="1515"/>
        <v>25.523199999998234</v>
      </c>
      <c r="BB4689" s="170">
        <f t="shared" si="1516"/>
        <v>6.1260648660342229E-4</v>
      </c>
      <c r="BC4689" s="148">
        <f t="shared" si="1517"/>
        <v>1.6050386402578862E-6</v>
      </c>
      <c r="BD4689" s="148">
        <f t="shared" si="1513"/>
        <v>1.6050386402578862E-6</v>
      </c>
      <c r="BE4689" s="143" t="str">
        <f t="shared" si="1514"/>
        <v/>
      </c>
    </row>
    <row r="4690" spans="52:57" ht="20.100000000000001" customHeight="1" x14ac:dyDescent="0.25">
      <c r="AZ4690" s="148"/>
      <c r="BA4690" s="148">
        <f t="shared" si="1515"/>
        <v>25.529599999998233</v>
      </c>
      <c r="BB4690" s="170">
        <f t="shared" si="1516"/>
        <v>6.1100144796316441E-4</v>
      </c>
      <c r="BC4690" s="148">
        <f t="shared" si="1517"/>
        <v>1.6009137416211428E-6</v>
      </c>
      <c r="BD4690" s="148">
        <f t="shared" si="1513"/>
        <v>1.6009137416211428E-6</v>
      </c>
      <c r="BE4690" s="143" t="str">
        <f t="shared" si="1514"/>
        <v/>
      </c>
    </row>
    <row r="4691" spans="52:57" ht="20.100000000000001" customHeight="1" x14ac:dyDescent="0.25">
      <c r="AZ4691" s="148"/>
      <c r="BA4691" s="148">
        <f t="shared" si="1515"/>
        <v>25.535999999998232</v>
      </c>
      <c r="BB4691" s="170">
        <f t="shared" si="1516"/>
        <v>6.0940053422154326E-4</v>
      </c>
      <c r="BC4691" s="148">
        <f t="shared" si="1517"/>
        <v>1.596799193025536E-6</v>
      </c>
      <c r="BD4691" s="148">
        <f t="shared" si="1513"/>
        <v>1.596799193025536E-6</v>
      </c>
      <c r="BE4691" s="143" t="str">
        <f t="shared" si="1514"/>
        <v/>
      </c>
    </row>
    <row r="4692" spans="52:57" ht="20.100000000000001" customHeight="1" x14ac:dyDescent="0.25">
      <c r="AZ4692" s="148"/>
      <c r="BA4692" s="148">
        <f t="shared" si="1515"/>
        <v>25.542399999998231</v>
      </c>
      <c r="BB4692" s="170">
        <f t="shared" si="1516"/>
        <v>6.0780373502851773E-4</v>
      </c>
      <c r="BC4692" s="148">
        <f t="shared" si="1517"/>
        <v>1.592694969292964E-6</v>
      </c>
      <c r="BD4692" s="148">
        <f t="shared" si="1513"/>
        <v>1.592694969292964E-6</v>
      </c>
      <c r="BE4692" s="143" t="str">
        <f t="shared" si="1514"/>
        <v/>
      </c>
    </row>
    <row r="4693" spans="52:57" ht="20.100000000000001" customHeight="1" x14ac:dyDescent="0.25">
      <c r="AZ4693" s="148"/>
      <c r="BA4693" s="148">
        <f t="shared" si="1515"/>
        <v>25.548799999998231</v>
      </c>
      <c r="BB4693" s="170">
        <f t="shared" si="1516"/>
        <v>6.0621104005922476E-4</v>
      </c>
      <c r="BC4693" s="148">
        <f t="shared" si="1517"/>
        <v>1.5886010452915121E-6</v>
      </c>
      <c r="BD4693" s="148">
        <f t="shared" si="1513"/>
        <v>1.5886010452915121E-6</v>
      </c>
      <c r="BE4693" s="143" t="str">
        <f t="shared" si="1514"/>
        <v/>
      </c>
    </row>
    <row r="4694" spans="52:57" ht="20.100000000000001" customHeight="1" x14ac:dyDescent="0.25">
      <c r="AZ4694" s="148"/>
      <c r="BA4694" s="148">
        <f t="shared" si="1515"/>
        <v>25.55519999999823</v>
      </c>
      <c r="BB4694" s="170">
        <f t="shared" si="1516"/>
        <v>6.0462243901393325E-4</v>
      </c>
      <c r="BC4694" s="148">
        <f t="shared" si="1517"/>
        <v>1.5845173959581123E-6</v>
      </c>
      <c r="BD4694" s="148">
        <f t="shared" si="1513"/>
        <v>1.5845173959581123E-6</v>
      </c>
      <c r="BE4694" s="143" t="str">
        <f t="shared" si="1514"/>
        <v/>
      </c>
    </row>
    <row r="4695" spans="52:57" ht="20.100000000000001" customHeight="1" x14ac:dyDescent="0.25">
      <c r="AZ4695" s="148"/>
      <c r="BA4695" s="148">
        <f t="shared" si="1515"/>
        <v>25.561599999998229</v>
      </c>
      <c r="BB4695" s="170">
        <f t="shared" si="1516"/>
        <v>6.0303792161797514E-4</v>
      </c>
      <c r="BC4695" s="148">
        <f t="shared" si="1517"/>
        <v>1.5804439962827143E-6</v>
      </c>
      <c r="BD4695" s="148">
        <f t="shared" si="1513"/>
        <v>1.5804439962827143E-6</v>
      </c>
      <c r="BE4695" s="143" t="str">
        <f t="shared" si="1514"/>
        <v/>
      </c>
    </row>
    <row r="4696" spans="52:57" ht="20.100000000000001" customHeight="1" x14ac:dyDescent="0.25">
      <c r="AZ4696" s="148"/>
      <c r="BA4696" s="148">
        <f t="shared" si="1515"/>
        <v>25.567999999998229</v>
      </c>
      <c r="BB4696" s="170">
        <f t="shared" si="1516"/>
        <v>6.0145747762169242E-4</v>
      </c>
      <c r="BC4696" s="148">
        <f t="shared" si="1517"/>
        <v>1.5763808213161996E-6</v>
      </c>
      <c r="BD4696" s="148">
        <f t="shared" si="1513"/>
        <v>1.5763808213161996E-6</v>
      </c>
      <c r="BE4696" s="143" t="str">
        <f t="shared" si="1514"/>
        <v/>
      </c>
    </row>
    <row r="4697" spans="52:57" ht="20.100000000000001" customHeight="1" x14ac:dyDescent="0.25">
      <c r="AZ4697" s="148"/>
      <c r="BA4697" s="148">
        <f t="shared" si="1515"/>
        <v>25.574399999998228</v>
      </c>
      <c r="BB4697" s="170">
        <f t="shared" si="1516"/>
        <v>5.9988109680037623E-4</v>
      </c>
      <c r="BC4697" s="148">
        <f t="shared" si="1517"/>
        <v>1.5723278461632264E-6</v>
      </c>
      <c r="BD4697" s="148">
        <f t="shared" si="1513"/>
        <v>1.5723278461632264E-6</v>
      </c>
      <c r="BE4697" s="143" t="str">
        <f t="shared" si="1514"/>
        <v/>
      </c>
    </row>
    <row r="4698" spans="52:57" ht="20.100000000000001" customHeight="1" x14ac:dyDescent="0.25">
      <c r="AZ4698" s="148"/>
      <c r="BA4698" s="148">
        <f t="shared" si="1515"/>
        <v>25.580799999998227</v>
      </c>
      <c r="BB4698" s="170">
        <f t="shared" si="1516"/>
        <v>5.98308768954213E-4</v>
      </c>
      <c r="BC4698" s="148">
        <f t="shared" si="1517"/>
        <v>1.5682850459949145E-6</v>
      </c>
      <c r="BD4698" s="148">
        <f t="shared" si="1513"/>
        <v>1.5682850459949145E-6</v>
      </c>
      <c r="BE4698" s="143" t="str">
        <f t="shared" si="1514"/>
        <v/>
      </c>
    </row>
    <row r="4699" spans="52:57" ht="20.100000000000001" customHeight="1" x14ac:dyDescent="0.25">
      <c r="AZ4699" s="148"/>
      <c r="BA4699" s="148">
        <f t="shared" si="1515"/>
        <v>25.587199999998226</v>
      </c>
      <c r="BB4699" s="170">
        <f t="shared" si="1516"/>
        <v>5.9674048390821808E-4</v>
      </c>
      <c r="BC4699" s="148">
        <f t="shared" si="1517"/>
        <v>1.5642523960327989E-6</v>
      </c>
      <c r="BD4699" s="148">
        <f t="shared" si="1513"/>
        <v>1.5642523960327989E-6</v>
      </c>
      <c r="BE4699" s="143" t="str">
        <f t="shared" si="1514"/>
        <v/>
      </c>
    </row>
    <row r="4700" spans="52:57" ht="20.100000000000001" customHeight="1" x14ac:dyDescent="0.25">
      <c r="AZ4700" s="148"/>
      <c r="BA4700" s="148">
        <f t="shared" si="1515"/>
        <v>25.593599999998226</v>
      </c>
      <c r="BB4700" s="170">
        <f t="shared" si="1516"/>
        <v>5.9517623151218529E-4</v>
      </c>
      <c r="BC4700" s="148">
        <f t="shared" si="1517"/>
        <v>1.560229871559347E-6</v>
      </c>
      <c r="BD4700" s="148">
        <f t="shared" si="1513"/>
        <v>1.560229871559347E-6</v>
      </c>
      <c r="BE4700" s="143" t="str">
        <f t="shared" si="1514"/>
        <v/>
      </c>
    </row>
    <row r="4701" spans="52:57" ht="20.100000000000001" customHeight="1" x14ac:dyDescent="0.25">
      <c r="AZ4701" s="148"/>
      <c r="BA4701" s="148">
        <f t="shared" si="1515"/>
        <v>25.599999999998225</v>
      </c>
      <c r="BB4701" s="170">
        <f t="shared" si="1516"/>
        <v>5.9361600164062594E-4</v>
      </c>
      <c r="BC4701" s="148">
        <f t="shared" si="1517"/>
        <v>1.5562174479144888E-6</v>
      </c>
      <c r="BD4701" s="148">
        <f t="shared" si="1513"/>
        <v>1.5562174479144888E-6</v>
      </c>
      <c r="BE4701" s="143" t="str">
        <f t="shared" si="1514"/>
        <v/>
      </c>
    </row>
    <row r="4702" spans="52:57" ht="20.100000000000001" customHeight="1" x14ac:dyDescent="0.25">
      <c r="AZ4702" s="148"/>
      <c r="BA4702" s="148">
        <f t="shared" si="1515"/>
        <v>25.606399999998224</v>
      </c>
      <c r="BB4702" s="170">
        <f t="shared" si="1516"/>
        <v>5.9205978419271145E-4</v>
      </c>
      <c r="BC4702" s="148">
        <f t="shared" si="1517"/>
        <v>1.5522151004975686E-6</v>
      </c>
      <c r="BD4702" s="148">
        <f t="shared" si="1513"/>
        <v>1.5522151004975686E-6</v>
      </c>
      <c r="BE4702" s="143" t="str">
        <f t="shared" si="1514"/>
        <v/>
      </c>
    </row>
    <row r="4703" spans="52:57" ht="20.100000000000001" customHeight="1" x14ac:dyDescent="0.25">
      <c r="AZ4703" s="148"/>
      <c r="BA4703" s="148">
        <f t="shared" si="1515"/>
        <v>25.612799999998224</v>
      </c>
      <c r="BB4703" s="170">
        <f t="shared" si="1516"/>
        <v>5.9050756909221388E-4</v>
      </c>
      <c r="BC4703" s="148">
        <f t="shared" si="1517"/>
        <v>1.5482228047614902E-6</v>
      </c>
      <c r="BD4703" s="148">
        <f t="shared" si="1513"/>
        <v>1.5482228047614902E-6</v>
      </c>
      <c r="BE4703" s="143" t="str">
        <f t="shared" si="1514"/>
        <v/>
      </c>
    </row>
    <row r="4704" spans="52:57" ht="20.100000000000001" customHeight="1" x14ac:dyDescent="0.25">
      <c r="AZ4704" s="148"/>
      <c r="BA4704" s="148">
        <f t="shared" si="1515"/>
        <v>25.619199999998223</v>
      </c>
      <c r="BB4704" s="170">
        <f t="shared" si="1516"/>
        <v>5.8895934628745239E-4</v>
      </c>
      <c r="BC4704" s="148">
        <f t="shared" si="1517"/>
        <v>1.5442405362197644E-6</v>
      </c>
      <c r="BD4704" s="148">
        <f t="shared" si="1513"/>
        <v>1.5442405362197644E-6</v>
      </c>
      <c r="BE4704" s="143" t="str">
        <f t="shared" si="1514"/>
        <v/>
      </c>
    </row>
    <row r="4705" spans="52:57" ht="20.100000000000001" customHeight="1" x14ac:dyDescent="0.25">
      <c r="AZ4705" s="148"/>
      <c r="BA4705" s="148">
        <f t="shared" si="1515"/>
        <v>25.625599999998222</v>
      </c>
      <c r="BB4705" s="170">
        <f t="shared" si="1516"/>
        <v>5.8741510575123263E-4</v>
      </c>
      <c r="BC4705" s="148">
        <f t="shared" si="1517"/>
        <v>1.5402682704430395E-6</v>
      </c>
      <c r="BD4705" s="148">
        <f t="shared" si="1513"/>
        <v>1.5402682704430395E-6</v>
      </c>
      <c r="BE4705" s="143" t="str">
        <f t="shared" si="1514"/>
        <v/>
      </c>
    </row>
    <row r="4706" spans="52:57" ht="20.100000000000001" customHeight="1" x14ac:dyDescent="0.25">
      <c r="AZ4706" s="148"/>
      <c r="BA4706" s="148">
        <f t="shared" si="1515"/>
        <v>25.631999999998222</v>
      </c>
      <c r="BB4706" s="170">
        <f t="shared" si="1516"/>
        <v>5.8587483748078959E-4</v>
      </c>
      <c r="BC4706" s="148">
        <f t="shared" si="1517"/>
        <v>1.5363059830574748E-6</v>
      </c>
      <c r="BD4706" s="148">
        <f t="shared" si="1513"/>
        <v>1.5363059830574748E-6</v>
      </c>
      <c r="BE4706" s="143" t="str">
        <f t="shared" si="1514"/>
        <v/>
      </c>
    </row>
    <row r="4707" spans="52:57" ht="20.100000000000001" customHeight="1" x14ac:dyDescent="0.25">
      <c r="AZ4707" s="148"/>
      <c r="BA4707" s="148">
        <f t="shared" si="1515"/>
        <v>25.638399999998221</v>
      </c>
      <c r="BB4707" s="170">
        <f t="shared" si="1516"/>
        <v>5.8433853149773211E-4</v>
      </c>
      <c r="BC4707" s="148">
        <f t="shared" si="1517"/>
        <v>1.5323536497466924E-6</v>
      </c>
      <c r="BD4707" s="148">
        <f t="shared" si="1513"/>
        <v>1.5323536497466924E-6</v>
      </c>
      <c r="BE4707" s="143" t="str">
        <f t="shared" si="1514"/>
        <v/>
      </c>
    </row>
    <row r="4708" spans="52:57" ht="20.100000000000001" customHeight="1" x14ac:dyDescent="0.25">
      <c r="AZ4708" s="148"/>
      <c r="BA4708" s="148">
        <f t="shared" si="1515"/>
        <v>25.64479999999822</v>
      </c>
      <c r="BB4708" s="170">
        <f t="shared" si="1516"/>
        <v>5.8280617784798542E-4</v>
      </c>
      <c r="BC4708" s="148">
        <f t="shared" si="1517"/>
        <v>1.5284112462531866E-6</v>
      </c>
      <c r="BD4708" s="148">
        <f t="shared" si="1513"/>
        <v>1.5284112462531866E-6</v>
      </c>
      <c r="BE4708" s="143" t="str">
        <f t="shared" si="1514"/>
        <v/>
      </c>
    </row>
    <row r="4709" spans="52:57" ht="20.100000000000001" customHeight="1" x14ac:dyDescent="0.25">
      <c r="AZ4709" s="148"/>
      <c r="BA4709" s="148">
        <f t="shared" si="1515"/>
        <v>25.651199999998219</v>
      </c>
      <c r="BB4709" s="170">
        <f t="shared" si="1516"/>
        <v>5.8127776660173223E-4</v>
      </c>
      <c r="BC4709" s="148">
        <f t="shared" si="1517"/>
        <v>1.5244787483724691E-6</v>
      </c>
      <c r="BD4709" s="148">
        <f t="shared" si="1513"/>
        <v>1.5244787483724691E-6</v>
      </c>
      <c r="BE4709" s="143" t="str">
        <f t="shared" si="1514"/>
        <v/>
      </c>
    </row>
    <row r="4710" spans="52:57" ht="20.100000000000001" customHeight="1" x14ac:dyDescent="0.25">
      <c r="AZ4710" s="148"/>
      <c r="BA4710" s="148">
        <f t="shared" si="1515"/>
        <v>25.657599999998219</v>
      </c>
      <c r="BB4710" s="170">
        <f t="shared" si="1516"/>
        <v>5.7975328785335976E-4</v>
      </c>
      <c r="BC4710" s="148">
        <f t="shared" si="1517"/>
        <v>1.5205561319620682E-6</v>
      </c>
      <c r="BD4710" s="148">
        <f t="shared" si="1513"/>
        <v>1.5205561319620682E-6</v>
      </c>
      <c r="BE4710" s="143" t="str">
        <f t="shared" si="1514"/>
        <v/>
      </c>
    </row>
    <row r="4711" spans="52:57" ht="20.100000000000001" customHeight="1" x14ac:dyDescent="0.25">
      <c r="AZ4711" s="148"/>
      <c r="BA4711" s="148">
        <f t="shared" si="1515"/>
        <v>25.663999999998218</v>
      </c>
      <c r="BB4711" s="170">
        <f t="shared" si="1516"/>
        <v>5.782327317213977E-4</v>
      </c>
      <c r="BC4711" s="148">
        <f t="shared" si="1517"/>
        <v>1.5166433729291683E-6</v>
      </c>
      <c r="BD4711" s="148">
        <f t="shared" si="1513"/>
        <v>1.5166433729291683E-6</v>
      </c>
      <c r="BE4711" s="143" t="str">
        <f t="shared" si="1514"/>
        <v/>
      </c>
    </row>
    <row r="4712" spans="52:57" ht="20.100000000000001" customHeight="1" x14ac:dyDescent="0.25">
      <c r="AZ4712" s="148"/>
      <c r="BA4712" s="148">
        <f t="shared" si="1515"/>
        <v>25.670399999998217</v>
      </c>
      <c r="BB4712" s="170">
        <f t="shared" si="1516"/>
        <v>5.7671608834846853E-4</v>
      </c>
      <c r="BC4712" s="148">
        <f t="shared" si="1517"/>
        <v>1.5127404472425367E-6</v>
      </c>
      <c r="BD4712" s="148">
        <f t="shared" si="1513"/>
        <v>1.5127404472425367E-6</v>
      </c>
      <c r="BE4712" s="143" t="str">
        <f t="shared" si="1514"/>
        <v/>
      </c>
    </row>
    <row r="4713" spans="52:57" ht="20.100000000000001" customHeight="1" x14ac:dyDescent="0.25">
      <c r="AZ4713" s="148"/>
      <c r="BA4713" s="148">
        <f t="shared" si="1515"/>
        <v>25.676799999998217</v>
      </c>
      <c r="BB4713" s="170">
        <f t="shared" si="1516"/>
        <v>5.7520334790122599E-4</v>
      </c>
      <c r="BC4713" s="148">
        <f t="shared" si="1517"/>
        <v>1.5088473309286202E-6</v>
      </c>
      <c r="BD4713" s="148">
        <f t="shared" si="1513"/>
        <v>1.5088473309286202E-6</v>
      </c>
      <c r="BE4713" s="143" t="str">
        <f t="shared" si="1514"/>
        <v/>
      </c>
    </row>
    <row r="4714" spans="52:57" ht="20.100000000000001" customHeight="1" x14ac:dyDescent="0.25">
      <c r="AZ4714" s="148"/>
      <c r="BA4714" s="148">
        <f t="shared" si="1515"/>
        <v>25.683199999998216</v>
      </c>
      <c r="BB4714" s="170">
        <f t="shared" si="1516"/>
        <v>5.7369450057029737E-4</v>
      </c>
      <c r="BC4714" s="148">
        <f t="shared" si="1517"/>
        <v>1.5049640000609201E-6</v>
      </c>
      <c r="BD4714" s="148">
        <f t="shared" si="1513"/>
        <v>1.5049640000609201E-6</v>
      </c>
      <c r="BE4714" s="143" t="str">
        <f t="shared" si="1514"/>
        <v/>
      </c>
    </row>
    <row r="4715" spans="52:57" ht="20.100000000000001" customHeight="1" x14ac:dyDescent="0.25">
      <c r="AZ4715" s="148"/>
      <c r="BA4715" s="148">
        <f t="shared" si="1515"/>
        <v>25.689599999998215</v>
      </c>
      <c r="BB4715" s="170">
        <f t="shared" si="1516"/>
        <v>5.7218953657023645E-4</v>
      </c>
      <c r="BC4715" s="148">
        <f t="shared" si="1517"/>
        <v>1.5010904307812423E-6</v>
      </c>
      <c r="BD4715" s="148">
        <f t="shared" si="1513"/>
        <v>1.5010904307812423E-6</v>
      </c>
      <c r="BE4715" s="143" t="str">
        <f t="shared" si="1514"/>
        <v/>
      </c>
    </row>
    <row r="4716" spans="52:57" ht="20.100000000000001" customHeight="1" x14ac:dyDescent="0.25">
      <c r="AZ4716" s="148"/>
      <c r="BA4716" s="148">
        <f t="shared" si="1515"/>
        <v>25.695999999998214</v>
      </c>
      <c r="BB4716" s="170">
        <f t="shared" si="1516"/>
        <v>5.7068844613945521E-4</v>
      </c>
      <c r="BC4716" s="148">
        <f t="shared" si="1517"/>
        <v>1.497226599277905E-6</v>
      </c>
      <c r="BD4716" s="148">
        <f t="shared" si="1513"/>
        <v>1.497226599277905E-6</v>
      </c>
      <c r="BE4716" s="143" t="str">
        <f t="shared" si="1514"/>
        <v/>
      </c>
    </row>
    <row r="4717" spans="52:57" ht="20.100000000000001" customHeight="1" x14ac:dyDescent="0.25">
      <c r="AZ4717" s="148"/>
      <c r="BA4717" s="148">
        <f t="shared" si="1515"/>
        <v>25.702399999998214</v>
      </c>
      <c r="BB4717" s="170">
        <f t="shared" si="1516"/>
        <v>5.691912195401773E-4</v>
      </c>
      <c r="BC4717" s="148">
        <f t="shared" si="1517"/>
        <v>1.4933724817980986E-6</v>
      </c>
      <c r="BD4717" s="148">
        <f t="shared" si="1513"/>
        <v>1.4933724817980986E-6</v>
      </c>
      <c r="BE4717" s="143" t="str">
        <f t="shared" si="1514"/>
        <v/>
      </c>
    </row>
    <row r="4718" spans="52:57" ht="20.100000000000001" customHeight="1" x14ac:dyDescent="0.25">
      <c r="AZ4718" s="148"/>
      <c r="BA4718" s="148">
        <f t="shared" si="1515"/>
        <v>25.708799999998213</v>
      </c>
      <c r="BB4718" s="170">
        <f t="shared" si="1516"/>
        <v>5.676978470583792E-4</v>
      </c>
      <c r="BC4718" s="148">
        <f t="shared" si="1517"/>
        <v>1.4895280546463677E-6</v>
      </c>
      <c r="BD4718" s="148">
        <f t="shared" si="1513"/>
        <v>1.4895280546463677E-6</v>
      </c>
      <c r="BE4718" s="143" t="str">
        <f t="shared" si="1514"/>
        <v/>
      </c>
    </row>
    <row r="4719" spans="52:57" ht="20.100000000000001" customHeight="1" x14ac:dyDescent="0.25">
      <c r="AZ4719" s="148"/>
      <c r="BA4719" s="148">
        <f t="shared" si="1515"/>
        <v>25.715199999998212</v>
      </c>
      <c r="BB4719" s="170">
        <f t="shared" si="1516"/>
        <v>5.6620831900373284E-4</v>
      </c>
      <c r="BC4719" s="148">
        <f t="shared" si="1517"/>
        <v>1.4856932941804913E-6</v>
      </c>
      <c r="BD4719" s="148">
        <f t="shared" si="1513"/>
        <v>1.4856932941804913E-6</v>
      </c>
      <c r="BE4719" s="143" t="str">
        <f t="shared" si="1514"/>
        <v/>
      </c>
    </row>
    <row r="4720" spans="52:57" ht="20.100000000000001" customHeight="1" x14ac:dyDescent="0.25">
      <c r="AZ4720" s="148"/>
      <c r="BA4720" s="148">
        <f t="shared" si="1515"/>
        <v>25.721599999998212</v>
      </c>
      <c r="BB4720" s="170">
        <f t="shared" si="1516"/>
        <v>5.6472262570955235E-4</v>
      </c>
      <c r="BC4720" s="148">
        <f t="shared" si="1517"/>
        <v>1.4818681768145187E-6</v>
      </c>
      <c r="BD4720" s="148">
        <f t="shared" si="1513"/>
        <v>1.4818681768145187E-6</v>
      </c>
      <c r="BE4720" s="143" t="str">
        <f t="shared" si="1514"/>
        <v/>
      </c>
    </row>
    <row r="4721" spans="52:57" ht="20.100000000000001" customHeight="1" x14ac:dyDescent="0.25">
      <c r="AZ4721" s="148"/>
      <c r="BA4721" s="148">
        <f t="shared" si="1515"/>
        <v>25.727999999998211</v>
      </c>
      <c r="BB4721" s="170">
        <f t="shared" si="1516"/>
        <v>5.6324075753273783E-4</v>
      </c>
      <c r="BC4721" s="148">
        <f t="shared" si="1517"/>
        <v>1.4780526790183351E-6</v>
      </c>
      <c r="BD4721" s="148">
        <f t="shared" si="1513"/>
        <v>1.4780526790183351E-6</v>
      </c>
      <c r="BE4721" s="143" t="str">
        <f t="shared" si="1514"/>
        <v/>
      </c>
    </row>
    <row r="4722" spans="52:57" ht="20.100000000000001" customHeight="1" x14ac:dyDescent="0.25">
      <c r="AZ4722" s="148"/>
      <c r="BA4722" s="148">
        <f t="shared" si="1515"/>
        <v>25.73439999999821</v>
      </c>
      <c r="BB4722" s="170">
        <f t="shared" si="1516"/>
        <v>5.6176270485371949E-4</v>
      </c>
      <c r="BC4722" s="148">
        <f t="shared" si="1517"/>
        <v>1.4742467773139764E-6</v>
      </c>
      <c r="BD4722" s="148">
        <f t="shared" si="1513"/>
        <v>1.4742467773139764E-6</v>
      </c>
      <c r="BE4722" s="143" t="str">
        <f t="shared" si="1514"/>
        <v/>
      </c>
    </row>
    <row r="4723" spans="52:57" ht="20.100000000000001" customHeight="1" x14ac:dyDescent="0.25">
      <c r="AZ4723" s="148"/>
      <c r="BA4723" s="148">
        <f t="shared" si="1515"/>
        <v>25.74079999999821</v>
      </c>
      <c r="BB4723" s="170">
        <f t="shared" si="1516"/>
        <v>5.6028845807640552E-4</v>
      </c>
      <c r="BC4723" s="148">
        <f t="shared" si="1517"/>
        <v>1.4704504482841935E-6</v>
      </c>
      <c r="BD4723" s="148">
        <f t="shared" si="1513"/>
        <v>1.4704504482841935E-6</v>
      </c>
      <c r="BE4723" s="143" t="str">
        <f t="shared" si="1514"/>
        <v/>
      </c>
    </row>
    <row r="4724" spans="52:57" ht="20.100000000000001" customHeight="1" x14ac:dyDescent="0.25">
      <c r="AZ4724" s="148"/>
      <c r="BA4724" s="148">
        <f t="shared" si="1515"/>
        <v>25.747199999998209</v>
      </c>
      <c r="BB4724" s="170">
        <f t="shared" si="1516"/>
        <v>5.5881800762812132E-4</v>
      </c>
      <c r="BC4724" s="148">
        <f t="shared" si="1517"/>
        <v>1.4666636685608516E-6</v>
      </c>
      <c r="BD4724" s="148">
        <f t="shared" si="1513"/>
        <v>1.4666636685608516E-6</v>
      </c>
      <c r="BE4724" s="143" t="str">
        <f t="shared" si="1514"/>
        <v/>
      </c>
    </row>
    <row r="4725" spans="52:57" ht="20.100000000000001" customHeight="1" x14ac:dyDescent="0.25">
      <c r="AZ4725" s="148"/>
      <c r="BA4725" s="148">
        <f t="shared" si="1515"/>
        <v>25.753599999998208</v>
      </c>
      <c r="BB4725" s="170">
        <f t="shared" si="1516"/>
        <v>5.5735134395956047E-4</v>
      </c>
      <c r="BC4725" s="148">
        <f t="shared" si="1517"/>
        <v>1.4628864148345799E-6</v>
      </c>
      <c r="BD4725" s="148">
        <f t="shared" si="1513"/>
        <v>1.4628864148345799E-6</v>
      </c>
      <c r="BE4725" s="143" t="str">
        <f t="shared" si="1514"/>
        <v/>
      </c>
    </row>
    <row r="4726" spans="52:57" ht="20.100000000000001" customHeight="1" x14ac:dyDescent="0.25">
      <c r="AZ4726" s="148"/>
      <c r="BA4726" s="148">
        <f t="shared" si="1515"/>
        <v>25.759999999998207</v>
      </c>
      <c r="BB4726" s="170">
        <f t="shared" si="1516"/>
        <v>5.5588845754472589E-4</v>
      </c>
      <c r="BC4726" s="148">
        <f t="shared" si="1517"/>
        <v>1.459118663847507E-6</v>
      </c>
      <c r="BD4726" s="148">
        <f t="shared" si="1513"/>
        <v>1.459118663847507E-6</v>
      </c>
      <c r="BE4726" s="143" t="str">
        <f t="shared" si="1514"/>
        <v/>
      </c>
    </row>
    <row r="4727" spans="52:57" ht="20.100000000000001" customHeight="1" x14ac:dyDescent="0.25">
      <c r="AZ4727" s="148"/>
      <c r="BA4727" s="148">
        <f t="shared" si="1515"/>
        <v>25.766399999998207</v>
      </c>
      <c r="BB4727" s="170">
        <f t="shared" si="1516"/>
        <v>5.5442933888087838E-4</v>
      </c>
      <c r="BC4727" s="148">
        <f t="shared" si="1517"/>
        <v>1.4553603923993328E-6</v>
      </c>
      <c r="BD4727" s="148">
        <f t="shared" si="1513"/>
        <v>1.4553603923993328E-6</v>
      </c>
      <c r="BE4727" s="143" t="str">
        <f t="shared" si="1514"/>
        <v/>
      </c>
    </row>
    <row r="4728" spans="52:57" ht="20.100000000000001" customHeight="1" x14ac:dyDescent="0.25">
      <c r="AZ4728" s="148"/>
      <c r="BA4728" s="148">
        <f t="shared" si="1515"/>
        <v>25.772799999998206</v>
      </c>
      <c r="BB4728" s="170">
        <f t="shared" si="1516"/>
        <v>5.5297397848847905E-4</v>
      </c>
      <c r="BC4728" s="148">
        <f t="shared" si="1517"/>
        <v>1.4516115773430998E-6</v>
      </c>
      <c r="BD4728" s="148">
        <f t="shared" si="1513"/>
        <v>1.4516115773430998E-6</v>
      </c>
      <c r="BE4728" s="143" t="str">
        <f t="shared" si="1514"/>
        <v/>
      </c>
    </row>
    <row r="4729" spans="52:57" ht="20.100000000000001" customHeight="1" x14ac:dyDescent="0.25">
      <c r="AZ4729" s="148"/>
      <c r="BA4729" s="148">
        <f t="shared" si="1515"/>
        <v>25.779199999998205</v>
      </c>
      <c r="BB4729" s="170">
        <f t="shared" si="1516"/>
        <v>5.5152236691113595E-4</v>
      </c>
      <c r="BC4729" s="148">
        <f t="shared" si="1517"/>
        <v>1.447872195584868E-6</v>
      </c>
      <c r="BD4729" s="148">
        <f t="shared" si="1513"/>
        <v>1.447872195584868E-6</v>
      </c>
      <c r="BE4729" s="143" t="str">
        <f t="shared" si="1514"/>
        <v/>
      </c>
    </row>
    <row r="4730" spans="52:57" ht="20.100000000000001" customHeight="1" x14ac:dyDescent="0.25">
      <c r="AZ4730" s="148"/>
      <c r="BA4730" s="148">
        <f t="shared" si="1515"/>
        <v>25.785599999998205</v>
      </c>
      <c r="BB4730" s="170">
        <f t="shared" si="1516"/>
        <v>5.5007449471555108E-4</v>
      </c>
      <c r="BC4730" s="148">
        <f t="shared" si="1517"/>
        <v>1.4441422240857749E-6</v>
      </c>
      <c r="BD4730" s="148">
        <f t="shared" si="1513"/>
        <v>1.4441422240857749E-6</v>
      </c>
      <c r="BE4730" s="143" t="str">
        <f t="shared" si="1514"/>
        <v/>
      </c>
    </row>
    <row r="4731" spans="52:57" ht="20.100000000000001" customHeight="1" x14ac:dyDescent="0.25">
      <c r="AZ4731" s="148"/>
      <c r="BA4731" s="148">
        <f t="shared" si="1515"/>
        <v>25.791999999998204</v>
      </c>
      <c r="BB4731" s="170">
        <f t="shared" si="1516"/>
        <v>5.4863035249146531E-4</v>
      </c>
      <c r="BC4731" s="148">
        <f t="shared" si="1517"/>
        <v>1.4404216398621441E-6</v>
      </c>
      <c r="BD4731" s="148">
        <f t="shared" si="1513"/>
        <v>1.4404216398621441E-6</v>
      </c>
      <c r="BE4731" s="143" t="str">
        <f t="shared" si="1514"/>
        <v/>
      </c>
    </row>
    <row r="4732" spans="52:57" ht="20.100000000000001" customHeight="1" x14ac:dyDescent="0.25">
      <c r="AZ4732" s="148"/>
      <c r="BA4732" s="148">
        <f t="shared" si="1515"/>
        <v>25.798399999998203</v>
      </c>
      <c r="BB4732" s="170">
        <f t="shared" si="1516"/>
        <v>5.4718993085160316E-4</v>
      </c>
      <c r="BC4732" s="148">
        <f t="shared" si="1517"/>
        <v>1.4367104199844005E-6</v>
      </c>
      <c r="BD4732" s="148">
        <f t="shared" si="1513"/>
        <v>1.4367104199844005E-6</v>
      </c>
      <c r="BE4732" s="143" t="str">
        <f t="shared" si="1514"/>
        <v/>
      </c>
    </row>
    <row r="4733" spans="52:57" ht="20.100000000000001" customHeight="1" x14ac:dyDescent="0.25">
      <c r="AZ4733" s="148"/>
      <c r="BA4733" s="148">
        <f t="shared" si="1515"/>
        <v>25.804799999998203</v>
      </c>
      <c r="BB4733" s="170">
        <f t="shared" si="1516"/>
        <v>5.4575322043161876E-4</v>
      </c>
      <c r="BC4733" s="148">
        <f t="shared" si="1517"/>
        <v>1.4330085415715415E-6</v>
      </c>
      <c r="BD4733" s="148">
        <f t="shared" ref="BD4733:BD4796" si="1518">IF(BB4733&lt;(1-$AZ$705),BC4733,"")</f>
        <v>1.4330085415715415E-6</v>
      </c>
      <c r="BE4733" s="143" t="str">
        <f t="shared" ref="BE4733:BE4796" si="1519">IF(BB4733&lt;(1-$AZ$711),BC4733,"")</f>
        <v/>
      </c>
    </row>
    <row r="4734" spans="52:57" ht="20.100000000000001" customHeight="1" x14ac:dyDescent="0.25">
      <c r="AZ4734" s="148"/>
      <c r="BA4734" s="148">
        <f t="shared" ref="BA4734:BA4797" si="1520">BA4733+$BD$698</f>
        <v>25.811199999998202</v>
      </c>
      <c r="BB4734" s="170">
        <f t="shared" ref="BB4734:BB4797" si="1521">_xlfn.CHISQ.DIST.RT(BA4734,7)</f>
        <v>5.4432021189004722E-4</v>
      </c>
      <c r="BC4734" s="148">
        <f t="shared" ref="BC4734:BC4797" si="1522">BB4734-BB4735</f>
        <v>1.4293159818044724E-6</v>
      </c>
      <c r="BD4734" s="148">
        <f t="shared" si="1518"/>
        <v>1.4293159818044724E-6</v>
      </c>
      <c r="BE4734" s="143" t="str">
        <f t="shared" si="1519"/>
        <v/>
      </c>
    </row>
    <row r="4735" spans="52:57" ht="20.100000000000001" customHeight="1" x14ac:dyDescent="0.25">
      <c r="AZ4735" s="148"/>
      <c r="BA4735" s="148">
        <f t="shared" si="1520"/>
        <v>25.817599999998201</v>
      </c>
      <c r="BB4735" s="170">
        <f t="shared" si="1521"/>
        <v>5.4289089590824275E-4</v>
      </c>
      <c r="BC4735" s="148">
        <f t="shared" si="1522"/>
        <v>1.4256327179128876E-6</v>
      </c>
      <c r="BD4735" s="148">
        <f t="shared" si="1518"/>
        <v>1.4256327179128876E-6</v>
      </c>
      <c r="BE4735" s="143" t="str">
        <f t="shared" si="1519"/>
        <v/>
      </c>
    </row>
    <row r="4736" spans="52:57" ht="20.100000000000001" customHeight="1" x14ac:dyDescent="0.25">
      <c r="AZ4736" s="148"/>
      <c r="BA4736" s="148">
        <f t="shared" si="1520"/>
        <v>25.8239999999982</v>
      </c>
      <c r="BB4736" s="170">
        <f t="shared" si="1521"/>
        <v>5.4146526319032986E-4</v>
      </c>
      <c r="BC4736" s="148">
        <f t="shared" si="1522"/>
        <v>1.4219587271784148E-6</v>
      </c>
      <c r="BD4736" s="148">
        <f t="shared" si="1518"/>
        <v>1.4219587271784148E-6</v>
      </c>
      <c r="BE4736" s="143" t="str">
        <f t="shared" si="1519"/>
        <v/>
      </c>
    </row>
    <row r="4737" spans="52:57" ht="20.100000000000001" customHeight="1" x14ac:dyDescent="0.25">
      <c r="AZ4737" s="148"/>
      <c r="BA4737" s="148">
        <f t="shared" si="1520"/>
        <v>25.8303999999982</v>
      </c>
      <c r="BB4737" s="170">
        <f t="shared" si="1521"/>
        <v>5.4004330446315145E-4</v>
      </c>
      <c r="BC4737" s="148">
        <f t="shared" si="1522"/>
        <v>1.4182939869397107E-6</v>
      </c>
      <c r="BD4737" s="148">
        <f t="shared" si="1518"/>
        <v>1.4182939869397107E-6</v>
      </c>
      <c r="BE4737" s="143" t="str">
        <f t="shared" si="1519"/>
        <v/>
      </c>
    </row>
    <row r="4738" spans="52:57" ht="20.100000000000001" customHeight="1" x14ac:dyDescent="0.25">
      <c r="AZ4738" s="148"/>
      <c r="BA4738" s="148">
        <f t="shared" si="1520"/>
        <v>25.836799999998199</v>
      </c>
      <c r="BB4738" s="170">
        <f t="shared" si="1521"/>
        <v>5.3862501047621174E-4</v>
      </c>
      <c r="BC4738" s="148">
        <f t="shared" si="1522"/>
        <v>1.4146384745889915E-6</v>
      </c>
      <c r="BD4738" s="148">
        <f t="shared" si="1518"/>
        <v>1.4146384745889915E-6</v>
      </c>
      <c r="BE4738" s="143" t="str">
        <f t="shared" si="1519"/>
        <v/>
      </c>
    </row>
    <row r="4739" spans="52:57" ht="20.100000000000001" customHeight="1" x14ac:dyDescent="0.25">
      <c r="AZ4739" s="148"/>
      <c r="BA4739" s="148">
        <f t="shared" si="1520"/>
        <v>25.843199999998198</v>
      </c>
      <c r="BB4739" s="170">
        <f t="shared" si="1521"/>
        <v>5.3721037200162274E-4</v>
      </c>
      <c r="BC4739" s="148">
        <f t="shared" si="1522"/>
        <v>1.4109921675669376E-6</v>
      </c>
      <c r="BD4739" s="148">
        <f t="shared" si="1518"/>
        <v>1.4109921675669376E-6</v>
      </c>
      <c r="BE4739" s="143" t="str">
        <f t="shared" si="1519"/>
        <v/>
      </c>
    </row>
    <row r="4740" spans="52:57" ht="20.100000000000001" customHeight="1" x14ac:dyDescent="0.25">
      <c r="AZ4740" s="148"/>
      <c r="BA4740" s="148">
        <f t="shared" si="1520"/>
        <v>25.849599999998198</v>
      </c>
      <c r="BB4740" s="170">
        <f t="shared" si="1521"/>
        <v>5.3579937983405581E-4</v>
      </c>
      <c r="BC4740" s="148">
        <f t="shared" si="1522"/>
        <v>1.4073550433725589E-6</v>
      </c>
      <c r="BD4740" s="148">
        <f t="shared" si="1518"/>
        <v>1.4073550433725589E-6</v>
      </c>
      <c r="BE4740" s="143" t="str">
        <f t="shared" si="1519"/>
        <v/>
      </c>
    </row>
    <row r="4741" spans="52:57" ht="20.100000000000001" customHeight="1" x14ac:dyDescent="0.25">
      <c r="AZ4741" s="148"/>
      <c r="BA4741" s="148">
        <f t="shared" si="1520"/>
        <v>25.855999999998197</v>
      </c>
      <c r="BB4741" s="170">
        <f t="shared" si="1521"/>
        <v>5.3439202479068325E-4</v>
      </c>
      <c r="BC4741" s="148">
        <f t="shared" si="1522"/>
        <v>1.403727079552896E-6</v>
      </c>
      <c r="BD4741" s="148">
        <f t="shared" si="1518"/>
        <v>1.403727079552896E-6</v>
      </c>
      <c r="BE4741" s="143" t="str">
        <f t="shared" si="1519"/>
        <v/>
      </c>
    </row>
    <row r="4742" spans="52:57" ht="20.100000000000001" customHeight="1" x14ac:dyDescent="0.25">
      <c r="AZ4742" s="148"/>
      <c r="BA4742" s="148">
        <f t="shared" si="1520"/>
        <v>25.862399999998196</v>
      </c>
      <c r="BB4742" s="170">
        <f t="shared" si="1521"/>
        <v>5.3298829771113035E-4</v>
      </c>
      <c r="BC4742" s="148">
        <f t="shared" si="1522"/>
        <v>1.4001082537127771E-6</v>
      </c>
      <c r="BD4742" s="148">
        <f t="shared" si="1518"/>
        <v>1.4001082537127771E-6</v>
      </c>
      <c r="BE4742" s="143" t="str">
        <f t="shared" si="1519"/>
        <v/>
      </c>
    </row>
    <row r="4743" spans="52:57" ht="20.100000000000001" customHeight="1" x14ac:dyDescent="0.25">
      <c r="AZ4743" s="148"/>
      <c r="BA4743" s="148">
        <f t="shared" si="1520"/>
        <v>25.868799999998195</v>
      </c>
      <c r="BB4743" s="170">
        <f t="shared" si="1521"/>
        <v>5.3158818945741758E-4</v>
      </c>
      <c r="BC4743" s="148">
        <f t="shared" si="1522"/>
        <v>1.3964985435056029E-6</v>
      </c>
      <c r="BD4743" s="148">
        <f t="shared" si="1518"/>
        <v>1.3964985435056029E-6</v>
      </c>
      <c r="BE4743" s="143" t="str">
        <f t="shared" si="1519"/>
        <v/>
      </c>
    </row>
    <row r="4744" spans="52:57" ht="20.100000000000001" customHeight="1" x14ac:dyDescent="0.25">
      <c r="AZ4744" s="148"/>
      <c r="BA4744" s="148">
        <f t="shared" si="1520"/>
        <v>25.875199999998195</v>
      </c>
      <c r="BB4744" s="170">
        <f t="shared" si="1521"/>
        <v>5.3019169091391197E-4</v>
      </c>
      <c r="BC4744" s="148">
        <f t="shared" si="1522"/>
        <v>1.3928979266390924E-6</v>
      </c>
      <c r="BD4744" s="148">
        <f t="shared" si="1518"/>
        <v>1.3928979266390924E-6</v>
      </c>
      <c r="BE4744" s="143" t="str">
        <f t="shared" si="1519"/>
        <v/>
      </c>
    </row>
    <row r="4745" spans="52:57" ht="20.100000000000001" customHeight="1" x14ac:dyDescent="0.25">
      <c r="AZ4745" s="148"/>
      <c r="BA4745" s="148">
        <f t="shared" si="1520"/>
        <v>25.881599999998194</v>
      </c>
      <c r="BB4745" s="170">
        <f t="shared" si="1521"/>
        <v>5.2879879298727288E-4</v>
      </c>
      <c r="BC4745" s="148">
        <f t="shared" si="1522"/>
        <v>1.3893063808728982E-6</v>
      </c>
      <c r="BD4745" s="148">
        <f t="shared" si="1518"/>
        <v>1.3893063808728982E-6</v>
      </c>
      <c r="BE4745" s="143" t="str">
        <f t="shared" si="1519"/>
        <v/>
      </c>
    </row>
    <row r="4746" spans="52:57" ht="20.100000000000001" customHeight="1" x14ac:dyDescent="0.25">
      <c r="AZ4746" s="148"/>
      <c r="BA4746" s="148">
        <f t="shared" si="1520"/>
        <v>25.887999999998193</v>
      </c>
      <c r="BB4746" s="170">
        <f t="shared" si="1521"/>
        <v>5.2740948660639998E-4</v>
      </c>
      <c r="BC4746" s="148">
        <f t="shared" si="1522"/>
        <v>1.3857238840184975E-6</v>
      </c>
      <c r="BD4746" s="148">
        <f t="shared" si="1518"/>
        <v>1.3857238840184975E-6</v>
      </c>
      <c r="BE4746" s="143" t="str">
        <f t="shared" si="1519"/>
        <v/>
      </c>
    </row>
    <row r="4747" spans="52:57" ht="20.100000000000001" customHeight="1" x14ac:dyDescent="0.25">
      <c r="AZ4747" s="148"/>
      <c r="BA4747" s="148">
        <f t="shared" si="1520"/>
        <v>25.894399999998193</v>
      </c>
      <c r="BB4747" s="170">
        <f t="shared" si="1521"/>
        <v>5.2602376272238148E-4</v>
      </c>
      <c r="BC4747" s="148">
        <f t="shared" si="1522"/>
        <v>1.3821504139419028E-6</v>
      </c>
      <c r="BD4747" s="148">
        <f t="shared" si="1518"/>
        <v>1.3821504139419028E-6</v>
      </c>
      <c r="BE4747" s="143" t="str">
        <f t="shared" si="1519"/>
        <v/>
      </c>
    </row>
    <row r="4748" spans="52:57" ht="20.100000000000001" customHeight="1" x14ac:dyDescent="0.25">
      <c r="AZ4748" s="148"/>
      <c r="BA4748" s="148">
        <f t="shared" si="1520"/>
        <v>25.900799999998192</v>
      </c>
      <c r="BB4748" s="170">
        <f t="shared" si="1521"/>
        <v>5.2464161230843958E-4</v>
      </c>
      <c r="BC4748" s="148">
        <f t="shared" si="1522"/>
        <v>1.3785859485588919E-6</v>
      </c>
      <c r="BD4748" s="148">
        <f t="shared" si="1518"/>
        <v>1.3785859485588919E-6</v>
      </c>
      <c r="BE4748" s="143" t="str">
        <f t="shared" si="1519"/>
        <v/>
      </c>
    </row>
    <row r="4749" spans="52:57" ht="20.100000000000001" customHeight="1" x14ac:dyDescent="0.25">
      <c r="AZ4749" s="148"/>
      <c r="BA4749" s="148">
        <f t="shared" si="1520"/>
        <v>25.907199999998191</v>
      </c>
      <c r="BB4749" s="170">
        <f t="shared" si="1521"/>
        <v>5.2326302635988069E-4</v>
      </c>
      <c r="BC4749" s="148">
        <f t="shared" si="1522"/>
        <v>1.3750304658369586E-6</v>
      </c>
      <c r="BD4749" s="148">
        <f t="shared" si="1518"/>
        <v>1.3750304658369586E-6</v>
      </c>
      <c r="BE4749" s="143" t="str">
        <f t="shared" si="1519"/>
        <v/>
      </c>
    </row>
    <row r="4750" spans="52:57" ht="20.100000000000001" customHeight="1" x14ac:dyDescent="0.25">
      <c r="AZ4750" s="148"/>
      <c r="BA4750" s="148">
        <f t="shared" si="1520"/>
        <v>25.913599999998191</v>
      </c>
      <c r="BB4750" s="170">
        <f t="shared" si="1521"/>
        <v>5.2188799589404373E-4</v>
      </c>
      <c r="BC4750" s="148">
        <f t="shared" si="1522"/>
        <v>1.3714839437972649E-6</v>
      </c>
      <c r="BD4750" s="148">
        <f t="shared" si="1518"/>
        <v>1.3714839437972649E-6</v>
      </c>
      <c r="BE4750" s="143" t="str">
        <f t="shared" si="1519"/>
        <v/>
      </c>
    </row>
    <row r="4751" spans="52:57" ht="20.100000000000001" customHeight="1" x14ac:dyDescent="0.25">
      <c r="AZ4751" s="148"/>
      <c r="BA4751" s="148">
        <f t="shared" si="1520"/>
        <v>25.91999999999819</v>
      </c>
      <c r="BB4751" s="170">
        <f t="shared" si="1521"/>
        <v>5.2051651195024647E-4</v>
      </c>
      <c r="BC4751" s="148">
        <f t="shared" si="1522"/>
        <v>1.3679463605096535E-6</v>
      </c>
      <c r="BD4751" s="148">
        <f t="shared" si="1518"/>
        <v>1.3679463605096535E-6</v>
      </c>
      <c r="BE4751" s="143" t="str">
        <f t="shared" si="1519"/>
        <v/>
      </c>
    </row>
    <row r="4752" spans="52:57" ht="20.100000000000001" customHeight="1" x14ac:dyDescent="0.25">
      <c r="AZ4752" s="148"/>
      <c r="BA4752" s="148">
        <f t="shared" si="1520"/>
        <v>25.926399999998189</v>
      </c>
      <c r="BB4752" s="170">
        <f t="shared" si="1521"/>
        <v>5.1914856558973681E-4</v>
      </c>
      <c r="BC4752" s="148">
        <f t="shared" si="1522"/>
        <v>1.3644176941005623E-6</v>
      </c>
      <c r="BD4752" s="148">
        <f t="shared" si="1518"/>
        <v>1.3644176941005623E-6</v>
      </c>
      <c r="BE4752" s="143" t="str">
        <f t="shared" si="1519"/>
        <v/>
      </c>
    </row>
    <row r="4753" spans="52:57" ht="20.100000000000001" customHeight="1" x14ac:dyDescent="0.25">
      <c r="AZ4753" s="148"/>
      <c r="BA4753" s="148">
        <f t="shared" si="1520"/>
        <v>25.932799999998188</v>
      </c>
      <c r="BB4753" s="170">
        <f t="shared" si="1521"/>
        <v>5.1778414789563625E-4</v>
      </c>
      <c r="BC4753" s="148">
        <f t="shared" si="1522"/>
        <v>1.3608979227430502E-6</v>
      </c>
      <c r="BD4753" s="148">
        <f t="shared" si="1518"/>
        <v>1.3608979227430502E-6</v>
      </c>
      <c r="BE4753" s="143" t="str">
        <f t="shared" si="1519"/>
        <v/>
      </c>
    </row>
    <row r="4754" spans="52:57" ht="20.100000000000001" customHeight="1" x14ac:dyDescent="0.25">
      <c r="AZ4754" s="148"/>
      <c r="BA4754" s="148">
        <f t="shared" si="1520"/>
        <v>25.939199999998188</v>
      </c>
      <c r="BB4754" s="170">
        <f t="shared" si="1521"/>
        <v>5.164232499728932E-4</v>
      </c>
      <c r="BC4754" s="148">
        <f t="shared" si="1522"/>
        <v>1.3573870246630848E-6</v>
      </c>
      <c r="BD4754" s="148">
        <f t="shared" si="1518"/>
        <v>1.3573870246630848E-6</v>
      </c>
      <c r="BE4754" s="143" t="str">
        <f t="shared" si="1519"/>
        <v/>
      </c>
    </row>
    <row r="4755" spans="52:57" ht="20.100000000000001" customHeight="1" x14ac:dyDescent="0.25">
      <c r="AZ4755" s="148"/>
      <c r="BA4755" s="148">
        <f t="shared" si="1520"/>
        <v>25.945599999998187</v>
      </c>
      <c r="BB4755" s="170">
        <f t="shared" si="1521"/>
        <v>5.1506586294823012E-4</v>
      </c>
      <c r="BC4755" s="148">
        <f t="shared" si="1522"/>
        <v>1.353884978140844E-6</v>
      </c>
      <c r="BD4755" s="148">
        <f t="shared" si="1518"/>
        <v>1.353884978140844E-6</v>
      </c>
      <c r="BE4755" s="143" t="str">
        <f t="shared" si="1519"/>
        <v/>
      </c>
    </row>
    <row r="4756" spans="52:57" ht="20.100000000000001" customHeight="1" x14ac:dyDescent="0.25">
      <c r="AZ4756" s="148"/>
      <c r="BA4756" s="148">
        <f t="shared" si="1520"/>
        <v>25.951999999998186</v>
      </c>
      <c r="BB4756" s="170">
        <f t="shared" si="1521"/>
        <v>5.1371197797008927E-4</v>
      </c>
      <c r="BC4756" s="148">
        <f t="shared" si="1522"/>
        <v>1.3503917615012833E-6</v>
      </c>
      <c r="BD4756" s="148">
        <f t="shared" si="1518"/>
        <v>1.3503917615012833E-6</v>
      </c>
      <c r="BE4756" s="143" t="str">
        <f t="shared" si="1519"/>
        <v/>
      </c>
    </row>
    <row r="4757" spans="52:57" ht="20.100000000000001" customHeight="1" x14ac:dyDescent="0.25">
      <c r="AZ4757" s="148"/>
      <c r="BA4757" s="148">
        <f t="shared" si="1520"/>
        <v>25.958399999998186</v>
      </c>
      <c r="BB4757" s="170">
        <f t="shared" si="1521"/>
        <v>5.1236158620858799E-4</v>
      </c>
      <c r="BC4757" s="148">
        <f t="shared" si="1522"/>
        <v>1.3469073531277966E-6</v>
      </c>
      <c r="BD4757" s="148">
        <f t="shared" si="1518"/>
        <v>1.3469073531277966E-6</v>
      </c>
      <c r="BE4757" s="143" t="str">
        <f t="shared" si="1519"/>
        <v/>
      </c>
    </row>
    <row r="4758" spans="52:57" ht="20.100000000000001" customHeight="1" x14ac:dyDescent="0.25">
      <c r="AZ4758" s="148"/>
      <c r="BA4758" s="148">
        <f t="shared" si="1520"/>
        <v>25.964799999998185</v>
      </c>
      <c r="BB4758" s="170">
        <f t="shared" si="1521"/>
        <v>5.1101467885546019E-4</v>
      </c>
      <c r="BC4758" s="148">
        <f t="shared" si="1522"/>
        <v>1.3434317314479048E-6</v>
      </c>
      <c r="BD4758" s="148">
        <f t="shared" si="1518"/>
        <v>1.3434317314479048E-6</v>
      </c>
      <c r="BE4758" s="143" t="str">
        <f t="shared" si="1519"/>
        <v/>
      </c>
    </row>
    <row r="4759" spans="52:57" ht="20.100000000000001" customHeight="1" x14ac:dyDescent="0.25">
      <c r="AZ4759" s="148"/>
      <c r="BA4759" s="148">
        <f t="shared" si="1520"/>
        <v>25.971199999998184</v>
      </c>
      <c r="BB4759" s="170">
        <f t="shared" si="1521"/>
        <v>5.0967124712401229E-4</v>
      </c>
      <c r="BC4759" s="148">
        <f t="shared" si="1522"/>
        <v>1.3399648749447485E-6</v>
      </c>
      <c r="BD4759" s="148">
        <f t="shared" si="1518"/>
        <v>1.3399648749447485E-6</v>
      </c>
      <c r="BE4759" s="143" t="str">
        <f t="shared" si="1519"/>
        <v/>
      </c>
    </row>
    <row r="4760" spans="52:57" ht="20.100000000000001" customHeight="1" x14ac:dyDescent="0.25">
      <c r="AZ4760" s="148"/>
      <c r="BA4760" s="148">
        <f t="shared" si="1520"/>
        <v>25.977599999998183</v>
      </c>
      <c r="BB4760" s="170">
        <f t="shared" si="1521"/>
        <v>5.0833128224906754E-4</v>
      </c>
      <c r="BC4760" s="148">
        <f t="shared" si="1522"/>
        <v>1.3365067621510162E-6</v>
      </c>
      <c r="BD4760" s="148">
        <f t="shared" si="1518"/>
        <v>1.3365067621510162E-6</v>
      </c>
      <c r="BE4760" s="143" t="str">
        <f t="shared" si="1519"/>
        <v/>
      </c>
    </row>
    <row r="4761" spans="52:57" ht="20.100000000000001" customHeight="1" x14ac:dyDescent="0.25">
      <c r="AZ4761" s="148"/>
      <c r="BA4761" s="148">
        <f t="shared" si="1520"/>
        <v>25.983999999998183</v>
      </c>
      <c r="BB4761" s="170">
        <f t="shared" si="1521"/>
        <v>5.0699477548691652E-4</v>
      </c>
      <c r="BC4761" s="148">
        <f t="shared" si="1522"/>
        <v>1.3330573716487278E-6</v>
      </c>
      <c r="BD4761" s="148">
        <f t="shared" si="1518"/>
        <v>1.3330573716487278E-6</v>
      </c>
      <c r="BE4761" s="143" t="str">
        <f t="shared" si="1519"/>
        <v/>
      </c>
    </row>
    <row r="4762" spans="52:57" ht="20.100000000000001" customHeight="1" x14ac:dyDescent="0.25">
      <c r="AZ4762" s="148"/>
      <c r="BA4762" s="148">
        <f t="shared" si="1520"/>
        <v>25.990399999998182</v>
      </c>
      <c r="BB4762" s="170">
        <f t="shared" si="1521"/>
        <v>5.0566171811526779E-4</v>
      </c>
      <c r="BC4762" s="148">
        <f t="shared" si="1522"/>
        <v>1.3296166820695593E-6</v>
      </c>
      <c r="BD4762" s="148">
        <f t="shared" si="1518"/>
        <v>1.3296166820695593E-6</v>
      </c>
      <c r="BE4762" s="143" t="str">
        <f t="shared" si="1519"/>
        <v/>
      </c>
    </row>
    <row r="4763" spans="52:57" ht="20.100000000000001" customHeight="1" x14ac:dyDescent="0.25">
      <c r="AZ4763" s="148"/>
      <c r="BA4763" s="148">
        <f t="shared" si="1520"/>
        <v>25.996799999998181</v>
      </c>
      <c r="BB4763" s="170">
        <f t="shared" si="1521"/>
        <v>5.0433210143319823E-4</v>
      </c>
      <c r="BC4763" s="148">
        <f t="shared" si="1522"/>
        <v>1.326184672099614E-6</v>
      </c>
      <c r="BD4763" s="148">
        <f t="shared" si="1518"/>
        <v>1.326184672099614E-6</v>
      </c>
      <c r="BE4763" s="143" t="str">
        <f t="shared" si="1519"/>
        <v/>
      </c>
    </row>
    <row r="4764" spans="52:57" ht="20.100000000000001" customHeight="1" x14ac:dyDescent="0.25">
      <c r="AZ4764" s="148"/>
      <c r="BA4764" s="148">
        <f t="shared" si="1520"/>
        <v>26.003199999998181</v>
      </c>
      <c r="BB4764" s="170">
        <f t="shared" si="1521"/>
        <v>5.0300591676109862E-4</v>
      </c>
      <c r="BC4764" s="148">
        <f t="shared" si="1522"/>
        <v>1.3227613204722663E-6</v>
      </c>
      <c r="BD4764" s="148">
        <f t="shared" si="1518"/>
        <v>1.3227613204722663E-6</v>
      </c>
      <c r="BE4764" s="143" t="str">
        <f t="shared" si="1519"/>
        <v/>
      </c>
    </row>
    <row r="4765" spans="52:57" ht="20.100000000000001" customHeight="1" x14ac:dyDescent="0.25">
      <c r="AZ4765" s="148"/>
      <c r="BA4765" s="148">
        <f t="shared" si="1520"/>
        <v>26.00959999999818</v>
      </c>
      <c r="BB4765" s="170">
        <f t="shared" si="1521"/>
        <v>5.0168315544062635E-4</v>
      </c>
      <c r="BC4765" s="148">
        <f t="shared" si="1522"/>
        <v>1.3193466059690292E-6</v>
      </c>
      <c r="BD4765" s="148">
        <f t="shared" si="1518"/>
        <v>1.3193466059690292E-6</v>
      </c>
      <c r="BE4765" s="143" t="str">
        <f t="shared" si="1519"/>
        <v/>
      </c>
    </row>
    <row r="4766" spans="52:57" ht="20.100000000000001" customHeight="1" x14ac:dyDescent="0.25">
      <c r="AZ4766" s="148"/>
      <c r="BA4766" s="148">
        <f t="shared" si="1520"/>
        <v>26.015999999998179</v>
      </c>
      <c r="BB4766" s="170">
        <f t="shared" si="1521"/>
        <v>5.0036380883465733E-4</v>
      </c>
      <c r="BC4766" s="148">
        <f t="shared" si="1522"/>
        <v>1.3159405074270351E-6</v>
      </c>
      <c r="BD4766" s="148">
        <f t="shared" si="1518"/>
        <v>1.3159405074270351E-6</v>
      </c>
      <c r="BE4766" s="143" t="str">
        <f t="shared" si="1519"/>
        <v/>
      </c>
    </row>
    <row r="4767" spans="52:57" ht="20.100000000000001" customHeight="1" x14ac:dyDescent="0.25">
      <c r="AZ4767" s="148"/>
      <c r="BA4767" s="148">
        <f t="shared" si="1520"/>
        <v>26.022399999998179</v>
      </c>
      <c r="BB4767" s="170">
        <f t="shared" si="1521"/>
        <v>4.9904786832723029E-4</v>
      </c>
      <c r="BC4767" s="148">
        <f t="shared" si="1522"/>
        <v>1.3125430037268931E-6</v>
      </c>
      <c r="BD4767" s="148">
        <f t="shared" si="1518"/>
        <v>1.3125430037268931E-6</v>
      </c>
      <c r="BE4767" s="143" t="str">
        <f t="shared" si="1519"/>
        <v/>
      </c>
    </row>
    <row r="4768" spans="52:57" ht="20.100000000000001" customHeight="1" x14ac:dyDescent="0.25">
      <c r="AZ4768" s="148"/>
      <c r="BA4768" s="148">
        <f t="shared" si="1520"/>
        <v>26.028799999998178</v>
      </c>
      <c r="BB4768" s="170">
        <f t="shared" si="1521"/>
        <v>4.977353253235034E-4</v>
      </c>
      <c r="BC4768" s="148">
        <f t="shared" si="1522"/>
        <v>1.3091540738058077E-6</v>
      </c>
      <c r="BD4768" s="148">
        <f t="shared" si="1518"/>
        <v>1.3091540738058077E-6</v>
      </c>
      <c r="BE4768" s="143" t="str">
        <f t="shared" si="1519"/>
        <v/>
      </c>
    </row>
    <row r="4769" spans="52:57" ht="20.100000000000001" customHeight="1" x14ac:dyDescent="0.25">
      <c r="AZ4769" s="148"/>
      <c r="BA4769" s="148">
        <f t="shared" si="1520"/>
        <v>26.035199999998177</v>
      </c>
      <c r="BB4769" s="170">
        <f t="shared" si="1521"/>
        <v>4.9642617124969759E-4</v>
      </c>
      <c r="BC4769" s="148">
        <f t="shared" si="1522"/>
        <v>1.3057736966442428E-6</v>
      </c>
      <c r="BD4769" s="148">
        <f t="shared" si="1518"/>
        <v>1.3057736966442428E-6</v>
      </c>
      <c r="BE4769" s="143" t="str">
        <f t="shared" si="1519"/>
        <v/>
      </c>
    </row>
    <row r="4770" spans="52:57" ht="20.100000000000001" customHeight="1" x14ac:dyDescent="0.25">
      <c r="AZ4770" s="148"/>
      <c r="BA4770" s="148">
        <f t="shared" si="1520"/>
        <v>26.041599999998176</v>
      </c>
      <c r="BB4770" s="170">
        <f t="shared" si="1521"/>
        <v>4.9512039755305335E-4</v>
      </c>
      <c r="BC4770" s="148">
        <f t="shared" si="1522"/>
        <v>1.3024018512758969E-6</v>
      </c>
      <c r="BD4770" s="148">
        <f t="shared" si="1518"/>
        <v>1.3024018512758969E-6</v>
      </c>
      <c r="BE4770" s="143" t="str">
        <f t="shared" si="1519"/>
        <v/>
      </c>
    </row>
    <row r="4771" spans="52:57" ht="20.100000000000001" customHeight="1" x14ac:dyDescent="0.25">
      <c r="AZ4771" s="148"/>
      <c r="BA4771" s="148">
        <f t="shared" si="1520"/>
        <v>26.047999999998176</v>
      </c>
      <c r="BB4771" s="170">
        <f t="shared" si="1521"/>
        <v>4.9381799570177745E-4</v>
      </c>
      <c r="BC4771" s="148">
        <f t="shared" si="1522"/>
        <v>1.299038516783149E-6</v>
      </c>
      <c r="BD4771" s="148">
        <f t="shared" si="1518"/>
        <v>1.299038516783149E-6</v>
      </c>
      <c r="BE4771" s="143" t="str">
        <f t="shared" si="1519"/>
        <v/>
      </c>
    </row>
    <row r="4772" spans="52:57" ht="20.100000000000001" customHeight="1" x14ac:dyDescent="0.25">
      <c r="AZ4772" s="148"/>
      <c r="BA4772" s="148">
        <f t="shared" si="1520"/>
        <v>26.054399999998175</v>
      </c>
      <c r="BB4772" s="170">
        <f t="shared" si="1521"/>
        <v>4.925189571849943E-4</v>
      </c>
      <c r="BC4772" s="148">
        <f t="shared" si="1522"/>
        <v>1.2956836722978178E-6</v>
      </c>
      <c r="BD4772" s="148">
        <f t="shared" si="1518"/>
        <v>1.2956836722978178E-6</v>
      </c>
      <c r="BE4772" s="143" t="str">
        <f t="shared" si="1519"/>
        <v/>
      </c>
    </row>
    <row r="4773" spans="52:57" ht="20.100000000000001" customHeight="1" x14ac:dyDescent="0.25">
      <c r="AZ4773" s="148"/>
      <c r="BA4773" s="148">
        <f t="shared" si="1520"/>
        <v>26.060799999998174</v>
      </c>
      <c r="BB4773" s="170">
        <f t="shared" si="1521"/>
        <v>4.9122327351269648E-4</v>
      </c>
      <c r="BC4773" s="148">
        <f t="shared" si="1522"/>
        <v>1.2923372970009448E-6</v>
      </c>
      <c r="BD4773" s="148">
        <f t="shared" si="1518"/>
        <v>1.2923372970009448E-6</v>
      </c>
      <c r="BE4773" s="143" t="str">
        <f t="shared" si="1519"/>
        <v/>
      </c>
    </row>
    <row r="4774" spans="52:57" ht="20.100000000000001" customHeight="1" x14ac:dyDescent="0.25">
      <c r="AZ4774" s="148"/>
      <c r="BA4774" s="148">
        <f t="shared" si="1520"/>
        <v>26.067199999998174</v>
      </c>
      <c r="BB4774" s="170">
        <f t="shared" si="1521"/>
        <v>4.8993093621569554E-4</v>
      </c>
      <c r="BC4774" s="148">
        <f t="shared" si="1522"/>
        <v>1.2889993701213848E-6</v>
      </c>
      <c r="BD4774" s="148">
        <f t="shared" si="1518"/>
        <v>1.2889993701213848E-6</v>
      </c>
      <c r="BE4774" s="143" t="str">
        <f t="shared" si="1519"/>
        <v/>
      </c>
    </row>
    <row r="4775" spans="52:57" ht="20.100000000000001" customHeight="1" x14ac:dyDescent="0.25">
      <c r="AZ4775" s="148"/>
      <c r="BA4775" s="148">
        <f t="shared" si="1520"/>
        <v>26.073599999998173</v>
      </c>
      <c r="BB4775" s="170">
        <f t="shared" si="1521"/>
        <v>4.8864193684557415E-4</v>
      </c>
      <c r="BC4775" s="148">
        <f t="shared" si="1522"/>
        <v>1.2856698709407389E-6</v>
      </c>
      <c r="BD4775" s="148">
        <f t="shared" si="1518"/>
        <v>1.2856698709407389E-6</v>
      </c>
      <c r="BE4775" s="143" t="str">
        <f t="shared" si="1519"/>
        <v/>
      </c>
    </row>
    <row r="4776" spans="52:57" ht="20.100000000000001" customHeight="1" x14ac:dyDescent="0.25">
      <c r="AZ4776" s="148"/>
      <c r="BA4776" s="148">
        <f t="shared" si="1520"/>
        <v>26.079999999998172</v>
      </c>
      <c r="BB4776" s="170">
        <f t="shared" si="1521"/>
        <v>4.8735626697463341E-4</v>
      </c>
      <c r="BC4776" s="148">
        <f t="shared" si="1522"/>
        <v>1.282348778784085E-6</v>
      </c>
      <c r="BD4776" s="148">
        <f t="shared" si="1518"/>
        <v>1.282348778784085E-6</v>
      </c>
      <c r="BE4776" s="143" t="str">
        <f t="shared" si="1519"/>
        <v/>
      </c>
    </row>
    <row r="4777" spans="52:57" ht="20.100000000000001" customHeight="1" x14ac:dyDescent="0.25">
      <c r="AZ4777" s="148"/>
      <c r="BA4777" s="148">
        <f t="shared" si="1520"/>
        <v>26.086399999998171</v>
      </c>
      <c r="BB4777" s="170">
        <f t="shared" si="1521"/>
        <v>4.8607391819584933E-4</v>
      </c>
      <c r="BC4777" s="148">
        <f t="shared" si="1522"/>
        <v>1.279036073030006E-6</v>
      </c>
      <c r="BD4777" s="148">
        <f t="shared" si="1518"/>
        <v>1.279036073030006E-6</v>
      </c>
      <c r="BE4777" s="143" t="str">
        <f t="shared" si="1519"/>
        <v/>
      </c>
    </row>
    <row r="4778" spans="52:57" ht="20.100000000000001" customHeight="1" x14ac:dyDescent="0.25">
      <c r="AZ4778" s="148"/>
      <c r="BA4778" s="148">
        <f t="shared" si="1520"/>
        <v>26.092799999998171</v>
      </c>
      <c r="BB4778" s="170">
        <f t="shared" si="1521"/>
        <v>4.8479488212281932E-4</v>
      </c>
      <c r="BC4778" s="148">
        <f t="shared" si="1522"/>
        <v>1.2757317331024589E-6</v>
      </c>
      <c r="BD4778" s="148">
        <f t="shared" si="1518"/>
        <v>1.2757317331024589E-6</v>
      </c>
      <c r="BE4778" s="143" t="str">
        <f t="shared" si="1519"/>
        <v/>
      </c>
    </row>
    <row r="4779" spans="52:57" ht="20.100000000000001" customHeight="1" x14ac:dyDescent="0.25">
      <c r="AZ4779" s="148"/>
      <c r="BA4779" s="148">
        <f t="shared" si="1520"/>
        <v>26.09919999999817</v>
      </c>
      <c r="BB4779" s="170">
        <f t="shared" si="1521"/>
        <v>4.8351915038971686E-4</v>
      </c>
      <c r="BC4779" s="148">
        <f t="shared" si="1522"/>
        <v>1.2724357384770631E-6</v>
      </c>
      <c r="BD4779" s="148">
        <f t="shared" si="1518"/>
        <v>1.2724357384770631E-6</v>
      </c>
      <c r="BE4779" s="143" t="str">
        <f t="shared" si="1519"/>
        <v/>
      </c>
    </row>
    <row r="4780" spans="52:57" ht="20.100000000000001" customHeight="1" x14ac:dyDescent="0.25">
      <c r="AZ4780" s="148"/>
      <c r="BA4780" s="148">
        <f t="shared" si="1520"/>
        <v>26.105599999998169</v>
      </c>
      <c r="BB4780" s="170">
        <f t="shared" si="1521"/>
        <v>4.822467146512398E-4</v>
      </c>
      <c r="BC4780" s="148">
        <f t="shared" si="1522"/>
        <v>1.269148068676004E-6</v>
      </c>
      <c r="BD4780" s="148">
        <f t="shared" si="1518"/>
        <v>1.269148068676004E-6</v>
      </c>
      <c r="BE4780" s="143" t="str">
        <f t="shared" si="1519"/>
        <v/>
      </c>
    </row>
    <row r="4781" spans="52:57" ht="20.100000000000001" customHeight="1" x14ac:dyDescent="0.25">
      <c r="AZ4781" s="148"/>
      <c r="BA4781" s="148">
        <f t="shared" si="1520"/>
        <v>26.111999999998169</v>
      </c>
      <c r="BB4781" s="170">
        <f t="shared" si="1521"/>
        <v>4.809775665825638E-4</v>
      </c>
      <c r="BC4781" s="148">
        <f t="shared" si="1522"/>
        <v>1.265868703268576E-6</v>
      </c>
      <c r="BD4781" s="148">
        <f t="shared" si="1518"/>
        <v>1.265868703268576E-6</v>
      </c>
      <c r="BE4781" s="143" t="str">
        <f t="shared" si="1519"/>
        <v/>
      </c>
    </row>
    <row r="4782" spans="52:57" ht="20.100000000000001" customHeight="1" x14ac:dyDescent="0.25">
      <c r="AZ4782" s="148"/>
      <c r="BA4782" s="148">
        <f t="shared" si="1520"/>
        <v>26.118399999998168</v>
      </c>
      <c r="BB4782" s="170">
        <f t="shared" si="1521"/>
        <v>4.7971169787929522E-4</v>
      </c>
      <c r="BC4782" s="148">
        <f t="shared" si="1522"/>
        <v>1.2625976218764946E-6</v>
      </c>
      <c r="BD4782" s="148">
        <f t="shared" si="1518"/>
        <v>1.2625976218764946E-6</v>
      </c>
      <c r="BE4782" s="143" t="str">
        <f t="shared" si="1519"/>
        <v/>
      </c>
    </row>
    <row r="4783" spans="52:57" ht="20.100000000000001" customHeight="1" x14ac:dyDescent="0.25">
      <c r="AZ4783" s="148"/>
      <c r="BA4783" s="148">
        <f t="shared" si="1520"/>
        <v>26.124799999998167</v>
      </c>
      <c r="BB4783" s="170">
        <f t="shared" si="1521"/>
        <v>4.7844910025741873E-4</v>
      </c>
      <c r="BC4783" s="148">
        <f t="shared" si="1522"/>
        <v>1.2593348041642469E-6</v>
      </c>
      <c r="BD4783" s="148">
        <f t="shared" si="1518"/>
        <v>1.2593348041642469E-6</v>
      </c>
      <c r="BE4783" s="143" t="str">
        <f t="shared" si="1519"/>
        <v/>
      </c>
    </row>
    <row r="4784" spans="52:57" ht="20.100000000000001" customHeight="1" x14ac:dyDescent="0.25">
      <c r="AZ4784" s="148"/>
      <c r="BA4784" s="148">
        <f t="shared" si="1520"/>
        <v>26.131199999998167</v>
      </c>
      <c r="BB4784" s="170">
        <f t="shared" si="1521"/>
        <v>4.7718976545325448E-4</v>
      </c>
      <c r="BC4784" s="148">
        <f t="shared" si="1522"/>
        <v>1.2560802298486329E-6</v>
      </c>
      <c r="BD4784" s="148">
        <f t="shared" si="1518"/>
        <v>1.2560802298486329E-6</v>
      </c>
      <c r="BE4784" s="143" t="str">
        <f t="shared" si="1519"/>
        <v/>
      </c>
    </row>
    <row r="4785" spans="52:57" ht="20.100000000000001" customHeight="1" x14ac:dyDescent="0.25">
      <c r="AZ4785" s="148"/>
      <c r="BA4785" s="148">
        <f t="shared" si="1520"/>
        <v>26.137599999998166</v>
      </c>
      <c r="BB4785" s="170">
        <f t="shared" si="1521"/>
        <v>4.7593368522340585E-4</v>
      </c>
      <c r="BC4785" s="148">
        <f t="shared" si="1522"/>
        <v>1.2528338786942116E-6</v>
      </c>
      <c r="BD4785" s="148">
        <f t="shared" si="1518"/>
        <v>1.2528338786942116E-6</v>
      </c>
      <c r="BE4785" s="143" t="str">
        <f t="shared" si="1519"/>
        <v/>
      </c>
    </row>
    <row r="4786" spans="52:57" ht="20.100000000000001" customHeight="1" x14ac:dyDescent="0.25">
      <c r="AZ4786" s="148"/>
      <c r="BA4786" s="148">
        <f t="shared" si="1520"/>
        <v>26.143999999998165</v>
      </c>
      <c r="BB4786" s="170">
        <f t="shared" si="1521"/>
        <v>4.7468085134471164E-4</v>
      </c>
      <c r="BC4786" s="148">
        <f t="shared" si="1522"/>
        <v>1.2495957305084767E-6</v>
      </c>
      <c r="BD4786" s="148">
        <f t="shared" si="1518"/>
        <v>1.2495957305084767E-6</v>
      </c>
      <c r="BE4786" s="143" t="str">
        <f t="shared" si="1519"/>
        <v/>
      </c>
    </row>
    <row r="4787" spans="52:57" ht="20.100000000000001" customHeight="1" x14ac:dyDescent="0.25">
      <c r="AZ4787" s="148"/>
      <c r="BA4787" s="148">
        <f t="shared" si="1520"/>
        <v>26.150399999998164</v>
      </c>
      <c r="BB4787" s="170">
        <f t="shared" si="1521"/>
        <v>4.7343125561420316E-4</v>
      </c>
      <c r="BC4787" s="148">
        <f t="shared" si="1522"/>
        <v>1.246365765153511E-6</v>
      </c>
      <c r="BD4787" s="148">
        <f t="shared" si="1518"/>
        <v>1.246365765153511E-6</v>
      </c>
      <c r="BE4787" s="143" t="str">
        <f t="shared" si="1519"/>
        <v/>
      </c>
    </row>
    <row r="4788" spans="52:57" ht="20.100000000000001" customHeight="1" x14ac:dyDescent="0.25">
      <c r="AZ4788" s="148"/>
      <c r="BA4788" s="148">
        <f t="shared" si="1520"/>
        <v>26.156799999998164</v>
      </c>
      <c r="BB4788" s="170">
        <f t="shared" si="1521"/>
        <v>4.7218488984904965E-4</v>
      </c>
      <c r="BC4788" s="148">
        <f t="shared" si="1522"/>
        <v>1.2431439625344948E-6</v>
      </c>
      <c r="BD4788" s="148">
        <f t="shared" si="1518"/>
        <v>1.2431439625344948E-6</v>
      </c>
      <c r="BE4788" s="143" t="str">
        <f t="shared" si="1519"/>
        <v/>
      </c>
    </row>
    <row r="4789" spans="52:57" ht="20.100000000000001" customHeight="1" x14ac:dyDescent="0.25">
      <c r="AZ4789" s="148"/>
      <c r="BA4789" s="148">
        <f t="shared" si="1520"/>
        <v>26.163199999998163</v>
      </c>
      <c r="BB4789" s="170">
        <f t="shared" si="1521"/>
        <v>4.7094174588651515E-4</v>
      </c>
      <c r="BC4789" s="148">
        <f t="shared" si="1522"/>
        <v>1.2399303026048008E-6</v>
      </c>
      <c r="BD4789" s="148">
        <f t="shared" si="1518"/>
        <v>1.2399303026048008E-6</v>
      </c>
      <c r="BE4789" s="143" t="str">
        <f t="shared" si="1519"/>
        <v/>
      </c>
    </row>
    <row r="4790" spans="52:57" ht="20.100000000000001" customHeight="1" x14ac:dyDescent="0.25">
      <c r="AZ4790" s="148"/>
      <c r="BA4790" s="148">
        <f t="shared" si="1520"/>
        <v>26.169599999998162</v>
      </c>
      <c r="BB4790" s="170">
        <f t="shared" si="1521"/>
        <v>4.6970181558391035E-4</v>
      </c>
      <c r="BC4790" s="148">
        <f t="shared" si="1522"/>
        <v>1.2367247653661574E-6</v>
      </c>
      <c r="BD4790" s="148">
        <f t="shared" si="1518"/>
        <v>1.2367247653661574E-6</v>
      </c>
      <c r="BE4790" s="143" t="str">
        <f t="shared" si="1519"/>
        <v/>
      </c>
    </row>
    <row r="4791" spans="52:57" ht="20.100000000000001" customHeight="1" x14ac:dyDescent="0.25">
      <c r="AZ4791" s="148"/>
      <c r="BA4791" s="148">
        <f t="shared" si="1520"/>
        <v>26.175999999998162</v>
      </c>
      <c r="BB4791" s="170">
        <f t="shared" si="1521"/>
        <v>4.6846509081854419E-4</v>
      </c>
      <c r="BC4791" s="148">
        <f t="shared" si="1522"/>
        <v>1.2335273308679436E-6</v>
      </c>
      <c r="BD4791" s="148">
        <f t="shared" si="1518"/>
        <v>1.2335273308679436E-6</v>
      </c>
      <c r="BE4791" s="143" t="str">
        <f t="shared" si="1519"/>
        <v/>
      </c>
    </row>
    <row r="4792" spans="52:57" ht="20.100000000000001" customHeight="1" x14ac:dyDescent="0.25">
      <c r="AZ4792" s="148"/>
      <c r="BA4792" s="148">
        <f t="shared" si="1520"/>
        <v>26.182399999998161</v>
      </c>
      <c r="BB4792" s="170">
        <f t="shared" si="1521"/>
        <v>4.6723156348767625E-4</v>
      </c>
      <c r="BC4792" s="148">
        <f t="shared" si="1522"/>
        <v>1.2303379792031775E-6</v>
      </c>
      <c r="BD4792" s="148">
        <f t="shared" si="1518"/>
        <v>1.2303379792031775E-6</v>
      </c>
      <c r="BE4792" s="143" t="str">
        <f t="shared" si="1519"/>
        <v/>
      </c>
    </row>
    <row r="4793" spans="52:57" ht="20.100000000000001" customHeight="1" x14ac:dyDescent="0.25">
      <c r="AZ4793" s="148"/>
      <c r="BA4793" s="148">
        <f t="shared" si="1520"/>
        <v>26.18879999999816</v>
      </c>
      <c r="BB4793" s="170">
        <f t="shared" si="1521"/>
        <v>4.6600122550847307E-4</v>
      </c>
      <c r="BC4793" s="148">
        <f t="shared" si="1522"/>
        <v>1.2271566905185994E-6</v>
      </c>
      <c r="BD4793" s="148">
        <f t="shared" si="1518"/>
        <v>1.2271566905185994E-6</v>
      </c>
      <c r="BE4793" s="143" t="str">
        <f t="shared" si="1519"/>
        <v/>
      </c>
    </row>
    <row r="4794" spans="52:57" ht="20.100000000000001" customHeight="1" x14ac:dyDescent="0.25">
      <c r="AZ4794" s="148"/>
      <c r="BA4794" s="148">
        <f t="shared" si="1520"/>
        <v>26.19519999999816</v>
      </c>
      <c r="BB4794" s="170">
        <f t="shared" si="1521"/>
        <v>4.6477406881795447E-4</v>
      </c>
      <c r="BC4794" s="148">
        <f t="shared" si="1522"/>
        <v>1.2239834450016073E-6</v>
      </c>
      <c r="BD4794" s="148">
        <f t="shared" si="1518"/>
        <v>1.2239834450016073E-6</v>
      </c>
      <c r="BE4794" s="143" t="str">
        <f t="shared" si="1519"/>
        <v/>
      </c>
    </row>
    <row r="4795" spans="52:57" ht="20.100000000000001" customHeight="1" x14ac:dyDescent="0.25">
      <c r="AZ4795" s="148"/>
      <c r="BA4795" s="148">
        <f t="shared" si="1520"/>
        <v>26.201599999998159</v>
      </c>
      <c r="BB4795" s="170">
        <f t="shared" si="1521"/>
        <v>4.6355008537295287E-4</v>
      </c>
      <c r="BC4795" s="148">
        <f t="shared" si="1522"/>
        <v>1.2208182228887134E-6</v>
      </c>
      <c r="BD4795" s="148">
        <f t="shared" si="1518"/>
        <v>1.2208182228887134E-6</v>
      </c>
      <c r="BE4795" s="143" t="str">
        <f t="shared" si="1519"/>
        <v/>
      </c>
    </row>
    <row r="4796" spans="52:57" ht="20.100000000000001" customHeight="1" x14ac:dyDescent="0.25">
      <c r="AZ4796" s="148"/>
      <c r="BA4796" s="148">
        <f t="shared" si="1520"/>
        <v>26.207999999998158</v>
      </c>
      <c r="BB4796" s="170">
        <f t="shared" si="1521"/>
        <v>4.6232926715006415E-4</v>
      </c>
      <c r="BC4796" s="148">
        <f t="shared" si="1522"/>
        <v>1.2176610044638096E-6</v>
      </c>
      <c r="BD4796" s="148">
        <f t="shared" si="1518"/>
        <v>1.2176610044638096E-6</v>
      </c>
      <c r="BE4796" s="143" t="str">
        <f t="shared" si="1519"/>
        <v/>
      </c>
    </row>
    <row r="4797" spans="52:57" ht="20.100000000000001" customHeight="1" x14ac:dyDescent="0.25">
      <c r="AZ4797" s="148"/>
      <c r="BA4797" s="148">
        <f t="shared" si="1520"/>
        <v>26.214399999998157</v>
      </c>
      <c r="BB4797" s="170">
        <f t="shared" si="1521"/>
        <v>4.6111160614560034E-4</v>
      </c>
      <c r="BC4797" s="148">
        <f t="shared" si="1522"/>
        <v>1.2145117700588723E-6</v>
      </c>
      <c r="BD4797" s="148">
        <f t="shared" ref="BD4797:BD4860" si="1523">IF(BB4797&lt;(1-$AZ$705),BC4797,"")</f>
        <v>1.2145117700588723E-6</v>
      </c>
      <c r="BE4797" s="143" t="str">
        <f t="shared" ref="BE4797:BE4860" si="1524">IF(BB4797&lt;(1-$AZ$711),BC4797,"")</f>
        <v/>
      </c>
    </row>
    <row r="4798" spans="52:57" ht="20.100000000000001" customHeight="1" x14ac:dyDescent="0.25">
      <c r="AZ4798" s="148"/>
      <c r="BA4798" s="148">
        <f t="shared" ref="BA4798:BA4861" si="1525">BA4797+$BD$698</f>
        <v>26.220799999998157</v>
      </c>
      <c r="BB4798" s="170">
        <f t="shared" ref="BB4798:BB4861" si="1526">_xlfn.CHISQ.DIST.RT(BA4798,7)</f>
        <v>4.5989709437554147E-4</v>
      </c>
      <c r="BC4798" s="148">
        <f t="shared" ref="BC4798:BC4861" si="1527">BB4798-BB4799</f>
        <v>1.2113705000464268E-6</v>
      </c>
      <c r="BD4798" s="148">
        <f t="shared" si="1523"/>
        <v>1.2113705000464268E-6</v>
      </c>
      <c r="BE4798" s="143" t="str">
        <f t="shared" si="1524"/>
        <v/>
      </c>
    </row>
    <row r="4799" spans="52:57" ht="20.100000000000001" customHeight="1" x14ac:dyDescent="0.25">
      <c r="AZ4799" s="148"/>
      <c r="BA4799" s="148">
        <f t="shared" si="1525"/>
        <v>26.227199999998156</v>
      </c>
      <c r="BB4799" s="170">
        <f t="shared" si="1526"/>
        <v>4.5868572387549504E-4</v>
      </c>
      <c r="BC4799" s="148">
        <f t="shared" si="1527"/>
        <v>1.2082371748533172E-6</v>
      </c>
      <c r="BD4799" s="148">
        <f t="shared" si="1523"/>
        <v>1.2082371748533172E-6</v>
      </c>
      <c r="BE4799" s="143" t="str">
        <f t="shared" si="1524"/>
        <v/>
      </c>
    </row>
    <row r="4800" spans="52:57" ht="20.100000000000001" customHeight="1" x14ac:dyDescent="0.25">
      <c r="AZ4800" s="148"/>
      <c r="BA4800" s="148">
        <f t="shared" si="1525"/>
        <v>26.233599999998155</v>
      </c>
      <c r="BB4800" s="170">
        <f t="shared" si="1526"/>
        <v>4.5747748670064173E-4</v>
      </c>
      <c r="BC4800" s="148">
        <f t="shared" si="1527"/>
        <v>1.2051117749480749E-6</v>
      </c>
      <c r="BD4800" s="148">
        <f t="shared" si="1523"/>
        <v>1.2051117749480749E-6</v>
      </c>
      <c r="BE4800" s="143" t="str">
        <f t="shared" si="1524"/>
        <v/>
      </c>
    </row>
    <row r="4801" spans="52:57" ht="20.100000000000001" customHeight="1" x14ac:dyDescent="0.25">
      <c r="AZ4801" s="148"/>
      <c r="BA4801" s="148">
        <f t="shared" si="1525"/>
        <v>26.239999999998155</v>
      </c>
      <c r="BB4801" s="170">
        <f t="shared" si="1526"/>
        <v>4.5627237492569365E-4</v>
      </c>
      <c r="BC4801" s="148">
        <f t="shared" si="1527"/>
        <v>1.201994280844497E-6</v>
      </c>
      <c r="BD4801" s="148">
        <f t="shared" si="1523"/>
        <v>1.201994280844497E-6</v>
      </c>
      <c r="BE4801" s="143" t="str">
        <f t="shared" si="1524"/>
        <v/>
      </c>
    </row>
    <row r="4802" spans="52:57" ht="20.100000000000001" customHeight="1" x14ac:dyDescent="0.25">
      <c r="AZ4802" s="148"/>
      <c r="BA4802" s="148">
        <f t="shared" si="1525"/>
        <v>26.246399999998154</v>
      </c>
      <c r="BB4802" s="170">
        <f t="shared" si="1526"/>
        <v>4.5507038064484916E-4</v>
      </c>
      <c r="BC4802" s="148">
        <f t="shared" si="1527"/>
        <v>1.1988846731070669E-6</v>
      </c>
      <c r="BD4802" s="148">
        <f t="shared" si="1523"/>
        <v>1.1988846731070669E-6</v>
      </c>
      <c r="BE4802" s="143" t="str">
        <f t="shared" si="1524"/>
        <v/>
      </c>
    </row>
    <row r="4803" spans="52:57" ht="20.100000000000001" customHeight="1" x14ac:dyDescent="0.25">
      <c r="AZ4803" s="148"/>
      <c r="BA4803" s="148">
        <f t="shared" si="1525"/>
        <v>26.252799999998153</v>
      </c>
      <c r="BB4803" s="170">
        <f t="shared" si="1526"/>
        <v>4.5387149597174209E-4</v>
      </c>
      <c r="BC4803" s="148">
        <f t="shared" si="1527"/>
        <v>1.1957829323412509E-6</v>
      </c>
      <c r="BD4803" s="148">
        <f t="shared" si="1523"/>
        <v>1.1957829323412509E-6</v>
      </c>
      <c r="BE4803" s="143" t="str">
        <f t="shared" si="1524"/>
        <v/>
      </c>
    </row>
    <row r="4804" spans="52:57" ht="20.100000000000001" customHeight="1" x14ac:dyDescent="0.25">
      <c r="AZ4804" s="148"/>
      <c r="BA4804" s="148">
        <f t="shared" si="1525"/>
        <v>26.259199999998152</v>
      </c>
      <c r="BB4804" s="170">
        <f t="shared" si="1526"/>
        <v>4.5267571303940084E-4</v>
      </c>
      <c r="BC4804" s="148">
        <f t="shared" si="1527"/>
        <v>1.192689039203527E-6</v>
      </c>
      <c r="BD4804" s="148">
        <f t="shared" si="1523"/>
        <v>1.192689039203527E-6</v>
      </c>
      <c r="BE4804" s="143" t="str">
        <f t="shared" si="1524"/>
        <v/>
      </c>
    </row>
    <row r="4805" spans="52:57" ht="20.100000000000001" customHeight="1" x14ac:dyDescent="0.25">
      <c r="AZ4805" s="148"/>
      <c r="BA4805" s="148">
        <f t="shared" si="1525"/>
        <v>26.265599999998152</v>
      </c>
      <c r="BB4805" s="170">
        <f t="shared" si="1526"/>
        <v>4.5148302400019731E-4</v>
      </c>
      <c r="BC4805" s="148">
        <f t="shared" si="1527"/>
        <v>1.1896029743903801E-6</v>
      </c>
      <c r="BD4805" s="148">
        <f t="shared" si="1523"/>
        <v>1.1896029743903801E-6</v>
      </c>
      <c r="BE4805" s="143" t="str">
        <f t="shared" si="1524"/>
        <v/>
      </c>
    </row>
    <row r="4806" spans="52:57" ht="20.100000000000001" customHeight="1" x14ac:dyDescent="0.25">
      <c r="AZ4806" s="148"/>
      <c r="BA4806" s="148">
        <f t="shared" si="1525"/>
        <v>26.271999999998151</v>
      </c>
      <c r="BB4806" s="170">
        <f t="shared" si="1526"/>
        <v>4.5029342102580693E-4</v>
      </c>
      <c r="BC4806" s="148">
        <f t="shared" si="1527"/>
        <v>1.1865247186498493E-6</v>
      </c>
      <c r="BD4806" s="148">
        <f t="shared" si="1523"/>
        <v>1.1865247186498493E-6</v>
      </c>
      <c r="BE4806" s="143" t="str">
        <f t="shared" si="1524"/>
        <v/>
      </c>
    </row>
    <row r="4807" spans="52:57" ht="20.100000000000001" customHeight="1" x14ac:dyDescent="0.25">
      <c r="AZ4807" s="148"/>
      <c r="BA4807" s="148">
        <f t="shared" si="1525"/>
        <v>26.27839999999815</v>
      </c>
      <c r="BB4807" s="170">
        <f t="shared" si="1526"/>
        <v>4.4910689630715708E-4</v>
      </c>
      <c r="BC4807" s="148">
        <f t="shared" si="1527"/>
        <v>1.1834542527709561E-6</v>
      </c>
      <c r="BD4807" s="148">
        <f t="shared" si="1523"/>
        <v>1.1834542527709561E-6</v>
      </c>
      <c r="BE4807" s="143" t="str">
        <f t="shared" si="1524"/>
        <v/>
      </c>
    </row>
    <row r="4808" spans="52:57" ht="20.100000000000001" customHeight="1" x14ac:dyDescent="0.25">
      <c r="AZ4808" s="148"/>
      <c r="BA4808" s="148">
        <f t="shared" si="1525"/>
        <v>26.28479999999815</v>
      </c>
      <c r="BB4808" s="170">
        <f t="shared" si="1526"/>
        <v>4.4792344205438613E-4</v>
      </c>
      <c r="BC4808" s="148">
        <f t="shared" si="1527"/>
        <v>1.180391557591403E-6</v>
      </c>
      <c r="BD4808" s="148">
        <f t="shared" si="1523"/>
        <v>1.180391557591403E-6</v>
      </c>
      <c r="BE4808" s="143" t="str">
        <f t="shared" si="1524"/>
        <v/>
      </c>
    </row>
    <row r="4809" spans="52:57" ht="20.100000000000001" customHeight="1" x14ac:dyDescent="0.25">
      <c r="AZ4809" s="148"/>
      <c r="BA4809" s="148">
        <f t="shared" si="1525"/>
        <v>26.291199999998149</v>
      </c>
      <c r="BB4809" s="170">
        <f t="shared" si="1526"/>
        <v>4.4674305049679472E-4</v>
      </c>
      <c r="BC4809" s="148">
        <f t="shared" si="1527"/>
        <v>1.1773366139923146E-6</v>
      </c>
      <c r="BD4809" s="148">
        <f t="shared" si="1523"/>
        <v>1.1773366139923146E-6</v>
      </c>
      <c r="BE4809" s="143" t="str">
        <f t="shared" si="1524"/>
        <v/>
      </c>
    </row>
    <row r="4810" spans="52:57" ht="20.100000000000001" customHeight="1" x14ac:dyDescent="0.25">
      <c r="AZ4810" s="148"/>
      <c r="BA4810" s="148">
        <f t="shared" si="1525"/>
        <v>26.297599999998148</v>
      </c>
      <c r="BB4810" s="170">
        <f t="shared" si="1526"/>
        <v>4.4556571388280241E-4</v>
      </c>
      <c r="BC4810" s="148">
        <f t="shared" si="1527"/>
        <v>1.1742894029007859E-6</v>
      </c>
      <c r="BD4810" s="148">
        <f t="shared" si="1523"/>
        <v>1.1742894029007859E-6</v>
      </c>
      <c r="BE4810" s="143" t="str">
        <f t="shared" si="1524"/>
        <v/>
      </c>
    </row>
    <row r="4811" spans="52:57" ht="20.100000000000001" customHeight="1" x14ac:dyDescent="0.25">
      <c r="AZ4811" s="148"/>
      <c r="BA4811" s="148">
        <f t="shared" si="1525"/>
        <v>26.303999999998148</v>
      </c>
      <c r="BB4811" s="170">
        <f t="shared" si="1526"/>
        <v>4.4439142447990162E-4</v>
      </c>
      <c r="BC4811" s="148">
        <f t="shared" si="1527"/>
        <v>1.1712499052906949E-6</v>
      </c>
      <c r="BD4811" s="148">
        <f t="shared" si="1523"/>
        <v>1.1712499052906949E-6</v>
      </c>
      <c r="BE4811" s="143" t="str">
        <f t="shared" si="1524"/>
        <v/>
      </c>
    </row>
    <row r="4812" spans="52:57" ht="20.100000000000001" customHeight="1" x14ac:dyDescent="0.25">
      <c r="AZ4812" s="148"/>
      <c r="BA4812" s="148">
        <f t="shared" si="1525"/>
        <v>26.310399999998147</v>
      </c>
      <c r="BB4812" s="170">
        <f t="shared" si="1526"/>
        <v>4.4322017457461093E-4</v>
      </c>
      <c r="BC4812" s="148">
        <f t="shared" si="1527"/>
        <v>1.1682181021781496E-6</v>
      </c>
      <c r="BD4812" s="148">
        <f t="shared" si="1523"/>
        <v>1.1682181021781496E-6</v>
      </c>
      <c r="BE4812" s="143" t="str">
        <f t="shared" si="1524"/>
        <v/>
      </c>
    </row>
    <row r="4813" spans="52:57" ht="20.100000000000001" customHeight="1" x14ac:dyDescent="0.25">
      <c r="AZ4813" s="148"/>
      <c r="BA4813" s="148">
        <f t="shared" si="1525"/>
        <v>26.316799999998146</v>
      </c>
      <c r="BB4813" s="170">
        <f t="shared" si="1526"/>
        <v>4.4205195647243278E-4</v>
      </c>
      <c r="BC4813" s="148">
        <f t="shared" si="1527"/>
        <v>1.1651939746253905E-6</v>
      </c>
      <c r="BD4813" s="148">
        <f t="shared" si="1523"/>
        <v>1.1651939746253905E-6</v>
      </c>
      <c r="BE4813" s="143" t="str">
        <f t="shared" si="1524"/>
        <v/>
      </c>
    </row>
    <row r="4814" spans="52:57" ht="20.100000000000001" customHeight="1" x14ac:dyDescent="0.25">
      <c r="AZ4814" s="148"/>
      <c r="BA4814" s="148">
        <f t="shared" si="1525"/>
        <v>26.323199999998145</v>
      </c>
      <c r="BB4814" s="170">
        <f t="shared" si="1526"/>
        <v>4.4088676249780739E-4</v>
      </c>
      <c r="BC4814" s="148">
        <f t="shared" si="1527"/>
        <v>1.1621775037405743E-6</v>
      </c>
      <c r="BD4814" s="148">
        <f t="shared" si="1523"/>
        <v>1.1621775037405743E-6</v>
      </c>
      <c r="BE4814" s="143" t="str">
        <f t="shared" si="1524"/>
        <v/>
      </c>
    </row>
    <row r="4815" spans="52:57" ht="20.100000000000001" customHeight="1" x14ac:dyDescent="0.25">
      <c r="AZ4815" s="148"/>
      <c r="BA4815" s="148">
        <f t="shared" si="1525"/>
        <v>26.329599999998145</v>
      </c>
      <c r="BB4815" s="170">
        <f t="shared" si="1526"/>
        <v>4.3972458499406681E-4</v>
      </c>
      <c r="BC4815" s="148">
        <f t="shared" si="1527"/>
        <v>1.1591686706766894E-6</v>
      </c>
      <c r="BD4815" s="148">
        <f t="shared" si="1523"/>
        <v>1.1591686706766894E-6</v>
      </c>
      <c r="BE4815" s="143" t="str">
        <f t="shared" si="1524"/>
        <v/>
      </c>
    </row>
    <row r="4816" spans="52:57" ht="20.100000000000001" customHeight="1" x14ac:dyDescent="0.25">
      <c r="AZ4816" s="148"/>
      <c r="BA4816" s="148">
        <f t="shared" si="1525"/>
        <v>26.335999999998144</v>
      </c>
      <c r="BB4816" s="170">
        <f t="shared" si="1526"/>
        <v>4.3856541632339012E-4</v>
      </c>
      <c r="BC4816" s="148">
        <f t="shared" si="1527"/>
        <v>1.1561674566288455E-6</v>
      </c>
      <c r="BD4816" s="148">
        <f t="shared" si="1523"/>
        <v>1.1561674566288455E-6</v>
      </c>
      <c r="BE4816" s="143" t="str">
        <f t="shared" si="1524"/>
        <v/>
      </c>
    </row>
    <row r="4817" spans="52:57" ht="20.100000000000001" customHeight="1" x14ac:dyDescent="0.25">
      <c r="AZ4817" s="148"/>
      <c r="BA4817" s="148">
        <f t="shared" si="1525"/>
        <v>26.342399999998143</v>
      </c>
      <c r="BB4817" s="170">
        <f t="shared" si="1526"/>
        <v>4.3740924886676128E-4</v>
      </c>
      <c r="BC4817" s="148">
        <f t="shared" si="1527"/>
        <v>1.1531738428396401E-6</v>
      </c>
      <c r="BD4817" s="148">
        <f t="shared" si="1523"/>
        <v>1.1531738428396401E-6</v>
      </c>
      <c r="BE4817" s="143" t="str">
        <f t="shared" si="1524"/>
        <v/>
      </c>
    </row>
    <row r="4818" spans="52:57" ht="20.100000000000001" customHeight="1" x14ac:dyDescent="0.25">
      <c r="AZ4818" s="148"/>
      <c r="BA4818" s="148">
        <f t="shared" si="1525"/>
        <v>26.348799999998143</v>
      </c>
      <c r="BB4818" s="170">
        <f t="shared" si="1526"/>
        <v>4.3625607502392164E-4</v>
      </c>
      <c r="BC4818" s="148">
        <f t="shared" si="1527"/>
        <v>1.150187810595039E-6</v>
      </c>
      <c r="BD4818" s="148">
        <f t="shared" si="1523"/>
        <v>1.150187810595039E-6</v>
      </c>
      <c r="BE4818" s="143" t="str">
        <f t="shared" si="1524"/>
        <v/>
      </c>
    </row>
    <row r="4819" spans="52:57" ht="20.100000000000001" customHeight="1" x14ac:dyDescent="0.25">
      <c r="AZ4819" s="148"/>
      <c r="BA4819" s="148">
        <f t="shared" si="1525"/>
        <v>26.355199999998142</v>
      </c>
      <c r="BB4819" s="170">
        <f t="shared" si="1526"/>
        <v>4.351058872133266E-4</v>
      </c>
      <c r="BC4819" s="148">
        <f t="shared" si="1527"/>
        <v>1.1472093412263277E-6</v>
      </c>
      <c r="BD4819" s="148">
        <f t="shared" si="1523"/>
        <v>1.1472093412263277E-6</v>
      </c>
      <c r="BE4819" s="143" t="str">
        <f t="shared" si="1524"/>
        <v/>
      </c>
    </row>
    <row r="4820" spans="52:57" ht="20.100000000000001" customHeight="1" x14ac:dyDescent="0.25">
      <c r="AZ4820" s="148"/>
      <c r="BA4820" s="148">
        <f t="shared" si="1525"/>
        <v>26.361599999998141</v>
      </c>
      <c r="BB4820" s="170">
        <f t="shared" si="1526"/>
        <v>4.3395867787210027E-4</v>
      </c>
      <c r="BC4820" s="148">
        <f t="shared" si="1527"/>
        <v>1.1442384161056661E-6</v>
      </c>
      <c r="BD4820" s="148">
        <f t="shared" si="1523"/>
        <v>1.1442384161056661E-6</v>
      </c>
      <c r="BE4820" s="143" t="str">
        <f t="shared" si="1524"/>
        <v/>
      </c>
    </row>
    <row r="4821" spans="52:57" ht="20.100000000000001" customHeight="1" x14ac:dyDescent="0.25">
      <c r="AZ4821" s="148"/>
      <c r="BA4821" s="148">
        <f t="shared" si="1525"/>
        <v>26.36799999999814</v>
      </c>
      <c r="BB4821" s="170">
        <f t="shared" si="1526"/>
        <v>4.328144394559946E-4</v>
      </c>
      <c r="BC4821" s="148">
        <f t="shared" si="1527"/>
        <v>1.1412750166554125E-6</v>
      </c>
      <c r="BD4821" s="148">
        <f t="shared" si="1523"/>
        <v>1.1412750166554125E-6</v>
      </c>
      <c r="BE4821" s="143" t="str">
        <f t="shared" si="1524"/>
        <v/>
      </c>
    </row>
    <row r="4822" spans="52:57" ht="20.100000000000001" customHeight="1" x14ac:dyDescent="0.25">
      <c r="AZ4822" s="148"/>
      <c r="BA4822" s="148">
        <f t="shared" si="1525"/>
        <v>26.37439999999814</v>
      </c>
      <c r="BB4822" s="170">
        <f t="shared" si="1526"/>
        <v>4.3167316443933919E-4</v>
      </c>
      <c r="BC4822" s="148">
        <f t="shared" si="1527"/>
        <v>1.1383191243356555E-6</v>
      </c>
      <c r="BD4822" s="148">
        <f t="shared" si="1523"/>
        <v>1.1383191243356555E-6</v>
      </c>
      <c r="BE4822" s="143" t="str">
        <f t="shared" si="1524"/>
        <v/>
      </c>
    </row>
    <row r="4823" spans="52:57" ht="20.100000000000001" customHeight="1" x14ac:dyDescent="0.25">
      <c r="AZ4823" s="148"/>
      <c r="BA4823" s="148">
        <f t="shared" si="1525"/>
        <v>26.380799999998139</v>
      </c>
      <c r="BB4823" s="170">
        <f t="shared" si="1526"/>
        <v>4.3053484531500354E-4</v>
      </c>
      <c r="BC4823" s="148">
        <f t="shared" si="1527"/>
        <v>1.1353707206560319E-6</v>
      </c>
      <c r="BD4823" s="148">
        <f t="shared" si="1523"/>
        <v>1.1353707206560319E-6</v>
      </c>
      <c r="BE4823" s="143" t="str">
        <f t="shared" si="1524"/>
        <v/>
      </c>
    </row>
    <row r="4824" spans="52:57" ht="20.100000000000001" customHeight="1" x14ac:dyDescent="0.25">
      <c r="AZ4824" s="148"/>
      <c r="BA4824" s="148">
        <f t="shared" si="1525"/>
        <v>26.387199999998138</v>
      </c>
      <c r="BB4824" s="170">
        <f t="shared" si="1526"/>
        <v>4.293994745943475E-4</v>
      </c>
      <c r="BC4824" s="148">
        <f t="shared" si="1527"/>
        <v>1.1324297871648302E-6</v>
      </c>
      <c r="BD4824" s="148">
        <f t="shared" si="1523"/>
        <v>1.1324297871648302E-6</v>
      </c>
      <c r="BE4824" s="143" t="str">
        <f t="shared" si="1524"/>
        <v/>
      </c>
    </row>
    <row r="4825" spans="52:57" ht="20.100000000000001" customHeight="1" x14ac:dyDescent="0.25">
      <c r="AZ4825" s="148"/>
      <c r="BA4825" s="148">
        <f t="shared" si="1525"/>
        <v>26.393599999998138</v>
      </c>
      <c r="BB4825" s="170">
        <f t="shared" si="1526"/>
        <v>4.2826704480718267E-4</v>
      </c>
      <c r="BC4825" s="148">
        <f t="shared" si="1527"/>
        <v>1.1294963054590194E-6</v>
      </c>
      <c r="BD4825" s="148">
        <f t="shared" si="1523"/>
        <v>1.1294963054590194E-6</v>
      </c>
      <c r="BE4825" s="143" t="str">
        <f t="shared" si="1524"/>
        <v/>
      </c>
    </row>
    <row r="4826" spans="52:57" ht="20.100000000000001" customHeight="1" x14ac:dyDescent="0.25">
      <c r="AZ4826" s="148"/>
      <c r="BA4826" s="148">
        <f t="shared" si="1525"/>
        <v>26.399999999998137</v>
      </c>
      <c r="BB4826" s="170">
        <f t="shared" si="1526"/>
        <v>4.2713754850172365E-4</v>
      </c>
      <c r="BC4826" s="148">
        <f t="shared" si="1527"/>
        <v>1.1265702571767685E-6</v>
      </c>
      <c r="BD4826" s="148">
        <f t="shared" si="1523"/>
        <v>1.1265702571767685E-6</v>
      </c>
      <c r="BE4826" s="143" t="str">
        <f t="shared" si="1524"/>
        <v/>
      </c>
    </row>
    <row r="4827" spans="52:57" ht="20.100000000000001" customHeight="1" x14ac:dyDescent="0.25">
      <c r="AZ4827" s="148"/>
      <c r="BA4827" s="148">
        <f t="shared" si="1525"/>
        <v>26.406399999998136</v>
      </c>
      <c r="BB4827" s="170">
        <f t="shared" si="1526"/>
        <v>4.2601097824454689E-4</v>
      </c>
      <c r="BC4827" s="148">
        <f t="shared" si="1527"/>
        <v>1.1236516239985844E-6</v>
      </c>
      <c r="BD4827" s="148">
        <f t="shared" si="1523"/>
        <v>1.1236516239985844E-6</v>
      </c>
      <c r="BE4827" s="143" t="str">
        <f t="shared" si="1524"/>
        <v/>
      </c>
    </row>
    <row r="4828" spans="52:57" ht="20.100000000000001" customHeight="1" x14ac:dyDescent="0.25">
      <c r="AZ4828" s="148"/>
      <c r="BA4828" s="148">
        <f t="shared" si="1525"/>
        <v>26.412799999998136</v>
      </c>
      <c r="BB4828" s="170">
        <f t="shared" si="1526"/>
        <v>4.248873266205483E-4</v>
      </c>
      <c r="BC4828" s="148">
        <f t="shared" si="1527"/>
        <v>1.1207403876513779E-6</v>
      </c>
      <c r="BD4828" s="148">
        <f t="shared" si="1523"/>
        <v>1.1207403876513779E-6</v>
      </c>
      <c r="BE4828" s="143" t="str">
        <f t="shared" si="1524"/>
        <v/>
      </c>
    </row>
    <row r="4829" spans="52:57" ht="20.100000000000001" customHeight="1" x14ac:dyDescent="0.25">
      <c r="AZ4829" s="148"/>
      <c r="BA4829" s="148">
        <f t="shared" si="1525"/>
        <v>26.419199999998135</v>
      </c>
      <c r="BB4829" s="170">
        <f t="shared" si="1526"/>
        <v>4.2376658623289692E-4</v>
      </c>
      <c r="BC4829" s="148">
        <f t="shared" si="1527"/>
        <v>1.1178365299038015E-6</v>
      </c>
      <c r="BD4829" s="148">
        <f t="shared" si="1523"/>
        <v>1.1178365299038015E-6</v>
      </c>
      <c r="BE4829" s="143" t="str">
        <f t="shared" si="1524"/>
        <v/>
      </c>
    </row>
    <row r="4830" spans="52:57" ht="20.100000000000001" customHeight="1" x14ac:dyDescent="0.25">
      <c r="AZ4830" s="148"/>
      <c r="BA4830" s="148">
        <f t="shared" si="1525"/>
        <v>26.425599999998134</v>
      </c>
      <c r="BB4830" s="170">
        <f t="shared" si="1526"/>
        <v>4.2264874970299312E-4</v>
      </c>
      <c r="BC4830" s="148">
        <f t="shared" si="1527"/>
        <v>1.114940032569448E-6</v>
      </c>
      <c r="BD4830" s="148">
        <f t="shared" si="1523"/>
        <v>1.114940032569448E-6</v>
      </c>
      <c r="BE4830" s="143" t="str">
        <f t="shared" si="1524"/>
        <v/>
      </c>
    </row>
    <row r="4831" spans="52:57" ht="20.100000000000001" customHeight="1" x14ac:dyDescent="0.25">
      <c r="AZ4831" s="148"/>
      <c r="BA4831" s="148">
        <f t="shared" si="1525"/>
        <v>26.431999999998133</v>
      </c>
      <c r="BB4831" s="170">
        <f t="shared" si="1526"/>
        <v>4.2153380967042367E-4</v>
      </c>
      <c r="BC4831" s="148">
        <f t="shared" si="1527"/>
        <v>1.1120508775012668E-6</v>
      </c>
      <c r="BD4831" s="148">
        <f t="shared" si="1523"/>
        <v>1.1120508775012668E-6</v>
      </c>
      <c r="BE4831" s="143" t="str">
        <f t="shared" si="1524"/>
        <v/>
      </c>
    </row>
    <row r="4832" spans="52:57" ht="20.100000000000001" customHeight="1" x14ac:dyDescent="0.25">
      <c r="AZ4832" s="148"/>
      <c r="BA4832" s="148">
        <f t="shared" si="1525"/>
        <v>26.438399999998133</v>
      </c>
      <c r="BB4832" s="170">
        <f t="shared" si="1526"/>
        <v>4.2042175879292241E-4</v>
      </c>
      <c r="BC4832" s="148">
        <f t="shared" si="1527"/>
        <v>1.1091690466002373E-6</v>
      </c>
      <c r="BD4832" s="148">
        <f t="shared" si="1523"/>
        <v>1.1091690466002373E-6</v>
      </c>
      <c r="BE4832" s="143" t="str">
        <f t="shared" si="1524"/>
        <v/>
      </c>
    </row>
    <row r="4833" spans="52:57" ht="20.100000000000001" customHeight="1" x14ac:dyDescent="0.25">
      <c r="AZ4833" s="148"/>
      <c r="BA4833" s="148">
        <f t="shared" si="1525"/>
        <v>26.444799999998132</v>
      </c>
      <c r="BB4833" s="170">
        <f t="shared" si="1526"/>
        <v>4.1931258974632217E-4</v>
      </c>
      <c r="BC4833" s="148">
        <f t="shared" si="1527"/>
        <v>1.1062945218072917E-6</v>
      </c>
      <c r="BD4833" s="148">
        <f t="shared" si="1523"/>
        <v>1.1062945218072917E-6</v>
      </c>
      <c r="BE4833" s="143" t="str">
        <f t="shared" si="1524"/>
        <v/>
      </c>
    </row>
    <row r="4834" spans="52:57" ht="20.100000000000001" customHeight="1" x14ac:dyDescent="0.25">
      <c r="AZ4834" s="148"/>
      <c r="BA4834" s="148">
        <f t="shared" si="1525"/>
        <v>26.451199999998131</v>
      </c>
      <c r="BB4834" s="170">
        <f t="shared" si="1526"/>
        <v>4.1820629522451488E-4</v>
      </c>
      <c r="BC4834" s="148">
        <f t="shared" si="1527"/>
        <v>1.1034272851061884E-6</v>
      </c>
      <c r="BD4834" s="148">
        <f t="shared" si="1523"/>
        <v>1.1034272851061884E-6</v>
      </c>
      <c r="BE4834" s="143" t="str">
        <f t="shared" si="1524"/>
        <v/>
      </c>
    </row>
    <row r="4835" spans="52:57" ht="20.100000000000001" customHeight="1" x14ac:dyDescent="0.25">
      <c r="AZ4835" s="148"/>
      <c r="BA4835" s="148">
        <f t="shared" si="1525"/>
        <v>26.457599999998131</v>
      </c>
      <c r="BB4835" s="170">
        <f t="shared" si="1526"/>
        <v>4.1710286793940869E-4</v>
      </c>
      <c r="BC4835" s="148">
        <f t="shared" si="1527"/>
        <v>1.1005673185258426E-6</v>
      </c>
      <c r="BD4835" s="148">
        <f t="shared" si="1523"/>
        <v>1.1005673185258426E-6</v>
      </c>
      <c r="BE4835" s="143" t="str">
        <f t="shared" si="1524"/>
        <v/>
      </c>
    </row>
    <row r="4836" spans="52:57" ht="20.100000000000001" customHeight="1" x14ac:dyDescent="0.25">
      <c r="AZ4836" s="148"/>
      <c r="BA4836" s="148">
        <f t="shared" si="1525"/>
        <v>26.46399999999813</v>
      </c>
      <c r="BB4836" s="170">
        <f t="shared" si="1526"/>
        <v>4.1600230062088285E-4</v>
      </c>
      <c r="BC4836" s="148">
        <f t="shared" si="1527"/>
        <v>1.0977146041347974E-6</v>
      </c>
      <c r="BD4836" s="148">
        <f t="shared" si="1523"/>
        <v>1.0977146041347974E-6</v>
      </c>
      <c r="BE4836" s="143" t="str">
        <f t="shared" si="1524"/>
        <v/>
      </c>
    </row>
    <row r="4837" spans="52:57" ht="20.100000000000001" customHeight="1" x14ac:dyDescent="0.25">
      <c r="AZ4837" s="148"/>
      <c r="BA4837" s="148">
        <f t="shared" si="1525"/>
        <v>26.470399999998129</v>
      </c>
      <c r="BB4837" s="170">
        <f t="shared" si="1526"/>
        <v>4.1490458601674805E-4</v>
      </c>
      <c r="BC4837" s="148">
        <f t="shared" si="1527"/>
        <v>1.0948691240476199E-6</v>
      </c>
      <c r="BD4837" s="148">
        <f t="shared" si="1523"/>
        <v>1.0948691240476199E-6</v>
      </c>
      <c r="BE4837" s="143" t="str">
        <f t="shared" si="1524"/>
        <v/>
      </c>
    </row>
    <row r="4838" spans="52:57" ht="20.100000000000001" customHeight="1" x14ac:dyDescent="0.25">
      <c r="AZ4838" s="148"/>
      <c r="BA4838" s="148">
        <f t="shared" si="1525"/>
        <v>26.476799999998128</v>
      </c>
      <c r="BB4838" s="170">
        <f t="shared" si="1526"/>
        <v>4.1380971689270043E-4</v>
      </c>
      <c r="BC4838" s="148">
        <f t="shared" si="1527"/>
        <v>1.092030860418505E-6</v>
      </c>
      <c r="BD4838" s="148">
        <f t="shared" si="1523"/>
        <v>1.092030860418505E-6</v>
      </c>
      <c r="BE4838" s="143" t="str">
        <f t="shared" si="1524"/>
        <v/>
      </c>
    </row>
    <row r="4839" spans="52:57" ht="20.100000000000001" customHeight="1" x14ac:dyDescent="0.25">
      <c r="AZ4839" s="148"/>
      <c r="BA4839" s="148">
        <f t="shared" si="1525"/>
        <v>26.483199999998128</v>
      </c>
      <c r="BB4839" s="170">
        <f t="shared" si="1526"/>
        <v>4.1271768603228193E-4</v>
      </c>
      <c r="BC4839" s="148">
        <f t="shared" si="1527"/>
        <v>1.0891997954445279E-6</v>
      </c>
      <c r="BD4839" s="148">
        <f t="shared" si="1523"/>
        <v>1.0891997954445279E-6</v>
      </c>
      <c r="BE4839" s="143" t="str">
        <f t="shared" si="1524"/>
        <v/>
      </c>
    </row>
    <row r="4840" spans="52:57" ht="20.100000000000001" customHeight="1" x14ac:dyDescent="0.25">
      <c r="AZ4840" s="148"/>
      <c r="BA4840" s="148">
        <f t="shared" si="1525"/>
        <v>26.489599999998127</v>
      </c>
      <c r="BB4840" s="170">
        <f t="shared" si="1526"/>
        <v>4.116284862368374E-4</v>
      </c>
      <c r="BC4840" s="148">
        <f t="shared" si="1527"/>
        <v>1.0863759113681373E-6</v>
      </c>
      <c r="BD4840" s="148">
        <f t="shared" si="1523"/>
        <v>1.0863759113681373E-6</v>
      </c>
      <c r="BE4840" s="143" t="str">
        <f t="shared" si="1524"/>
        <v/>
      </c>
    </row>
    <row r="4841" spans="52:57" ht="20.100000000000001" customHeight="1" x14ac:dyDescent="0.25">
      <c r="AZ4841" s="148"/>
      <c r="BA4841" s="148">
        <f t="shared" si="1525"/>
        <v>26.495999999998126</v>
      </c>
      <c r="BB4841" s="170">
        <f t="shared" si="1526"/>
        <v>4.1054211032546926E-4</v>
      </c>
      <c r="BC4841" s="148">
        <f t="shared" si="1527"/>
        <v>1.0835591904700547E-6</v>
      </c>
      <c r="BD4841" s="148">
        <f t="shared" si="1523"/>
        <v>1.0835591904700547E-6</v>
      </c>
      <c r="BE4841" s="143" t="str">
        <f t="shared" si="1524"/>
        <v/>
      </c>
    </row>
    <row r="4842" spans="52:57" ht="20.100000000000001" customHeight="1" x14ac:dyDescent="0.25">
      <c r="AZ4842" s="148"/>
      <c r="BA4842" s="148">
        <f t="shared" si="1525"/>
        <v>26.502399999998126</v>
      </c>
      <c r="BB4842" s="170">
        <f t="shared" si="1526"/>
        <v>4.0945855113499921E-4</v>
      </c>
      <c r="BC4842" s="148">
        <f t="shared" si="1527"/>
        <v>1.0807496150737187E-6</v>
      </c>
      <c r="BD4842" s="148">
        <f t="shared" si="1523"/>
        <v>1.0807496150737187E-6</v>
      </c>
      <c r="BE4842" s="143" t="str">
        <f t="shared" si="1524"/>
        <v/>
      </c>
    </row>
    <row r="4843" spans="52:57" ht="20.100000000000001" customHeight="1" x14ac:dyDescent="0.25">
      <c r="AZ4843" s="148"/>
      <c r="BA4843" s="148">
        <f t="shared" si="1525"/>
        <v>26.508799999998125</v>
      </c>
      <c r="BB4843" s="170">
        <f t="shared" si="1526"/>
        <v>4.0837780151992549E-4</v>
      </c>
      <c r="BC4843" s="148">
        <f t="shared" si="1527"/>
        <v>1.0779471675486469E-6</v>
      </c>
      <c r="BD4843" s="148">
        <f t="shared" si="1523"/>
        <v>1.0779471675486469E-6</v>
      </c>
      <c r="BE4843" s="143" t="str">
        <f t="shared" si="1524"/>
        <v/>
      </c>
    </row>
    <row r="4844" spans="52:57" ht="20.100000000000001" customHeight="1" x14ac:dyDescent="0.25">
      <c r="AZ4844" s="148"/>
      <c r="BA4844" s="148">
        <f t="shared" si="1525"/>
        <v>26.515199999998124</v>
      </c>
      <c r="BB4844" s="170">
        <f t="shared" si="1526"/>
        <v>4.0729985435237684E-4</v>
      </c>
      <c r="BC4844" s="148">
        <f t="shared" si="1527"/>
        <v>1.0751518303016533E-6</v>
      </c>
      <c r="BD4844" s="148">
        <f t="shared" si="1523"/>
        <v>1.0751518303016533E-6</v>
      </c>
      <c r="BE4844" s="143" t="str">
        <f t="shared" si="1524"/>
        <v/>
      </c>
    </row>
    <row r="4845" spans="52:57" ht="20.100000000000001" customHeight="1" x14ac:dyDescent="0.25">
      <c r="AZ4845" s="148"/>
      <c r="BA4845" s="148">
        <f t="shared" si="1525"/>
        <v>26.521599999998124</v>
      </c>
      <c r="BB4845" s="170">
        <f t="shared" si="1526"/>
        <v>4.0622470252207519E-4</v>
      </c>
      <c r="BC4845" s="148">
        <f t="shared" si="1527"/>
        <v>1.0723635857819982E-6</v>
      </c>
      <c r="BD4845" s="148">
        <f t="shared" si="1523"/>
        <v>1.0723635857819982E-6</v>
      </c>
      <c r="BE4845" s="143" t="str">
        <f t="shared" si="1524"/>
        <v/>
      </c>
    </row>
    <row r="4846" spans="52:57" ht="20.100000000000001" customHeight="1" x14ac:dyDescent="0.25">
      <c r="AZ4846" s="148"/>
      <c r="BA4846" s="148">
        <f t="shared" si="1525"/>
        <v>26.527999999998123</v>
      </c>
      <c r="BB4846" s="170">
        <f t="shared" si="1526"/>
        <v>4.0515233893629319E-4</v>
      </c>
      <c r="BC4846" s="148">
        <f t="shared" si="1527"/>
        <v>1.0695824164842619E-6</v>
      </c>
      <c r="BD4846" s="148">
        <f t="shared" si="1523"/>
        <v>1.0695824164842619E-6</v>
      </c>
      <c r="BE4846" s="143" t="str">
        <f t="shared" si="1524"/>
        <v/>
      </c>
    </row>
    <row r="4847" spans="52:57" ht="20.100000000000001" customHeight="1" x14ac:dyDescent="0.25">
      <c r="AZ4847" s="148"/>
      <c r="BA4847" s="148">
        <f t="shared" si="1525"/>
        <v>26.534399999998122</v>
      </c>
      <c r="BB4847" s="170">
        <f t="shared" si="1526"/>
        <v>4.0408275651980893E-4</v>
      </c>
      <c r="BC4847" s="148">
        <f t="shared" si="1527"/>
        <v>1.0668083049412426E-6</v>
      </c>
      <c r="BD4847" s="148">
        <f t="shared" si="1523"/>
        <v>1.0668083049412426E-6</v>
      </c>
      <c r="BE4847" s="143" t="str">
        <f t="shared" si="1524"/>
        <v/>
      </c>
    </row>
    <row r="4848" spans="52:57" ht="20.100000000000001" customHeight="1" x14ac:dyDescent="0.25">
      <c r="AZ4848" s="148"/>
      <c r="BA4848" s="148">
        <f t="shared" si="1525"/>
        <v>26.540799999998121</v>
      </c>
      <c r="BB4848" s="170">
        <f t="shared" si="1526"/>
        <v>4.0301594821486768E-4</v>
      </c>
      <c r="BC4848" s="148">
        <f t="shared" si="1527"/>
        <v>1.064041233728131E-6</v>
      </c>
      <c r="BD4848" s="148">
        <f t="shared" si="1523"/>
        <v>1.064041233728131E-6</v>
      </c>
      <c r="BE4848" s="143" t="str">
        <f t="shared" si="1524"/>
        <v/>
      </c>
    </row>
    <row r="4849" spans="52:57" ht="20.100000000000001" customHeight="1" x14ac:dyDescent="0.25">
      <c r="AZ4849" s="148"/>
      <c r="BA4849" s="148">
        <f t="shared" si="1525"/>
        <v>26.547199999998121</v>
      </c>
      <c r="BB4849" s="170">
        <f t="shared" si="1526"/>
        <v>4.0195190698113955E-4</v>
      </c>
      <c r="BC4849" s="148">
        <f t="shared" si="1527"/>
        <v>1.0612811854622929E-6</v>
      </c>
      <c r="BD4849" s="148">
        <f t="shared" si="1523"/>
        <v>1.0612811854622929E-6</v>
      </c>
      <c r="BE4849" s="143" t="str">
        <f t="shared" si="1524"/>
        <v/>
      </c>
    </row>
    <row r="4850" spans="52:57" ht="20.100000000000001" customHeight="1" x14ac:dyDescent="0.25">
      <c r="AZ4850" s="148"/>
      <c r="BA4850" s="148">
        <f t="shared" si="1525"/>
        <v>26.55359999999812</v>
      </c>
      <c r="BB4850" s="170">
        <f t="shared" si="1526"/>
        <v>4.0089062579567726E-4</v>
      </c>
      <c r="BC4850" s="148">
        <f t="shared" si="1527"/>
        <v>1.0585281428014269E-6</v>
      </c>
      <c r="BD4850" s="148">
        <f t="shared" si="1523"/>
        <v>1.0585281428014269E-6</v>
      </c>
      <c r="BE4850" s="143" t="str">
        <f t="shared" si="1524"/>
        <v/>
      </c>
    </row>
    <row r="4851" spans="52:57" ht="20.100000000000001" customHeight="1" x14ac:dyDescent="0.25">
      <c r="AZ4851" s="148"/>
      <c r="BA4851" s="148">
        <f t="shared" si="1525"/>
        <v>26.559999999998119</v>
      </c>
      <c r="BB4851" s="170">
        <f t="shared" si="1526"/>
        <v>3.9983209765287583E-4</v>
      </c>
      <c r="BC4851" s="148">
        <f t="shared" si="1527"/>
        <v>1.0557820884460572E-6</v>
      </c>
      <c r="BD4851" s="148">
        <f t="shared" si="1523"/>
        <v>1.0557820884460572E-6</v>
      </c>
      <c r="BE4851" s="143" t="str">
        <f t="shared" si="1524"/>
        <v/>
      </c>
    </row>
    <row r="4852" spans="52:57" ht="20.100000000000001" customHeight="1" x14ac:dyDescent="0.25">
      <c r="AZ4852" s="148"/>
      <c r="BA4852" s="148">
        <f t="shared" si="1525"/>
        <v>26.566399999998119</v>
      </c>
      <c r="BB4852" s="170">
        <f t="shared" si="1526"/>
        <v>3.9877631556442978E-4</v>
      </c>
      <c r="BC4852" s="148">
        <f t="shared" si="1527"/>
        <v>1.0530430051363358E-6</v>
      </c>
      <c r="BD4852" s="148">
        <f t="shared" si="1523"/>
        <v>1.0530430051363358E-6</v>
      </c>
      <c r="BE4852" s="143" t="str">
        <f t="shared" si="1524"/>
        <v/>
      </c>
    </row>
    <row r="4853" spans="52:57" ht="20.100000000000001" customHeight="1" x14ac:dyDescent="0.25">
      <c r="AZ4853" s="148"/>
      <c r="BA4853" s="148">
        <f t="shared" si="1525"/>
        <v>26.572799999998118</v>
      </c>
      <c r="BB4853" s="170">
        <f t="shared" si="1526"/>
        <v>3.9772327255929344E-4</v>
      </c>
      <c r="BC4853" s="148">
        <f t="shared" si="1527"/>
        <v>1.0503108756553491E-6</v>
      </c>
      <c r="BD4853" s="148">
        <f t="shared" si="1523"/>
        <v>1.0503108756553491E-6</v>
      </c>
      <c r="BE4853" s="143" t="str">
        <f t="shared" si="1524"/>
        <v/>
      </c>
    </row>
    <row r="4854" spans="52:57" ht="20.100000000000001" customHeight="1" x14ac:dyDescent="0.25">
      <c r="AZ4854" s="148"/>
      <c r="BA4854" s="148">
        <f t="shared" si="1525"/>
        <v>26.579199999998117</v>
      </c>
      <c r="BB4854" s="170">
        <f t="shared" si="1526"/>
        <v>3.9667296168363809E-4</v>
      </c>
      <c r="BC4854" s="148">
        <f t="shared" si="1527"/>
        <v>1.047585682824564E-6</v>
      </c>
      <c r="BD4854" s="148">
        <f t="shared" si="1523"/>
        <v>1.047585682824564E-6</v>
      </c>
      <c r="BE4854" s="143" t="str">
        <f t="shared" si="1524"/>
        <v/>
      </c>
    </row>
    <row r="4855" spans="52:57" ht="20.100000000000001" customHeight="1" x14ac:dyDescent="0.25">
      <c r="AZ4855" s="148"/>
      <c r="BA4855" s="148">
        <f t="shared" si="1525"/>
        <v>26.585599999998117</v>
      </c>
      <c r="BB4855" s="170">
        <f t="shared" si="1526"/>
        <v>3.9562537600081353E-4</v>
      </c>
      <c r="BC4855" s="148">
        <f t="shared" si="1527"/>
        <v>1.044867409508328E-6</v>
      </c>
      <c r="BD4855" s="148">
        <f t="shared" si="1523"/>
        <v>1.044867409508328E-6</v>
      </c>
      <c r="BE4855" s="143" t="str">
        <f t="shared" si="1524"/>
        <v/>
      </c>
    </row>
    <row r="4856" spans="52:57" ht="20.100000000000001" customHeight="1" x14ac:dyDescent="0.25">
      <c r="AZ4856" s="148"/>
      <c r="BA4856" s="148">
        <f t="shared" si="1525"/>
        <v>26.591999999998116</v>
      </c>
      <c r="BB4856" s="170">
        <f t="shared" si="1526"/>
        <v>3.945805085913052E-4</v>
      </c>
      <c r="BC4856" s="148">
        <f t="shared" si="1527"/>
        <v>1.0421560386122963E-6</v>
      </c>
      <c r="BD4856" s="148">
        <f t="shared" si="1523"/>
        <v>1.0421560386122963E-6</v>
      </c>
      <c r="BE4856" s="143" t="str">
        <f t="shared" si="1524"/>
        <v/>
      </c>
    </row>
    <row r="4857" spans="52:57" ht="20.100000000000001" customHeight="1" x14ac:dyDescent="0.25">
      <c r="AZ4857" s="148"/>
      <c r="BA4857" s="148">
        <f t="shared" si="1525"/>
        <v>26.598399999998115</v>
      </c>
      <c r="BB4857" s="170">
        <f t="shared" si="1526"/>
        <v>3.935383525526929E-4</v>
      </c>
      <c r="BC4857" s="148">
        <f t="shared" si="1527"/>
        <v>1.0394515530814268E-6</v>
      </c>
      <c r="BD4857" s="148">
        <f t="shared" si="1523"/>
        <v>1.0394515530814268E-6</v>
      </c>
      <c r="BE4857" s="143" t="str">
        <f t="shared" si="1524"/>
        <v/>
      </c>
    </row>
    <row r="4858" spans="52:57" ht="20.100000000000001" customHeight="1" x14ac:dyDescent="0.25">
      <c r="AZ4858" s="148"/>
      <c r="BA4858" s="148">
        <f t="shared" si="1525"/>
        <v>26.604799999998114</v>
      </c>
      <c r="BB4858" s="170">
        <f t="shared" si="1526"/>
        <v>3.9249890099961148E-4</v>
      </c>
      <c r="BC4858" s="148">
        <f t="shared" si="1527"/>
        <v>1.0367539359018227E-6</v>
      </c>
      <c r="BD4858" s="148">
        <f t="shared" si="1523"/>
        <v>1.0367539359018227E-6</v>
      </c>
      <c r="BE4858" s="143" t="str">
        <f t="shared" si="1524"/>
        <v/>
      </c>
    </row>
    <row r="4859" spans="52:57" ht="20.100000000000001" customHeight="1" x14ac:dyDescent="0.25">
      <c r="AZ4859" s="148"/>
      <c r="BA4859" s="148">
        <f t="shared" si="1525"/>
        <v>26.611199999998114</v>
      </c>
      <c r="BB4859" s="170">
        <f t="shared" si="1526"/>
        <v>3.9146214706370965E-4</v>
      </c>
      <c r="BC4859" s="148">
        <f t="shared" si="1527"/>
        <v>1.0340631700997568E-6</v>
      </c>
      <c r="BD4859" s="148">
        <f t="shared" si="1523"/>
        <v>1.0340631700997568E-6</v>
      </c>
      <c r="BE4859" s="143" t="str">
        <f t="shared" si="1524"/>
        <v/>
      </c>
    </row>
    <row r="4860" spans="52:57" ht="20.100000000000001" customHeight="1" x14ac:dyDescent="0.25">
      <c r="AZ4860" s="148"/>
      <c r="BA4860" s="148">
        <f t="shared" si="1525"/>
        <v>26.617599999998113</v>
      </c>
      <c r="BB4860" s="170">
        <f t="shared" si="1526"/>
        <v>3.904280838936099E-4</v>
      </c>
      <c r="BC4860" s="148">
        <f t="shared" si="1527"/>
        <v>1.0313792387431895E-6</v>
      </c>
      <c r="BD4860" s="148">
        <f t="shared" si="1523"/>
        <v>1.0313792387431895E-6</v>
      </c>
      <c r="BE4860" s="143" t="str">
        <f t="shared" si="1524"/>
        <v/>
      </c>
    </row>
    <row r="4861" spans="52:57" ht="20.100000000000001" customHeight="1" x14ac:dyDescent="0.25">
      <c r="AZ4861" s="148"/>
      <c r="BA4861" s="148">
        <f t="shared" si="1525"/>
        <v>26.623999999998112</v>
      </c>
      <c r="BB4861" s="170">
        <f t="shared" si="1526"/>
        <v>3.8939670465486671E-4</v>
      </c>
      <c r="BC4861" s="148">
        <f t="shared" si="1527"/>
        <v>1.0287021249388959E-6</v>
      </c>
      <c r="BD4861" s="148">
        <f t="shared" ref="BD4861:BD4924" si="1528">IF(BB4861&lt;(1-$AZ$705),BC4861,"")</f>
        <v>1.0287021249388959E-6</v>
      </c>
      <c r="BE4861" s="143" t="str">
        <f t="shared" ref="BE4861:BE4924" si="1529">IF(BB4861&lt;(1-$AZ$711),BC4861,"")</f>
        <v/>
      </c>
    </row>
    <row r="4862" spans="52:57" ht="20.100000000000001" customHeight="1" x14ac:dyDescent="0.25">
      <c r="AZ4862" s="148"/>
      <c r="BA4862" s="148">
        <f t="shared" ref="BA4862:BA4925" si="1530">BA4861+$BD$698</f>
        <v>26.630399999998112</v>
      </c>
      <c r="BB4862" s="170">
        <f t="shared" ref="BB4862:BB4925" si="1531">_xlfn.CHISQ.DIST.RT(BA4862,7)</f>
        <v>3.8836800252992781E-4</v>
      </c>
      <c r="BC4862" s="148">
        <f t="shared" ref="BC4862:BC4925" si="1532">BB4862-BB4863</f>
        <v>1.0260318118365309E-6</v>
      </c>
      <c r="BD4862" s="148">
        <f t="shared" si="1528"/>
        <v>1.0260318118365309E-6</v>
      </c>
      <c r="BE4862" s="143" t="str">
        <f t="shared" si="1529"/>
        <v/>
      </c>
    </row>
    <row r="4863" spans="52:57" ht="20.100000000000001" customHeight="1" x14ac:dyDescent="0.25">
      <c r="AZ4863" s="148"/>
      <c r="BA4863" s="148">
        <f t="shared" si="1530"/>
        <v>26.636799999998111</v>
      </c>
      <c r="BB4863" s="170">
        <f t="shared" si="1531"/>
        <v>3.8734197071809128E-4</v>
      </c>
      <c r="BC4863" s="148">
        <f t="shared" si="1532"/>
        <v>1.0233682826207694E-6</v>
      </c>
      <c r="BD4863" s="148">
        <f t="shared" si="1528"/>
        <v>1.0233682826207694E-6</v>
      </c>
      <c r="BE4863" s="143" t="str">
        <f t="shared" si="1529"/>
        <v/>
      </c>
    </row>
    <row r="4864" spans="52:57" ht="20.100000000000001" customHeight="1" x14ac:dyDescent="0.25">
      <c r="AZ4864" s="148"/>
      <c r="BA4864" s="148">
        <f t="shared" si="1530"/>
        <v>26.64319999999811</v>
      </c>
      <c r="BB4864" s="170">
        <f t="shared" si="1531"/>
        <v>3.8631860243547051E-4</v>
      </c>
      <c r="BC4864" s="148">
        <f t="shared" si="1532"/>
        <v>1.0207115205240454E-6</v>
      </c>
      <c r="BD4864" s="148">
        <f t="shared" si="1528"/>
        <v>1.0207115205240454E-6</v>
      </c>
      <c r="BE4864" s="143" t="str">
        <f t="shared" si="1529"/>
        <v/>
      </c>
    </row>
    <row r="4865" spans="52:57" ht="20.100000000000001" customHeight="1" x14ac:dyDescent="0.25">
      <c r="AZ4865" s="148"/>
      <c r="BA4865" s="148">
        <f t="shared" si="1530"/>
        <v>26.649599999998109</v>
      </c>
      <c r="BB4865" s="170">
        <f t="shared" si="1531"/>
        <v>3.8529789091494647E-4</v>
      </c>
      <c r="BC4865" s="148">
        <f t="shared" si="1532"/>
        <v>1.018061508810343E-6</v>
      </c>
      <c r="BD4865" s="148">
        <f t="shared" si="1528"/>
        <v>1.018061508810343E-6</v>
      </c>
      <c r="BE4865" s="143" t="str">
        <f t="shared" si="1529"/>
        <v/>
      </c>
    </row>
    <row r="4866" spans="52:57" ht="20.100000000000001" customHeight="1" x14ac:dyDescent="0.25">
      <c r="AZ4866" s="148"/>
      <c r="BA4866" s="148">
        <f t="shared" si="1530"/>
        <v>26.655999999998109</v>
      </c>
      <c r="BB4866" s="170">
        <f t="shared" si="1531"/>
        <v>3.8427982940613612E-4</v>
      </c>
      <c r="BC4866" s="148">
        <f t="shared" si="1532"/>
        <v>1.0154182307904841E-6</v>
      </c>
      <c r="BD4866" s="148">
        <f t="shared" si="1528"/>
        <v>1.0154182307904841E-6</v>
      </c>
      <c r="BE4866" s="143" t="str">
        <f t="shared" si="1529"/>
        <v/>
      </c>
    </row>
    <row r="4867" spans="52:57" ht="20.100000000000001" customHeight="1" x14ac:dyDescent="0.25">
      <c r="AZ4867" s="148"/>
      <c r="BA4867" s="148">
        <f t="shared" si="1530"/>
        <v>26.662399999998108</v>
      </c>
      <c r="BB4867" s="170">
        <f t="shared" si="1531"/>
        <v>3.8326441117534564E-4</v>
      </c>
      <c r="BC4867" s="148">
        <f t="shared" si="1532"/>
        <v>1.0127816698118821E-6</v>
      </c>
      <c r="BD4867" s="148">
        <f t="shared" si="1528"/>
        <v>1.0127816698118821E-6</v>
      </c>
      <c r="BE4867" s="143" t="str">
        <f t="shared" si="1529"/>
        <v/>
      </c>
    </row>
    <row r="4868" spans="52:57" ht="20.100000000000001" customHeight="1" x14ac:dyDescent="0.25">
      <c r="AZ4868" s="148"/>
      <c r="BA4868" s="148">
        <f t="shared" si="1530"/>
        <v>26.668799999998107</v>
      </c>
      <c r="BB4868" s="170">
        <f t="shared" si="1531"/>
        <v>3.8225162950553376E-4</v>
      </c>
      <c r="BC4868" s="148">
        <f t="shared" si="1532"/>
        <v>1.0101518092611446E-6</v>
      </c>
      <c r="BD4868" s="148">
        <f t="shared" si="1528"/>
        <v>1.0101518092611446E-6</v>
      </c>
      <c r="BE4868" s="143" t="str">
        <f t="shared" si="1529"/>
        <v/>
      </c>
    </row>
    <row r="4869" spans="52:57" ht="20.100000000000001" customHeight="1" x14ac:dyDescent="0.25">
      <c r="AZ4869" s="148"/>
      <c r="BA4869" s="148">
        <f t="shared" si="1530"/>
        <v>26.675199999998107</v>
      </c>
      <c r="BB4869" s="170">
        <f t="shared" si="1531"/>
        <v>3.8124147769627261E-4</v>
      </c>
      <c r="BC4869" s="148">
        <f t="shared" si="1532"/>
        <v>1.0075286325671087E-6</v>
      </c>
      <c r="BD4869" s="148">
        <f t="shared" si="1528"/>
        <v>1.0075286325671087E-6</v>
      </c>
      <c r="BE4869" s="143" t="str">
        <f t="shared" si="1529"/>
        <v/>
      </c>
    </row>
    <row r="4870" spans="52:57" ht="20.100000000000001" customHeight="1" x14ac:dyDescent="0.25">
      <c r="AZ4870" s="148"/>
      <c r="BA4870" s="148">
        <f t="shared" si="1530"/>
        <v>26.681599999998106</v>
      </c>
      <c r="BB4870" s="170">
        <f t="shared" si="1531"/>
        <v>3.802339490637055E-4</v>
      </c>
      <c r="BC4870" s="148">
        <f t="shared" si="1532"/>
        <v>1.0049121231945528E-6</v>
      </c>
      <c r="BD4870" s="148">
        <f t="shared" si="1528"/>
        <v>1.0049121231945528E-6</v>
      </c>
      <c r="BE4870" s="143" t="str">
        <f t="shared" si="1529"/>
        <v/>
      </c>
    </row>
    <row r="4871" spans="52:57" ht="20.100000000000001" customHeight="1" x14ac:dyDescent="0.25">
      <c r="AZ4871" s="148"/>
      <c r="BA4871" s="148">
        <f t="shared" si="1530"/>
        <v>26.687999999998105</v>
      </c>
      <c r="BB4871" s="170">
        <f t="shared" si="1531"/>
        <v>3.7922903694051095E-4</v>
      </c>
      <c r="BC4871" s="148">
        <f t="shared" si="1532"/>
        <v>1.0023022646527078E-6</v>
      </c>
      <c r="BD4871" s="148">
        <f t="shared" si="1528"/>
        <v>1.0023022646527078E-6</v>
      </c>
      <c r="BE4871" s="143" t="str">
        <f t="shared" si="1529"/>
        <v/>
      </c>
    </row>
    <row r="4872" spans="52:57" ht="20.100000000000001" customHeight="1" x14ac:dyDescent="0.25">
      <c r="AZ4872" s="148"/>
      <c r="BA4872" s="148">
        <f t="shared" si="1530"/>
        <v>26.694399999998105</v>
      </c>
      <c r="BB4872" s="170">
        <f t="shared" si="1531"/>
        <v>3.7822673467585824E-4</v>
      </c>
      <c r="BC4872" s="148">
        <f t="shared" si="1532"/>
        <v>9.9969904048381828E-7</v>
      </c>
      <c r="BD4872" s="148">
        <f t="shared" si="1528"/>
        <v>9.9969904048381828E-7</v>
      </c>
      <c r="BE4872" s="143" t="str">
        <f t="shared" si="1529"/>
        <v/>
      </c>
    </row>
    <row r="4873" spans="52:57" ht="20.100000000000001" customHeight="1" x14ac:dyDescent="0.25">
      <c r="AZ4873" s="148"/>
      <c r="BA4873" s="148">
        <f t="shared" si="1530"/>
        <v>26.700799999998104</v>
      </c>
      <c r="BB4873" s="170">
        <f t="shared" si="1531"/>
        <v>3.7722703563537442E-4</v>
      </c>
      <c r="BC4873" s="148">
        <f t="shared" si="1532"/>
        <v>9.9710243427593654E-7</v>
      </c>
      <c r="BD4873" s="148">
        <f t="shared" si="1528"/>
        <v>9.9710243427593654E-7</v>
      </c>
      <c r="BE4873" s="143" t="str">
        <f t="shared" si="1529"/>
        <v/>
      </c>
    </row>
    <row r="4874" spans="52:57" ht="20.100000000000001" customHeight="1" x14ac:dyDescent="0.25">
      <c r="AZ4874" s="148"/>
      <c r="BA4874" s="148">
        <f t="shared" si="1530"/>
        <v>26.707199999998103</v>
      </c>
      <c r="BB4874" s="170">
        <f t="shared" si="1531"/>
        <v>3.7622993320109849E-4</v>
      </c>
      <c r="BC4874" s="148">
        <f t="shared" si="1532"/>
        <v>9.9451242965137559E-7</v>
      </c>
      <c r="BD4874" s="148">
        <f t="shared" si="1528"/>
        <v>9.9451242965137559E-7</v>
      </c>
      <c r="BE4874" s="143" t="str">
        <f t="shared" si="1529"/>
        <v/>
      </c>
    </row>
    <row r="4875" spans="52:57" ht="20.100000000000001" customHeight="1" x14ac:dyDescent="0.25">
      <c r="AZ4875" s="148"/>
      <c r="BA4875" s="148">
        <f t="shared" si="1530"/>
        <v>26.713599999998102</v>
      </c>
      <c r="BB4875" s="170">
        <f t="shared" si="1531"/>
        <v>3.7523542077144711E-4</v>
      </c>
      <c r="BC4875" s="148">
        <f t="shared" si="1532"/>
        <v>9.9192901027478656E-7</v>
      </c>
      <c r="BD4875" s="148">
        <f t="shared" si="1528"/>
        <v>9.9192901027478656E-7</v>
      </c>
      <c r="BE4875" s="143" t="str">
        <f t="shared" si="1529"/>
        <v/>
      </c>
    </row>
    <row r="4876" spans="52:57" ht="20.100000000000001" customHeight="1" x14ac:dyDescent="0.25">
      <c r="AZ4876" s="148"/>
      <c r="BA4876" s="148">
        <f t="shared" si="1530"/>
        <v>26.719999999998102</v>
      </c>
      <c r="BB4876" s="170">
        <f t="shared" si="1531"/>
        <v>3.7424349176117233E-4</v>
      </c>
      <c r="BC4876" s="148">
        <f t="shared" si="1532"/>
        <v>9.8935215984665347E-7</v>
      </c>
      <c r="BD4876" s="148">
        <f t="shared" si="1528"/>
        <v>9.8935215984665347E-7</v>
      </c>
      <c r="BE4876" s="143" t="str">
        <f t="shared" si="1529"/>
        <v/>
      </c>
    </row>
    <row r="4877" spans="52:57" ht="20.100000000000001" customHeight="1" x14ac:dyDescent="0.25">
      <c r="AZ4877" s="148"/>
      <c r="BA4877" s="148">
        <f t="shared" si="1530"/>
        <v>26.726399999998101</v>
      </c>
      <c r="BB4877" s="170">
        <f t="shared" si="1531"/>
        <v>3.7325413960132567E-4</v>
      </c>
      <c r="BC4877" s="148">
        <f t="shared" si="1532"/>
        <v>9.8678186210936474E-7</v>
      </c>
      <c r="BD4877" s="148">
        <f t="shared" si="1528"/>
        <v>9.8678186210936474E-7</v>
      </c>
      <c r="BE4877" s="143" t="str">
        <f t="shared" si="1529"/>
        <v/>
      </c>
    </row>
    <row r="4878" spans="52:57" ht="20.100000000000001" customHeight="1" x14ac:dyDescent="0.25">
      <c r="AZ4878" s="148"/>
      <c r="BA4878" s="148">
        <f t="shared" si="1530"/>
        <v>26.7327999999981</v>
      </c>
      <c r="BB4878" s="170">
        <f t="shared" si="1531"/>
        <v>3.7226735773921631E-4</v>
      </c>
      <c r="BC4878" s="148">
        <f t="shared" si="1532"/>
        <v>9.8421810084428586E-7</v>
      </c>
      <c r="BD4878" s="148">
        <f t="shared" si="1528"/>
        <v>9.8421810084428586E-7</v>
      </c>
      <c r="BE4878" s="143" t="str">
        <f t="shared" si="1529"/>
        <v/>
      </c>
    </row>
    <row r="4879" spans="52:57" ht="20.100000000000001" customHeight="1" x14ac:dyDescent="0.25">
      <c r="AZ4879" s="148"/>
      <c r="BA4879" s="148">
        <f t="shared" si="1530"/>
        <v>26.7391999999981</v>
      </c>
      <c r="BB4879" s="170">
        <f t="shared" si="1531"/>
        <v>3.7128313963837202E-4</v>
      </c>
      <c r="BC4879" s="148">
        <f t="shared" si="1532"/>
        <v>9.8166085986747679E-7</v>
      </c>
      <c r="BD4879" s="148">
        <f t="shared" si="1528"/>
        <v>9.8166085986747679E-7</v>
      </c>
      <c r="BE4879" s="143" t="str">
        <f t="shared" si="1529"/>
        <v/>
      </c>
    </row>
    <row r="4880" spans="52:57" ht="20.100000000000001" customHeight="1" x14ac:dyDescent="0.25">
      <c r="AZ4880" s="148"/>
      <c r="BA4880" s="148">
        <f t="shared" si="1530"/>
        <v>26.745599999998099</v>
      </c>
      <c r="BB4880" s="170">
        <f t="shared" si="1531"/>
        <v>3.7030147877850454E-4</v>
      </c>
      <c r="BC4880" s="148">
        <f t="shared" si="1532"/>
        <v>9.7911012303917872E-7</v>
      </c>
      <c r="BD4880" s="148">
        <f t="shared" si="1528"/>
        <v>9.7911012303917872E-7</v>
      </c>
      <c r="BE4880" s="143" t="str">
        <f t="shared" si="1529"/>
        <v/>
      </c>
    </row>
    <row r="4881" spans="52:57" ht="20.100000000000001" customHeight="1" x14ac:dyDescent="0.25">
      <c r="AZ4881" s="148"/>
      <c r="BA4881" s="148">
        <f t="shared" si="1530"/>
        <v>26.751999999998098</v>
      </c>
      <c r="BB4881" s="170">
        <f t="shared" si="1531"/>
        <v>3.6932236865546537E-4</v>
      </c>
      <c r="BC4881" s="148">
        <f t="shared" si="1532"/>
        <v>9.7656587425302629E-7</v>
      </c>
      <c r="BD4881" s="148">
        <f t="shared" si="1528"/>
        <v>9.7656587425302629E-7</v>
      </c>
      <c r="BE4881" s="143" t="str">
        <f t="shared" si="1529"/>
        <v/>
      </c>
    </row>
    <row r="4882" spans="52:57" ht="20.100000000000001" customHeight="1" x14ac:dyDescent="0.25">
      <c r="AZ4882" s="148"/>
      <c r="BA4882" s="148">
        <f t="shared" si="1530"/>
        <v>26.758399999998097</v>
      </c>
      <c r="BB4882" s="170">
        <f t="shared" si="1531"/>
        <v>3.6834580278121234E-4</v>
      </c>
      <c r="BC4882" s="148">
        <f t="shared" si="1532"/>
        <v>9.7402809744623906E-7</v>
      </c>
      <c r="BD4882" s="148">
        <f t="shared" si="1528"/>
        <v>9.7402809744623906E-7</v>
      </c>
      <c r="BE4882" s="143" t="str">
        <f t="shared" si="1529"/>
        <v/>
      </c>
    </row>
    <row r="4883" spans="52:57" ht="20.100000000000001" customHeight="1" x14ac:dyDescent="0.25">
      <c r="AZ4883" s="148"/>
      <c r="BA4883" s="148">
        <f t="shared" si="1530"/>
        <v>26.764799999998097</v>
      </c>
      <c r="BB4883" s="170">
        <f t="shared" si="1531"/>
        <v>3.673717746837661E-4</v>
      </c>
      <c r="BC4883" s="148">
        <f t="shared" si="1532"/>
        <v>9.7149677658926736E-7</v>
      </c>
      <c r="BD4883" s="148">
        <f t="shared" si="1528"/>
        <v>9.7149677658926736E-7</v>
      </c>
      <c r="BE4883" s="143" t="str">
        <f t="shared" si="1529"/>
        <v/>
      </c>
    </row>
    <row r="4884" spans="52:57" ht="20.100000000000001" customHeight="1" x14ac:dyDescent="0.25">
      <c r="AZ4884" s="148"/>
      <c r="BA4884" s="148">
        <f t="shared" si="1530"/>
        <v>26.771199999998096</v>
      </c>
      <c r="BB4884" s="170">
        <f t="shared" si="1531"/>
        <v>3.6640027790717683E-4</v>
      </c>
      <c r="BC4884" s="148">
        <f t="shared" si="1532"/>
        <v>9.689718956951165E-7</v>
      </c>
      <c r="BD4884" s="148">
        <f t="shared" si="1528"/>
        <v>9.689718956951165E-7</v>
      </c>
      <c r="BE4884" s="143" t="str">
        <f t="shared" si="1529"/>
        <v/>
      </c>
    </row>
    <row r="4885" spans="52:57" ht="20.100000000000001" customHeight="1" x14ac:dyDescent="0.25">
      <c r="AZ4885" s="148"/>
      <c r="BA4885" s="148">
        <f t="shared" si="1530"/>
        <v>26.777599999998095</v>
      </c>
      <c r="BB4885" s="170">
        <f t="shared" si="1531"/>
        <v>3.6543130601148172E-4</v>
      </c>
      <c r="BC4885" s="148">
        <f t="shared" si="1532"/>
        <v>9.6645343881311251E-7</v>
      </c>
      <c r="BD4885" s="148">
        <f t="shared" si="1528"/>
        <v>9.6645343881311251E-7</v>
      </c>
      <c r="BE4885" s="143" t="str">
        <f t="shared" si="1529"/>
        <v/>
      </c>
    </row>
    <row r="4886" spans="52:57" ht="20.100000000000001" customHeight="1" x14ac:dyDescent="0.25">
      <c r="AZ4886" s="148"/>
      <c r="BA4886" s="148">
        <f t="shared" si="1530"/>
        <v>26.783999999998095</v>
      </c>
      <c r="BB4886" s="170">
        <f t="shared" si="1531"/>
        <v>3.644648525726686E-4</v>
      </c>
      <c r="BC4886" s="148">
        <f t="shared" si="1532"/>
        <v>9.6394139003052855E-7</v>
      </c>
      <c r="BD4886" s="148">
        <f t="shared" si="1528"/>
        <v>9.6394139003052855E-7</v>
      </c>
      <c r="BE4886" s="143" t="str">
        <f t="shared" si="1529"/>
        <v/>
      </c>
    </row>
    <row r="4887" spans="52:57" ht="20.100000000000001" customHeight="1" x14ac:dyDescent="0.25">
      <c r="AZ4887" s="148"/>
      <c r="BA4887" s="148">
        <f t="shared" si="1530"/>
        <v>26.790399999998094</v>
      </c>
      <c r="BB4887" s="170">
        <f t="shared" si="1531"/>
        <v>3.6350091118263808E-4</v>
      </c>
      <c r="BC4887" s="148">
        <f t="shared" si="1532"/>
        <v>9.6143573347285587E-7</v>
      </c>
      <c r="BD4887" s="148">
        <f t="shared" si="1528"/>
        <v>9.6143573347285587E-7</v>
      </c>
      <c r="BE4887" s="143" t="str">
        <f t="shared" si="1529"/>
        <v/>
      </c>
    </row>
    <row r="4888" spans="52:57" ht="20.100000000000001" customHeight="1" x14ac:dyDescent="0.25">
      <c r="AZ4888" s="148"/>
      <c r="BA4888" s="148">
        <f t="shared" si="1530"/>
        <v>26.796799999998093</v>
      </c>
      <c r="BB4888" s="170">
        <f t="shared" si="1531"/>
        <v>3.6253947544916522E-4</v>
      </c>
      <c r="BC4888" s="148">
        <f t="shared" si="1532"/>
        <v>9.5893645330429175E-7</v>
      </c>
      <c r="BD4888" s="148">
        <f t="shared" si="1528"/>
        <v>9.5893645330429175E-7</v>
      </c>
      <c r="BE4888" s="143" t="str">
        <f t="shared" si="1529"/>
        <v/>
      </c>
    </row>
    <row r="4889" spans="52:57" ht="20.100000000000001" customHeight="1" x14ac:dyDescent="0.25">
      <c r="AZ4889" s="148"/>
      <c r="BA4889" s="148">
        <f t="shared" si="1530"/>
        <v>26.803199999998093</v>
      </c>
      <c r="BB4889" s="170">
        <f t="shared" si="1531"/>
        <v>3.6158053899586093E-4</v>
      </c>
      <c r="BC4889" s="148">
        <f t="shared" si="1532"/>
        <v>9.5644353372703475E-7</v>
      </c>
      <c r="BD4889" s="148">
        <f t="shared" si="1528"/>
        <v>9.5644353372703475E-7</v>
      </c>
      <c r="BE4889" s="143" t="str">
        <f t="shared" si="1529"/>
        <v/>
      </c>
    </row>
    <row r="4890" spans="52:57" ht="20.100000000000001" customHeight="1" x14ac:dyDescent="0.25">
      <c r="AZ4890" s="148"/>
      <c r="BA4890" s="148">
        <f t="shared" si="1530"/>
        <v>26.809599999998092</v>
      </c>
      <c r="BB4890" s="170">
        <f t="shared" si="1531"/>
        <v>3.6062409546213389E-4</v>
      </c>
      <c r="BC4890" s="148">
        <f t="shared" si="1532"/>
        <v>9.5395695897927896E-7</v>
      </c>
      <c r="BD4890" s="148">
        <f t="shared" si="1528"/>
        <v>9.5395695897927896E-7</v>
      </c>
      <c r="BE4890" s="143" t="str">
        <f t="shared" si="1529"/>
        <v/>
      </c>
    </row>
    <row r="4891" spans="52:57" ht="20.100000000000001" customHeight="1" x14ac:dyDescent="0.25">
      <c r="AZ4891" s="148"/>
      <c r="BA4891" s="148">
        <f t="shared" si="1530"/>
        <v>26.815999999998091</v>
      </c>
      <c r="BB4891" s="170">
        <f t="shared" si="1531"/>
        <v>3.5967013850315461E-4</v>
      </c>
      <c r="BC4891" s="148">
        <f t="shared" si="1532"/>
        <v>9.5147671333868341E-7</v>
      </c>
      <c r="BD4891" s="148">
        <f t="shared" si="1528"/>
        <v>9.5147671333868341E-7</v>
      </c>
      <c r="BE4891" s="143" t="str">
        <f t="shared" si="1529"/>
        <v/>
      </c>
    </row>
    <row r="4892" spans="52:57" ht="20.100000000000001" customHeight="1" x14ac:dyDescent="0.25">
      <c r="AZ4892" s="148"/>
      <c r="BA4892" s="148">
        <f t="shared" si="1530"/>
        <v>26.82239999999809</v>
      </c>
      <c r="BB4892" s="170">
        <f t="shared" si="1531"/>
        <v>3.5871866178981593E-4</v>
      </c>
      <c r="BC4892" s="148">
        <f t="shared" si="1532"/>
        <v>9.4900278111993263E-7</v>
      </c>
      <c r="BD4892" s="148">
        <f t="shared" si="1528"/>
        <v>9.4900278111993263E-7</v>
      </c>
      <c r="BE4892" s="143" t="str">
        <f t="shared" si="1529"/>
        <v/>
      </c>
    </row>
    <row r="4893" spans="52:57" ht="20.100000000000001" customHeight="1" x14ac:dyDescent="0.25">
      <c r="AZ4893" s="148"/>
      <c r="BA4893" s="148">
        <f t="shared" si="1530"/>
        <v>26.82879999999809</v>
      </c>
      <c r="BB4893" s="170">
        <f t="shared" si="1531"/>
        <v>3.57769659008696E-4</v>
      </c>
      <c r="BC4893" s="148">
        <f t="shared" si="1532"/>
        <v>9.4653514667641719E-7</v>
      </c>
      <c r="BD4893" s="148">
        <f t="shared" si="1528"/>
        <v>9.4653514667641719E-7</v>
      </c>
      <c r="BE4893" s="143" t="str">
        <f t="shared" si="1529"/>
        <v/>
      </c>
    </row>
    <row r="4894" spans="52:57" ht="20.100000000000001" customHeight="1" x14ac:dyDescent="0.25">
      <c r="AZ4894" s="148"/>
      <c r="BA4894" s="148">
        <f t="shared" si="1530"/>
        <v>26.835199999998089</v>
      </c>
      <c r="BB4894" s="170">
        <f t="shared" si="1531"/>
        <v>3.5682312386201958E-4</v>
      </c>
      <c r="BC4894" s="148">
        <f t="shared" si="1532"/>
        <v>9.4407379439513791E-7</v>
      </c>
      <c r="BD4894" s="148">
        <f t="shared" si="1528"/>
        <v>9.4407379439513791E-7</v>
      </c>
      <c r="BE4894" s="143" t="str">
        <f t="shared" si="1529"/>
        <v/>
      </c>
    </row>
    <row r="4895" spans="52:57" ht="20.100000000000001" customHeight="1" x14ac:dyDescent="0.25">
      <c r="AZ4895" s="148"/>
      <c r="BA4895" s="148">
        <f t="shared" si="1530"/>
        <v>26.841599999998088</v>
      </c>
      <c r="BB4895" s="170">
        <f t="shared" si="1531"/>
        <v>3.5587905006762444E-4</v>
      </c>
      <c r="BC4895" s="148">
        <f t="shared" si="1532"/>
        <v>9.4161870870630108E-7</v>
      </c>
      <c r="BD4895" s="148">
        <f t="shared" si="1528"/>
        <v>9.4161870870630108E-7</v>
      </c>
      <c r="BE4895" s="143" t="str">
        <f t="shared" si="1529"/>
        <v/>
      </c>
    </row>
    <row r="4896" spans="52:57" ht="20.100000000000001" customHeight="1" x14ac:dyDescent="0.25">
      <c r="AZ4896" s="148"/>
      <c r="BA4896" s="148">
        <f t="shared" si="1530"/>
        <v>26.847999999998088</v>
      </c>
      <c r="BB4896" s="170">
        <f t="shared" si="1531"/>
        <v>3.5493743135891814E-4</v>
      </c>
      <c r="BC4896" s="148">
        <f t="shared" si="1532"/>
        <v>9.3916987407128378E-7</v>
      </c>
      <c r="BD4896" s="148">
        <f t="shared" si="1528"/>
        <v>9.3916987407128378E-7</v>
      </c>
      <c r="BE4896" s="143" t="str">
        <f t="shared" si="1529"/>
        <v/>
      </c>
    </row>
    <row r="4897" spans="52:57" ht="20.100000000000001" customHeight="1" x14ac:dyDescent="0.25">
      <c r="AZ4897" s="148"/>
      <c r="BA4897" s="148">
        <f t="shared" si="1530"/>
        <v>26.854399999998087</v>
      </c>
      <c r="BB4897" s="170">
        <f t="shared" si="1531"/>
        <v>3.5399826148484686E-4</v>
      </c>
      <c r="BC4897" s="148">
        <f t="shared" si="1532"/>
        <v>9.3672727499466858E-7</v>
      </c>
      <c r="BD4897" s="148">
        <f t="shared" si="1528"/>
        <v>9.3672727499466858E-7</v>
      </c>
      <c r="BE4897" s="143" t="str">
        <f t="shared" si="1529"/>
        <v/>
      </c>
    </row>
    <row r="4898" spans="52:57" ht="20.100000000000001" customHeight="1" x14ac:dyDescent="0.25">
      <c r="AZ4898" s="148"/>
      <c r="BA4898" s="148">
        <f t="shared" si="1530"/>
        <v>26.860799999998086</v>
      </c>
      <c r="BB4898" s="170">
        <f t="shared" si="1531"/>
        <v>3.5306153420985219E-4</v>
      </c>
      <c r="BC4898" s="148">
        <f t="shared" si="1532"/>
        <v>9.3429089601275092E-7</v>
      </c>
      <c r="BD4898" s="148">
        <f t="shared" si="1528"/>
        <v>9.3429089601275092E-7</v>
      </c>
      <c r="BE4898" s="143" t="str">
        <f t="shared" si="1529"/>
        <v/>
      </c>
    </row>
    <row r="4899" spans="52:57" ht="20.100000000000001" customHeight="1" x14ac:dyDescent="0.25">
      <c r="AZ4899" s="148"/>
      <c r="BA4899" s="148">
        <f t="shared" si="1530"/>
        <v>26.867199999998086</v>
      </c>
      <c r="BB4899" s="170">
        <f t="shared" si="1531"/>
        <v>3.5212724331383944E-4</v>
      </c>
      <c r="BC4899" s="148">
        <f t="shared" si="1532"/>
        <v>9.3186072170345965E-7</v>
      </c>
      <c r="BD4899" s="148">
        <f t="shared" si="1528"/>
        <v>9.3186072170345965E-7</v>
      </c>
      <c r="BE4899" s="143" t="str">
        <f t="shared" si="1529"/>
        <v/>
      </c>
    </row>
    <row r="4900" spans="52:57" ht="20.100000000000001" customHeight="1" x14ac:dyDescent="0.25">
      <c r="AZ4900" s="148"/>
      <c r="BA4900" s="148">
        <f t="shared" si="1530"/>
        <v>26.873599999998085</v>
      </c>
      <c r="BB4900" s="170">
        <f t="shared" si="1531"/>
        <v>3.5119538259213598E-4</v>
      </c>
      <c r="BC4900" s="148">
        <f t="shared" si="1532"/>
        <v>9.2943673667670755E-7</v>
      </c>
      <c r="BD4900" s="148">
        <f t="shared" si="1528"/>
        <v>9.2943673667670755E-7</v>
      </c>
      <c r="BE4900" s="143" t="str">
        <f t="shared" si="1529"/>
        <v/>
      </c>
    </row>
    <row r="4901" spans="52:57" ht="20.100000000000001" customHeight="1" x14ac:dyDescent="0.25">
      <c r="AZ4901" s="148"/>
      <c r="BA4901" s="148">
        <f t="shared" si="1530"/>
        <v>26.879999999998084</v>
      </c>
      <c r="BB4901" s="170">
        <f t="shared" si="1531"/>
        <v>3.5026594585545927E-4</v>
      </c>
      <c r="BC4901" s="148">
        <f t="shared" si="1532"/>
        <v>9.2701892558371551E-7</v>
      </c>
      <c r="BD4901" s="148">
        <f t="shared" si="1528"/>
        <v>9.2701892558371551E-7</v>
      </c>
      <c r="BE4901" s="143" t="str">
        <f t="shared" si="1529"/>
        <v/>
      </c>
    </row>
    <row r="4902" spans="52:57" ht="20.100000000000001" customHeight="1" x14ac:dyDescent="0.25">
      <c r="AZ4902" s="148"/>
      <c r="BA4902" s="148">
        <f t="shared" si="1530"/>
        <v>26.886399999998083</v>
      </c>
      <c r="BB4902" s="170">
        <f t="shared" si="1531"/>
        <v>3.4933892692987556E-4</v>
      </c>
      <c r="BC4902" s="148">
        <f t="shared" si="1532"/>
        <v>9.2460727311104943E-7</v>
      </c>
      <c r="BD4902" s="148">
        <f t="shared" si="1528"/>
        <v>9.2460727311104943E-7</v>
      </c>
      <c r="BE4902" s="143" t="str">
        <f t="shared" si="1529"/>
        <v/>
      </c>
    </row>
    <row r="4903" spans="52:57" ht="20.100000000000001" customHeight="1" x14ac:dyDescent="0.25">
      <c r="AZ4903" s="148"/>
      <c r="BA4903" s="148">
        <f t="shared" si="1530"/>
        <v>26.892799999998083</v>
      </c>
      <c r="BB4903" s="170">
        <f t="shared" si="1531"/>
        <v>3.4841431965676451E-4</v>
      </c>
      <c r="BC4903" s="148">
        <f t="shared" si="1532"/>
        <v>9.2220176398089123E-7</v>
      </c>
      <c r="BD4903" s="148">
        <f t="shared" si="1528"/>
        <v>9.2220176398089123E-7</v>
      </c>
      <c r="BE4903" s="143" t="str">
        <f t="shared" si="1529"/>
        <v/>
      </c>
    </row>
    <row r="4904" spans="52:57" ht="20.100000000000001" customHeight="1" x14ac:dyDescent="0.25">
      <c r="AZ4904" s="148"/>
      <c r="BA4904" s="148">
        <f t="shared" si="1530"/>
        <v>26.899199999998082</v>
      </c>
      <c r="BB4904" s="170">
        <f t="shared" si="1531"/>
        <v>3.4749211789278362E-4</v>
      </c>
      <c r="BC4904" s="148">
        <f t="shared" si="1532"/>
        <v>9.1980238295374939E-7</v>
      </c>
      <c r="BD4904" s="148">
        <f t="shared" si="1528"/>
        <v>9.1980238295374939E-7</v>
      </c>
      <c r="BE4904" s="143" t="str">
        <f t="shared" si="1529"/>
        <v/>
      </c>
    </row>
    <row r="4905" spans="52:57" ht="20.100000000000001" customHeight="1" x14ac:dyDescent="0.25">
      <c r="AZ4905" s="148"/>
      <c r="BA4905" s="148">
        <f t="shared" si="1530"/>
        <v>26.905599999998081</v>
      </c>
      <c r="BB4905" s="170">
        <f t="shared" si="1531"/>
        <v>3.4657231550982987E-4</v>
      </c>
      <c r="BC4905" s="148">
        <f t="shared" si="1532"/>
        <v>9.1740911482439316E-7</v>
      </c>
      <c r="BD4905" s="148">
        <f t="shared" si="1528"/>
        <v>9.1740911482439316E-7</v>
      </c>
      <c r="BE4905" s="143" t="str">
        <f t="shared" si="1529"/>
        <v/>
      </c>
    </row>
    <row r="4906" spans="52:57" ht="20.100000000000001" customHeight="1" x14ac:dyDescent="0.25">
      <c r="AZ4906" s="148"/>
      <c r="BA4906" s="148">
        <f t="shared" si="1530"/>
        <v>26.911999999998081</v>
      </c>
      <c r="BB4906" s="170">
        <f t="shared" si="1531"/>
        <v>3.4565490639500547E-4</v>
      </c>
      <c r="BC4906" s="148">
        <f t="shared" si="1532"/>
        <v>9.1502194442591835E-7</v>
      </c>
      <c r="BD4906" s="148">
        <f t="shared" si="1528"/>
        <v>9.1502194442591835E-7</v>
      </c>
      <c r="BE4906" s="143" t="str">
        <f t="shared" si="1529"/>
        <v/>
      </c>
    </row>
    <row r="4907" spans="52:57" ht="20.100000000000001" customHeight="1" x14ac:dyDescent="0.25">
      <c r="AZ4907" s="148"/>
      <c r="BA4907" s="148">
        <f t="shared" si="1530"/>
        <v>26.91839999999808</v>
      </c>
      <c r="BB4907" s="170">
        <f t="shared" si="1531"/>
        <v>3.4473988445057955E-4</v>
      </c>
      <c r="BC4907" s="148">
        <f t="shared" si="1532"/>
        <v>9.1264085662774155E-7</v>
      </c>
      <c r="BD4907" s="148">
        <f t="shared" si="1528"/>
        <v>9.1264085662774155E-7</v>
      </c>
      <c r="BE4907" s="143" t="str">
        <f t="shared" si="1529"/>
        <v/>
      </c>
    </row>
    <row r="4908" spans="52:57" ht="20.100000000000001" customHeight="1" x14ac:dyDescent="0.25">
      <c r="AZ4908" s="148"/>
      <c r="BA4908" s="148">
        <f t="shared" si="1530"/>
        <v>26.924799999998079</v>
      </c>
      <c r="BB4908" s="170">
        <f t="shared" si="1531"/>
        <v>3.4382724359395181E-4</v>
      </c>
      <c r="BC4908" s="148">
        <f t="shared" si="1532"/>
        <v>9.1026583633516643E-7</v>
      </c>
      <c r="BD4908" s="148">
        <f t="shared" si="1528"/>
        <v>9.1026583633516643E-7</v>
      </c>
      <c r="BE4908" s="143" t="str">
        <f t="shared" si="1529"/>
        <v/>
      </c>
    </row>
    <row r="4909" spans="52:57" ht="20.100000000000001" customHeight="1" x14ac:dyDescent="0.25">
      <c r="AZ4909" s="148"/>
      <c r="BA4909" s="148">
        <f t="shared" si="1530"/>
        <v>26.931199999998078</v>
      </c>
      <c r="BB4909" s="170">
        <f t="shared" si="1531"/>
        <v>3.4291697775761665E-4</v>
      </c>
      <c r="BC4909" s="148">
        <f t="shared" si="1532"/>
        <v>9.0789686848781167E-7</v>
      </c>
      <c r="BD4909" s="148">
        <f t="shared" si="1528"/>
        <v>9.0789686848781167E-7</v>
      </c>
      <c r="BE4909" s="143" t="str">
        <f t="shared" si="1529"/>
        <v/>
      </c>
    </row>
    <row r="4910" spans="52:57" ht="20.100000000000001" customHeight="1" x14ac:dyDescent="0.25">
      <c r="AZ4910" s="148"/>
      <c r="BA4910" s="148">
        <f t="shared" si="1530"/>
        <v>26.937599999998078</v>
      </c>
      <c r="BB4910" s="170">
        <f t="shared" si="1531"/>
        <v>3.4200908088912883E-4</v>
      </c>
      <c r="BC4910" s="148">
        <f t="shared" si="1532"/>
        <v>9.0553393806622456E-7</v>
      </c>
      <c r="BD4910" s="148">
        <f t="shared" si="1528"/>
        <v>9.0553393806622456E-7</v>
      </c>
      <c r="BE4910" s="143" t="str">
        <f t="shared" si="1529"/>
        <v/>
      </c>
    </row>
    <row r="4911" spans="52:57" ht="20.100000000000001" customHeight="1" x14ac:dyDescent="0.25">
      <c r="AZ4911" s="148"/>
      <c r="BA4911" s="148">
        <f t="shared" si="1530"/>
        <v>26.943999999998077</v>
      </c>
      <c r="BB4911" s="170">
        <f t="shared" si="1531"/>
        <v>3.4110354695106261E-4</v>
      </c>
      <c r="BC4911" s="148">
        <f t="shared" si="1532"/>
        <v>9.0317703008082218E-7</v>
      </c>
      <c r="BD4911" s="148">
        <f t="shared" si="1528"/>
        <v>9.0317703008082218E-7</v>
      </c>
      <c r="BE4911" s="143" t="str">
        <f t="shared" si="1529"/>
        <v/>
      </c>
    </row>
    <row r="4912" spans="52:57" ht="20.100000000000001" customHeight="1" x14ac:dyDescent="0.25">
      <c r="AZ4912" s="148"/>
      <c r="BA4912" s="148">
        <f t="shared" si="1530"/>
        <v>26.950399999998076</v>
      </c>
      <c r="BB4912" s="170">
        <f t="shared" si="1531"/>
        <v>3.4020036992098179E-4</v>
      </c>
      <c r="BC4912" s="148">
        <f t="shared" si="1532"/>
        <v>9.0082612958235393E-7</v>
      </c>
      <c r="BD4912" s="148">
        <f t="shared" si="1528"/>
        <v>9.0082612958235393E-7</v>
      </c>
      <c r="BE4912" s="143" t="str">
        <f t="shared" si="1529"/>
        <v/>
      </c>
    </row>
    <row r="4913" spans="52:57" ht="20.100000000000001" customHeight="1" x14ac:dyDescent="0.25">
      <c r="AZ4913" s="148"/>
      <c r="BA4913" s="148">
        <f t="shared" si="1530"/>
        <v>26.956799999998076</v>
      </c>
      <c r="BB4913" s="170">
        <f t="shared" si="1531"/>
        <v>3.3929954379139943E-4</v>
      </c>
      <c r="BC4913" s="148">
        <f t="shared" si="1532"/>
        <v>8.9848122165680578E-7</v>
      </c>
      <c r="BD4913" s="148">
        <f t="shared" si="1528"/>
        <v>8.9848122165680578E-7</v>
      </c>
      <c r="BE4913" s="143" t="str">
        <f t="shared" si="1529"/>
        <v/>
      </c>
    </row>
    <row r="4914" spans="52:57" ht="20.100000000000001" customHeight="1" x14ac:dyDescent="0.25">
      <c r="AZ4914" s="148"/>
      <c r="BA4914" s="148">
        <f t="shared" si="1530"/>
        <v>26.963199999998075</v>
      </c>
      <c r="BB4914" s="170">
        <f t="shared" si="1531"/>
        <v>3.3840106256974263E-4</v>
      </c>
      <c r="BC4914" s="148">
        <f t="shared" si="1532"/>
        <v>8.9614229142442447E-7</v>
      </c>
      <c r="BD4914" s="148">
        <f t="shared" si="1528"/>
        <v>8.9614229142442447E-7</v>
      </c>
      <c r="BE4914" s="143" t="str">
        <f t="shared" si="1529"/>
        <v/>
      </c>
    </row>
    <row r="4915" spans="52:57" ht="20.100000000000001" customHeight="1" x14ac:dyDescent="0.25">
      <c r="AZ4915" s="148"/>
      <c r="BA4915" s="148">
        <f t="shared" si="1530"/>
        <v>26.969599999998074</v>
      </c>
      <c r="BB4915" s="170">
        <f t="shared" si="1531"/>
        <v>3.375049202783182E-4</v>
      </c>
      <c r="BC4915" s="148">
        <f t="shared" si="1532"/>
        <v>8.9380932404194017E-7</v>
      </c>
      <c r="BD4915" s="148">
        <f t="shared" si="1528"/>
        <v>8.9380932404194017E-7</v>
      </c>
      <c r="BE4915" s="143" t="str">
        <f t="shared" si="1529"/>
        <v/>
      </c>
    </row>
    <row r="4916" spans="52:57" ht="20.100000000000001" customHeight="1" x14ac:dyDescent="0.25">
      <c r="AZ4916" s="148"/>
      <c r="BA4916" s="148">
        <f t="shared" si="1530"/>
        <v>26.975999999998074</v>
      </c>
      <c r="BB4916" s="170">
        <f t="shared" si="1531"/>
        <v>3.3661111095427626E-4</v>
      </c>
      <c r="BC4916" s="148">
        <f t="shared" si="1532"/>
        <v>8.9148230470164486E-7</v>
      </c>
      <c r="BD4916" s="148">
        <f t="shared" si="1528"/>
        <v>8.9148230470164486E-7</v>
      </c>
      <c r="BE4916" s="143" t="str">
        <f t="shared" si="1529"/>
        <v/>
      </c>
    </row>
    <row r="4917" spans="52:57" ht="20.100000000000001" customHeight="1" x14ac:dyDescent="0.25">
      <c r="AZ4917" s="148"/>
      <c r="BA4917" s="148">
        <f t="shared" si="1530"/>
        <v>26.982399999998073</v>
      </c>
      <c r="BB4917" s="170">
        <f t="shared" si="1531"/>
        <v>3.3571962864957462E-4</v>
      </c>
      <c r="BC4917" s="148">
        <f t="shared" si="1532"/>
        <v>8.8916121863258498E-7</v>
      </c>
      <c r="BD4917" s="148">
        <f t="shared" si="1528"/>
        <v>8.8916121863258498E-7</v>
      </c>
      <c r="BE4917" s="143" t="str">
        <f t="shared" si="1529"/>
        <v/>
      </c>
    </row>
    <row r="4918" spans="52:57" ht="20.100000000000001" customHeight="1" x14ac:dyDescent="0.25">
      <c r="AZ4918" s="148"/>
      <c r="BA4918" s="148">
        <f t="shared" si="1530"/>
        <v>26.988799999998072</v>
      </c>
      <c r="BB4918" s="170">
        <f t="shared" si="1531"/>
        <v>3.3483046743094203E-4</v>
      </c>
      <c r="BC4918" s="148">
        <f t="shared" si="1532"/>
        <v>8.8684605109714621E-7</v>
      </c>
      <c r="BD4918" s="148">
        <f t="shared" si="1528"/>
        <v>8.8684605109714621E-7</v>
      </c>
      <c r="BE4918" s="143" t="str">
        <f t="shared" si="1529"/>
        <v/>
      </c>
    </row>
    <row r="4919" spans="52:57" ht="20.100000000000001" customHeight="1" x14ac:dyDescent="0.25">
      <c r="AZ4919" s="148"/>
      <c r="BA4919" s="148">
        <f t="shared" si="1530"/>
        <v>26.995199999998071</v>
      </c>
      <c r="BB4919" s="170">
        <f t="shared" si="1531"/>
        <v>3.3394362137984489E-4</v>
      </c>
      <c r="BC4919" s="148">
        <f t="shared" si="1532"/>
        <v>8.8453678739387233E-7</v>
      </c>
      <c r="BD4919" s="148">
        <f t="shared" si="1528"/>
        <v>8.8453678739387233E-7</v>
      </c>
      <c r="BE4919" s="143" t="str">
        <f t="shared" si="1529"/>
        <v/>
      </c>
    </row>
    <row r="4920" spans="52:57" ht="20.100000000000001" customHeight="1" x14ac:dyDescent="0.25">
      <c r="AZ4920" s="148"/>
      <c r="BA4920" s="148">
        <f t="shared" si="1530"/>
        <v>27.001599999998071</v>
      </c>
      <c r="BB4920" s="170">
        <f t="shared" si="1531"/>
        <v>3.3305908459245102E-4</v>
      </c>
      <c r="BC4920" s="148">
        <f t="shared" si="1532"/>
        <v>8.822334128569774E-7</v>
      </c>
      <c r="BD4920" s="148">
        <f t="shared" si="1528"/>
        <v>8.822334128569774E-7</v>
      </c>
      <c r="BE4920" s="143" t="str">
        <f t="shared" si="1529"/>
        <v/>
      </c>
    </row>
    <row r="4921" spans="52:57" ht="20.100000000000001" customHeight="1" x14ac:dyDescent="0.25">
      <c r="AZ4921" s="148"/>
      <c r="BA4921" s="148">
        <f t="shared" si="1530"/>
        <v>27.00799999999807</v>
      </c>
      <c r="BB4921" s="170">
        <f t="shared" si="1531"/>
        <v>3.3217685117959404E-4</v>
      </c>
      <c r="BC4921" s="148">
        <f t="shared" si="1532"/>
        <v>8.7993591285721309E-7</v>
      </c>
      <c r="BD4921" s="148">
        <f t="shared" si="1528"/>
        <v>8.7993591285721309E-7</v>
      </c>
      <c r="BE4921" s="143" t="str">
        <f t="shared" si="1529"/>
        <v/>
      </c>
    </row>
    <row r="4922" spans="52:57" ht="20.100000000000001" customHeight="1" x14ac:dyDescent="0.25">
      <c r="AZ4922" s="148"/>
      <c r="BA4922" s="148">
        <f t="shared" si="1530"/>
        <v>27.014399999998069</v>
      </c>
      <c r="BB4922" s="170">
        <f t="shared" si="1531"/>
        <v>3.3129691526673682E-4</v>
      </c>
      <c r="BC4922" s="148">
        <f t="shared" si="1532"/>
        <v>8.7764427279650187E-7</v>
      </c>
      <c r="BD4922" s="148">
        <f t="shared" si="1528"/>
        <v>8.7764427279650187E-7</v>
      </c>
      <c r="BE4922" s="143" t="str">
        <f t="shared" si="1529"/>
        <v/>
      </c>
    </row>
    <row r="4923" spans="52:57" ht="20.100000000000001" customHeight="1" x14ac:dyDescent="0.25">
      <c r="AZ4923" s="148"/>
      <c r="BA4923" s="148">
        <f t="shared" si="1530"/>
        <v>27.020799999998069</v>
      </c>
      <c r="BB4923" s="170">
        <f t="shared" si="1531"/>
        <v>3.3041927099394032E-4</v>
      </c>
      <c r="BC4923" s="148">
        <f t="shared" si="1532"/>
        <v>8.7535847811558067E-7</v>
      </c>
      <c r="BD4923" s="148">
        <f t="shared" si="1528"/>
        <v>8.7535847811558067E-7</v>
      </c>
      <c r="BE4923" s="143" t="str">
        <f t="shared" si="1529"/>
        <v/>
      </c>
    </row>
    <row r="4924" spans="52:57" ht="20.100000000000001" customHeight="1" x14ac:dyDescent="0.25">
      <c r="AZ4924" s="148"/>
      <c r="BA4924" s="148">
        <f t="shared" si="1530"/>
        <v>27.027199999998068</v>
      </c>
      <c r="BB4924" s="170">
        <f t="shared" si="1531"/>
        <v>3.2954391251582474E-4</v>
      </c>
      <c r="BC4924" s="148">
        <f t="shared" si="1532"/>
        <v>8.7307851428944719E-7</v>
      </c>
      <c r="BD4924" s="148">
        <f t="shared" si="1528"/>
        <v>8.7307851428944719E-7</v>
      </c>
      <c r="BE4924" s="143" t="str">
        <f t="shared" si="1529"/>
        <v/>
      </c>
    </row>
    <row r="4925" spans="52:57" ht="20.100000000000001" customHeight="1" x14ac:dyDescent="0.25">
      <c r="AZ4925" s="148"/>
      <c r="BA4925" s="148">
        <f t="shared" si="1530"/>
        <v>27.033599999998067</v>
      </c>
      <c r="BB4925" s="170">
        <f t="shared" si="1531"/>
        <v>3.286708340015353E-4</v>
      </c>
      <c r="BC4925" s="148">
        <f t="shared" si="1532"/>
        <v>8.7080436682605887E-7</v>
      </c>
      <c r="BD4925" s="148">
        <f t="shared" ref="BD4925:BD4988" si="1533">IF(BB4925&lt;(1-$AZ$705),BC4925,"")</f>
        <v>8.7080436682605887E-7</v>
      </c>
      <c r="BE4925" s="143" t="str">
        <f t="shared" ref="BE4925:BE4988" si="1534">IF(BB4925&lt;(1-$AZ$711),BC4925,"")</f>
        <v/>
      </c>
    </row>
    <row r="4926" spans="52:57" ht="20.100000000000001" customHeight="1" x14ac:dyDescent="0.25">
      <c r="AZ4926" s="148"/>
      <c r="BA4926" s="148">
        <f t="shared" ref="BA4926:BA4989" si="1535">BA4925+$BD$698</f>
        <v>27.039999999998066</v>
      </c>
      <c r="BB4926" s="170">
        <f t="shared" ref="BB4926:BB4989" si="1536">_xlfn.CHISQ.DIST.RT(BA4926,7)</f>
        <v>3.2780002963470924E-4</v>
      </c>
      <c r="BC4926" s="148">
        <f t="shared" ref="BC4926:BC4989" si="1537">BB4926-BB4927</f>
        <v>8.6853602127056131E-7</v>
      </c>
      <c r="BD4926" s="148">
        <f t="shared" si="1533"/>
        <v>8.6853602127056131E-7</v>
      </c>
      <c r="BE4926" s="143" t="str">
        <f t="shared" si="1534"/>
        <v/>
      </c>
    </row>
    <row r="4927" spans="52:57" ht="20.100000000000001" customHeight="1" x14ac:dyDescent="0.25">
      <c r="AZ4927" s="148"/>
      <c r="BA4927" s="148">
        <f t="shared" si="1535"/>
        <v>27.046399999998066</v>
      </c>
      <c r="BB4927" s="170">
        <f t="shared" si="1536"/>
        <v>3.2693149361343867E-4</v>
      </c>
      <c r="BC4927" s="148">
        <f t="shared" si="1537"/>
        <v>8.6627346320111405E-7</v>
      </c>
      <c r="BD4927" s="148">
        <f t="shared" si="1533"/>
        <v>8.6627346320111405E-7</v>
      </c>
      <c r="BE4927" s="143" t="str">
        <f t="shared" si="1534"/>
        <v/>
      </c>
    </row>
    <row r="4928" spans="52:57" ht="20.100000000000001" customHeight="1" x14ac:dyDescent="0.25">
      <c r="AZ4928" s="148"/>
      <c r="BA4928" s="148">
        <f t="shared" si="1535"/>
        <v>27.052799999998065</v>
      </c>
      <c r="BB4928" s="170">
        <f t="shared" si="1536"/>
        <v>3.2606522015023756E-4</v>
      </c>
      <c r="BC4928" s="148">
        <f t="shared" si="1537"/>
        <v>8.6401667823127583E-7</v>
      </c>
      <c r="BD4928" s="148">
        <f t="shared" si="1533"/>
        <v>8.6401667823127583E-7</v>
      </c>
      <c r="BE4928" s="143" t="str">
        <f t="shared" si="1534"/>
        <v/>
      </c>
    </row>
    <row r="4929" spans="52:57" ht="20.100000000000001" customHeight="1" x14ac:dyDescent="0.25">
      <c r="AZ4929" s="148"/>
      <c r="BA4929" s="148">
        <f t="shared" si="1535"/>
        <v>27.059199999998064</v>
      </c>
      <c r="BB4929" s="170">
        <f t="shared" si="1536"/>
        <v>3.2520120347200629E-4</v>
      </c>
      <c r="BC4929" s="148">
        <f t="shared" si="1537"/>
        <v>8.6176565200881197E-7</v>
      </c>
      <c r="BD4929" s="148">
        <f t="shared" si="1533"/>
        <v>8.6176565200881197E-7</v>
      </c>
      <c r="BE4929" s="143" t="str">
        <f t="shared" si="1534"/>
        <v/>
      </c>
    </row>
    <row r="4930" spans="52:57" ht="20.100000000000001" customHeight="1" x14ac:dyDescent="0.25">
      <c r="AZ4930" s="148"/>
      <c r="BA4930" s="148">
        <f t="shared" si="1535"/>
        <v>27.065599999998064</v>
      </c>
      <c r="BB4930" s="170">
        <f t="shared" si="1536"/>
        <v>3.2433943781999747E-4</v>
      </c>
      <c r="BC4930" s="148">
        <f t="shared" si="1537"/>
        <v>8.5952037021780857E-7</v>
      </c>
      <c r="BD4930" s="148">
        <f t="shared" si="1533"/>
        <v>8.5952037021780857E-7</v>
      </c>
      <c r="BE4930" s="143" t="str">
        <f t="shared" si="1534"/>
        <v/>
      </c>
    </row>
    <row r="4931" spans="52:57" ht="20.100000000000001" customHeight="1" x14ac:dyDescent="0.25">
      <c r="AZ4931" s="148"/>
      <c r="BA4931" s="148">
        <f t="shared" si="1535"/>
        <v>27.071999999998063</v>
      </c>
      <c r="BB4931" s="170">
        <f t="shared" si="1536"/>
        <v>3.2347991744977966E-4</v>
      </c>
      <c r="BC4931" s="148">
        <f t="shared" si="1537"/>
        <v>8.5728081857330569E-7</v>
      </c>
      <c r="BD4931" s="148">
        <f t="shared" si="1533"/>
        <v>8.5728081857330569E-7</v>
      </c>
      <c r="BE4931" s="143" t="str">
        <f t="shared" si="1534"/>
        <v/>
      </c>
    </row>
    <row r="4932" spans="52:57" ht="20.100000000000001" customHeight="1" x14ac:dyDescent="0.25">
      <c r="AZ4932" s="148"/>
      <c r="BA4932" s="148">
        <f t="shared" si="1535"/>
        <v>27.078399999998062</v>
      </c>
      <c r="BB4932" s="170">
        <f t="shared" si="1536"/>
        <v>3.2262263663120636E-4</v>
      </c>
      <c r="BC4932" s="148">
        <f t="shared" si="1537"/>
        <v>8.5504698282742311E-7</v>
      </c>
      <c r="BD4932" s="148">
        <f t="shared" si="1533"/>
        <v>8.5504698282742311E-7</v>
      </c>
      <c r="BE4932" s="143" t="str">
        <f t="shared" si="1534"/>
        <v/>
      </c>
    </row>
    <row r="4933" spans="52:57" ht="20.100000000000001" customHeight="1" x14ac:dyDescent="0.25">
      <c r="AZ4933" s="148"/>
      <c r="BA4933" s="148">
        <f t="shared" si="1535"/>
        <v>27.084799999998062</v>
      </c>
      <c r="BB4933" s="170">
        <f t="shared" si="1536"/>
        <v>3.2176758964837894E-4</v>
      </c>
      <c r="BC4933" s="148">
        <f t="shared" si="1537"/>
        <v>8.5281884876551141E-7</v>
      </c>
      <c r="BD4933" s="148">
        <f t="shared" si="1533"/>
        <v>8.5281884876551141E-7</v>
      </c>
      <c r="BE4933" s="143" t="str">
        <f t="shared" si="1534"/>
        <v/>
      </c>
    </row>
    <row r="4934" spans="52:57" ht="20.100000000000001" customHeight="1" x14ac:dyDescent="0.25">
      <c r="AZ4934" s="148"/>
      <c r="BA4934" s="148">
        <f t="shared" si="1535"/>
        <v>27.091199999998061</v>
      </c>
      <c r="BB4934" s="170">
        <f t="shared" si="1536"/>
        <v>3.2091477079961342E-4</v>
      </c>
      <c r="BC4934" s="148">
        <f t="shared" si="1537"/>
        <v>8.505964022068567E-7</v>
      </c>
      <c r="BD4934" s="148">
        <f t="shared" si="1533"/>
        <v>8.505964022068567E-7</v>
      </c>
      <c r="BE4934" s="143" t="str">
        <f t="shared" si="1534"/>
        <v/>
      </c>
    </row>
    <row r="4935" spans="52:57" ht="20.100000000000001" customHeight="1" x14ac:dyDescent="0.25">
      <c r="AZ4935" s="148"/>
      <c r="BA4935" s="148">
        <f t="shared" si="1535"/>
        <v>27.09759999999806</v>
      </c>
      <c r="BB4935" s="170">
        <f t="shared" si="1536"/>
        <v>3.2006417439740657E-4</v>
      </c>
      <c r="BC4935" s="148">
        <f t="shared" si="1537"/>
        <v>8.4837962900663217E-7</v>
      </c>
      <c r="BD4935" s="148">
        <f t="shared" si="1533"/>
        <v>8.4837962900663217E-7</v>
      </c>
      <c r="BE4935" s="143" t="str">
        <f t="shared" si="1534"/>
        <v/>
      </c>
    </row>
    <row r="4936" spans="52:57" ht="20.100000000000001" customHeight="1" x14ac:dyDescent="0.25">
      <c r="AZ4936" s="148"/>
      <c r="BA4936" s="148">
        <f t="shared" si="1535"/>
        <v>27.103999999998059</v>
      </c>
      <c r="BB4936" s="170">
        <f t="shared" si="1536"/>
        <v>3.1921579476839994E-4</v>
      </c>
      <c r="BC4936" s="148">
        <f t="shared" si="1537"/>
        <v>8.4616851505107341E-7</v>
      </c>
      <c r="BD4936" s="148">
        <f t="shared" si="1533"/>
        <v>8.4616851505107341E-7</v>
      </c>
      <c r="BE4936" s="143" t="str">
        <f t="shared" si="1534"/>
        <v/>
      </c>
    </row>
    <row r="4937" spans="52:57" ht="20.100000000000001" customHeight="1" x14ac:dyDescent="0.25">
      <c r="AZ4937" s="148"/>
      <c r="BA4937" s="148">
        <f t="shared" si="1535"/>
        <v>27.110399999998059</v>
      </c>
      <c r="BB4937" s="170">
        <f t="shared" si="1536"/>
        <v>3.1836962625334886E-4</v>
      </c>
      <c r="BC4937" s="148">
        <f t="shared" si="1537"/>
        <v>8.4396304626300784E-7</v>
      </c>
      <c r="BD4937" s="148">
        <f t="shared" si="1533"/>
        <v>8.4396304626300784E-7</v>
      </c>
      <c r="BE4937" s="143" t="str">
        <f t="shared" si="1534"/>
        <v/>
      </c>
    </row>
    <row r="4938" spans="52:57" ht="20.100000000000001" customHeight="1" x14ac:dyDescent="0.25">
      <c r="AZ4938" s="148"/>
      <c r="BA4938" s="148">
        <f t="shared" si="1535"/>
        <v>27.116799999998058</v>
      </c>
      <c r="BB4938" s="170">
        <f t="shared" si="1536"/>
        <v>3.1752566320708585E-4</v>
      </c>
      <c r="BC4938" s="148">
        <f t="shared" si="1537"/>
        <v>8.4176320859692157E-7</v>
      </c>
      <c r="BD4938" s="148">
        <f t="shared" si="1533"/>
        <v>8.4176320859692157E-7</v>
      </c>
      <c r="BE4938" s="143" t="str">
        <f t="shared" si="1534"/>
        <v/>
      </c>
    </row>
    <row r="4939" spans="52:57" ht="20.100000000000001" customHeight="1" x14ac:dyDescent="0.25">
      <c r="AZ4939" s="148"/>
      <c r="BA4939" s="148">
        <f t="shared" si="1535"/>
        <v>27.123199999998057</v>
      </c>
      <c r="BB4939" s="170">
        <f t="shared" si="1536"/>
        <v>3.1668389999848893E-4</v>
      </c>
      <c r="BC4939" s="148">
        <f t="shared" si="1537"/>
        <v>8.3956898804340464E-7</v>
      </c>
      <c r="BD4939" s="148">
        <f t="shared" si="1533"/>
        <v>8.3956898804340464E-7</v>
      </c>
      <c r="BE4939" s="143" t="str">
        <f t="shared" si="1534"/>
        <v/>
      </c>
    </row>
    <row r="4940" spans="52:57" ht="20.100000000000001" customHeight="1" x14ac:dyDescent="0.25">
      <c r="AZ4940" s="148"/>
      <c r="BA4940" s="148">
        <f t="shared" si="1535"/>
        <v>27.129599999998057</v>
      </c>
      <c r="BB4940" s="170">
        <f t="shared" si="1536"/>
        <v>3.1584433101044553E-4</v>
      </c>
      <c r="BC4940" s="148">
        <f t="shared" si="1537"/>
        <v>8.373803706245974E-7</v>
      </c>
      <c r="BD4940" s="148">
        <f t="shared" si="1533"/>
        <v>8.373803706245974E-7</v>
      </c>
      <c r="BE4940" s="143" t="str">
        <f t="shared" si="1534"/>
        <v/>
      </c>
    </row>
    <row r="4941" spans="52:57" ht="20.100000000000001" customHeight="1" x14ac:dyDescent="0.25">
      <c r="AZ4941" s="148"/>
      <c r="BA4941" s="148">
        <f t="shared" si="1535"/>
        <v>27.135999999998056</v>
      </c>
      <c r="BB4941" s="170">
        <f t="shared" si="1536"/>
        <v>3.1500695063982093E-4</v>
      </c>
      <c r="BC4941" s="148">
        <f t="shared" si="1537"/>
        <v>8.3519734239798516E-7</v>
      </c>
      <c r="BD4941" s="148">
        <f t="shared" si="1533"/>
        <v>8.3519734239798516E-7</v>
      </c>
      <c r="BE4941" s="143" t="str">
        <f t="shared" si="1534"/>
        <v/>
      </c>
    </row>
    <row r="4942" spans="52:57" ht="20.100000000000001" customHeight="1" x14ac:dyDescent="0.25">
      <c r="AZ4942" s="148"/>
      <c r="BA4942" s="148">
        <f t="shared" si="1535"/>
        <v>27.142399999998055</v>
      </c>
      <c r="BB4942" s="170">
        <f t="shared" si="1536"/>
        <v>3.1417175329742295E-4</v>
      </c>
      <c r="BC4942" s="148">
        <f t="shared" si="1537"/>
        <v>8.3301988945319984E-7</v>
      </c>
      <c r="BD4942" s="148">
        <f t="shared" si="1533"/>
        <v>8.3301988945319984E-7</v>
      </c>
      <c r="BE4942" s="143" t="str">
        <f t="shared" si="1534"/>
        <v/>
      </c>
    </row>
    <row r="4943" spans="52:57" ht="20.100000000000001" customHeight="1" x14ac:dyDescent="0.25">
      <c r="AZ4943" s="148"/>
      <c r="BA4943" s="148">
        <f t="shared" si="1535"/>
        <v>27.148799999998054</v>
      </c>
      <c r="BB4943" s="170">
        <f t="shared" si="1536"/>
        <v>3.1333873340796975E-4</v>
      </c>
      <c r="BC4943" s="148">
        <f t="shared" si="1537"/>
        <v>8.3084799791467625E-7</v>
      </c>
      <c r="BD4943" s="148">
        <f t="shared" si="1533"/>
        <v>8.3084799791467625E-7</v>
      </c>
      <c r="BE4943" s="143" t="str">
        <f t="shared" si="1534"/>
        <v/>
      </c>
    </row>
    <row r="4944" spans="52:57" ht="20.100000000000001" customHeight="1" x14ac:dyDescent="0.25">
      <c r="AZ4944" s="148"/>
      <c r="BA4944" s="148">
        <f t="shared" si="1535"/>
        <v>27.155199999998054</v>
      </c>
      <c r="BB4944" s="170">
        <f t="shared" si="1536"/>
        <v>3.1250788541005507E-4</v>
      </c>
      <c r="BC4944" s="148">
        <f t="shared" si="1537"/>
        <v>8.2868165393915841E-7</v>
      </c>
      <c r="BD4944" s="148">
        <f t="shared" si="1533"/>
        <v>8.2868165393915841E-7</v>
      </c>
      <c r="BE4944" s="143" t="str">
        <f t="shared" si="1534"/>
        <v/>
      </c>
    </row>
    <row r="4945" spans="52:57" ht="20.100000000000001" customHeight="1" x14ac:dyDescent="0.25">
      <c r="AZ4945" s="148"/>
      <c r="BA4945" s="148">
        <f t="shared" si="1535"/>
        <v>27.161599999998053</v>
      </c>
      <c r="BB4945" s="170">
        <f t="shared" si="1536"/>
        <v>3.1167920375611591E-4</v>
      </c>
      <c r="BC4945" s="148">
        <f t="shared" si="1537"/>
        <v>8.2652084371694643E-7</v>
      </c>
      <c r="BD4945" s="148">
        <f t="shared" si="1533"/>
        <v>8.2652084371694643E-7</v>
      </c>
      <c r="BE4945" s="143" t="str">
        <f t="shared" si="1534"/>
        <v/>
      </c>
    </row>
    <row r="4946" spans="52:57" ht="20.100000000000001" customHeight="1" x14ac:dyDescent="0.25">
      <c r="AZ4946" s="148"/>
      <c r="BA4946" s="148">
        <f t="shared" si="1535"/>
        <v>27.167999999998052</v>
      </c>
      <c r="BB4946" s="170">
        <f t="shared" si="1536"/>
        <v>3.1085268291239896E-4</v>
      </c>
      <c r="BC4946" s="148">
        <f t="shared" si="1537"/>
        <v>8.2436555347151696E-7</v>
      </c>
      <c r="BD4946" s="148">
        <f t="shared" si="1533"/>
        <v>8.2436555347151696E-7</v>
      </c>
      <c r="BE4946" s="143" t="str">
        <f t="shared" si="1534"/>
        <v/>
      </c>
    </row>
    <row r="4947" spans="52:57" ht="20.100000000000001" customHeight="1" x14ac:dyDescent="0.25">
      <c r="AZ4947" s="148"/>
      <c r="BA4947" s="148">
        <f t="shared" si="1535"/>
        <v>27.174399999998052</v>
      </c>
      <c r="BB4947" s="170">
        <f t="shared" si="1536"/>
        <v>3.1002831735892745E-4</v>
      </c>
      <c r="BC4947" s="148">
        <f t="shared" si="1537"/>
        <v>8.222157694607159E-7</v>
      </c>
      <c r="BD4947" s="148">
        <f t="shared" si="1533"/>
        <v>8.222157694607159E-7</v>
      </c>
      <c r="BE4947" s="143" t="str">
        <f t="shared" si="1534"/>
        <v/>
      </c>
    </row>
    <row r="4948" spans="52:57" ht="20.100000000000001" customHeight="1" x14ac:dyDescent="0.25">
      <c r="AZ4948" s="148"/>
      <c r="BA4948" s="148">
        <f t="shared" si="1535"/>
        <v>27.180799999998051</v>
      </c>
      <c r="BB4948" s="170">
        <f t="shared" si="1536"/>
        <v>3.0920610158946673E-4</v>
      </c>
      <c r="BC4948" s="148">
        <f t="shared" si="1537"/>
        <v>8.2007147797339731E-7</v>
      </c>
      <c r="BD4948" s="148">
        <f t="shared" si="1533"/>
        <v>8.2007147797339731E-7</v>
      </c>
      <c r="BE4948" s="143" t="str">
        <f t="shared" si="1534"/>
        <v/>
      </c>
    </row>
    <row r="4949" spans="52:57" ht="20.100000000000001" customHeight="1" x14ac:dyDescent="0.25">
      <c r="AZ4949" s="148"/>
      <c r="BA4949" s="148">
        <f t="shared" si="1535"/>
        <v>27.18719999999805</v>
      </c>
      <c r="BB4949" s="170">
        <f t="shared" si="1536"/>
        <v>3.0838603011149333E-4</v>
      </c>
      <c r="BC4949" s="148">
        <f t="shared" si="1537"/>
        <v>8.179326653339771E-7</v>
      </c>
      <c r="BD4949" s="148">
        <f t="shared" si="1533"/>
        <v>8.179326653339771E-7</v>
      </c>
      <c r="BE4949" s="143" t="str">
        <f t="shared" si="1534"/>
        <v/>
      </c>
    </row>
    <row r="4950" spans="52:57" ht="20.100000000000001" customHeight="1" x14ac:dyDescent="0.25">
      <c r="AZ4950" s="148"/>
      <c r="BA4950" s="148">
        <f t="shared" si="1535"/>
        <v>27.19359999999805</v>
      </c>
      <c r="BB4950" s="170">
        <f t="shared" si="1536"/>
        <v>3.0756809744615936E-4</v>
      </c>
      <c r="BC4950" s="148">
        <f t="shared" si="1537"/>
        <v>8.1579931789657828E-7</v>
      </c>
      <c r="BD4950" s="148">
        <f t="shared" si="1533"/>
        <v>8.1579931789657828E-7</v>
      </c>
      <c r="BE4950" s="143" t="str">
        <f t="shared" si="1534"/>
        <v/>
      </c>
    </row>
    <row r="4951" spans="52:57" ht="20.100000000000001" customHeight="1" x14ac:dyDescent="0.25">
      <c r="AZ4951" s="148"/>
      <c r="BA4951" s="148">
        <f t="shared" si="1535"/>
        <v>27.199999999998049</v>
      </c>
      <c r="BB4951" s="170">
        <f t="shared" si="1536"/>
        <v>3.0675229812826278E-4</v>
      </c>
      <c r="BC4951" s="148">
        <f t="shared" si="1537"/>
        <v>8.1367142205121101E-7</v>
      </c>
      <c r="BD4951" s="148">
        <f t="shared" si="1533"/>
        <v>8.1367142205121101E-7</v>
      </c>
      <c r="BE4951" s="143" t="str">
        <f t="shared" si="1534"/>
        <v/>
      </c>
    </row>
    <row r="4952" spans="52:57" ht="20.100000000000001" customHeight="1" x14ac:dyDescent="0.25">
      <c r="AZ4952" s="148"/>
      <c r="BA4952" s="148">
        <f t="shared" si="1535"/>
        <v>27.206399999998048</v>
      </c>
      <c r="BB4952" s="170">
        <f t="shared" si="1536"/>
        <v>3.0593862670621157E-4</v>
      </c>
      <c r="BC4952" s="148">
        <f t="shared" si="1537"/>
        <v>8.1154896421867673E-7</v>
      </c>
      <c r="BD4952" s="148">
        <f t="shared" si="1533"/>
        <v>8.1154896421867673E-7</v>
      </c>
      <c r="BE4952" s="143" t="str">
        <f t="shared" si="1534"/>
        <v/>
      </c>
    </row>
    <row r="4953" spans="52:57" ht="20.100000000000001" customHeight="1" x14ac:dyDescent="0.25">
      <c r="AZ4953" s="148"/>
      <c r="BA4953" s="148">
        <f t="shared" si="1535"/>
        <v>27.212799999998047</v>
      </c>
      <c r="BB4953" s="170">
        <f t="shared" si="1536"/>
        <v>3.0512707774199289E-4</v>
      </c>
      <c r="BC4953" s="148">
        <f t="shared" si="1537"/>
        <v>8.0943193085468825E-7</v>
      </c>
      <c r="BD4953" s="148">
        <f t="shared" si="1533"/>
        <v>8.0943193085468825E-7</v>
      </c>
      <c r="BE4953" s="143" t="str">
        <f t="shared" si="1534"/>
        <v/>
      </c>
    </row>
    <row r="4954" spans="52:57" ht="20.100000000000001" customHeight="1" x14ac:dyDescent="0.25">
      <c r="AZ4954" s="148"/>
      <c r="BA4954" s="148">
        <f t="shared" si="1535"/>
        <v>27.219199999998047</v>
      </c>
      <c r="BB4954" s="170">
        <f t="shared" si="1536"/>
        <v>3.043176458111382E-4</v>
      </c>
      <c r="BC4954" s="148">
        <f t="shared" si="1537"/>
        <v>8.0732030844466547E-7</v>
      </c>
      <c r="BD4954" s="148">
        <f t="shared" si="1533"/>
        <v>8.0732030844466547E-7</v>
      </c>
      <c r="BE4954" s="143" t="str">
        <f t="shared" si="1534"/>
        <v/>
      </c>
    </row>
    <row r="4955" spans="52:57" ht="20.100000000000001" customHeight="1" x14ac:dyDescent="0.25">
      <c r="AZ4955" s="148"/>
      <c r="BA4955" s="148">
        <f t="shared" si="1535"/>
        <v>27.225599999998046</v>
      </c>
      <c r="BB4955" s="170">
        <f t="shared" si="1536"/>
        <v>3.0351032550269354E-4</v>
      </c>
      <c r="BC4955" s="148">
        <f t="shared" si="1537"/>
        <v>8.0521408350807226E-7</v>
      </c>
      <c r="BD4955" s="148">
        <f t="shared" si="1533"/>
        <v>8.0521408350807226E-7</v>
      </c>
      <c r="BE4955" s="143" t="str">
        <f t="shared" si="1534"/>
        <v/>
      </c>
    </row>
    <row r="4956" spans="52:57" ht="20.100000000000001" customHeight="1" x14ac:dyDescent="0.25">
      <c r="AZ4956" s="148"/>
      <c r="BA4956" s="148">
        <f t="shared" si="1535"/>
        <v>27.231999999998045</v>
      </c>
      <c r="BB4956" s="170">
        <f t="shared" si="1536"/>
        <v>3.0270511141918547E-4</v>
      </c>
      <c r="BC4956" s="148">
        <f t="shared" si="1537"/>
        <v>8.0311324259830803E-7</v>
      </c>
      <c r="BD4956" s="148">
        <f t="shared" si="1533"/>
        <v>8.0311324259830803E-7</v>
      </c>
      <c r="BE4956" s="143" t="str">
        <f t="shared" si="1534"/>
        <v/>
      </c>
    </row>
    <row r="4957" spans="52:57" ht="20.100000000000001" customHeight="1" x14ac:dyDescent="0.25">
      <c r="AZ4957" s="148"/>
      <c r="BA4957" s="148">
        <f t="shared" si="1535"/>
        <v>27.238399999998045</v>
      </c>
      <c r="BB4957" s="170">
        <f t="shared" si="1536"/>
        <v>3.0190199817658716E-4</v>
      </c>
      <c r="BC4957" s="148">
        <f t="shared" si="1537"/>
        <v>8.0101777229772035E-7</v>
      </c>
      <c r="BD4957" s="148">
        <f t="shared" si="1533"/>
        <v>8.0101777229772035E-7</v>
      </c>
      <c r="BE4957" s="143" t="str">
        <f t="shared" si="1534"/>
        <v/>
      </c>
    </row>
    <row r="4958" spans="52:57" ht="20.100000000000001" customHeight="1" x14ac:dyDescent="0.25">
      <c r="AZ4958" s="148"/>
      <c r="BA4958" s="148">
        <f t="shared" si="1535"/>
        <v>27.244799999998044</v>
      </c>
      <c r="BB4958" s="170">
        <f t="shared" si="1536"/>
        <v>3.0110098040428944E-4</v>
      </c>
      <c r="BC4958" s="148">
        <f t="shared" si="1537"/>
        <v>7.9892765922551972E-7</v>
      </c>
      <c r="BD4958" s="148">
        <f t="shared" si="1533"/>
        <v>7.9892765922551972E-7</v>
      </c>
      <c r="BE4958" s="143" t="str">
        <f t="shared" si="1534"/>
        <v/>
      </c>
    </row>
    <row r="4959" spans="52:57" ht="20.100000000000001" customHeight="1" x14ac:dyDescent="0.25">
      <c r="AZ4959" s="148"/>
      <c r="BA4959" s="148">
        <f t="shared" si="1535"/>
        <v>27.251199999998043</v>
      </c>
      <c r="BB4959" s="170">
        <f t="shared" si="1536"/>
        <v>3.0030205274506392E-4</v>
      </c>
      <c r="BC4959" s="148">
        <f t="shared" si="1537"/>
        <v>7.9684289002818426E-7</v>
      </c>
      <c r="BD4959" s="148">
        <f t="shared" si="1533"/>
        <v>7.9684289002818426E-7</v>
      </c>
      <c r="BE4959" s="143" t="str">
        <f t="shared" si="1534"/>
        <v/>
      </c>
    </row>
    <row r="4960" spans="52:57" ht="20.100000000000001" customHeight="1" x14ac:dyDescent="0.25">
      <c r="AZ4960" s="148"/>
      <c r="BA4960" s="148">
        <f t="shared" si="1535"/>
        <v>27.257599999998043</v>
      </c>
      <c r="BB4960" s="170">
        <f t="shared" si="1536"/>
        <v>2.9950520985503573E-4</v>
      </c>
      <c r="BC4960" s="148">
        <f t="shared" si="1537"/>
        <v>7.947634513884045E-7</v>
      </c>
      <c r="BD4960" s="148">
        <f t="shared" si="1533"/>
        <v>7.947634513884045E-7</v>
      </c>
      <c r="BE4960" s="143" t="str">
        <f t="shared" si="1534"/>
        <v/>
      </c>
    </row>
    <row r="4961" spans="52:57" ht="20.100000000000001" customHeight="1" x14ac:dyDescent="0.25">
      <c r="AZ4961" s="148"/>
      <c r="BA4961" s="148">
        <f t="shared" si="1535"/>
        <v>27.263999999998042</v>
      </c>
      <c r="BB4961" s="170">
        <f t="shared" si="1536"/>
        <v>2.9871044640364733E-4</v>
      </c>
      <c r="BC4961" s="148">
        <f t="shared" si="1537"/>
        <v>7.9268933001863228E-7</v>
      </c>
      <c r="BD4961" s="148">
        <f t="shared" si="1533"/>
        <v>7.9268933001863228E-7</v>
      </c>
      <c r="BE4961" s="143" t="str">
        <f t="shared" si="1534"/>
        <v/>
      </c>
    </row>
    <row r="4962" spans="52:57" ht="20.100000000000001" customHeight="1" x14ac:dyDescent="0.25">
      <c r="AZ4962" s="148"/>
      <c r="BA4962" s="148">
        <f t="shared" si="1535"/>
        <v>27.270399999998041</v>
      </c>
      <c r="BB4962" s="170">
        <f t="shared" si="1536"/>
        <v>2.979177570736287E-4</v>
      </c>
      <c r="BC4962" s="148">
        <f t="shared" si="1537"/>
        <v>7.9062051266520078E-7</v>
      </c>
      <c r="BD4962" s="148">
        <f t="shared" si="1533"/>
        <v>7.9062051266520078E-7</v>
      </c>
      <c r="BE4962" s="143" t="str">
        <f t="shared" si="1534"/>
        <v/>
      </c>
    </row>
    <row r="4963" spans="52:57" ht="20.100000000000001" customHeight="1" x14ac:dyDescent="0.25">
      <c r="AZ4963" s="148"/>
      <c r="BA4963" s="148">
        <f t="shared" si="1535"/>
        <v>27.27679999999804</v>
      </c>
      <c r="BB4963" s="170">
        <f t="shared" si="1536"/>
        <v>2.971271365609635E-4</v>
      </c>
      <c r="BC4963" s="148">
        <f t="shared" si="1537"/>
        <v>7.885569861046382E-7</v>
      </c>
      <c r="BD4963" s="148">
        <f t="shared" si="1533"/>
        <v>7.885569861046382E-7</v>
      </c>
      <c r="BE4963" s="143" t="str">
        <f t="shared" si="1534"/>
        <v/>
      </c>
    </row>
    <row r="4964" spans="52:57" ht="20.100000000000001" customHeight="1" x14ac:dyDescent="0.25">
      <c r="AZ4964" s="148"/>
      <c r="BA4964" s="148">
        <f t="shared" si="1535"/>
        <v>27.28319999999804</v>
      </c>
      <c r="BB4964" s="170">
        <f t="shared" si="1536"/>
        <v>2.9633857957485886E-4</v>
      </c>
      <c r="BC4964" s="148">
        <f t="shared" si="1537"/>
        <v>7.8649873714616144E-7</v>
      </c>
      <c r="BD4964" s="148">
        <f t="shared" si="1533"/>
        <v>7.8649873714616144E-7</v>
      </c>
      <c r="BE4964" s="143" t="str">
        <f t="shared" si="1534"/>
        <v/>
      </c>
    </row>
    <row r="4965" spans="52:57" ht="20.100000000000001" customHeight="1" x14ac:dyDescent="0.25">
      <c r="AZ4965" s="148"/>
      <c r="BA4965" s="148">
        <f t="shared" si="1535"/>
        <v>27.289599999998039</v>
      </c>
      <c r="BB4965" s="170">
        <f t="shared" si="1536"/>
        <v>2.955520808377127E-4</v>
      </c>
      <c r="BC4965" s="148">
        <f t="shared" si="1537"/>
        <v>7.8444575263053769E-7</v>
      </c>
      <c r="BD4965" s="148">
        <f t="shared" si="1533"/>
        <v>7.8444575263053769E-7</v>
      </c>
      <c r="BE4965" s="143" t="str">
        <f t="shared" si="1534"/>
        <v/>
      </c>
    </row>
    <row r="4966" spans="52:57" ht="20.100000000000001" customHeight="1" x14ac:dyDescent="0.25">
      <c r="AZ4966" s="148"/>
      <c r="BA4966" s="148">
        <f t="shared" si="1535"/>
        <v>27.295999999998038</v>
      </c>
      <c r="BB4966" s="170">
        <f t="shared" si="1536"/>
        <v>2.9476763508508216E-4</v>
      </c>
      <c r="BC4966" s="148">
        <f t="shared" si="1537"/>
        <v>7.8239801943192754E-7</v>
      </c>
      <c r="BD4966" s="148">
        <f t="shared" si="1533"/>
        <v>7.8239801943192754E-7</v>
      </c>
      <c r="BE4966" s="143" t="str">
        <f t="shared" si="1534"/>
        <v/>
      </c>
    </row>
    <row r="4967" spans="52:57" ht="20.100000000000001" customHeight="1" x14ac:dyDescent="0.25">
      <c r="AZ4967" s="148"/>
      <c r="BA4967" s="148">
        <f t="shared" si="1535"/>
        <v>27.302399999998038</v>
      </c>
      <c r="BB4967" s="170">
        <f t="shared" si="1536"/>
        <v>2.9398523706565023E-4</v>
      </c>
      <c r="BC4967" s="148">
        <f t="shared" si="1537"/>
        <v>7.8035552445219298E-7</v>
      </c>
      <c r="BD4967" s="148">
        <f t="shared" si="1533"/>
        <v>7.8035552445219298E-7</v>
      </c>
      <c r="BE4967" s="143" t="str">
        <f t="shared" si="1534"/>
        <v/>
      </c>
    </row>
    <row r="4968" spans="52:57" ht="20.100000000000001" customHeight="1" x14ac:dyDescent="0.25">
      <c r="AZ4968" s="148"/>
      <c r="BA4968" s="148">
        <f t="shared" si="1535"/>
        <v>27.308799999998037</v>
      </c>
      <c r="BB4968" s="170">
        <f t="shared" si="1536"/>
        <v>2.9320488154119804E-4</v>
      </c>
      <c r="BC4968" s="148">
        <f t="shared" si="1537"/>
        <v>7.7831825463016728E-7</v>
      </c>
      <c r="BD4968" s="148">
        <f t="shared" si="1533"/>
        <v>7.7831825463016728E-7</v>
      </c>
      <c r="BE4968" s="143" t="str">
        <f t="shared" si="1534"/>
        <v/>
      </c>
    </row>
    <row r="4969" spans="52:57" ht="20.100000000000001" customHeight="1" x14ac:dyDescent="0.25">
      <c r="AZ4969" s="148"/>
      <c r="BA4969" s="148">
        <f t="shared" si="1535"/>
        <v>27.315199999998036</v>
      </c>
      <c r="BB4969" s="170">
        <f t="shared" si="1536"/>
        <v>2.9242656328656787E-4</v>
      </c>
      <c r="BC4969" s="148">
        <f t="shared" si="1537"/>
        <v>7.7628619693124665E-7</v>
      </c>
      <c r="BD4969" s="148">
        <f t="shared" si="1533"/>
        <v>7.7628619693124665E-7</v>
      </c>
      <c r="BE4969" s="143" t="str">
        <f t="shared" si="1534"/>
        <v/>
      </c>
    </row>
    <row r="4970" spans="52:57" ht="20.100000000000001" customHeight="1" x14ac:dyDescent="0.25">
      <c r="AZ4970" s="148"/>
      <c r="BA4970" s="148">
        <f t="shared" si="1535"/>
        <v>27.321599999998035</v>
      </c>
      <c r="BB4970" s="170">
        <f t="shared" si="1536"/>
        <v>2.9165027708963662E-4</v>
      </c>
      <c r="BC4970" s="148">
        <f t="shared" si="1537"/>
        <v>7.7425933835552178E-7</v>
      </c>
      <c r="BD4970" s="148">
        <f t="shared" si="1533"/>
        <v>7.7425933835552178E-7</v>
      </c>
      <c r="BE4970" s="143" t="str">
        <f t="shared" si="1534"/>
        <v/>
      </c>
    </row>
    <row r="4971" spans="52:57" ht="20.100000000000001" customHeight="1" x14ac:dyDescent="0.25">
      <c r="AZ4971" s="148"/>
      <c r="BA4971" s="148">
        <f t="shared" si="1535"/>
        <v>27.327999999998035</v>
      </c>
      <c r="BB4971" s="170">
        <f t="shared" si="1536"/>
        <v>2.908760177512811E-4</v>
      </c>
      <c r="BC4971" s="148">
        <f t="shared" si="1537"/>
        <v>7.7223766593289894E-7</v>
      </c>
      <c r="BD4971" s="148">
        <f t="shared" si="1533"/>
        <v>7.7223766593289894E-7</v>
      </c>
      <c r="BE4971" s="143" t="str">
        <f t="shared" si="1534"/>
        <v/>
      </c>
    </row>
    <row r="4972" spans="52:57" ht="20.100000000000001" customHeight="1" x14ac:dyDescent="0.25">
      <c r="AZ4972" s="148"/>
      <c r="BA4972" s="148">
        <f t="shared" si="1535"/>
        <v>27.334399999998034</v>
      </c>
      <c r="BB4972" s="170">
        <f t="shared" si="1536"/>
        <v>2.901037800853482E-4</v>
      </c>
      <c r="BC4972" s="148">
        <f t="shared" si="1537"/>
        <v>7.7022116672499728E-7</v>
      </c>
      <c r="BD4972" s="148">
        <f t="shared" si="1533"/>
        <v>7.7022116672499728E-7</v>
      </c>
      <c r="BE4972" s="143" t="str">
        <f t="shared" si="1534"/>
        <v/>
      </c>
    </row>
    <row r="4973" spans="52:57" ht="20.100000000000001" customHeight="1" x14ac:dyDescent="0.25">
      <c r="AZ4973" s="148"/>
      <c r="BA4973" s="148">
        <f t="shared" si="1535"/>
        <v>27.340799999998033</v>
      </c>
      <c r="BB4973" s="170">
        <f t="shared" si="1536"/>
        <v>2.8933355891862321E-4</v>
      </c>
      <c r="BC4973" s="148">
        <f t="shared" si="1537"/>
        <v>7.6820982782612466E-7</v>
      </c>
      <c r="BD4973" s="148">
        <f t="shared" si="1533"/>
        <v>7.6820982782612466E-7</v>
      </c>
      <c r="BE4973" s="143" t="str">
        <f t="shared" si="1534"/>
        <v/>
      </c>
    </row>
    <row r="4974" spans="52:57" ht="20.100000000000001" customHeight="1" x14ac:dyDescent="0.25">
      <c r="AZ4974" s="148"/>
      <c r="BA4974" s="148">
        <f t="shared" si="1535"/>
        <v>27.347199999998033</v>
      </c>
      <c r="BB4974" s="170">
        <f t="shared" si="1536"/>
        <v>2.8856534909079708E-4</v>
      </c>
      <c r="BC4974" s="148">
        <f t="shared" si="1537"/>
        <v>7.6620363635785662E-7</v>
      </c>
      <c r="BD4974" s="148">
        <f t="shared" si="1533"/>
        <v>7.6620363635785662E-7</v>
      </c>
      <c r="BE4974" s="143" t="str">
        <f t="shared" si="1534"/>
        <v/>
      </c>
    </row>
    <row r="4975" spans="52:57" ht="20.100000000000001" customHeight="1" x14ac:dyDescent="0.25">
      <c r="AZ4975" s="148"/>
      <c r="BA4975" s="148">
        <f t="shared" si="1535"/>
        <v>27.353599999998032</v>
      </c>
      <c r="BB4975" s="170">
        <f t="shared" si="1536"/>
        <v>2.8779914545443922E-4</v>
      </c>
      <c r="BC4975" s="148">
        <f t="shared" si="1537"/>
        <v>7.6420257947754739E-7</v>
      </c>
      <c r="BD4975" s="148">
        <f t="shared" si="1533"/>
        <v>7.6420257947754739E-7</v>
      </c>
      <c r="BE4975" s="143" t="str">
        <f t="shared" si="1534"/>
        <v/>
      </c>
    </row>
    <row r="4976" spans="52:57" ht="20.100000000000001" customHeight="1" x14ac:dyDescent="0.25">
      <c r="AZ4976" s="148"/>
      <c r="BA4976" s="148">
        <f t="shared" si="1535"/>
        <v>27.359999999998031</v>
      </c>
      <c r="BB4976" s="170">
        <f t="shared" si="1536"/>
        <v>2.8703494287496168E-4</v>
      </c>
      <c r="BC4976" s="148">
        <f t="shared" si="1537"/>
        <v>7.6220664436976466E-7</v>
      </c>
      <c r="BD4976" s="148">
        <f t="shared" si="1533"/>
        <v>7.6220664436976466E-7</v>
      </c>
      <c r="BE4976" s="143" t="str">
        <f t="shared" si="1534"/>
        <v/>
      </c>
    </row>
    <row r="4977" spans="52:57" ht="20.100000000000001" customHeight="1" x14ac:dyDescent="0.25">
      <c r="AZ4977" s="148"/>
      <c r="BA4977" s="148">
        <f t="shared" si="1535"/>
        <v>27.366399999998031</v>
      </c>
      <c r="BB4977" s="170">
        <f t="shared" si="1536"/>
        <v>2.8627273623059191E-4</v>
      </c>
      <c r="BC4977" s="148">
        <f t="shared" si="1537"/>
        <v>7.6021581825360795E-7</v>
      </c>
      <c r="BD4977" s="148">
        <f t="shared" si="1533"/>
        <v>7.6021581825360795E-7</v>
      </c>
      <c r="BE4977" s="143" t="str">
        <f t="shared" si="1534"/>
        <v/>
      </c>
    </row>
    <row r="4978" spans="52:57" ht="20.100000000000001" customHeight="1" x14ac:dyDescent="0.25">
      <c r="AZ4978" s="148"/>
      <c r="BA4978" s="148">
        <f t="shared" si="1535"/>
        <v>27.37279999999803</v>
      </c>
      <c r="BB4978" s="170">
        <f t="shared" si="1536"/>
        <v>2.855125204123383E-4</v>
      </c>
      <c r="BC4978" s="148">
        <f t="shared" si="1537"/>
        <v>7.5823008837511922E-7</v>
      </c>
      <c r="BD4978" s="148">
        <f t="shared" si="1533"/>
        <v>7.5823008837511922E-7</v>
      </c>
      <c r="BE4978" s="143" t="str">
        <f t="shared" si="1534"/>
        <v/>
      </c>
    </row>
    <row r="4979" spans="52:57" ht="20.100000000000001" customHeight="1" x14ac:dyDescent="0.25">
      <c r="AZ4979" s="148"/>
      <c r="BA4979" s="148">
        <f t="shared" si="1535"/>
        <v>27.379199999998029</v>
      </c>
      <c r="BB4979" s="170">
        <f t="shared" si="1536"/>
        <v>2.8475429032396319E-4</v>
      </c>
      <c r="BC4979" s="148">
        <f t="shared" si="1537"/>
        <v>7.5624944201378805E-7</v>
      </c>
      <c r="BD4979" s="148">
        <f t="shared" si="1533"/>
        <v>7.5624944201378805E-7</v>
      </c>
      <c r="BE4979" s="143" t="str">
        <f t="shared" si="1534"/>
        <v/>
      </c>
    </row>
    <row r="4980" spans="52:57" ht="20.100000000000001" customHeight="1" x14ac:dyDescent="0.25">
      <c r="AZ4980" s="148"/>
      <c r="BA4980" s="148">
        <f t="shared" si="1535"/>
        <v>27.385599999998028</v>
      </c>
      <c r="BB4980" s="170">
        <f t="shared" si="1536"/>
        <v>2.839980408819494E-4</v>
      </c>
      <c r="BC4980" s="148">
        <f t="shared" si="1537"/>
        <v>7.5427386648027487E-7</v>
      </c>
      <c r="BD4980" s="148">
        <f t="shared" si="1533"/>
        <v>7.5427386648027487E-7</v>
      </c>
      <c r="BE4980" s="143" t="str">
        <f t="shared" si="1534"/>
        <v/>
      </c>
    </row>
    <row r="4981" spans="52:57" ht="20.100000000000001" customHeight="1" x14ac:dyDescent="0.25">
      <c r="AZ4981" s="148"/>
      <c r="BA4981" s="148">
        <f t="shared" si="1535"/>
        <v>27.391999999998028</v>
      </c>
      <c r="BB4981" s="170">
        <f t="shared" si="1536"/>
        <v>2.8324376701546912E-4</v>
      </c>
      <c r="BC4981" s="148">
        <f t="shared" si="1537"/>
        <v>7.5230334911315826E-7</v>
      </c>
      <c r="BD4981" s="148">
        <f t="shared" si="1533"/>
        <v>7.5230334911315826E-7</v>
      </c>
      <c r="BE4981" s="143" t="str">
        <f t="shared" si="1534"/>
        <v/>
      </c>
    </row>
    <row r="4982" spans="52:57" ht="20.100000000000001" customHeight="1" x14ac:dyDescent="0.25">
      <c r="AZ4982" s="148"/>
      <c r="BA4982" s="148">
        <f t="shared" si="1535"/>
        <v>27.398399999998027</v>
      </c>
      <c r="BB4982" s="170">
        <f t="shared" si="1536"/>
        <v>2.8249146366635596E-4</v>
      </c>
      <c r="BC4982" s="148">
        <f t="shared" si="1537"/>
        <v>7.5033787728392238E-7</v>
      </c>
      <c r="BD4982" s="148">
        <f t="shared" si="1533"/>
        <v>7.5033787728392238E-7</v>
      </c>
      <c r="BE4982" s="143" t="str">
        <f t="shared" si="1534"/>
        <v/>
      </c>
    </row>
    <row r="4983" spans="52:57" ht="20.100000000000001" customHeight="1" x14ac:dyDescent="0.25">
      <c r="AZ4983" s="148"/>
      <c r="BA4983" s="148">
        <f t="shared" si="1535"/>
        <v>27.404799999998026</v>
      </c>
      <c r="BB4983" s="170">
        <f t="shared" si="1536"/>
        <v>2.8174112578907204E-4</v>
      </c>
      <c r="BC4983" s="148">
        <f t="shared" si="1537"/>
        <v>7.4837743839440904E-7</v>
      </c>
      <c r="BD4983" s="148">
        <f t="shared" si="1533"/>
        <v>7.4837743839440904E-7</v>
      </c>
      <c r="BE4983" s="143" t="str">
        <f t="shared" si="1534"/>
        <v/>
      </c>
    </row>
    <row r="4984" spans="52:57" ht="20.100000000000001" customHeight="1" x14ac:dyDescent="0.25">
      <c r="AZ4984" s="148"/>
      <c r="BA4984" s="148">
        <f t="shared" si="1535"/>
        <v>27.411199999998026</v>
      </c>
      <c r="BB4984" s="170">
        <f t="shared" si="1536"/>
        <v>2.8099274835067763E-4</v>
      </c>
      <c r="BC4984" s="148">
        <f t="shared" si="1537"/>
        <v>7.4642201987529981E-7</v>
      </c>
      <c r="BD4984" s="148">
        <f t="shared" si="1533"/>
        <v>7.4642201987529981E-7</v>
      </c>
      <c r="BE4984" s="143" t="str">
        <f t="shared" si="1534"/>
        <v/>
      </c>
    </row>
    <row r="4985" spans="52:57" ht="20.100000000000001" customHeight="1" x14ac:dyDescent="0.25">
      <c r="AZ4985" s="148"/>
      <c r="BA4985" s="148">
        <f t="shared" si="1535"/>
        <v>27.417599999998025</v>
      </c>
      <c r="BB4985" s="170">
        <f t="shared" si="1536"/>
        <v>2.8024632633080233E-4</v>
      </c>
      <c r="BC4985" s="148">
        <f t="shared" si="1537"/>
        <v>7.4447160919050709E-7</v>
      </c>
      <c r="BD4985" s="148">
        <f t="shared" si="1533"/>
        <v>7.4447160919050709E-7</v>
      </c>
      <c r="BE4985" s="143" t="str">
        <f t="shared" si="1534"/>
        <v/>
      </c>
    </row>
    <row r="4986" spans="52:57" ht="20.100000000000001" customHeight="1" x14ac:dyDescent="0.25">
      <c r="AZ4986" s="148"/>
      <c r="BA4986" s="148">
        <f t="shared" si="1535"/>
        <v>27.423999999998024</v>
      </c>
      <c r="BB4986" s="170">
        <f t="shared" si="1536"/>
        <v>2.7950185472161183E-4</v>
      </c>
      <c r="BC4986" s="148">
        <f t="shared" si="1537"/>
        <v>7.4252619383072304E-7</v>
      </c>
      <c r="BD4986" s="148">
        <f t="shared" si="1533"/>
        <v>7.4252619383072304E-7</v>
      </c>
      <c r="BE4986" s="143" t="str">
        <f t="shared" si="1534"/>
        <v/>
      </c>
    </row>
    <row r="4987" spans="52:57" ht="20.100000000000001" customHeight="1" x14ac:dyDescent="0.25">
      <c r="AZ4987" s="148"/>
      <c r="BA4987" s="148">
        <f t="shared" si="1535"/>
        <v>27.430399999998023</v>
      </c>
      <c r="BB4987" s="170">
        <f t="shared" si="1536"/>
        <v>2.787593285277811E-4</v>
      </c>
      <c r="BC4987" s="148">
        <f t="shared" si="1537"/>
        <v>7.4058576131894906E-7</v>
      </c>
      <c r="BD4987" s="148">
        <f t="shared" si="1533"/>
        <v>7.4058576131894906E-7</v>
      </c>
      <c r="BE4987" s="143" t="str">
        <f t="shared" si="1534"/>
        <v/>
      </c>
    </row>
    <row r="4988" spans="52:57" ht="20.100000000000001" customHeight="1" x14ac:dyDescent="0.25">
      <c r="AZ4988" s="148"/>
      <c r="BA4988" s="148">
        <f t="shared" si="1535"/>
        <v>27.436799999998023</v>
      </c>
      <c r="BB4988" s="170">
        <f t="shared" si="1536"/>
        <v>2.7801874276646215E-4</v>
      </c>
      <c r="BC4988" s="148">
        <f t="shared" si="1537"/>
        <v>7.3865029920941157E-7</v>
      </c>
      <c r="BD4988" s="148">
        <f t="shared" si="1533"/>
        <v>7.3865029920941157E-7</v>
      </c>
      <c r="BE4988" s="143" t="str">
        <f t="shared" si="1534"/>
        <v/>
      </c>
    </row>
    <row r="4989" spans="52:57" ht="20.100000000000001" customHeight="1" x14ac:dyDescent="0.25">
      <c r="AZ4989" s="148"/>
      <c r="BA4989" s="148">
        <f t="shared" si="1535"/>
        <v>27.443199999998022</v>
      </c>
      <c r="BB4989" s="170">
        <f t="shared" si="1536"/>
        <v>2.7728009246725274E-4</v>
      </c>
      <c r="BC4989" s="148">
        <f t="shared" si="1537"/>
        <v>7.36719795084201E-7</v>
      </c>
      <c r="BD4989" s="148">
        <f t="shared" ref="BD4989:BD5052" si="1538">IF(BB4989&lt;(1-$AZ$705),BC4989,"")</f>
        <v>7.36719795084201E-7</v>
      </c>
      <c r="BE4989" s="143" t="str">
        <f t="shared" ref="BE4989:BE5052" si="1539">IF(BB4989&lt;(1-$AZ$711),BC4989,"")</f>
        <v/>
      </c>
    </row>
    <row r="4990" spans="52:57" ht="20.100000000000001" customHeight="1" x14ac:dyDescent="0.25">
      <c r="AZ4990" s="148"/>
      <c r="BA4990" s="148">
        <f t="shared" ref="BA4990:BA5053" si="1540">BA4989+$BD$698</f>
        <v>27.449599999998021</v>
      </c>
      <c r="BB4990" s="170">
        <f t="shared" ref="BB4990:BB5053" si="1541">_xlfn.CHISQ.DIST.RT(BA4990,7)</f>
        <v>2.7654337267216854E-4</v>
      </c>
      <c r="BC4990" s="148">
        <f t="shared" ref="BC4990:BC5053" si="1542">BB4990-BB4991</f>
        <v>7.3479423655581962E-7</v>
      </c>
      <c r="BD4990" s="148">
        <f t="shared" si="1538"/>
        <v>7.3479423655581962E-7</v>
      </c>
      <c r="BE4990" s="143" t="str">
        <f t="shared" si="1539"/>
        <v/>
      </c>
    </row>
    <row r="4991" spans="52:57" ht="20.100000000000001" customHeight="1" x14ac:dyDescent="0.25">
      <c r="AZ4991" s="148"/>
      <c r="BA4991" s="148">
        <f t="shared" si="1540"/>
        <v>27.455999999998021</v>
      </c>
      <c r="BB4991" s="170">
        <f t="shared" si="1541"/>
        <v>2.7580857843561272E-4</v>
      </c>
      <c r="BC4991" s="148">
        <f t="shared" si="1542"/>
        <v>7.3287361126815739E-7</v>
      </c>
      <c r="BD4991" s="148">
        <f t="shared" si="1538"/>
        <v>7.3287361126815739E-7</v>
      </c>
      <c r="BE4991" s="143" t="str">
        <f t="shared" si="1539"/>
        <v/>
      </c>
    </row>
    <row r="4992" spans="52:57" ht="20.100000000000001" customHeight="1" x14ac:dyDescent="0.25">
      <c r="AZ4992" s="148"/>
      <c r="BA4992" s="148">
        <f t="shared" si="1540"/>
        <v>27.46239999999802</v>
      </c>
      <c r="BB4992" s="170">
        <f t="shared" si="1541"/>
        <v>2.7507570482434456E-4</v>
      </c>
      <c r="BC4992" s="148">
        <f t="shared" si="1542"/>
        <v>7.3095790689367297E-7</v>
      </c>
      <c r="BD4992" s="148">
        <f t="shared" si="1538"/>
        <v>7.3095790689367297E-7</v>
      </c>
      <c r="BE4992" s="143" t="str">
        <f t="shared" si="1539"/>
        <v/>
      </c>
    </row>
    <row r="4993" spans="52:57" ht="20.100000000000001" customHeight="1" x14ac:dyDescent="0.25">
      <c r="AZ4993" s="148"/>
      <c r="BA4993" s="148">
        <f t="shared" si="1540"/>
        <v>27.468799999998019</v>
      </c>
      <c r="BB4993" s="170">
        <f t="shared" si="1541"/>
        <v>2.7434474691745089E-4</v>
      </c>
      <c r="BC4993" s="148">
        <f t="shared" si="1542"/>
        <v>7.2904711113491163E-7</v>
      </c>
      <c r="BD4993" s="148">
        <f t="shared" si="1538"/>
        <v>7.2904711113491163E-7</v>
      </c>
      <c r="BE4993" s="143" t="str">
        <f t="shared" si="1539"/>
        <v/>
      </c>
    </row>
    <row r="4994" spans="52:57" ht="20.100000000000001" customHeight="1" x14ac:dyDescent="0.25">
      <c r="AZ4994" s="148"/>
      <c r="BA4994" s="148">
        <f t="shared" si="1540"/>
        <v>27.475199999998019</v>
      </c>
      <c r="BB4994" s="170">
        <f t="shared" si="1541"/>
        <v>2.7361569980631598E-4</v>
      </c>
      <c r="BC4994" s="148">
        <f t="shared" si="1542"/>
        <v>7.2714121172499317E-7</v>
      </c>
      <c r="BD4994" s="148">
        <f t="shared" si="1538"/>
        <v>7.2714121172499317E-7</v>
      </c>
      <c r="BE4994" s="143" t="str">
        <f t="shared" si="1539"/>
        <v/>
      </c>
    </row>
    <row r="4995" spans="52:57" ht="20.100000000000001" customHeight="1" x14ac:dyDescent="0.25">
      <c r="AZ4995" s="148"/>
      <c r="BA4995" s="148">
        <f t="shared" si="1540"/>
        <v>27.481599999998018</v>
      </c>
      <c r="BB4995" s="170">
        <f t="shared" si="1541"/>
        <v>2.7288855859459099E-4</v>
      </c>
      <c r="BC4995" s="148">
        <f t="shared" si="1542"/>
        <v>7.2524019642549765E-7</v>
      </c>
      <c r="BD4995" s="148">
        <f t="shared" si="1538"/>
        <v>7.2524019642549765E-7</v>
      </c>
      <c r="BE4995" s="143" t="str">
        <f t="shared" si="1539"/>
        <v/>
      </c>
    </row>
    <row r="4996" spans="52:57" ht="20.100000000000001" customHeight="1" x14ac:dyDescent="0.25">
      <c r="AZ4996" s="148"/>
      <c r="BA4996" s="148">
        <f t="shared" si="1540"/>
        <v>27.487999999998017</v>
      </c>
      <c r="BB4996" s="170">
        <f t="shared" si="1541"/>
        <v>2.7216331839816549E-4</v>
      </c>
      <c r="BC4996" s="148">
        <f t="shared" si="1542"/>
        <v>7.2334405302830864E-7</v>
      </c>
      <c r="BD4996" s="148">
        <f t="shared" si="1538"/>
        <v>7.2334405302830864E-7</v>
      </c>
      <c r="BE4996" s="143" t="str">
        <f t="shared" si="1539"/>
        <v/>
      </c>
    </row>
    <row r="4997" spans="52:57" ht="20.100000000000001" customHeight="1" x14ac:dyDescent="0.25">
      <c r="AZ4997" s="148"/>
      <c r="BA4997" s="148">
        <f t="shared" si="1540"/>
        <v>27.494399999998016</v>
      </c>
      <c r="BB4997" s="170">
        <f t="shared" si="1541"/>
        <v>2.7143997434513718E-4</v>
      </c>
      <c r="BC4997" s="148">
        <f t="shared" si="1542"/>
        <v>7.2145276935485416E-7</v>
      </c>
      <c r="BD4997" s="148">
        <f t="shared" si="1538"/>
        <v>7.2145276935485416E-7</v>
      </c>
      <c r="BE4997" s="143" t="str">
        <f t="shared" si="1539"/>
        <v/>
      </c>
    </row>
    <row r="4998" spans="52:57" ht="20.100000000000001" customHeight="1" x14ac:dyDescent="0.25">
      <c r="AZ4998" s="148"/>
      <c r="BA4998" s="148">
        <f t="shared" si="1540"/>
        <v>27.500799999998016</v>
      </c>
      <c r="BB4998" s="170">
        <f t="shared" si="1541"/>
        <v>2.7071852157578233E-4</v>
      </c>
      <c r="BC4998" s="148">
        <f t="shared" si="1542"/>
        <v>7.1956633325578152E-7</v>
      </c>
      <c r="BD4998" s="148">
        <f t="shared" si="1538"/>
        <v>7.1956633325578152E-7</v>
      </c>
      <c r="BE4998" s="143" t="str">
        <f t="shared" si="1539"/>
        <v/>
      </c>
    </row>
    <row r="4999" spans="52:57" ht="20.100000000000001" customHeight="1" x14ac:dyDescent="0.25">
      <c r="AZ4999" s="148"/>
      <c r="BA4999" s="148">
        <f t="shared" si="1540"/>
        <v>27.507199999998015</v>
      </c>
      <c r="BB4999" s="170">
        <f t="shared" si="1541"/>
        <v>2.6999895524252654E-4</v>
      </c>
      <c r="BC4999" s="148">
        <f t="shared" si="1542"/>
        <v>7.1768473261139094E-7</v>
      </c>
      <c r="BD4999" s="148">
        <f t="shared" si="1538"/>
        <v>7.1768473261139094E-7</v>
      </c>
      <c r="BE4999" s="143" t="str">
        <f t="shared" si="1539"/>
        <v/>
      </c>
    </row>
    <row r="5000" spans="52:57" ht="20.100000000000001" customHeight="1" x14ac:dyDescent="0.25">
      <c r="AZ5000" s="148"/>
      <c r="BA5000" s="148">
        <f t="shared" si="1540"/>
        <v>27.513599999998014</v>
      </c>
      <c r="BB5000" s="170">
        <f t="shared" si="1541"/>
        <v>2.6928127050991515E-4</v>
      </c>
      <c r="BC5000" s="148">
        <f t="shared" si="1542"/>
        <v>7.1580795533114768E-7</v>
      </c>
      <c r="BD5000" s="148">
        <f t="shared" si="1538"/>
        <v>7.1580795533114768E-7</v>
      </c>
      <c r="BE5000" s="143" t="str">
        <f t="shared" si="1539"/>
        <v/>
      </c>
    </row>
    <row r="5001" spans="52:57" ht="20.100000000000001" customHeight="1" x14ac:dyDescent="0.25">
      <c r="AZ5001" s="148"/>
      <c r="BA5001" s="148">
        <f t="shared" si="1540"/>
        <v>27.519999999998014</v>
      </c>
      <c r="BB5001" s="170">
        <f t="shared" si="1541"/>
        <v>2.6856546255458401E-4</v>
      </c>
      <c r="BC5001" s="148">
        <f t="shared" si="1542"/>
        <v>7.1393598935373627E-7</v>
      </c>
      <c r="BD5001" s="148">
        <f t="shared" si="1538"/>
        <v>7.1393598935373627E-7</v>
      </c>
      <c r="BE5001" s="143" t="str">
        <f t="shared" si="1539"/>
        <v/>
      </c>
    </row>
    <row r="5002" spans="52:57" ht="20.100000000000001" customHeight="1" x14ac:dyDescent="0.25">
      <c r="AZ5002" s="148"/>
      <c r="BA5002" s="148">
        <f t="shared" si="1540"/>
        <v>27.526399999998013</v>
      </c>
      <c r="BB5002" s="170">
        <f t="shared" si="1541"/>
        <v>2.6785152656523027E-4</v>
      </c>
      <c r="BC5002" s="148">
        <f t="shared" si="1542"/>
        <v>7.1206882264781939E-7</v>
      </c>
      <c r="BD5002" s="148">
        <f t="shared" si="1538"/>
        <v>7.1206882264781939E-7</v>
      </c>
      <c r="BE5002" s="143" t="str">
        <f t="shared" si="1539"/>
        <v/>
      </c>
    </row>
    <row r="5003" spans="52:57" ht="20.100000000000001" customHeight="1" x14ac:dyDescent="0.25">
      <c r="AZ5003" s="148"/>
      <c r="BA5003" s="148">
        <f t="shared" si="1540"/>
        <v>27.532799999998012</v>
      </c>
      <c r="BB5003" s="170">
        <f t="shared" si="1541"/>
        <v>2.6713945774258245E-4</v>
      </c>
      <c r="BC5003" s="148">
        <f t="shared" si="1542"/>
        <v>7.102064432091648E-7</v>
      </c>
      <c r="BD5003" s="148">
        <f t="shared" si="1538"/>
        <v>7.102064432091648E-7</v>
      </c>
      <c r="BE5003" s="143" t="str">
        <f t="shared" si="1539"/>
        <v/>
      </c>
    </row>
    <row r="5004" spans="52:57" ht="20.100000000000001" customHeight="1" x14ac:dyDescent="0.25">
      <c r="AZ5004" s="148"/>
      <c r="BA5004" s="148">
        <f t="shared" si="1540"/>
        <v>27.539199999998011</v>
      </c>
      <c r="BB5004" s="170">
        <f t="shared" si="1541"/>
        <v>2.6642925129937329E-4</v>
      </c>
      <c r="BC5004" s="148">
        <f t="shared" si="1542"/>
        <v>7.0834883906633738E-7</v>
      </c>
      <c r="BD5004" s="148">
        <f t="shared" si="1538"/>
        <v>7.0834883906633738E-7</v>
      </c>
      <c r="BE5004" s="143" t="str">
        <f t="shared" si="1539"/>
        <v/>
      </c>
    </row>
    <row r="5005" spans="52:57" ht="20.100000000000001" customHeight="1" x14ac:dyDescent="0.25">
      <c r="AZ5005" s="148"/>
      <c r="BA5005" s="148">
        <f t="shared" si="1540"/>
        <v>27.545599999998011</v>
      </c>
      <c r="BB5005" s="170">
        <f t="shared" si="1541"/>
        <v>2.6572090246030695E-4</v>
      </c>
      <c r="BC5005" s="148">
        <f t="shared" si="1542"/>
        <v>7.064959982720255E-7</v>
      </c>
      <c r="BD5005" s="148">
        <f t="shared" si="1538"/>
        <v>7.064959982720255E-7</v>
      </c>
      <c r="BE5005" s="143" t="str">
        <f t="shared" si="1539"/>
        <v/>
      </c>
    </row>
    <row r="5006" spans="52:57" ht="20.100000000000001" customHeight="1" x14ac:dyDescent="0.25">
      <c r="AZ5006" s="148"/>
      <c r="BA5006" s="148">
        <f t="shared" si="1540"/>
        <v>27.55199999999801</v>
      </c>
      <c r="BB5006" s="170">
        <f t="shared" si="1541"/>
        <v>2.6501440646203492E-4</v>
      </c>
      <c r="BC5006" s="148">
        <f t="shared" si="1542"/>
        <v>7.0464790891236516E-7</v>
      </c>
      <c r="BD5006" s="148">
        <f t="shared" si="1538"/>
        <v>7.0464790891236516E-7</v>
      </c>
      <c r="BE5006" s="143" t="str">
        <f t="shared" si="1539"/>
        <v/>
      </c>
    </row>
    <row r="5007" spans="52:57" ht="20.100000000000001" customHeight="1" x14ac:dyDescent="0.25">
      <c r="AZ5007" s="148"/>
      <c r="BA5007" s="148">
        <f t="shared" si="1540"/>
        <v>27.558399999998009</v>
      </c>
      <c r="BB5007" s="170">
        <f t="shared" si="1541"/>
        <v>2.6430975855312256E-4</v>
      </c>
      <c r="BC5007" s="148">
        <f t="shared" si="1542"/>
        <v>7.0280455909902534E-7</v>
      </c>
      <c r="BD5007" s="148">
        <f t="shared" si="1538"/>
        <v>7.0280455909902534E-7</v>
      </c>
      <c r="BE5007" s="143" t="str">
        <f t="shared" si="1539"/>
        <v/>
      </c>
    </row>
    <row r="5008" spans="52:57" ht="20.100000000000001" customHeight="1" x14ac:dyDescent="0.25">
      <c r="AZ5008" s="148"/>
      <c r="BA5008" s="148">
        <f t="shared" si="1540"/>
        <v>27.564799999998009</v>
      </c>
      <c r="BB5008" s="170">
        <f t="shared" si="1541"/>
        <v>2.6360695399402353E-4</v>
      </c>
      <c r="BC5008" s="148">
        <f t="shared" si="1542"/>
        <v>7.009659369747916E-7</v>
      </c>
      <c r="BD5008" s="148">
        <f t="shared" si="1538"/>
        <v>7.009659369747916E-7</v>
      </c>
      <c r="BE5008" s="143" t="str">
        <f t="shared" si="1539"/>
        <v/>
      </c>
    </row>
    <row r="5009" spans="52:57" ht="20.100000000000001" customHeight="1" x14ac:dyDescent="0.25">
      <c r="AZ5009" s="148"/>
      <c r="BA5009" s="148">
        <f t="shared" si="1540"/>
        <v>27.571199999998008</v>
      </c>
      <c r="BB5009" s="170">
        <f t="shared" si="1541"/>
        <v>2.6290598805704874E-4</v>
      </c>
      <c r="BC5009" s="148">
        <f t="shared" si="1542"/>
        <v>6.9913203070987983E-7</v>
      </c>
      <c r="BD5009" s="148">
        <f t="shared" si="1538"/>
        <v>6.9913203070987983E-7</v>
      </c>
      <c r="BE5009" s="143" t="str">
        <f t="shared" si="1539"/>
        <v/>
      </c>
    </row>
    <row r="5010" spans="52:57" ht="20.100000000000001" customHeight="1" x14ac:dyDescent="0.25">
      <c r="AZ5010" s="148"/>
      <c r="BA5010" s="148">
        <f t="shared" si="1540"/>
        <v>27.577599999998007</v>
      </c>
      <c r="BB5010" s="170">
        <f t="shared" si="1541"/>
        <v>2.6220685602633886E-4</v>
      </c>
      <c r="BC5010" s="148">
        <f t="shared" si="1542"/>
        <v>6.973028285033999E-7</v>
      </c>
      <c r="BD5010" s="148">
        <f t="shared" si="1538"/>
        <v>6.973028285033999E-7</v>
      </c>
      <c r="BE5010" s="143" t="str">
        <f t="shared" si="1539"/>
        <v/>
      </c>
    </row>
    <row r="5011" spans="52:57" ht="20.100000000000001" customHeight="1" x14ac:dyDescent="0.25">
      <c r="AZ5011" s="148"/>
      <c r="BA5011" s="148">
        <f t="shared" si="1540"/>
        <v>27.583999999998007</v>
      </c>
      <c r="BB5011" s="170">
        <f t="shared" si="1541"/>
        <v>2.6150955319783546E-4</v>
      </c>
      <c r="BC5011" s="148">
        <f t="shared" si="1542"/>
        <v>6.9547831858400621E-7</v>
      </c>
      <c r="BD5011" s="148">
        <f t="shared" si="1538"/>
        <v>6.9547831858400621E-7</v>
      </c>
      <c r="BE5011" s="143" t="str">
        <f t="shared" si="1539"/>
        <v/>
      </c>
    </row>
    <row r="5012" spans="52:57" ht="20.100000000000001" customHeight="1" x14ac:dyDescent="0.25">
      <c r="AZ5012" s="148"/>
      <c r="BA5012" s="148">
        <f t="shared" si="1540"/>
        <v>27.590399999998006</v>
      </c>
      <c r="BB5012" s="170">
        <f t="shared" si="1541"/>
        <v>2.6081407487925145E-4</v>
      </c>
      <c r="BC5012" s="148">
        <f t="shared" si="1542"/>
        <v>6.9365848920648239E-7</v>
      </c>
      <c r="BD5012" s="148">
        <f t="shared" si="1538"/>
        <v>6.9365848920648239E-7</v>
      </c>
      <c r="BE5012" s="143" t="str">
        <f t="shared" si="1539"/>
        <v/>
      </c>
    </row>
    <row r="5013" spans="52:57" ht="20.100000000000001" customHeight="1" x14ac:dyDescent="0.25">
      <c r="AZ5013" s="148"/>
      <c r="BA5013" s="148">
        <f t="shared" si="1540"/>
        <v>27.596799999998005</v>
      </c>
      <c r="BB5013" s="170">
        <f t="shared" si="1541"/>
        <v>2.6012041639004497E-4</v>
      </c>
      <c r="BC5013" s="148">
        <f t="shared" si="1542"/>
        <v>6.9184332865737923E-7</v>
      </c>
      <c r="BD5013" s="148">
        <f t="shared" si="1538"/>
        <v>6.9184332865737923E-7</v>
      </c>
      <c r="BE5013" s="143" t="str">
        <f t="shared" si="1539"/>
        <v/>
      </c>
    </row>
    <row r="5014" spans="52:57" ht="20.100000000000001" customHeight="1" x14ac:dyDescent="0.25">
      <c r="AZ5014" s="148"/>
      <c r="BA5014" s="148">
        <f t="shared" si="1540"/>
        <v>27.603199999998004</v>
      </c>
      <c r="BB5014" s="170">
        <f t="shared" si="1541"/>
        <v>2.5942857306138759E-4</v>
      </c>
      <c r="BC5014" s="148">
        <f t="shared" si="1542"/>
        <v>6.9003282524937679E-7</v>
      </c>
      <c r="BD5014" s="148">
        <f t="shared" si="1538"/>
        <v>6.9003282524937679E-7</v>
      </c>
      <c r="BE5014" s="143" t="str">
        <f t="shared" si="1539"/>
        <v/>
      </c>
    </row>
    <row r="5015" spans="52:57" ht="20.100000000000001" customHeight="1" x14ac:dyDescent="0.25">
      <c r="AZ5015" s="148"/>
      <c r="BA5015" s="148">
        <f t="shared" si="1540"/>
        <v>27.609599999998004</v>
      </c>
      <c r="BB5015" s="170">
        <f t="shared" si="1541"/>
        <v>2.5873854023613822E-4</v>
      </c>
      <c r="BC5015" s="148">
        <f t="shared" si="1542"/>
        <v>6.8822696732388647E-7</v>
      </c>
      <c r="BD5015" s="148">
        <f t="shared" si="1538"/>
        <v>6.8822696732388647E-7</v>
      </c>
      <c r="BE5015" s="143" t="str">
        <f t="shared" si="1539"/>
        <v/>
      </c>
    </row>
    <row r="5016" spans="52:57" ht="20.100000000000001" customHeight="1" x14ac:dyDescent="0.25">
      <c r="AZ5016" s="148"/>
      <c r="BA5016" s="148">
        <f t="shared" si="1540"/>
        <v>27.615999999998003</v>
      </c>
      <c r="BB5016" s="170">
        <f t="shared" si="1541"/>
        <v>2.5805031326881433E-4</v>
      </c>
      <c r="BC5016" s="148">
        <f t="shared" si="1542"/>
        <v>6.8642574325088841E-7</v>
      </c>
      <c r="BD5016" s="148">
        <f t="shared" si="1538"/>
        <v>6.8642574325088841E-7</v>
      </c>
      <c r="BE5016" s="143" t="str">
        <f t="shared" si="1539"/>
        <v/>
      </c>
    </row>
    <row r="5017" spans="52:57" ht="20.100000000000001" customHeight="1" x14ac:dyDescent="0.25">
      <c r="AZ5017" s="148"/>
      <c r="BA5017" s="148">
        <f t="shared" si="1540"/>
        <v>27.622399999998002</v>
      </c>
      <c r="BB5017" s="170">
        <f t="shared" si="1541"/>
        <v>2.5736388752556344E-4</v>
      </c>
      <c r="BC5017" s="148">
        <f t="shared" si="1542"/>
        <v>6.8462914142833516E-7</v>
      </c>
      <c r="BD5017" s="148">
        <f t="shared" si="1538"/>
        <v>6.8462914142833516E-7</v>
      </c>
      <c r="BE5017" s="143" t="str">
        <f t="shared" si="1539"/>
        <v/>
      </c>
    </row>
    <row r="5018" spans="52:57" ht="20.100000000000001" customHeight="1" x14ac:dyDescent="0.25">
      <c r="AZ5018" s="148"/>
      <c r="BA5018" s="148">
        <f t="shared" si="1540"/>
        <v>27.628799999998002</v>
      </c>
      <c r="BB5018" s="170">
        <f t="shared" si="1541"/>
        <v>2.5667925838413511E-4</v>
      </c>
      <c r="BC5018" s="148">
        <f t="shared" si="1542"/>
        <v>6.8283715028285641E-7</v>
      </c>
      <c r="BD5018" s="148">
        <f t="shared" si="1538"/>
        <v>6.8283715028285641E-7</v>
      </c>
      <c r="BE5018" s="143" t="str">
        <f t="shared" si="1539"/>
        <v/>
      </c>
    </row>
    <row r="5019" spans="52:57" ht="20.100000000000001" customHeight="1" x14ac:dyDescent="0.25">
      <c r="AZ5019" s="148"/>
      <c r="BA5019" s="148">
        <f t="shared" si="1540"/>
        <v>27.635199999998001</v>
      </c>
      <c r="BB5019" s="170">
        <f t="shared" si="1541"/>
        <v>2.5599642123385225E-4</v>
      </c>
      <c r="BC5019" s="148">
        <f t="shared" si="1542"/>
        <v>6.8104975826807851E-7</v>
      </c>
      <c r="BD5019" s="148">
        <f t="shared" si="1538"/>
        <v>6.8104975826807851E-7</v>
      </c>
      <c r="BE5019" s="143" t="str">
        <f t="shared" si="1539"/>
        <v/>
      </c>
    </row>
    <row r="5020" spans="52:57" ht="20.100000000000001" customHeight="1" x14ac:dyDescent="0.25">
      <c r="AZ5020" s="148"/>
      <c r="BA5020" s="148">
        <f t="shared" si="1540"/>
        <v>27.641599999998</v>
      </c>
      <c r="BB5020" s="170">
        <f t="shared" si="1541"/>
        <v>2.5531537147558417E-4</v>
      </c>
      <c r="BC5020" s="148">
        <f t="shared" si="1542"/>
        <v>6.7926695386755177E-7</v>
      </c>
      <c r="BD5020" s="148">
        <f t="shared" si="1538"/>
        <v>6.7926695386755177E-7</v>
      </c>
      <c r="BE5020" s="143" t="str">
        <f t="shared" si="1539"/>
        <v/>
      </c>
    </row>
    <row r="5021" spans="52:57" ht="20.100000000000001" customHeight="1" x14ac:dyDescent="0.25">
      <c r="AZ5021" s="148"/>
      <c r="BA5021" s="148">
        <f t="shared" si="1540"/>
        <v>27.647999999998</v>
      </c>
      <c r="BB5021" s="170">
        <f t="shared" si="1541"/>
        <v>2.5463610452171662E-4</v>
      </c>
      <c r="BC5021" s="148">
        <f t="shared" si="1542"/>
        <v>6.7748872558997999E-7</v>
      </c>
      <c r="BD5021" s="148">
        <f t="shared" si="1538"/>
        <v>6.7748872558997999E-7</v>
      </c>
      <c r="BE5021" s="143" t="str">
        <f t="shared" si="1539"/>
        <v/>
      </c>
    </row>
    <row r="5022" spans="52:57" ht="20.100000000000001" customHeight="1" x14ac:dyDescent="0.25">
      <c r="AZ5022" s="148"/>
      <c r="BA5022" s="148">
        <f t="shared" si="1540"/>
        <v>27.654399999997999</v>
      </c>
      <c r="BB5022" s="170">
        <f t="shared" si="1541"/>
        <v>2.5395861579612664E-4</v>
      </c>
      <c r="BC5022" s="148">
        <f t="shared" si="1542"/>
        <v>6.7571506197512936E-7</v>
      </c>
      <c r="BD5022" s="148">
        <f t="shared" si="1538"/>
        <v>6.7571506197512936E-7</v>
      </c>
      <c r="BE5022" s="143" t="str">
        <f t="shared" si="1539"/>
        <v/>
      </c>
    </row>
    <row r="5023" spans="52:57" ht="20.100000000000001" customHeight="1" x14ac:dyDescent="0.25">
      <c r="AZ5023" s="148"/>
      <c r="BA5023" s="148">
        <f t="shared" si="1540"/>
        <v>27.660799999997998</v>
      </c>
      <c r="BB5023" s="170">
        <f t="shared" si="1541"/>
        <v>2.5328290073415151E-4</v>
      </c>
      <c r="BC5023" s="148">
        <f t="shared" si="1542"/>
        <v>6.7394595158726906E-7</v>
      </c>
      <c r="BD5023" s="148">
        <f t="shared" si="1538"/>
        <v>6.7394595158726906E-7</v>
      </c>
      <c r="BE5023" s="143" t="str">
        <f t="shared" si="1539"/>
        <v/>
      </c>
    </row>
    <row r="5024" spans="52:57" ht="20.100000000000001" customHeight="1" x14ac:dyDescent="0.25">
      <c r="AZ5024" s="148"/>
      <c r="BA5024" s="148">
        <f t="shared" si="1540"/>
        <v>27.667199999997997</v>
      </c>
      <c r="BB5024" s="170">
        <f t="shared" si="1541"/>
        <v>2.5260895478256424E-4</v>
      </c>
      <c r="BC5024" s="148">
        <f t="shared" si="1542"/>
        <v>6.721813830215138E-7</v>
      </c>
      <c r="BD5024" s="148">
        <f t="shared" si="1538"/>
        <v>6.721813830215138E-7</v>
      </c>
      <c r="BE5024" s="143" t="str">
        <f t="shared" si="1539"/>
        <v/>
      </c>
    </row>
    <row r="5025" spans="52:57" ht="20.100000000000001" customHeight="1" x14ac:dyDescent="0.25">
      <c r="AZ5025" s="148"/>
      <c r="BA5025" s="148">
        <f t="shared" si="1540"/>
        <v>27.673599999997997</v>
      </c>
      <c r="BB5025" s="170">
        <f t="shared" si="1541"/>
        <v>2.5193677339954273E-4</v>
      </c>
      <c r="BC5025" s="148">
        <f t="shared" si="1542"/>
        <v>6.7042134489834863E-7</v>
      </c>
      <c r="BD5025" s="148">
        <f t="shared" si="1538"/>
        <v>6.7042134489834863E-7</v>
      </c>
      <c r="BE5025" s="143" t="str">
        <f t="shared" si="1539"/>
        <v/>
      </c>
    </row>
    <row r="5026" spans="52:57" ht="20.100000000000001" customHeight="1" x14ac:dyDescent="0.25">
      <c r="AZ5026" s="148"/>
      <c r="BA5026" s="148">
        <f t="shared" si="1540"/>
        <v>27.679999999997996</v>
      </c>
      <c r="BB5026" s="170">
        <f t="shared" si="1541"/>
        <v>2.5126635205464438E-4</v>
      </c>
      <c r="BC5026" s="148">
        <f t="shared" si="1542"/>
        <v>6.6866582586769469E-7</v>
      </c>
      <c r="BD5026" s="148">
        <f t="shared" si="1538"/>
        <v>6.6866582586769469E-7</v>
      </c>
      <c r="BE5026" s="143" t="str">
        <f t="shared" si="1539"/>
        <v/>
      </c>
    </row>
    <row r="5027" spans="52:57" ht="20.100000000000001" customHeight="1" x14ac:dyDescent="0.25">
      <c r="AZ5027" s="148"/>
      <c r="BA5027" s="148">
        <f t="shared" si="1540"/>
        <v>27.686399999997995</v>
      </c>
      <c r="BB5027" s="170">
        <f t="shared" si="1541"/>
        <v>2.5059768622877668E-4</v>
      </c>
      <c r="BC5027" s="148">
        <f t="shared" si="1542"/>
        <v>6.6691481460533133E-7</v>
      </c>
      <c r="BD5027" s="148">
        <f t="shared" si="1538"/>
        <v>6.6691481460533133E-7</v>
      </c>
      <c r="BE5027" s="143" t="str">
        <f t="shared" si="1539"/>
        <v/>
      </c>
    </row>
    <row r="5028" spans="52:57" ht="20.100000000000001" customHeight="1" x14ac:dyDescent="0.25">
      <c r="AZ5028" s="148"/>
      <c r="BA5028" s="148">
        <f t="shared" si="1540"/>
        <v>27.692799999997995</v>
      </c>
      <c r="BB5028" s="170">
        <f t="shared" si="1541"/>
        <v>2.4993077141417135E-4</v>
      </c>
      <c r="BC5028" s="148">
        <f t="shared" si="1542"/>
        <v>6.6516829981528138E-7</v>
      </c>
      <c r="BD5028" s="148">
        <f t="shared" si="1538"/>
        <v>6.6516829981528138E-7</v>
      </c>
      <c r="BE5028" s="143" t="str">
        <f t="shared" si="1539"/>
        <v/>
      </c>
    </row>
    <row r="5029" spans="52:57" ht="20.100000000000001" customHeight="1" x14ac:dyDescent="0.25">
      <c r="AZ5029" s="148"/>
      <c r="BA5029" s="148">
        <f t="shared" si="1540"/>
        <v>27.699199999997994</v>
      </c>
      <c r="BB5029" s="170">
        <f t="shared" si="1541"/>
        <v>2.4926560311435607E-4</v>
      </c>
      <c r="BC5029" s="148">
        <f t="shared" si="1542"/>
        <v>6.6342627022932324E-7</v>
      </c>
      <c r="BD5029" s="148">
        <f t="shared" si="1538"/>
        <v>6.6342627022932324E-7</v>
      </c>
      <c r="BE5029" s="143" t="str">
        <f t="shared" si="1539"/>
        <v/>
      </c>
    </row>
    <row r="5030" spans="52:57" ht="20.100000000000001" customHeight="1" x14ac:dyDescent="0.25">
      <c r="AZ5030" s="148"/>
      <c r="BA5030" s="148">
        <f t="shared" si="1540"/>
        <v>27.705599999997993</v>
      </c>
      <c r="BB5030" s="170">
        <f t="shared" si="1541"/>
        <v>2.4860217684412675E-4</v>
      </c>
      <c r="BC5030" s="148">
        <f t="shared" si="1542"/>
        <v>6.6168871460688247E-7</v>
      </c>
      <c r="BD5030" s="148">
        <f t="shared" si="1538"/>
        <v>6.6168871460688247E-7</v>
      </c>
      <c r="BE5030" s="143" t="str">
        <f t="shared" si="1539"/>
        <v/>
      </c>
    </row>
    <row r="5031" spans="52:57" ht="20.100000000000001" customHeight="1" x14ac:dyDescent="0.25">
      <c r="AZ5031" s="148"/>
      <c r="BA5031" s="148">
        <f t="shared" si="1540"/>
        <v>27.711999999997992</v>
      </c>
      <c r="BB5031" s="170">
        <f t="shared" si="1541"/>
        <v>2.4794048812951986E-4</v>
      </c>
      <c r="BC5031" s="148">
        <f t="shared" si="1542"/>
        <v>6.5995562173378495E-7</v>
      </c>
      <c r="BD5031" s="148">
        <f t="shared" si="1538"/>
        <v>6.5995562173378495E-7</v>
      </c>
      <c r="BE5031" s="143" t="str">
        <f t="shared" si="1539"/>
        <v/>
      </c>
    </row>
    <row r="5032" spans="52:57" ht="20.100000000000001" customHeight="1" x14ac:dyDescent="0.25">
      <c r="AZ5032" s="148"/>
      <c r="BA5032" s="148">
        <f t="shared" si="1540"/>
        <v>27.718399999997992</v>
      </c>
      <c r="BB5032" s="170">
        <f t="shared" si="1541"/>
        <v>2.4728053250778608E-4</v>
      </c>
      <c r="BC5032" s="148">
        <f t="shared" si="1542"/>
        <v>6.5822698042231108E-7</v>
      </c>
      <c r="BD5032" s="148">
        <f t="shared" si="1538"/>
        <v>6.5822698042231108E-7</v>
      </c>
      <c r="BE5032" s="143" t="str">
        <f t="shared" si="1539"/>
        <v/>
      </c>
    </row>
    <row r="5033" spans="52:57" ht="20.100000000000001" customHeight="1" x14ac:dyDescent="0.25">
      <c r="AZ5033" s="148"/>
      <c r="BA5033" s="148">
        <f t="shared" si="1540"/>
        <v>27.724799999997991</v>
      </c>
      <c r="BB5033" s="170">
        <f t="shared" si="1541"/>
        <v>2.4662230552736377E-4</v>
      </c>
      <c r="BC5033" s="148">
        <f t="shared" si="1542"/>
        <v>6.5650277951444843E-7</v>
      </c>
      <c r="BD5033" s="148">
        <f t="shared" si="1538"/>
        <v>6.5650277951444843E-7</v>
      </c>
      <c r="BE5033" s="143" t="str">
        <f t="shared" si="1539"/>
        <v/>
      </c>
    </row>
    <row r="5034" spans="52:57" ht="20.100000000000001" customHeight="1" x14ac:dyDescent="0.25">
      <c r="AZ5034" s="148"/>
      <c r="BA5034" s="148">
        <f t="shared" si="1540"/>
        <v>27.73119999999799</v>
      </c>
      <c r="BB5034" s="170">
        <f t="shared" si="1541"/>
        <v>2.4596580274784932E-4</v>
      </c>
      <c r="BC5034" s="148">
        <f t="shared" si="1542"/>
        <v>6.5478300787777171E-7</v>
      </c>
      <c r="BD5034" s="148">
        <f t="shared" si="1538"/>
        <v>6.5478300787777171E-7</v>
      </c>
      <c r="BE5034" s="143" t="str">
        <f t="shared" si="1539"/>
        <v/>
      </c>
    </row>
    <row r="5035" spans="52:57" ht="20.100000000000001" customHeight="1" x14ac:dyDescent="0.25">
      <c r="AZ5035" s="148"/>
      <c r="BA5035" s="148">
        <f t="shared" si="1540"/>
        <v>27.73759999999799</v>
      </c>
      <c r="BB5035" s="170">
        <f t="shared" si="1541"/>
        <v>2.4531101973997155E-4</v>
      </c>
      <c r="BC5035" s="148">
        <f t="shared" si="1542"/>
        <v>6.5306765440647282E-7</v>
      </c>
      <c r="BD5035" s="148">
        <f t="shared" si="1538"/>
        <v>6.5306765440647282E-7</v>
      </c>
      <c r="BE5035" s="143" t="str">
        <f t="shared" si="1539"/>
        <v/>
      </c>
    </row>
    <row r="5036" spans="52:57" ht="20.100000000000001" customHeight="1" x14ac:dyDescent="0.25">
      <c r="AZ5036" s="148"/>
      <c r="BA5036" s="148">
        <f t="shared" si="1540"/>
        <v>27.743999999997989</v>
      </c>
      <c r="BB5036" s="170">
        <f t="shared" si="1541"/>
        <v>2.4465795208556508E-4</v>
      </c>
      <c r="BC5036" s="148">
        <f t="shared" si="1542"/>
        <v>6.5135670802282447E-7</v>
      </c>
      <c r="BD5036" s="148">
        <f t="shared" si="1538"/>
        <v>6.5135670802282447E-7</v>
      </c>
      <c r="BE5036" s="143" t="str">
        <f t="shared" si="1539"/>
        <v/>
      </c>
    </row>
    <row r="5037" spans="52:57" ht="20.100000000000001" customHeight="1" x14ac:dyDescent="0.25">
      <c r="AZ5037" s="148"/>
      <c r="BA5037" s="148">
        <f t="shared" si="1540"/>
        <v>27.750399999997988</v>
      </c>
      <c r="BB5037" s="170">
        <f t="shared" si="1541"/>
        <v>2.4400659537754225E-4</v>
      </c>
      <c r="BC5037" s="148">
        <f t="shared" si="1542"/>
        <v>6.4965015767398182E-7</v>
      </c>
      <c r="BD5037" s="148">
        <f t="shared" si="1538"/>
        <v>6.4965015767398182E-7</v>
      </c>
      <c r="BE5037" s="143" t="str">
        <f t="shared" si="1539"/>
        <v/>
      </c>
    </row>
    <row r="5038" spans="52:57" ht="20.100000000000001" customHeight="1" x14ac:dyDescent="0.25">
      <c r="AZ5038" s="148"/>
      <c r="BA5038" s="148">
        <f t="shared" si="1540"/>
        <v>27.756799999997988</v>
      </c>
      <c r="BB5038" s="170">
        <f t="shared" si="1541"/>
        <v>2.4335694521986827E-4</v>
      </c>
      <c r="BC5038" s="148">
        <f t="shared" si="1542"/>
        <v>6.4794799233827086E-7</v>
      </c>
      <c r="BD5038" s="148">
        <f t="shared" si="1538"/>
        <v>6.4794799233827086E-7</v>
      </c>
      <c r="BE5038" s="143" t="str">
        <f t="shared" si="1539"/>
        <v/>
      </c>
    </row>
    <row r="5039" spans="52:57" ht="20.100000000000001" customHeight="1" x14ac:dyDescent="0.25">
      <c r="AZ5039" s="148"/>
      <c r="BA5039" s="148">
        <f t="shared" si="1540"/>
        <v>27.763199999997987</v>
      </c>
      <c r="BB5039" s="170">
        <f t="shared" si="1541"/>
        <v>2.4270899722753E-4</v>
      </c>
      <c r="BC5039" s="148">
        <f t="shared" si="1542"/>
        <v>6.4625020101494266E-7</v>
      </c>
      <c r="BD5039" s="148">
        <f t="shared" si="1538"/>
        <v>6.4625020101494266E-7</v>
      </c>
      <c r="BE5039" s="143" t="str">
        <f t="shared" si="1539"/>
        <v/>
      </c>
    </row>
    <row r="5040" spans="52:57" ht="20.100000000000001" customHeight="1" x14ac:dyDescent="0.25">
      <c r="AZ5040" s="148"/>
      <c r="BA5040" s="148">
        <f t="shared" si="1540"/>
        <v>27.769599999997986</v>
      </c>
      <c r="BB5040" s="170">
        <f t="shared" si="1541"/>
        <v>2.4206274702651506E-4</v>
      </c>
      <c r="BC5040" s="148">
        <f t="shared" si="1542"/>
        <v>6.4455677273539489E-7</v>
      </c>
      <c r="BD5040" s="148">
        <f t="shared" si="1538"/>
        <v>6.4455677273539489E-7</v>
      </c>
      <c r="BE5040" s="143" t="str">
        <f t="shared" si="1539"/>
        <v/>
      </c>
    </row>
    <row r="5041" spans="52:57" ht="20.100000000000001" customHeight="1" x14ac:dyDescent="0.25">
      <c r="AZ5041" s="148"/>
      <c r="BA5041" s="148">
        <f t="shared" si="1540"/>
        <v>27.775999999997985</v>
      </c>
      <c r="BB5041" s="170">
        <f t="shared" si="1541"/>
        <v>2.4141819025377966E-4</v>
      </c>
      <c r="BC5041" s="148">
        <f t="shared" si="1542"/>
        <v>6.428676965539832E-7</v>
      </c>
      <c r="BD5041" s="148">
        <f t="shared" si="1538"/>
        <v>6.428676965539832E-7</v>
      </c>
      <c r="BE5041" s="143" t="str">
        <f t="shared" si="1539"/>
        <v/>
      </c>
    </row>
    <row r="5042" spans="52:57" ht="20.100000000000001" customHeight="1" x14ac:dyDescent="0.25">
      <c r="AZ5042" s="148"/>
      <c r="BA5042" s="148">
        <f t="shared" si="1540"/>
        <v>27.782399999997985</v>
      </c>
      <c r="BB5042" s="170">
        <f t="shared" si="1541"/>
        <v>2.4077532255722568E-4</v>
      </c>
      <c r="BC5042" s="148">
        <f t="shared" si="1542"/>
        <v>6.4118296155393014E-7</v>
      </c>
      <c r="BD5042" s="148">
        <f t="shared" si="1538"/>
        <v>6.4118296155393014E-7</v>
      </c>
      <c r="BE5042" s="143" t="str">
        <f t="shared" si="1539"/>
        <v/>
      </c>
    </row>
    <row r="5043" spans="52:57" ht="20.100000000000001" customHeight="1" x14ac:dyDescent="0.25">
      <c r="AZ5043" s="148"/>
      <c r="BA5043" s="148">
        <f t="shared" si="1540"/>
        <v>27.788799999997984</v>
      </c>
      <c r="BB5043" s="170">
        <f t="shared" si="1541"/>
        <v>2.4013413959567175E-4</v>
      </c>
      <c r="BC5043" s="148">
        <f t="shared" si="1542"/>
        <v>6.3950255684260882E-7</v>
      </c>
      <c r="BD5043" s="148">
        <f t="shared" si="1538"/>
        <v>6.3950255684260882E-7</v>
      </c>
      <c r="BE5043" s="143" t="str">
        <f t="shared" si="1539"/>
        <v/>
      </c>
    </row>
    <row r="5044" spans="52:57" ht="20.100000000000001" customHeight="1" x14ac:dyDescent="0.25">
      <c r="AZ5044" s="148"/>
      <c r="BA5044" s="148">
        <f t="shared" si="1540"/>
        <v>27.795199999997983</v>
      </c>
      <c r="BB5044" s="170">
        <f t="shared" si="1541"/>
        <v>2.3949463703882914E-4</v>
      </c>
      <c r="BC5044" s="148">
        <f t="shared" si="1542"/>
        <v>6.378264715579127E-7</v>
      </c>
      <c r="BD5044" s="148">
        <f t="shared" si="1538"/>
        <v>6.378264715579127E-7</v>
      </c>
      <c r="BE5044" s="143" t="str">
        <f t="shared" si="1539"/>
        <v/>
      </c>
    </row>
    <row r="5045" spans="52:57" ht="20.100000000000001" customHeight="1" x14ac:dyDescent="0.25">
      <c r="AZ5045" s="148"/>
      <c r="BA5045" s="148">
        <f t="shared" si="1540"/>
        <v>27.801599999997983</v>
      </c>
      <c r="BB5045" s="170">
        <f t="shared" si="1541"/>
        <v>2.3885681056727123E-4</v>
      </c>
      <c r="BC5045" s="148">
        <f t="shared" si="1542"/>
        <v>6.361546948592295E-7</v>
      </c>
      <c r="BD5045" s="148">
        <f t="shared" si="1538"/>
        <v>6.361546948592295E-7</v>
      </c>
      <c r="BE5045" s="143" t="str">
        <f t="shared" si="1539"/>
        <v/>
      </c>
    </row>
    <row r="5046" spans="52:57" ht="20.100000000000001" customHeight="1" x14ac:dyDescent="0.25">
      <c r="AZ5046" s="148"/>
      <c r="BA5046" s="148">
        <f t="shared" si="1540"/>
        <v>27.807999999997982</v>
      </c>
      <c r="BB5046" s="170">
        <f t="shared" si="1541"/>
        <v>2.38220655872412E-4</v>
      </c>
      <c r="BC5046" s="148">
        <f t="shared" si="1542"/>
        <v>6.3448721593565411E-7</v>
      </c>
      <c r="BD5046" s="148">
        <f t="shared" si="1538"/>
        <v>6.3448721593565411E-7</v>
      </c>
      <c r="BE5046" s="143" t="str">
        <f t="shared" si="1539"/>
        <v/>
      </c>
    </row>
    <row r="5047" spans="52:57" ht="20.100000000000001" customHeight="1" x14ac:dyDescent="0.25">
      <c r="AZ5047" s="148"/>
      <c r="BA5047" s="148">
        <f t="shared" si="1540"/>
        <v>27.814399999997981</v>
      </c>
      <c r="BB5047" s="170">
        <f t="shared" si="1541"/>
        <v>2.3758616865647634E-4</v>
      </c>
      <c r="BC5047" s="148">
        <f t="shared" si="1542"/>
        <v>6.3282402400181435E-7</v>
      </c>
      <c r="BD5047" s="148">
        <f t="shared" si="1538"/>
        <v>6.3282402400181435E-7</v>
      </c>
      <c r="BE5047" s="143" t="str">
        <f t="shared" si="1539"/>
        <v/>
      </c>
    </row>
    <row r="5048" spans="52:57" ht="20.100000000000001" customHeight="1" x14ac:dyDescent="0.25">
      <c r="AZ5048" s="148"/>
      <c r="BA5048" s="148">
        <f t="shared" si="1540"/>
        <v>27.82079999999798</v>
      </c>
      <c r="BB5048" s="170">
        <f t="shared" si="1541"/>
        <v>2.3695334463247453E-4</v>
      </c>
      <c r="BC5048" s="148">
        <f t="shared" si="1542"/>
        <v>6.3116510829803367E-7</v>
      </c>
      <c r="BD5048" s="148">
        <f t="shared" si="1538"/>
        <v>6.3116510829803367E-7</v>
      </c>
      <c r="BE5048" s="143" t="str">
        <f t="shared" si="1539"/>
        <v/>
      </c>
    </row>
    <row r="5049" spans="52:57" ht="20.100000000000001" customHeight="1" x14ac:dyDescent="0.25">
      <c r="AZ5049" s="148"/>
      <c r="BA5049" s="148">
        <f t="shared" si="1540"/>
        <v>27.82719999999798</v>
      </c>
      <c r="BB5049" s="170">
        <f t="shared" si="1541"/>
        <v>2.3632217952417649E-4</v>
      </c>
      <c r="BC5049" s="148">
        <f t="shared" si="1542"/>
        <v>6.2951045809176765E-7</v>
      </c>
      <c r="BD5049" s="148">
        <f t="shared" si="1538"/>
        <v>6.2951045809176765E-7</v>
      </c>
      <c r="BE5049" s="143" t="str">
        <f t="shared" si="1539"/>
        <v/>
      </c>
    </row>
    <row r="5050" spans="52:57" ht="20.100000000000001" customHeight="1" x14ac:dyDescent="0.25">
      <c r="AZ5050" s="148"/>
      <c r="BA5050" s="148">
        <f t="shared" si="1540"/>
        <v>27.833599999997979</v>
      </c>
      <c r="BB5050" s="170">
        <f t="shared" si="1541"/>
        <v>2.3569266906608473E-4</v>
      </c>
      <c r="BC5050" s="148">
        <f t="shared" si="1542"/>
        <v>6.2786006267551695E-7</v>
      </c>
      <c r="BD5050" s="148">
        <f t="shared" si="1538"/>
        <v>6.2786006267551695E-7</v>
      </c>
      <c r="BE5050" s="143" t="str">
        <f t="shared" si="1539"/>
        <v/>
      </c>
    </row>
    <row r="5051" spans="52:57" ht="20.100000000000001" customHeight="1" x14ac:dyDescent="0.25">
      <c r="AZ5051" s="148"/>
      <c r="BA5051" s="148">
        <f t="shared" si="1540"/>
        <v>27.839999999997978</v>
      </c>
      <c r="BB5051" s="170">
        <f t="shared" si="1541"/>
        <v>2.3506480900340921E-4</v>
      </c>
      <c r="BC5051" s="148">
        <f t="shared" si="1542"/>
        <v>6.2621391136774888E-7</v>
      </c>
      <c r="BD5051" s="148">
        <f t="shared" si="1538"/>
        <v>6.2621391136774888E-7</v>
      </c>
      <c r="BE5051" s="143" t="str">
        <f t="shared" si="1539"/>
        <v/>
      </c>
    </row>
    <row r="5052" spans="52:57" ht="20.100000000000001" customHeight="1" x14ac:dyDescent="0.25">
      <c r="AZ5052" s="148"/>
      <c r="BA5052" s="148">
        <f t="shared" si="1540"/>
        <v>27.846399999997978</v>
      </c>
      <c r="BB5052" s="170">
        <f t="shared" si="1541"/>
        <v>2.3443859509204146E-4</v>
      </c>
      <c r="BC5052" s="148">
        <f t="shared" si="1542"/>
        <v>6.2457199351511998E-7</v>
      </c>
      <c r="BD5052" s="148">
        <f t="shared" si="1538"/>
        <v>6.2457199351511998E-7</v>
      </c>
      <c r="BE5052" s="143" t="str">
        <f t="shared" si="1539"/>
        <v/>
      </c>
    </row>
    <row r="5053" spans="52:57" ht="20.100000000000001" customHeight="1" x14ac:dyDescent="0.25">
      <c r="AZ5053" s="148"/>
      <c r="BA5053" s="148">
        <f t="shared" si="1540"/>
        <v>27.852799999997977</v>
      </c>
      <c r="BB5053" s="170">
        <f t="shared" si="1541"/>
        <v>2.3381402309852634E-4</v>
      </c>
      <c r="BC5053" s="148">
        <f t="shared" si="1542"/>
        <v>6.2293429848738033E-7</v>
      </c>
      <c r="BD5053" s="148">
        <f t="shared" ref="BD5053:BD5116" si="1543">IF(BB5053&lt;(1-$AZ$705),BC5053,"")</f>
        <v>6.2293429848738033E-7</v>
      </c>
      <c r="BE5053" s="143" t="str">
        <f t="shared" ref="BE5053:BE5116" si="1544">IF(BB5053&lt;(1-$AZ$711),BC5053,"")</f>
        <v/>
      </c>
    </row>
    <row r="5054" spans="52:57" ht="20.100000000000001" customHeight="1" x14ac:dyDescent="0.25">
      <c r="AZ5054" s="148"/>
      <c r="BA5054" s="148">
        <f t="shared" ref="BA5054:BA5117" si="1545">BA5053+$BD$698</f>
        <v>27.859199999997976</v>
      </c>
      <c r="BB5054" s="170">
        <f t="shared" ref="BB5054:BB5117" si="1546">_xlfn.CHISQ.DIST.RT(BA5054,7)</f>
        <v>2.3319108880003896E-4</v>
      </c>
      <c r="BC5054" s="148">
        <f t="shared" ref="BC5054:BC5117" si="1547">BB5054-BB5055</f>
        <v>6.2130081568138504E-7</v>
      </c>
      <c r="BD5054" s="148">
        <f t="shared" si="1543"/>
        <v>6.2130081568138504E-7</v>
      </c>
      <c r="BE5054" s="143" t="str">
        <f t="shared" si="1544"/>
        <v/>
      </c>
    </row>
    <row r="5055" spans="52:57" ht="20.100000000000001" customHeight="1" x14ac:dyDescent="0.25">
      <c r="AZ5055" s="148"/>
      <c r="BA5055" s="148">
        <f t="shared" si="1545"/>
        <v>27.865599999997976</v>
      </c>
      <c r="BB5055" s="170">
        <f t="shared" si="1546"/>
        <v>2.3256978798435758E-4</v>
      </c>
      <c r="BC5055" s="148">
        <f t="shared" si="1547"/>
        <v>6.1967153452071482E-7</v>
      </c>
      <c r="BD5055" s="148">
        <f t="shared" si="1543"/>
        <v>6.1967153452071482E-7</v>
      </c>
      <c r="BE5055" s="143" t="str">
        <f t="shared" si="1544"/>
        <v/>
      </c>
    </row>
    <row r="5056" spans="52:57" ht="20.100000000000001" customHeight="1" x14ac:dyDescent="0.25">
      <c r="AZ5056" s="148"/>
      <c r="BA5056" s="148">
        <f t="shared" si="1545"/>
        <v>27.871999999997975</v>
      </c>
      <c r="BB5056" s="170">
        <f t="shared" si="1546"/>
        <v>2.3195011644983686E-4</v>
      </c>
      <c r="BC5056" s="148">
        <f t="shared" si="1547"/>
        <v>6.1804644445242335E-7</v>
      </c>
      <c r="BD5056" s="148">
        <f t="shared" si="1543"/>
        <v>6.1804644445242335E-7</v>
      </c>
      <c r="BE5056" s="143" t="str">
        <f t="shared" si="1544"/>
        <v/>
      </c>
    </row>
    <row r="5057" spans="52:57" ht="20.100000000000001" customHeight="1" x14ac:dyDescent="0.25">
      <c r="AZ5057" s="148"/>
      <c r="BA5057" s="148">
        <f t="shared" si="1545"/>
        <v>27.878399999997974</v>
      </c>
      <c r="BB5057" s="170">
        <f t="shared" si="1546"/>
        <v>2.3133207000538444E-4</v>
      </c>
      <c r="BC5057" s="148">
        <f t="shared" si="1547"/>
        <v>6.1642553495207882E-7</v>
      </c>
      <c r="BD5057" s="148">
        <f t="shared" si="1543"/>
        <v>6.1642553495207882E-7</v>
      </c>
      <c r="BE5057" s="143" t="str">
        <f t="shared" si="1544"/>
        <v/>
      </c>
    </row>
    <row r="5058" spans="52:57" ht="20.100000000000001" customHeight="1" x14ac:dyDescent="0.25">
      <c r="AZ5058" s="148"/>
      <c r="BA5058" s="148">
        <f t="shared" si="1545"/>
        <v>27.884799999997973</v>
      </c>
      <c r="BB5058" s="170">
        <f t="shared" si="1546"/>
        <v>2.3071564447043236E-4</v>
      </c>
      <c r="BC5058" s="148">
        <f t="shared" si="1547"/>
        <v>6.1480879551853267E-7</v>
      </c>
      <c r="BD5058" s="148">
        <f t="shared" si="1543"/>
        <v>6.1480879551853267E-7</v>
      </c>
      <c r="BE5058" s="143" t="str">
        <f t="shared" si="1544"/>
        <v/>
      </c>
    </row>
    <row r="5059" spans="52:57" ht="20.100000000000001" customHeight="1" x14ac:dyDescent="0.25">
      <c r="AZ5059" s="148"/>
      <c r="BA5059" s="148">
        <f t="shared" si="1545"/>
        <v>27.891199999997973</v>
      </c>
      <c r="BB5059" s="170">
        <f t="shared" si="1546"/>
        <v>2.3010083567491383E-4</v>
      </c>
      <c r="BC5059" s="148">
        <f t="shared" si="1547"/>
        <v>6.1319621567738902E-7</v>
      </c>
      <c r="BD5059" s="148">
        <f t="shared" si="1543"/>
        <v>6.1319621567738902E-7</v>
      </c>
      <c r="BE5059" s="143" t="str">
        <f t="shared" si="1544"/>
        <v/>
      </c>
    </row>
    <row r="5060" spans="52:57" ht="20.100000000000001" customHeight="1" x14ac:dyDescent="0.25">
      <c r="AZ5060" s="148"/>
      <c r="BA5060" s="148">
        <f t="shared" si="1545"/>
        <v>27.897599999997972</v>
      </c>
      <c r="BB5060" s="170">
        <f t="shared" si="1546"/>
        <v>2.2948763945923644E-4</v>
      </c>
      <c r="BC5060" s="148">
        <f t="shared" si="1547"/>
        <v>6.1158778497894472E-7</v>
      </c>
      <c r="BD5060" s="148">
        <f t="shared" si="1543"/>
        <v>6.1158778497894472E-7</v>
      </c>
      <c r="BE5060" s="143" t="str">
        <f t="shared" si="1544"/>
        <v/>
      </c>
    </row>
    <row r="5061" spans="52:57" ht="20.100000000000001" customHeight="1" x14ac:dyDescent="0.25">
      <c r="AZ5061" s="148"/>
      <c r="BA5061" s="148">
        <f t="shared" si="1545"/>
        <v>27.903999999997971</v>
      </c>
      <c r="BB5061" s="170">
        <f t="shared" si="1546"/>
        <v>2.2887605167425749E-4</v>
      </c>
      <c r="BC5061" s="148">
        <f t="shared" si="1547"/>
        <v>6.0998349300108953E-7</v>
      </c>
      <c r="BD5061" s="148">
        <f t="shared" si="1543"/>
        <v>6.0998349300108953E-7</v>
      </c>
      <c r="BE5061" s="143" t="str">
        <f t="shared" si="1544"/>
        <v/>
      </c>
    </row>
    <row r="5062" spans="52:57" ht="20.100000000000001" customHeight="1" x14ac:dyDescent="0.25">
      <c r="AZ5062" s="148"/>
      <c r="BA5062" s="148">
        <f t="shared" si="1545"/>
        <v>27.910399999997971</v>
      </c>
      <c r="BB5062" s="170">
        <f t="shared" si="1546"/>
        <v>2.282660681812564E-4</v>
      </c>
      <c r="BC5062" s="148">
        <f t="shared" si="1547"/>
        <v>6.0838332934315333E-7</v>
      </c>
      <c r="BD5062" s="148">
        <f t="shared" si="1543"/>
        <v>6.0838332934315333E-7</v>
      </c>
      <c r="BE5062" s="143" t="str">
        <f t="shared" si="1544"/>
        <v/>
      </c>
    </row>
    <row r="5063" spans="52:57" ht="20.100000000000001" customHeight="1" x14ac:dyDescent="0.25">
      <c r="AZ5063" s="148"/>
      <c r="BA5063" s="148">
        <f t="shared" si="1545"/>
        <v>27.91679999999797</v>
      </c>
      <c r="BB5063" s="170">
        <f t="shared" si="1546"/>
        <v>2.2765768485191325E-4</v>
      </c>
      <c r="BC5063" s="148">
        <f t="shared" si="1547"/>
        <v>6.0678728363460681E-7</v>
      </c>
      <c r="BD5063" s="148">
        <f t="shared" si="1543"/>
        <v>6.0678728363460681E-7</v>
      </c>
      <c r="BE5063" s="143" t="str">
        <f t="shared" si="1544"/>
        <v/>
      </c>
    </row>
    <row r="5064" spans="52:57" ht="20.100000000000001" customHeight="1" x14ac:dyDescent="0.25">
      <c r="AZ5064" s="148"/>
      <c r="BA5064" s="148">
        <f t="shared" si="1545"/>
        <v>27.923199999997969</v>
      </c>
      <c r="BB5064" s="170">
        <f t="shared" si="1546"/>
        <v>2.2705089756827864E-4</v>
      </c>
      <c r="BC5064" s="148">
        <f t="shared" si="1547"/>
        <v>6.0519534552565604E-7</v>
      </c>
      <c r="BD5064" s="148">
        <f t="shared" si="1543"/>
        <v>6.0519534552565604E-7</v>
      </c>
      <c r="BE5064" s="143" t="str">
        <f t="shared" si="1544"/>
        <v/>
      </c>
    </row>
    <row r="5065" spans="52:57" ht="20.100000000000001" customHeight="1" x14ac:dyDescent="0.25">
      <c r="AZ5065" s="148"/>
      <c r="BA5065" s="148">
        <f t="shared" si="1545"/>
        <v>27.929599999997968</v>
      </c>
      <c r="BB5065" s="170">
        <f t="shared" si="1546"/>
        <v>2.2644570222275299E-4</v>
      </c>
      <c r="BC5065" s="148">
        <f t="shared" si="1547"/>
        <v>6.036075046955908E-7</v>
      </c>
      <c r="BD5065" s="148">
        <f t="shared" si="1543"/>
        <v>6.036075046955908E-7</v>
      </c>
      <c r="BE5065" s="143" t="str">
        <f t="shared" si="1544"/>
        <v/>
      </c>
    </row>
    <row r="5066" spans="52:57" ht="20.100000000000001" customHeight="1" x14ac:dyDescent="0.25">
      <c r="AZ5066" s="148"/>
      <c r="BA5066" s="148">
        <f t="shared" si="1545"/>
        <v>27.935999999997968</v>
      </c>
      <c r="BB5066" s="170">
        <f t="shared" si="1546"/>
        <v>2.258420947180574E-4</v>
      </c>
      <c r="BC5066" s="148">
        <f t="shared" si="1547"/>
        <v>6.0202375084573729E-7</v>
      </c>
      <c r="BD5066" s="148">
        <f t="shared" si="1543"/>
        <v>6.0202375084573729E-7</v>
      </c>
      <c r="BE5066" s="143" t="str">
        <f t="shared" si="1544"/>
        <v/>
      </c>
    </row>
    <row r="5067" spans="52:57" ht="20.100000000000001" customHeight="1" x14ac:dyDescent="0.25">
      <c r="AZ5067" s="148"/>
      <c r="BA5067" s="148">
        <f t="shared" si="1545"/>
        <v>27.942399999997967</v>
      </c>
      <c r="BB5067" s="170">
        <f t="shared" si="1546"/>
        <v>2.2524007096721166E-4</v>
      </c>
      <c r="BC5067" s="148">
        <f t="shared" si="1547"/>
        <v>6.0044407370422859E-7</v>
      </c>
      <c r="BD5067" s="148">
        <f t="shared" si="1543"/>
        <v>6.0044407370422859E-7</v>
      </c>
      <c r="BE5067" s="143" t="str">
        <f t="shared" si="1544"/>
        <v/>
      </c>
    </row>
    <row r="5068" spans="52:57" ht="20.100000000000001" customHeight="1" x14ac:dyDescent="0.25">
      <c r="AZ5068" s="148"/>
      <c r="BA5068" s="148">
        <f t="shared" si="1545"/>
        <v>27.948799999997966</v>
      </c>
      <c r="BB5068" s="170">
        <f t="shared" si="1546"/>
        <v>2.2463962689350743E-4</v>
      </c>
      <c r="BC5068" s="148">
        <f t="shared" si="1547"/>
        <v>5.9886846302454103E-7</v>
      </c>
      <c r="BD5068" s="148">
        <f t="shared" si="1543"/>
        <v>5.9886846302454103E-7</v>
      </c>
      <c r="BE5068" s="143" t="str">
        <f t="shared" si="1544"/>
        <v/>
      </c>
    </row>
    <row r="5069" spans="52:57" ht="20.100000000000001" customHeight="1" x14ac:dyDescent="0.25">
      <c r="AZ5069" s="148"/>
      <c r="BA5069" s="148">
        <f t="shared" si="1545"/>
        <v>27.955199999997966</v>
      </c>
      <c r="BB5069" s="170">
        <f t="shared" si="1546"/>
        <v>2.2404075843048289E-4</v>
      </c>
      <c r="BC5069" s="148">
        <f t="shared" si="1547"/>
        <v>5.9729690858427442E-7</v>
      </c>
      <c r="BD5069" s="148">
        <f t="shared" si="1543"/>
        <v>5.9729690858427442E-7</v>
      </c>
      <c r="BE5069" s="143" t="str">
        <f t="shared" si="1544"/>
        <v/>
      </c>
    </row>
    <row r="5070" spans="52:57" ht="20.100000000000001" customHeight="1" x14ac:dyDescent="0.25">
      <c r="AZ5070" s="148"/>
      <c r="BA5070" s="148">
        <f t="shared" si="1545"/>
        <v>27.961599999997965</v>
      </c>
      <c r="BB5070" s="170">
        <f t="shared" si="1546"/>
        <v>2.2344346152189861E-4</v>
      </c>
      <c r="BC5070" s="148">
        <f t="shared" si="1547"/>
        <v>5.9572940018488103E-7</v>
      </c>
      <c r="BD5070" s="148">
        <f t="shared" si="1543"/>
        <v>5.9572940018488103E-7</v>
      </c>
      <c r="BE5070" s="143" t="str">
        <f t="shared" si="1544"/>
        <v/>
      </c>
    </row>
    <row r="5071" spans="52:57" ht="20.100000000000001" customHeight="1" x14ac:dyDescent="0.25">
      <c r="AZ5071" s="148"/>
      <c r="BA5071" s="148">
        <f t="shared" si="1545"/>
        <v>27.967999999997964</v>
      </c>
      <c r="BB5071" s="170">
        <f t="shared" si="1546"/>
        <v>2.2284773212171373E-4</v>
      </c>
      <c r="BC5071" s="148">
        <f t="shared" si="1547"/>
        <v>5.941659276561108E-7</v>
      </c>
      <c r="BD5071" s="148">
        <f t="shared" si="1543"/>
        <v>5.941659276561108E-7</v>
      </c>
      <c r="BE5071" s="143" t="str">
        <f t="shared" si="1544"/>
        <v/>
      </c>
    </row>
    <row r="5072" spans="52:57" ht="20.100000000000001" customHeight="1" x14ac:dyDescent="0.25">
      <c r="AZ5072" s="148"/>
      <c r="BA5072" s="148">
        <f t="shared" si="1545"/>
        <v>27.974399999997964</v>
      </c>
      <c r="BB5072" s="170">
        <f t="shared" si="1546"/>
        <v>2.2225356619405762E-4</v>
      </c>
      <c r="BC5072" s="148">
        <f t="shared" si="1547"/>
        <v>5.926064808483135E-7</v>
      </c>
      <c r="BD5072" s="148">
        <f t="shared" si="1543"/>
        <v>5.926064808483135E-7</v>
      </c>
      <c r="BE5072" s="143" t="str">
        <f t="shared" si="1544"/>
        <v/>
      </c>
    </row>
    <row r="5073" spans="52:57" ht="20.100000000000001" customHeight="1" x14ac:dyDescent="0.25">
      <c r="AZ5073" s="148"/>
      <c r="BA5073" s="148">
        <f t="shared" si="1545"/>
        <v>27.980799999997963</v>
      </c>
      <c r="BB5073" s="170">
        <f t="shared" si="1546"/>
        <v>2.2166095971320931E-4</v>
      </c>
      <c r="BC5073" s="148">
        <f t="shared" si="1547"/>
        <v>5.9105104964024503E-7</v>
      </c>
      <c r="BD5073" s="148">
        <f t="shared" si="1543"/>
        <v>5.9105104964024503E-7</v>
      </c>
      <c r="BE5073" s="143" t="str">
        <f t="shared" si="1544"/>
        <v/>
      </c>
    </row>
    <row r="5074" spans="52:57" ht="20.100000000000001" customHeight="1" x14ac:dyDescent="0.25">
      <c r="AZ5074" s="148"/>
      <c r="BA5074" s="148">
        <f t="shared" si="1545"/>
        <v>27.987199999997962</v>
      </c>
      <c r="BB5074" s="170">
        <f t="shared" si="1546"/>
        <v>2.2106990866356906E-4</v>
      </c>
      <c r="BC5074" s="148">
        <f t="shared" si="1547"/>
        <v>5.8949962393277898E-7</v>
      </c>
      <c r="BD5074" s="148">
        <f t="shared" si="1543"/>
        <v>5.8949962393277898E-7</v>
      </c>
      <c r="BE5074" s="143" t="str">
        <f t="shared" si="1544"/>
        <v/>
      </c>
    </row>
    <row r="5075" spans="52:57" ht="20.100000000000001" customHeight="1" x14ac:dyDescent="0.25">
      <c r="AZ5075" s="148"/>
      <c r="BA5075" s="148">
        <f t="shared" si="1545"/>
        <v>27.993599999997961</v>
      </c>
      <c r="BB5075" s="170">
        <f t="shared" si="1546"/>
        <v>2.2048040903963629E-4</v>
      </c>
      <c r="BC5075" s="148">
        <f t="shared" si="1547"/>
        <v>5.8795219365270139E-7</v>
      </c>
      <c r="BD5075" s="148">
        <f t="shared" si="1543"/>
        <v>5.8795219365270139E-7</v>
      </c>
      <c r="BE5075" s="143" t="str">
        <f t="shared" si="1544"/>
        <v/>
      </c>
    </row>
    <row r="5076" spans="52:57" ht="20.100000000000001" customHeight="1" x14ac:dyDescent="0.25">
      <c r="AZ5076" s="148"/>
      <c r="BA5076" s="148">
        <f t="shared" si="1545"/>
        <v>27.999999999997961</v>
      </c>
      <c r="BB5076" s="170">
        <f t="shared" si="1546"/>
        <v>2.1989245684598358E-4</v>
      </c>
      <c r="BC5076" s="148">
        <f t="shared" si="1547"/>
        <v>5.8640874875138258E-7</v>
      </c>
      <c r="BD5076" s="148">
        <f t="shared" si="1543"/>
        <v>5.8640874875138258E-7</v>
      </c>
      <c r="BE5076" s="143" t="str">
        <f t="shared" si="1544"/>
        <v/>
      </c>
    </row>
    <row r="5077" spans="52:57" ht="20.100000000000001" customHeight="1" x14ac:dyDescent="0.25">
      <c r="AZ5077" s="148"/>
      <c r="BA5077" s="148">
        <f t="shared" si="1545"/>
        <v>28.00639999999796</v>
      </c>
      <c r="BB5077" s="170">
        <f t="shared" si="1546"/>
        <v>2.193060480972322E-4</v>
      </c>
      <c r="BC5077" s="148">
        <f t="shared" si="1547"/>
        <v>5.8486927920353032E-7</v>
      </c>
      <c r="BD5077" s="148">
        <f t="shared" si="1543"/>
        <v>5.8486927920353032E-7</v>
      </c>
      <c r="BE5077" s="143" t="str">
        <f t="shared" si="1544"/>
        <v/>
      </c>
    </row>
    <row r="5078" spans="52:57" ht="20.100000000000001" customHeight="1" x14ac:dyDescent="0.25">
      <c r="AZ5078" s="148"/>
      <c r="BA5078" s="148">
        <f t="shared" si="1545"/>
        <v>28.012799999997959</v>
      </c>
      <c r="BB5078" s="170">
        <f t="shared" si="1546"/>
        <v>2.1872117881802867E-4</v>
      </c>
      <c r="BC5078" s="148">
        <f t="shared" si="1547"/>
        <v>5.8333377501009007E-7</v>
      </c>
      <c r="BD5078" s="148">
        <f t="shared" si="1543"/>
        <v>5.8333377501009007E-7</v>
      </c>
      <c r="BE5078" s="143" t="str">
        <f t="shared" si="1544"/>
        <v/>
      </c>
    </row>
    <row r="5079" spans="52:57" ht="20.100000000000001" customHeight="1" x14ac:dyDescent="0.25">
      <c r="AZ5079" s="148"/>
      <c r="BA5079" s="148">
        <f t="shared" si="1545"/>
        <v>28.019199999997959</v>
      </c>
      <c r="BB5079" s="170">
        <f t="shared" si="1546"/>
        <v>2.1813784504301858E-4</v>
      </c>
      <c r="BC5079" s="148">
        <f t="shared" si="1547"/>
        <v>5.8180222619482976E-7</v>
      </c>
      <c r="BD5079" s="148">
        <f t="shared" si="1543"/>
        <v>5.8180222619482976E-7</v>
      </c>
      <c r="BE5079" s="143" t="str">
        <f t="shared" si="1544"/>
        <v/>
      </c>
    </row>
    <row r="5080" spans="52:57" ht="20.100000000000001" customHeight="1" x14ac:dyDescent="0.25">
      <c r="AZ5080" s="148"/>
      <c r="BA5080" s="148">
        <f t="shared" si="1545"/>
        <v>28.025599999997958</v>
      </c>
      <c r="BB5080" s="170">
        <f t="shared" si="1546"/>
        <v>2.1755604281682375E-4</v>
      </c>
      <c r="BC5080" s="148">
        <f t="shared" si="1547"/>
        <v>5.8027462280688764E-7</v>
      </c>
      <c r="BD5080" s="148">
        <f t="shared" si="1543"/>
        <v>5.8027462280688764E-7</v>
      </c>
      <c r="BE5080" s="143" t="str">
        <f t="shared" si="1544"/>
        <v/>
      </c>
    </row>
    <row r="5081" spans="52:57" ht="20.100000000000001" customHeight="1" x14ac:dyDescent="0.25">
      <c r="AZ5081" s="148"/>
      <c r="BA5081" s="148">
        <f t="shared" si="1545"/>
        <v>28.031999999997957</v>
      </c>
      <c r="BB5081" s="170">
        <f t="shared" si="1546"/>
        <v>2.1697576819401686E-4</v>
      </c>
      <c r="BC5081" s="148">
        <f t="shared" si="1547"/>
        <v>5.7875095491998624E-7</v>
      </c>
      <c r="BD5081" s="148">
        <f t="shared" si="1543"/>
        <v>5.7875095491998624E-7</v>
      </c>
      <c r="BE5081" s="143" t="str">
        <f t="shared" si="1544"/>
        <v/>
      </c>
    </row>
    <row r="5082" spans="52:57" ht="20.100000000000001" customHeight="1" x14ac:dyDescent="0.25">
      <c r="AZ5082" s="148"/>
      <c r="BA5082" s="148">
        <f t="shared" si="1545"/>
        <v>28.038399999997957</v>
      </c>
      <c r="BB5082" s="170">
        <f t="shared" si="1546"/>
        <v>2.1639701723909688E-4</v>
      </c>
      <c r="BC5082" s="148">
        <f t="shared" si="1547"/>
        <v>5.7723121262980319E-7</v>
      </c>
      <c r="BD5082" s="148">
        <f t="shared" si="1543"/>
        <v>5.7723121262980319E-7</v>
      </c>
      <c r="BE5082" s="143" t="str">
        <f t="shared" si="1544"/>
        <v/>
      </c>
    </row>
    <row r="5083" spans="52:57" ht="20.100000000000001" customHeight="1" x14ac:dyDescent="0.25">
      <c r="AZ5083" s="148"/>
      <c r="BA5083" s="148">
        <f t="shared" si="1545"/>
        <v>28.044799999997956</v>
      </c>
      <c r="BB5083" s="170">
        <f t="shared" si="1546"/>
        <v>2.1581978602646707E-4</v>
      </c>
      <c r="BC5083" s="148">
        <f t="shared" si="1547"/>
        <v>5.7571538605947353E-7</v>
      </c>
      <c r="BD5083" s="148">
        <f t="shared" si="1543"/>
        <v>5.7571538605947353E-7</v>
      </c>
      <c r="BE5083" s="143" t="str">
        <f t="shared" si="1544"/>
        <v/>
      </c>
    </row>
    <row r="5084" spans="52:57" ht="20.100000000000001" customHeight="1" x14ac:dyDescent="0.25">
      <c r="AZ5084" s="148"/>
      <c r="BA5084" s="148">
        <f t="shared" si="1545"/>
        <v>28.051199999997955</v>
      </c>
      <c r="BB5084" s="170">
        <f t="shared" si="1546"/>
        <v>2.152440706404076E-4</v>
      </c>
      <c r="BC5084" s="148">
        <f t="shared" si="1547"/>
        <v>5.7420346535324717E-7</v>
      </c>
      <c r="BD5084" s="148">
        <f t="shared" si="1543"/>
        <v>5.7420346535324717E-7</v>
      </c>
      <c r="BE5084" s="143" t="str">
        <f t="shared" si="1544"/>
        <v/>
      </c>
    </row>
    <row r="5085" spans="52:57" ht="20.100000000000001" customHeight="1" x14ac:dyDescent="0.25">
      <c r="AZ5085" s="148"/>
      <c r="BA5085" s="148">
        <f t="shared" si="1545"/>
        <v>28.057599999997954</v>
      </c>
      <c r="BB5085" s="170">
        <f t="shared" si="1546"/>
        <v>2.1466986717505435E-4</v>
      </c>
      <c r="BC5085" s="148">
        <f t="shared" si="1547"/>
        <v>5.7269544068166587E-7</v>
      </c>
      <c r="BD5085" s="148">
        <f t="shared" si="1543"/>
        <v>5.7269544068166587E-7</v>
      </c>
      <c r="BE5085" s="143" t="str">
        <f t="shared" si="1544"/>
        <v/>
      </c>
    </row>
    <row r="5086" spans="52:57" ht="20.100000000000001" customHeight="1" x14ac:dyDescent="0.25">
      <c r="AZ5086" s="148"/>
      <c r="BA5086" s="148">
        <f t="shared" si="1545"/>
        <v>28.063999999997954</v>
      </c>
      <c r="BB5086" s="170">
        <f t="shared" si="1546"/>
        <v>2.1409717173437269E-4</v>
      </c>
      <c r="BC5086" s="148">
        <f t="shared" si="1547"/>
        <v>5.71191302238636E-7</v>
      </c>
      <c r="BD5086" s="148">
        <f t="shared" si="1543"/>
        <v>5.71191302238636E-7</v>
      </c>
      <c r="BE5086" s="143" t="str">
        <f t="shared" si="1544"/>
        <v/>
      </c>
    </row>
    <row r="5087" spans="52:57" ht="20.100000000000001" customHeight="1" x14ac:dyDescent="0.25">
      <c r="AZ5087" s="148"/>
      <c r="BA5087" s="148">
        <f t="shared" si="1545"/>
        <v>28.070399999997953</v>
      </c>
      <c r="BB5087" s="170">
        <f t="shared" si="1546"/>
        <v>2.1352598043213405E-4</v>
      </c>
      <c r="BC5087" s="148">
        <f t="shared" si="1547"/>
        <v>5.6969104024066951E-7</v>
      </c>
      <c r="BD5087" s="148">
        <f t="shared" si="1543"/>
        <v>5.6969104024066951E-7</v>
      </c>
      <c r="BE5087" s="143" t="str">
        <f t="shared" si="1544"/>
        <v/>
      </c>
    </row>
    <row r="5088" spans="52:57" ht="20.100000000000001" customHeight="1" x14ac:dyDescent="0.25">
      <c r="AZ5088" s="148"/>
      <c r="BA5088" s="148">
        <f t="shared" si="1545"/>
        <v>28.076799999997952</v>
      </c>
      <c r="BB5088" s="170">
        <f t="shared" si="1546"/>
        <v>2.1295628939189338E-4</v>
      </c>
      <c r="BC5088" s="148">
        <f t="shared" si="1547"/>
        <v>5.6819464493005527E-7</v>
      </c>
      <c r="BD5088" s="148">
        <f t="shared" si="1543"/>
        <v>5.6819464493005527E-7</v>
      </c>
      <c r="BE5088" s="143" t="str">
        <f t="shared" si="1544"/>
        <v/>
      </c>
    </row>
    <row r="5089" spans="52:57" ht="20.100000000000001" customHeight="1" x14ac:dyDescent="0.25">
      <c r="AZ5089" s="148"/>
      <c r="BA5089" s="148">
        <f t="shared" si="1545"/>
        <v>28.083199999997952</v>
      </c>
      <c r="BB5089" s="170">
        <f t="shared" si="1546"/>
        <v>2.1238809474696333E-4</v>
      </c>
      <c r="BC5089" s="148">
        <f t="shared" si="1547"/>
        <v>5.6670210657222986E-7</v>
      </c>
      <c r="BD5089" s="148">
        <f t="shared" si="1543"/>
        <v>5.6670210657222986E-7</v>
      </c>
      <c r="BE5089" s="143" t="str">
        <f t="shared" si="1544"/>
        <v/>
      </c>
    </row>
    <row r="5090" spans="52:57" ht="20.100000000000001" customHeight="1" x14ac:dyDescent="0.25">
      <c r="AZ5090" s="148"/>
      <c r="BA5090" s="148">
        <f t="shared" si="1545"/>
        <v>28.089599999997951</v>
      </c>
      <c r="BB5090" s="170">
        <f t="shared" si="1546"/>
        <v>2.118213926403911E-4</v>
      </c>
      <c r="BC5090" s="148">
        <f t="shared" si="1547"/>
        <v>5.6521341545623838E-7</v>
      </c>
      <c r="BD5090" s="148">
        <f t="shared" si="1543"/>
        <v>5.6521341545623838E-7</v>
      </c>
      <c r="BE5090" s="143" t="str">
        <f t="shared" si="1544"/>
        <v/>
      </c>
    </row>
    <row r="5091" spans="52:57" ht="20.100000000000001" customHeight="1" x14ac:dyDescent="0.25">
      <c r="AZ5091" s="148"/>
      <c r="BA5091" s="148">
        <f t="shared" si="1545"/>
        <v>28.09599999999795</v>
      </c>
      <c r="BB5091" s="170">
        <f t="shared" si="1546"/>
        <v>2.1125617922493486E-4</v>
      </c>
      <c r="BC5091" s="148">
        <f t="shared" si="1547"/>
        <v>5.6372856189430072E-7</v>
      </c>
      <c r="BD5091" s="148">
        <f t="shared" si="1543"/>
        <v>5.6372856189430072E-7</v>
      </c>
      <c r="BE5091" s="143" t="str">
        <f t="shared" si="1544"/>
        <v/>
      </c>
    </row>
    <row r="5092" spans="52:57" ht="20.100000000000001" customHeight="1" x14ac:dyDescent="0.25">
      <c r="AZ5092" s="148"/>
      <c r="BA5092" s="148">
        <f t="shared" si="1545"/>
        <v>28.102399999997949</v>
      </c>
      <c r="BB5092" s="170">
        <f t="shared" si="1546"/>
        <v>2.1069245066304056E-4</v>
      </c>
      <c r="BC5092" s="148">
        <f t="shared" si="1547"/>
        <v>5.6224753622368187E-7</v>
      </c>
      <c r="BD5092" s="148">
        <f t="shared" si="1543"/>
        <v>5.6224753622368187E-7</v>
      </c>
      <c r="BE5092" s="143" t="str">
        <f t="shared" si="1544"/>
        <v/>
      </c>
    </row>
    <row r="5093" spans="52:57" ht="20.100000000000001" customHeight="1" x14ac:dyDescent="0.25">
      <c r="AZ5093" s="148"/>
      <c r="BA5093" s="148">
        <f t="shared" si="1545"/>
        <v>28.108799999997949</v>
      </c>
      <c r="BB5093" s="170">
        <f t="shared" si="1546"/>
        <v>2.1013020312681688E-4</v>
      </c>
      <c r="BC5093" s="148">
        <f t="shared" si="1547"/>
        <v>5.60770328804659E-7</v>
      </c>
      <c r="BD5093" s="148">
        <f t="shared" si="1543"/>
        <v>5.60770328804659E-7</v>
      </c>
      <c r="BE5093" s="143" t="str">
        <f t="shared" si="1544"/>
        <v/>
      </c>
    </row>
    <row r="5094" spans="52:57" ht="20.100000000000001" customHeight="1" x14ac:dyDescent="0.25">
      <c r="AZ5094" s="148"/>
      <c r="BA5094" s="148">
        <f t="shared" si="1545"/>
        <v>28.115199999997948</v>
      </c>
      <c r="BB5094" s="170">
        <f t="shared" si="1546"/>
        <v>2.0956943279801222E-4</v>
      </c>
      <c r="BC5094" s="148">
        <f t="shared" si="1547"/>
        <v>5.5929693001987094E-7</v>
      </c>
      <c r="BD5094" s="148">
        <f t="shared" si="1543"/>
        <v>5.5929693001987094E-7</v>
      </c>
      <c r="BE5094" s="143" t="str">
        <f t="shared" si="1544"/>
        <v/>
      </c>
    </row>
    <row r="5095" spans="52:57" ht="20.100000000000001" customHeight="1" x14ac:dyDescent="0.25">
      <c r="AZ5095" s="148"/>
      <c r="BA5095" s="148">
        <f t="shared" si="1545"/>
        <v>28.121599999997947</v>
      </c>
      <c r="BB5095" s="170">
        <f t="shared" si="1546"/>
        <v>2.0901013586799235E-4</v>
      </c>
      <c r="BC5095" s="148">
        <f t="shared" si="1547"/>
        <v>5.5782733027776054E-7</v>
      </c>
      <c r="BD5095" s="148">
        <f t="shared" si="1543"/>
        <v>5.5782733027776054E-7</v>
      </c>
      <c r="BE5095" s="143" t="str">
        <f t="shared" si="1544"/>
        <v/>
      </c>
    </row>
    <row r="5096" spans="52:57" ht="20.100000000000001" customHeight="1" x14ac:dyDescent="0.25">
      <c r="AZ5096" s="148"/>
      <c r="BA5096" s="148">
        <f t="shared" si="1545"/>
        <v>28.127999999997947</v>
      </c>
      <c r="BB5096" s="170">
        <f t="shared" si="1546"/>
        <v>2.0845230853771459E-4</v>
      </c>
      <c r="BC5096" s="148">
        <f t="shared" si="1547"/>
        <v>5.5636152000861734E-7</v>
      </c>
      <c r="BD5096" s="148">
        <f t="shared" si="1543"/>
        <v>5.5636152000861734E-7</v>
      </c>
      <c r="BE5096" s="143" t="str">
        <f t="shared" si="1544"/>
        <v/>
      </c>
    </row>
    <row r="5097" spans="52:57" ht="20.100000000000001" customHeight="1" x14ac:dyDescent="0.25">
      <c r="AZ5097" s="148"/>
      <c r="BA5097" s="148">
        <f t="shared" si="1545"/>
        <v>28.134399999997946</v>
      </c>
      <c r="BB5097" s="170">
        <f t="shared" si="1546"/>
        <v>2.0789594701770597E-4</v>
      </c>
      <c r="BC5097" s="148">
        <f t="shared" si="1547"/>
        <v>5.5489948966544488E-7</v>
      </c>
      <c r="BD5097" s="148">
        <f t="shared" si="1543"/>
        <v>5.5489948966544488E-7</v>
      </c>
      <c r="BE5097" s="143" t="str">
        <f t="shared" si="1544"/>
        <v/>
      </c>
    </row>
    <row r="5098" spans="52:57" ht="20.100000000000001" customHeight="1" x14ac:dyDescent="0.25">
      <c r="AZ5098" s="148"/>
      <c r="BA5098" s="148">
        <f t="shared" si="1545"/>
        <v>28.140799999997945</v>
      </c>
      <c r="BB5098" s="170">
        <f t="shared" si="1546"/>
        <v>2.0734104752804052E-4</v>
      </c>
      <c r="BC5098" s="148">
        <f t="shared" si="1547"/>
        <v>5.5344122972770127E-7</v>
      </c>
      <c r="BD5098" s="148">
        <f t="shared" si="1543"/>
        <v>5.5344122972770127E-7</v>
      </c>
      <c r="BE5098" s="143" t="str">
        <f t="shared" si="1544"/>
        <v/>
      </c>
    </row>
    <row r="5099" spans="52:57" ht="20.100000000000001" customHeight="1" x14ac:dyDescent="0.25">
      <c r="AZ5099" s="148"/>
      <c r="BA5099" s="148">
        <f t="shared" si="1545"/>
        <v>28.147199999997945</v>
      </c>
      <c r="BB5099" s="170">
        <f t="shared" si="1546"/>
        <v>2.0678760629831282E-4</v>
      </c>
      <c r="BC5099" s="148">
        <f t="shared" si="1547"/>
        <v>5.5198673069398077E-7</v>
      </c>
      <c r="BD5099" s="148">
        <f t="shared" si="1543"/>
        <v>5.5198673069398077E-7</v>
      </c>
      <c r="BE5099" s="143" t="str">
        <f t="shared" si="1544"/>
        <v/>
      </c>
    </row>
    <row r="5100" spans="52:57" ht="20.100000000000001" customHeight="1" x14ac:dyDescent="0.25">
      <c r="AZ5100" s="148"/>
      <c r="BA5100" s="148">
        <f t="shared" si="1545"/>
        <v>28.153599999997944</v>
      </c>
      <c r="BB5100" s="170">
        <f t="shared" si="1546"/>
        <v>2.0623561956761884E-4</v>
      </c>
      <c r="BC5100" s="148">
        <f t="shared" si="1547"/>
        <v>5.5053598308941348E-7</v>
      </c>
      <c r="BD5100" s="148">
        <f t="shared" si="1543"/>
        <v>5.5053598308941348E-7</v>
      </c>
      <c r="BE5100" s="143" t="str">
        <f t="shared" si="1544"/>
        <v/>
      </c>
    </row>
    <row r="5101" spans="52:57" ht="20.100000000000001" customHeight="1" x14ac:dyDescent="0.25">
      <c r="AZ5101" s="148"/>
      <c r="BA5101" s="148">
        <f t="shared" si="1545"/>
        <v>28.159999999997943</v>
      </c>
      <c r="BB5101" s="170">
        <f t="shared" si="1546"/>
        <v>2.0568508358452943E-4</v>
      </c>
      <c r="BC5101" s="148">
        <f t="shared" si="1547"/>
        <v>5.4908897746078645E-7</v>
      </c>
      <c r="BD5101" s="148">
        <f t="shared" si="1543"/>
        <v>5.4908897746078645E-7</v>
      </c>
      <c r="BE5101" s="143" t="str">
        <f t="shared" si="1544"/>
        <v/>
      </c>
    </row>
    <row r="5102" spans="52:57" ht="20.100000000000001" customHeight="1" x14ac:dyDescent="0.25">
      <c r="AZ5102" s="148"/>
      <c r="BA5102" s="148">
        <f t="shared" si="1545"/>
        <v>28.166399999997942</v>
      </c>
      <c r="BB5102" s="170">
        <f t="shared" si="1546"/>
        <v>2.0513599460706864E-4</v>
      </c>
      <c r="BC5102" s="148">
        <f t="shared" si="1547"/>
        <v>5.4764570437803445E-7</v>
      </c>
      <c r="BD5102" s="148">
        <f t="shared" si="1543"/>
        <v>5.4764570437803445E-7</v>
      </c>
      <c r="BE5102" s="143" t="str">
        <f t="shared" si="1544"/>
        <v/>
      </c>
    </row>
    <row r="5103" spans="52:57" ht="20.100000000000001" customHeight="1" x14ac:dyDescent="0.25">
      <c r="AZ5103" s="148"/>
      <c r="BA5103" s="148">
        <f t="shared" si="1545"/>
        <v>28.172799999997942</v>
      </c>
      <c r="BB5103" s="170">
        <f t="shared" si="1546"/>
        <v>2.0458834890269061E-4</v>
      </c>
      <c r="BC5103" s="148">
        <f t="shared" si="1547"/>
        <v>5.4620615443478206E-7</v>
      </c>
      <c r="BD5103" s="148">
        <f t="shared" si="1543"/>
        <v>5.4620615443478206E-7</v>
      </c>
      <c r="BE5103" s="143" t="str">
        <f t="shared" si="1544"/>
        <v/>
      </c>
    </row>
    <row r="5104" spans="52:57" ht="20.100000000000001" customHeight="1" x14ac:dyDescent="0.25">
      <c r="AZ5104" s="148"/>
      <c r="BA5104" s="148">
        <f t="shared" si="1545"/>
        <v>28.179199999997941</v>
      </c>
      <c r="BB5104" s="170">
        <f t="shared" si="1546"/>
        <v>2.0404214274825582E-4</v>
      </c>
      <c r="BC5104" s="148">
        <f t="shared" si="1547"/>
        <v>5.4477031824728657E-7</v>
      </c>
      <c r="BD5104" s="148">
        <f t="shared" si="1543"/>
        <v>5.4477031824728657E-7</v>
      </c>
      <c r="BE5104" s="143" t="str">
        <f t="shared" si="1544"/>
        <v/>
      </c>
    </row>
    <row r="5105" spans="52:57" ht="20.100000000000001" customHeight="1" x14ac:dyDescent="0.25">
      <c r="AZ5105" s="148"/>
      <c r="BA5105" s="148">
        <f t="shared" si="1545"/>
        <v>28.18559999999794</v>
      </c>
      <c r="BB5105" s="170">
        <f t="shared" si="1546"/>
        <v>2.0349737243000854E-4</v>
      </c>
      <c r="BC5105" s="148">
        <f t="shared" si="1547"/>
        <v>5.4333818645476329E-7</v>
      </c>
      <c r="BD5105" s="148">
        <f t="shared" si="1543"/>
        <v>5.4333818645476329E-7</v>
      </c>
      <c r="BE5105" s="143" t="str">
        <f t="shared" si="1544"/>
        <v/>
      </c>
    </row>
    <row r="5106" spans="52:57" ht="20.100000000000001" customHeight="1" x14ac:dyDescent="0.25">
      <c r="AZ5106" s="148"/>
      <c r="BA5106" s="148">
        <f t="shared" si="1545"/>
        <v>28.19199999999794</v>
      </c>
      <c r="BB5106" s="170">
        <f t="shared" si="1546"/>
        <v>2.0295403424355377E-4</v>
      </c>
      <c r="BC5106" s="148">
        <f t="shared" si="1547"/>
        <v>5.4190974971868072E-7</v>
      </c>
      <c r="BD5106" s="148">
        <f t="shared" si="1543"/>
        <v>5.4190974971868072E-7</v>
      </c>
      <c r="BE5106" s="143" t="str">
        <f t="shared" si="1544"/>
        <v/>
      </c>
    </row>
    <row r="5107" spans="52:57" ht="20.100000000000001" customHeight="1" x14ac:dyDescent="0.25">
      <c r="AZ5107" s="148"/>
      <c r="BA5107" s="148">
        <f t="shared" si="1545"/>
        <v>28.198399999997939</v>
      </c>
      <c r="BB5107" s="170">
        <f t="shared" si="1546"/>
        <v>2.0241212449383509E-4</v>
      </c>
      <c r="BC5107" s="148">
        <f t="shared" si="1547"/>
        <v>5.4048499872495618E-7</v>
      </c>
      <c r="BD5107" s="148">
        <f t="shared" si="1543"/>
        <v>5.4048499872495618E-7</v>
      </c>
      <c r="BE5107" s="143" t="str">
        <f t="shared" si="1544"/>
        <v/>
      </c>
    </row>
    <row r="5108" spans="52:57" ht="20.100000000000001" customHeight="1" x14ac:dyDescent="0.25">
      <c r="AZ5108" s="148"/>
      <c r="BA5108" s="148">
        <f t="shared" si="1545"/>
        <v>28.204799999997938</v>
      </c>
      <c r="BB5108" s="170">
        <f t="shared" si="1546"/>
        <v>2.0187163949511014E-4</v>
      </c>
      <c r="BC5108" s="148">
        <f t="shared" si="1547"/>
        <v>5.3906392418100126E-7</v>
      </c>
      <c r="BD5108" s="148">
        <f t="shared" si="1543"/>
        <v>5.3906392418100126E-7</v>
      </c>
      <c r="BE5108" s="143" t="str">
        <f t="shared" si="1544"/>
        <v/>
      </c>
    </row>
    <row r="5109" spans="52:57" ht="20.100000000000001" customHeight="1" x14ac:dyDescent="0.25">
      <c r="AZ5109" s="148"/>
      <c r="BA5109" s="148">
        <f t="shared" si="1545"/>
        <v>28.211199999997937</v>
      </c>
      <c r="BB5109" s="170">
        <f t="shared" si="1546"/>
        <v>2.0133257557092914E-4</v>
      </c>
      <c r="BC5109" s="148">
        <f t="shared" si="1547"/>
        <v>5.3764651681710422E-7</v>
      </c>
      <c r="BD5109" s="148">
        <f t="shared" si="1543"/>
        <v>5.3764651681710422E-7</v>
      </c>
      <c r="BE5109" s="143" t="str">
        <f t="shared" si="1544"/>
        <v/>
      </c>
    </row>
    <row r="5110" spans="52:57" ht="20.100000000000001" customHeight="1" x14ac:dyDescent="0.25">
      <c r="AZ5110" s="148"/>
      <c r="BA5110" s="148">
        <f t="shared" si="1545"/>
        <v>28.217599999997937</v>
      </c>
      <c r="BB5110" s="170">
        <f t="shared" si="1546"/>
        <v>2.0079492905411203E-4</v>
      </c>
      <c r="BC5110" s="148">
        <f t="shared" si="1547"/>
        <v>5.3623276738710762E-7</v>
      </c>
      <c r="BD5110" s="148">
        <f t="shared" si="1543"/>
        <v>5.3623276738710762E-7</v>
      </c>
      <c r="BE5110" s="143" t="str">
        <f t="shared" si="1544"/>
        <v/>
      </c>
    </row>
    <row r="5111" spans="52:57" ht="20.100000000000001" customHeight="1" x14ac:dyDescent="0.25">
      <c r="AZ5111" s="148"/>
      <c r="BA5111" s="148">
        <f t="shared" si="1545"/>
        <v>28.223999999997936</v>
      </c>
      <c r="BB5111" s="170">
        <f t="shared" si="1546"/>
        <v>2.0025869628672492E-4</v>
      </c>
      <c r="BC5111" s="148">
        <f t="shared" si="1547"/>
        <v>5.3482266666591465E-7</v>
      </c>
      <c r="BD5111" s="148">
        <f t="shared" si="1543"/>
        <v>5.3482266666591465E-7</v>
      </c>
      <c r="BE5111" s="143" t="str">
        <f t="shared" si="1544"/>
        <v/>
      </c>
    </row>
    <row r="5112" spans="52:57" ht="20.100000000000001" customHeight="1" x14ac:dyDescent="0.25">
      <c r="AZ5112" s="148"/>
      <c r="BA5112" s="148">
        <f t="shared" si="1545"/>
        <v>28.230399999997935</v>
      </c>
      <c r="BB5112" s="170">
        <f t="shared" si="1546"/>
        <v>1.9972387362005901E-4</v>
      </c>
      <c r="BC5112" s="148">
        <f t="shared" si="1547"/>
        <v>5.3341620545306698E-7</v>
      </c>
      <c r="BD5112" s="148">
        <f t="shared" si="1543"/>
        <v>5.3341620545306698E-7</v>
      </c>
      <c r="BE5112" s="143" t="str">
        <f t="shared" si="1544"/>
        <v/>
      </c>
    </row>
    <row r="5113" spans="52:57" ht="20.100000000000001" customHeight="1" x14ac:dyDescent="0.25">
      <c r="AZ5113" s="148"/>
      <c r="BA5113" s="148">
        <f t="shared" si="1545"/>
        <v>28.236799999997935</v>
      </c>
      <c r="BB5113" s="170">
        <f t="shared" si="1546"/>
        <v>1.9919045741460594E-4</v>
      </c>
      <c r="BC5113" s="148">
        <f t="shared" si="1547"/>
        <v>5.3201337456865194E-7</v>
      </c>
      <c r="BD5113" s="148">
        <f t="shared" si="1543"/>
        <v>5.3201337456865194E-7</v>
      </c>
      <c r="BE5113" s="143" t="str">
        <f t="shared" si="1544"/>
        <v/>
      </c>
    </row>
    <row r="5114" spans="52:57" ht="20.100000000000001" customHeight="1" x14ac:dyDescent="0.25">
      <c r="AZ5114" s="148"/>
      <c r="BA5114" s="148">
        <f t="shared" si="1545"/>
        <v>28.243199999997934</v>
      </c>
      <c r="BB5114" s="170">
        <f t="shared" si="1546"/>
        <v>1.9865844404003729E-4</v>
      </c>
      <c r="BC5114" s="148">
        <f t="shared" si="1547"/>
        <v>5.3061416485641953E-7</v>
      </c>
      <c r="BD5114" s="148">
        <f t="shared" si="1543"/>
        <v>5.3061416485641953E-7</v>
      </c>
      <c r="BE5114" s="143" t="str">
        <f t="shared" si="1544"/>
        <v/>
      </c>
    </row>
    <row r="5115" spans="52:57" ht="20.100000000000001" customHeight="1" x14ac:dyDescent="0.25">
      <c r="AZ5115" s="148"/>
      <c r="BA5115" s="148">
        <f t="shared" si="1545"/>
        <v>28.249599999997933</v>
      </c>
      <c r="BB5115" s="170">
        <f t="shared" si="1546"/>
        <v>1.9812782987518087E-4</v>
      </c>
      <c r="BC5115" s="148">
        <f t="shared" si="1547"/>
        <v>5.2921856718223751E-7</v>
      </c>
      <c r="BD5115" s="148">
        <f t="shared" si="1543"/>
        <v>5.2921856718223751E-7</v>
      </c>
      <c r="BE5115" s="143" t="str">
        <f t="shared" si="1544"/>
        <v/>
      </c>
    </row>
    <row r="5116" spans="52:57" ht="20.100000000000001" customHeight="1" x14ac:dyDescent="0.25">
      <c r="AZ5116" s="148"/>
      <c r="BA5116" s="148">
        <f t="shared" si="1545"/>
        <v>28.255999999997933</v>
      </c>
      <c r="BB5116" s="170">
        <f t="shared" si="1546"/>
        <v>1.9759861130799863E-4</v>
      </c>
      <c r="BC5116" s="148">
        <f t="shared" si="1547"/>
        <v>5.2782657243428109E-7</v>
      </c>
      <c r="BD5116" s="148">
        <f t="shared" si="1543"/>
        <v>5.2782657243428109E-7</v>
      </c>
      <c r="BE5116" s="143" t="str">
        <f t="shared" si="1544"/>
        <v/>
      </c>
    </row>
    <row r="5117" spans="52:57" ht="20.100000000000001" customHeight="1" x14ac:dyDescent="0.25">
      <c r="AZ5117" s="148"/>
      <c r="BA5117" s="148">
        <f t="shared" si="1545"/>
        <v>28.262399999997932</v>
      </c>
      <c r="BB5117" s="170">
        <f t="shared" si="1546"/>
        <v>1.9707078473556435E-4</v>
      </c>
      <c r="BC5117" s="148">
        <f t="shared" si="1547"/>
        <v>5.2643817152270766E-7</v>
      </c>
      <c r="BD5117" s="148">
        <f t="shared" ref="BD5117:BD5180" si="1548">IF(BB5117&lt;(1-$AZ$705),BC5117,"")</f>
        <v>5.2643817152270766E-7</v>
      </c>
      <c r="BE5117" s="143" t="str">
        <f t="shared" ref="BE5117:BE5180" si="1549">IF(BB5117&lt;(1-$AZ$711),BC5117,"")</f>
        <v/>
      </c>
    </row>
    <row r="5118" spans="52:57" ht="20.100000000000001" customHeight="1" x14ac:dyDescent="0.25">
      <c r="AZ5118" s="148"/>
      <c r="BA5118" s="148">
        <f t="shared" ref="BA5118:BA5181" si="1550">BA5117+$BD$698</f>
        <v>28.268799999997931</v>
      </c>
      <c r="BB5118" s="170">
        <f t="shared" ref="BB5118:BB5181" si="1551">_xlfn.CHISQ.DIST.RT(BA5118,7)</f>
        <v>1.9654434656404165E-4</v>
      </c>
      <c r="BC5118" s="148">
        <f t="shared" ref="BC5118:BC5181" si="1552">BB5118-BB5119</f>
        <v>5.2505335538163551E-7</v>
      </c>
      <c r="BD5118" s="148">
        <f t="shared" si="1548"/>
        <v>5.2505335538163551E-7</v>
      </c>
      <c r="BE5118" s="143" t="str">
        <f t="shared" si="1549"/>
        <v/>
      </c>
    </row>
    <row r="5119" spans="52:57" ht="20.100000000000001" customHeight="1" x14ac:dyDescent="0.25">
      <c r="AZ5119" s="148"/>
      <c r="BA5119" s="148">
        <f t="shared" si="1550"/>
        <v>28.27519999999793</v>
      </c>
      <c r="BB5119" s="170">
        <f t="shared" si="1551"/>
        <v>1.9601929320866001E-4</v>
      </c>
      <c r="BC5119" s="148">
        <f t="shared" si="1552"/>
        <v>5.2367211496450882E-7</v>
      </c>
      <c r="BD5119" s="148">
        <f t="shared" si="1548"/>
        <v>5.2367211496450882E-7</v>
      </c>
      <c r="BE5119" s="143" t="str">
        <f t="shared" si="1549"/>
        <v/>
      </c>
    </row>
    <row r="5120" spans="52:57" ht="20.100000000000001" customHeight="1" x14ac:dyDescent="0.25">
      <c r="AZ5120" s="148"/>
      <c r="BA5120" s="148">
        <f t="shared" si="1550"/>
        <v>28.28159999999793</v>
      </c>
      <c r="BB5120" s="170">
        <f t="shared" si="1551"/>
        <v>1.954956210936955E-4</v>
      </c>
      <c r="BC5120" s="148">
        <f t="shared" si="1552"/>
        <v>5.2229444124968129E-7</v>
      </c>
      <c r="BD5120" s="148">
        <f t="shared" si="1548"/>
        <v>5.2229444124968129E-7</v>
      </c>
      <c r="BE5120" s="143" t="str">
        <f t="shared" si="1549"/>
        <v/>
      </c>
    </row>
    <row r="5121" spans="52:57" ht="20.100000000000001" customHeight="1" x14ac:dyDescent="0.25">
      <c r="AZ5121" s="148"/>
      <c r="BA5121" s="148">
        <f t="shared" si="1550"/>
        <v>28.287999999997929</v>
      </c>
      <c r="BB5121" s="170">
        <f t="shared" si="1551"/>
        <v>1.9497332665244582E-4</v>
      </c>
      <c r="BC5121" s="148">
        <f t="shared" si="1552"/>
        <v>5.2092032523529336E-7</v>
      </c>
      <c r="BD5121" s="148">
        <f t="shared" si="1548"/>
        <v>5.2092032523529336E-7</v>
      </c>
      <c r="BE5121" s="143" t="str">
        <f t="shared" si="1549"/>
        <v/>
      </c>
    </row>
    <row r="5122" spans="52:57" ht="20.100000000000001" customHeight="1" x14ac:dyDescent="0.25">
      <c r="AZ5122" s="148"/>
      <c r="BA5122" s="148">
        <f t="shared" si="1550"/>
        <v>28.294399999997928</v>
      </c>
      <c r="BB5122" s="170">
        <f t="shared" si="1551"/>
        <v>1.9445240632721053E-4</v>
      </c>
      <c r="BC5122" s="148">
        <f t="shared" si="1552"/>
        <v>5.1954975794371735E-7</v>
      </c>
      <c r="BD5122" s="148">
        <f t="shared" si="1548"/>
        <v>5.1954975794371735E-7</v>
      </c>
      <c r="BE5122" s="143" t="str">
        <f t="shared" si="1549"/>
        <v/>
      </c>
    </row>
    <row r="5123" spans="52:57" ht="20.100000000000001" customHeight="1" x14ac:dyDescent="0.25">
      <c r="AZ5123" s="148"/>
      <c r="BA5123" s="148">
        <f t="shared" si="1550"/>
        <v>28.300799999997928</v>
      </c>
      <c r="BB5123" s="170">
        <f t="shared" si="1551"/>
        <v>1.9393285656926681E-4</v>
      </c>
      <c r="BC5123" s="148">
        <f t="shared" si="1552"/>
        <v>5.1818273041806095E-7</v>
      </c>
      <c r="BD5123" s="148">
        <f t="shared" si="1548"/>
        <v>5.1818273041806095E-7</v>
      </c>
      <c r="BE5123" s="143" t="str">
        <f t="shared" si="1549"/>
        <v/>
      </c>
    </row>
    <row r="5124" spans="52:57" ht="20.100000000000001" customHeight="1" x14ac:dyDescent="0.25">
      <c r="AZ5124" s="148"/>
      <c r="BA5124" s="148">
        <f t="shared" si="1550"/>
        <v>28.307199999997927</v>
      </c>
      <c r="BB5124" s="170">
        <f t="shared" si="1551"/>
        <v>1.9341467383884875E-4</v>
      </c>
      <c r="BC5124" s="148">
        <f t="shared" si="1552"/>
        <v>5.1681923372335985E-7</v>
      </c>
      <c r="BD5124" s="148">
        <f t="shared" si="1548"/>
        <v>5.1681923372335985E-7</v>
      </c>
      <c r="BE5124" s="143" t="str">
        <f t="shared" si="1549"/>
        <v/>
      </c>
    </row>
    <row r="5125" spans="52:57" ht="20.100000000000001" customHeight="1" x14ac:dyDescent="0.25">
      <c r="AZ5125" s="148"/>
      <c r="BA5125" s="148">
        <f t="shared" si="1550"/>
        <v>28.313599999997926</v>
      </c>
      <c r="BB5125" s="170">
        <f t="shared" si="1551"/>
        <v>1.9289785460512539E-4</v>
      </c>
      <c r="BC5125" s="148">
        <f t="shared" si="1552"/>
        <v>5.1545925894674036E-7</v>
      </c>
      <c r="BD5125" s="148">
        <f t="shared" si="1548"/>
        <v>5.1545925894674036E-7</v>
      </c>
      <c r="BE5125" s="143" t="str">
        <f t="shared" si="1549"/>
        <v/>
      </c>
    </row>
    <row r="5126" spans="52:57" ht="20.100000000000001" customHeight="1" x14ac:dyDescent="0.25">
      <c r="AZ5126" s="148"/>
      <c r="BA5126" s="148">
        <f t="shared" si="1550"/>
        <v>28.319999999997925</v>
      </c>
      <c r="BB5126" s="170">
        <f t="shared" si="1551"/>
        <v>1.9238239534617865E-4</v>
      </c>
      <c r="BC5126" s="148">
        <f t="shared" si="1552"/>
        <v>5.141027971979073E-7</v>
      </c>
      <c r="BD5126" s="148">
        <f t="shared" si="1548"/>
        <v>5.141027971979073E-7</v>
      </c>
      <c r="BE5126" s="143" t="str">
        <f t="shared" si="1549"/>
        <v/>
      </c>
    </row>
    <row r="5127" spans="52:57" ht="20.100000000000001" customHeight="1" x14ac:dyDescent="0.25">
      <c r="AZ5127" s="148"/>
      <c r="BA5127" s="148">
        <f t="shared" si="1550"/>
        <v>28.326399999997925</v>
      </c>
      <c r="BB5127" s="170">
        <f t="shared" si="1551"/>
        <v>1.9186829254898074E-4</v>
      </c>
      <c r="BC5127" s="148">
        <f t="shared" si="1552"/>
        <v>5.127498396070569E-7</v>
      </c>
      <c r="BD5127" s="148">
        <f t="shared" si="1548"/>
        <v>5.127498396070569E-7</v>
      </c>
      <c r="BE5127" s="143" t="str">
        <f t="shared" si="1549"/>
        <v/>
      </c>
    </row>
    <row r="5128" spans="52:57" ht="20.100000000000001" customHeight="1" x14ac:dyDescent="0.25">
      <c r="AZ5128" s="148"/>
      <c r="BA5128" s="148">
        <f t="shared" si="1550"/>
        <v>28.332799999997924</v>
      </c>
      <c r="BB5128" s="170">
        <f t="shared" si="1551"/>
        <v>1.9135554270937368E-4</v>
      </c>
      <c r="BC5128" s="148">
        <f t="shared" si="1552"/>
        <v>5.1140037732731627E-7</v>
      </c>
      <c r="BD5128" s="148">
        <f t="shared" si="1548"/>
        <v>5.1140037732731627E-7</v>
      </c>
      <c r="BE5128" s="143" t="str">
        <f t="shared" si="1549"/>
        <v/>
      </c>
    </row>
    <row r="5129" spans="52:57" ht="20.100000000000001" customHeight="1" x14ac:dyDescent="0.25">
      <c r="AZ5129" s="148"/>
      <c r="BA5129" s="148">
        <f t="shared" si="1550"/>
        <v>28.339199999997923</v>
      </c>
      <c r="BB5129" s="170">
        <f t="shared" si="1551"/>
        <v>1.9084414233204637E-4</v>
      </c>
      <c r="BC5129" s="148">
        <f t="shared" si="1552"/>
        <v>5.1005440153195159E-7</v>
      </c>
      <c r="BD5129" s="148">
        <f t="shared" si="1548"/>
        <v>5.1005440153195159E-7</v>
      </c>
      <c r="BE5129" s="143" t="str">
        <f t="shared" si="1549"/>
        <v/>
      </c>
    </row>
    <row r="5130" spans="52:57" ht="20.100000000000001" customHeight="1" x14ac:dyDescent="0.25">
      <c r="AZ5130" s="148"/>
      <c r="BA5130" s="148">
        <f t="shared" si="1550"/>
        <v>28.345599999997923</v>
      </c>
      <c r="BB5130" s="170">
        <f t="shared" si="1551"/>
        <v>1.9033408793051442E-4</v>
      </c>
      <c r="BC5130" s="148">
        <f t="shared" si="1552"/>
        <v>5.0871190341837962E-7</v>
      </c>
      <c r="BD5130" s="148">
        <f t="shared" si="1548"/>
        <v>5.0871190341837962E-7</v>
      </c>
      <c r="BE5130" s="143" t="str">
        <f t="shared" si="1549"/>
        <v/>
      </c>
    </row>
    <row r="5131" spans="52:57" ht="20.100000000000001" customHeight="1" x14ac:dyDescent="0.25">
      <c r="AZ5131" s="148"/>
      <c r="BA5131" s="148">
        <f t="shared" si="1550"/>
        <v>28.351999999997922</v>
      </c>
      <c r="BB5131" s="170">
        <f t="shared" si="1551"/>
        <v>1.8982537602709604E-4</v>
      </c>
      <c r="BC5131" s="148">
        <f t="shared" si="1552"/>
        <v>5.0737287420274673E-7</v>
      </c>
      <c r="BD5131" s="148">
        <f t="shared" si="1548"/>
        <v>5.0737287420274673E-7</v>
      </c>
      <c r="BE5131" s="143" t="str">
        <f t="shared" si="1549"/>
        <v/>
      </c>
    </row>
    <row r="5132" spans="52:57" ht="20.100000000000001" customHeight="1" x14ac:dyDescent="0.25">
      <c r="AZ5132" s="148"/>
      <c r="BA5132" s="148">
        <f t="shared" si="1550"/>
        <v>28.358399999997921</v>
      </c>
      <c r="BB5132" s="170">
        <f t="shared" si="1551"/>
        <v>1.8931800315289329E-4</v>
      </c>
      <c r="BC5132" s="148">
        <f t="shared" si="1552"/>
        <v>5.0603730512516014E-7</v>
      </c>
      <c r="BD5132" s="148">
        <f t="shared" si="1548"/>
        <v>5.0603730512516014E-7</v>
      </c>
      <c r="BE5132" s="143" t="str">
        <f t="shared" si="1549"/>
        <v/>
      </c>
    </row>
    <row r="5133" spans="52:57" ht="20.100000000000001" customHeight="1" x14ac:dyDescent="0.25">
      <c r="AZ5133" s="148"/>
      <c r="BA5133" s="148">
        <f t="shared" si="1550"/>
        <v>28.364799999997921</v>
      </c>
      <c r="BB5133" s="170">
        <f t="shared" si="1551"/>
        <v>1.8881196584776813E-4</v>
      </c>
      <c r="BC5133" s="148">
        <f t="shared" si="1552"/>
        <v>5.0470518744548669E-7</v>
      </c>
      <c r="BD5133" s="148">
        <f t="shared" si="1548"/>
        <v>5.0470518744548669E-7</v>
      </c>
      <c r="BE5133" s="143" t="str">
        <f t="shared" si="1549"/>
        <v/>
      </c>
    </row>
    <row r="5134" spans="52:57" ht="20.100000000000001" customHeight="1" x14ac:dyDescent="0.25">
      <c r="AZ5134" s="148"/>
      <c r="BA5134" s="148">
        <f t="shared" si="1550"/>
        <v>28.37119999999792</v>
      </c>
      <c r="BB5134" s="170">
        <f t="shared" si="1551"/>
        <v>1.8830726066032264E-4</v>
      </c>
      <c r="BC5134" s="148">
        <f t="shared" si="1552"/>
        <v>5.0337651244617169E-7</v>
      </c>
      <c r="BD5134" s="148">
        <f t="shared" si="1548"/>
        <v>5.0337651244617169E-7</v>
      </c>
      <c r="BE5134" s="143" t="str">
        <f t="shared" si="1549"/>
        <v/>
      </c>
    </row>
    <row r="5135" spans="52:57" ht="20.100000000000001" customHeight="1" x14ac:dyDescent="0.25">
      <c r="AZ5135" s="148"/>
      <c r="BA5135" s="148">
        <f t="shared" si="1550"/>
        <v>28.377599999997919</v>
      </c>
      <c r="BB5135" s="170">
        <f t="shared" si="1551"/>
        <v>1.8780388414787647E-4</v>
      </c>
      <c r="BC5135" s="148">
        <f t="shared" si="1552"/>
        <v>5.0205127143012479E-7</v>
      </c>
      <c r="BD5135" s="148">
        <f t="shared" si="1548"/>
        <v>5.0205127143012479E-7</v>
      </c>
      <c r="BE5135" s="143" t="str">
        <f t="shared" si="1549"/>
        <v/>
      </c>
    </row>
    <row r="5136" spans="52:57" ht="20.100000000000001" customHeight="1" x14ac:dyDescent="0.25">
      <c r="AZ5136" s="148"/>
      <c r="BA5136" s="148">
        <f t="shared" si="1550"/>
        <v>28.383999999997918</v>
      </c>
      <c r="BB5136" s="170">
        <f t="shared" si="1551"/>
        <v>1.8730183287644635E-4</v>
      </c>
      <c r="BC5136" s="148">
        <f t="shared" si="1552"/>
        <v>5.0072945572280704E-7</v>
      </c>
      <c r="BD5136" s="148">
        <f t="shared" si="1548"/>
        <v>5.0072945572280704E-7</v>
      </c>
      <c r="BE5136" s="143" t="str">
        <f t="shared" si="1549"/>
        <v/>
      </c>
    </row>
    <row r="5137" spans="52:57" ht="20.100000000000001" customHeight="1" x14ac:dyDescent="0.25">
      <c r="AZ5137" s="148"/>
      <c r="BA5137" s="148">
        <f t="shared" si="1550"/>
        <v>28.390399999997918</v>
      </c>
      <c r="BB5137" s="170">
        <f t="shared" si="1551"/>
        <v>1.8680110342072354E-4</v>
      </c>
      <c r="BC5137" s="148">
        <f t="shared" si="1552"/>
        <v>4.9941105666941195E-7</v>
      </c>
      <c r="BD5137" s="148">
        <f t="shared" si="1548"/>
        <v>4.9941105666941195E-7</v>
      </c>
      <c r="BE5137" s="143" t="str">
        <f t="shared" si="1549"/>
        <v/>
      </c>
    </row>
    <row r="5138" spans="52:57" ht="20.100000000000001" customHeight="1" x14ac:dyDescent="0.25">
      <c r="AZ5138" s="148"/>
      <c r="BA5138" s="148">
        <f t="shared" si="1550"/>
        <v>28.396799999997917</v>
      </c>
      <c r="BB5138" s="170">
        <f t="shared" si="1551"/>
        <v>1.8630169236405413E-4</v>
      </c>
      <c r="BC5138" s="148">
        <f t="shared" si="1552"/>
        <v>4.9809606563798263E-7</v>
      </c>
      <c r="BD5138" s="148">
        <f t="shared" si="1548"/>
        <v>4.9809606563798263E-7</v>
      </c>
      <c r="BE5138" s="143" t="str">
        <f t="shared" si="1549"/>
        <v/>
      </c>
    </row>
    <row r="5139" spans="52:57" ht="20.100000000000001" customHeight="1" x14ac:dyDescent="0.25">
      <c r="AZ5139" s="148"/>
      <c r="BA5139" s="148">
        <f t="shared" si="1550"/>
        <v>28.403199999997916</v>
      </c>
      <c r="BB5139" s="170">
        <f t="shared" si="1551"/>
        <v>1.8580359629841614E-4</v>
      </c>
      <c r="BC5139" s="148">
        <f t="shared" si="1552"/>
        <v>4.967844740160236E-7</v>
      </c>
      <c r="BD5139" s="148">
        <f t="shared" si="1548"/>
        <v>4.967844740160236E-7</v>
      </c>
      <c r="BE5139" s="143" t="str">
        <f t="shared" si="1549"/>
        <v/>
      </c>
    </row>
    <row r="5140" spans="52:57" ht="20.100000000000001" customHeight="1" x14ac:dyDescent="0.25">
      <c r="AZ5140" s="148"/>
      <c r="BA5140" s="148">
        <f t="shared" si="1550"/>
        <v>28.409599999997916</v>
      </c>
      <c r="BB5140" s="170">
        <f t="shared" si="1551"/>
        <v>1.8530681182440012E-4</v>
      </c>
      <c r="BC5140" s="148">
        <f t="shared" si="1552"/>
        <v>4.9547627321421418E-7</v>
      </c>
      <c r="BD5140" s="148">
        <f t="shared" si="1548"/>
        <v>4.9547627321421418E-7</v>
      </c>
      <c r="BE5140" s="143" t="str">
        <f t="shared" si="1549"/>
        <v/>
      </c>
    </row>
    <row r="5141" spans="52:57" ht="20.100000000000001" customHeight="1" x14ac:dyDescent="0.25">
      <c r="AZ5141" s="148"/>
      <c r="BA5141" s="148">
        <f t="shared" si="1550"/>
        <v>28.415999999997915</v>
      </c>
      <c r="BB5141" s="170">
        <f t="shared" si="1551"/>
        <v>1.8481133555118591E-4</v>
      </c>
      <c r="BC5141" s="148">
        <f t="shared" si="1552"/>
        <v>4.9417145466204462E-7</v>
      </c>
      <c r="BD5141" s="148">
        <f t="shared" si="1548"/>
        <v>4.9417145466204462E-7</v>
      </c>
      <c r="BE5141" s="143" t="str">
        <f t="shared" si="1549"/>
        <v/>
      </c>
    </row>
    <row r="5142" spans="52:57" ht="20.100000000000001" customHeight="1" x14ac:dyDescent="0.25">
      <c r="AZ5142" s="148"/>
      <c r="BA5142" s="148">
        <f t="shared" si="1550"/>
        <v>28.422399999997914</v>
      </c>
      <c r="BB5142" s="170">
        <f t="shared" si="1551"/>
        <v>1.8431716409652386E-4</v>
      </c>
      <c r="BC5142" s="148">
        <f t="shared" si="1552"/>
        <v>4.9287000981234263E-7</v>
      </c>
      <c r="BD5142" s="148">
        <f t="shared" si="1548"/>
        <v>4.9287000981234263E-7</v>
      </c>
      <c r="BE5142" s="143" t="str">
        <f t="shared" si="1549"/>
        <v/>
      </c>
    </row>
    <row r="5143" spans="52:57" ht="20.100000000000001" customHeight="1" x14ac:dyDescent="0.25">
      <c r="AZ5143" s="148"/>
      <c r="BA5143" s="148">
        <f t="shared" si="1550"/>
        <v>28.428799999997914</v>
      </c>
      <c r="BB5143" s="170">
        <f t="shared" si="1551"/>
        <v>1.8382429408671152E-4</v>
      </c>
      <c r="BC5143" s="148">
        <f t="shared" si="1552"/>
        <v>4.9157193013677392E-7</v>
      </c>
      <c r="BD5143" s="148">
        <f t="shared" si="1548"/>
        <v>4.9157193013677392E-7</v>
      </c>
      <c r="BE5143" s="143" t="str">
        <f t="shared" si="1549"/>
        <v/>
      </c>
    </row>
    <row r="5144" spans="52:57" ht="20.100000000000001" customHeight="1" x14ac:dyDescent="0.25">
      <c r="AZ5144" s="148"/>
      <c r="BA5144" s="148">
        <f t="shared" si="1550"/>
        <v>28.435199999997913</v>
      </c>
      <c r="BB5144" s="170">
        <f t="shared" si="1551"/>
        <v>1.8333272215657475E-4</v>
      </c>
      <c r="BC5144" s="148">
        <f t="shared" si="1552"/>
        <v>4.9027720712993507E-7</v>
      </c>
      <c r="BD5144" s="148">
        <f t="shared" si="1548"/>
        <v>4.9027720712993507E-7</v>
      </c>
      <c r="BE5144" s="143" t="str">
        <f t="shared" si="1549"/>
        <v/>
      </c>
    </row>
    <row r="5145" spans="52:57" ht="20.100000000000001" customHeight="1" x14ac:dyDescent="0.25">
      <c r="AZ5145" s="148"/>
      <c r="BA5145" s="148">
        <f t="shared" si="1550"/>
        <v>28.441599999997912</v>
      </c>
      <c r="BB5145" s="170">
        <f t="shared" si="1551"/>
        <v>1.8284244494944481E-4</v>
      </c>
      <c r="BC5145" s="148">
        <f t="shared" si="1552"/>
        <v>4.889858323059112E-7</v>
      </c>
      <c r="BD5145" s="148">
        <f t="shared" si="1548"/>
        <v>4.889858323059112E-7</v>
      </c>
      <c r="BE5145" s="143" t="str">
        <f t="shared" si="1549"/>
        <v/>
      </c>
    </row>
    <row r="5146" spans="52:57" ht="20.100000000000001" customHeight="1" x14ac:dyDescent="0.25">
      <c r="AZ5146" s="148"/>
      <c r="BA5146" s="148">
        <f t="shared" si="1550"/>
        <v>28.447999999997911</v>
      </c>
      <c r="BB5146" s="170">
        <f t="shared" si="1551"/>
        <v>1.823534591171389E-4</v>
      </c>
      <c r="BC5146" s="148">
        <f t="shared" si="1552"/>
        <v>4.8769779719957701E-7</v>
      </c>
      <c r="BD5146" s="148">
        <f t="shared" si="1548"/>
        <v>4.8769779719957701E-7</v>
      </c>
      <c r="BE5146" s="143" t="str">
        <f t="shared" si="1549"/>
        <v/>
      </c>
    </row>
    <row r="5147" spans="52:57" ht="20.100000000000001" customHeight="1" x14ac:dyDescent="0.25">
      <c r="AZ5147" s="148"/>
      <c r="BA5147" s="148">
        <f t="shared" si="1550"/>
        <v>28.454399999997911</v>
      </c>
      <c r="BB5147" s="170">
        <f t="shared" si="1551"/>
        <v>1.8186576131993932E-4</v>
      </c>
      <c r="BC5147" s="148">
        <f t="shared" si="1552"/>
        <v>4.8641309336811466E-7</v>
      </c>
      <c r="BD5147" s="148">
        <f t="shared" si="1548"/>
        <v>4.8641309336811466E-7</v>
      </c>
      <c r="BE5147" s="143" t="str">
        <f t="shared" si="1549"/>
        <v/>
      </c>
    </row>
    <row r="5148" spans="52:57" ht="20.100000000000001" customHeight="1" x14ac:dyDescent="0.25">
      <c r="AZ5148" s="148"/>
      <c r="BA5148" s="148">
        <f t="shared" si="1550"/>
        <v>28.46079999999791</v>
      </c>
      <c r="BB5148" s="170">
        <f t="shared" si="1551"/>
        <v>1.8137934822657121E-4</v>
      </c>
      <c r="BC5148" s="148">
        <f t="shared" si="1552"/>
        <v>4.8513171238759854E-7</v>
      </c>
      <c r="BD5148" s="148">
        <f t="shared" si="1548"/>
        <v>4.8513171238759854E-7</v>
      </c>
      <c r="BE5148" s="143" t="str">
        <f t="shared" si="1549"/>
        <v/>
      </c>
    </row>
    <row r="5149" spans="52:57" ht="20.100000000000001" customHeight="1" x14ac:dyDescent="0.25">
      <c r="AZ5149" s="148"/>
      <c r="BA5149" s="148">
        <f t="shared" si="1550"/>
        <v>28.467199999997909</v>
      </c>
      <c r="BB5149" s="170">
        <f t="shared" si="1551"/>
        <v>1.8089421651418361E-4</v>
      </c>
      <c r="BC5149" s="148">
        <f t="shared" si="1552"/>
        <v>4.8385364585584126E-7</v>
      </c>
      <c r="BD5149" s="148">
        <f t="shared" si="1548"/>
        <v>4.8385364585584126E-7</v>
      </c>
      <c r="BE5149" s="143" t="str">
        <f t="shared" si="1549"/>
        <v/>
      </c>
    </row>
    <row r="5150" spans="52:57" ht="20.100000000000001" customHeight="1" x14ac:dyDescent="0.25">
      <c r="AZ5150" s="148"/>
      <c r="BA5150" s="148">
        <f t="shared" si="1550"/>
        <v>28.473599999997909</v>
      </c>
      <c r="BB5150" s="170">
        <f t="shared" si="1551"/>
        <v>1.8041036286832777E-4</v>
      </c>
      <c r="BC5150" s="148">
        <f t="shared" si="1552"/>
        <v>4.8257888539084874E-7</v>
      </c>
      <c r="BD5150" s="148">
        <f t="shared" si="1548"/>
        <v>4.8257888539084874E-7</v>
      </c>
      <c r="BE5150" s="143" t="str">
        <f t="shared" si="1549"/>
        <v/>
      </c>
    </row>
    <row r="5151" spans="52:57" ht="20.100000000000001" customHeight="1" x14ac:dyDescent="0.25">
      <c r="AZ5151" s="148"/>
      <c r="BA5151" s="148">
        <f t="shared" si="1550"/>
        <v>28.479999999997908</v>
      </c>
      <c r="BB5151" s="170">
        <f t="shared" si="1551"/>
        <v>1.7992778398293692E-4</v>
      </c>
      <c r="BC5151" s="148">
        <f t="shared" si="1552"/>
        <v>4.8130742263225671E-7</v>
      </c>
      <c r="BD5151" s="148">
        <f t="shared" si="1548"/>
        <v>4.8130742263225671E-7</v>
      </c>
      <c r="BE5151" s="143" t="str">
        <f t="shared" si="1549"/>
        <v/>
      </c>
    </row>
    <row r="5152" spans="52:57" ht="20.100000000000001" customHeight="1" x14ac:dyDescent="0.25">
      <c r="AZ5152" s="148"/>
      <c r="BA5152" s="148">
        <f t="shared" si="1550"/>
        <v>28.486399999997907</v>
      </c>
      <c r="BB5152" s="170">
        <f t="shared" si="1551"/>
        <v>1.7944647656030466E-4</v>
      </c>
      <c r="BC5152" s="148">
        <f t="shared" si="1552"/>
        <v>4.8003924923870154E-7</v>
      </c>
      <c r="BD5152" s="148">
        <f t="shared" si="1548"/>
        <v>4.8003924923870154E-7</v>
      </c>
      <c r="BE5152" s="143" t="str">
        <f t="shared" si="1549"/>
        <v/>
      </c>
    </row>
    <row r="5153" spans="52:57" ht="20.100000000000001" customHeight="1" x14ac:dyDescent="0.25">
      <c r="AZ5153" s="148"/>
      <c r="BA5153" s="148">
        <f t="shared" si="1550"/>
        <v>28.492799999997906</v>
      </c>
      <c r="BB5153" s="170">
        <f t="shared" si="1551"/>
        <v>1.7896643731106596E-4</v>
      </c>
      <c r="BC5153" s="148">
        <f t="shared" si="1552"/>
        <v>4.7877435689047654E-7</v>
      </c>
      <c r="BD5153" s="148">
        <f t="shared" si="1548"/>
        <v>4.7877435689047654E-7</v>
      </c>
      <c r="BE5153" s="143" t="str">
        <f t="shared" si="1549"/>
        <v/>
      </c>
    </row>
    <row r="5154" spans="52:57" ht="20.100000000000001" customHeight="1" x14ac:dyDescent="0.25">
      <c r="AZ5154" s="148"/>
      <c r="BA5154" s="148">
        <f t="shared" si="1550"/>
        <v>28.499199999997906</v>
      </c>
      <c r="BB5154" s="170">
        <f t="shared" si="1551"/>
        <v>1.7848766295417548E-4</v>
      </c>
      <c r="BC5154" s="148">
        <f t="shared" si="1552"/>
        <v>4.775127372869841E-7</v>
      </c>
      <c r="BD5154" s="148">
        <f t="shared" si="1548"/>
        <v>4.775127372869841E-7</v>
      </c>
      <c r="BE5154" s="143" t="str">
        <f t="shared" si="1549"/>
        <v/>
      </c>
    </row>
    <row r="5155" spans="52:57" ht="20.100000000000001" customHeight="1" x14ac:dyDescent="0.25">
      <c r="AZ5155" s="148"/>
      <c r="BA5155" s="148">
        <f t="shared" si="1550"/>
        <v>28.505599999997905</v>
      </c>
      <c r="BB5155" s="170">
        <f t="shared" si="1551"/>
        <v>1.780101502168885E-4</v>
      </c>
      <c r="BC5155" s="148">
        <f t="shared" si="1552"/>
        <v>4.7625438215025931E-7</v>
      </c>
      <c r="BD5155" s="148">
        <f t="shared" si="1548"/>
        <v>4.7625438215025931E-7</v>
      </c>
      <c r="BE5155" s="143" t="str">
        <f t="shared" si="1549"/>
        <v/>
      </c>
    </row>
    <row r="5156" spans="52:57" ht="20.100000000000001" customHeight="1" x14ac:dyDescent="0.25">
      <c r="AZ5156" s="148"/>
      <c r="BA5156" s="148">
        <f t="shared" si="1550"/>
        <v>28.511999999997904</v>
      </c>
      <c r="BB5156" s="170">
        <f t="shared" si="1551"/>
        <v>1.7753389583473824E-4</v>
      </c>
      <c r="BC5156" s="148">
        <f t="shared" si="1552"/>
        <v>4.7499928322076871E-7</v>
      </c>
      <c r="BD5156" s="148">
        <f t="shared" si="1548"/>
        <v>4.7499928322076871E-7</v>
      </c>
      <c r="BE5156" s="143" t="str">
        <f t="shared" si="1549"/>
        <v/>
      </c>
    </row>
    <row r="5157" spans="52:57" ht="20.100000000000001" customHeight="1" x14ac:dyDescent="0.25">
      <c r="AZ5157" s="148"/>
      <c r="BA5157" s="148">
        <f t="shared" si="1550"/>
        <v>28.518399999997904</v>
      </c>
      <c r="BB5157" s="170">
        <f t="shared" si="1551"/>
        <v>1.7705889655151747E-4</v>
      </c>
      <c r="BC5157" s="148">
        <f t="shared" si="1552"/>
        <v>4.7374743225957867E-7</v>
      </c>
      <c r="BD5157" s="148">
        <f t="shared" si="1548"/>
        <v>4.7374743225957867E-7</v>
      </c>
      <c r="BE5157" s="143" t="str">
        <f t="shared" si="1549"/>
        <v/>
      </c>
    </row>
    <row r="5158" spans="52:57" ht="20.100000000000001" customHeight="1" x14ac:dyDescent="0.25">
      <c r="AZ5158" s="148"/>
      <c r="BA5158" s="148">
        <f t="shared" si="1550"/>
        <v>28.524799999997903</v>
      </c>
      <c r="BB5158" s="170">
        <f t="shared" si="1551"/>
        <v>1.7658514911925789E-4</v>
      </c>
      <c r="BC5158" s="148">
        <f t="shared" si="1552"/>
        <v>4.7249882104854514E-7</v>
      </c>
      <c r="BD5158" s="148">
        <f t="shared" si="1548"/>
        <v>4.7249882104854514E-7</v>
      </c>
      <c r="BE5158" s="143" t="str">
        <f t="shared" si="1549"/>
        <v/>
      </c>
    </row>
    <row r="5159" spans="52:57" ht="20.100000000000001" customHeight="1" x14ac:dyDescent="0.25">
      <c r="AZ5159" s="148"/>
      <c r="BA5159" s="148">
        <f t="shared" si="1550"/>
        <v>28.531199999997902</v>
      </c>
      <c r="BB5159" s="170">
        <f t="shared" si="1551"/>
        <v>1.7611265029820935E-4</v>
      </c>
      <c r="BC5159" s="148">
        <f t="shared" si="1552"/>
        <v>4.7125344138974445E-7</v>
      </c>
      <c r="BD5159" s="148">
        <f t="shared" si="1548"/>
        <v>4.7125344138974445E-7</v>
      </c>
      <c r="BE5159" s="143" t="str">
        <f t="shared" si="1549"/>
        <v/>
      </c>
    </row>
    <row r="5160" spans="52:57" ht="20.100000000000001" customHeight="1" x14ac:dyDescent="0.25">
      <c r="AZ5160" s="148"/>
      <c r="BA5160" s="148">
        <f t="shared" si="1550"/>
        <v>28.537599999997902</v>
      </c>
      <c r="BB5160" s="170">
        <f t="shared" si="1551"/>
        <v>1.756413968568196E-4</v>
      </c>
      <c r="BC5160" s="148">
        <f t="shared" si="1552"/>
        <v>4.700112851055004E-7</v>
      </c>
      <c r="BD5160" s="148">
        <f t="shared" si="1548"/>
        <v>4.700112851055004E-7</v>
      </c>
      <c r="BE5160" s="143" t="str">
        <f t="shared" si="1549"/>
        <v/>
      </c>
    </row>
    <row r="5161" spans="52:57" ht="20.100000000000001" customHeight="1" x14ac:dyDescent="0.25">
      <c r="AZ5161" s="148"/>
      <c r="BA5161" s="148">
        <f t="shared" si="1550"/>
        <v>28.543999999997901</v>
      </c>
      <c r="BB5161" s="170">
        <f t="shared" si="1551"/>
        <v>1.751713855717141E-4</v>
      </c>
      <c r="BC5161" s="148">
        <f t="shared" si="1552"/>
        <v>4.6877234403659533E-7</v>
      </c>
      <c r="BD5161" s="148">
        <f t="shared" si="1548"/>
        <v>4.6877234403659533E-7</v>
      </c>
      <c r="BE5161" s="143" t="str">
        <f t="shared" si="1549"/>
        <v/>
      </c>
    </row>
    <row r="5162" spans="52:57" ht="20.100000000000001" customHeight="1" x14ac:dyDescent="0.25">
      <c r="AZ5162" s="148"/>
      <c r="BA5162" s="148">
        <f t="shared" si="1550"/>
        <v>28.5503999999979</v>
      </c>
      <c r="BB5162" s="170">
        <f t="shared" si="1551"/>
        <v>1.7470261322767751E-4</v>
      </c>
      <c r="BC5162" s="148">
        <f t="shared" si="1552"/>
        <v>4.6753661004657983E-7</v>
      </c>
      <c r="BD5162" s="148">
        <f t="shared" si="1548"/>
        <v>4.6753661004657983E-7</v>
      </c>
      <c r="BE5162" s="143" t="str">
        <f t="shared" si="1549"/>
        <v/>
      </c>
    </row>
    <row r="5163" spans="52:57" ht="20.100000000000001" customHeight="1" x14ac:dyDescent="0.25">
      <c r="AZ5163" s="148"/>
      <c r="BA5163" s="148">
        <f t="shared" si="1550"/>
        <v>28.556799999997899</v>
      </c>
      <c r="BB5163" s="170">
        <f t="shared" si="1551"/>
        <v>1.7423507661763093E-4</v>
      </c>
      <c r="BC5163" s="148">
        <f t="shared" si="1552"/>
        <v>4.6630407501711065E-7</v>
      </c>
      <c r="BD5163" s="148">
        <f t="shared" si="1548"/>
        <v>4.6630407501711065E-7</v>
      </c>
      <c r="BE5163" s="143" t="str">
        <f t="shared" si="1549"/>
        <v/>
      </c>
    </row>
    <row r="5164" spans="52:57" ht="20.100000000000001" customHeight="1" x14ac:dyDescent="0.25">
      <c r="AZ5164" s="148"/>
      <c r="BA5164" s="148">
        <f t="shared" si="1550"/>
        <v>28.563199999997899</v>
      </c>
      <c r="BB5164" s="170">
        <f t="shared" si="1551"/>
        <v>1.7376877254261382E-4</v>
      </c>
      <c r="BC5164" s="148">
        <f t="shared" si="1552"/>
        <v>4.6507473085041729E-7</v>
      </c>
      <c r="BD5164" s="148">
        <f t="shared" si="1548"/>
        <v>4.6507473085041729E-7</v>
      </c>
      <c r="BE5164" s="143" t="str">
        <f t="shared" si="1549"/>
        <v/>
      </c>
    </row>
    <row r="5165" spans="52:57" ht="20.100000000000001" customHeight="1" x14ac:dyDescent="0.25">
      <c r="AZ5165" s="148"/>
      <c r="BA5165" s="148">
        <f t="shared" si="1550"/>
        <v>28.569599999997898</v>
      </c>
      <c r="BB5165" s="170">
        <f t="shared" si="1551"/>
        <v>1.733036978117634E-4</v>
      </c>
      <c r="BC5165" s="148">
        <f t="shared" si="1552"/>
        <v>4.638485694687599E-7</v>
      </c>
      <c r="BD5165" s="148">
        <f t="shared" si="1548"/>
        <v>4.638485694687599E-7</v>
      </c>
      <c r="BE5165" s="143" t="str">
        <f t="shared" si="1549"/>
        <v/>
      </c>
    </row>
    <row r="5166" spans="52:57" ht="20.100000000000001" customHeight="1" x14ac:dyDescent="0.25">
      <c r="AZ5166" s="148"/>
      <c r="BA5166" s="148">
        <f t="shared" si="1550"/>
        <v>28.575999999997897</v>
      </c>
      <c r="BB5166" s="170">
        <f t="shared" si="1551"/>
        <v>1.7283984924229464E-4</v>
      </c>
      <c r="BC5166" s="148">
        <f t="shared" si="1552"/>
        <v>4.626255828131282E-7</v>
      </c>
      <c r="BD5166" s="148">
        <f t="shared" si="1548"/>
        <v>4.626255828131282E-7</v>
      </c>
      <c r="BE5166" s="143" t="str">
        <f t="shared" si="1549"/>
        <v/>
      </c>
    </row>
    <row r="5167" spans="52:57" ht="20.100000000000001" customHeight="1" x14ac:dyDescent="0.25">
      <c r="AZ5167" s="148"/>
      <c r="BA5167" s="148">
        <f t="shared" si="1550"/>
        <v>28.582399999997897</v>
      </c>
      <c r="BB5167" s="170">
        <f t="shared" si="1551"/>
        <v>1.7237722365948151E-4</v>
      </c>
      <c r="BC5167" s="148">
        <f t="shared" si="1552"/>
        <v>4.6140576284671095E-7</v>
      </c>
      <c r="BD5167" s="148">
        <f t="shared" si="1548"/>
        <v>4.6140576284671095E-7</v>
      </c>
      <c r="BE5167" s="143" t="str">
        <f t="shared" si="1549"/>
        <v/>
      </c>
    </row>
    <row r="5168" spans="52:57" ht="20.100000000000001" customHeight="1" x14ac:dyDescent="0.25">
      <c r="AZ5168" s="148"/>
      <c r="BA5168" s="148">
        <f t="shared" si="1550"/>
        <v>28.588799999997896</v>
      </c>
      <c r="BB5168" s="170">
        <f t="shared" si="1551"/>
        <v>1.719158178966348E-4</v>
      </c>
      <c r="BC5168" s="148">
        <f t="shared" si="1552"/>
        <v>4.6018910155061336E-7</v>
      </c>
      <c r="BD5168" s="148">
        <f t="shared" si="1548"/>
        <v>4.6018910155061336E-7</v>
      </c>
      <c r="BE5168" s="143" t="str">
        <f t="shared" si="1549"/>
        <v/>
      </c>
    </row>
    <row r="5169" spans="52:57" ht="20.100000000000001" customHeight="1" x14ac:dyDescent="0.25">
      <c r="AZ5169" s="148"/>
      <c r="BA5169" s="148">
        <f t="shared" si="1550"/>
        <v>28.595199999997895</v>
      </c>
      <c r="BB5169" s="170">
        <f t="shared" si="1551"/>
        <v>1.7145562879508419E-4</v>
      </c>
      <c r="BC5169" s="148">
        <f t="shared" si="1552"/>
        <v>4.5897559092578154E-7</v>
      </c>
      <c r="BD5169" s="148">
        <f t="shared" si="1548"/>
        <v>4.5897559092578154E-7</v>
      </c>
      <c r="BE5169" s="143" t="str">
        <f t="shared" si="1549"/>
        <v/>
      </c>
    </row>
    <row r="5170" spans="52:57" ht="20.100000000000001" customHeight="1" x14ac:dyDescent="0.25">
      <c r="AZ5170" s="148"/>
      <c r="BA5170" s="148">
        <f t="shared" si="1550"/>
        <v>28.601599999997894</v>
      </c>
      <c r="BB5170" s="170">
        <f t="shared" si="1551"/>
        <v>1.7099665320415841E-4</v>
      </c>
      <c r="BC5170" s="148">
        <f t="shared" si="1552"/>
        <v>4.5776522299340906E-7</v>
      </c>
      <c r="BD5170" s="148">
        <f t="shared" si="1548"/>
        <v>4.5776522299340906E-7</v>
      </c>
      <c r="BE5170" s="143" t="str">
        <f t="shared" si="1549"/>
        <v/>
      </c>
    </row>
    <row r="5171" spans="52:57" ht="20.100000000000001" customHeight="1" x14ac:dyDescent="0.25">
      <c r="AZ5171" s="148"/>
      <c r="BA5171" s="148">
        <f t="shared" si="1550"/>
        <v>28.607999999997894</v>
      </c>
      <c r="BB5171" s="170">
        <f t="shared" si="1551"/>
        <v>1.70538887981165E-4</v>
      </c>
      <c r="BC5171" s="148">
        <f t="shared" si="1552"/>
        <v>4.5655798979428648E-7</v>
      </c>
      <c r="BD5171" s="148">
        <f t="shared" si="1548"/>
        <v>4.5655798979428648E-7</v>
      </c>
      <c r="BE5171" s="143" t="str">
        <f t="shared" si="1549"/>
        <v/>
      </c>
    </row>
    <row r="5172" spans="52:57" ht="20.100000000000001" customHeight="1" x14ac:dyDescent="0.25">
      <c r="AZ5172" s="148"/>
      <c r="BA5172" s="148">
        <f t="shared" si="1550"/>
        <v>28.614399999997893</v>
      </c>
      <c r="BB5172" s="170">
        <f t="shared" si="1551"/>
        <v>1.7008232999137071E-4</v>
      </c>
      <c r="BC5172" s="148">
        <f t="shared" si="1552"/>
        <v>4.5535388338877416E-7</v>
      </c>
      <c r="BD5172" s="148">
        <f t="shared" si="1548"/>
        <v>4.5535388338877416E-7</v>
      </c>
      <c r="BE5172" s="143" t="str">
        <f t="shared" si="1549"/>
        <v/>
      </c>
    </row>
    <row r="5173" spans="52:57" ht="20.100000000000001" customHeight="1" x14ac:dyDescent="0.25">
      <c r="AZ5173" s="148"/>
      <c r="BA5173" s="148">
        <f t="shared" si="1550"/>
        <v>28.620799999997892</v>
      </c>
      <c r="BB5173" s="170">
        <f t="shared" si="1551"/>
        <v>1.6962697610798194E-4</v>
      </c>
      <c r="BC5173" s="148">
        <f t="shared" si="1552"/>
        <v>4.5415289585585368E-7</v>
      </c>
      <c r="BD5173" s="148">
        <f t="shared" si="1548"/>
        <v>4.5415289585585368E-7</v>
      </c>
      <c r="BE5173" s="143" t="str">
        <f t="shared" si="1549"/>
        <v/>
      </c>
    </row>
    <row r="5174" spans="52:57" ht="20.100000000000001" customHeight="1" x14ac:dyDescent="0.25">
      <c r="AZ5174" s="148"/>
      <c r="BA5174" s="148">
        <f t="shared" si="1550"/>
        <v>28.627199999997892</v>
      </c>
      <c r="BB5174" s="170">
        <f t="shared" si="1551"/>
        <v>1.6917282321212608E-4</v>
      </c>
      <c r="BC5174" s="148">
        <f t="shared" si="1552"/>
        <v>4.5295501929586536E-7</v>
      </c>
      <c r="BD5174" s="148">
        <f t="shared" si="1548"/>
        <v>4.5295501929586536E-7</v>
      </c>
      <c r="BE5174" s="143" t="str">
        <f t="shared" si="1549"/>
        <v/>
      </c>
    </row>
    <row r="5175" spans="52:57" ht="20.100000000000001" customHeight="1" x14ac:dyDescent="0.25">
      <c r="AZ5175" s="148"/>
      <c r="BA5175" s="148">
        <f t="shared" si="1550"/>
        <v>28.633599999997891</v>
      </c>
      <c r="BB5175" s="170">
        <f t="shared" si="1551"/>
        <v>1.6871986819283022E-4</v>
      </c>
      <c r="BC5175" s="148">
        <f t="shared" si="1552"/>
        <v>4.5176024582682206E-7</v>
      </c>
      <c r="BD5175" s="148">
        <f t="shared" si="1548"/>
        <v>4.5176024582682206E-7</v>
      </c>
      <c r="BE5175" s="143" t="str">
        <f t="shared" si="1549"/>
        <v/>
      </c>
    </row>
    <row r="5176" spans="52:57" ht="20.100000000000001" customHeight="1" x14ac:dyDescent="0.25">
      <c r="AZ5176" s="148"/>
      <c r="BA5176" s="148">
        <f t="shared" si="1550"/>
        <v>28.63999999999789</v>
      </c>
      <c r="BB5176" s="170">
        <f t="shared" si="1551"/>
        <v>1.682681079470034E-4</v>
      </c>
      <c r="BC5176" s="148">
        <f t="shared" si="1552"/>
        <v>4.5056856758752617E-7</v>
      </c>
      <c r="BD5176" s="148">
        <f t="shared" si="1548"/>
        <v>4.5056856758752617E-7</v>
      </c>
      <c r="BE5176" s="143" t="str">
        <f t="shared" si="1549"/>
        <v/>
      </c>
    </row>
    <row r="5177" spans="52:57" ht="20.100000000000001" customHeight="1" x14ac:dyDescent="0.25">
      <c r="AZ5177" s="148"/>
      <c r="BA5177" s="148">
        <f t="shared" si="1550"/>
        <v>28.64639999999789</v>
      </c>
      <c r="BB5177" s="170">
        <f t="shared" si="1551"/>
        <v>1.6781753937941587E-4</v>
      </c>
      <c r="BC5177" s="148">
        <f t="shared" si="1552"/>
        <v>4.4937997673445262E-7</v>
      </c>
      <c r="BD5177" s="148">
        <f t="shared" si="1548"/>
        <v>4.4937997673445262E-7</v>
      </c>
      <c r="BE5177" s="143" t="str">
        <f t="shared" si="1549"/>
        <v/>
      </c>
    </row>
    <row r="5178" spans="52:57" ht="20.100000000000001" customHeight="1" x14ac:dyDescent="0.25">
      <c r="AZ5178" s="148"/>
      <c r="BA5178" s="148">
        <f t="shared" si="1550"/>
        <v>28.652799999997889</v>
      </c>
      <c r="BB5178" s="170">
        <f t="shared" si="1551"/>
        <v>1.6736815940268142E-4</v>
      </c>
      <c r="BC5178" s="148">
        <f t="shared" si="1552"/>
        <v>4.4819446544576034E-7</v>
      </c>
      <c r="BD5178" s="148">
        <f t="shared" si="1548"/>
        <v>4.4819446544576034E-7</v>
      </c>
      <c r="BE5178" s="143" t="str">
        <f t="shared" si="1549"/>
        <v/>
      </c>
    </row>
    <row r="5179" spans="52:57" ht="20.100000000000001" customHeight="1" x14ac:dyDescent="0.25">
      <c r="AZ5179" s="148"/>
      <c r="BA5179" s="148">
        <f t="shared" si="1550"/>
        <v>28.659199999997888</v>
      </c>
      <c r="BB5179" s="170">
        <f t="shared" si="1551"/>
        <v>1.6691996493723566E-4</v>
      </c>
      <c r="BC5179" s="148">
        <f t="shared" si="1552"/>
        <v>4.470120259167658E-7</v>
      </c>
      <c r="BD5179" s="148">
        <f t="shared" si="1548"/>
        <v>4.470120259167658E-7</v>
      </c>
      <c r="BE5179" s="143" t="str">
        <f t="shared" si="1549"/>
        <v/>
      </c>
    </row>
    <row r="5180" spans="52:57" ht="20.100000000000001" customHeight="1" x14ac:dyDescent="0.25">
      <c r="AZ5180" s="148"/>
      <c r="BA5180" s="148">
        <f t="shared" si="1550"/>
        <v>28.665599999997887</v>
      </c>
      <c r="BB5180" s="170">
        <f t="shared" si="1551"/>
        <v>1.6647295291131889E-4</v>
      </c>
      <c r="BC5180" s="148">
        <f t="shared" si="1552"/>
        <v>4.4583265036262634E-7</v>
      </c>
      <c r="BD5180" s="148">
        <f t="shared" si="1548"/>
        <v>4.4583265036262634E-7</v>
      </c>
      <c r="BE5180" s="143" t="str">
        <f t="shared" si="1549"/>
        <v/>
      </c>
    </row>
    <row r="5181" spans="52:57" ht="20.100000000000001" customHeight="1" x14ac:dyDescent="0.25">
      <c r="AZ5181" s="148"/>
      <c r="BA5181" s="148">
        <f t="shared" si="1550"/>
        <v>28.671999999997887</v>
      </c>
      <c r="BB5181" s="170">
        <f t="shared" si="1551"/>
        <v>1.6602712026095626E-4</v>
      </c>
      <c r="BC5181" s="148">
        <f t="shared" si="1552"/>
        <v>4.4465633101834021E-7</v>
      </c>
      <c r="BD5181" s="148">
        <f t="shared" ref="BD5181:BD5244" si="1553">IF(BB5181&lt;(1-$AZ$705),BC5181,"")</f>
        <v>4.4465633101834021E-7</v>
      </c>
      <c r="BE5181" s="143" t="str">
        <f t="shared" ref="BE5181:BE5244" si="1554">IF(BB5181&lt;(1-$AZ$711),BC5181,"")</f>
        <v/>
      </c>
    </row>
    <row r="5182" spans="52:57" ht="20.100000000000001" customHeight="1" x14ac:dyDescent="0.25">
      <c r="AZ5182" s="148"/>
      <c r="BA5182" s="148">
        <f t="shared" ref="BA5182:BA5245" si="1555">BA5181+$BD$698</f>
        <v>28.678399999997886</v>
      </c>
      <c r="BB5182" s="170">
        <f t="shared" ref="BB5182:BB5245" si="1556">_xlfn.CHISQ.DIST.RT(BA5182,7)</f>
        <v>1.6558246392993792E-4</v>
      </c>
      <c r="BC5182" s="148">
        <f t="shared" ref="BC5182:BC5245" si="1557">BB5182-BB5183</f>
        <v>4.4348306013725579E-7</v>
      </c>
      <c r="BD5182" s="148">
        <f t="shared" si="1553"/>
        <v>4.4348306013725579E-7</v>
      </c>
      <c r="BE5182" s="143" t="str">
        <f t="shared" si="1554"/>
        <v/>
      </c>
    </row>
    <row r="5183" spans="52:57" ht="20.100000000000001" customHeight="1" x14ac:dyDescent="0.25">
      <c r="AZ5183" s="148"/>
      <c r="BA5183" s="148">
        <f t="shared" si="1555"/>
        <v>28.684799999997885</v>
      </c>
      <c r="BB5183" s="170">
        <f t="shared" si="1556"/>
        <v>1.6513898086980067E-4</v>
      </c>
      <c r="BC5183" s="148">
        <f t="shared" si="1557"/>
        <v>4.4231282999231841E-7</v>
      </c>
      <c r="BD5183" s="148">
        <f t="shared" si="1553"/>
        <v>4.4231282999231841E-7</v>
      </c>
      <c r="BE5183" s="143" t="str">
        <f t="shared" si="1554"/>
        <v/>
      </c>
    </row>
    <row r="5184" spans="52:57" ht="20.100000000000001" customHeight="1" x14ac:dyDescent="0.25">
      <c r="AZ5184" s="148"/>
      <c r="BA5184" s="148">
        <f t="shared" si="1555"/>
        <v>28.691199999997885</v>
      </c>
      <c r="BB5184" s="170">
        <f t="shared" si="1556"/>
        <v>1.6469666803980835E-4</v>
      </c>
      <c r="BC5184" s="148">
        <f t="shared" si="1557"/>
        <v>4.4114563287504034E-7</v>
      </c>
      <c r="BD5184" s="148">
        <f t="shared" si="1553"/>
        <v>4.4114563287504034E-7</v>
      </c>
      <c r="BE5184" s="143" t="str">
        <f t="shared" si="1554"/>
        <v/>
      </c>
    </row>
    <row r="5185" spans="52:57" ht="20.100000000000001" customHeight="1" x14ac:dyDescent="0.25">
      <c r="AZ5185" s="148"/>
      <c r="BA5185" s="148">
        <f t="shared" si="1555"/>
        <v>28.697599999997884</v>
      </c>
      <c r="BB5185" s="170">
        <f t="shared" si="1556"/>
        <v>1.6425552240693331E-4</v>
      </c>
      <c r="BC5185" s="148">
        <f t="shared" si="1557"/>
        <v>4.3998146109696453E-7</v>
      </c>
      <c r="BD5185" s="148">
        <f t="shared" si="1553"/>
        <v>4.3998146109696453E-7</v>
      </c>
      <c r="BE5185" s="143" t="str">
        <f t="shared" si="1554"/>
        <v/>
      </c>
    </row>
    <row r="5186" spans="52:57" ht="20.100000000000001" customHeight="1" x14ac:dyDescent="0.25">
      <c r="AZ5186" s="148"/>
      <c r="BA5186" s="148">
        <f t="shared" si="1555"/>
        <v>28.703999999997883</v>
      </c>
      <c r="BB5186" s="170">
        <f t="shared" si="1556"/>
        <v>1.6381554094583635E-4</v>
      </c>
      <c r="BC5186" s="148">
        <f t="shared" si="1557"/>
        <v>4.3882030698646612E-7</v>
      </c>
      <c r="BD5186" s="148">
        <f t="shared" si="1553"/>
        <v>4.3882030698646612E-7</v>
      </c>
      <c r="BE5186" s="143" t="str">
        <f t="shared" si="1554"/>
        <v/>
      </c>
    </row>
    <row r="5187" spans="52:57" ht="20.100000000000001" customHeight="1" x14ac:dyDescent="0.25">
      <c r="AZ5187" s="148"/>
      <c r="BA5187" s="148">
        <f t="shared" si="1555"/>
        <v>28.710399999997883</v>
      </c>
      <c r="BB5187" s="170">
        <f t="shared" si="1556"/>
        <v>1.6337672063884988E-4</v>
      </c>
      <c r="BC5187" s="148">
        <f t="shared" si="1557"/>
        <v>4.3766216289355011E-7</v>
      </c>
      <c r="BD5187" s="148">
        <f t="shared" si="1553"/>
        <v>4.3766216289355011E-7</v>
      </c>
      <c r="BE5187" s="143" t="str">
        <f t="shared" si="1554"/>
        <v/>
      </c>
    </row>
    <row r="5188" spans="52:57" ht="20.100000000000001" customHeight="1" x14ac:dyDescent="0.25">
      <c r="AZ5188" s="148"/>
      <c r="BA5188" s="148">
        <f t="shared" si="1555"/>
        <v>28.716799999997882</v>
      </c>
      <c r="BB5188" s="170">
        <f t="shared" si="1556"/>
        <v>1.6293905847595633E-4</v>
      </c>
      <c r="BC5188" s="148">
        <f t="shared" si="1557"/>
        <v>4.3650702118480981E-7</v>
      </c>
      <c r="BD5188" s="148">
        <f t="shared" si="1553"/>
        <v>4.3650702118480981E-7</v>
      </c>
      <c r="BE5188" s="143" t="str">
        <f t="shared" si="1554"/>
        <v/>
      </c>
    </row>
    <row r="5189" spans="52:57" ht="20.100000000000001" customHeight="1" x14ac:dyDescent="0.25">
      <c r="AZ5189" s="148"/>
      <c r="BA5189" s="148">
        <f t="shared" si="1555"/>
        <v>28.723199999997881</v>
      </c>
      <c r="BB5189" s="170">
        <f t="shared" si="1556"/>
        <v>1.6250255145477152E-4</v>
      </c>
      <c r="BC5189" s="148">
        <f t="shared" si="1557"/>
        <v>4.3535487424662517E-7</v>
      </c>
      <c r="BD5189" s="148">
        <f t="shared" si="1553"/>
        <v>4.3535487424662517E-7</v>
      </c>
      <c r="BE5189" s="143" t="str">
        <f t="shared" si="1554"/>
        <v/>
      </c>
    </row>
    <row r="5190" spans="52:57" ht="20.100000000000001" customHeight="1" x14ac:dyDescent="0.25">
      <c r="AZ5190" s="148"/>
      <c r="BA5190" s="148">
        <f t="shared" si="1555"/>
        <v>28.72959999999788</v>
      </c>
      <c r="BB5190" s="170">
        <f t="shared" si="1556"/>
        <v>1.6206719658052489E-4</v>
      </c>
      <c r="BC5190" s="148">
        <f t="shared" si="1557"/>
        <v>4.3420571448532551E-7</v>
      </c>
      <c r="BD5190" s="148">
        <f t="shared" si="1553"/>
        <v>4.3420571448532551E-7</v>
      </c>
      <c r="BE5190" s="143" t="str">
        <f t="shared" si="1554"/>
        <v/>
      </c>
    </row>
    <row r="5191" spans="52:57" ht="20.100000000000001" customHeight="1" x14ac:dyDescent="0.25">
      <c r="AZ5191" s="148"/>
      <c r="BA5191" s="148">
        <f t="shared" si="1555"/>
        <v>28.73599999999788</v>
      </c>
      <c r="BB5191" s="170">
        <f t="shared" si="1556"/>
        <v>1.6163299086603957E-4</v>
      </c>
      <c r="BC5191" s="148">
        <f t="shared" si="1557"/>
        <v>4.3305953432269E-7</v>
      </c>
      <c r="BD5191" s="148">
        <f t="shared" si="1553"/>
        <v>4.3305953432269E-7</v>
      </c>
      <c r="BE5191" s="143" t="str">
        <f t="shared" si="1554"/>
        <v/>
      </c>
    </row>
    <row r="5192" spans="52:57" ht="20.100000000000001" customHeight="1" x14ac:dyDescent="0.25">
      <c r="AZ5192" s="148"/>
      <c r="BA5192" s="148">
        <f t="shared" si="1555"/>
        <v>28.742399999997879</v>
      </c>
      <c r="BB5192" s="170">
        <f t="shared" si="1556"/>
        <v>1.6119993133171688E-4</v>
      </c>
      <c r="BC5192" s="148">
        <f t="shared" si="1557"/>
        <v>4.3191632620323897E-7</v>
      </c>
      <c r="BD5192" s="148">
        <f t="shared" si="1553"/>
        <v>4.3191632620323897E-7</v>
      </c>
      <c r="BE5192" s="143" t="str">
        <f t="shared" si="1554"/>
        <v/>
      </c>
    </row>
    <row r="5193" spans="52:57" ht="20.100000000000001" customHeight="1" x14ac:dyDescent="0.25">
      <c r="AZ5193" s="148"/>
      <c r="BA5193" s="148">
        <f t="shared" si="1555"/>
        <v>28.748799999997878</v>
      </c>
      <c r="BB5193" s="170">
        <f t="shared" si="1556"/>
        <v>1.6076801500551364E-4</v>
      </c>
      <c r="BC5193" s="148">
        <f t="shared" si="1557"/>
        <v>4.3077608258640051E-7</v>
      </c>
      <c r="BD5193" s="148">
        <f t="shared" si="1553"/>
        <v>4.3077608258640051E-7</v>
      </c>
      <c r="BE5193" s="143" t="str">
        <f t="shared" si="1554"/>
        <v/>
      </c>
    </row>
    <row r="5194" spans="52:57" ht="20.100000000000001" customHeight="1" x14ac:dyDescent="0.25">
      <c r="AZ5194" s="148"/>
      <c r="BA5194" s="148">
        <f t="shared" si="1555"/>
        <v>28.755199999997878</v>
      </c>
      <c r="BB5194" s="170">
        <f t="shared" si="1556"/>
        <v>1.6033723892292724E-4</v>
      </c>
      <c r="BC5194" s="148">
        <f t="shared" si="1557"/>
        <v>4.2963879595334098E-7</v>
      </c>
      <c r="BD5194" s="148">
        <f t="shared" si="1553"/>
        <v>4.2963879595334098E-7</v>
      </c>
      <c r="BE5194" s="143" t="str">
        <f t="shared" si="1554"/>
        <v/>
      </c>
    </row>
    <row r="5195" spans="52:57" ht="20.100000000000001" customHeight="1" x14ac:dyDescent="0.25">
      <c r="AZ5195" s="148"/>
      <c r="BA5195" s="148">
        <f t="shared" si="1555"/>
        <v>28.761599999997877</v>
      </c>
      <c r="BB5195" s="170">
        <f t="shared" si="1556"/>
        <v>1.599076001269739E-4</v>
      </c>
      <c r="BC5195" s="148">
        <f t="shared" si="1557"/>
        <v>4.2850445880162529E-7</v>
      </c>
      <c r="BD5195" s="148">
        <f t="shared" si="1553"/>
        <v>4.2850445880162529E-7</v>
      </c>
      <c r="BE5195" s="143" t="str">
        <f t="shared" si="1554"/>
        <v/>
      </c>
    </row>
    <row r="5196" spans="52:57" ht="20.100000000000001" customHeight="1" x14ac:dyDescent="0.25">
      <c r="AZ5196" s="148"/>
      <c r="BA5196" s="148">
        <f t="shared" si="1555"/>
        <v>28.767999999997876</v>
      </c>
      <c r="BB5196" s="170">
        <f t="shared" si="1556"/>
        <v>1.5947909566817227E-4</v>
      </c>
      <c r="BC5196" s="148">
        <f t="shared" si="1557"/>
        <v>4.2737306364800873E-7</v>
      </c>
      <c r="BD5196" s="148">
        <f t="shared" si="1553"/>
        <v>4.2737306364800873E-7</v>
      </c>
      <c r="BE5196" s="143" t="str">
        <f t="shared" si="1554"/>
        <v/>
      </c>
    </row>
    <row r="5197" spans="52:57" ht="20.100000000000001" customHeight="1" x14ac:dyDescent="0.25">
      <c r="AZ5197" s="148"/>
      <c r="BA5197" s="148">
        <f t="shared" si="1555"/>
        <v>28.774399999997875</v>
      </c>
      <c r="BB5197" s="170">
        <f t="shared" si="1556"/>
        <v>1.5905172260452426E-4</v>
      </c>
      <c r="BC5197" s="148">
        <f t="shared" si="1557"/>
        <v>4.2624460302827434E-7</v>
      </c>
      <c r="BD5197" s="148">
        <f t="shared" si="1553"/>
        <v>4.2624460302827434E-7</v>
      </c>
      <c r="BE5197" s="143" t="str">
        <f t="shared" si="1554"/>
        <v/>
      </c>
    </row>
    <row r="5198" spans="52:57" ht="20.100000000000001" customHeight="1" x14ac:dyDescent="0.25">
      <c r="AZ5198" s="148"/>
      <c r="BA5198" s="148">
        <f t="shared" si="1555"/>
        <v>28.780799999997875</v>
      </c>
      <c r="BB5198" s="170">
        <f t="shared" si="1556"/>
        <v>1.5862547800149599E-4</v>
      </c>
      <c r="BC5198" s="148">
        <f t="shared" si="1557"/>
        <v>4.2511906949566081E-7</v>
      </c>
      <c r="BD5198" s="148">
        <f t="shared" si="1553"/>
        <v>4.2511906949566081E-7</v>
      </c>
      <c r="BE5198" s="143" t="str">
        <f t="shared" si="1554"/>
        <v/>
      </c>
    </row>
    <row r="5199" spans="52:57" ht="20.100000000000001" customHeight="1" x14ac:dyDescent="0.25">
      <c r="AZ5199" s="148"/>
      <c r="BA5199" s="148">
        <f t="shared" si="1555"/>
        <v>28.787199999997874</v>
      </c>
      <c r="BB5199" s="170">
        <f t="shared" si="1556"/>
        <v>1.5820035893200033E-4</v>
      </c>
      <c r="BC5199" s="148">
        <f t="shared" si="1557"/>
        <v>4.2399645562240748E-7</v>
      </c>
      <c r="BD5199" s="148">
        <f t="shared" si="1553"/>
        <v>4.2399645562240748E-7</v>
      </c>
      <c r="BE5199" s="143" t="str">
        <f t="shared" si="1554"/>
        <v/>
      </c>
    </row>
    <row r="5200" spans="52:57" ht="20.100000000000001" customHeight="1" x14ac:dyDescent="0.25">
      <c r="AZ5200" s="148"/>
      <c r="BA5200" s="148">
        <f t="shared" si="1555"/>
        <v>28.793599999997873</v>
      </c>
      <c r="BB5200" s="170">
        <f t="shared" si="1556"/>
        <v>1.5777636247637792E-4</v>
      </c>
      <c r="BC5200" s="148">
        <f t="shared" si="1557"/>
        <v>4.2287675399888696E-7</v>
      </c>
      <c r="BD5200" s="148">
        <f t="shared" si="1553"/>
        <v>4.2287675399888696E-7</v>
      </c>
      <c r="BE5200" s="143" t="str">
        <f t="shared" si="1554"/>
        <v/>
      </c>
    </row>
    <row r="5201" spans="52:57" ht="20.100000000000001" customHeight="1" x14ac:dyDescent="0.25">
      <c r="AZ5201" s="148"/>
      <c r="BA5201" s="148">
        <f t="shared" si="1555"/>
        <v>28.799999999997873</v>
      </c>
      <c r="BB5201" s="170">
        <f t="shared" si="1556"/>
        <v>1.5735348572237903E-4</v>
      </c>
      <c r="BC5201" s="148">
        <f t="shared" si="1557"/>
        <v>4.2175995723357806E-7</v>
      </c>
      <c r="BD5201" s="148">
        <f t="shared" si="1553"/>
        <v>4.2175995723357806E-7</v>
      </c>
      <c r="BE5201" s="143" t="str">
        <f t="shared" si="1554"/>
        <v/>
      </c>
    </row>
    <row r="5202" spans="52:57" ht="20.100000000000001" customHeight="1" x14ac:dyDescent="0.25">
      <c r="AZ5202" s="148"/>
      <c r="BA5202" s="148">
        <f t="shared" si="1555"/>
        <v>28.806399999997872</v>
      </c>
      <c r="BB5202" s="170">
        <f t="shared" si="1556"/>
        <v>1.5693172576514546E-4</v>
      </c>
      <c r="BC5202" s="148">
        <f t="shared" si="1557"/>
        <v>4.2064605795428547E-7</v>
      </c>
      <c r="BD5202" s="148">
        <f t="shared" si="1553"/>
        <v>4.2064605795428547E-7</v>
      </c>
      <c r="BE5202" s="143" t="str">
        <f t="shared" si="1554"/>
        <v/>
      </c>
    </row>
    <row r="5203" spans="52:57" ht="20.100000000000001" customHeight="1" x14ac:dyDescent="0.25">
      <c r="AZ5203" s="148"/>
      <c r="BA5203" s="148">
        <f t="shared" si="1555"/>
        <v>28.812799999997871</v>
      </c>
      <c r="BB5203" s="170">
        <f t="shared" si="1556"/>
        <v>1.5651107970719117E-4</v>
      </c>
      <c r="BC5203" s="148">
        <f t="shared" si="1557"/>
        <v>4.1953504880496849E-7</v>
      </c>
      <c r="BD5203" s="148">
        <f t="shared" si="1553"/>
        <v>4.1953504880496849E-7</v>
      </c>
      <c r="BE5203" s="143" t="str">
        <f t="shared" si="1554"/>
        <v/>
      </c>
    </row>
    <row r="5204" spans="52:57" ht="20.100000000000001" customHeight="1" x14ac:dyDescent="0.25">
      <c r="AZ5204" s="148"/>
      <c r="BA5204" s="148">
        <f t="shared" si="1555"/>
        <v>28.819199999997871</v>
      </c>
      <c r="BB5204" s="170">
        <f t="shared" si="1556"/>
        <v>1.560915446583862E-4</v>
      </c>
      <c r="BC5204" s="148">
        <f t="shared" si="1557"/>
        <v>4.184269224497526E-7</v>
      </c>
      <c r="BD5204" s="148">
        <f t="shared" si="1553"/>
        <v>4.184269224497526E-7</v>
      </c>
      <c r="BE5204" s="143" t="str">
        <f t="shared" si="1554"/>
        <v/>
      </c>
    </row>
    <row r="5205" spans="52:57" ht="20.100000000000001" customHeight="1" x14ac:dyDescent="0.25">
      <c r="AZ5205" s="148"/>
      <c r="BA5205" s="148">
        <f t="shared" si="1555"/>
        <v>28.82559999999787</v>
      </c>
      <c r="BB5205" s="170">
        <f t="shared" si="1556"/>
        <v>1.5567311773593645E-4</v>
      </c>
      <c r="BC5205" s="148">
        <f t="shared" si="1557"/>
        <v>4.1732167156970394E-7</v>
      </c>
      <c r="BD5205" s="148">
        <f t="shared" si="1553"/>
        <v>4.1732167156970394E-7</v>
      </c>
      <c r="BE5205" s="143" t="str">
        <f t="shared" si="1554"/>
        <v/>
      </c>
    </row>
    <row r="5206" spans="52:57" ht="20.100000000000001" customHeight="1" x14ac:dyDescent="0.25">
      <c r="AZ5206" s="148"/>
      <c r="BA5206" s="148">
        <f t="shared" si="1555"/>
        <v>28.831999999997869</v>
      </c>
      <c r="BB5206" s="170">
        <f t="shared" si="1556"/>
        <v>1.5525579606436675E-4</v>
      </c>
      <c r="BC5206" s="148">
        <f t="shared" si="1557"/>
        <v>4.1621928886434716E-7</v>
      </c>
      <c r="BD5206" s="148">
        <f t="shared" si="1553"/>
        <v>4.1621928886434716E-7</v>
      </c>
      <c r="BE5206" s="143" t="str">
        <f t="shared" si="1554"/>
        <v/>
      </c>
    </row>
    <row r="5207" spans="52:57" ht="20.100000000000001" customHeight="1" x14ac:dyDescent="0.25">
      <c r="AZ5207" s="148"/>
      <c r="BA5207" s="148">
        <f t="shared" si="1555"/>
        <v>28.838399999997868</v>
      </c>
      <c r="BB5207" s="170">
        <f t="shared" si="1556"/>
        <v>1.548395767755024E-4</v>
      </c>
      <c r="BC5207" s="148">
        <f t="shared" si="1557"/>
        <v>4.1511976705147576E-7</v>
      </c>
      <c r="BD5207" s="148">
        <f t="shared" si="1553"/>
        <v>4.1511976705147576E-7</v>
      </c>
      <c r="BE5207" s="143" t="str">
        <f t="shared" si="1554"/>
        <v/>
      </c>
    </row>
    <row r="5208" spans="52:57" ht="20.100000000000001" customHeight="1" x14ac:dyDescent="0.25">
      <c r="AZ5208" s="148"/>
      <c r="BA5208" s="148">
        <f t="shared" si="1555"/>
        <v>28.844799999997868</v>
      </c>
      <c r="BB5208" s="170">
        <f t="shared" si="1556"/>
        <v>1.5442445700845092E-4</v>
      </c>
      <c r="BC5208" s="148">
        <f t="shared" si="1557"/>
        <v>4.1402309886612201E-7</v>
      </c>
      <c r="BD5208" s="148">
        <f t="shared" si="1553"/>
        <v>4.1402309886612201E-7</v>
      </c>
      <c r="BE5208" s="143" t="str">
        <f t="shared" si="1554"/>
        <v/>
      </c>
    </row>
    <row r="5209" spans="52:57" ht="20.100000000000001" customHeight="1" x14ac:dyDescent="0.25">
      <c r="AZ5209" s="148"/>
      <c r="BA5209" s="148">
        <f t="shared" si="1555"/>
        <v>28.851199999997867</v>
      </c>
      <c r="BB5209" s="170">
        <f t="shared" si="1556"/>
        <v>1.540104339095848E-4</v>
      </c>
      <c r="BC5209" s="148">
        <f t="shared" si="1557"/>
        <v>4.1292927706221044E-7</v>
      </c>
      <c r="BD5209" s="148">
        <f t="shared" si="1553"/>
        <v>4.1292927706221044E-7</v>
      </c>
      <c r="BE5209" s="143" t="str">
        <f t="shared" si="1554"/>
        <v/>
      </c>
    </row>
    <row r="5210" spans="52:57" ht="20.100000000000001" customHeight="1" x14ac:dyDescent="0.25">
      <c r="AZ5210" s="148"/>
      <c r="BA5210" s="148">
        <f t="shared" si="1555"/>
        <v>28.857599999997866</v>
      </c>
      <c r="BB5210" s="170">
        <f t="shared" si="1556"/>
        <v>1.5359750463252259E-4</v>
      </c>
      <c r="BC5210" s="148">
        <f t="shared" si="1557"/>
        <v>4.1183829441071465E-7</v>
      </c>
      <c r="BD5210" s="148">
        <f t="shared" si="1553"/>
        <v>4.1183829441071465E-7</v>
      </c>
      <c r="BE5210" s="143" t="str">
        <f t="shared" si="1554"/>
        <v/>
      </c>
    </row>
    <row r="5211" spans="52:57" ht="20.100000000000001" customHeight="1" x14ac:dyDescent="0.25">
      <c r="AZ5211" s="148"/>
      <c r="BA5211" s="148">
        <f t="shared" si="1555"/>
        <v>28.863999999997866</v>
      </c>
      <c r="BB5211" s="170">
        <f t="shared" si="1556"/>
        <v>1.5318566633811188E-4</v>
      </c>
      <c r="BC5211" s="148">
        <f t="shared" si="1557"/>
        <v>4.1075014370090413E-7</v>
      </c>
      <c r="BD5211" s="148">
        <f t="shared" si="1553"/>
        <v>4.1075014370090413E-7</v>
      </c>
      <c r="BE5211" s="143" t="str">
        <f t="shared" si="1554"/>
        <v/>
      </c>
    </row>
    <row r="5212" spans="52:57" ht="20.100000000000001" customHeight="1" x14ac:dyDescent="0.25">
      <c r="AZ5212" s="148"/>
      <c r="BA5212" s="148">
        <f t="shared" si="1555"/>
        <v>28.870399999997865</v>
      </c>
      <c r="BB5212" s="170">
        <f t="shared" si="1556"/>
        <v>1.5277491619441097E-4</v>
      </c>
      <c r="BC5212" s="148">
        <f t="shared" si="1557"/>
        <v>4.0966481774037142E-7</v>
      </c>
      <c r="BD5212" s="148">
        <f t="shared" si="1553"/>
        <v>4.0966481774037142E-7</v>
      </c>
      <c r="BE5212" s="143" t="str">
        <f t="shared" si="1554"/>
        <v/>
      </c>
    </row>
    <row r="5213" spans="52:57" ht="20.100000000000001" customHeight="1" x14ac:dyDescent="0.25">
      <c r="AZ5213" s="148"/>
      <c r="BA5213" s="148">
        <f t="shared" si="1555"/>
        <v>28.876799999997864</v>
      </c>
      <c r="BB5213" s="170">
        <f t="shared" si="1556"/>
        <v>1.523652513766706E-4</v>
      </c>
      <c r="BC5213" s="148">
        <f t="shared" si="1557"/>
        <v>4.0858230935302627E-7</v>
      </c>
      <c r="BD5213" s="148">
        <f t="shared" si="1553"/>
        <v>4.0858230935302627E-7</v>
      </c>
      <c r="BE5213" s="143" t="str">
        <f t="shared" si="1554"/>
        <v/>
      </c>
    </row>
    <row r="5214" spans="52:57" ht="20.100000000000001" customHeight="1" x14ac:dyDescent="0.25">
      <c r="AZ5214" s="148"/>
      <c r="BA5214" s="148">
        <f t="shared" si="1555"/>
        <v>28.883199999997863</v>
      </c>
      <c r="BB5214" s="170">
        <f t="shared" si="1556"/>
        <v>1.5195666906731757E-4</v>
      </c>
      <c r="BC5214" s="148">
        <f t="shared" si="1557"/>
        <v>4.075026113818062E-7</v>
      </c>
      <c r="BD5214" s="148">
        <f t="shared" si="1553"/>
        <v>4.075026113818062E-7</v>
      </c>
      <c r="BE5214" s="143" t="str">
        <f t="shared" si="1554"/>
        <v/>
      </c>
    </row>
    <row r="5215" spans="52:57" ht="20.100000000000001" customHeight="1" x14ac:dyDescent="0.25">
      <c r="AZ5215" s="148"/>
      <c r="BA5215" s="148">
        <f t="shared" si="1555"/>
        <v>28.889599999997863</v>
      </c>
      <c r="BB5215" s="170">
        <f t="shared" si="1556"/>
        <v>1.5154916645593577E-4</v>
      </c>
      <c r="BC5215" s="148">
        <f t="shared" si="1557"/>
        <v>4.064257166871857E-7</v>
      </c>
      <c r="BD5215" s="148">
        <f t="shared" si="1553"/>
        <v>4.064257166871857E-7</v>
      </c>
      <c r="BE5215" s="143" t="str">
        <f t="shared" si="1554"/>
        <v/>
      </c>
    </row>
    <row r="5216" spans="52:57" ht="20.100000000000001" customHeight="1" x14ac:dyDescent="0.25">
      <c r="AZ5216" s="148"/>
      <c r="BA5216" s="148">
        <f t="shared" si="1555"/>
        <v>28.895999999997862</v>
      </c>
      <c r="BB5216" s="170">
        <f t="shared" si="1556"/>
        <v>1.5114274073924858E-4</v>
      </c>
      <c r="BC5216" s="148">
        <f t="shared" si="1557"/>
        <v>4.0535161814687806E-7</v>
      </c>
      <c r="BD5216" s="148">
        <f t="shared" si="1553"/>
        <v>4.0535161814687806E-7</v>
      </c>
      <c r="BE5216" s="143" t="str">
        <f t="shared" si="1554"/>
        <v/>
      </c>
    </row>
    <row r="5217" spans="52:57" ht="20.100000000000001" customHeight="1" x14ac:dyDescent="0.25">
      <c r="AZ5217" s="148"/>
      <c r="BA5217" s="148">
        <f t="shared" si="1555"/>
        <v>28.902399999997861</v>
      </c>
      <c r="BB5217" s="170">
        <f t="shared" si="1556"/>
        <v>1.507373891211017E-4</v>
      </c>
      <c r="BC5217" s="148">
        <f t="shared" si="1557"/>
        <v>4.0428030865564566E-7</v>
      </c>
      <c r="BD5217" s="148">
        <f t="shared" si="1553"/>
        <v>4.0428030865564566E-7</v>
      </c>
      <c r="BE5217" s="143" t="str">
        <f t="shared" si="1554"/>
        <v/>
      </c>
    </row>
    <row r="5218" spans="52:57" ht="20.100000000000001" customHeight="1" x14ac:dyDescent="0.25">
      <c r="AZ5218" s="148"/>
      <c r="BA5218" s="148">
        <f t="shared" si="1555"/>
        <v>28.908799999997861</v>
      </c>
      <c r="BB5218" s="170">
        <f t="shared" si="1556"/>
        <v>1.5033310881244606E-4</v>
      </c>
      <c r="BC5218" s="148">
        <f t="shared" si="1557"/>
        <v>4.0321178112787495E-7</v>
      </c>
      <c r="BD5218" s="148">
        <f t="shared" si="1553"/>
        <v>4.0321178112787495E-7</v>
      </c>
      <c r="BE5218" s="143" t="str">
        <f t="shared" si="1554"/>
        <v/>
      </c>
    </row>
    <row r="5219" spans="52:57" ht="20.100000000000001" customHeight="1" x14ac:dyDescent="0.25">
      <c r="AZ5219" s="148"/>
      <c r="BA5219" s="148">
        <f t="shared" si="1555"/>
        <v>28.91519999999786</v>
      </c>
      <c r="BB5219" s="170">
        <f t="shared" si="1556"/>
        <v>1.4992989703131818E-4</v>
      </c>
      <c r="BC5219" s="148">
        <f t="shared" si="1557"/>
        <v>4.0214602849302276E-7</v>
      </c>
      <c r="BD5219" s="148">
        <f t="shared" si="1553"/>
        <v>4.0214602849302276E-7</v>
      </c>
      <c r="BE5219" s="143" t="str">
        <f t="shared" si="1554"/>
        <v/>
      </c>
    </row>
    <row r="5220" spans="52:57" ht="20.100000000000001" customHeight="1" x14ac:dyDescent="0.25">
      <c r="AZ5220" s="148"/>
      <c r="BA5220" s="148">
        <f t="shared" si="1555"/>
        <v>28.921599999997859</v>
      </c>
      <c r="BB5220" s="170">
        <f t="shared" si="1556"/>
        <v>1.4952775100282516E-4</v>
      </c>
      <c r="BC5220" s="148">
        <f t="shared" si="1557"/>
        <v>4.0108304369943816E-7</v>
      </c>
      <c r="BD5220" s="148">
        <f t="shared" si="1553"/>
        <v>4.0108304369943816E-7</v>
      </c>
      <c r="BE5220" s="143" t="str">
        <f t="shared" si="1554"/>
        <v/>
      </c>
    </row>
    <row r="5221" spans="52:57" ht="20.100000000000001" customHeight="1" x14ac:dyDescent="0.25">
      <c r="AZ5221" s="148"/>
      <c r="BA5221" s="148">
        <f t="shared" si="1555"/>
        <v>28.927999999997859</v>
      </c>
      <c r="BB5221" s="170">
        <f t="shared" si="1556"/>
        <v>1.4912666795912572E-4</v>
      </c>
      <c r="BC5221" s="148">
        <f t="shared" si="1557"/>
        <v>4.0002281971279036E-7</v>
      </c>
      <c r="BD5221" s="148">
        <f t="shared" si="1553"/>
        <v>4.0002281971279036E-7</v>
      </c>
      <c r="BE5221" s="143" t="str">
        <f t="shared" si="1554"/>
        <v/>
      </c>
    </row>
    <row r="5222" spans="52:57" ht="20.100000000000001" customHeight="1" x14ac:dyDescent="0.25">
      <c r="AZ5222" s="148"/>
      <c r="BA5222" s="148">
        <f t="shared" si="1555"/>
        <v>28.934399999997858</v>
      </c>
      <c r="BB5222" s="170">
        <f t="shared" si="1556"/>
        <v>1.4872664513941293E-4</v>
      </c>
      <c r="BC5222" s="148">
        <f t="shared" si="1557"/>
        <v>3.9896534951585185E-7</v>
      </c>
      <c r="BD5222" s="148">
        <f t="shared" si="1553"/>
        <v>3.9896534951585185E-7</v>
      </c>
      <c r="BE5222" s="143" t="str">
        <f t="shared" si="1554"/>
        <v/>
      </c>
    </row>
    <row r="5223" spans="52:57" ht="20.100000000000001" customHeight="1" x14ac:dyDescent="0.25">
      <c r="AZ5223" s="148"/>
      <c r="BA5223" s="148">
        <f t="shared" si="1555"/>
        <v>28.940799999997857</v>
      </c>
      <c r="BB5223" s="170">
        <f t="shared" si="1556"/>
        <v>1.4832767978989708E-4</v>
      </c>
      <c r="BC5223" s="148">
        <f t="shared" si="1557"/>
        <v>3.9791062610847129E-7</v>
      </c>
      <c r="BD5223" s="148">
        <f t="shared" si="1553"/>
        <v>3.9791062610847129E-7</v>
      </c>
      <c r="BE5223" s="143" t="str">
        <f t="shared" si="1554"/>
        <v/>
      </c>
    </row>
    <row r="5224" spans="52:57" ht="20.100000000000001" customHeight="1" x14ac:dyDescent="0.25">
      <c r="AZ5224" s="148"/>
      <c r="BA5224" s="148">
        <f t="shared" si="1555"/>
        <v>28.947199999997856</v>
      </c>
      <c r="BB5224" s="170">
        <f t="shared" si="1556"/>
        <v>1.4792976916378861E-4</v>
      </c>
      <c r="BC5224" s="148">
        <f t="shared" si="1557"/>
        <v>3.9685864250838671E-7</v>
      </c>
      <c r="BD5224" s="148">
        <f t="shared" si="1553"/>
        <v>3.9685864250838671E-7</v>
      </c>
      <c r="BE5224" s="143" t="str">
        <f t="shared" si="1554"/>
        <v/>
      </c>
    </row>
    <row r="5225" spans="52:57" ht="20.100000000000001" customHeight="1" x14ac:dyDescent="0.25">
      <c r="AZ5225" s="148"/>
      <c r="BA5225" s="148">
        <f t="shared" si="1555"/>
        <v>28.953599999997856</v>
      </c>
      <c r="BB5225" s="170">
        <f t="shared" si="1556"/>
        <v>1.4753291052128022E-4</v>
      </c>
      <c r="BC5225" s="148">
        <f t="shared" si="1557"/>
        <v>3.9580939175108991E-7</v>
      </c>
      <c r="BD5225" s="148">
        <f t="shared" si="1553"/>
        <v>3.9580939175108991E-7</v>
      </c>
      <c r="BE5225" s="143" t="str">
        <f t="shared" si="1554"/>
        <v/>
      </c>
    </row>
    <row r="5226" spans="52:57" ht="20.100000000000001" customHeight="1" x14ac:dyDescent="0.25">
      <c r="AZ5226" s="148"/>
      <c r="BA5226" s="148">
        <f t="shared" si="1555"/>
        <v>28.959999999997855</v>
      </c>
      <c r="BB5226" s="170">
        <f t="shared" si="1556"/>
        <v>1.4713710112952913E-4</v>
      </c>
      <c r="BC5226" s="148">
        <f t="shared" si="1557"/>
        <v>3.9476286688749549E-7</v>
      </c>
      <c r="BD5226" s="148">
        <f t="shared" si="1553"/>
        <v>3.9476286688749549E-7</v>
      </c>
      <c r="BE5226" s="143" t="str">
        <f t="shared" si="1554"/>
        <v/>
      </c>
    </row>
    <row r="5227" spans="52:57" ht="20.100000000000001" customHeight="1" x14ac:dyDescent="0.25">
      <c r="AZ5227" s="148"/>
      <c r="BA5227" s="148">
        <f t="shared" si="1555"/>
        <v>28.966399999997854</v>
      </c>
      <c r="BB5227" s="170">
        <f t="shared" si="1556"/>
        <v>1.4674233826264164E-4</v>
      </c>
      <c r="BC5227" s="148">
        <f t="shared" si="1557"/>
        <v>3.9371906098768132E-7</v>
      </c>
      <c r="BD5227" s="148">
        <f t="shared" si="1553"/>
        <v>3.9371906098768132E-7</v>
      </c>
      <c r="BE5227" s="143" t="str">
        <f t="shared" si="1554"/>
        <v/>
      </c>
    </row>
    <row r="5228" spans="52:57" ht="20.100000000000001" customHeight="1" x14ac:dyDescent="0.25">
      <c r="AZ5228" s="148"/>
      <c r="BA5228" s="148">
        <f t="shared" si="1555"/>
        <v>28.972799999997854</v>
      </c>
      <c r="BB5228" s="170">
        <f t="shared" si="1556"/>
        <v>1.4634861920165396E-4</v>
      </c>
      <c r="BC5228" s="148">
        <f t="shared" si="1557"/>
        <v>3.926779671373649E-7</v>
      </c>
      <c r="BD5228" s="148">
        <f t="shared" si="1553"/>
        <v>3.926779671373649E-7</v>
      </c>
      <c r="BE5228" s="143" t="str">
        <f t="shared" si="1554"/>
        <v/>
      </c>
    </row>
    <row r="5229" spans="52:57" ht="20.100000000000001" customHeight="1" x14ac:dyDescent="0.25">
      <c r="AZ5229" s="148"/>
      <c r="BA5229" s="148">
        <f t="shared" si="1555"/>
        <v>28.979199999997853</v>
      </c>
      <c r="BB5229" s="170">
        <f t="shared" si="1556"/>
        <v>1.4595594123451659E-4</v>
      </c>
      <c r="BC5229" s="148">
        <f t="shared" si="1557"/>
        <v>3.9163957844061382E-7</v>
      </c>
      <c r="BD5229" s="148">
        <f t="shared" si="1553"/>
        <v>3.9163957844061382E-7</v>
      </c>
      <c r="BE5229" s="143" t="str">
        <f t="shared" si="1554"/>
        <v/>
      </c>
    </row>
    <row r="5230" spans="52:57" ht="20.100000000000001" customHeight="1" x14ac:dyDescent="0.25">
      <c r="AZ5230" s="148"/>
      <c r="BA5230" s="148">
        <f t="shared" si="1555"/>
        <v>28.985599999997852</v>
      </c>
      <c r="BB5230" s="170">
        <f t="shared" si="1556"/>
        <v>1.4556430165607598E-4</v>
      </c>
      <c r="BC5230" s="148">
        <f t="shared" si="1557"/>
        <v>3.9060388801762319E-7</v>
      </c>
      <c r="BD5230" s="148">
        <f t="shared" si="1553"/>
        <v>3.9060388801762319E-7</v>
      </c>
      <c r="BE5230" s="143" t="str">
        <f t="shared" si="1554"/>
        <v/>
      </c>
    </row>
    <row r="5231" spans="52:57" ht="20.100000000000001" customHeight="1" x14ac:dyDescent="0.25">
      <c r="AZ5231" s="148"/>
      <c r="BA5231" s="148">
        <f t="shared" si="1555"/>
        <v>28.991999999997851</v>
      </c>
      <c r="BB5231" s="170">
        <f t="shared" si="1556"/>
        <v>1.4517369776805835E-4</v>
      </c>
      <c r="BC5231" s="148">
        <f t="shared" si="1557"/>
        <v>3.8957088900593538E-7</v>
      </c>
      <c r="BD5231" s="148">
        <f t="shared" si="1553"/>
        <v>3.8957088900593538E-7</v>
      </c>
      <c r="BE5231" s="143" t="str">
        <f t="shared" si="1554"/>
        <v/>
      </c>
    </row>
    <row r="5232" spans="52:57" ht="20.100000000000001" customHeight="1" x14ac:dyDescent="0.25">
      <c r="AZ5232" s="148"/>
      <c r="BA5232" s="148">
        <f t="shared" si="1555"/>
        <v>28.998399999997851</v>
      </c>
      <c r="BB5232" s="170">
        <f t="shared" si="1556"/>
        <v>1.4478412687905242E-4</v>
      </c>
      <c r="BC5232" s="148">
        <f t="shared" si="1557"/>
        <v>3.8854057456030443E-7</v>
      </c>
      <c r="BD5232" s="148">
        <f t="shared" si="1553"/>
        <v>3.8854057456030443E-7</v>
      </c>
      <c r="BE5232" s="143" t="str">
        <f t="shared" si="1554"/>
        <v/>
      </c>
    </row>
    <row r="5233" spans="52:57" ht="20.100000000000001" customHeight="1" x14ac:dyDescent="0.25">
      <c r="AZ5233" s="148"/>
      <c r="BA5233" s="148">
        <f t="shared" si="1555"/>
        <v>29.00479999999785</v>
      </c>
      <c r="BB5233" s="170">
        <f t="shared" si="1556"/>
        <v>1.4439558630449211E-4</v>
      </c>
      <c r="BC5233" s="148">
        <f t="shared" si="1557"/>
        <v>3.8751293785223534E-7</v>
      </c>
      <c r="BD5233" s="148">
        <f t="shared" si="1553"/>
        <v>3.8751293785223534E-7</v>
      </c>
      <c r="BE5233" s="143" t="str">
        <f t="shared" si="1554"/>
        <v/>
      </c>
    </row>
    <row r="5234" spans="52:57" ht="20.100000000000001" customHeight="1" x14ac:dyDescent="0.25">
      <c r="AZ5234" s="148"/>
      <c r="BA5234" s="148">
        <f t="shared" si="1555"/>
        <v>29.011199999997849</v>
      </c>
      <c r="BB5234" s="170">
        <f t="shared" si="1556"/>
        <v>1.4400807336663988E-4</v>
      </c>
      <c r="BC5234" s="148">
        <f t="shared" si="1557"/>
        <v>3.8648797206984847E-7</v>
      </c>
      <c r="BD5234" s="148">
        <f t="shared" si="1553"/>
        <v>3.8648797206984847E-7</v>
      </c>
      <c r="BE5234" s="143" t="str">
        <f t="shared" si="1554"/>
        <v/>
      </c>
    </row>
    <row r="5235" spans="52:57" ht="20.100000000000001" customHeight="1" x14ac:dyDescent="0.25">
      <c r="AZ5235" s="148"/>
      <c r="BA5235" s="148">
        <f t="shared" si="1555"/>
        <v>29.017599999997849</v>
      </c>
      <c r="BB5235" s="170">
        <f t="shared" si="1556"/>
        <v>1.4362158539457003E-4</v>
      </c>
      <c r="BC5235" s="148">
        <f t="shared" si="1557"/>
        <v>3.8546567041863856E-7</v>
      </c>
      <c r="BD5235" s="148">
        <f t="shared" si="1553"/>
        <v>3.8546567041863856E-7</v>
      </c>
      <c r="BE5235" s="143" t="str">
        <f t="shared" si="1554"/>
        <v/>
      </c>
    </row>
    <row r="5236" spans="52:57" ht="20.100000000000001" customHeight="1" x14ac:dyDescent="0.25">
      <c r="AZ5236" s="148"/>
      <c r="BA5236" s="148">
        <f t="shared" si="1555"/>
        <v>29.023999999997848</v>
      </c>
      <c r="BB5236" s="170">
        <f t="shared" si="1556"/>
        <v>1.4323611972415139E-4</v>
      </c>
      <c r="BC5236" s="148">
        <f t="shared" si="1557"/>
        <v>3.8444602612060729E-7</v>
      </c>
      <c r="BD5236" s="148">
        <f t="shared" si="1553"/>
        <v>3.8444602612060729E-7</v>
      </c>
      <c r="BE5236" s="143" t="str">
        <f t="shared" si="1554"/>
        <v/>
      </c>
    </row>
    <row r="5237" spans="52:57" ht="20.100000000000001" customHeight="1" x14ac:dyDescent="0.25">
      <c r="AZ5237" s="148"/>
      <c r="BA5237" s="148">
        <f t="shared" si="1555"/>
        <v>29.030399999997847</v>
      </c>
      <c r="BB5237" s="170">
        <f t="shared" si="1556"/>
        <v>1.4285167369803078E-4</v>
      </c>
      <c r="BC5237" s="148">
        <f t="shared" si="1557"/>
        <v>3.8342903241488677E-7</v>
      </c>
      <c r="BD5237" s="148">
        <f t="shared" si="1553"/>
        <v>3.8342903241488677E-7</v>
      </c>
      <c r="BE5237" s="143" t="str">
        <f t="shared" si="1554"/>
        <v/>
      </c>
    </row>
    <row r="5238" spans="52:57" ht="20.100000000000001" customHeight="1" x14ac:dyDescent="0.25">
      <c r="AZ5238" s="148"/>
      <c r="BA5238" s="148">
        <f t="shared" si="1555"/>
        <v>29.036799999997847</v>
      </c>
      <c r="BB5238" s="170">
        <f t="shared" si="1556"/>
        <v>1.424682446656159E-4</v>
      </c>
      <c r="BC5238" s="148">
        <f t="shared" si="1557"/>
        <v>3.8241468255668237E-7</v>
      </c>
      <c r="BD5238" s="148">
        <f t="shared" si="1553"/>
        <v>3.8241468255668237E-7</v>
      </c>
      <c r="BE5238" s="143" t="str">
        <f t="shared" si="1554"/>
        <v/>
      </c>
    </row>
    <row r="5239" spans="52:57" ht="20.100000000000001" customHeight="1" x14ac:dyDescent="0.25">
      <c r="AZ5239" s="148"/>
      <c r="BA5239" s="148">
        <f t="shared" si="1555"/>
        <v>29.043199999997846</v>
      </c>
      <c r="BB5239" s="170">
        <f t="shared" si="1556"/>
        <v>1.4208582998305922E-4</v>
      </c>
      <c r="BC5239" s="148">
        <f t="shared" si="1557"/>
        <v>3.8140296981830279E-7</v>
      </c>
      <c r="BD5239" s="148">
        <f t="shared" si="1553"/>
        <v>3.8140296981830279E-7</v>
      </c>
      <c r="BE5239" s="143" t="str">
        <f t="shared" si="1554"/>
        <v/>
      </c>
    </row>
    <row r="5240" spans="52:57" ht="20.100000000000001" customHeight="1" x14ac:dyDescent="0.25">
      <c r="AZ5240" s="148"/>
      <c r="BA5240" s="148">
        <f t="shared" si="1555"/>
        <v>29.049599999997845</v>
      </c>
      <c r="BB5240" s="170">
        <f t="shared" si="1556"/>
        <v>1.4170442701324091E-4</v>
      </c>
      <c r="BC5240" s="148">
        <f t="shared" si="1557"/>
        <v>3.8039388748943104E-7</v>
      </c>
      <c r="BD5240" s="148">
        <f t="shared" si="1553"/>
        <v>3.8039388748943104E-7</v>
      </c>
      <c r="BE5240" s="143" t="str">
        <f t="shared" si="1554"/>
        <v/>
      </c>
    </row>
    <row r="5241" spans="52:57" ht="20.100000000000001" customHeight="1" x14ac:dyDescent="0.25">
      <c r="AZ5241" s="148"/>
      <c r="BA5241" s="148">
        <f t="shared" si="1555"/>
        <v>29.055999999997844</v>
      </c>
      <c r="BB5241" s="170">
        <f t="shared" si="1556"/>
        <v>1.4132403312575148E-4</v>
      </c>
      <c r="BC5241" s="148">
        <f t="shared" si="1557"/>
        <v>3.7938742887473923E-7</v>
      </c>
      <c r="BD5241" s="148">
        <f t="shared" si="1553"/>
        <v>3.7938742887473923E-7</v>
      </c>
      <c r="BE5241" s="143" t="str">
        <f t="shared" si="1554"/>
        <v/>
      </c>
    </row>
    <row r="5242" spans="52:57" ht="20.100000000000001" customHeight="1" x14ac:dyDescent="0.25">
      <c r="AZ5242" s="148"/>
      <c r="BA5242" s="148">
        <f t="shared" si="1555"/>
        <v>29.062399999997844</v>
      </c>
      <c r="BB5242" s="170">
        <f t="shared" si="1556"/>
        <v>1.4094464569687674E-4</v>
      </c>
      <c r="BC5242" s="148">
        <f t="shared" si="1557"/>
        <v>3.7838358729673461E-7</v>
      </c>
      <c r="BD5242" s="148">
        <f t="shared" si="1553"/>
        <v>3.7838358729673461E-7</v>
      </c>
      <c r="BE5242" s="143" t="str">
        <f t="shared" si="1554"/>
        <v/>
      </c>
    </row>
    <row r="5243" spans="52:57" ht="20.100000000000001" customHeight="1" x14ac:dyDescent="0.25">
      <c r="AZ5243" s="148"/>
      <c r="BA5243" s="148">
        <f t="shared" si="1555"/>
        <v>29.068799999997843</v>
      </c>
      <c r="BB5243" s="170">
        <f t="shared" si="1556"/>
        <v>1.4056626210958001E-4</v>
      </c>
      <c r="BC5243" s="148">
        <f t="shared" si="1557"/>
        <v>3.7738235609494639E-7</v>
      </c>
      <c r="BD5243" s="148">
        <f t="shared" si="1553"/>
        <v>3.7738235609494639E-7</v>
      </c>
      <c r="BE5243" s="143" t="str">
        <f t="shared" si="1554"/>
        <v/>
      </c>
    </row>
    <row r="5244" spans="52:57" ht="20.100000000000001" customHeight="1" x14ac:dyDescent="0.25">
      <c r="AZ5244" s="148"/>
      <c r="BA5244" s="148">
        <f t="shared" si="1555"/>
        <v>29.075199999997842</v>
      </c>
      <c r="BB5244" s="170">
        <f t="shared" si="1556"/>
        <v>1.4018887975348506E-4</v>
      </c>
      <c r="BC5244" s="148">
        <f t="shared" si="1557"/>
        <v>3.7638372862321525E-7</v>
      </c>
      <c r="BD5244" s="148">
        <f t="shared" si="1553"/>
        <v>3.7638372862321525E-7</v>
      </c>
      <c r="BE5244" s="143" t="str">
        <f t="shared" si="1554"/>
        <v/>
      </c>
    </row>
    <row r="5245" spans="52:57" ht="20.100000000000001" customHeight="1" x14ac:dyDescent="0.25">
      <c r="AZ5245" s="148"/>
      <c r="BA5245" s="148">
        <f t="shared" si="1555"/>
        <v>29.081599999997842</v>
      </c>
      <c r="BB5245" s="170">
        <f t="shared" si="1556"/>
        <v>1.3981249602486185E-4</v>
      </c>
      <c r="BC5245" s="148">
        <f t="shared" si="1557"/>
        <v>3.7538769825408436E-7</v>
      </c>
      <c r="BD5245" s="148">
        <f t="shared" ref="BD5245:BD5308" si="1558">IF(BB5245&lt;(1-$AZ$705),BC5245,"")</f>
        <v>3.7538769825408436E-7</v>
      </c>
      <c r="BE5245" s="143" t="str">
        <f t="shared" ref="BE5245:BE5308" si="1559">IF(BB5245&lt;(1-$AZ$711),BC5245,"")</f>
        <v/>
      </c>
    </row>
    <row r="5246" spans="52:57" ht="20.100000000000001" customHeight="1" x14ac:dyDescent="0.25">
      <c r="AZ5246" s="148"/>
      <c r="BA5246" s="148">
        <f t="shared" ref="BA5246:BA5309" si="1560">BA5245+$BD$698</f>
        <v>29.087999999997841</v>
      </c>
      <c r="BB5246" s="170">
        <f t="shared" ref="BB5246:BB5309" si="1561">_xlfn.CHISQ.DIST.RT(BA5246,7)</f>
        <v>1.3943710832660776E-4</v>
      </c>
      <c r="BC5246" s="148">
        <f t="shared" ref="BC5246:BC5309" si="1562">BB5246-BB5247</f>
        <v>3.7439425837592624E-7</v>
      </c>
      <c r="BD5246" s="148">
        <f t="shared" si="1558"/>
        <v>3.7439425837592624E-7</v>
      </c>
      <c r="BE5246" s="143" t="str">
        <f t="shared" si="1559"/>
        <v/>
      </c>
    </row>
    <row r="5247" spans="52:57" ht="20.100000000000001" customHeight="1" x14ac:dyDescent="0.25">
      <c r="AZ5247" s="148"/>
      <c r="BA5247" s="148">
        <f t="shared" si="1560"/>
        <v>29.09439999999784</v>
      </c>
      <c r="BB5247" s="170">
        <f t="shared" si="1561"/>
        <v>1.3906271406823184E-4</v>
      </c>
      <c r="BC5247" s="148">
        <f t="shared" si="1562"/>
        <v>3.7340340239245488E-7</v>
      </c>
      <c r="BD5247" s="148">
        <f t="shared" si="1558"/>
        <v>3.7340340239245488E-7</v>
      </c>
      <c r="BE5247" s="143" t="str">
        <f t="shared" si="1559"/>
        <v/>
      </c>
    </row>
    <row r="5248" spans="52:57" ht="20.100000000000001" customHeight="1" x14ac:dyDescent="0.25">
      <c r="AZ5248" s="148"/>
      <c r="BA5248" s="148">
        <f t="shared" si="1560"/>
        <v>29.10079999999784</v>
      </c>
      <c r="BB5248" s="170">
        <f t="shared" si="1561"/>
        <v>1.3868931066583938E-4</v>
      </c>
      <c r="BC5248" s="148">
        <f t="shared" si="1562"/>
        <v>3.7241512372502964E-7</v>
      </c>
      <c r="BD5248" s="148">
        <f t="shared" si="1558"/>
        <v>3.7241512372502964E-7</v>
      </c>
      <c r="BE5248" s="143" t="str">
        <f t="shared" si="1559"/>
        <v/>
      </c>
    </row>
    <row r="5249" spans="52:57" ht="20.100000000000001" customHeight="1" x14ac:dyDescent="0.25">
      <c r="AZ5249" s="148"/>
      <c r="BA5249" s="148">
        <f t="shared" si="1560"/>
        <v>29.107199999997839</v>
      </c>
      <c r="BB5249" s="170">
        <f t="shared" si="1561"/>
        <v>1.3831689554211435E-4</v>
      </c>
      <c r="BC5249" s="148">
        <f t="shared" si="1562"/>
        <v>3.7142941581064953E-7</v>
      </c>
      <c r="BD5249" s="148">
        <f t="shared" si="1558"/>
        <v>3.7142941581064953E-7</v>
      </c>
      <c r="BE5249" s="143" t="str">
        <f t="shared" si="1559"/>
        <v/>
      </c>
    </row>
    <row r="5250" spans="52:57" ht="20.100000000000001" customHeight="1" x14ac:dyDescent="0.25">
      <c r="AZ5250" s="148"/>
      <c r="BA5250" s="148">
        <f t="shared" si="1560"/>
        <v>29.113599999997838</v>
      </c>
      <c r="BB5250" s="170">
        <f t="shared" si="1561"/>
        <v>1.379454661263037E-4</v>
      </c>
      <c r="BC5250" s="148">
        <f t="shared" si="1562"/>
        <v>3.7044627210314576E-7</v>
      </c>
      <c r="BD5250" s="148">
        <f t="shared" si="1558"/>
        <v>3.7044627210314576E-7</v>
      </c>
      <c r="BE5250" s="143" t="str">
        <f t="shared" si="1559"/>
        <v/>
      </c>
    </row>
    <row r="5251" spans="52:57" ht="20.100000000000001" customHeight="1" x14ac:dyDescent="0.25">
      <c r="AZ5251" s="148"/>
      <c r="BA5251" s="148">
        <f t="shared" si="1560"/>
        <v>29.119999999997837</v>
      </c>
      <c r="BB5251" s="170">
        <f t="shared" si="1561"/>
        <v>1.3757501985420056E-4</v>
      </c>
      <c r="BC5251" s="148">
        <f t="shared" si="1562"/>
        <v>3.6946568607160971E-7</v>
      </c>
      <c r="BD5251" s="148">
        <f t="shared" si="1558"/>
        <v>3.6946568607160971E-7</v>
      </c>
      <c r="BE5251" s="143" t="str">
        <f t="shared" si="1559"/>
        <v/>
      </c>
    </row>
    <row r="5252" spans="52:57" ht="20.100000000000001" customHeight="1" x14ac:dyDescent="0.25">
      <c r="AZ5252" s="148"/>
      <c r="BA5252" s="148">
        <f t="shared" si="1560"/>
        <v>29.126399999997837</v>
      </c>
      <c r="BB5252" s="170">
        <f t="shared" si="1561"/>
        <v>1.3720555416812895E-4</v>
      </c>
      <c r="BC5252" s="148">
        <f t="shared" si="1562"/>
        <v>3.684876512020192E-7</v>
      </c>
      <c r="BD5252" s="148">
        <f t="shared" si="1558"/>
        <v>3.684876512020192E-7</v>
      </c>
      <c r="BE5252" s="143" t="str">
        <f t="shared" si="1559"/>
        <v/>
      </c>
    </row>
    <row r="5253" spans="52:57" ht="20.100000000000001" customHeight="1" x14ac:dyDescent="0.25">
      <c r="AZ5253" s="148"/>
      <c r="BA5253" s="148">
        <f t="shared" si="1560"/>
        <v>29.132799999997836</v>
      </c>
      <c r="BB5253" s="170">
        <f t="shared" si="1561"/>
        <v>1.3683706651692693E-4</v>
      </c>
      <c r="BC5253" s="148">
        <f t="shared" si="1562"/>
        <v>3.6751216099691324E-7</v>
      </c>
      <c r="BD5253" s="148">
        <f t="shared" si="1558"/>
        <v>3.6751216099691324E-7</v>
      </c>
      <c r="BE5253" s="143" t="str">
        <f t="shared" si="1559"/>
        <v/>
      </c>
    </row>
    <row r="5254" spans="52:57" ht="20.100000000000001" customHeight="1" x14ac:dyDescent="0.25">
      <c r="AZ5254" s="148"/>
      <c r="BA5254" s="148">
        <f t="shared" si="1560"/>
        <v>29.139199999997835</v>
      </c>
      <c r="BB5254" s="170">
        <f t="shared" si="1561"/>
        <v>1.3646955435593001E-4</v>
      </c>
      <c r="BC5254" s="148">
        <f t="shared" si="1562"/>
        <v>3.6653920897346758E-7</v>
      </c>
      <c r="BD5254" s="148">
        <f t="shared" si="1558"/>
        <v>3.6653920897346758E-7</v>
      </c>
      <c r="BE5254" s="143" t="str">
        <f t="shared" si="1559"/>
        <v/>
      </c>
    </row>
    <row r="5255" spans="52:57" ht="20.100000000000001" customHeight="1" x14ac:dyDescent="0.25">
      <c r="AZ5255" s="148"/>
      <c r="BA5255" s="148">
        <f t="shared" si="1560"/>
        <v>29.145599999997835</v>
      </c>
      <c r="BB5255" s="170">
        <f t="shared" si="1561"/>
        <v>1.3610301514695655E-4</v>
      </c>
      <c r="BC5255" s="148">
        <f t="shared" si="1562"/>
        <v>3.6556878866688281E-7</v>
      </c>
      <c r="BD5255" s="148">
        <f t="shared" si="1558"/>
        <v>3.6556878866688281E-7</v>
      </c>
      <c r="BE5255" s="143" t="str">
        <f t="shared" si="1559"/>
        <v/>
      </c>
    </row>
    <row r="5256" spans="52:57" ht="20.100000000000001" customHeight="1" x14ac:dyDescent="0.25">
      <c r="AZ5256" s="148"/>
      <c r="BA5256" s="148">
        <f t="shared" si="1560"/>
        <v>29.151999999997834</v>
      </c>
      <c r="BB5256" s="170">
        <f t="shared" si="1561"/>
        <v>1.3573744635828966E-4</v>
      </c>
      <c r="BC5256" s="148">
        <f t="shared" si="1562"/>
        <v>3.646008936266168E-7</v>
      </c>
      <c r="BD5256" s="148">
        <f t="shared" si="1558"/>
        <v>3.646008936266168E-7</v>
      </c>
      <c r="BE5256" s="143" t="str">
        <f t="shared" si="1559"/>
        <v/>
      </c>
    </row>
    <row r="5257" spans="52:57" ht="20.100000000000001" customHeight="1" x14ac:dyDescent="0.25">
      <c r="AZ5257" s="148"/>
      <c r="BA5257" s="148">
        <f t="shared" si="1560"/>
        <v>29.158399999997833</v>
      </c>
      <c r="BB5257" s="170">
        <f t="shared" si="1561"/>
        <v>1.3537284546466305E-4</v>
      </c>
      <c r="BC5257" s="148">
        <f t="shared" si="1562"/>
        <v>3.636355174193391E-7</v>
      </c>
      <c r="BD5257" s="148">
        <f t="shared" si="1558"/>
        <v>3.636355174193391E-7</v>
      </c>
      <c r="BE5257" s="143" t="str">
        <f t="shared" si="1559"/>
        <v/>
      </c>
    </row>
    <row r="5258" spans="52:57" ht="20.100000000000001" customHeight="1" x14ac:dyDescent="0.25">
      <c r="AZ5258" s="148"/>
      <c r="BA5258" s="148">
        <f t="shared" si="1560"/>
        <v>29.164799999997832</v>
      </c>
      <c r="BB5258" s="170">
        <f t="shared" si="1561"/>
        <v>1.3500920994724371E-4</v>
      </c>
      <c r="BC5258" s="148">
        <f t="shared" si="1562"/>
        <v>3.6267265362746734E-7</v>
      </c>
      <c r="BD5258" s="148">
        <f t="shared" si="1558"/>
        <v>3.6267265362746734E-7</v>
      </c>
      <c r="BE5258" s="143" t="str">
        <f t="shared" si="1559"/>
        <v/>
      </c>
    </row>
    <row r="5259" spans="52:57" ht="20.100000000000001" customHeight="1" x14ac:dyDescent="0.25">
      <c r="AZ5259" s="148"/>
      <c r="BA5259" s="148">
        <f t="shared" si="1560"/>
        <v>29.171199999997832</v>
      </c>
      <c r="BB5259" s="170">
        <f t="shared" si="1561"/>
        <v>1.3464653729361624E-4</v>
      </c>
      <c r="BC5259" s="148">
        <f t="shared" si="1562"/>
        <v>3.6171229584792031E-7</v>
      </c>
      <c r="BD5259" s="148">
        <f t="shared" si="1558"/>
        <v>3.6171229584792031E-7</v>
      </c>
      <c r="BE5259" s="143" t="str">
        <f t="shared" si="1559"/>
        <v/>
      </c>
    </row>
    <row r="5260" spans="52:57" ht="20.100000000000001" customHeight="1" x14ac:dyDescent="0.25">
      <c r="AZ5260" s="148"/>
      <c r="BA5260" s="148">
        <f t="shared" si="1560"/>
        <v>29.177599999997831</v>
      </c>
      <c r="BB5260" s="170">
        <f t="shared" si="1561"/>
        <v>1.3428482499776832E-4</v>
      </c>
      <c r="BC5260" s="148">
        <f t="shared" si="1562"/>
        <v>3.6075443769634642E-7</v>
      </c>
      <c r="BD5260" s="148">
        <f t="shared" si="1558"/>
        <v>3.6075443769634642E-7</v>
      </c>
      <c r="BE5260" s="143" t="str">
        <f t="shared" si="1559"/>
        <v/>
      </c>
    </row>
    <row r="5261" spans="52:57" ht="20.100000000000001" customHeight="1" x14ac:dyDescent="0.25">
      <c r="AZ5261" s="148"/>
      <c r="BA5261" s="148">
        <f t="shared" si="1560"/>
        <v>29.18399999999783</v>
      </c>
      <c r="BB5261" s="170">
        <f t="shared" si="1561"/>
        <v>1.3392407056007197E-4</v>
      </c>
      <c r="BC5261" s="148">
        <f t="shared" si="1562"/>
        <v>3.5979907280126898E-7</v>
      </c>
      <c r="BD5261" s="148">
        <f t="shared" si="1558"/>
        <v>3.5979907280126898E-7</v>
      </c>
      <c r="BE5261" s="143" t="str">
        <f t="shared" si="1559"/>
        <v/>
      </c>
    </row>
    <row r="5262" spans="52:57" ht="20.100000000000001" customHeight="1" x14ac:dyDescent="0.25">
      <c r="AZ5262" s="148"/>
      <c r="BA5262" s="148">
        <f t="shared" si="1560"/>
        <v>29.19039999999783</v>
      </c>
      <c r="BB5262" s="170">
        <f t="shared" si="1561"/>
        <v>1.335642714872707E-4</v>
      </c>
      <c r="BC5262" s="148">
        <f t="shared" si="1562"/>
        <v>3.5884619480899219E-7</v>
      </c>
      <c r="BD5262" s="148">
        <f t="shared" si="1558"/>
        <v>3.5884619480899219E-7</v>
      </c>
      <c r="BE5262" s="143" t="str">
        <f t="shared" si="1559"/>
        <v/>
      </c>
    </row>
    <row r="5263" spans="52:57" ht="20.100000000000001" customHeight="1" x14ac:dyDescent="0.25">
      <c r="AZ5263" s="148"/>
      <c r="BA5263" s="148">
        <f t="shared" si="1560"/>
        <v>29.196799999997829</v>
      </c>
      <c r="BB5263" s="170">
        <f t="shared" si="1561"/>
        <v>1.3320542529246171E-4</v>
      </c>
      <c r="BC5263" s="148">
        <f t="shared" si="1562"/>
        <v>3.5789579738102623E-7</v>
      </c>
      <c r="BD5263" s="148">
        <f t="shared" si="1558"/>
        <v>3.5789579738102623E-7</v>
      </c>
      <c r="BE5263" s="143" t="str">
        <f t="shared" si="1559"/>
        <v/>
      </c>
    </row>
    <row r="5264" spans="52:57" ht="20.100000000000001" customHeight="1" x14ac:dyDescent="0.25">
      <c r="AZ5264" s="148"/>
      <c r="BA5264" s="148">
        <f t="shared" si="1560"/>
        <v>29.203199999997828</v>
      </c>
      <c r="BB5264" s="170">
        <f t="shared" si="1561"/>
        <v>1.3284752949508069E-4</v>
      </c>
      <c r="BC5264" s="148">
        <f t="shared" si="1562"/>
        <v>3.5694787419387032E-7</v>
      </c>
      <c r="BD5264" s="148">
        <f t="shared" si="1558"/>
        <v>3.5694787419387032E-7</v>
      </c>
      <c r="BE5264" s="143" t="str">
        <f t="shared" si="1559"/>
        <v/>
      </c>
    </row>
    <row r="5265" spans="52:57" ht="20.100000000000001" customHeight="1" x14ac:dyDescent="0.25">
      <c r="AZ5265" s="148"/>
      <c r="BA5265" s="148">
        <f t="shared" si="1560"/>
        <v>29.209599999997828</v>
      </c>
      <c r="BB5265" s="170">
        <f t="shared" si="1561"/>
        <v>1.3249058162088682E-4</v>
      </c>
      <c r="BC5265" s="148">
        <f t="shared" si="1562"/>
        <v>3.560024189409915E-7</v>
      </c>
      <c r="BD5265" s="148">
        <f t="shared" si="1558"/>
        <v>3.560024189409915E-7</v>
      </c>
      <c r="BE5265" s="143" t="str">
        <f t="shared" si="1559"/>
        <v/>
      </c>
    </row>
    <row r="5266" spans="52:57" ht="20.100000000000001" customHeight="1" x14ac:dyDescent="0.25">
      <c r="AZ5266" s="148"/>
      <c r="BA5266" s="148">
        <f t="shared" si="1560"/>
        <v>29.215999999997827</v>
      </c>
      <c r="BB5266" s="170">
        <f t="shared" si="1561"/>
        <v>1.3213457920194582E-4</v>
      </c>
      <c r="BC5266" s="148">
        <f t="shared" si="1562"/>
        <v>3.5505942533041218E-7</v>
      </c>
      <c r="BD5266" s="148">
        <f t="shared" si="1558"/>
        <v>3.5505942533041218E-7</v>
      </c>
      <c r="BE5266" s="143" t="str">
        <f t="shared" si="1559"/>
        <v/>
      </c>
    </row>
    <row r="5267" spans="52:57" ht="20.100000000000001" customHeight="1" x14ac:dyDescent="0.25">
      <c r="AZ5267" s="148"/>
      <c r="BA5267" s="148">
        <f t="shared" si="1560"/>
        <v>29.222399999997826</v>
      </c>
      <c r="BB5267" s="170">
        <f t="shared" si="1561"/>
        <v>1.3177951977661541E-4</v>
      </c>
      <c r="BC5267" s="148">
        <f t="shared" si="1562"/>
        <v>3.5411888708685151E-7</v>
      </c>
      <c r="BD5267" s="148">
        <f t="shared" si="1558"/>
        <v>3.5411888708685151E-7</v>
      </c>
      <c r="BE5267" s="143" t="str">
        <f t="shared" si="1559"/>
        <v/>
      </c>
    </row>
    <row r="5268" spans="52:57" ht="20.100000000000001" customHeight="1" x14ac:dyDescent="0.25">
      <c r="AZ5268" s="148"/>
      <c r="BA5268" s="148">
        <f t="shared" si="1560"/>
        <v>29.228799999997825</v>
      </c>
      <c r="BB5268" s="170">
        <f t="shared" si="1561"/>
        <v>1.3142540088952856E-4</v>
      </c>
      <c r="BC5268" s="148">
        <f t="shared" si="1562"/>
        <v>3.5318079794955694E-7</v>
      </c>
      <c r="BD5268" s="148">
        <f t="shared" si="1558"/>
        <v>3.5318079794955694E-7</v>
      </c>
      <c r="BE5268" s="143" t="str">
        <f t="shared" si="1559"/>
        <v/>
      </c>
    </row>
    <row r="5269" spans="52:57" ht="20.100000000000001" customHeight="1" x14ac:dyDescent="0.25">
      <c r="AZ5269" s="148"/>
      <c r="BA5269" s="148">
        <f t="shared" si="1560"/>
        <v>29.235199999997825</v>
      </c>
      <c r="BB5269" s="170">
        <f t="shared" si="1561"/>
        <v>1.31072220091579E-4</v>
      </c>
      <c r="BC5269" s="148">
        <f t="shared" si="1562"/>
        <v>3.5224515167384921E-7</v>
      </c>
      <c r="BD5269" s="148">
        <f t="shared" si="1558"/>
        <v>3.5224515167384921E-7</v>
      </c>
      <c r="BE5269" s="143" t="str">
        <f t="shared" si="1559"/>
        <v/>
      </c>
    </row>
    <row r="5270" spans="52:57" ht="20.100000000000001" customHeight="1" x14ac:dyDescent="0.25">
      <c r="AZ5270" s="148"/>
      <c r="BA5270" s="148">
        <f t="shared" si="1560"/>
        <v>29.241599999997824</v>
      </c>
      <c r="BB5270" s="170">
        <f t="shared" si="1561"/>
        <v>1.3071997493990515E-4</v>
      </c>
      <c r="BC5270" s="148">
        <f t="shared" si="1562"/>
        <v>3.5131194203020079E-7</v>
      </c>
      <c r="BD5270" s="148">
        <f t="shared" si="1558"/>
        <v>3.5131194203020079E-7</v>
      </c>
      <c r="BE5270" s="143" t="str">
        <f t="shared" si="1559"/>
        <v/>
      </c>
    </row>
    <row r="5271" spans="52:57" ht="20.100000000000001" customHeight="1" x14ac:dyDescent="0.25">
      <c r="AZ5271" s="148"/>
      <c r="BA5271" s="148">
        <f t="shared" si="1560"/>
        <v>29.247999999997823</v>
      </c>
      <c r="BB5271" s="170">
        <f t="shared" si="1561"/>
        <v>1.3036866299787495E-4</v>
      </c>
      <c r="BC5271" s="148">
        <f t="shared" si="1562"/>
        <v>3.5038116280564535E-7</v>
      </c>
      <c r="BD5271" s="148">
        <f t="shared" si="1558"/>
        <v>3.5038116280564535E-7</v>
      </c>
      <c r="BE5271" s="143" t="str">
        <f t="shared" si="1559"/>
        <v/>
      </c>
    </row>
    <row r="5272" spans="52:57" ht="20.100000000000001" customHeight="1" x14ac:dyDescent="0.25">
      <c r="AZ5272" s="148"/>
      <c r="BA5272" s="148">
        <f t="shared" si="1560"/>
        <v>29.254399999997823</v>
      </c>
      <c r="BB5272" s="170">
        <f t="shared" si="1561"/>
        <v>1.3001828183506931E-4</v>
      </c>
      <c r="BC5272" s="148">
        <f t="shared" si="1562"/>
        <v>3.4945280780095882E-7</v>
      </c>
      <c r="BD5272" s="148">
        <f t="shared" si="1558"/>
        <v>3.4945280780095882E-7</v>
      </c>
      <c r="BE5272" s="143" t="str">
        <f t="shared" si="1559"/>
        <v/>
      </c>
    </row>
    <row r="5273" spans="52:57" ht="20.100000000000001" customHeight="1" x14ac:dyDescent="0.25">
      <c r="AZ5273" s="148"/>
      <c r="BA5273" s="148">
        <f t="shared" si="1560"/>
        <v>29.260799999997822</v>
      </c>
      <c r="BB5273" s="170">
        <f t="shared" si="1561"/>
        <v>1.2966882902726835E-4</v>
      </c>
      <c r="BC5273" s="148">
        <f t="shared" si="1562"/>
        <v>3.4852687083399328E-7</v>
      </c>
      <c r="BD5273" s="148">
        <f t="shared" si="1558"/>
        <v>3.4852687083399328E-7</v>
      </c>
      <c r="BE5273" s="143" t="str">
        <f t="shared" si="1559"/>
        <v/>
      </c>
    </row>
    <row r="5274" spans="52:57" ht="20.100000000000001" customHeight="1" x14ac:dyDescent="0.25">
      <c r="AZ5274" s="148"/>
      <c r="BA5274" s="148">
        <f t="shared" si="1560"/>
        <v>29.267199999997821</v>
      </c>
      <c r="BB5274" s="170">
        <f t="shared" si="1561"/>
        <v>1.2932030215643436E-4</v>
      </c>
      <c r="BC5274" s="148">
        <f t="shared" si="1562"/>
        <v>3.4760334573609919E-7</v>
      </c>
      <c r="BD5274" s="148">
        <f t="shared" si="1558"/>
        <v>3.4760334573609919E-7</v>
      </c>
      <c r="BE5274" s="143" t="str">
        <f t="shared" si="1559"/>
        <v/>
      </c>
    </row>
    <row r="5275" spans="52:57" ht="20.100000000000001" customHeight="1" x14ac:dyDescent="0.25">
      <c r="AZ5275" s="148"/>
      <c r="BA5275" s="148">
        <f t="shared" si="1560"/>
        <v>29.27359999999782</v>
      </c>
      <c r="BB5275" s="170">
        <f t="shared" si="1561"/>
        <v>1.2897269881069826E-4</v>
      </c>
      <c r="BC5275" s="148">
        <f t="shared" si="1562"/>
        <v>3.4668222635613681E-7</v>
      </c>
      <c r="BD5275" s="148">
        <f t="shared" si="1558"/>
        <v>3.4668222635613681E-7</v>
      </c>
      <c r="BE5275" s="143" t="str">
        <f t="shared" si="1559"/>
        <v/>
      </c>
    </row>
    <row r="5276" spans="52:57" ht="20.100000000000001" customHeight="1" x14ac:dyDescent="0.25">
      <c r="AZ5276" s="148"/>
      <c r="BA5276" s="148">
        <f t="shared" si="1560"/>
        <v>29.27999999999782</v>
      </c>
      <c r="BB5276" s="170">
        <f t="shared" si="1561"/>
        <v>1.2862601658434212E-4</v>
      </c>
      <c r="BC5276" s="148">
        <f t="shared" si="1562"/>
        <v>3.4576350655641055E-7</v>
      </c>
      <c r="BD5276" s="148">
        <f t="shared" si="1558"/>
        <v>3.4576350655641055E-7</v>
      </c>
      <c r="BE5276" s="143" t="str">
        <f t="shared" si="1559"/>
        <v/>
      </c>
    </row>
    <row r="5277" spans="52:57" ht="20.100000000000001" customHeight="1" x14ac:dyDescent="0.25">
      <c r="AZ5277" s="148"/>
      <c r="BA5277" s="148">
        <f t="shared" si="1560"/>
        <v>29.286399999997819</v>
      </c>
      <c r="BB5277" s="170">
        <f t="shared" si="1561"/>
        <v>1.2828025307778571E-4</v>
      </c>
      <c r="BC5277" s="148">
        <f t="shared" si="1562"/>
        <v>3.4484718021518968E-7</v>
      </c>
      <c r="BD5277" s="148">
        <f t="shared" si="1558"/>
        <v>3.4484718021518968E-7</v>
      </c>
      <c r="BE5277" s="143" t="str">
        <f t="shared" si="1559"/>
        <v/>
      </c>
    </row>
    <row r="5278" spans="52:57" ht="20.100000000000001" customHeight="1" x14ac:dyDescent="0.25">
      <c r="AZ5278" s="148"/>
      <c r="BA5278" s="148">
        <f t="shared" si="1560"/>
        <v>29.292799999997818</v>
      </c>
      <c r="BB5278" s="170">
        <f t="shared" si="1561"/>
        <v>1.2793540589757052E-4</v>
      </c>
      <c r="BC5278" s="148">
        <f t="shared" si="1562"/>
        <v>3.4393324122654573E-7</v>
      </c>
      <c r="BD5278" s="148">
        <f t="shared" si="1558"/>
        <v>3.4393324122654573E-7</v>
      </c>
      <c r="BE5278" s="143" t="str">
        <f t="shared" si="1559"/>
        <v/>
      </c>
    </row>
    <row r="5279" spans="52:57" ht="20.100000000000001" customHeight="1" x14ac:dyDescent="0.25">
      <c r="AZ5279" s="148"/>
      <c r="BA5279" s="148">
        <f t="shared" si="1560"/>
        <v>29.299199999997818</v>
      </c>
      <c r="BB5279" s="170">
        <f t="shared" si="1561"/>
        <v>1.2759147265634397E-4</v>
      </c>
      <c r="BC5279" s="148">
        <f t="shared" si="1562"/>
        <v>3.4302168349834667E-7</v>
      </c>
      <c r="BD5279" s="148">
        <f t="shared" si="1558"/>
        <v>3.4302168349834667E-7</v>
      </c>
      <c r="BE5279" s="143" t="str">
        <f t="shared" si="1559"/>
        <v/>
      </c>
    </row>
    <row r="5280" spans="52:57" ht="20.100000000000001" customHeight="1" x14ac:dyDescent="0.25">
      <c r="AZ5280" s="148"/>
      <c r="BA5280" s="148">
        <f t="shared" si="1560"/>
        <v>29.305599999997817</v>
      </c>
      <c r="BB5280" s="170">
        <f t="shared" si="1561"/>
        <v>1.2724845097284563E-4</v>
      </c>
      <c r="BC5280" s="148">
        <f t="shared" si="1562"/>
        <v>3.4211250095480487E-7</v>
      </c>
      <c r="BD5280" s="148">
        <f t="shared" si="1558"/>
        <v>3.4211250095480487E-7</v>
      </c>
      <c r="BE5280" s="143" t="str">
        <f t="shared" si="1559"/>
        <v/>
      </c>
    </row>
    <row r="5281" spans="52:57" ht="20.100000000000001" customHeight="1" x14ac:dyDescent="0.25">
      <c r="AZ5281" s="148"/>
      <c r="BA5281" s="148">
        <f t="shared" si="1560"/>
        <v>29.311999999997816</v>
      </c>
      <c r="BB5281" s="170">
        <f t="shared" si="1561"/>
        <v>1.2690633847189082E-4</v>
      </c>
      <c r="BC5281" s="148">
        <f t="shared" si="1562"/>
        <v>3.4120568753514885E-7</v>
      </c>
      <c r="BD5281" s="148">
        <f t="shared" si="1558"/>
        <v>3.4120568753514885E-7</v>
      </c>
      <c r="BE5281" s="143" t="str">
        <f t="shared" si="1559"/>
        <v/>
      </c>
    </row>
    <row r="5282" spans="52:57" ht="20.100000000000001" customHeight="1" x14ac:dyDescent="0.25">
      <c r="AZ5282" s="148"/>
      <c r="BA5282" s="148">
        <f t="shared" si="1560"/>
        <v>29.318399999997816</v>
      </c>
      <c r="BB5282" s="170">
        <f t="shared" si="1561"/>
        <v>1.2656513278435567E-4</v>
      </c>
      <c r="BC5282" s="148">
        <f t="shared" si="1562"/>
        <v>3.4030123719237652E-7</v>
      </c>
      <c r="BD5282" s="148">
        <f t="shared" si="1558"/>
        <v>3.4030123719237652E-7</v>
      </c>
      <c r="BE5282" s="143" t="str">
        <f t="shared" si="1559"/>
        <v/>
      </c>
    </row>
    <row r="5283" spans="52:57" ht="20.100000000000001" customHeight="1" x14ac:dyDescent="0.25">
      <c r="AZ5283" s="148"/>
      <c r="BA5283" s="148">
        <f t="shared" si="1560"/>
        <v>29.324799999997815</v>
      </c>
      <c r="BB5283" s="170">
        <f t="shared" si="1561"/>
        <v>1.262248315471633E-4</v>
      </c>
      <c r="BC5283" s="148">
        <f t="shared" si="1562"/>
        <v>3.3939914389607409E-7</v>
      </c>
      <c r="BD5283" s="148">
        <f t="shared" si="1558"/>
        <v>3.3939914389607409E-7</v>
      </c>
      <c r="BE5283" s="143" t="str">
        <f t="shared" si="1559"/>
        <v/>
      </c>
    </row>
    <row r="5284" spans="52:57" ht="20.100000000000001" customHeight="1" x14ac:dyDescent="0.25">
      <c r="AZ5284" s="148"/>
      <c r="BA5284" s="148">
        <f t="shared" si="1560"/>
        <v>29.331199999997814</v>
      </c>
      <c r="BB5284" s="170">
        <f t="shared" si="1561"/>
        <v>1.2588543240326722E-4</v>
      </c>
      <c r="BC5284" s="148">
        <f t="shared" si="1562"/>
        <v>3.3849940163089816E-7</v>
      </c>
      <c r="BD5284" s="148">
        <f t="shared" si="1558"/>
        <v>3.3849940163089816E-7</v>
      </c>
      <c r="BE5284" s="143" t="str">
        <f t="shared" si="1559"/>
        <v/>
      </c>
    </row>
    <row r="5285" spans="52:57" ht="20.100000000000001" customHeight="1" x14ac:dyDescent="0.25">
      <c r="AZ5285" s="148"/>
      <c r="BA5285" s="148">
        <f t="shared" si="1560"/>
        <v>29.337599999997813</v>
      </c>
      <c r="BB5285" s="170">
        <f t="shared" si="1561"/>
        <v>1.2554693300163632E-4</v>
      </c>
      <c r="BC5285" s="148">
        <f t="shared" si="1562"/>
        <v>3.3760200439381105E-7</v>
      </c>
      <c r="BD5285" s="148">
        <f t="shared" si="1558"/>
        <v>3.3760200439381105E-7</v>
      </c>
      <c r="BE5285" s="143" t="str">
        <f t="shared" si="1559"/>
        <v/>
      </c>
    </row>
    <row r="5286" spans="52:57" ht="20.100000000000001" customHeight="1" x14ac:dyDescent="0.25">
      <c r="AZ5286" s="148"/>
      <c r="BA5286" s="148">
        <f t="shared" si="1560"/>
        <v>29.343999999997813</v>
      </c>
      <c r="BB5286" s="170">
        <f t="shared" si="1561"/>
        <v>1.2520933099724251E-4</v>
      </c>
      <c r="BC5286" s="148">
        <f t="shared" si="1562"/>
        <v>3.3670694620115517E-7</v>
      </c>
      <c r="BD5286" s="148">
        <f t="shared" si="1558"/>
        <v>3.3670694620115517E-7</v>
      </c>
      <c r="BE5286" s="143" t="str">
        <f t="shared" si="1559"/>
        <v/>
      </c>
    </row>
    <row r="5287" spans="52:57" ht="20.100000000000001" customHeight="1" x14ac:dyDescent="0.25">
      <c r="AZ5287" s="148"/>
      <c r="BA5287" s="148">
        <f t="shared" si="1560"/>
        <v>29.350399999997812</v>
      </c>
      <c r="BB5287" s="170">
        <f t="shared" si="1561"/>
        <v>1.2487262405104136E-4</v>
      </c>
      <c r="BC5287" s="148">
        <f t="shared" si="1562"/>
        <v>3.358142210797355E-7</v>
      </c>
      <c r="BD5287" s="148">
        <f t="shared" si="1558"/>
        <v>3.358142210797355E-7</v>
      </c>
      <c r="BE5287" s="143" t="str">
        <f t="shared" si="1559"/>
        <v/>
      </c>
    </row>
    <row r="5288" spans="52:57" ht="20.100000000000001" customHeight="1" x14ac:dyDescent="0.25">
      <c r="AZ5288" s="148"/>
      <c r="BA5288" s="148">
        <f t="shared" si="1560"/>
        <v>29.356799999997811</v>
      </c>
      <c r="BB5288" s="170">
        <f t="shared" si="1561"/>
        <v>1.2453680982996162E-4</v>
      </c>
      <c r="BC5288" s="148">
        <f t="shared" si="1562"/>
        <v>3.3492382307424634E-7</v>
      </c>
      <c r="BD5288" s="148">
        <f t="shared" si="1558"/>
        <v>3.3492382307424634E-7</v>
      </c>
      <c r="BE5288" s="143" t="str">
        <f t="shared" si="1559"/>
        <v/>
      </c>
    </row>
    <row r="5289" spans="52:57" ht="20.100000000000001" customHeight="1" x14ac:dyDescent="0.25">
      <c r="AZ5289" s="148"/>
      <c r="BA5289" s="148">
        <f t="shared" si="1560"/>
        <v>29.363199999997811</v>
      </c>
      <c r="BB5289" s="170">
        <f t="shared" si="1561"/>
        <v>1.2420188600688738E-4</v>
      </c>
      <c r="BC5289" s="148">
        <f t="shared" si="1562"/>
        <v>3.3403574624193163E-7</v>
      </c>
      <c r="BD5289" s="148">
        <f t="shared" si="1558"/>
        <v>3.3403574624193163E-7</v>
      </c>
      <c r="BE5289" s="143" t="str">
        <f t="shared" si="1559"/>
        <v/>
      </c>
    </row>
    <row r="5290" spans="52:57" ht="20.100000000000001" customHeight="1" x14ac:dyDescent="0.25">
      <c r="AZ5290" s="148"/>
      <c r="BA5290" s="148">
        <f t="shared" si="1560"/>
        <v>29.36959999999781</v>
      </c>
      <c r="BB5290" s="170">
        <f t="shared" si="1561"/>
        <v>1.2386785026064544E-4</v>
      </c>
      <c r="BC5290" s="148">
        <f t="shared" si="1562"/>
        <v>3.3314998465792467E-7</v>
      </c>
      <c r="BD5290" s="148">
        <f t="shared" si="1558"/>
        <v>3.3314998465792467E-7</v>
      </c>
      <c r="BE5290" s="143" t="str">
        <f t="shared" si="1559"/>
        <v/>
      </c>
    </row>
    <row r="5291" spans="52:57" ht="20.100000000000001" customHeight="1" x14ac:dyDescent="0.25">
      <c r="AZ5291" s="148"/>
      <c r="BA5291" s="148">
        <f t="shared" si="1560"/>
        <v>29.375999999997809</v>
      </c>
      <c r="BB5291" s="170">
        <f t="shared" si="1561"/>
        <v>1.2353470027598752E-4</v>
      </c>
      <c r="BC5291" s="148">
        <f t="shared" si="1562"/>
        <v>3.3226653240763155E-7</v>
      </c>
      <c r="BD5291" s="148">
        <f t="shared" si="1558"/>
        <v>3.3226653240763155E-7</v>
      </c>
      <c r="BE5291" s="143" t="str">
        <f t="shared" si="1559"/>
        <v/>
      </c>
    </row>
    <row r="5292" spans="52:57" ht="20.100000000000001" customHeight="1" x14ac:dyDescent="0.25">
      <c r="AZ5292" s="148"/>
      <c r="BA5292" s="148">
        <f t="shared" si="1560"/>
        <v>29.382399999997808</v>
      </c>
      <c r="BB5292" s="170">
        <f t="shared" si="1561"/>
        <v>1.2320243374357989E-4</v>
      </c>
      <c r="BC5292" s="148">
        <f t="shared" si="1562"/>
        <v>3.3138538359613664E-7</v>
      </c>
      <c r="BD5292" s="148">
        <f t="shared" si="1558"/>
        <v>3.3138538359613664E-7</v>
      </c>
      <c r="BE5292" s="143" t="str">
        <f t="shared" si="1559"/>
        <v/>
      </c>
    </row>
    <row r="5293" spans="52:57" ht="20.100000000000001" customHeight="1" x14ac:dyDescent="0.25">
      <c r="AZ5293" s="148"/>
      <c r="BA5293" s="148">
        <f t="shared" si="1560"/>
        <v>29.388799999997808</v>
      </c>
      <c r="BB5293" s="170">
        <f t="shared" si="1561"/>
        <v>1.2287104835998375E-4</v>
      </c>
      <c r="BC5293" s="148">
        <f t="shared" si="1562"/>
        <v>3.3050653233917659E-7</v>
      </c>
      <c r="BD5293" s="148">
        <f t="shared" si="1558"/>
        <v>3.3050653233917659E-7</v>
      </c>
      <c r="BE5293" s="143" t="str">
        <f t="shared" si="1559"/>
        <v/>
      </c>
    </row>
    <row r="5294" spans="52:57" ht="20.100000000000001" customHeight="1" x14ac:dyDescent="0.25">
      <c r="AZ5294" s="148"/>
      <c r="BA5294" s="148">
        <f t="shared" si="1560"/>
        <v>29.395199999997807</v>
      </c>
      <c r="BB5294" s="170">
        <f t="shared" si="1561"/>
        <v>1.2254054182764458E-4</v>
      </c>
      <c r="BC5294" s="148">
        <f t="shared" si="1562"/>
        <v>3.2962997276923898E-7</v>
      </c>
      <c r="BD5294" s="148">
        <f t="shared" si="1558"/>
        <v>3.2962997276923898E-7</v>
      </c>
      <c r="BE5294" s="143" t="str">
        <f t="shared" si="1559"/>
        <v/>
      </c>
    </row>
    <row r="5295" spans="52:57" ht="20.100000000000001" customHeight="1" x14ac:dyDescent="0.25">
      <c r="AZ5295" s="148"/>
      <c r="BA5295" s="148">
        <f t="shared" si="1560"/>
        <v>29.401599999997806</v>
      </c>
      <c r="BB5295" s="170">
        <f t="shared" si="1561"/>
        <v>1.2221091185487534E-4</v>
      </c>
      <c r="BC5295" s="148">
        <f t="shared" si="1562"/>
        <v>3.2875569903274338E-7</v>
      </c>
      <c r="BD5295" s="148">
        <f t="shared" si="1558"/>
        <v>3.2875569903274338E-7</v>
      </c>
      <c r="BE5295" s="143" t="str">
        <f t="shared" si="1559"/>
        <v/>
      </c>
    </row>
    <row r="5296" spans="52:57" ht="20.100000000000001" customHeight="1" x14ac:dyDescent="0.25">
      <c r="AZ5296" s="148"/>
      <c r="BA5296" s="148">
        <f t="shared" si="1560"/>
        <v>29.407999999997806</v>
      </c>
      <c r="BB5296" s="170">
        <f t="shared" si="1561"/>
        <v>1.2188215615584259E-4</v>
      </c>
      <c r="BC5296" s="148">
        <f t="shared" si="1562"/>
        <v>3.2788370529074611E-7</v>
      </c>
      <c r="BD5296" s="148">
        <f t="shared" si="1558"/>
        <v>3.2788370529074611E-7</v>
      </c>
      <c r="BE5296" s="143" t="str">
        <f t="shared" si="1559"/>
        <v/>
      </c>
    </row>
    <row r="5297" spans="52:57" ht="20.100000000000001" customHeight="1" x14ac:dyDescent="0.25">
      <c r="AZ5297" s="148"/>
      <c r="BA5297" s="148">
        <f t="shared" si="1560"/>
        <v>29.414399999997805</v>
      </c>
      <c r="BB5297" s="170">
        <f t="shared" si="1561"/>
        <v>1.2155427245055185E-4</v>
      </c>
      <c r="BC5297" s="148">
        <f t="shared" si="1562"/>
        <v>3.2701398571936032E-7</v>
      </c>
      <c r="BD5297" s="148">
        <f t="shared" si="1558"/>
        <v>3.2701398571936032E-7</v>
      </c>
      <c r="BE5297" s="143" t="str">
        <f t="shared" si="1559"/>
        <v/>
      </c>
    </row>
    <row r="5298" spans="52:57" ht="20.100000000000001" customHeight="1" x14ac:dyDescent="0.25">
      <c r="AZ5298" s="148"/>
      <c r="BA5298" s="148">
        <f t="shared" si="1560"/>
        <v>29.420799999997804</v>
      </c>
      <c r="BB5298" s="170">
        <f t="shared" si="1561"/>
        <v>1.2122725846483249E-4</v>
      </c>
      <c r="BC5298" s="148">
        <f t="shared" si="1562"/>
        <v>3.2614653450817039E-7</v>
      </c>
      <c r="BD5298" s="148">
        <f t="shared" si="1558"/>
        <v>3.2614653450817039E-7</v>
      </c>
      <c r="BE5298" s="143" t="str">
        <f t="shared" si="1559"/>
        <v/>
      </c>
    </row>
    <row r="5299" spans="52:57" ht="20.100000000000001" customHeight="1" x14ac:dyDescent="0.25">
      <c r="AZ5299" s="148"/>
      <c r="BA5299" s="148">
        <f t="shared" si="1560"/>
        <v>29.427199999997804</v>
      </c>
      <c r="BB5299" s="170">
        <f t="shared" si="1561"/>
        <v>1.2090111193032432E-4</v>
      </c>
      <c r="BC5299" s="148">
        <f t="shared" si="1562"/>
        <v>3.2528134586179045E-7</v>
      </c>
      <c r="BD5299" s="148">
        <f t="shared" si="1558"/>
        <v>3.2528134586179045E-7</v>
      </c>
      <c r="BE5299" s="143" t="str">
        <f t="shared" si="1559"/>
        <v/>
      </c>
    </row>
    <row r="5300" spans="52:57" ht="20.100000000000001" customHeight="1" x14ac:dyDescent="0.25">
      <c r="AZ5300" s="148"/>
      <c r="BA5300" s="148">
        <f t="shared" si="1560"/>
        <v>29.433599999997803</v>
      </c>
      <c r="BB5300" s="170">
        <f t="shared" si="1561"/>
        <v>1.2057583058446253E-4</v>
      </c>
      <c r="BC5300" s="148">
        <f t="shared" si="1562"/>
        <v>3.2441841399964753E-7</v>
      </c>
      <c r="BD5300" s="148">
        <f t="shared" si="1558"/>
        <v>3.2441841399964753E-7</v>
      </c>
      <c r="BE5300" s="143" t="str">
        <f t="shared" si="1559"/>
        <v/>
      </c>
    </row>
    <row r="5301" spans="52:57" ht="20.100000000000001" customHeight="1" x14ac:dyDescent="0.25">
      <c r="AZ5301" s="148"/>
      <c r="BA5301" s="148">
        <f t="shared" si="1560"/>
        <v>29.439999999997802</v>
      </c>
      <c r="BB5301" s="170">
        <f t="shared" si="1561"/>
        <v>1.2025141217046288E-4</v>
      </c>
      <c r="BC5301" s="148">
        <f t="shared" si="1562"/>
        <v>3.2355773315503292E-7</v>
      </c>
      <c r="BD5301" s="148">
        <f t="shared" si="1558"/>
        <v>3.2355773315503292E-7</v>
      </c>
      <c r="BE5301" s="143" t="str">
        <f t="shared" si="1559"/>
        <v/>
      </c>
    </row>
    <row r="5302" spans="52:57" ht="20.100000000000001" customHeight="1" x14ac:dyDescent="0.25">
      <c r="AZ5302" s="148"/>
      <c r="BA5302" s="148">
        <f t="shared" si="1560"/>
        <v>29.446399999997801</v>
      </c>
      <c r="BB5302" s="170">
        <f t="shared" si="1561"/>
        <v>1.1992785443730785E-4</v>
      </c>
      <c r="BC5302" s="148">
        <f t="shared" si="1562"/>
        <v>3.2269929757583395E-7</v>
      </c>
      <c r="BD5302" s="148">
        <f t="shared" si="1558"/>
        <v>3.2269929757583395E-7</v>
      </c>
      <c r="BE5302" s="143" t="str">
        <f t="shared" si="1559"/>
        <v/>
      </c>
    </row>
    <row r="5303" spans="52:57" ht="20.100000000000001" customHeight="1" x14ac:dyDescent="0.25">
      <c r="AZ5303" s="148"/>
      <c r="BA5303" s="148">
        <f t="shared" si="1560"/>
        <v>29.452799999997801</v>
      </c>
      <c r="BB5303" s="170">
        <f t="shared" si="1561"/>
        <v>1.1960515513973201E-4</v>
      </c>
      <c r="BC5303" s="148">
        <f t="shared" si="1562"/>
        <v>3.218431015234905E-7</v>
      </c>
      <c r="BD5303" s="148">
        <f t="shared" si="1558"/>
        <v>3.218431015234905E-7</v>
      </c>
      <c r="BE5303" s="143" t="str">
        <f t="shared" si="1559"/>
        <v/>
      </c>
    </row>
    <row r="5304" spans="52:57" ht="20.100000000000001" customHeight="1" x14ac:dyDescent="0.25">
      <c r="AZ5304" s="148"/>
      <c r="BA5304" s="148">
        <f t="shared" si="1560"/>
        <v>29.4591999999978</v>
      </c>
      <c r="BB5304" s="170">
        <f t="shared" si="1561"/>
        <v>1.1928331203820852E-4</v>
      </c>
      <c r="BC5304" s="148">
        <f t="shared" si="1562"/>
        <v>3.2098913927539378E-7</v>
      </c>
      <c r="BD5304" s="148">
        <f t="shared" si="1558"/>
        <v>3.2098913927539378E-7</v>
      </c>
      <c r="BE5304" s="143" t="str">
        <f t="shared" si="1559"/>
        <v/>
      </c>
    </row>
    <row r="5305" spans="52:57" ht="20.100000000000001" customHeight="1" x14ac:dyDescent="0.25">
      <c r="AZ5305" s="148"/>
      <c r="BA5305" s="148">
        <f t="shared" si="1560"/>
        <v>29.465599999997799</v>
      </c>
      <c r="BB5305" s="170">
        <f t="shared" si="1561"/>
        <v>1.1896232289893313E-4</v>
      </c>
      <c r="BC5305" s="148">
        <f t="shared" si="1562"/>
        <v>3.2013740512160658E-7</v>
      </c>
      <c r="BD5305" s="148">
        <f t="shared" si="1558"/>
        <v>3.2013740512160658E-7</v>
      </c>
      <c r="BE5305" s="143" t="str">
        <f t="shared" si="1559"/>
        <v/>
      </c>
    </row>
    <row r="5306" spans="52:57" ht="20.100000000000001" customHeight="1" x14ac:dyDescent="0.25">
      <c r="AZ5306" s="148"/>
      <c r="BA5306" s="148">
        <f t="shared" si="1560"/>
        <v>29.471999999997799</v>
      </c>
      <c r="BB5306" s="170">
        <f t="shared" si="1561"/>
        <v>1.1864218549381152E-4</v>
      </c>
      <c r="BC5306" s="148">
        <f t="shared" si="1562"/>
        <v>3.1928789336689621E-7</v>
      </c>
      <c r="BD5306" s="148">
        <f t="shared" si="1558"/>
        <v>3.1928789336689621E-7</v>
      </c>
      <c r="BE5306" s="143" t="str">
        <f t="shared" si="1559"/>
        <v/>
      </c>
    </row>
    <row r="5307" spans="52:57" ht="20.100000000000001" customHeight="1" x14ac:dyDescent="0.25">
      <c r="AZ5307" s="148"/>
      <c r="BA5307" s="148">
        <f t="shared" si="1560"/>
        <v>29.478399999997798</v>
      </c>
      <c r="BB5307" s="170">
        <f t="shared" si="1561"/>
        <v>1.1832289760044462E-4</v>
      </c>
      <c r="BC5307" s="148">
        <f t="shared" si="1562"/>
        <v>3.1844059833082935E-7</v>
      </c>
      <c r="BD5307" s="148">
        <f t="shared" si="1558"/>
        <v>3.1844059833082935E-7</v>
      </c>
      <c r="BE5307" s="143" t="str">
        <f t="shared" si="1559"/>
        <v/>
      </c>
    </row>
    <row r="5308" spans="52:57" ht="20.100000000000001" customHeight="1" x14ac:dyDescent="0.25">
      <c r="AZ5308" s="148"/>
      <c r="BA5308" s="148">
        <f t="shared" si="1560"/>
        <v>29.484799999997797</v>
      </c>
      <c r="BB5308" s="170">
        <f t="shared" si="1561"/>
        <v>1.180044570021138E-4</v>
      </c>
      <c r="BC5308" s="148">
        <f t="shared" si="1562"/>
        <v>3.1759551434610504E-7</v>
      </c>
      <c r="BD5308" s="148">
        <f t="shared" si="1558"/>
        <v>3.1759551434610504E-7</v>
      </c>
      <c r="BE5308" s="143" t="str">
        <f t="shared" si="1559"/>
        <v/>
      </c>
    </row>
    <row r="5309" spans="52:57" ht="20.100000000000001" customHeight="1" x14ac:dyDescent="0.25">
      <c r="AZ5309" s="148"/>
      <c r="BA5309" s="148">
        <f t="shared" si="1560"/>
        <v>29.491199999997797</v>
      </c>
      <c r="BB5309" s="170">
        <f t="shared" si="1561"/>
        <v>1.1768686148776769E-4</v>
      </c>
      <c r="BC5309" s="148">
        <f t="shared" si="1562"/>
        <v>3.1675263576031658E-7</v>
      </c>
      <c r="BD5309" s="148">
        <f t="shared" ref="BD5309:BD5372" si="1563">IF(BB5309&lt;(1-$AZ$705),BC5309,"")</f>
        <v>3.1675263576031658E-7</v>
      </c>
      <c r="BE5309" s="143" t="str">
        <f t="shared" ref="BE5309:BE5372" si="1564">IF(BB5309&lt;(1-$AZ$711),BC5309,"")</f>
        <v/>
      </c>
    </row>
    <row r="5310" spans="52:57" ht="20.100000000000001" customHeight="1" x14ac:dyDescent="0.25">
      <c r="AZ5310" s="148"/>
      <c r="BA5310" s="148">
        <f t="shared" ref="BA5310:BA5373" si="1565">BA5309+$BD$698</f>
        <v>29.497599999997796</v>
      </c>
      <c r="BB5310" s="170">
        <f t="shared" ref="BB5310:BB5373" si="1566">_xlfn.CHISQ.DIST.RT(BA5310,7)</f>
        <v>1.1737010885200737E-4</v>
      </c>
      <c r="BC5310" s="148">
        <f t="shared" ref="BC5310:BC5373" si="1567">BB5310-BB5311</f>
        <v>3.1591195693492149E-7</v>
      </c>
      <c r="BD5310" s="148">
        <f t="shared" si="1563"/>
        <v>3.1591195693492149E-7</v>
      </c>
      <c r="BE5310" s="143" t="str">
        <f t="shared" si="1564"/>
        <v/>
      </c>
    </row>
    <row r="5311" spans="52:57" ht="20.100000000000001" customHeight="1" x14ac:dyDescent="0.25">
      <c r="AZ5311" s="148"/>
      <c r="BA5311" s="148">
        <f t="shared" si="1565"/>
        <v>29.503999999997795</v>
      </c>
      <c r="BB5311" s="170">
        <f t="shared" si="1566"/>
        <v>1.1705419689507245E-4</v>
      </c>
      <c r="BC5311" s="148">
        <f t="shared" si="1567"/>
        <v>3.1507347224490271E-7</v>
      </c>
      <c r="BD5311" s="148">
        <f t="shared" si="1563"/>
        <v>3.1507347224490271E-7</v>
      </c>
      <c r="BE5311" s="143" t="str">
        <f t="shared" si="1564"/>
        <v/>
      </c>
    </row>
    <row r="5312" spans="52:57" ht="20.100000000000001" customHeight="1" x14ac:dyDescent="0.25">
      <c r="AZ5312" s="148"/>
      <c r="BA5312" s="148">
        <f t="shared" si="1565"/>
        <v>29.510399999997794</v>
      </c>
      <c r="BB5312" s="170">
        <f t="shared" si="1566"/>
        <v>1.1673912342282755E-4</v>
      </c>
      <c r="BC5312" s="148">
        <f t="shared" si="1567"/>
        <v>3.1423717608042203E-7</v>
      </c>
      <c r="BD5312" s="148">
        <f t="shared" si="1563"/>
        <v>3.1423717608042203E-7</v>
      </c>
      <c r="BE5312" s="143" t="str">
        <f t="shared" si="1564"/>
        <v/>
      </c>
    </row>
    <row r="5313" spans="52:57" ht="20.100000000000001" customHeight="1" x14ac:dyDescent="0.25">
      <c r="AZ5313" s="148"/>
      <c r="BA5313" s="148">
        <f t="shared" si="1565"/>
        <v>29.516799999997794</v>
      </c>
      <c r="BB5313" s="170">
        <f t="shared" si="1566"/>
        <v>1.1642488624674713E-4</v>
      </c>
      <c r="BC5313" s="148">
        <f t="shared" si="1567"/>
        <v>3.1340306284420442E-7</v>
      </c>
      <c r="BD5313" s="148">
        <f t="shared" si="1563"/>
        <v>3.1340306284420442E-7</v>
      </c>
      <c r="BE5313" s="143" t="str">
        <f t="shared" si="1564"/>
        <v/>
      </c>
    </row>
    <row r="5314" spans="52:57" ht="20.100000000000001" customHeight="1" x14ac:dyDescent="0.25">
      <c r="AZ5314" s="148"/>
      <c r="BA5314" s="148">
        <f t="shared" si="1565"/>
        <v>29.523199999997793</v>
      </c>
      <c r="BB5314" s="170">
        <f t="shared" si="1566"/>
        <v>1.1611148318390292E-4</v>
      </c>
      <c r="BC5314" s="148">
        <f t="shared" si="1567"/>
        <v>3.1257112695508879E-7</v>
      </c>
      <c r="BD5314" s="148">
        <f t="shared" si="1563"/>
        <v>3.1257112695508879E-7</v>
      </c>
      <c r="BE5314" s="143" t="str">
        <f t="shared" si="1564"/>
        <v/>
      </c>
    </row>
    <row r="5315" spans="52:57" ht="20.100000000000001" customHeight="1" x14ac:dyDescent="0.25">
      <c r="AZ5315" s="148"/>
      <c r="BA5315" s="148">
        <f t="shared" si="1565"/>
        <v>29.529599999997792</v>
      </c>
      <c r="BB5315" s="170">
        <f t="shared" si="1566"/>
        <v>1.1579891205694783E-4</v>
      </c>
      <c r="BC5315" s="148">
        <f t="shared" si="1567"/>
        <v>3.1174136284245794E-7</v>
      </c>
      <c r="BD5315" s="148">
        <f t="shared" si="1563"/>
        <v>3.1174136284245794E-7</v>
      </c>
      <c r="BE5315" s="143" t="str">
        <f t="shared" si="1564"/>
        <v/>
      </c>
    </row>
    <row r="5316" spans="52:57" ht="20.100000000000001" customHeight="1" x14ac:dyDescent="0.25">
      <c r="AZ5316" s="148"/>
      <c r="BA5316" s="148">
        <f t="shared" si="1565"/>
        <v>29.535999999997792</v>
      </c>
      <c r="BB5316" s="170">
        <f t="shared" si="1566"/>
        <v>1.1548717069410538E-4</v>
      </c>
      <c r="BC5316" s="148">
        <f t="shared" si="1567"/>
        <v>3.1091376495248624E-7</v>
      </c>
      <c r="BD5316" s="148">
        <f t="shared" si="1563"/>
        <v>3.1091376495248624E-7</v>
      </c>
      <c r="BE5316" s="143" t="str">
        <f t="shared" si="1564"/>
        <v/>
      </c>
    </row>
    <row r="5317" spans="52:57" ht="20.100000000000001" customHeight="1" x14ac:dyDescent="0.25">
      <c r="AZ5317" s="148"/>
      <c r="BA5317" s="148">
        <f t="shared" si="1565"/>
        <v>29.542399999997791</v>
      </c>
      <c r="BB5317" s="170">
        <f t="shared" si="1566"/>
        <v>1.1517625692915289E-4</v>
      </c>
      <c r="BC5317" s="148">
        <f t="shared" si="1567"/>
        <v>3.1008832774430427E-7</v>
      </c>
      <c r="BD5317" s="148">
        <f t="shared" si="1563"/>
        <v>3.1008832774430427E-7</v>
      </c>
      <c r="BE5317" s="143" t="str">
        <f t="shared" si="1564"/>
        <v/>
      </c>
    </row>
    <row r="5318" spans="52:57" ht="20.100000000000001" customHeight="1" x14ac:dyDescent="0.25">
      <c r="AZ5318" s="148"/>
      <c r="BA5318" s="148">
        <f t="shared" si="1565"/>
        <v>29.54879999999779</v>
      </c>
      <c r="BB5318" s="170">
        <f t="shared" si="1566"/>
        <v>1.1486616860140859E-4</v>
      </c>
      <c r="BC5318" s="148">
        <f t="shared" si="1567"/>
        <v>3.0926504569116437E-7</v>
      </c>
      <c r="BD5318" s="148">
        <f t="shared" si="1563"/>
        <v>3.0926504569116437E-7</v>
      </c>
      <c r="BE5318" s="143" t="str">
        <f t="shared" si="1564"/>
        <v/>
      </c>
    </row>
    <row r="5319" spans="52:57" ht="20.100000000000001" customHeight="1" x14ac:dyDescent="0.25">
      <c r="AZ5319" s="148"/>
      <c r="BA5319" s="148">
        <f t="shared" si="1565"/>
        <v>29.555199999997789</v>
      </c>
      <c r="BB5319" s="170">
        <f t="shared" si="1566"/>
        <v>1.1455690355571742E-4</v>
      </c>
      <c r="BC5319" s="148">
        <f t="shared" si="1567"/>
        <v>3.0844391327827217E-7</v>
      </c>
      <c r="BD5319" s="148">
        <f t="shared" si="1563"/>
        <v>3.0844391327827217E-7</v>
      </c>
      <c r="BE5319" s="143" t="str">
        <f t="shared" si="1564"/>
        <v/>
      </c>
    </row>
    <row r="5320" spans="52:57" ht="20.100000000000001" customHeight="1" x14ac:dyDescent="0.25">
      <c r="AZ5320" s="148"/>
      <c r="BA5320" s="148">
        <f t="shared" si="1565"/>
        <v>29.561599999997789</v>
      </c>
      <c r="BB5320" s="170">
        <f t="shared" si="1566"/>
        <v>1.1424845964243915E-4</v>
      </c>
      <c r="BC5320" s="148">
        <f t="shared" si="1567"/>
        <v>3.0762492500771977E-7</v>
      </c>
      <c r="BD5320" s="148">
        <f t="shared" si="1563"/>
        <v>3.0762492500771977E-7</v>
      </c>
      <c r="BE5320" s="143" t="str">
        <f t="shared" si="1564"/>
        <v/>
      </c>
    </row>
    <row r="5321" spans="52:57" ht="20.100000000000001" customHeight="1" x14ac:dyDescent="0.25">
      <c r="AZ5321" s="148"/>
      <c r="BA5321" s="148">
        <f t="shared" si="1565"/>
        <v>29.567999999997788</v>
      </c>
      <c r="BB5321" s="170">
        <f t="shared" si="1566"/>
        <v>1.1394083471743143E-4</v>
      </c>
      <c r="BC5321" s="148">
        <f t="shared" si="1567"/>
        <v>3.0680807539226512E-7</v>
      </c>
      <c r="BD5321" s="148">
        <f t="shared" si="1563"/>
        <v>3.0680807539226512E-7</v>
      </c>
      <c r="BE5321" s="143" t="str">
        <f t="shared" si="1564"/>
        <v/>
      </c>
    </row>
    <row r="5322" spans="52:57" ht="20.100000000000001" customHeight="1" x14ac:dyDescent="0.25">
      <c r="AZ5322" s="148"/>
      <c r="BA5322" s="148">
        <f t="shared" si="1565"/>
        <v>29.574399999997787</v>
      </c>
      <c r="BB5322" s="170">
        <f t="shared" si="1566"/>
        <v>1.1363402664203916E-4</v>
      </c>
      <c r="BC5322" s="148">
        <f t="shared" si="1567"/>
        <v>3.0599335896050906E-7</v>
      </c>
      <c r="BD5322" s="148">
        <f t="shared" si="1563"/>
        <v>3.0599335896050906E-7</v>
      </c>
      <c r="BE5322" s="143" t="str">
        <f t="shared" si="1564"/>
        <v/>
      </c>
    </row>
    <row r="5323" spans="52:57" ht="20.100000000000001" customHeight="1" x14ac:dyDescent="0.25">
      <c r="AZ5323" s="148"/>
      <c r="BA5323" s="148">
        <f t="shared" si="1565"/>
        <v>29.580799999997787</v>
      </c>
      <c r="BB5323" s="170">
        <f t="shared" si="1566"/>
        <v>1.1332803328307866E-4</v>
      </c>
      <c r="BC5323" s="148">
        <f t="shared" si="1567"/>
        <v>3.0518077025375114E-7</v>
      </c>
      <c r="BD5323" s="148">
        <f t="shared" si="1563"/>
        <v>3.0518077025375114E-7</v>
      </c>
      <c r="BE5323" s="143" t="str">
        <f t="shared" si="1564"/>
        <v/>
      </c>
    </row>
    <row r="5324" spans="52:57" ht="20.100000000000001" customHeight="1" x14ac:dyDescent="0.25">
      <c r="AZ5324" s="148"/>
      <c r="BA5324" s="148">
        <f t="shared" si="1565"/>
        <v>29.587199999997786</v>
      </c>
      <c r="BB5324" s="170">
        <f t="shared" si="1566"/>
        <v>1.130228525128249E-4</v>
      </c>
      <c r="BC5324" s="148">
        <f t="shared" si="1567"/>
        <v>3.0437030382666726E-7</v>
      </c>
      <c r="BD5324" s="148">
        <f t="shared" si="1563"/>
        <v>3.0437030382666726E-7</v>
      </c>
      <c r="BE5324" s="143" t="str">
        <f t="shared" si="1564"/>
        <v/>
      </c>
    </row>
    <row r="5325" spans="52:57" ht="20.100000000000001" customHeight="1" x14ac:dyDescent="0.25">
      <c r="AZ5325" s="148"/>
      <c r="BA5325" s="148">
        <f t="shared" si="1565"/>
        <v>29.593599999997785</v>
      </c>
      <c r="BB5325" s="170">
        <f t="shared" si="1566"/>
        <v>1.1271848220899824E-4</v>
      </c>
      <c r="BC5325" s="148">
        <f t="shared" si="1567"/>
        <v>3.0356195424824481E-7</v>
      </c>
      <c r="BD5325" s="148">
        <f t="shared" si="1563"/>
        <v>3.0356195424824481E-7</v>
      </c>
      <c r="BE5325" s="143" t="str">
        <f t="shared" si="1564"/>
        <v/>
      </c>
    </row>
    <row r="5326" spans="52:57" ht="20.100000000000001" customHeight="1" x14ac:dyDescent="0.25">
      <c r="AZ5326" s="148"/>
      <c r="BA5326" s="148">
        <f t="shared" si="1565"/>
        <v>29.599999999997785</v>
      </c>
      <c r="BB5326" s="170">
        <f t="shared" si="1566"/>
        <v>1.1241492025474999E-4</v>
      </c>
      <c r="BC5326" s="148">
        <f t="shared" si="1567"/>
        <v>3.0275571610082039E-7</v>
      </c>
      <c r="BD5326" s="148">
        <f t="shared" si="1563"/>
        <v>3.0275571610082039E-7</v>
      </c>
      <c r="BE5326" s="143" t="str">
        <f t="shared" si="1564"/>
        <v/>
      </c>
    </row>
    <row r="5327" spans="52:57" ht="20.100000000000001" customHeight="1" x14ac:dyDescent="0.25">
      <c r="AZ5327" s="148"/>
      <c r="BA5327" s="148">
        <f t="shared" si="1565"/>
        <v>29.606399999997784</v>
      </c>
      <c r="BB5327" s="170">
        <f t="shared" si="1566"/>
        <v>1.1211216453864917E-4</v>
      </c>
      <c r="BC5327" s="148">
        <f t="shared" si="1567"/>
        <v>3.0195158397986301E-7</v>
      </c>
      <c r="BD5327" s="148">
        <f t="shared" si="1563"/>
        <v>3.0195158397986301E-7</v>
      </c>
      <c r="BE5327" s="143" t="str">
        <f t="shared" si="1564"/>
        <v/>
      </c>
    </row>
    <row r="5328" spans="52:57" ht="20.100000000000001" customHeight="1" x14ac:dyDescent="0.25">
      <c r="AZ5328" s="148"/>
      <c r="BA5328" s="148">
        <f t="shared" si="1565"/>
        <v>29.612799999997783</v>
      </c>
      <c r="BB5328" s="170">
        <f t="shared" si="1566"/>
        <v>1.1181021295466931E-4</v>
      </c>
      <c r="BC5328" s="148">
        <f t="shared" si="1567"/>
        <v>3.0114955249401474E-7</v>
      </c>
      <c r="BD5328" s="148">
        <f t="shared" si="1563"/>
        <v>3.0114955249401474E-7</v>
      </c>
      <c r="BE5328" s="143" t="str">
        <f t="shared" si="1564"/>
        <v/>
      </c>
    </row>
    <row r="5329" spans="52:57" ht="20.100000000000001" customHeight="1" x14ac:dyDescent="0.25">
      <c r="AZ5329" s="148"/>
      <c r="BA5329" s="148">
        <f t="shared" si="1565"/>
        <v>29.619199999997782</v>
      </c>
      <c r="BB5329" s="170">
        <f t="shared" si="1566"/>
        <v>1.1150906340217529E-4</v>
      </c>
      <c r="BC5329" s="148">
        <f t="shared" si="1567"/>
        <v>3.0034961626696096E-7</v>
      </c>
      <c r="BD5329" s="148">
        <f t="shared" si="1563"/>
        <v>3.0034961626696096E-7</v>
      </c>
      <c r="BE5329" s="143" t="str">
        <f t="shared" si="1564"/>
        <v/>
      </c>
    </row>
    <row r="5330" spans="52:57" ht="20.100000000000001" customHeight="1" x14ac:dyDescent="0.25">
      <c r="AZ5330" s="148"/>
      <c r="BA5330" s="148">
        <f t="shared" si="1565"/>
        <v>29.625599999997782</v>
      </c>
      <c r="BB5330" s="170">
        <f t="shared" si="1566"/>
        <v>1.1120871378590833E-4</v>
      </c>
      <c r="BC5330" s="148">
        <f t="shared" si="1567"/>
        <v>2.9955176993410996E-7</v>
      </c>
      <c r="BD5330" s="148">
        <f t="shared" si="1563"/>
        <v>2.9955176993410996E-7</v>
      </c>
      <c r="BE5330" s="143" t="str">
        <f t="shared" si="1564"/>
        <v/>
      </c>
    </row>
    <row r="5331" spans="52:57" ht="20.100000000000001" customHeight="1" x14ac:dyDescent="0.25">
      <c r="AZ5331" s="148"/>
      <c r="BA5331" s="148">
        <f t="shared" si="1565"/>
        <v>29.631999999997781</v>
      </c>
      <c r="BB5331" s="170">
        <f t="shared" si="1566"/>
        <v>1.1090916201597422E-4</v>
      </c>
      <c r="BC5331" s="148">
        <f t="shared" si="1567"/>
        <v>2.9875600814497825E-7</v>
      </c>
      <c r="BD5331" s="148">
        <f t="shared" si="1563"/>
        <v>2.9875600814497825E-7</v>
      </c>
      <c r="BE5331" s="143" t="str">
        <f t="shared" si="1564"/>
        <v/>
      </c>
    </row>
    <row r="5332" spans="52:57" ht="20.100000000000001" customHeight="1" x14ac:dyDescent="0.25">
      <c r="AZ5332" s="148"/>
      <c r="BA5332" s="148">
        <f t="shared" si="1565"/>
        <v>29.63839999999778</v>
      </c>
      <c r="BB5332" s="170">
        <f t="shared" si="1566"/>
        <v>1.1061040600782924E-4</v>
      </c>
      <c r="BC5332" s="148">
        <f t="shared" si="1567"/>
        <v>2.9796232556290588E-7</v>
      </c>
      <c r="BD5332" s="148">
        <f t="shared" si="1563"/>
        <v>2.9796232556290588E-7</v>
      </c>
      <c r="BE5332" s="143" t="str">
        <f t="shared" si="1564"/>
        <v/>
      </c>
    </row>
    <row r="5333" spans="52:57" ht="20.100000000000001" customHeight="1" x14ac:dyDescent="0.25">
      <c r="AZ5333" s="148"/>
      <c r="BA5333" s="148">
        <f t="shared" si="1565"/>
        <v>29.64479999999778</v>
      </c>
      <c r="BB5333" s="170">
        <f t="shared" si="1566"/>
        <v>1.1031244368226634E-4</v>
      </c>
      <c r="BC5333" s="148">
        <f t="shared" si="1567"/>
        <v>2.9717071686269836E-7</v>
      </c>
      <c r="BD5333" s="148">
        <f t="shared" si="1563"/>
        <v>2.9717071686269836E-7</v>
      </c>
      <c r="BE5333" s="143" t="str">
        <f t="shared" si="1564"/>
        <v/>
      </c>
    </row>
    <row r="5334" spans="52:57" ht="20.100000000000001" customHeight="1" x14ac:dyDescent="0.25">
      <c r="AZ5334" s="148"/>
      <c r="BA5334" s="148">
        <f t="shared" si="1565"/>
        <v>29.651199999997779</v>
      </c>
      <c r="BB5334" s="170">
        <f t="shared" si="1566"/>
        <v>1.1001527296540364E-4</v>
      </c>
      <c r="BC5334" s="148">
        <f t="shared" si="1567"/>
        <v>2.9638117673524804E-7</v>
      </c>
      <c r="BD5334" s="148">
        <f t="shared" si="1563"/>
        <v>2.9638117673524804E-7</v>
      </c>
      <c r="BE5334" s="143" t="str">
        <f t="shared" si="1564"/>
        <v/>
      </c>
    </row>
    <row r="5335" spans="52:57" ht="20.100000000000001" customHeight="1" x14ac:dyDescent="0.25">
      <c r="AZ5335" s="148"/>
      <c r="BA5335" s="148">
        <f t="shared" si="1565"/>
        <v>29.657599999997778</v>
      </c>
      <c r="BB5335" s="170">
        <f t="shared" si="1566"/>
        <v>1.0971889178866839E-4</v>
      </c>
      <c r="BC5335" s="148">
        <f t="shared" si="1567"/>
        <v>2.9559369988281785E-7</v>
      </c>
      <c r="BD5335" s="148">
        <f t="shared" si="1563"/>
        <v>2.9559369988281785E-7</v>
      </c>
      <c r="BE5335" s="143" t="str">
        <f t="shared" si="1564"/>
        <v/>
      </c>
    </row>
    <row r="5336" spans="52:57" ht="20.100000000000001" customHeight="1" x14ac:dyDescent="0.25">
      <c r="AZ5336" s="148"/>
      <c r="BA5336" s="148">
        <f t="shared" si="1565"/>
        <v>29.663999999997777</v>
      </c>
      <c r="BB5336" s="170">
        <f t="shared" si="1566"/>
        <v>1.0942329808878557E-4</v>
      </c>
      <c r="BC5336" s="148">
        <f t="shared" si="1567"/>
        <v>2.9480828102039654E-7</v>
      </c>
      <c r="BD5336" s="148">
        <f t="shared" si="1563"/>
        <v>2.9480828102039654E-7</v>
      </c>
      <c r="BE5336" s="143" t="str">
        <f t="shared" si="1564"/>
        <v/>
      </c>
    </row>
    <row r="5337" spans="52:57" ht="20.100000000000001" customHeight="1" x14ac:dyDescent="0.25">
      <c r="AZ5337" s="148"/>
      <c r="BA5337" s="148">
        <f t="shared" si="1565"/>
        <v>29.670399999997777</v>
      </c>
      <c r="BB5337" s="170">
        <f t="shared" si="1566"/>
        <v>1.0912848980776518E-4</v>
      </c>
      <c r="BC5337" s="148">
        <f t="shared" si="1567"/>
        <v>2.9402491487788064E-7</v>
      </c>
      <c r="BD5337" s="148">
        <f t="shared" si="1563"/>
        <v>2.9402491487788064E-7</v>
      </c>
      <c r="BE5337" s="143" t="str">
        <f t="shared" si="1564"/>
        <v/>
      </c>
    </row>
    <row r="5338" spans="52:57" ht="20.100000000000001" customHeight="1" x14ac:dyDescent="0.25">
      <c r="AZ5338" s="148"/>
      <c r="BA5338" s="148">
        <f t="shared" si="1565"/>
        <v>29.676799999997776</v>
      </c>
      <c r="BB5338" s="170">
        <f t="shared" si="1566"/>
        <v>1.088344648928873E-4</v>
      </c>
      <c r="BC5338" s="148">
        <f t="shared" si="1567"/>
        <v>2.9324359619817709E-7</v>
      </c>
      <c r="BD5338" s="148">
        <f t="shared" si="1563"/>
        <v>2.9324359619817709E-7</v>
      </c>
      <c r="BE5338" s="143" t="str">
        <f t="shared" si="1564"/>
        <v/>
      </c>
    </row>
    <row r="5339" spans="52:57" ht="20.100000000000001" customHeight="1" x14ac:dyDescent="0.25">
      <c r="AZ5339" s="148"/>
      <c r="BA5339" s="148">
        <f t="shared" si="1565"/>
        <v>29.683199999997775</v>
      </c>
      <c r="BB5339" s="170">
        <f t="shared" si="1566"/>
        <v>1.0854122129668912E-4</v>
      </c>
      <c r="BC5339" s="148">
        <f t="shared" si="1567"/>
        <v>2.9246431973503487E-7</v>
      </c>
      <c r="BD5339" s="148">
        <f t="shared" si="1563"/>
        <v>2.9246431973503487E-7</v>
      </c>
      <c r="BE5339" s="143" t="str">
        <f t="shared" si="1564"/>
        <v/>
      </c>
    </row>
    <row r="5340" spans="52:57" ht="20.100000000000001" customHeight="1" x14ac:dyDescent="0.25">
      <c r="AZ5340" s="148"/>
      <c r="BA5340" s="148">
        <f t="shared" si="1565"/>
        <v>29.689599999997775</v>
      </c>
      <c r="BB5340" s="170">
        <f t="shared" si="1566"/>
        <v>1.0824875697695409E-4</v>
      </c>
      <c r="BC5340" s="148">
        <f t="shared" si="1567"/>
        <v>2.9168708025852021E-7</v>
      </c>
      <c r="BD5340" s="148">
        <f t="shared" si="1563"/>
        <v>2.9168708025852021E-7</v>
      </c>
      <c r="BE5340" s="143" t="str">
        <f t="shared" si="1564"/>
        <v/>
      </c>
    </row>
    <row r="5341" spans="52:57" ht="20.100000000000001" customHeight="1" x14ac:dyDescent="0.25">
      <c r="AZ5341" s="148"/>
      <c r="BA5341" s="148">
        <f t="shared" si="1565"/>
        <v>29.695999999997774</v>
      </c>
      <c r="BB5341" s="170">
        <f t="shared" si="1566"/>
        <v>1.0795706989669557E-4</v>
      </c>
      <c r="BC5341" s="148">
        <f t="shared" si="1567"/>
        <v>2.9091187254920252E-7</v>
      </c>
      <c r="BD5341" s="148">
        <f t="shared" si="1563"/>
        <v>2.9091187254920252E-7</v>
      </c>
      <c r="BE5341" s="143" t="str">
        <f t="shared" si="1564"/>
        <v/>
      </c>
    </row>
    <row r="5342" spans="52:57" ht="20.100000000000001" customHeight="1" x14ac:dyDescent="0.25">
      <c r="AZ5342" s="148"/>
      <c r="BA5342" s="148">
        <f t="shared" si="1565"/>
        <v>29.702399999997773</v>
      </c>
      <c r="BB5342" s="170">
        <f t="shared" si="1566"/>
        <v>1.0766615802414636E-4</v>
      </c>
      <c r="BC5342" s="148">
        <f t="shared" si="1567"/>
        <v>2.9013869140171876E-7</v>
      </c>
      <c r="BD5342" s="148">
        <f t="shared" si="1563"/>
        <v>2.9013869140171876E-7</v>
      </c>
      <c r="BE5342" s="143" t="str">
        <f t="shared" si="1564"/>
        <v/>
      </c>
    </row>
    <row r="5343" spans="52:57" ht="20.100000000000001" customHeight="1" x14ac:dyDescent="0.25">
      <c r="AZ5343" s="148"/>
      <c r="BA5343" s="148">
        <f t="shared" si="1565"/>
        <v>29.708799999997773</v>
      </c>
      <c r="BB5343" s="170">
        <f t="shared" si="1566"/>
        <v>1.0737601933274464E-4</v>
      </c>
      <c r="BC5343" s="148">
        <f t="shared" si="1567"/>
        <v>2.8936753162396025E-7</v>
      </c>
      <c r="BD5343" s="148">
        <f t="shared" si="1563"/>
        <v>2.8936753162396025E-7</v>
      </c>
      <c r="BE5343" s="143" t="str">
        <f t="shared" si="1564"/>
        <v/>
      </c>
    </row>
    <row r="5344" spans="52:57" ht="20.100000000000001" customHeight="1" x14ac:dyDescent="0.25">
      <c r="AZ5344" s="148"/>
      <c r="BA5344" s="148">
        <f t="shared" si="1565"/>
        <v>29.715199999997772</v>
      </c>
      <c r="BB5344" s="170">
        <f t="shared" si="1566"/>
        <v>1.0708665180112068E-4</v>
      </c>
      <c r="BC5344" s="148">
        <f t="shared" si="1567"/>
        <v>2.8859838803670676E-7</v>
      </c>
      <c r="BD5344" s="148">
        <f t="shared" si="1563"/>
        <v>2.8859838803670676E-7</v>
      </c>
      <c r="BE5344" s="143" t="str">
        <f t="shared" si="1564"/>
        <v/>
      </c>
    </row>
    <row r="5345" spans="52:57" ht="20.100000000000001" customHeight="1" x14ac:dyDescent="0.25">
      <c r="AZ5345" s="148"/>
      <c r="BA5345" s="148">
        <f t="shared" si="1565"/>
        <v>29.721599999997771</v>
      </c>
      <c r="BB5345" s="170">
        <f t="shared" si="1566"/>
        <v>1.0679805341308398E-4</v>
      </c>
      <c r="BC5345" s="148">
        <f t="shared" si="1567"/>
        <v>2.8783125547317929E-7</v>
      </c>
      <c r="BD5345" s="148">
        <f t="shared" si="1563"/>
        <v>2.8783125547317929E-7</v>
      </c>
      <c r="BE5345" s="143" t="str">
        <f t="shared" si="1564"/>
        <v/>
      </c>
    </row>
    <row r="5346" spans="52:57" ht="20.100000000000001" customHeight="1" x14ac:dyDescent="0.25">
      <c r="AZ5346" s="148"/>
      <c r="BA5346" s="148">
        <f t="shared" si="1565"/>
        <v>29.72799999999777</v>
      </c>
      <c r="BB5346" s="170">
        <f t="shared" si="1566"/>
        <v>1.065102221576108E-4</v>
      </c>
      <c r="BC5346" s="148">
        <f t="shared" si="1567"/>
        <v>2.8706612877990741E-7</v>
      </c>
      <c r="BD5346" s="148">
        <f t="shared" si="1563"/>
        <v>2.8706612877990741E-7</v>
      </c>
      <c r="BE5346" s="143" t="str">
        <f t="shared" si="1564"/>
        <v/>
      </c>
    </row>
    <row r="5347" spans="52:57" ht="20.100000000000001" customHeight="1" x14ac:dyDescent="0.25">
      <c r="AZ5347" s="148"/>
      <c r="BA5347" s="148">
        <f t="shared" si="1565"/>
        <v>29.73439999999777</v>
      </c>
      <c r="BB5347" s="170">
        <f t="shared" si="1566"/>
        <v>1.0622315602883089E-4</v>
      </c>
      <c r="BC5347" s="148">
        <f t="shared" si="1567"/>
        <v>2.8630300281550956E-7</v>
      </c>
      <c r="BD5347" s="148">
        <f t="shared" si="1563"/>
        <v>2.8630300281550956E-7</v>
      </c>
      <c r="BE5347" s="143" t="str">
        <f t="shared" si="1564"/>
        <v/>
      </c>
    </row>
    <row r="5348" spans="52:57" ht="20.100000000000001" customHeight="1" x14ac:dyDescent="0.25">
      <c r="AZ5348" s="148"/>
      <c r="BA5348" s="148">
        <f t="shared" si="1565"/>
        <v>29.740799999997769</v>
      </c>
      <c r="BB5348" s="170">
        <f t="shared" si="1566"/>
        <v>1.0593685302601538E-4</v>
      </c>
      <c r="BC5348" s="148">
        <f t="shared" si="1567"/>
        <v>2.8554187245322733E-7</v>
      </c>
      <c r="BD5348" s="148">
        <f t="shared" si="1563"/>
        <v>2.8554187245322733E-7</v>
      </c>
      <c r="BE5348" s="143" t="str">
        <f t="shared" si="1564"/>
        <v/>
      </c>
    </row>
    <row r="5349" spans="52:57" ht="20.100000000000001" customHeight="1" x14ac:dyDescent="0.25">
      <c r="AZ5349" s="148"/>
      <c r="BA5349" s="148">
        <f t="shared" si="1565"/>
        <v>29.747199999997768</v>
      </c>
      <c r="BB5349" s="170">
        <f t="shared" si="1566"/>
        <v>1.0565131115356215E-4</v>
      </c>
      <c r="BC5349" s="148">
        <f t="shared" si="1567"/>
        <v>2.8478273257737476E-7</v>
      </c>
      <c r="BD5349" s="148">
        <f t="shared" si="1563"/>
        <v>2.8478273257737476E-7</v>
      </c>
      <c r="BE5349" s="143" t="str">
        <f t="shared" si="1564"/>
        <v/>
      </c>
    </row>
    <row r="5350" spans="52:57" ht="20.100000000000001" customHeight="1" x14ac:dyDescent="0.25">
      <c r="AZ5350" s="148"/>
      <c r="BA5350" s="148">
        <f t="shared" si="1565"/>
        <v>29.753599999997768</v>
      </c>
      <c r="BB5350" s="170">
        <f t="shared" si="1566"/>
        <v>1.0536652842098478E-4</v>
      </c>
      <c r="BC5350" s="148">
        <f t="shared" si="1567"/>
        <v>2.840255780858455E-7</v>
      </c>
      <c r="BD5350" s="148">
        <f t="shared" si="1563"/>
        <v>2.840255780858455E-7</v>
      </c>
      <c r="BE5350" s="143" t="str">
        <f t="shared" si="1564"/>
        <v/>
      </c>
    </row>
    <row r="5351" spans="52:57" ht="20.100000000000001" customHeight="1" x14ac:dyDescent="0.25">
      <c r="AZ5351" s="148"/>
      <c r="BA5351" s="148">
        <f t="shared" si="1565"/>
        <v>29.759999999997767</v>
      </c>
      <c r="BB5351" s="170">
        <f t="shared" si="1566"/>
        <v>1.0508250284289893E-4</v>
      </c>
      <c r="BC5351" s="148">
        <f t="shared" si="1567"/>
        <v>2.8327040388892021E-7</v>
      </c>
      <c r="BD5351" s="148">
        <f t="shared" si="1563"/>
        <v>2.8327040388892021E-7</v>
      </c>
      <c r="BE5351" s="143" t="str">
        <f t="shared" si="1564"/>
        <v/>
      </c>
    </row>
    <row r="5352" spans="52:57" ht="20.100000000000001" customHeight="1" x14ac:dyDescent="0.25">
      <c r="AZ5352" s="148"/>
      <c r="BA5352" s="148">
        <f t="shared" si="1565"/>
        <v>29.766399999997766</v>
      </c>
      <c r="BB5352" s="170">
        <f t="shared" si="1566"/>
        <v>1.0479923243901001E-4</v>
      </c>
      <c r="BC5352" s="148">
        <f t="shared" si="1567"/>
        <v>2.8251720491014748E-7</v>
      </c>
      <c r="BD5352" s="148">
        <f t="shared" si="1563"/>
        <v>2.8251720491014748E-7</v>
      </c>
      <c r="BE5352" s="143" t="str">
        <f t="shared" si="1564"/>
        <v/>
      </c>
    </row>
    <row r="5353" spans="52:57" ht="20.100000000000001" customHeight="1" x14ac:dyDescent="0.25">
      <c r="AZ5353" s="148"/>
      <c r="BA5353" s="148">
        <f t="shared" si="1565"/>
        <v>29.772799999997765</v>
      </c>
      <c r="BB5353" s="170">
        <f t="shared" si="1566"/>
        <v>1.0451671523409987E-4</v>
      </c>
      <c r="BC5353" s="148">
        <f t="shared" si="1567"/>
        <v>2.8176597608584237E-7</v>
      </c>
      <c r="BD5353" s="148">
        <f t="shared" si="1563"/>
        <v>2.8176597608584237E-7</v>
      </c>
      <c r="BE5353" s="143" t="str">
        <f t="shared" si="1564"/>
        <v/>
      </c>
    </row>
    <row r="5354" spans="52:57" ht="20.100000000000001" customHeight="1" x14ac:dyDescent="0.25">
      <c r="AZ5354" s="148"/>
      <c r="BA5354" s="148">
        <f t="shared" si="1565"/>
        <v>29.779199999997765</v>
      </c>
      <c r="BB5354" s="170">
        <f t="shared" si="1566"/>
        <v>1.0423494925801402E-4</v>
      </c>
      <c r="BC5354" s="148">
        <f t="shared" si="1567"/>
        <v>2.8101671236328396E-7</v>
      </c>
      <c r="BD5354" s="148">
        <f t="shared" si="1563"/>
        <v>2.8101671236328396E-7</v>
      </c>
      <c r="BE5354" s="143" t="str">
        <f t="shared" si="1564"/>
        <v/>
      </c>
    </row>
    <row r="5355" spans="52:57" ht="20.100000000000001" customHeight="1" x14ac:dyDescent="0.25">
      <c r="AZ5355" s="148"/>
      <c r="BA5355" s="148">
        <f t="shared" si="1565"/>
        <v>29.785599999997764</v>
      </c>
      <c r="BB5355" s="170">
        <f t="shared" si="1566"/>
        <v>1.0395393254565074E-4</v>
      </c>
      <c r="BC5355" s="148">
        <f t="shared" si="1567"/>
        <v>2.8026940870480815E-7</v>
      </c>
      <c r="BD5355" s="148">
        <f t="shared" si="1563"/>
        <v>2.8026940870480815E-7</v>
      </c>
      <c r="BE5355" s="143" t="str">
        <f t="shared" si="1564"/>
        <v/>
      </c>
    </row>
    <row r="5356" spans="52:57" ht="20.100000000000001" customHeight="1" x14ac:dyDescent="0.25">
      <c r="AZ5356" s="148"/>
      <c r="BA5356" s="148">
        <f t="shared" si="1565"/>
        <v>29.791999999997763</v>
      </c>
      <c r="BB5356" s="170">
        <f t="shared" si="1566"/>
        <v>1.0367366313694593E-4</v>
      </c>
      <c r="BC5356" s="148">
        <f t="shared" si="1567"/>
        <v>2.7952406008368777E-7</v>
      </c>
      <c r="BD5356" s="148">
        <f t="shared" si="1563"/>
        <v>2.7952406008368777E-7</v>
      </c>
      <c r="BE5356" s="143" t="str">
        <f t="shared" si="1564"/>
        <v/>
      </c>
    </row>
    <row r="5357" spans="52:57" ht="20.100000000000001" customHeight="1" x14ac:dyDescent="0.25">
      <c r="AZ5357" s="148"/>
      <c r="BA5357" s="148">
        <f t="shared" si="1565"/>
        <v>29.798399999997763</v>
      </c>
      <c r="BB5357" s="170">
        <f t="shared" si="1566"/>
        <v>1.0339413907686224E-4</v>
      </c>
      <c r="BC5357" s="148">
        <f t="shared" si="1567"/>
        <v>2.7878066148668038E-7</v>
      </c>
      <c r="BD5357" s="148">
        <f t="shared" si="1563"/>
        <v>2.7878066148668038E-7</v>
      </c>
      <c r="BE5357" s="143" t="str">
        <f t="shared" si="1564"/>
        <v/>
      </c>
    </row>
    <row r="5358" spans="52:57" ht="20.100000000000001" customHeight="1" x14ac:dyDescent="0.25">
      <c r="AZ5358" s="148"/>
      <c r="BA5358" s="148">
        <f t="shared" si="1565"/>
        <v>29.804799999997762</v>
      </c>
      <c r="BB5358" s="170">
        <f t="shared" si="1566"/>
        <v>1.0311535841537556E-4</v>
      </c>
      <c r="BC5358" s="148">
        <f t="shared" si="1567"/>
        <v>2.7803920791299834E-7</v>
      </c>
      <c r="BD5358" s="148">
        <f t="shared" si="1563"/>
        <v>2.7803920791299834E-7</v>
      </c>
      <c r="BE5358" s="143" t="str">
        <f t="shared" si="1564"/>
        <v/>
      </c>
    </row>
    <row r="5359" spans="52:57" ht="20.100000000000001" customHeight="1" x14ac:dyDescent="0.25">
      <c r="AZ5359" s="148"/>
      <c r="BA5359" s="148">
        <f t="shared" si="1565"/>
        <v>29.811199999997761</v>
      </c>
      <c r="BB5359" s="170">
        <f t="shared" si="1566"/>
        <v>1.0283731920746256E-4</v>
      </c>
      <c r="BC5359" s="148">
        <f t="shared" si="1567"/>
        <v>2.7729969437284509E-7</v>
      </c>
      <c r="BD5359" s="148">
        <f t="shared" si="1563"/>
        <v>2.7729969437284509E-7</v>
      </c>
      <c r="BE5359" s="143" t="str">
        <f t="shared" si="1564"/>
        <v/>
      </c>
    </row>
    <row r="5360" spans="52:57" ht="20.100000000000001" customHeight="1" x14ac:dyDescent="0.25">
      <c r="AZ5360" s="148"/>
      <c r="BA5360" s="148">
        <f t="shared" si="1565"/>
        <v>29.817599999997761</v>
      </c>
      <c r="BB5360" s="170">
        <f t="shared" si="1566"/>
        <v>1.0256001951308972E-4</v>
      </c>
      <c r="BC5360" s="148">
        <f t="shared" si="1567"/>
        <v>2.7656211589125053E-7</v>
      </c>
      <c r="BD5360" s="148">
        <f t="shared" si="1563"/>
        <v>2.7656211589125053E-7</v>
      </c>
      <c r="BE5360" s="143" t="str">
        <f t="shared" si="1564"/>
        <v/>
      </c>
    </row>
    <row r="5361" spans="52:57" ht="20.100000000000001" customHeight="1" x14ac:dyDescent="0.25">
      <c r="AZ5361" s="148"/>
      <c r="BA5361" s="148">
        <f t="shared" si="1565"/>
        <v>29.82399999999776</v>
      </c>
      <c r="BB5361" s="170">
        <f t="shared" si="1566"/>
        <v>1.0228345739719847E-4</v>
      </c>
      <c r="BC5361" s="148">
        <f t="shared" si="1567"/>
        <v>2.7582646750401885E-7</v>
      </c>
      <c r="BD5361" s="148">
        <f t="shared" si="1563"/>
        <v>2.7582646750401885E-7</v>
      </c>
      <c r="BE5361" s="143" t="str">
        <f t="shared" si="1564"/>
        <v/>
      </c>
    </row>
    <row r="5362" spans="52:57" ht="20.100000000000001" customHeight="1" x14ac:dyDescent="0.25">
      <c r="AZ5362" s="148"/>
      <c r="BA5362" s="148">
        <f t="shared" si="1565"/>
        <v>29.830399999997759</v>
      </c>
      <c r="BB5362" s="170">
        <f t="shared" si="1566"/>
        <v>1.0200763092969445E-4</v>
      </c>
      <c r="BC5362" s="148">
        <f t="shared" si="1567"/>
        <v>2.7509274426062871E-7</v>
      </c>
      <c r="BD5362" s="148">
        <f t="shared" si="1563"/>
        <v>2.7509274426062871E-7</v>
      </c>
      <c r="BE5362" s="143" t="str">
        <f t="shared" si="1564"/>
        <v/>
      </c>
    </row>
    <row r="5363" spans="52:57" ht="20.100000000000001" customHeight="1" x14ac:dyDescent="0.25">
      <c r="AZ5363" s="148"/>
      <c r="BA5363" s="148">
        <f t="shared" si="1565"/>
        <v>29.836799999997758</v>
      </c>
      <c r="BB5363" s="170">
        <f t="shared" si="1566"/>
        <v>1.0173253818543382E-4</v>
      </c>
      <c r="BC5363" s="148">
        <f t="shared" si="1567"/>
        <v>2.7436094122122463E-7</v>
      </c>
      <c r="BD5363" s="148">
        <f t="shared" si="1563"/>
        <v>2.7436094122122463E-7</v>
      </c>
      <c r="BE5363" s="143" t="str">
        <f t="shared" si="1564"/>
        <v/>
      </c>
    </row>
    <row r="5364" spans="52:57" ht="20.100000000000001" customHeight="1" x14ac:dyDescent="0.25">
      <c r="AZ5364" s="148"/>
      <c r="BA5364" s="148">
        <f t="shared" si="1565"/>
        <v>29.843199999997758</v>
      </c>
      <c r="BB5364" s="170">
        <f t="shared" si="1566"/>
        <v>1.014581772442126E-4</v>
      </c>
      <c r="BC5364" s="148">
        <f t="shared" si="1567"/>
        <v>2.7363105346007283E-7</v>
      </c>
      <c r="BD5364" s="148">
        <f t="shared" si="1563"/>
        <v>2.7363105346007283E-7</v>
      </c>
      <c r="BE5364" s="143" t="str">
        <f t="shared" si="1564"/>
        <v/>
      </c>
    </row>
    <row r="5365" spans="52:57" ht="20.100000000000001" customHeight="1" x14ac:dyDescent="0.25">
      <c r="AZ5365" s="148"/>
      <c r="BA5365" s="148">
        <f t="shared" si="1565"/>
        <v>29.849599999997757</v>
      </c>
      <c r="BB5365" s="170">
        <f t="shared" si="1566"/>
        <v>1.0118454619075252E-4</v>
      </c>
      <c r="BC5365" s="148">
        <f t="shared" si="1567"/>
        <v>2.7290307606321672E-7</v>
      </c>
      <c r="BD5365" s="148">
        <f t="shared" si="1563"/>
        <v>2.7290307606321672E-7</v>
      </c>
      <c r="BE5365" s="143" t="str">
        <f t="shared" si="1564"/>
        <v/>
      </c>
    </row>
    <row r="5366" spans="52:57" ht="20.100000000000001" customHeight="1" x14ac:dyDescent="0.25">
      <c r="AZ5366" s="148"/>
      <c r="BA5366" s="148">
        <f t="shared" si="1565"/>
        <v>29.855999999997756</v>
      </c>
      <c r="BB5366" s="170">
        <f t="shared" si="1566"/>
        <v>1.0091164311468931E-4</v>
      </c>
      <c r="BC5366" s="148">
        <f t="shared" si="1567"/>
        <v>2.7217700412781275E-7</v>
      </c>
      <c r="BD5366" s="148">
        <f t="shared" si="1563"/>
        <v>2.7217700412781275E-7</v>
      </c>
      <c r="BE5366" s="143" t="str">
        <f t="shared" si="1564"/>
        <v/>
      </c>
    </row>
    <row r="5367" spans="52:57" ht="20.100000000000001" customHeight="1" x14ac:dyDescent="0.25">
      <c r="AZ5367" s="148"/>
      <c r="BA5367" s="148">
        <f t="shared" si="1565"/>
        <v>29.862399999997756</v>
      </c>
      <c r="BB5367" s="170">
        <f t="shared" si="1566"/>
        <v>1.0063946611056149E-4</v>
      </c>
      <c r="BC5367" s="148">
        <f t="shared" si="1567"/>
        <v>2.7145283276509846E-7</v>
      </c>
      <c r="BD5367" s="148">
        <f t="shared" si="1563"/>
        <v>2.7145283276509846E-7</v>
      </c>
      <c r="BE5367" s="143" t="str">
        <f t="shared" si="1564"/>
        <v/>
      </c>
    </row>
    <row r="5368" spans="52:57" ht="20.100000000000001" customHeight="1" x14ac:dyDescent="0.25">
      <c r="AZ5368" s="148"/>
      <c r="BA5368" s="148">
        <f t="shared" si="1565"/>
        <v>29.868799999997755</v>
      </c>
      <c r="BB5368" s="170">
        <f t="shared" si="1566"/>
        <v>1.003680132777964E-4</v>
      </c>
      <c r="BC5368" s="148">
        <f t="shared" si="1567"/>
        <v>2.707305570978988E-7</v>
      </c>
      <c r="BD5368" s="148">
        <f t="shared" si="1563"/>
        <v>2.707305570978988E-7</v>
      </c>
      <c r="BE5368" s="143" t="str">
        <f t="shared" si="1564"/>
        <v/>
      </c>
    </row>
    <row r="5369" spans="52:57" ht="20.100000000000001" customHeight="1" x14ac:dyDescent="0.25">
      <c r="AZ5369" s="148"/>
      <c r="BA5369" s="148">
        <f t="shared" si="1565"/>
        <v>29.875199999997754</v>
      </c>
      <c r="BB5369" s="170">
        <f t="shared" si="1566"/>
        <v>1.000972827206985E-4</v>
      </c>
      <c r="BC5369" s="148">
        <f t="shared" si="1567"/>
        <v>2.7001017226032796E-7</v>
      </c>
      <c r="BD5369" s="148">
        <f t="shared" si="1563"/>
        <v>2.7001017226032796E-7</v>
      </c>
      <c r="BE5369" s="143" t="str">
        <f t="shared" si="1564"/>
        <v/>
      </c>
    </row>
    <row r="5370" spans="52:57" ht="20.100000000000001" customHeight="1" x14ac:dyDescent="0.25">
      <c r="AZ5370" s="148"/>
      <c r="BA5370" s="148">
        <f t="shared" si="1565"/>
        <v>29.881599999997754</v>
      </c>
      <c r="BB5370" s="170">
        <f t="shared" si="1566"/>
        <v>9.9827272548438169E-5</v>
      </c>
      <c r="BC5370" s="148">
        <f t="shared" si="1567"/>
        <v>2.6929167340017466E-7</v>
      </c>
      <c r="BD5370" s="148">
        <f t="shared" si="1563"/>
        <v>2.6929167340017466E-7</v>
      </c>
      <c r="BE5370" s="143" t="str">
        <f t="shared" si="1564"/>
        <v/>
      </c>
    </row>
    <row r="5371" spans="52:57" ht="20.100000000000001" customHeight="1" x14ac:dyDescent="0.25">
      <c r="AZ5371" s="148"/>
      <c r="BA5371" s="148">
        <f t="shared" si="1565"/>
        <v>29.887999999997753</v>
      </c>
      <c r="BB5371" s="170">
        <f t="shared" si="1566"/>
        <v>9.9557980875037994E-5</v>
      </c>
      <c r="BC5371" s="148">
        <f t="shared" si="1567"/>
        <v>2.6857505567638132E-7</v>
      </c>
      <c r="BD5371" s="148">
        <f t="shared" si="1563"/>
        <v>2.6857505567638132E-7</v>
      </c>
      <c r="BE5371" s="143" t="str">
        <f t="shared" si="1564"/>
        <v/>
      </c>
    </row>
    <row r="5372" spans="52:57" ht="20.100000000000001" customHeight="1" x14ac:dyDescent="0.25">
      <c r="AZ5372" s="148"/>
      <c r="BA5372" s="148">
        <f t="shared" si="1565"/>
        <v>29.894399999997752</v>
      </c>
      <c r="BB5372" s="170">
        <f t="shared" si="1566"/>
        <v>9.9289405819361613E-5</v>
      </c>
      <c r="BC5372" s="148">
        <f t="shared" si="1567"/>
        <v>2.6786031425962687E-7</v>
      </c>
      <c r="BD5372" s="148">
        <f t="shared" si="1563"/>
        <v>2.6786031425962687E-7</v>
      </c>
      <c r="BE5372" s="143" t="str">
        <f t="shared" si="1564"/>
        <v/>
      </c>
    </row>
    <row r="5373" spans="52:57" ht="20.100000000000001" customHeight="1" x14ac:dyDescent="0.25">
      <c r="AZ5373" s="148"/>
      <c r="BA5373" s="148">
        <f t="shared" si="1565"/>
        <v>29.900799999997751</v>
      </c>
      <c r="BB5373" s="170">
        <f t="shared" si="1566"/>
        <v>9.9021545505101986E-5</v>
      </c>
      <c r="BC5373" s="148">
        <f t="shared" si="1567"/>
        <v>2.6714744433434603E-7</v>
      </c>
      <c r="BD5373" s="148">
        <f t="shared" ref="BD5373:BD5436" si="1568">IF(BB5373&lt;(1-$AZ$705),BC5373,"")</f>
        <v>2.6714744433434603E-7</v>
      </c>
      <c r="BE5373" s="143" t="str">
        <f t="shared" ref="BE5373:BE5436" si="1569">IF(BB5373&lt;(1-$AZ$711),BC5373,"")</f>
        <v/>
      </c>
    </row>
    <row r="5374" spans="52:57" ht="20.100000000000001" customHeight="1" x14ac:dyDescent="0.25">
      <c r="AZ5374" s="148"/>
      <c r="BA5374" s="148">
        <f t="shared" ref="BA5374:BA5437" si="1570">BA5373+$BD$698</f>
        <v>29.907199999997751</v>
      </c>
      <c r="BB5374" s="170">
        <f t="shared" ref="BB5374:BB5437" si="1571">_xlfn.CHISQ.DIST.RT(BA5374,7)</f>
        <v>9.875439806076764E-5</v>
      </c>
      <c r="BC5374" s="148">
        <f t="shared" ref="BC5374:BC5437" si="1572">BB5374-BB5375</f>
        <v>2.6643644109577492E-7</v>
      </c>
      <c r="BD5374" s="148">
        <f t="shared" si="1568"/>
        <v>2.6643644109577492E-7</v>
      </c>
      <c r="BE5374" s="143" t="str">
        <f t="shared" si="1569"/>
        <v/>
      </c>
    </row>
    <row r="5375" spans="52:57" ht="20.100000000000001" customHeight="1" x14ac:dyDescent="0.25">
      <c r="AZ5375" s="148"/>
      <c r="BA5375" s="148">
        <f t="shared" si="1570"/>
        <v>29.91359999999775</v>
      </c>
      <c r="BB5375" s="170">
        <f t="shared" si="1571"/>
        <v>9.8487961619671865E-5</v>
      </c>
      <c r="BC5375" s="148">
        <f t="shared" si="1572"/>
        <v>2.6572729975121137E-7</v>
      </c>
      <c r="BD5375" s="148">
        <f t="shared" si="1568"/>
        <v>2.6572729975121137E-7</v>
      </c>
      <c r="BE5375" s="143" t="str">
        <f t="shared" si="1569"/>
        <v/>
      </c>
    </row>
    <row r="5376" spans="52:57" ht="20.100000000000001" customHeight="1" x14ac:dyDescent="0.25">
      <c r="AZ5376" s="148"/>
      <c r="BA5376" s="148">
        <f t="shared" si="1570"/>
        <v>29.919999999997749</v>
      </c>
      <c r="BB5376" s="170">
        <f t="shared" si="1571"/>
        <v>9.8222234319920654E-5</v>
      </c>
      <c r="BC5376" s="148">
        <f t="shared" si="1572"/>
        <v>2.6502001552027249E-7</v>
      </c>
      <c r="BD5376" s="148">
        <f t="shared" si="1568"/>
        <v>2.6502001552027249E-7</v>
      </c>
      <c r="BE5376" s="143" t="str">
        <f t="shared" si="1569"/>
        <v/>
      </c>
    </row>
    <row r="5377" spans="52:57" ht="20.100000000000001" customHeight="1" x14ac:dyDescent="0.25">
      <c r="AZ5377" s="148"/>
      <c r="BA5377" s="148">
        <f t="shared" si="1570"/>
        <v>29.926399999997749</v>
      </c>
      <c r="BB5377" s="170">
        <f t="shared" si="1571"/>
        <v>9.7957214304400381E-5</v>
      </c>
      <c r="BC5377" s="148">
        <f t="shared" si="1572"/>
        <v>2.6431458363408147E-7</v>
      </c>
      <c r="BD5377" s="148">
        <f t="shared" si="1568"/>
        <v>2.6431458363408147E-7</v>
      </c>
      <c r="BE5377" s="143" t="str">
        <f t="shared" si="1569"/>
        <v/>
      </c>
    </row>
    <row r="5378" spans="52:57" ht="20.100000000000001" customHeight="1" x14ac:dyDescent="0.25">
      <c r="AZ5378" s="148"/>
      <c r="BA5378" s="148">
        <f t="shared" si="1570"/>
        <v>29.932799999997748</v>
      </c>
      <c r="BB5378" s="170">
        <f t="shared" si="1571"/>
        <v>9.76928997207663E-5</v>
      </c>
      <c r="BC5378" s="148">
        <f t="shared" si="1572"/>
        <v>2.6361099933669061E-7</v>
      </c>
      <c r="BD5378" s="148">
        <f t="shared" si="1568"/>
        <v>2.6361099933669061E-7</v>
      </c>
      <c r="BE5378" s="143" t="str">
        <f t="shared" si="1569"/>
        <v/>
      </c>
    </row>
    <row r="5379" spans="52:57" ht="20.100000000000001" customHeight="1" x14ac:dyDescent="0.25">
      <c r="AZ5379" s="148"/>
      <c r="BA5379" s="148">
        <f t="shared" si="1570"/>
        <v>29.939199999997747</v>
      </c>
      <c r="BB5379" s="170">
        <f t="shared" si="1571"/>
        <v>9.7429288721429609E-5</v>
      </c>
      <c r="BC5379" s="148">
        <f t="shared" si="1572"/>
        <v>2.6290925788315686E-7</v>
      </c>
      <c r="BD5379" s="148">
        <f t="shared" si="1568"/>
        <v>2.6290925788315686E-7</v>
      </c>
      <c r="BE5379" s="143" t="str">
        <f t="shared" si="1569"/>
        <v/>
      </c>
    </row>
    <row r="5380" spans="52:57" ht="20.100000000000001" customHeight="1" x14ac:dyDescent="0.25">
      <c r="AZ5380" s="148"/>
      <c r="BA5380" s="148">
        <f t="shared" si="1570"/>
        <v>29.945599999997746</v>
      </c>
      <c r="BB5380" s="170">
        <f t="shared" si="1571"/>
        <v>9.7166379463546452E-5</v>
      </c>
      <c r="BC5380" s="148">
        <f t="shared" si="1572"/>
        <v>2.6220935454044985E-7</v>
      </c>
      <c r="BD5380" s="148">
        <f t="shared" si="1568"/>
        <v>2.6220935454044985E-7</v>
      </c>
      <c r="BE5380" s="143" t="str">
        <f t="shared" si="1569"/>
        <v/>
      </c>
    </row>
    <row r="5381" spans="52:57" ht="20.100000000000001" customHeight="1" x14ac:dyDescent="0.25">
      <c r="AZ5381" s="148"/>
      <c r="BA5381" s="148">
        <f t="shared" si="1570"/>
        <v>29.951999999997746</v>
      </c>
      <c r="BB5381" s="170">
        <f t="shared" si="1571"/>
        <v>9.6904170109006002E-5</v>
      </c>
      <c r="BC5381" s="148">
        <f t="shared" si="1572"/>
        <v>2.6151128458872582E-7</v>
      </c>
      <c r="BD5381" s="148">
        <f t="shared" si="1568"/>
        <v>2.6151128458872582E-7</v>
      </c>
      <c r="BE5381" s="143" t="str">
        <f t="shared" si="1569"/>
        <v/>
      </c>
    </row>
    <row r="5382" spans="52:57" ht="20.100000000000001" customHeight="1" x14ac:dyDescent="0.25">
      <c r="AZ5382" s="148"/>
      <c r="BA5382" s="148">
        <f t="shared" si="1570"/>
        <v>29.958399999997745</v>
      </c>
      <c r="BB5382" s="170">
        <f t="shared" si="1571"/>
        <v>9.6642658824417277E-5</v>
      </c>
      <c r="BC5382" s="148">
        <f t="shared" si="1572"/>
        <v>2.6081504331747869E-7</v>
      </c>
      <c r="BD5382" s="148">
        <f t="shared" si="1568"/>
        <v>2.6081504331747869E-7</v>
      </c>
      <c r="BE5382" s="143" t="str">
        <f t="shared" si="1569"/>
        <v/>
      </c>
    </row>
    <row r="5383" spans="52:57" ht="20.100000000000001" customHeight="1" x14ac:dyDescent="0.25">
      <c r="AZ5383" s="148"/>
      <c r="BA5383" s="148">
        <f t="shared" si="1570"/>
        <v>29.964799999997744</v>
      </c>
      <c r="BB5383" s="170">
        <f t="shared" si="1571"/>
        <v>9.6381843781099798E-5</v>
      </c>
      <c r="BC5383" s="148">
        <f t="shared" si="1572"/>
        <v>2.6012062603071714E-7</v>
      </c>
      <c r="BD5383" s="148">
        <f t="shared" si="1568"/>
        <v>2.6012062603071714E-7</v>
      </c>
      <c r="BE5383" s="143" t="str">
        <f t="shared" si="1569"/>
        <v/>
      </c>
    </row>
    <row r="5384" spans="52:57" ht="20.100000000000001" customHeight="1" x14ac:dyDescent="0.25">
      <c r="AZ5384" s="148"/>
      <c r="BA5384" s="148">
        <f t="shared" si="1570"/>
        <v>29.971199999997744</v>
      </c>
      <c r="BB5384" s="170">
        <f t="shared" si="1571"/>
        <v>9.6121723155069081E-5</v>
      </c>
      <c r="BC5384" s="148">
        <f t="shared" si="1572"/>
        <v>2.5942802804184177E-7</v>
      </c>
      <c r="BD5384" s="148">
        <f t="shared" si="1568"/>
        <v>2.5942802804184177E-7</v>
      </c>
      <c r="BE5384" s="143" t="str">
        <f t="shared" si="1569"/>
        <v/>
      </c>
    </row>
    <row r="5385" spans="52:57" ht="20.100000000000001" customHeight="1" x14ac:dyDescent="0.25">
      <c r="AZ5385" s="148"/>
      <c r="BA5385" s="148">
        <f t="shared" si="1570"/>
        <v>29.977599999997743</v>
      </c>
      <c r="BB5385" s="170">
        <f t="shared" si="1571"/>
        <v>9.5862295127027239E-5</v>
      </c>
      <c r="BC5385" s="148">
        <f t="shared" si="1572"/>
        <v>2.5873724467804962E-7</v>
      </c>
      <c r="BD5385" s="148">
        <f t="shared" si="1568"/>
        <v>2.5873724467804962E-7</v>
      </c>
      <c r="BE5385" s="143" t="str">
        <f t="shared" si="1569"/>
        <v/>
      </c>
    </row>
    <row r="5386" spans="52:57" ht="20.100000000000001" customHeight="1" x14ac:dyDescent="0.25">
      <c r="AZ5386" s="148"/>
      <c r="BA5386" s="148">
        <f t="shared" si="1570"/>
        <v>29.983999999997742</v>
      </c>
      <c r="BB5386" s="170">
        <f t="shared" si="1571"/>
        <v>9.5603557882349189E-5</v>
      </c>
      <c r="BC5386" s="148">
        <f t="shared" si="1572"/>
        <v>2.5804827127689188E-7</v>
      </c>
      <c r="BD5386" s="148">
        <f t="shared" si="1568"/>
        <v>2.5804827127689188E-7</v>
      </c>
      <c r="BE5386" s="143" t="str">
        <f t="shared" si="1569"/>
        <v/>
      </c>
    </row>
    <row r="5387" spans="52:57" ht="20.100000000000001" customHeight="1" x14ac:dyDescent="0.25">
      <c r="AZ5387" s="148"/>
      <c r="BA5387" s="148">
        <f t="shared" si="1570"/>
        <v>29.990399999997742</v>
      </c>
      <c r="BB5387" s="170">
        <f t="shared" si="1571"/>
        <v>9.5345509611072298E-5</v>
      </c>
      <c r="BC5387" s="148">
        <f t="shared" si="1572"/>
        <v>2.5736110318795439E-7</v>
      </c>
      <c r="BD5387" s="148">
        <f t="shared" si="1568"/>
        <v>2.5736110318795439E-7</v>
      </c>
      <c r="BE5387" s="143" t="str">
        <f t="shared" si="1569"/>
        <v/>
      </c>
    </row>
    <row r="5388" spans="52:57" ht="20.100000000000001" customHeight="1" x14ac:dyDescent="0.25">
      <c r="AZ5388" s="148"/>
      <c r="BA5388" s="148">
        <f t="shared" si="1570"/>
        <v>29.996799999997741</v>
      </c>
      <c r="BB5388" s="170">
        <f t="shared" si="1571"/>
        <v>9.5088148507884343E-5</v>
      </c>
      <c r="BC5388" s="148">
        <f t="shared" si="1572"/>
        <v>2.5667573577246459E-7</v>
      </c>
      <c r="BD5388" s="148">
        <f t="shared" si="1568"/>
        <v>2.5667573577246459E-7</v>
      </c>
      <c r="BE5388" s="143" t="str">
        <f t="shared" si="1569"/>
        <v/>
      </c>
    </row>
    <row r="5389" spans="52:57" ht="20.100000000000001" customHeight="1" x14ac:dyDescent="0.25">
      <c r="AZ5389" s="148"/>
      <c r="BA5389" s="148">
        <f t="shared" si="1570"/>
        <v>30.00319999999774</v>
      </c>
      <c r="BB5389" s="170">
        <f t="shared" si="1571"/>
        <v>9.4831472772111879E-5</v>
      </c>
      <c r="BC5389" s="148">
        <f t="shared" si="1572"/>
        <v>2.5599216440433511E-7</v>
      </c>
      <c r="BD5389" s="148">
        <f t="shared" si="1568"/>
        <v>2.5599216440433511E-7</v>
      </c>
      <c r="BE5389" s="143" t="str">
        <f t="shared" si="1569"/>
        <v/>
      </c>
    </row>
    <row r="5390" spans="52:57" ht="20.100000000000001" customHeight="1" x14ac:dyDescent="0.25">
      <c r="AZ5390" s="148"/>
      <c r="BA5390" s="148">
        <f t="shared" si="1570"/>
        <v>30.009599999997739</v>
      </c>
      <c r="BB5390" s="170">
        <f t="shared" si="1571"/>
        <v>9.4575480607707543E-5</v>
      </c>
      <c r="BC5390" s="148">
        <f t="shared" si="1572"/>
        <v>2.5531038446632837E-7</v>
      </c>
      <c r="BD5390" s="148">
        <f t="shared" si="1568"/>
        <v>2.5531038446632837E-7</v>
      </c>
      <c r="BE5390" s="143" t="str">
        <f t="shared" si="1569"/>
        <v/>
      </c>
    </row>
    <row r="5391" spans="52:57" ht="20.100000000000001" customHeight="1" x14ac:dyDescent="0.25">
      <c r="AZ5391" s="148"/>
      <c r="BA5391" s="148">
        <f t="shared" si="1570"/>
        <v>30.015999999997739</v>
      </c>
      <c r="BB5391" s="170">
        <f t="shared" si="1571"/>
        <v>9.4320170223241215E-5</v>
      </c>
      <c r="BC5391" s="148">
        <f t="shared" si="1572"/>
        <v>2.5463039135645337E-7</v>
      </c>
      <c r="BD5391" s="148">
        <f t="shared" si="1568"/>
        <v>2.5463039135645337E-7</v>
      </c>
      <c r="BE5391" s="143" t="str">
        <f t="shared" si="1569"/>
        <v/>
      </c>
    </row>
    <row r="5392" spans="52:57" ht="20.100000000000001" customHeight="1" x14ac:dyDescent="0.25">
      <c r="AZ5392" s="148"/>
      <c r="BA5392" s="148">
        <f t="shared" si="1570"/>
        <v>30.022399999997738</v>
      </c>
      <c r="BB5392" s="170">
        <f t="shared" si="1571"/>
        <v>9.4065539831884762E-5</v>
      </c>
      <c r="BC5392" s="148">
        <f t="shared" si="1572"/>
        <v>2.5395218048137919E-7</v>
      </c>
      <c r="BD5392" s="148">
        <f t="shared" si="1568"/>
        <v>2.5395218048137919E-7</v>
      </c>
      <c r="BE5392" s="143" t="str">
        <f t="shared" si="1569"/>
        <v/>
      </c>
    </row>
    <row r="5393" spans="52:57" ht="20.100000000000001" customHeight="1" x14ac:dyDescent="0.25">
      <c r="AZ5393" s="148"/>
      <c r="BA5393" s="148">
        <f t="shared" si="1570"/>
        <v>30.028799999997737</v>
      </c>
      <c r="BB5393" s="170">
        <f t="shared" si="1571"/>
        <v>9.3811587651403383E-5</v>
      </c>
      <c r="BC5393" s="148">
        <f t="shared" si="1572"/>
        <v>2.5327574726013481E-7</v>
      </c>
      <c r="BD5393" s="148">
        <f t="shared" si="1568"/>
        <v>2.5327574726013481E-7</v>
      </c>
      <c r="BE5393" s="143" t="str">
        <f t="shared" si="1569"/>
        <v/>
      </c>
    </row>
    <row r="5394" spans="52:57" ht="20.100000000000001" customHeight="1" x14ac:dyDescent="0.25">
      <c r="AZ5394" s="148"/>
      <c r="BA5394" s="148">
        <f t="shared" si="1570"/>
        <v>30.035199999997737</v>
      </c>
      <c r="BB5394" s="170">
        <f t="shared" si="1571"/>
        <v>9.3558311904143248E-5</v>
      </c>
      <c r="BC5394" s="148">
        <f t="shared" si="1572"/>
        <v>2.5260108712410912E-7</v>
      </c>
      <c r="BD5394" s="148">
        <f t="shared" si="1568"/>
        <v>2.5260108712410912E-7</v>
      </c>
      <c r="BE5394" s="143" t="str">
        <f t="shared" si="1569"/>
        <v/>
      </c>
    </row>
    <row r="5395" spans="52:57" ht="20.100000000000001" customHeight="1" x14ac:dyDescent="0.25">
      <c r="AZ5395" s="148"/>
      <c r="BA5395" s="148">
        <f t="shared" si="1570"/>
        <v>30.041599999997736</v>
      </c>
      <c r="BB5395" s="170">
        <f t="shared" si="1571"/>
        <v>9.3305710817019139E-5</v>
      </c>
      <c r="BC5395" s="148">
        <f t="shared" si="1572"/>
        <v>2.519281955148554E-7</v>
      </c>
      <c r="BD5395" s="148">
        <f t="shared" si="1568"/>
        <v>2.519281955148554E-7</v>
      </c>
      <c r="BE5395" s="143" t="str">
        <f t="shared" si="1569"/>
        <v/>
      </c>
    </row>
    <row r="5396" spans="52:57" ht="20.100000000000001" customHeight="1" x14ac:dyDescent="0.25">
      <c r="AZ5396" s="148"/>
      <c r="BA5396" s="148">
        <f t="shared" si="1570"/>
        <v>30.047999999997735</v>
      </c>
      <c r="BB5396" s="170">
        <f t="shared" si="1571"/>
        <v>9.3053782621504283E-5</v>
      </c>
      <c r="BC5396" s="148">
        <f t="shared" si="1572"/>
        <v>2.5125706788632748E-7</v>
      </c>
      <c r="BD5396" s="148">
        <f t="shared" si="1568"/>
        <v>2.5125706788632748E-7</v>
      </c>
      <c r="BE5396" s="143" t="str">
        <f t="shared" si="1569"/>
        <v/>
      </c>
    </row>
    <row r="5397" spans="52:57" ht="20.100000000000001" customHeight="1" x14ac:dyDescent="0.25">
      <c r="AZ5397" s="148"/>
      <c r="BA5397" s="148">
        <f t="shared" si="1570"/>
        <v>30.054399999997734</v>
      </c>
      <c r="BB5397" s="170">
        <f t="shared" si="1571"/>
        <v>9.2802525553617956E-5</v>
      </c>
      <c r="BC5397" s="148">
        <f t="shared" si="1572"/>
        <v>2.5058769970302309E-7</v>
      </c>
      <c r="BD5397" s="148">
        <f t="shared" si="1568"/>
        <v>2.5058769970302309E-7</v>
      </c>
      <c r="BE5397" s="143" t="str">
        <f t="shared" si="1569"/>
        <v/>
      </c>
    </row>
    <row r="5398" spans="52:57" ht="20.100000000000001" customHeight="1" x14ac:dyDescent="0.25">
      <c r="AZ5398" s="148"/>
      <c r="BA5398" s="148">
        <f t="shared" si="1570"/>
        <v>30.060799999997734</v>
      </c>
      <c r="BB5398" s="170">
        <f t="shared" si="1571"/>
        <v>9.2551937853914933E-5</v>
      </c>
      <c r="BC5398" s="148">
        <f t="shared" si="1572"/>
        <v>2.4992008644197602E-7</v>
      </c>
      <c r="BD5398" s="148">
        <f t="shared" si="1568"/>
        <v>2.4992008644197602E-7</v>
      </c>
      <c r="BE5398" s="143" t="str">
        <f t="shared" si="1569"/>
        <v/>
      </c>
    </row>
    <row r="5399" spans="52:57" ht="20.100000000000001" customHeight="1" x14ac:dyDescent="0.25">
      <c r="AZ5399" s="148"/>
      <c r="BA5399" s="148">
        <f t="shared" si="1570"/>
        <v>30.067199999997733</v>
      </c>
      <c r="BB5399" s="170">
        <f t="shared" si="1571"/>
        <v>9.2302017767472957E-5</v>
      </c>
      <c r="BC5399" s="148">
        <f t="shared" si="1572"/>
        <v>2.4925422359039801E-7</v>
      </c>
      <c r="BD5399" s="148">
        <f t="shared" si="1568"/>
        <v>2.4925422359039801E-7</v>
      </c>
      <c r="BE5399" s="143" t="str">
        <f t="shared" si="1569"/>
        <v/>
      </c>
    </row>
    <row r="5400" spans="52:57" ht="20.100000000000001" customHeight="1" x14ac:dyDescent="0.25">
      <c r="AZ5400" s="148"/>
      <c r="BA5400" s="148">
        <f t="shared" si="1570"/>
        <v>30.073599999997732</v>
      </c>
      <c r="BB5400" s="170">
        <f t="shared" si="1571"/>
        <v>9.2052763543882559E-5</v>
      </c>
      <c r="BC5400" s="148">
        <f t="shared" si="1572"/>
        <v>2.4859010664753545E-7</v>
      </c>
      <c r="BD5400" s="148">
        <f t="shared" si="1568"/>
        <v>2.4859010664753545E-7</v>
      </c>
      <c r="BE5400" s="143" t="str">
        <f t="shared" si="1569"/>
        <v/>
      </c>
    </row>
    <row r="5401" spans="52:57" ht="20.100000000000001" customHeight="1" x14ac:dyDescent="0.25">
      <c r="AZ5401" s="148"/>
      <c r="BA5401" s="148">
        <f t="shared" si="1570"/>
        <v>30.079999999997732</v>
      </c>
      <c r="BB5401" s="170">
        <f t="shared" si="1571"/>
        <v>9.1804173437235023E-5</v>
      </c>
      <c r="BC5401" s="148">
        <f t="shared" si="1572"/>
        <v>2.4792773112380202E-7</v>
      </c>
      <c r="BD5401" s="148">
        <f t="shared" si="1568"/>
        <v>2.4792773112380202E-7</v>
      </c>
      <c r="BE5401" s="143" t="str">
        <f t="shared" si="1569"/>
        <v/>
      </c>
    </row>
    <row r="5402" spans="52:57" ht="20.100000000000001" customHeight="1" x14ac:dyDescent="0.25">
      <c r="AZ5402" s="148"/>
      <c r="BA5402" s="148">
        <f t="shared" si="1570"/>
        <v>30.086399999997731</v>
      </c>
      <c r="BB5402" s="170">
        <f t="shared" si="1571"/>
        <v>9.1556245706111221E-5</v>
      </c>
      <c r="BC5402" s="148">
        <f t="shared" si="1572"/>
        <v>2.4726709254054827E-7</v>
      </c>
      <c r="BD5402" s="148">
        <f t="shared" si="1568"/>
        <v>2.4726709254054827E-7</v>
      </c>
      <c r="BE5402" s="143" t="str">
        <f t="shared" si="1569"/>
        <v/>
      </c>
    </row>
    <row r="5403" spans="52:57" ht="20.100000000000001" customHeight="1" x14ac:dyDescent="0.25">
      <c r="AZ5403" s="148"/>
      <c r="BA5403" s="148">
        <f t="shared" si="1570"/>
        <v>30.09279999999773</v>
      </c>
      <c r="BB5403" s="170">
        <f t="shared" si="1571"/>
        <v>9.1308978613570673E-5</v>
      </c>
      <c r="BC5403" s="148">
        <f t="shared" si="1572"/>
        <v>2.466081864306173E-7</v>
      </c>
      <c r="BD5403" s="148">
        <f t="shared" si="1568"/>
        <v>2.466081864306173E-7</v>
      </c>
      <c r="BE5403" s="143" t="str">
        <f t="shared" si="1569"/>
        <v/>
      </c>
    </row>
    <row r="5404" spans="52:57" ht="20.100000000000001" customHeight="1" x14ac:dyDescent="0.25">
      <c r="AZ5404" s="148"/>
      <c r="BA5404" s="148">
        <f t="shared" si="1570"/>
        <v>30.09919999999773</v>
      </c>
      <c r="BB5404" s="170">
        <f t="shared" si="1571"/>
        <v>9.1062370427140056E-5</v>
      </c>
      <c r="BC5404" s="148">
        <f t="shared" si="1572"/>
        <v>2.4595100833860227E-7</v>
      </c>
      <c r="BD5404" s="148">
        <f t="shared" si="1568"/>
        <v>2.4595100833860227E-7</v>
      </c>
      <c r="BE5404" s="143" t="str">
        <f t="shared" si="1569"/>
        <v/>
      </c>
    </row>
    <row r="5405" spans="52:57" ht="20.100000000000001" customHeight="1" x14ac:dyDescent="0.25">
      <c r="AZ5405" s="148"/>
      <c r="BA5405" s="148">
        <f t="shared" si="1570"/>
        <v>30.105599999997729</v>
      </c>
      <c r="BB5405" s="170">
        <f t="shared" si="1571"/>
        <v>9.0816419418801453E-5</v>
      </c>
      <c r="BC5405" s="148">
        <f t="shared" si="1572"/>
        <v>2.4529555381936914E-7</v>
      </c>
      <c r="BD5405" s="148">
        <f t="shared" si="1568"/>
        <v>2.4529555381936914E-7</v>
      </c>
      <c r="BE5405" s="143" t="str">
        <f t="shared" si="1569"/>
        <v/>
      </c>
    </row>
    <row r="5406" spans="52:57" ht="20.100000000000001" customHeight="1" x14ac:dyDescent="0.25">
      <c r="AZ5406" s="148"/>
      <c r="BA5406" s="148">
        <f t="shared" si="1570"/>
        <v>30.111999999997728</v>
      </c>
      <c r="BB5406" s="170">
        <f t="shared" si="1571"/>
        <v>9.0571123864982084E-5</v>
      </c>
      <c r="BC5406" s="148">
        <f t="shared" si="1572"/>
        <v>2.4464181843885627E-7</v>
      </c>
      <c r="BD5406" s="148">
        <f t="shared" si="1568"/>
        <v>2.4464181843885627E-7</v>
      </c>
      <c r="BE5406" s="143" t="str">
        <f t="shared" si="1569"/>
        <v/>
      </c>
    </row>
    <row r="5407" spans="52:57" ht="20.100000000000001" customHeight="1" x14ac:dyDescent="0.25">
      <c r="AZ5407" s="148"/>
      <c r="BA5407" s="148">
        <f t="shared" si="1570"/>
        <v>30.118399999997727</v>
      </c>
      <c r="BB5407" s="170">
        <f t="shared" si="1571"/>
        <v>9.0326482046543228E-5</v>
      </c>
      <c r="BC5407" s="148">
        <f t="shared" si="1572"/>
        <v>2.4398979777519932E-7</v>
      </c>
      <c r="BD5407" s="148">
        <f t="shared" si="1568"/>
        <v>2.4398979777519932E-7</v>
      </c>
      <c r="BE5407" s="143" t="str">
        <f t="shared" si="1569"/>
        <v/>
      </c>
    </row>
    <row r="5408" spans="52:57" ht="20.100000000000001" customHeight="1" x14ac:dyDescent="0.25">
      <c r="AZ5408" s="148"/>
      <c r="BA5408" s="148">
        <f t="shared" si="1570"/>
        <v>30.124799999997727</v>
      </c>
      <c r="BB5408" s="170">
        <f t="shared" si="1571"/>
        <v>9.0082492248768029E-5</v>
      </c>
      <c r="BC5408" s="148">
        <f t="shared" si="1572"/>
        <v>2.4333948741726754E-7</v>
      </c>
      <c r="BD5408" s="148">
        <f t="shared" si="1568"/>
        <v>2.4333948741726754E-7</v>
      </c>
      <c r="BE5408" s="143" t="str">
        <f t="shared" si="1569"/>
        <v/>
      </c>
    </row>
    <row r="5409" spans="52:57" ht="20.100000000000001" customHeight="1" x14ac:dyDescent="0.25">
      <c r="AZ5409" s="148"/>
      <c r="BA5409" s="148">
        <f t="shared" si="1570"/>
        <v>30.131199999997726</v>
      </c>
      <c r="BB5409" s="170">
        <f t="shared" si="1571"/>
        <v>8.9839152761350761E-5</v>
      </c>
      <c r="BC5409" s="148">
        <f t="shared" si="1572"/>
        <v>2.4269088296441984E-7</v>
      </c>
      <c r="BD5409" s="148">
        <f t="shared" si="1568"/>
        <v>2.4269088296441984E-7</v>
      </c>
      <c r="BE5409" s="143" t="str">
        <f t="shared" si="1569"/>
        <v/>
      </c>
    </row>
    <row r="5410" spans="52:57" ht="20.100000000000001" customHeight="1" x14ac:dyDescent="0.25">
      <c r="AZ5410" s="148"/>
      <c r="BA5410" s="148">
        <f t="shared" si="1570"/>
        <v>30.137599999997725</v>
      </c>
      <c r="BB5410" s="170">
        <f t="shared" si="1571"/>
        <v>8.9596461878386341E-5</v>
      </c>
      <c r="BC5410" s="148">
        <f t="shared" si="1572"/>
        <v>2.420439800268978E-7</v>
      </c>
      <c r="BD5410" s="148">
        <f t="shared" si="1568"/>
        <v>2.420439800268978E-7</v>
      </c>
      <c r="BE5410" s="143" t="str">
        <f t="shared" si="1569"/>
        <v/>
      </c>
    </row>
    <row r="5411" spans="52:57" ht="20.100000000000001" customHeight="1" x14ac:dyDescent="0.25">
      <c r="AZ5411" s="148"/>
      <c r="BA5411" s="148">
        <f t="shared" si="1570"/>
        <v>30.143999999997725</v>
      </c>
      <c r="BB5411" s="170">
        <f t="shared" si="1571"/>
        <v>8.9354417898359443E-5</v>
      </c>
      <c r="BC5411" s="148">
        <f t="shared" si="1572"/>
        <v>2.4139877422745199E-7</v>
      </c>
      <c r="BD5411" s="148">
        <f t="shared" si="1568"/>
        <v>2.4139877422745199E-7</v>
      </c>
      <c r="BE5411" s="143" t="str">
        <f t="shared" si="1569"/>
        <v/>
      </c>
    </row>
    <row r="5412" spans="52:57" ht="20.100000000000001" customHeight="1" x14ac:dyDescent="0.25">
      <c r="AZ5412" s="148"/>
      <c r="BA5412" s="148">
        <f t="shared" si="1570"/>
        <v>30.150399999997724</v>
      </c>
      <c r="BB5412" s="170">
        <f t="shared" si="1571"/>
        <v>8.9113019124131991E-5</v>
      </c>
      <c r="BC5412" s="148">
        <f t="shared" si="1572"/>
        <v>2.4075526119813001E-7</v>
      </c>
      <c r="BD5412" s="148">
        <f t="shared" si="1568"/>
        <v>2.4075526119813001E-7</v>
      </c>
      <c r="BE5412" s="143" t="str">
        <f t="shared" si="1569"/>
        <v/>
      </c>
    </row>
    <row r="5413" spans="52:57" ht="20.100000000000001" customHeight="1" x14ac:dyDescent="0.25">
      <c r="AZ5413" s="148"/>
      <c r="BA5413" s="148">
        <f t="shared" si="1570"/>
        <v>30.156799999997723</v>
      </c>
      <c r="BB5413" s="170">
        <f t="shared" si="1571"/>
        <v>8.8872263862933861E-5</v>
      </c>
      <c r="BC5413" s="148">
        <f t="shared" si="1572"/>
        <v>2.4011343658362399E-7</v>
      </c>
      <c r="BD5413" s="148">
        <f t="shared" si="1568"/>
        <v>2.4011343658362399E-7</v>
      </c>
      <c r="BE5413" s="143" t="str">
        <f t="shared" si="1569"/>
        <v/>
      </c>
    </row>
    <row r="5414" spans="52:57" ht="20.100000000000001" customHeight="1" x14ac:dyDescent="0.25">
      <c r="AZ5414" s="148"/>
      <c r="BA5414" s="148">
        <f t="shared" si="1570"/>
        <v>30.163199999997723</v>
      </c>
      <c r="BB5414" s="170">
        <f t="shared" si="1571"/>
        <v>8.8632150426350237E-5</v>
      </c>
      <c r="BC5414" s="148">
        <f t="shared" si="1572"/>
        <v>2.3947329603750292E-7</v>
      </c>
      <c r="BD5414" s="148">
        <f t="shared" si="1568"/>
        <v>2.3947329603750292E-7</v>
      </c>
      <c r="BE5414" s="143" t="str">
        <f t="shared" si="1569"/>
        <v/>
      </c>
    </row>
    <row r="5415" spans="52:57" ht="20.100000000000001" customHeight="1" x14ac:dyDescent="0.25">
      <c r="AZ5415" s="148"/>
      <c r="BA5415" s="148">
        <f t="shared" si="1570"/>
        <v>30.169599999997722</v>
      </c>
      <c r="BB5415" s="170">
        <f t="shared" si="1571"/>
        <v>8.8392677130312734E-5</v>
      </c>
      <c r="BC5415" s="148">
        <f t="shared" si="1572"/>
        <v>2.3883483522596678E-7</v>
      </c>
      <c r="BD5415" s="148">
        <f t="shared" si="1568"/>
        <v>2.3883483522596678E-7</v>
      </c>
      <c r="BE5415" s="143" t="str">
        <f t="shared" si="1569"/>
        <v/>
      </c>
    </row>
    <row r="5416" spans="52:57" ht="20.100000000000001" customHeight="1" x14ac:dyDescent="0.25">
      <c r="AZ5416" s="148"/>
      <c r="BA5416" s="148">
        <f t="shared" si="1570"/>
        <v>30.175999999997721</v>
      </c>
      <c r="BB5416" s="170">
        <f t="shared" si="1571"/>
        <v>8.8153842295086768E-5</v>
      </c>
      <c r="BC5416" s="148">
        <f t="shared" si="1572"/>
        <v>2.3819804982577297E-7</v>
      </c>
      <c r="BD5416" s="148">
        <f t="shared" si="1568"/>
        <v>2.3819804982577297E-7</v>
      </c>
      <c r="BE5416" s="143" t="str">
        <f t="shared" si="1569"/>
        <v/>
      </c>
    </row>
    <row r="5417" spans="52:57" ht="20.100000000000001" customHeight="1" x14ac:dyDescent="0.25">
      <c r="AZ5417" s="148"/>
      <c r="BA5417" s="148">
        <f t="shared" si="1570"/>
        <v>30.18239999999772</v>
      </c>
      <c r="BB5417" s="170">
        <f t="shared" si="1571"/>
        <v>8.7915644245260995E-5</v>
      </c>
      <c r="BC5417" s="148">
        <f t="shared" si="1572"/>
        <v>2.3756293552389747E-7</v>
      </c>
      <c r="BD5417" s="148">
        <f t="shared" si="1568"/>
        <v>2.3756293552389747E-7</v>
      </c>
      <c r="BE5417" s="143" t="str">
        <f t="shared" si="1569"/>
        <v/>
      </c>
    </row>
    <row r="5418" spans="52:57" ht="20.100000000000001" customHeight="1" x14ac:dyDescent="0.25">
      <c r="AZ5418" s="148"/>
      <c r="BA5418" s="148">
        <f t="shared" si="1570"/>
        <v>30.18879999999772</v>
      </c>
      <c r="BB5418" s="170">
        <f t="shared" si="1571"/>
        <v>8.7678081309737097E-5</v>
      </c>
      <c r="BC5418" s="148">
        <f t="shared" si="1572"/>
        <v>2.3692948801878173E-7</v>
      </c>
      <c r="BD5418" s="148">
        <f t="shared" si="1568"/>
        <v>2.3692948801878173E-7</v>
      </c>
      <c r="BE5418" s="143" t="str">
        <f t="shared" si="1569"/>
        <v/>
      </c>
    </row>
    <row r="5419" spans="52:57" ht="20.100000000000001" customHeight="1" x14ac:dyDescent="0.25">
      <c r="AZ5419" s="148"/>
      <c r="BA5419" s="148">
        <f t="shared" si="1570"/>
        <v>30.195199999997719</v>
      </c>
      <c r="BB5419" s="170">
        <f t="shared" si="1571"/>
        <v>8.7441151821718316E-5</v>
      </c>
      <c r="BC5419" s="148">
        <f t="shared" si="1572"/>
        <v>2.3629770301931616E-7</v>
      </c>
      <c r="BD5419" s="148">
        <f t="shared" si="1568"/>
        <v>2.3629770301931616E-7</v>
      </c>
      <c r="BE5419" s="143" t="str">
        <f t="shared" si="1569"/>
        <v/>
      </c>
    </row>
    <row r="5420" spans="52:57" ht="20.100000000000001" customHeight="1" x14ac:dyDescent="0.25">
      <c r="AZ5420" s="148"/>
      <c r="BA5420" s="148">
        <f t="shared" si="1570"/>
        <v>30.201599999997718</v>
      </c>
      <c r="BB5420" s="170">
        <f t="shared" si="1571"/>
        <v>8.7204854118698999E-5</v>
      </c>
      <c r="BC5420" s="148">
        <f t="shared" si="1572"/>
        <v>2.3566757624497573E-7</v>
      </c>
      <c r="BD5420" s="148">
        <f t="shared" si="1568"/>
        <v>2.3566757624497573E-7</v>
      </c>
      <c r="BE5420" s="143" t="str">
        <f t="shared" si="1569"/>
        <v/>
      </c>
    </row>
    <row r="5421" spans="52:57" ht="20.100000000000001" customHeight="1" x14ac:dyDescent="0.25">
      <c r="AZ5421" s="148"/>
      <c r="BA5421" s="148">
        <f t="shared" si="1570"/>
        <v>30.207999999997718</v>
      </c>
      <c r="BB5421" s="170">
        <f t="shared" si="1571"/>
        <v>8.6969186542454024E-5</v>
      </c>
      <c r="BC5421" s="148">
        <f t="shared" si="1572"/>
        <v>2.3503910342745978E-7</v>
      </c>
      <c r="BD5421" s="148">
        <f t="shared" si="1568"/>
        <v>2.3503910342745978E-7</v>
      </c>
      <c r="BE5421" s="143" t="str">
        <f t="shared" si="1569"/>
        <v/>
      </c>
    </row>
    <row r="5422" spans="52:57" ht="20.100000000000001" customHeight="1" x14ac:dyDescent="0.25">
      <c r="AZ5422" s="148"/>
      <c r="BA5422" s="148">
        <f t="shared" si="1570"/>
        <v>30.214399999997717</v>
      </c>
      <c r="BB5422" s="170">
        <f t="shared" si="1571"/>
        <v>8.6734147439026564E-5</v>
      </c>
      <c r="BC5422" s="148">
        <f t="shared" si="1572"/>
        <v>2.3441228030672112E-7</v>
      </c>
      <c r="BD5422" s="148">
        <f t="shared" si="1568"/>
        <v>2.3441228030672112E-7</v>
      </c>
      <c r="BE5422" s="143" t="str">
        <f t="shared" si="1569"/>
        <v/>
      </c>
    </row>
    <row r="5423" spans="52:57" ht="20.100000000000001" customHeight="1" x14ac:dyDescent="0.25">
      <c r="AZ5423" s="148"/>
      <c r="BA5423" s="148">
        <f t="shared" si="1570"/>
        <v>30.220799999997716</v>
      </c>
      <c r="BB5423" s="170">
        <f t="shared" si="1571"/>
        <v>8.6499735158719843E-5</v>
      </c>
      <c r="BC5423" s="148">
        <f t="shared" si="1572"/>
        <v>2.3378710263593984E-7</v>
      </c>
      <c r="BD5423" s="148">
        <f t="shared" si="1568"/>
        <v>2.3378710263593984E-7</v>
      </c>
      <c r="BE5423" s="143" t="str">
        <f t="shared" si="1569"/>
        <v/>
      </c>
    </row>
    <row r="5424" spans="52:57" ht="20.100000000000001" customHeight="1" x14ac:dyDescent="0.25">
      <c r="AZ5424" s="148"/>
      <c r="BA5424" s="148">
        <f t="shared" si="1570"/>
        <v>30.227199999997715</v>
      </c>
      <c r="BB5424" s="170">
        <f t="shared" si="1571"/>
        <v>8.6265948056083903E-5</v>
      </c>
      <c r="BC5424" s="148">
        <f t="shared" si="1572"/>
        <v>2.3316356617652243E-7</v>
      </c>
      <c r="BD5424" s="148">
        <f t="shared" si="1568"/>
        <v>2.3316356617652243E-7</v>
      </c>
      <c r="BE5424" s="143" t="str">
        <f t="shared" si="1569"/>
        <v/>
      </c>
    </row>
    <row r="5425" spans="52:57" ht="20.100000000000001" customHeight="1" x14ac:dyDescent="0.25">
      <c r="AZ5425" s="148"/>
      <c r="BA5425" s="148">
        <f t="shared" si="1570"/>
        <v>30.233599999997715</v>
      </c>
      <c r="BB5425" s="170">
        <f t="shared" si="1571"/>
        <v>8.603278448990738E-5</v>
      </c>
      <c r="BC5425" s="148">
        <f t="shared" si="1572"/>
        <v>2.3254166670345498E-7</v>
      </c>
      <c r="BD5425" s="148">
        <f t="shared" si="1568"/>
        <v>2.3254166670345498E-7</v>
      </c>
      <c r="BE5425" s="143" t="str">
        <f t="shared" si="1569"/>
        <v/>
      </c>
    </row>
    <row r="5426" spans="52:57" ht="20.100000000000001" customHeight="1" x14ac:dyDescent="0.25">
      <c r="AZ5426" s="148"/>
      <c r="BA5426" s="148">
        <f t="shared" si="1570"/>
        <v>30.239999999997714</v>
      </c>
      <c r="BB5426" s="170">
        <f t="shared" si="1571"/>
        <v>8.5800242823203925E-5</v>
      </c>
      <c r="BC5426" s="148">
        <f t="shared" si="1572"/>
        <v>2.3192139999890645E-7</v>
      </c>
      <c r="BD5426" s="148">
        <f t="shared" si="1568"/>
        <v>2.3192139999890645E-7</v>
      </c>
      <c r="BE5426" s="143" t="str">
        <f t="shared" si="1569"/>
        <v/>
      </c>
    </row>
    <row r="5427" spans="52:57" ht="20.100000000000001" customHeight="1" x14ac:dyDescent="0.25">
      <c r="AZ5427" s="148"/>
      <c r="BA5427" s="148">
        <f t="shared" si="1570"/>
        <v>30.246399999997713</v>
      </c>
      <c r="BB5427" s="170">
        <f t="shared" si="1571"/>
        <v>8.5568321423205019E-5</v>
      </c>
      <c r="BC5427" s="148">
        <f t="shared" si="1572"/>
        <v>2.313027618590862E-7</v>
      </c>
      <c r="BD5427" s="148">
        <f t="shared" si="1568"/>
        <v>2.313027618590862E-7</v>
      </c>
      <c r="BE5427" s="143" t="str">
        <f t="shared" si="1569"/>
        <v/>
      </c>
    </row>
    <row r="5428" spans="52:57" ht="20.100000000000001" customHeight="1" x14ac:dyDescent="0.25">
      <c r="AZ5428" s="148"/>
      <c r="BA5428" s="148">
        <f t="shared" si="1570"/>
        <v>30.252799999997713</v>
      </c>
      <c r="BB5428" s="170">
        <f t="shared" si="1571"/>
        <v>8.5337018661345933E-5</v>
      </c>
      <c r="BC5428" s="148">
        <f t="shared" si="1572"/>
        <v>2.3068574808790142E-7</v>
      </c>
      <c r="BD5428" s="148">
        <f t="shared" si="1568"/>
        <v>2.3068574808790142E-7</v>
      </c>
      <c r="BE5428" s="143" t="str">
        <f t="shared" si="1569"/>
        <v/>
      </c>
    </row>
    <row r="5429" spans="52:57" ht="20.100000000000001" customHeight="1" x14ac:dyDescent="0.25">
      <c r="AZ5429" s="148"/>
      <c r="BA5429" s="148">
        <f t="shared" si="1570"/>
        <v>30.259199999997712</v>
      </c>
      <c r="BB5429" s="170">
        <f t="shared" si="1571"/>
        <v>8.5106332913258031E-5</v>
      </c>
      <c r="BC5429" s="148">
        <f t="shared" si="1572"/>
        <v>2.3007035450189027E-7</v>
      </c>
      <c r="BD5429" s="148">
        <f t="shared" si="1568"/>
        <v>2.3007035450189027E-7</v>
      </c>
      <c r="BE5429" s="143" t="str">
        <f t="shared" si="1569"/>
        <v/>
      </c>
    </row>
    <row r="5430" spans="52:57" ht="20.100000000000001" customHeight="1" x14ac:dyDescent="0.25">
      <c r="AZ5430" s="148"/>
      <c r="BA5430" s="148">
        <f t="shared" si="1570"/>
        <v>30.265599999997711</v>
      </c>
      <c r="BB5430" s="170">
        <f t="shared" si="1571"/>
        <v>8.4876262558756141E-5</v>
      </c>
      <c r="BC5430" s="148">
        <f t="shared" si="1572"/>
        <v>2.2945657692709123E-7</v>
      </c>
      <c r="BD5430" s="148">
        <f t="shared" si="1568"/>
        <v>2.2945657692709123E-7</v>
      </c>
      <c r="BE5430" s="143" t="str">
        <f t="shared" si="1569"/>
        <v/>
      </c>
    </row>
    <row r="5431" spans="52:57" ht="20.100000000000001" customHeight="1" x14ac:dyDescent="0.25">
      <c r="AZ5431" s="148"/>
      <c r="BA5431" s="148">
        <f t="shared" si="1570"/>
        <v>30.271999999997711</v>
      </c>
      <c r="BB5431" s="170">
        <f t="shared" si="1571"/>
        <v>8.464680598182905E-5</v>
      </c>
      <c r="BC5431" s="148">
        <f t="shared" si="1572"/>
        <v>2.2884441119965296E-7</v>
      </c>
      <c r="BD5431" s="148">
        <f t="shared" si="1568"/>
        <v>2.2884441119965296E-7</v>
      </c>
      <c r="BE5431" s="143" t="str">
        <f t="shared" si="1569"/>
        <v/>
      </c>
    </row>
    <row r="5432" spans="52:57" ht="20.100000000000001" customHeight="1" x14ac:dyDescent="0.25">
      <c r="AZ5432" s="148"/>
      <c r="BA5432" s="148">
        <f t="shared" si="1570"/>
        <v>30.27839999999771</v>
      </c>
      <c r="BB5432" s="170">
        <f t="shared" si="1571"/>
        <v>8.4417961570629397E-5</v>
      </c>
      <c r="BC5432" s="148">
        <f t="shared" si="1572"/>
        <v>2.2823385316748772E-7</v>
      </c>
      <c r="BD5432" s="148">
        <f t="shared" si="1568"/>
        <v>2.2823385316748772E-7</v>
      </c>
      <c r="BE5432" s="143" t="str">
        <f t="shared" si="1569"/>
        <v/>
      </c>
    </row>
    <row r="5433" spans="52:57" ht="20.100000000000001" customHeight="1" x14ac:dyDescent="0.25">
      <c r="AZ5433" s="148"/>
      <c r="BA5433" s="148">
        <f t="shared" si="1570"/>
        <v>30.284799999997709</v>
      </c>
      <c r="BB5433" s="170">
        <f t="shared" si="1571"/>
        <v>8.4189727717461909E-5</v>
      </c>
      <c r="BC5433" s="148">
        <f t="shared" si="1572"/>
        <v>2.2762489868789965E-7</v>
      </c>
      <c r="BD5433" s="148">
        <f t="shared" si="1568"/>
        <v>2.2762489868789965E-7</v>
      </c>
      <c r="BE5433" s="143" t="str">
        <f t="shared" si="1569"/>
        <v/>
      </c>
    </row>
    <row r="5434" spans="52:57" ht="20.100000000000001" customHeight="1" x14ac:dyDescent="0.25">
      <c r="AZ5434" s="148"/>
      <c r="BA5434" s="148">
        <f t="shared" si="1570"/>
        <v>30.291199999997708</v>
      </c>
      <c r="BB5434" s="170">
        <f t="shared" si="1571"/>
        <v>8.396210281877401E-5</v>
      </c>
      <c r="BC5434" s="148">
        <f t="shared" si="1572"/>
        <v>2.2701754362915692E-7</v>
      </c>
      <c r="BD5434" s="148">
        <f t="shared" si="1568"/>
        <v>2.2701754362915692E-7</v>
      </c>
      <c r="BE5434" s="143" t="str">
        <f t="shared" si="1569"/>
        <v/>
      </c>
    </row>
    <row r="5435" spans="52:57" ht="20.100000000000001" customHeight="1" x14ac:dyDescent="0.25">
      <c r="AZ5435" s="148"/>
      <c r="BA5435" s="148">
        <f t="shared" si="1570"/>
        <v>30.297599999997708</v>
      </c>
      <c r="BB5435" s="170">
        <f t="shared" si="1571"/>
        <v>8.3735085275144853E-5</v>
      </c>
      <c r="BC5435" s="148">
        <f t="shared" si="1572"/>
        <v>2.2641178386965141E-7</v>
      </c>
      <c r="BD5435" s="148">
        <f t="shared" si="1568"/>
        <v>2.2641178386965141E-7</v>
      </c>
      <c r="BE5435" s="143" t="str">
        <f t="shared" si="1569"/>
        <v/>
      </c>
    </row>
    <row r="5436" spans="52:57" ht="20.100000000000001" customHeight="1" x14ac:dyDescent="0.25">
      <c r="AZ5436" s="148"/>
      <c r="BA5436" s="148">
        <f t="shared" si="1570"/>
        <v>30.303999999997707</v>
      </c>
      <c r="BB5436" s="170">
        <f t="shared" si="1571"/>
        <v>8.3508673491275201E-5</v>
      </c>
      <c r="BC5436" s="148">
        <f t="shared" si="1572"/>
        <v>2.2580761529810203E-7</v>
      </c>
      <c r="BD5436" s="148">
        <f t="shared" si="1568"/>
        <v>2.2580761529810203E-7</v>
      </c>
      <c r="BE5436" s="143" t="str">
        <f t="shared" si="1569"/>
        <v/>
      </c>
    </row>
    <row r="5437" spans="52:57" ht="20.100000000000001" customHeight="1" x14ac:dyDescent="0.25">
      <c r="AZ5437" s="148"/>
      <c r="BA5437" s="148">
        <f t="shared" si="1570"/>
        <v>30.310399999997706</v>
      </c>
      <c r="BB5437" s="170">
        <f t="shared" si="1571"/>
        <v>8.3282865875977099E-5</v>
      </c>
      <c r="BC5437" s="148">
        <f t="shared" si="1572"/>
        <v>2.2520503381358184E-7</v>
      </c>
      <c r="BD5437" s="148">
        <f t="shared" ref="BD5437:BD5500" si="1573">IF(BB5437&lt;(1-$AZ$705),BC5437,"")</f>
        <v>2.2520503381358184E-7</v>
      </c>
      <c r="BE5437" s="143" t="str">
        <f t="shared" ref="BE5437:BE5500" si="1574">IF(BB5437&lt;(1-$AZ$711),BC5437,"")</f>
        <v/>
      </c>
    </row>
    <row r="5438" spans="52:57" ht="20.100000000000001" customHeight="1" x14ac:dyDescent="0.25">
      <c r="AZ5438" s="148"/>
      <c r="BA5438" s="148">
        <f t="shared" ref="BA5438:BA5501" si="1575">BA5437+$BD$698</f>
        <v>30.316799999997706</v>
      </c>
      <c r="BB5438" s="170">
        <f t="shared" ref="BB5438:BB5501" si="1576">_xlfn.CHISQ.DIST.RT(BA5438,7)</f>
        <v>8.3057660842163517E-5</v>
      </c>
      <c r="BC5438" s="148">
        <f t="shared" ref="BC5438:BC5501" si="1577">BB5438-BB5439</f>
        <v>2.2460403532615497E-7</v>
      </c>
      <c r="BD5438" s="148">
        <f t="shared" si="1573"/>
        <v>2.2460403532615497E-7</v>
      </c>
      <c r="BE5438" s="143" t="str">
        <f t="shared" si="1574"/>
        <v/>
      </c>
    </row>
    <row r="5439" spans="52:57" ht="20.100000000000001" customHeight="1" x14ac:dyDescent="0.25">
      <c r="AZ5439" s="148"/>
      <c r="BA5439" s="148">
        <f t="shared" si="1575"/>
        <v>30.323199999997705</v>
      </c>
      <c r="BB5439" s="170">
        <f t="shared" si="1576"/>
        <v>8.2833056806837362E-5</v>
      </c>
      <c r="BC5439" s="148">
        <f t="shared" si="1577"/>
        <v>2.2400461575520971E-7</v>
      </c>
      <c r="BD5439" s="148">
        <f t="shared" si="1573"/>
        <v>2.2400461575520971E-7</v>
      </c>
      <c r="BE5439" s="143" t="str">
        <f t="shared" si="1574"/>
        <v/>
      </c>
    </row>
    <row r="5440" spans="52:57" ht="20.100000000000001" customHeight="1" x14ac:dyDescent="0.25">
      <c r="AZ5440" s="148"/>
      <c r="BA5440" s="148">
        <f t="shared" si="1575"/>
        <v>30.329599999997704</v>
      </c>
      <c r="BB5440" s="170">
        <f t="shared" si="1576"/>
        <v>8.2609052191082153E-5</v>
      </c>
      <c r="BC5440" s="148">
        <f t="shared" si="1577"/>
        <v>2.2340677103039361E-7</v>
      </c>
      <c r="BD5440" s="148">
        <f t="shared" si="1573"/>
        <v>2.2340677103039361E-7</v>
      </c>
      <c r="BE5440" s="143" t="str">
        <f t="shared" si="1574"/>
        <v/>
      </c>
    </row>
    <row r="5441" spans="52:57" ht="20.100000000000001" customHeight="1" x14ac:dyDescent="0.25">
      <c r="AZ5441" s="148"/>
      <c r="BA5441" s="148">
        <f t="shared" si="1575"/>
        <v>30.335999999997703</v>
      </c>
      <c r="BB5441" s="170">
        <f t="shared" si="1576"/>
        <v>8.2385645420051759E-5</v>
      </c>
      <c r="BC5441" s="148">
        <f t="shared" si="1577"/>
        <v>2.2281049709342951E-7</v>
      </c>
      <c r="BD5441" s="148">
        <f t="shared" si="1573"/>
        <v>2.2281049709342951E-7</v>
      </c>
      <c r="BE5441" s="143" t="str">
        <f t="shared" si="1574"/>
        <v/>
      </c>
    </row>
    <row r="5442" spans="52:57" ht="20.100000000000001" customHeight="1" x14ac:dyDescent="0.25">
      <c r="AZ5442" s="148"/>
      <c r="BA5442" s="148">
        <f t="shared" si="1575"/>
        <v>30.342399999997703</v>
      </c>
      <c r="BB5442" s="170">
        <f t="shared" si="1576"/>
        <v>8.216283492295833E-5</v>
      </c>
      <c r="BC5442" s="148">
        <f t="shared" si="1577"/>
        <v>2.2221578989304691E-7</v>
      </c>
      <c r="BD5442" s="148">
        <f t="shared" si="1573"/>
        <v>2.2221578989304691E-7</v>
      </c>
      <c r="BE5442" s="143" t="str">
        <f t="shared" si="1574"/>
        <v/>
      </c>
    </row>
    <row r="5443" spans="52:57" ht="20.100000000000001" customHeight="1" x14ac:dyDescent="0.25">
      <c r="AZ5443" s="148"/>
      <c r="BA5443" s="148">
        <f t="shared" si="1575"/>
        <v>30.348799999997702</v>
      </c>
      <c r="BB5443" s="170">
        <f t="shared" si="1576"/>
        <v>8.1940619133065283E-5</v>
      </c>
      <c r="BC5443" s="148">
        <f t="shared" si="1577"/>
        <v>2.2162264539155496E-7</v>
      </c>
      <c r="BD5443" s="148">
        <f t="shared" si="1573"/>
        <v>2.2162264539155496E-7</v>
      </c>
      <c r="BE5443" s="143" t="str">
        <f t="shared" si="1574"/>
        <v/>
      </c>
    </row>
    <row r="5444" spans="52:57" ht="20.100000000000001" customHeight="1" x14ac:dyDescent="0.25">
      <c r="AZ5444" s="148"/>
      <c r="BA5444" s="148">
        <f t="shared" si="1575"/>
        <v>30.355199999997701</v>
      </c>
      <c r="BB5444" s="170">
        <f t="shared" si="1576"/>
        <v>8.1718996487673728E-5</v>
      </c>
      <c r="BC5444" s="148">
        <f t="shared" si="1577"/>
        <v>2.2103105955866248E-7</v>
      </c>
      <c r="BD5444" s="148">
        <f t="shared" si="1573"/>
        <v>2.2103105955866248E-7</v>
      </c>
      <c r="BE5444" s="143" t="str">
        <f t="shared" si="1574"/>
        <v/>
      </c>
    </row>
    <row r="5445" spans="52:57" ht="20.100000000000001" customHeight="1" x14ac:dyDescent="0.25">
      <c r="AZ5445" s="148"/>
      <c r="BA5445" s="148">
        <f t="shared" si="1575"/>
        <v>30.361599999997701</v>
      </c>
      <c r="BB5445" s="170">
        <f t="shared" si="1576"/>
        <v>8.1497965428115065E-5</v>
      </c>
      <c r="BC5445" s="148">
        <f t="shared" si="1577"/>
        <v>2.2044102837619423E-7</v>
      </c>
      <c r="BD5445" s="148">
        <f t="shared" si="1573"/>
        <v>2.2044102837619423E-7</v>
      </c>
      <c r="BE5445" s="143" t="str">
        <f t="shared" si="1574"/>
        <v/>
      </c>
    </row>
    <row r="5446" spans="52:57" ht="20.100000000000001" customHeight="1" x14ac:dyDescent="0.25">
      <c r="AZ5446" s="148"/>
      <c r="BA5446" s="148">
        <f t="shared" si="1575"/>
        <v>30.3679999999977</v>
      </c>
      <c r="BB5446" s="170">
        <f t="shared" si="1576"/>
        <v>8.1277524399738871E-5</v>
      </c>
      <c r="BC5446" s="148">
        <f t="shared" si="1577"/>
        <v>2.1985254783516361E-7</v>
      </c>
      <c r="BD5446" s="148">
        <f t="shared" si="1573"/>
        <v>2.1985254783516361E-7</v>
      </c>
      <c r="BE5446" s="143" t="str">
        <f t="shared" si="1574"/>
        <v/>
      </c>
    </row>
    <row r="5447" spans="52:57" ht="20.100000000000001" customHeight="1" x14ac:dyDescent="0.25">
      <c r="AZ5447" s="148"/>
      <c r="BA5447" s="148">
        <f t="shared" si="1575"/>
        <v>30.374399999997699</v>
      </c>
      <c r="BB5447" s="170">
        <f t="shared" si="1576"/>
        <v>8.1057671851903707E-5</v>
      </c>
      <c r="BC5447" s="148">
        <f t="shared" si="1577"/>
        <v>2.1926561393654511E-7</v>
      </c>
      <c r="BD5447" s="148">
        <f t="shared" si="1573"/>
        <v>2.1926561393654511E-7</v>
      </c>
      <c r="BE5447" s="143" t="str">
        <f t="shared" si="1574"/>
        <v/>
      </c>
    </row>
    <row r="5448" spans="52:57" ht="20.100000000000001" customHeight="1" x14ac:dyDescent="0.25">
      <c r="AZ5448" s="148"/>
      <c r="BA5448" s="148">
        <f t="shared" si="1575"/>
        <v>30.380799999997699</v>
      </c>
      <c r="BB5448" s="170">
        <f t="shared" si="1576"/>
        <v>8.0838406237967162E-5</v>
      </c>
      <c r="BC5448" s="148">
        <f t="shared" si="1577"/>
        <v>2.1868022269210105E-7</v>
      </c>
      <c r="BD5448" s="148">
        <f t="shared" si="1573"/>
        <v>2.1868022269210105E-7</v>
      </c>
      <c r="BE5448" s="143" t="str">
        <f t="shared" si="1574"/>
        <v/>
      </c>
    </row>
    <row r="5449" spans="52:57" ht="20.100000000000001" customHeight="1" x14ac:dyDescent="0.25">
      <c r="AZ5449" s="148"/>
      <c r="BA5449" s="148">
        <f t="shared" si="1575"/>
        <v>30.387199999997698</v>
      </c>
      <c r="BB5449" s="170">
        <f t="shared" si="1576"/>
        <v>8.0619726015275061E-5</v>
      </c>
      <c r="BC5449" s="148">
        <f t="shared" si="1577"/>
        <v>2.1809637012291786E-7</v>
      </c>
      <c r="BD5449" s="148">
        <f t="shared" si="1573"/>
        <v>2.1809637012291786E-7</v>
      </c>
      <c r="BE5449" s="143" t="str">
        <f t="shared" si="1574"/>
        <v/>
      </c>
    </row>
    <row r="5450" spans="52:57" ht="20.100000000000001" customHeight="1" x14ac:dyDescent="0.25">
      <c r="AZ5450" s="148"/>
      <c r="BA5450" s="148">
        <f t="shared" si="1575"/>
        <v>30.393599999997697</v>
      </c>
      <c r="BB5450" s="170">
        <f t="shared" si="1576"/>
        <v>8.0401629645152143E-5</v>
      </c>
      <c r="BC5450" s="148">
        <f t="shared" si="1577"/>
        <v>2.1751405226044969E-7</v>
      </c>
      <c r="BD5450" s="148">
        <f t="shared" si="1573"/>
        <v>2.1751405226044969E-7</v>
      </c>
      <c r="BE5450" s="143" t="str">
        <f t="shared" si="1574"/>
        <v/>
      </c>
    </row>
    <row r="5451" spans="52:57" ht="20.100000000000001" customHeight="1" x14ac:dyDescent="0.25">
      <c r="AZ5451" s="148"/>
      <c r="BA5451" s="148">
        <f t="shared" si="1575"/>
        <v>30.399999999997696</v>
      </c>
      <c r="BB5451" s="170">
        <f t="shared" si="1576"/>
        <v>8.0184115592891694E-5</v>
      </c>
      <c r="BC5451" s="148">
        <f t="shared" si="1577"/>
        <v>2.1693326514617953E-7</v>
      </c>
      <c r="BD5451" s="148">
        <f t="shared" si="1573"/>
        <v>2.1693326514617953E-7</v>
      </c>
      <c r="BE5451" s="143" t="str">
        <f t="shared" si="1574"/>
        <v/>
      </c>
    </row>
    <row r="5452" spans="52:57" ht="20.100000000000001" customHeight="1" x14ac:dyDescent="0.25">
      <c r="AZ5452" s="148"/>
      <c r="BA5452" s="148">
        <f t="shared" si="1575"/>
        <v>30.406399999997696</v>
      </c>
      <c r="BB5452" s="170">
        <f t="shared" si="1576"/>
        <v>7.9967182327745514E-5</v>
      </c>
      <c r="BC5452" s="148">
        <f t="shared" si="1577"/>
        <v>2.1635400483152438E-7</v>
      </c>
      <c r="BD5452" s="148">
        <f t="shared" si="1573"/>
        <v>2.1635400483152438E-7</v>
      </c>
      <c r="BE5452" s="143" t="str">
        <f t="shared" si="1574"/>
        <v/>
      </c>
    </row>
    <row r="5453" spans="52:57" ht="20.100000000000001" customHeight="1" x14ac:dyDescent="0.25">
      <c r="AZ5453" s="148"/>
      <c r="BA5453" s="148">
        <f t="shared" si="1575"/>
        <v>30.412799999997695</v>
      </c>
      <c r="BB5453" s="170">
        <f t="shared" si="1576"/>
        <v>7.975082832291399E-5</v>
      </c>
      <c r="BC5453" s="148">
        <f t="shared" si="1577"/>
        <v>2.1577626737786235E-7</v>
      </c>
      <c r="BD5453" s="148">
        <f t="shared" si="1573"/>
        <v>2.1577626737786235E-7</v>
      </c>
      <c r="BE5453" s="143" t="str">
        <f t="shared" si="1574"/>
        <v/>
      </c>
    </row>
    <row r="5454" spans="52:57" ht="20.100000000000001" customHeight="1" x14ac:dyDescent="0.25">
      <c r="AZ5454" s="148"/>
      <c r="BA5454" s="148">
        <f t="shared" si="1575"/>
        <v>30.419199999997694</v>
      </c>
      <c r="BB5454" s="170">
        <f t="shared" si="1576"/>
        <v>7.9535052055536127E-5</v>
      </c>
      <c r="BC5454" s="148">
        <f t="shared" si="1577"/>
        <v>2.1520004885624807E-7</v>
      </c>
      <c r="BD5454" s="148">
        <f t="shared" si="1573"/>
        <v>2.1520004885624807E-7</v>
      </c>
      <c r="BE5454" s="143" t="str">
        <f t="shared" si="1574"/>
        <v/>
      </c>
    </row>
    <row r="5455" spans="52:57" ht="20.100000000000001" customHeight="1" x14ac:dyDescent="0.25">
      <c r="AZ5455" s="148"/>
      <c r="BA5455" s="148">
        <f t="shared" si="1575"/>
        <v>30.425599999997694</v>
      </c>
      <c r="BB5455" s="170">
        <f t="shared" si="1576"/>
        <v>7.9319852006679879E-5</v>
      </c>
      <c r="BC5455" s="148">
        <f t="shared" si="1577"/>
        <v>2.1462534534779211E-7</v>
      </c>
      <c r="BD5455" s="148">
        <f t="shared" si="1573"/>
        <v>2.1462534534779211E-7</v>
      </c>
      <c r="BE5455" s="143" t="str">
        <f t="shared" si="1574"/>
        <v/>
      </c>
    </row>
    <row r="5456" spans="52:57" ht="20.100000000000001" customHeight="1" x14ac:dyDescent="0.25">
      <c r="AZ5456" s="148"/>
      <c r="BA5456" s="148">
        <f t="shared" si="1575"/>
        <v>30.431999999997693</v>
      </c>
      <c r="BB5456" s="170">
        <f t="shared" si="1576"/>
        <v>7.9105226661332087E-5</v>
      </c>
      <c r="BC5456" s="148">
        <f t="shared" si="1577"/>
        <v>2.1405215294397276E-7</v>
      </c>
      <c r="BD5456" s="148">
        <f t="shared" si="1573"/>
        <v>2.1405215294397276E-7</v>
      </c>
      <c r="BE5456" s="143" t="str">
        <f t="shared" si="1574"/>
        <v/>
      </c>
    </row>
    <row r="5457" spans="52:57" ht="20.100000000000001" customHeight="1" x14ac:dyDescent="0.25">
      <c r="AZ5457" s="148"/>
      <c r="BA5457" s="148">
        <f t="shared" si="1575"/>
        <v>30.438399999997692</v>
      </c>
      <c r="BB5457" s="170">
        <f t="shared" si="1576"/>
        <v>7.8891174508388114E-5</v>
      </c>
      <c r="BC5457" s="148">
        <f t="shared" si="1577"/>
        <v>2.1348046774509097E-7</v>
      </c>
      <c r="BD5457" s="148">
        <f t="shared" si="1573"/>
        <v>2.1348046774509097E-7</v>
      </c>
      <c r="BE5457" s="143" t="str">
        <f t="shared" si="1574"/>
        <v/>
      </c>
    </row>
    <row r="5458" spans="52:57" ht="20.100000000000001" customHeight="1" x14ac:dyDescent="0.25">
      <c r="AZ5458" s="148"/>
      <c r="BA5458" s="148">
        <f t="shared" si="1575"/>
        <v>30.444799999997691</v>
      </c>
      <c r="BB5458" s="170">
        <f t="shared" si="1576"/>
        <v>7.8677694040643024E-5</v>
      </c>
      <c r="BC5458" s="148">
        <f t="shared" si="1577"/>
        <v>2.1291028586249304E-7</v>
      </c>
      <c r="BD5458" s="148">
        <f t="shared" si="1573"/>
        <v>2.1291028586249304E-7</v>
      </c>
      <c r="BE5458" s="143" t="str">
        <f t="shared" si="1574"/>
        <v/>
      </c>
    </row>
    <row r="5459" spans="52:57" ht="20.100000000000001" customHeight="1" x14ac:dyDescent="0.25">
      <c r="AZ5459" s="148"/>
      <c r="BA5459" s="148">
        <f t="shared" si="1575"/>
        <v>30.451199999997691</v>
      </c>
      <c r="BB5459" s="170">
        <f t="shared" si="1576"/>
        <v>7.846478375478053E-5</v>
      </c>
      <c r="BC5459" s="148">
        <f t="shared" si="1577"/>
        <v>2.1234160341638858E-7</v>
      </c>
      <c r="BD5459" s="148">
        <f t="shared" si="1573"/>
        <v>2.1234160341638858E-7</v>
      </c>
      <c r="BE5459" s="143" t="str">
        <f t="shared" si="1574"/>
        <v/>
      </c>
    </row>
    <row r="5460" spans="52:57" ht="20.100000000000001" customHeight="1" x14ac:dyDescent="0.25">
      <c r="AZ5460" s="148"/>
      <c r="BA5460" s="148">
        <f t="shared" si="1575"/>
        <v>30.45759999999769</v>
      </c>
      <c r="BB5460" s="170">
        <f t="shared" si="1576"/>
        <v>7.8252442151364142E-5</v>
      </c>
      <c r="BC5460" s="148">
        <f t="shared" si="1577"/>
        <v>2.117744165367044E-7</v>
      </c>
      <c r="BD5460" s="148">
        <f t="shared" si="1573"/>
        <v>2.117744165367044E-7</v>
      </c>
      <c r="BE5460" s="143" t="str">
        <f t="shared" si="1574"/>
        <v/>
      </c>
    </row>
    <row r="5461" spans="52:57" ht="20.100000000000001" customHeight="1" x14ac:dyDescent="0.25">
      <c r="AZ5461" s="148"/>
      <c r="BA5461" s="148">
        <f t="shared" si="1575"/>
        <v>30.463999999997689</v>
      </c>
      <c r="BB5461" s="170">
        <f t="shared" si="1576"/>
        <v>7.8040667734827437E-5</v>
      </c>
      <c r="BC5461" s="148">
        <f t="shared" si="1577"/>
        <v>2.1120872136393826E-7</v>
      </c>
      <c r="BD5461" s="148">
        <f t="shared" si="1573"/>
        <v>2.1120872136393826E-7</v>
      </c>
      <c r="BE5461" s="143" t="str">
        <f t="shared" si="1574"/>
        <v/>
      </c>
    </row>
    <row r="5462" spans="52:57" ht="20.100000000000001" customHeight="1" x14ac:dyDescent="0.25">
      <c r="AZ5462" s="148"/>
      <c r="BA5462" s="148">
        <f t="shared" si="1575"/>
        <v>30.470399999997689</v>
      </c>
      <c r="BB5462" s="170">
        <f t="shared" si="1576"/>
        <v>7.7829459013463499E-5</v>
      </c>
      <c r="BC5462" s="148">
        <f t="shared" si="1577"/>
        <v>2.1064451404804758E-7</v>
      </c>
      <c r="BD5462" s="148">
        <f t="shared" si="1573"/>
        <v>2.1064451404804758E-7</v>
      </c>
      <c r="BE5462" s="143" t="str">
        <f t="shared" si="1574"/>
        <v/>
      </c>
    </row>
    <row r="5463" spans="52:57" ht="20.100000000000001" customHeight="1" x14ac:dyDescent="0.25">
      <c r="AZ5463" s="148"/>
      <c r="BA5463" s="148">
        <f t="shared" si="1575"/>
        <v>30.476799999997688</v>
      </c>
      <c r="BB5463" s="170">
        <f t="shared" si="1576"/>
        <v>7.7618814499415452E-5</v>
      </c>
      <c r="BC5463" s="148">
        <f t="shared" si="1577"/>
        <v>2.1008179074821906E-7</v>
      </c>
      <c r="BD5463" s="148">
        <f t="shared" si="1573"/>
        <v>2.1008179074821906E-7</v>
      </c>
      <c r="BE5463" s="143" t="str">
        <f t="shared" si="1574"/>
        <v/>
      </c>
    </row>
    <row r="5464" spans="52:57" ht="20.100000000000001" customHeight="1" x14ac:dyDescent="0.25">
      <c r="AZ5464" s="148"/>
      <c r="BA5464" s="148">
        <f t="shared" si="1575"/>
        <v>30.483199999997687</v>
      </c>
      <c r="BB5464" s="170">
        <f t="shared" si="1576"/>
        <v>7.7408732708667233E-5</v>
      </c>
      <c r="BC5464" s="148">
        <f t="shared" si="1577"/>
        <v>2.0952054763368182E-7</v>
      </c>
      <c r="BD5464" s="148">
        <f t="shared" si="1573"/>
        <v>2.0952054763368182E-7</v>
      </c>
      <c r="BE5464" s="143" t="str">
        <f t="shared" si="1574"/>
        <v/>
      </c>
    </row>
    <row r="5465" spans="52:57" ht="20.100000000000001" customHeight="1" x14ac:dyDescent="0.25">
      <c r="AZ5465" s="148"/>
      <c r="BA5465" s="148">
        <f t="shared" si="1575"/>
        <v>30.489599999997687</v>
      </c>
      <c r="BB5465" s="170">
        <f t="shared" si="1576"/>
        <v>7.7199212161033551E-5</v>
      </c>
      <c r="BC5465" s="148">
        <f t="shared" si="1577"/>
        <v>2.089607808830569E-7</v>
      </c>
      <c r="BD5465" s="148">
        <f t="shared" si="1573"/>
        <v>2.089607808830569E-7</v>
      </c>
      <c r="BE5465" s="143" t="str">
        <f t="shared" si="1574"/>
        <v/>
      </c>
    </row>
    <row r="5466" spans="52:57" ht="20.100000000000001" customHeight="1" x14ac:dyDescent="0.25">
      <c r="AZ5466" s="148"/>
      <c r="BA5466" s="148">
        <f t="shared" si="1575"/>
        <v>30.495999999997686</v>
      </c>
      <c r="BB5466" s="170">
        <f t="shared" si="1576"/>
        <v>7.6990251380150494E-5</v>
      </c>
      <c r="BC5466" s="148">
        <f t="shared" si="1577"/>
        <v>2.0840248668521101E-7</v>
      </c>
      <c r="BD5466" s="148">
        <f t="shared" si="1573"/>
        <v>2.0840248668521101E-7</v>
      </c>
      <c r="BE5466" s="143" t="str">
        <f t="shared" si="1574"/>
        <v/>
      </c>
    </row>
    <row r="5467" spans="52:57" ht="20.100000000000001" customHeight="1" x14ac:dyDescent="0.25">
      <c r="AZ5467" s="148"/>
      <c r="BA5467" s="148">
        <f t="shared" si="1575"/>
        <v>30.502399999997685</v>
      </c>
      <c r="BB5467" s="170">
        <f t="shared" si="1576"/>
        <v>7.6781848893465283E-5</v>
      </c>
      <c r="BC5467" s="148">
        <f t="shared" si="1577"/>
        <v>2.078456612383757E-7</v>
      </c>
      <c r="BD5467" s="148">
        <f t="shared" si="1573"/>
        <v>2.078456612383757E-7</v>
      </c>
      <c r="BE5467" s="143" t="str">
        <f t="shared" si="1574"/>
        <v/>
      </c>
    </row>
    <row r="5468" spans="52:57" ht="20.100000000000001" customHeight="1" x14ac:dyDescent="0.25">
      <c r="AZ5468" s="148"/>
      <c r="BA5468" s="148">
        <f t="shared" si="1575"/>
        <v>30.508799999997684</v>
      </c>
      <c r="BB5468" s="170">
        <f t="shared" si="1576"/>
        <v>7.6574003232226907E-5</v>
      </c>
      <c r="BC5468" s="148">
        <f t="shared" si="1577"/>
        <v>2.0729030074963229E-7</v>
      </c>
      <c r="BD5468" s="148">
        <f t="shared" si="1573"/>
        <v>2.0729030074963229E-7</v>
      </c>
      <c r="BE5468" s="143" t="str">
        <f t="shared" si="1574"/>
        <v/>
      </c>
    </row>
    <row r="5469" spans="52:57" ht="20.100000000000001" customHeight="1" x14ac:dyDescent="0.25">
      <c r="AZ5469" s="148"/>
      <c r="BA5469" s="148">
        <f t="shared" si="1575"/>
        <v>30.515199999997684</v>
      </c>
      <c r="BB5469" s="170">
        <f t="shared" si="1576"/>
        <v>7.6366712931477275E-5</v>
      </c>
      <c r="BC5469" s="148">
        <f t="shared" si="1577"/>
        <v>2.0673640143671439E-7</v>
      </c>
      <c r="BD5469" s="148">
        <f t="shared" si="1573"/>
        <v>2.0673640143671439E-7</v>
      </c>
      <c r="BE5469" s="143" t="str">
        <f t="shared" si="1574"/>
        <v/>
      </c>
    </row>
    <row r="5470" spans="52:57" ht="20.100000000000001" customHeight="1" x14ac:dyDescent="0.25">
      <c r="AZ5470" s="148"/>
      <c r="BA5470" s="148">
        <f t="shared" si="1575"/>
        <v>30.521599999997683</v>
      </c>
      <c r="BB5470" s="170">
        <f t="shared" si="1576"/>
        <v>7.615997653004056E-5</v>
      </c>
      <c r="BC5470" s="148">
        <f t="shared" si="1577"/>
        <v>2.0618395952592082E-7</v>
      </c>
      <c r="BD5470" s="148">
        <f t="shared" si="1573"/>
        <v>2.0618395952592082E-7</v>
      </c>
      <c r="BE5470" s="143" t="str">
        <f t="shared" si="1574"/>
        <v/>
      </c>
    </row>
    <row r="5471" spans="52:57" ht="20.100000000000001" customHeight="1" x14ac:dyDescent="0.25">
      <c r="AZ5471" s="148"/>
      <c r="BA5471" s="148">
        <f t="shared" si="1575"/>
        <v>30.527999999997682</v>
      </c>
      <c r="BB5471" s="170">
        <f t="shared" si="1576"/>
        <v>7.595379257051464E-5</v>
      </c>
      <c r="BC5471" s="148">
        <f t="shared" si="1577"/>
        <v>2.0563297125450084E-7</v>
      </c>
      <c r="BD5471" s="148">
        <f t="shared" si="1573"/>
        <v>2.0563297125450084E-7</v>
      </c>
      <c r="BE5471" s="143" t="str">
        <f t="shared" si="1574"/>
        <v/>
      </c>
    </row>
    <row r="5472" spans="52:57" ht="20.100000000000001" customHeight="1" x14ac:dyDescent="0.25">
      <c r="AZ5472" s="148"/>
      <c r="BA5472" s="148">
        <f t="shared" si="1575"/>
        <v>30.534399999997682</v>
      </c>
      <c r="BB5472" s="170">
        <f t="shared" si="1576"/>
        <v>7.5748159599260139E-5</v>
      </c>
      <c r="BC5472" s="148">
        <f t="shared" si="1577"/>
        <v>2.0508343286738799E-7</v>
      </c>
      <c r="BD5472" s="148">
        <f t="shared" si="1573"/>
        <v>2.0508343286738799E-7</v>
      </c>
      <c r="BE5472" s="143" t="str">
        <f t="shared" si="1574"/>
        <v/>
      </c>
    </row>
    <row r="5473" spans="52:57" ht="20.100000000000001" customHeight="1" x14ac:dyDescent="0.25">
      <c r="AZ5473" s="148"/>
      <c r="BA5473" s="148">
        <f t="shared" si="1575"/>
        <v>30.540799999997681</v>
      </c>
      <c r="BB5473" s="170">
        <f t="shared" si="1576"/>
        <v>7.5543076166392751E-5</v>
      </c>
      <c r="BC5473" s="148">
        <f t="shared" si="1577"/>
        <v>2.0453534061989703E-7</v>
      </c>
      <c r="BD5473" s="148">
        <f t="shared" si="1573"/>
        <v>2.0453534061989703E-7</v>
      </c>
      <c r="BE5473" s="143" t="str">
        <f t="shared" si="1574"/>
        <v/>
      </c>
    </row>
    <row r="5474" spans="52:57" ht="20.100000000000001" customHeight="1" x14ac:dyDescent="0.25">
      <c r="AZ5474" s="148"/>
      <c r="BA5474" s="148">
        <f t="shared" si="1575"/>
        <v>30.54719999999768</v>
      </c>
      <c r="BB5474" s="170">
        <f t="shared" si="1576"/>
        <v>7.5338540825772854E-5</v>
      </c>
      <c r="BC5474" s="148">
        <f t="shared" si="1577"/>
        <v>2.0398869077723608E-7</v>
      </c>
      <c r="BD5474" s="148">
        <f t="shared" si="1573"/>
        <v>2.0398869077723608E-7</v>
      </c>
      <c r="BE5474" s="143" t="str">
        <f t="shared" si="1574"/>
        <v/>
      </c>
    </row>
    <row r="5475" spans="52:57" ht="20.100000000000001" customHeight="1" x14ac:dyDescent="0.25">
      <c r="AZ5475" s="148"/>
      <c r="BA5475" s="148">
        <f t="shared" si="1575"/>
        <v>30.55359999999768</v>
      </c>
      <c r="BB5475" s="170">
        <f t="shared" si="1576"/>
        <v>7.5134552134995618E-5</v>
      </c>
      <c r="BC5475" s="148">
        <f t="shared" si="1577"/>
        <v>2.0344347961362571E-7</v>
      </c>
      <c r="BD5475" s="148">
        <f t="shared" si="1573"/>
        <v>2.0344347961362571E-7</v>
      </c>
      <c r="BE5475" s="143" t="str">
        <f t="shared" si="1574"/>
        <v/>
      </c>
    </row>
    <row r="5476" spans="52:57" ht="20.100000000000001" customHeight="1" x14ac:dyDescent="0.25">
      <c r="AZ5476" s="148"/>
      <c r="BA5476" s="148">
        <f t="shared" si="1575"/>
        <v>30.559999999997679</v>
      </c>
      <c r="BB5476" s="170">
        <f t="shared" si="1576"/>
        <v>7.4931108655381992E-5</v>
      </c>
      <c r="BC5476" s="148">
        <f t="shared" si="1577"/>
        <v>2.0289970341212269E-7</v>
      </c>
      <c r="BD5476" s="148">
        <f t="shared" si="1573"/>
        <v>2.0289970341212269E-7</v>
      </c>
      <c r="BE5476" s="143" t="str">
        <f t="shared" si="1574"/>
        <v/>
      </c>
    </row>
    <row r="5477" spans="52:57" ht="20.100000000000001" customHeight="1" x14ac:dyDescent="0.25">
      <c r="AZ5477" s="148"/>
      <c r="BA5477" s="148">
        <f t="shared" si="1575"/>
        <v>30.566399999997678</v>
      </c>
      <c r="BB5477" s="170">
        <f t="shared" si="1576"/>
        <v>7.4728208951969869E-5</v>
      </c>
      <c r="BC5477" s="148">
        <f t="shared" si="1577"/>
        <v>2.0235735846592113E-7</v>
      </c>
      <c r="BD5477" s="148">
        <f t="shared" si="1573"/>
        <v>2.0235735846592113E-7</v>
      </c>
      <c r="BE5477" s="143" t="str">
        <f t="shared" si="1574"/>
        <v/>
      </c>
    </row>
    <row r="5478" spans="52:57" ht="20.100000000000001" customHeight="1" x14ac:dyDescent="0.25">
      <c r="AZ5478" s="148"/>
      <c r="BA5478" s="148">
        <f t="shared" si="1575"/>
        <v>30.572799999997677</v>
      </c>
      <c r="BB5478" s="170">
        <f t="shared" si="1576"/>
        <v>7.4525851593503948E-5</v>
      </c>
      <c r="BC5478" s="148">
        <f t="shared" si="1577"/>
        <v>2.0181644107722754E-7</v>
      </c>
      <c r="BD5478" s="148">
        <f t="shared" si="1573"/>
        <v>2.0181644107722754E-7</v>
      </c>
      <c r="BE5478" s="143" t="str">
        <f t="shared" si="1574"/>
        <v/>
      </c>
    </row>
    <row r="5479" spans="52:57" ht="20.100000000000001" customHeight="1" x14ac:dyDescent="0.25">
      <c r="AZ5479" s="148"/>
      <c r="BA5479" s="148">
        <f t="shared" si="1575"/>
        <v>30.579199999997677</v>
      </c>
      <c r="BB5479" s="170">
        <f t="shared" si="1576"/>
        <v>7.4324035152426721E-5</v>
      </c>
      <c r="BC5479" s="148">
        <f t="shared" si="1577"/>
        <v>2.0127694755791138E-7</v>
      </c>
      <c r="BD5479" s="148">
        <f t="shared" si="1573"/>
        <v>2.0127694755791138E-7</v>
      </c>
      <c r="BE5479" s="143" t="str">
        <f t="shared" si="1574"/>
        <v/>
      </c>
    </row>
    <row r="5480" spans="52:57" ht="20.100000000000001" customHeight="1" x14ac:dyDescent="0.25">
      <c r="AZ5480" s="148"/>
      <c r="BA5480" s="148">
        <f t="shared" si="1575"/>
        <v>30.585599999997676</v>
      </c>
      <c r="BB5480" s="170">
        <f t="shared" si="1576"/>
        <v>7.4122758204868809E-5</v>
      </c>
      <c r="BC5480" s="148">
        <f t="shared" si="1577"/>
        <v>2.0073887422888167E-7</v>
      </c>
      <c r="BD5480" s="148">
        <f t="shared" si="1573"/>
        <v>2.0073887422888167E-7</v>
      </c>
      <c r="BE5480" s="143" t="str">
        <f t="shared" si="1574"/>
        <v/>
      </c>
    </row>
    <row r="5481" spans="52:57" ht="20.100000000000001" customHeight="1" x14ac:dyDescent="0.25">
      <c r="AZ5481" s="148"/>
      <c r="BA5481" s="148">
        <f t="shared" si="1575"/>
        <v>30.591999999997675</v>
      </c>
      <c r="BB5481" s="170">
        <f t="shared" si="1576"/>
        <v>7.3922019330639928E-5</v>
      </c>
      <c r="BC5481" s="148">
        <f t="shared" si="1577"/>
        <v>2.0020221742003273E-7</v>
      </c>
      <c r="BD5481" s="148">
        <f t="shared" si="1573"/>
        <v>2.0020221742003273E-7</v>
      </c>
      <c r="BE5481" s="143" t="str">
        <f t="shared" si="1574"/>
        <v/>
      </c>
    </row>
    <row r="5482" spans="52:57" ht="20.100000000000001" customHeight="1" x14ac:dyDescent="0.25">
      <c r="AZ5482" s="148"/>
      <c r="BA5482" s="148">
        <f t="shared" si="1575"/>
        <v>30.598399999997675</v>
      </c>
      <c r="BB5482" s="170">
        <f t="shared" si="1576"/>
        <v>7.3721817113219895E-5</v>
      </c>
      <c r="BC5482" s="148">
        <f t="shared" si="1577"/>
        <v>1.9966697347157238E-7</v>
      </c>
      <c r="BD5482" s="148">
        <f t="shared" si="1573"/>
        <v>1.9966697347157238E-7</v>
      </c>
      <c r="BE5482" s="143" t="str">
        <f t="shared" si="1574"/>
        <v/>
      </c>
    </row>
    <row r="5483" spans="52:57" ht="20.100000000000001" customHeight="1" x14ac:dyDescent="0.25">
      <c r="AZ5483" s="148"/>
      <c r="BA5483" s="148">
        <f t="shared" si="1575"/>
        <v>30.604799999997674</v>
      </c>
      <c r="BB5483" s="170">
        <f t="shared" si="1576"/>
        <v>7.3522150139748322E-5</v>
      </c>
      <c r="BC5483" s="148">
        <f t="shared" si="1577"/>
        <v>1.9913313873160953E-7</v>
      </c>
      <c r="BD5483" s="148">
        <f t="shared" si="1573"/>
        <v>1.9913313873160953E-7</v>
      </c>
      <c r="BE5483" s="143" t="str">
        <f t="shared" si="1574"/>
        <v/>
      </c>
    </row>
    <row r="5484" spans="52:57" ht="20.100000000000001" customHeight="1" x14ac:dyDescent="0.25">
      <c r="AZ5484" s="148"/>
      <c r="BA5484" s="148">
        <f t="shared" si="1575"/>
        <v>30.611199999997673</v>
      </c>
      <c r="BB5484" s="170">
        <f t="shared" si="1576"/>
        <v>7.3323017001016713E-5</v>
      </c>
      <c r="BC5484" s="148">
        <f t="shared" si="1577"/>
        <v>1.9860070955825487E-7</v>
      </c>
      <c r="BD5484" s="148">
        <f t="shared" si="1573"/>
        <v>1.9860070955825487E-7</v>
      </c>
      <c r="BE5484" s="143" t="str">
        <f t="shared" si="1574"/>
        <v/>
      </c>
    </row>
    <row r="5485" spans="52:57" ht="20.100000000000001" customHeight="1" x14ac:dyDescent="0.25">
      <c r="AZ5485" s="148"/>
      <c r="BA5485" s="148">
        <f t="shared" si="1575"/>
        <v>30.617599999997672</v>
      </c>
      <c r="BB5485" s="170">
        <f t="shared" si="1576"/>
        <v>7.3124416291458458E-5</v>
      </c>
      <c r="BC5485" s="148">
        <f t="shared" si="1577"/>
        <v>1.9806968231865865E-7</v>
      </c>
      <c r="BD5485" s="148">
        <f t="shared" si="1573"/>
        <v>1.9806968231865865E-7</v>
      </c>
      <c r="BE5485" s="143" t="str">
        <f t="shared" si="1574"/>
        <v/>
      </c>
    </row>
    <row r="5486" spans="52:57" ht="20.100000000000001" customHeight="1" x14ac:dyDescent="0.25">
      <c r="AZ5486" s="148"/>
      <c r="BA5486" s="148">
        <f t="shared" si="1575"/>
        <v>30.623999999997672</v>
      </c>
      <c r="BB5486" s="170">
        <f t="shared" si="1576"/>
        <v>7.2926346609139799E-5</v>
      </c>
      <c r="BC5486" s="148">
        <f t="shared" si="1577"/>
        <v>1.9754005338952561E-7</v>
      </c>
      <c r="BD5486" s="148">
        <f t="shared" si="1573"/>
        <v>1.9754005338952561E-7</v>
      </c>
      <c r="BE5486" s="143" t="str">
        <f t="shared" si="1574"/>
        <v/>
      </c>
    </row>
    <row r="5487" spans="52:57" ht="20.100000000000001" customHeight="1" x14ac:dyDescent="0.25">
      <c r="AZ5487" s="148"/>
      <c r="BA5487" s="148">
        <f t="shared" si="1575"/>
        <v>30.630399999997671</v>
      </c>
      <c r="BB5487" s="170">
        <f t="shared" si="1576"/>
        <v>7.2728806555750274E-5</v>
      </c>
      <c r="BC5487" s="148">
        <f t="shared" si="1577"/>
        <v>1.9701181915624769E-7</v>
      </c>
      <c r="BD5487" s="148">
        <f t="shared" si="1573"/>
        <v>1.9701181915624769E-7</v>
      </c>
      <c r="BE5487" s="143" t="str">
        <f t="shared" si="1574"/>
        <v/>
      </c>
    </row>
    <row r="5488" spans="52:57" ht="20.100000000000001" customHeight="1" x14ac:dyDescent="0.25">
      <c r="AZ5488" s="148"/>
      <c r="BA5488" s="148">
        <f t="shared" si="1575"/>
        <v>30.63679999999767</v>
      </c>
      <c r="BB5488" s="170">
        <f t="shared" si="1576"/>
        <v>7.2531794736594026E-5</v>
      </c>
      <c r="BC5488" s="148">
        <f t="shared" si="1577"/>
        <v>1.9648497601291754E-7</v>
      </c>
      <c r="BD5488" s="148">
        <f t="shared" si="1573"/>
        <v>1.9648497601291754E-7</v>
      </c>
      <c r="BE5488" s="143" t="str">
        <f t="shared" si="1574"/>
        <v/>
      </c>
    </row>
    <row r="5489" spans="52:57" ht="20.100000000000001" customHeight="1" x14ac:dyDescent="0.25">
      <c r="AZ5489" s="148"/>
      <c r="BA5489" s="148">
        <f t="shared" si="1575"/>
        <v>30.64319999999767</v>
      </c>
      <c r="BB5489" s="170">
        <f t="shared" si="1576"/>
        <v>7.2335309760581109E-5</v>
      </c>
      <c r="BC5489" s="148">
        <f t="shared" si="1577"/>
        <v>1.9595952036418523E-7</v>
      </c>
      <c r="BD5489" s="148">
        <f t="shared" si="1573"/>
        <v>1.9595952036418523E-7</v>
      </c>
      <c r="BE5489" s="143" t="str">
        <f t="shared" si="1574"/>
        <v/>
      </c>
    </row>
    <row r="5490" spans="52:57" ht="20.100000000000001" customHeight="1" x14ac:dyDescent="0.25">
      <c r="AZ5490" s="148"/>
      <c r="BA5490" s="148">
        <f t="shared" si="1575"/>
        <v>30.649599999997669</v>
      </c>
      <c r="BB5490" s="170">
        <f t="shared" si="1576"/>
        <v>7.2139350240216923E-5</v>
      </c>
      <c r="BC5490" s="148">
        <f t="shared" si="1577"/>
        <v>1.9543544862161261E-7</v>
      </c>
      <c r="BD5490" s="148">
        <f t="shared" si="1573"/>
        <v>1.9543544862161261E-7</v>
      </c>
      <c r="BE5490" s="143" t="str">
        <f t="shared" si="1574"/>
        <v/>
      </c>
    </row>
    <row r="5491" spans="52:57" ht="20.100000000000001" customHeight="1" x14ac:dyDescent="0.25">
      <c r="AZ5491" s="148"/>
      <c r="BA5491" s="148">
        <f t="shared" si="1575"/>
        <v>30.655999999997668</v>
      </c>
      <c r="BB5491" s="170">
        <f t="shared" si="1576"/>
        <v>7.1943914791595311E-5</v>
      </c>
      <c r="BC5491" s="148">
        <f t="shared" si="1577"/>
        <v>1.949127572087962E-7</v>
      </c>
      <c r="BD5491" s="148">
        <f t="shared" si="1573"/>
        <v>1.949127572087962E-7</v>
      </c>
      <c r="BE5491" s="143" t="str">
        <f t="shared" si="1574"/>
        <v/>
      </c>
    </row>
    <row r="5492" spans="52:57" ht="20.100000000000001" customHeight="1" x14ac:dyDescent="0.25">
      <c r="AZ5492" s="148"/>
      <c r="BA5492" s="148">
        <f t="shared" si="1575"/>
        <v>30.662399999997668</v>
      </c>
      <c r="BB5492" s="170">
        <f t="shared" si="1576"/>
        <v>7.1749002034386515E-5</v>
      </c>
      <c r="BC5492" s="148">
        <f t="shared" si="1577"/>
        <v>1.9439144255503811E-7</v>
      </c>
      <c r="BD5492" s="148">
        <f t="shared" si="1573"/>
        <v>1.9439144255503811E-7</v>
      </c>
      <c r="BE5492" s="143" t="str">
        <f t="shared" si="1574"/>
        <v/>
      </c>
    </row>
    <row r="5493" spans="52:57" ht="20.100000000000001" customHeight="1" x14ac:dyDescent="0.25">
      <c r="AZ5493" s="148"/>
      <c r="BA5493" s="148">
        <f t="shared" si="1575"/>
        <v>30.668799999997667</v>
      </c>
      <c r="BB5493" s="170">
        <f t="shared" si="1576"/>
        <v>7.1554610591831476E-5</v>
      </c>
      <c r="BC5493" s="148">
        <f t="shared" si="1577"/>
        <v>1.9387150110137695E-7</v>
      </c>
      <c r="BD5493" s="148">
        <f t="shared" si="1573"/>
        <v>1.9387150110137695E-7</v>
      </c>
      <c r="BE5493" s="143" t="str">
        <f t="shared" si="1574"/>
        <v/>
      </c>
    </row>
    <row r="5494" spans="52:57" ht="20.100000000000001" customHeight="1" x14ac:dyDescent="0.25">
      <c r="AZ5494" s="148"/>
      <c r="BA5494" s="148">
        <f t="shared" si="1575"/>
        <v>30.675199999997666</v>
      </c>
      <c r="BB5494" s="170">
        <f t="shared" si="1576"/>
        <v>7.13607390907301E-5</v>
      </c>
      <c r="BC5494" s="148">
        <f t="shared" si="1577"/>
        <v>1.9335292929634586E-7</v>
      </c>
      <c r="BD5494" s="148">
        <f t="shared" si="1573"/>
        <v>1.9335292929634586E-7</v>
      </c>
      <c r="BE5494" s="143" t="str">
        <f t="shared" si="1574"/>
        <v/>
      </c>
    </row>
    <row r="5495" spans="52:57" ht="20.100000000000001" customHeight="1" x14ac:dyDescent="0.25">
      <c r="AZ5495" s="148"/>
      <c r="BA5495" s="148">
        <f t="shared" si="1575"/>
        <v>30.681599999997665</v>
      </c>
      <c r="BB5495" s="170">
        <f t="shared" si="1576"/>
        <v>7.1167386161433754E-5</v>
      </c>
      <c r="BC5495" s="148">
        <f t="shared" si="1577"/>
        <v>1.928357235977615E-7</v>
      </c>
      <c r="BD5495" s="148">
        <f t="shared" si="1573"/>
        <v>1.928357235977615E-7</v>
      </c>
      <c r="BE5495" s="143" t="str">
        <f t="shared" si="1574"/>
        <v/>
      </c>
    </row>
    <row r="5496" spans="52:57" ht="20.100000000000001" customHeight="1" x14ac:dyDescent="0.25">
      <c r="AZ5496" s="148"/>
      <c r="BA5496" s="148">
        <f t="shared" si="1575"/>
        <v>30.687999999997665</v>
      </c>
      <c r="BB5496" s="170">
        <f t="shared" si="1576"/>
        <v>7.0974550437835992E-5</v>
      </c>
      <c r="BC5496" s="148">
        <f t="shared" si="1577"/>
        <v>1.9231988047269685E-7</v>
      </c>
      <c r="BD5496" s="148">
        <f t="shared" si="1573"/>
        <v>1.9231988047269685E-7</v>
      </c>
      <c r="BE5496" s="143" t="str">
        <f t="shared" si="1574"/>
        <v/>
      </c>
    </row>
    <row r="5497" spans="52:57" ht="20.100000000000001" customHeight="1" x14ac:dyDescent="0.25">
      <c r="AZ5497" s="148"/>
      <c r="BA5497" s="148">
        <f t="shared" si="1575"/>
        <v>30.694399999997664</v>
      </c>
      <c r="BB5497" s="170">
        <f t="shared" si="1576"/>
        <v>7.0782230557363295E-5</v>
      </c>
      <c r="BC5497" s="148">
        <f t="shared" si="1577"/>
        <v>1.918053963968308E-7</v>
      </c>
      <c r="BD5497" s="148">
        <f t="shared" si="1573"/>
        <v>1.918053963968308E-7</v>
      </c>
      <c r="BE5497" s="143" t="str">
        <f t="shared" si="1574"/>
        <v/>
      </c>
    </row>
    <row r="5498" spans="52:57" ht="20.100000000000001" customHeight="1" x14ac:dyDescent="0.25">
      <c r="AZ5498" s="148"/>
      <c r="BA5498" s="148">
        <f t="shared" si="1575"/>
        <v>30.700799999997663</v>
      </c>
      <c r="BB5498" s="170">
        <f t="shared" si="1576"/>
        <v>7.0590425160966464E-5</v>
      </c>
      <c r="BC5498" s="148">
        <f t="shared" si="1577"/>
        <v>1.9129226785526122E-7</v>
      </c>
      <c r="BD5498" s="148">
        <f t="shared" si="1573"/>
        <v>1.9129226785526122E-7</v>
      </c>
      <c r="BE5498" s="143" t="str">
        <f t="shared" si="1574"/>
        <v/>
      </c>
    </row>
    <row r="5499" spans="52:57" ht="20.100000000000001" customHeight="1" x14ac:dyDescent="0.25">
      <c r="AZ5499" s="148"/>
      <c r="BA5499" s="148">
        <f t="shared" si="1575"/>
        <v>30.707199999997663</v>
      </c>
      <c r="BB5499" s="170">
        <f t="shared" si="1576"/>
        <v>7.0399132893111203E-5</v>
      </c>
      <c r="BC5499" s="148">
        <f t="shared" si="1577"/>
        <v>1.9078049134113617E-7</v>
      </c>
      <c r="BD5499" s="148">
        <f t="shared" si="1573"/>
        <v>1.9078049134113617E-7</v>
      </c>
      <c r="BE5499" s="143" t="str">
        <f t="shared" si="1574"/>
        <v/>
      </c>
    </row>
    <row r="5500" spans="52:57" ht="20.100000000000001" customHeight="1" x14ac:dyDescent="0.25">
      <c r="AZ5500" s="148"/>
      <c r="BA5500" s="148">
        <f t="shared" si="1575"/>
        <v>30.713599999997662</v>
      </c>
      <c r="BB5500" s="170">
        <f t="shared" si="1576"/>
        <v>7.0208352401770067E-5</v>
      </c>
      <c r="BC5500" s="148">
        <f t="shared" si="1577"/>
        <v>1.902700633573751E-7</v>
      </c>
      <c r="BD5500" s="148">
        <f t="shared" si="1573"/>
        <v>1.902700633573751E-7</v>
      </c>
      <c r="BE5500" s="143" t="str">
        <f t="shared" si="1574"/>
        <v/>
      </c>
    </row>
    <row r="5501" spans="52:57" ht="20.100000000000001" customHeight="1" x14ac:dyDescent="0.25">
      <c r="AZ5501" s="148"/>
      <c r="BA5501" s="148">
        <f t="shared" si="1575"/>
        <v>30.719999999997661</v>
      </c>
      <c r="BB5501" s="170">
        <f t="shared" si="1576"/>
        <v>7.0018082338412692E-5</v>
      </c>
      <c r="BC5501" s="148">
        <f t="shared" si="1577"/>
        <v>1.8976098041458174E-7</v>
      </c>
      <c r="BD5501" s="148">
        <f t="shared" ref="BD5501:BD5564" si="1578">IF(BB5501&lt;(1-$AZ$705),BC5501,"")</f>
        <v>1.8976098041458174E-7</v>
      </c>
      <c r="BE5501" s="143" t="str">
        <f t="shared" ref="BE5501:BE5564" si="1579">IF(BB5501&lt;(1-$AZ$711),BC5501,"")</f>
        <v/>
      </c>
    </row>
    <row r="5502" spans="52:57" ht="20.100000000000001" customHeight="1" x14ac:dyDescent="0.25">
      <c r="AZ5502" s="148"/>
      <c r="BA5502" s="148">
        <f t="shared" ref="BA5502:BA5565" si="1580">BA5501+$BD$698</f>
        <v>30.72639999999766</v>
      </c>
      <c r="BB5502" s="170">
        <f t="shared" ref="BB5502:BB5565" si="1581">_xlfn.CHISQ.DIST.RT(BA5502,7)</f>
        <v>6.982832135799811E-5</v>
      </c>
      <c r="BC5502" s="148">
        <f t="shared" ref="BC5502:BC5565" si="1582">BB5502-BB5503</f>
        <v>1.8925323903351066E-7</v>
      </c>
      <c r="BD5502" s="148">
        <f t="shared" si="1578"/>
        <v>1.8925323903351066E-7</v>
      </c>
      <c r="BE5502" s="143" t="str">
        <f t="shared" si="1579"/>
        <v/>
      </c>
    </row>
    <row r="5503" spans="52:57" ht="20.100000000000001" customHeight="1" x14ac:dyDescent="0.25">
      <c r="AZ5503" s="148"/>
      <c r="BA5503" s="148">
        <f t="shared" si="1580"/>
        <v>30.73279999999766</v>
      </c>
      <c r="BB5503" s="170">
        <f t="shared" si="1581"/>
        <v>6.96390681189646E-5</v>
      </c>
      <c r="BC5503" s="148">
        <f t="shared" si="1582"/>
        <v>1.8874683574330545E-7</v>
      </c>
      <c r="BD5503" s="148">
        <f t="shared" si="1578"/>
        <v>1.8874683574330545E-7</v>
      </c>
      <c r="BE5503" s="143" t="str">
        <f t="shared" si="1579"/>
        <v/>
      </c>
    </row>
    <row r="5504" spans="52:57" ht="20.100000000000001" customHeight="1" x14ac:dyDescent="0.25">
      <c r="AZ5504" s="148"/>
      <c r="BA5504" s="148">
        <f t="shared" si="1580"/>
        <v>30.739199999997659</v>
      </c>
      <c r="BB5504" s="170">
        <f t="shared" si="1581"/>
        <v>6.9450321283221294E-5</v>
      </c>
      <c r="BC5504" s="148">
        <f t="shared" si="1582"/>
        <v>1.8824176708098371E-7</v>
      </c>
      <c r="BD5504" s="148">
        <f t="shared" si="1578"/>
        <v>1.8824176708098371E-7</v>
      </c>
      <c r="BE5504" s="143" t="str">
        <f t="shared" si="1579"/>
        <v/>
      </c>
    </row>
    <row r="5505" spans="52:57" ht="20.100000000000001" customHeight="1" x14ac:dyDescent="0.25">
      <c r="AZ5505" s="148"/>
      <c r="BA5505" s="148">
        <f t="shared" si="1580"/>
        <v>30.745599999997658</v>
      </c>
      <c r="BB5505" s="170">
        <f t="shared" si="1581"/>
        <v>6.926207951614031E-5</v>
      </c>
      <c r="BC5505" s="148">
        <f t="shared" si="1582"/>
        <v>1.8773802959321244E-7</v>
      </c>
      <c r="BD5505" s="148">
        <f t="shared" si="1578"/>
        <v>1.8773802959321244E-7</v>
      </c>
      <c r="BE5505" s="143" t="str">
        <f t="shared" si="1579"/>
        <v/>
      </c>
    </row>
    <row r="5506" spans="52:57" ht="20.100000000000001" customHeight="1" x14ac:dyDescent="0.25">
      <c r="AZ5506" s="148"/>
      <c r="BA5506" s="148">
        <f t="shared" si="1580"/>
        <v>30.751999999997658</v>
      </c>
      <c r="BB5506" s="170">
        <f t="shared" si="1581"/>
        <v>6.9074341486547098E-5</v>
      </c>
      <c r="BC5506" s="148">
        <f t="shared" si="1582"/>
        <v>1.8723561983590147E-7</v>
      </c>
      <c r="BD5506" s="148">
        <f t="shared" si="1578"/>
        <v>1.8723561983590147E-7</v>
      </c>
      <c r="BE5506" s="143" t="str">
        <f t="shared" si="1579"/>
        <v/>
      </c>
    </row>
    <row r="5507" spans="52:57" ht="20.100000000000001" customHeight="1" x14ac:dyDescent="0.25">
      <c r="AZ5507" s="148"/>
      <c r="BA5507" s="148">
        <f t="shared" si="1580"/>
        <v>30.758399999997657</v>
      </c>
      <c r="BB5507" s="170">
        <f t="shared" si="1581"/>
        <v>6.8887105866711197E-5</v>
      </c>
      <c r="BC5507" s="148">
        <f t="shared" si="1582"/>
        <v>1.8673453437208925E-7</v>
      </c>
      <c r="BD5507" s="148">
        <f t="shared" si="1578"/>
        <v>1.8673453437208925E-7</v>
      </c>
      <c r="BE5507" s="143" t="str">
        <f t="shared" si="1579"/>
        <v/>
      </c>
    </row>
    <row r="5508" spans="52:57" ht="20.100000000000001" customHeight="1" x14ac:dyDescent="0.25">
      <c r="AZ5508" s="148"/>
      <c r="BA5508" s="148">
        <f t="shared" si="1580"/>
        <v>30.764799999997656</v>
      </c>
      <c r="BB5508" s="170">
        <f t="shared" si="1581"/>
        <v>6.8700371332339107E-5</v>
      </c>
      <c r="BC5508" s="148">
        <f t="shared" si="1582"/>
        <v>1.8623476977472114E-7</v>
      </c>
      <c r="BD5508" s="148">
        <f t="shared" si="1578"/>
        <v>1.8623476977472114E-7</v>
      </c>
      <c r="BE5508" s="143" t="str">
        <f t="shared" si="1579"/>
        <v/>
      </c>
    </row>
    <row r="5509" spans="52:57" ht="20.100000000000001" customHeight="1" x14ac:dyDescent="0.25">
      <c r="AZ5509" s="148"/>
      <c r="BA5509" s="148">
        <f t="shared" si="1580"/>
        <v>30.771199999997656</v>
      </c>
      <c r="BB5509" s="170">
        <f t="shared" si="1581"/>
        <v>6.8514136562564386E-5</v>
      </c>
      <c r="BC5509" s="148">
        <f t="shared" si="1582"/>
        <v>1.8573632262541611E-7</v>
      </c>
      <c r="BD5509" s="148">
        <f t="shared" si="1578"/>
        <v>1.8573632262541611E-7</v>
      </c>
      <c r="BE5509" s="143" t="str">
        <f t="shared" si="1579"/>
        <v/>
      </c>
    </row>
    <row r="5510" spans="52:57" ht="20.100000000000001" customHeight="1" x14ac:dyDescent="0.25">
      <c r="AZ5510" s="148"/>
      <c r="BA5510" s="148">
        <f t="shared" si="1580"/>
        <v>30.777599999997655</v>
      </c>
      <c r="BB5510" s="170">
        <f t="shared" si="1581"/>
        <v>6.832840023993897E-5</v>
      </c>
      <c r="BC5510" s="148">
        <f t="shared" si="1582"/>
        <v>1.8523918951361294E-7</v>
      </c>
      <c r="BD5510" s="148">
        <f t="shared" si="1578"/>
        <v>1.8523918951361294E-7</v>
      </c>
      <c r="BE5510" s="143" t="str">
        <f t="shared" si="1579"/>
        <v/>
      </c>
    </row>
    <row r="5511" spans="52:57" ht="20.100000000000001" customHeight="1" x14ac:dyDescent="0.25">
      <c r="AZ5511" s="148"/>
      <c r="BA5511" s="148">
        <f t="shared" si="1580"/>
        <v>30.783999999997654</v>
      </c>
      <c r="BB5511" s="170">
        <f t="shared" si="1581"/>
        <v>6.8143161050425357E-5</v>
      </c>
      <c r="BC5511" s="148">
        <f t="shared" si="1582"/>
        <v>1.8474336703804743E-7</v>
      </c>
      <c r="BD5511" s="148">
        <f t="shared" si="1578"/>
        <v>1.8474336703804743E-7</v>
      </c>
      <c r="BE5511" s="143" t="str">
        <f t="shared" si="1579"/>
        <v/>
      </c>
    </row>
    <row r="5512" spans="52:57" ht="20.100000000000001" customHeight="1" x14ac:dyDescent="0.25">
      <c r="AZ5512" s="148"/>
      <c r="BA5512" s="148">
        <f t="shared" si="1580"/>
        <v>30.790399999997653</v>
      </c>
      <c r="BB5512" s="170">
        <f t="shared" si="1581"/>
        <v>6.795841768338731E-5</v>
      </c>
      <c r="BC5512" s="148">
        <f t="shared" si="1582"/>
        <v>1.8424885180611547E-7</v>
      </c>
      <c r="BD5512" s="148">
        <f t="shared" si="1578"/>
        <v>1.8424885180611547E-7</v>
      </c>
      <c r="BE5512" s="143" t="str">
        <f t="shared" si="1579"/>
        <v/>
      </c>
    </row>
    <row r="5513" spans="52:57" ht="20.100000000000001" customHeight="1" x14ac:dyDescent="0.25">
      <c r="AZ5513" s="148"/>
      <c r="BA5513" s="148">
        <f t="shared" si="1580"/>
        <v>30.796799999997653</v>
      </c>
      <c r="BB5513" s="170">
        <f t="shared" si="1581"/>
        <v>6.7774168831581194E-5</v>
      </c>
      <c r="BC5513" s="148">
        <f t="shared" si="1582"/>
        <v>1.8375564043341221E-7</v>
      </c>
      <c r="BD5513" s="148">
        <f t="shared" si="1578"/>
        <v>1.8375564043341221E-7</v>
      </c>
      <c r="BE5513" s="143" t="str">
        <f t="shared" si="1579"/>
        <v/>
      </c>
    </row>
    <row r="5514" spans="52:57" ht="20.100000000000001" customHeight="1" x14ac:dyDescent="0.25">
      <c r="AZ5514" s="148"/>
      <c r="BA5514" s="148">
        <f t="shared" si="1580"/>
        <v>30.803199999997652</v>
      </c>
      <c r="BB5514" s="170">
        <f t="shared" si="1581"/>
        <v>6.7590413191147782E-5</v>
      </c>
      <c r="BC5514" s="148">
        <f t="shared" si="1582"/>
        <v>1.8326372954397604E-7</v>
      </c>
      <c r="BD5514" s="148">
        <f t="shared" si="1578"/>
        <v>1.8326372954397604E-7</v>
      </c>
      <c r="BE5514" s="143" t="str">
        <f t="shared" si="1579"/>
        <v/>
      </c>
    </row>
    <row r="5515" spans="52:57" ht="20.100000000000001" customHeight="1" x14ac:dyDescent="0.25">
      <c r="AZ5515" s="148"/>
      <c r="BA5515" s="148">
        <f t="shared" si="1580"/>
        <v>30.809599999997651</v>
      </c>
      <c r="BB5515" s="170">
        <f t="shared" si="1581"/>
        <v>6.7407149461603806E-5</v>
      </c>
      <c r="BC5515" s="148">
        <f t="shared" si="1582"/>
        <v>1.8277311577149472E-7</v>
      </c>
      <c r="BD5515" s="148">
        <f t="shared" si="1578"/>
        <v>1.8277311577149472E-7</v>
      </c>
      <c r="BE5515" s="143" t="str">
        <f t="shared" si="1579"/>
        <v/>
      </c>
    </row>
    <row r="5516" spans="52:57" ht="20.100000000000001" customHeight="1" x14ac:dyDescent="0.25">
      <c r="AZ5516" s="148"/>
      <c r="BA5516" s="148">
        <f t="shared" si="1580"/>
        <v>30.815999999997651</v>
      </c>
      <c r="BB5516" s="170">
        <f t="shared" si="1581"/>
        <v>6.7224376345832311E-5</v>
      </c>
      <c r="BC5516" s="148">
        <f t="shared" si="1582"/>
        <v>1.8228379575659494E-7</v>
      </c>
      <c r="BD5516" s="148">
        <f t="shared" si="1578"/>
        <v>1.8228379575659494E-7</v>
      </c>
      <c r="BE5516" s="143" t="str">
        <f t="shared" si="1579"/>
        <v/>
      </c>
    </row>
    <row r="5517" spans="52:57" ht="20.100000000000001" customHeight="1" x14ac:dyDescent="0.25">
      <c r="AZ5517" s="148"/>
      <c r="BA5517" s="148">
        <f t="shared" si="1580"/>
        <v>30.82239999999765</v>
      </c>
      <c r="BB5517" s="170">
        <f t="shared" si="1581"/>
        <v>6.7042092550075716E-5</v>
      </c>
      <c r="BC5517" s="148">
        <f t="shared" si="1582"/>
        <v>1.8179576614953921E-7</v>
      </c>
      <c r="BD5517" s="148">
        <f t="shared" si="1578"/>
        <v>1.8179576614953921E-7</v>
      </c>
      <c r="BE5517" s="143" t="str">
        <f t="shared" si="1579"/>
        <v/>
      </c>
    </row>
    <row r="5518" spans="52:57" ht="20.100000000000001" customHeight="1" x14ac:dyDescent="0.25">
      <c r="AZ5518" s="148"/>
      <c r="BA5518" s="148">
        <f t="shared" si="1580"/>
        <v>30.828799999997649</v>
      </c>
      <c r="BB5518" s="170">
        <f t="shared" si="1581"/>
        <v>6.6860296783926177E-5</v>
      </c>
      <c r="BC5518" s="148">
        <f t="shared" si="1582"/>
        <v>1.8130902360858606E-7</v>
      </c>
      <c r="BD5518" s="148">
        <f t="shared" si="1578"/>
        <v>1.8130902360858606E-7</v>
      </c>
      <c r="BE5518" s="143" t="str">
        <f t="shared" si="1579"/>
        <v/>
      </c>
    </row>
    <row r="5519" spans="52:57" ht="20.100000000000001" customHeight="1" x14ac:dyDescent="0.25">
      <c r="AZ5519" s="148"/>
      <c r="BA5519" s="148">
        <f t="shared" si="1580"/>
        <v>30.835199999997648</v>
      </c>
      <c r="BB5519" s="170">
        <f t="shared" si="1581"/>
        <v>6.6678987760317591E-5</v>
      </c>
      <c r="BC5519" s="148">
        <f t="shared" si="1582"/>
        <v>1.8082356480076246E-7</v>
      </c>
      <c r="BD5519" s="148">
        <f t="shared" si="1578"/>
        <v>1.8082356480076246E-7</v>
      </c>
      <c r="BE5519" s="143" t="str">
        <f t="shared" si="1579"/>
        <v/>
      </c>
    </row>
    <row r="5520" spans="52:57" ht="20.100000000000001" customHeight="1" x14ac:dyDescent="0.25">
      <c r="AZ5520" s="148"/>
      <c r="BA5520" s="148">
        <f t="shared" si="1580"/>
        <v>30.841599999997648</v>
      </c>
      <c r="BB5520" s="170">
        <f t="shared" si="1581"/>
        <v>6.6498164195516829E-5</v>
      </c>
      <c r="BC5520" s="148">
        <f t="shared" si="1582"/>
        <v>1.8033938640076616E-7</v>
      </c>
      <c r="BD5520" s="148">
        <f t="shared" si="1578"/>
        <v>1.8033938640076616E-7</v>
      </c>
      <c r="BE5520" s="143" t="str">
        <f t="shared" si="1579"/>
        <v/>
      </c>
    </row>
    <row r="5521" spans="52:57" ht="20.100000000000001" customHeight="1" x14ac:dyDescent="0.25">
      <c r="AZ5521" s="148"/>
      <c r="BA5521" s="148">
        <f t="shared" si="1580"/>
        <v>30.847999999997647</v>
      </c>
      <c r="BB5521" s="170">
        <f t="shared" si="1581"/>
        <v>6.6317824809116062E-5</v>
      </c>
      <c r="BC5521" s="148">
        <f t="shared" si="1582"/>
        <v>1.798564850933644E-7</v>
      </c>
      <c r="BD5521" s="148">
        <f t="shared" si="1578"/>
        <v>1.798564850933644E-7</v>
      </c>
      <c r="BE5521" s="143" t="str">
        <f t="shared" si="1579"/>
        <v/>
      </c>
    </row>
    <row r="5522" spans="52:57" ht="20.100000000000001" customHeight="1" x14ac:dyDescent="0.25">
      <c r="AZ5522" s="148"/>
      <c r="BA5522" s="148">
        <f t="shared" si="1580"/>
        <v>30.854399999997646</v>
      </c>
      <c r="BB5522" s="170">
        <f t="shared" si="1581"/>
        <v>6.6137968324022698E-5</v>
      </c>
      <c r="BC5522" s="148">
        <f t="shared" si="1582"/>
        <v>1.793748575698432E-7</v>
      </c>
      <c r="BD5522" s="148">
        <f t="shared" si="1578"/>
        <v>1.793748575698432E-7</v>
      </c>
      <c r="BE5522" s="143" t="str">
        <f t="shared" si="1579"/>
        <v/>
      </c>
    </row>
    <row r="5523" spans="52:57" ht="20.100000000000001" customHeight="1" x14ac:dyDescent="0.25">
      <c r="AZ5523" s="148"/>
      <c r="BA5523" s="148">
        <f t="shared" si="1580"/>
        <v>30.860799999997646</v>
      </c>
      <c r="BB5523" s="170">
        <f t="shared" si="1581"/>
        <v>6.5958593466452855E-5</v>
      </c>
      <c r="BC5523" s="148">
        <f t="shared" si="1582"/>
        <v>1.7889450053059589E-7</v>
      </c>
      <c r="BD5523" s="148">
        <f t="shared" si="1578"/>
        <v>1.7889450053059589E-7</v>
      </c>
      <c r="BE5523" s="143" t="str">
        <f t="shared" si="1579"/>
        <v/>
      </c>
    </row>
    <row r="5524" spans="52:57" ht="20.100000000000001" customHeight="1" x14ac:dyDescent="0.25">
      <c r="AZ5524" s="148"/>
      <c r="BA5524" s="148">
        <f t="shared" si="1580"/>
        <v>30.867199999997645</v>
      </c>
      <c r="BB5524" s="170">
        <f t="shared" si="1581"/>
        <v>6.5779698965922259E-5</v>
      </c>
      <c r="BC5524" s="148">
        <f t="shared" si="1582"/>
        <v>1.7841541068512308E-7</v>
      </c>
      <c r="BD5524" s="148">
        <f t="shared" si="1578"/>
        <v>1.7841541068512308E-7</v>
      </c>
      <c r="BE5524" s="143" t="str">
        <f t="shared" si="1579"/>
        <v/>
      </c>
    </row>
    <row r="5525" spans="52:57" ht="20.100000000000001" customHeight="1" x14ac:dyDescent="0.25">
      <c r="AZ5525" s="148"/>
      <c r="BA5525" s="148">
        <f t="shared" si="1580"/>
        <v>30.873599999997644</v>
      </c>
      <c r="BB5525" s="170">
        <f t="shared" si="1581"/>
        <v>6.5601283555237136E-5</v>
      </c>
      <c r="BC5525" s="148">
        <f t="shared" si="1582"/>
        <v>1.7793758475017599E-7</v>
      </c>
      <c r="BD5525" s="148">
        <f t="shared" si="1578"/>
        <v>1.7793758475017599E-7</v>
      </c>
      <c r="BE5525" s="143" t="str">
        <f t="shared" si="1579"/>
        <v/>
      </c>
    </row>
    <row r="5526" spans="52:57" ht="20.100000000000001" customHeight="1" x14ac:dyDescent="0.25">
      <c r="AZ5526" s="148"/>
      <c r="BA5526" s="148">
        <f t="shared" si="1580"/>
        <v>30.879999999997644</v>
      </c>
      <c r="BB5526" s="170">
        <f t="shared" si="1581"/>
        <v>6.542334597048696E-5</v>
      </c>
      <c r="BC5526" s="148">
        <f t="shared" si="1582"/>
        <v>1.7746101945115235E-7</v>
      </c>
      <c r="BD5526" s="148">
        <f t="shared" si="1578"/>
        <v>1.7746101945115235E-7</v>
      </c>
      <c r="BE5526" s="143" t="str">
        <f t="shared" si="1579"/>
        <v/>
      </c>
    </row>
    <row r="5527" spans="52:57" ht="20.100000000000001" customHeight="1" x14ac:dyDescent="0.25">
      <c r="AZ5527" s="148"/>
      <c r="BA5527" s="148">
        <f t="shared" si="1580"/>
        <v>30.886399999997643</v>
      </c>
      <c r="BB5527" s="170">
        <f t="shared" si="1581"/>
        <v>6.5245884951035807E-5</v>
      </c>
      <c r="BC5527" s="148">
        <f t="shared" si="1582"/>
        <v>1.7698571152225903E-7</v>
      </c>
      <c r="BD5527" s="148">
        <f t="shared" si="1578"/>
        <v>1.7698571152225903E-7</v>
      </c>
      <c r="BE5527" s="143" t="str">
        <f t="shared" si="1579"/>
        <v/>
      </c>
    </row>
    <row r="5528" spans="52:57" ht="20.100000000000001" customHeight="1" x14ac:dyDescent="0.25">
      <c r="AZ5528" s="148"/>
      <c r="BA5528" s="148">
        <f t="shared" si="1580"/>
        <v>30.892799999997642</v>
      </c>
      <c r="BB5528" s="170">
        <f t="shared" si="1581"/>
        <v>6.5068899239513548E-5</v>
      </c>
      <c r="BC5528" s="148">
        <f t="shared" si="1582"/>
        <v>1.7651165770515679E-7</v>
      </c>
      <c r="BD5528" s="148">
        <f t="shared" si="1578"/>
        <v>1.7651165770515679E-7</v>
      </c>
      <c r="BE5528" s="143" t="str">
        <f t="shared" si="1579"/>
        <v/>
      </c>
    </row>
    <row r="5529" spans="52:57" ht="20.100000000000001" customHeight="1" x14ac:dyDescent="0.25">
      <c r="AZ5529" s="148"/>
      <c r="BA5529" s="148">
        <f t="shared" si="1580"/>
        <v>30.899199999997641</v>
      </c>
      <c r="BB5529" s="170">
        <f t="shared" si="1581"/>
        <v>6.4892387581808392E-5</v>
      </c>
      <c r="BC5529" s="148">
        <f t="shared" si="1582"/>
        <v>1.7603885475015292E-7</v>
      </c>
      <c r="BD5529" s="148">
        <f t="shared" si="1578"/>
        <v>1.7603885475015292E-7</v>
      </c>
      <c r="BE5529" s="143" t="str">
        <f t="shared" si="1579"/>
        <v/>
      </c>
    </row>
    <row r="5530" spans="52:57" ht="20.100000000000001" customHeight="1" x14ac:dyDescent="0.25">
      <c r="AZ5530" s="148"/>
      <c r="BA5530" s="148">
        <f t="shared" si="1580"/>
        <v>30.905599999997641</v>
      </c>
      <c r="BB5530" s="170">
        <f t="shared" si="1581"/>
        <v>6.4716348727058239E-5</v>
      </c>
      <c r="BC5530" s="148">
        <f t="shared" si="1582"/>
        <v>1.7556729941628252E-7</v>
      </c>
      <c r="BD5530" s="148">
        <f t="shared" si="1578"/>
        <v>1.7556729941628252E-7</v>
      </c>
      <c r="BE5530" s="143" t="str">
        <f t="shared" si="1579"/>
        <v/>
      </c>
    </row>
    <row r="5531" spans="52:57" ht="20.100000000000001" customHeight="1" x14ac:dyDescent="0.25">
      <c r="AZ5531" s="148"/>
      <c r="BA5531" s="148">
        <f t="shared" si="1580"/>
        <v>30.91199999999764</v>
      </c>
      <c r="BB5531" s="170">
        <f t="shared" si="1581"/>
        <v>6.4540781427641956E-5</v>
      </c>
      <c r="BC5531" s="148">
        <f t="shared" si="1582"/>
        <v>1.7509698846981774E-7</v>
      </c>
      <c r="BD5531" s="148">
        <f t="shared" si="1578"/>
        <v>1.7509698846981774E-7</v>
      </c>
      <c r="BE5531" s="143" t="str">
        <f t="shared" si="1579"/>
        <v/>
      </c>
    </row>
    <row r="5532" spans="52:57" ht="20.100000000000001" customHeight="1" x14ac:dyDescent="0.25">
      <c r="AZ5532" s="148"/>
      <c r="BA5532" s="148">
        <f t="shared" si="1580"/>
        <v>30.918399999997639</v>
      </c>
      <c r="BB5532" s="170">
        <f t="shared" si="1581"/>
        <v>6.4365684439172138E-5</v>
      </c>
      <c r="BC5532" s="148">
        <f t="shared" si="1582"/>
        <v>1.7462791868582631E-7</v>
      </c>
      <c r="BD5532" s="148">
        <f t="shared" si="1578"/>
        <v>1.7462791868582631E-7</v>
      </c>
      <c r="BE5532" s="143" t="str">
        <f t="shared" si="1579"/>
        <v/>
      </c>
    </row>
    <row r="5533" spans="52:57" ht="20.100000000000001" customHeight="1" x14ac:dyDescent="0.25">
      <c r="AZ5533" s="148"/>
      <c r="BA5533" s="148">
        <f t="shared" si="1580"/>
        <v>30.924799999997639</v>
      </c>
      <c r="BB5533" s="170">
        <f t="shared" si="1581"/>
        <v>6.4191056520486312E-5</v>
      </c>
      <c r="BC5533" s="148">
        <f t="shared" si="1582"/>
        <v>1.7416008684753462E-7</v>
      </c>
      <c r="BD5533" s="148">
        <f t="shared" si="1578"/>
        <v>1.7416008684753462E-7</v>
      </c>
      <c r="BE5533" s="143" t="str">
        <f t="shared" si="1579"/>
        <v/>
      </c>
    </row>
    <row r="5534" spans="52:57" ht="20.100000000000001" customHeight="1" x14ac:dyDescent="0.25">
      <c r="AZ5534" s="148"/>
      <c r="BA5534" s="148">
        <f t="shared" si="1580"/>
        <v>30.931199999997638</v>
      </c>
      <c r="BB5534" s="170">
        <f t="shared" si="1581"/>
        <v>6.4016896433638778E-5</v>
      </c>
      <c r="BC5534" s="148">
        <f t="shared" si="1582"/>
        <v>1.7369348974621921E-7</v>
      </c>
      <c r="BD5534" s="148">
        <f t="shared" si="1578"/>
        <v>1.7369348974621921E-7</v>
      </c>
      <c r="BE5534" s="143" t="str">
        <f t="shared" si="1579"/>
        <v/>
      </c>
    </row>
    <row r="5535" spans="52:57" ht="20.100000000000001" customHeight="1" x14ac:dyDescent="0.25">
      <c r="AZ5535" s="148"/>
      <c r="BA5535" s="148">
        <f t="shared" si="1580"/>
        <v>30.937599999997637</v>
      </c>
      <c r="BB5535" s="170">
        <f t="shared" si="1581"/>
        <v>6.3843202943892558E-5</v>
      </c>
      <c r="BC5535" s="148">
        <f t="shared" si="1582"/>
        <v>1.7322812418109844E-7</v>
      </c>
      <c r="BD5535" s="148">
        <f t="shared" si="1578"/>
        <v>1.7322812418109844E-7</v>
      </c>
      <c r="BE5535" s="143" t="str">
        <f t="shared" si="1579"/>
        <v/>
      </c>
    </row>
    <row r="5536" spans="52:57" ht="20.100000000000001" customHeight="1" x14ac:dyDescent="0.25">
      <c r="AZ5536" s="148"/>
      <c r="BA5536" s="148">
        <f t="shared" si="1580"/>
        <v>30.943999999997637</v>
      </c>
      <c r="BB5536" s="170">
        <f t="shared" si="1581"/>
        <v>6.366997481971146E-5</v>
      </c>
      <c r="BC5536" s="148">
        <f t="shared" si="1582"/>
        <v>1.7276398696037599E-7</v>
      </c>
      <c r="BD5536" s="148">
        <f t="shared" si="1578"/>
        <v>1.7276398696037599E-7</v>
      </c>
      <c r="BE5536" s="143" t="str">
        <f t="shared" si="1579"/>
        <v/>
      </c>
    </row>
    <row r="5537" spans="52:57" ht="20.100000000000001" customHeight="1" x14ac:dyDescent="0.25">
      <c r="AZ5537" s="148"/>
      <c r="BA5537" s="148">
        <f t="shared" si="1580"/>
        <v>30.950399999997636</v>
      </c>
      <c r="BB5537" s="170">
        <f t="shared" si="1581"/>
        <v>6.3497210832751084E-5</v>
      </c>
      <c r="BC5537" s="148">
        <f t="shared" si="1582"/>
        <v>1.7230107489880138E-7</v>
      </c>
      <c r="BD5537" s="148">
        <f t="shared" si="1578"/>
        <v>1.7230107489880138E-7</v>
      </c>
      <c r="BE5537" s="143" t="str">
        <f t="shared" si="1579"/>
        <v/>
      </c>
    </row>
    <row r="5538" spans="52:57" ht="20.100000000000001" customHeight="1" x14ac:dyDescent="0.25">
      <c r="AZ5538" s="148"/>
      <c r="BA5538" s="148">
        <f t="shared" si="1580"/>
        <v>30.956799999997635</v>
      </c>
      <c r="BB5538" s="170">
        <f t="shared" si="1581"/>
        <v>6.3324909757852283E-5</v>
      </c>
      <c r="BC5538" s="148">
        <f t="shared" si="1582"/>
        <v>1.7183938482044831E-7</v>
      </c>
      <c r="BD5538" s="148">
        <f t="shared" si="1578"/>
        <v>1.7183938482044831E-7</v>
      </c>
      <c r="BE5538" s="143" t="str">
        <f t="shared" si="1579"/>
        <v/>
      </c>
    </row>
    <row r="5539" spans="52:57" ht="20.100000000000001" customHeight="1" x14ac:dyDescent="0.25">
      <c r="AZ5539" s="148"/>
      <c r="BA5539" s="148">
        <f t="shared" si="1580"/>
        <v>30.963199999997634</v>
      </c>
      <c r="BB5539" s="170">
        <f t="shared" si="1581"/>
        <v>6.3153070373031834E-5</v>
      </c>
      <c r="BC5539" s="148">
        <f t="shared" si="1582"/>
        <v>1.7137891355730513E-7</v>
      </c>
      <c r="BD5539" s="148">
        <f t="shared" si="1578"/>
        <v>1.7137891355730513E-7</v>
      </c>
      <c r="BE5539" s="143" t="str">
        <f t="shared" si="1579"/>
        <v/>
      </c>
    </row>
    <row r="5540" spans="52:57" ht="20.100000000000001" customHeight="1" x14ac:dyDescent="0.25">
      <c r="AZ5540" s="148"/>
      <c r="BA5540" s="148">
        <f t="shared" si="1580"/>
        <v>30.969599999997634</v>
      </c>
      <c r="BB5540" s="170">
        <f t="shared" si="1581"/>
        <v>6.2981691459474529E-5</v>
      </c>
      <c r="BC5540" s="148">
        <f t="shared" si="1582"/>
        <v>1.7091965794889541E-7</v>
      </c>
      <c r="BD5540" s="148">
        <f t="shared" si="1578"/>
        <v>1.7091965794889541E-7</v>
      </c>
      <c r="BE5540" s="143" t="str">
        <f t="shared" si="1579"/>
        <v/>
      </c>
    </row>
    <row r="5541" spans="52:57" ht="20.100000000000001" customHeight="1" x14ac:dyDescent="0.25">
      <c r="AZ5541" s="148"/>
      <c r="BA5541" s="148">
        <f t="shared" si="1580"/>
        <v>30.975999999997633</v>
      </c>
      <c r="BB5541" s="170">
        <f t="shared" si="1581"/>
        <v>6.2810771801525634E-5</v>
      </c>
      <c r="BC5541" s="148">
        <f t="shared" si="1582"/>
        <v>1.7046161484282E-7</v>
      </c>
      <c r="BD5541" s="148">
        <f t="shared" si="1578"/>
        <v>1.7046161484282E-7</v>
      </c>
      <c r="BE5541" s="143" t="str">
        <f t="shared" si="1579"/>
        <v/>
      </c>
    </row>
    <row r="5542" spans="52:57" ht="20.100000000000001" customHeight="1" x14ac:dyDescent="0.25">
      <c r="AZ5542" s="148"/>
      <c r="BA5542" s="148">
        <f t="shared" si="1580"/>
        <v>30.982399999997632</v>
      </c>
      <c r="BB5542" s="170">
        <f t="shared" si="1581"/>
        <v>6.2640310186682814E-5</v>
      </c>
      <c r="BC5542" s="148">
        <f t="shared" si="1582"/>
        <v>1.700047810956109E-7</v>
      </c>
      <c r="BD5542" s="148">
        <f t="shared" si="1578"/>
        <v>1.700047810956109E-7</v>
      </c>
      <c r="BE5542" s="143" t="str">
        <f t="shared" si="1579"/>
        <v/>
      </c>
    </row>
    <row r="5543" spans="52:57" ht="20.100000000000001" customHeight="1" x14ac:dyDescent="0.25">
      <c r="AZ5543" s="148"/>
      <c r="BA5543" s="148">
        <f t="shared" si="1580"/>
        <v>30.988799999997632</v>
      </c>
      <c r="BB5543" s="170">
        <f t="shared" si="1581"/>
        <v>6.2470305405587203E-5</v>
      </c>
      <c r="BC5543" s="148">
        <f t="shared" si="1582"/>
        <v>1.695491535700207E-7</v>
      </c>
      <c r="BD5543" s="148">
        <f t="shared" si="1578"/>
        <v>1.695491535700207E-7</v>
      </c>
      <c r="BE5543" s="143" t="str">
        <f t="shared" si="1579"/>
        <v/>
      </c>
    </row>
    <row r="5544" spans="52:57" ht="20.100000000000001" customHeight="1" x14ac:dyDescent="0.25">
      <c r="AZ5544" s="148"/>
      <c r="BA5544" s="148">
        <f t="shared" si="1580"/>
        <v>30.995199999997631</v>
      </c>
      <c r="BB5544" s="170">
        <f t="shared" si="1581"/>
        <v>6.2300756252017182E-5</v>
      </c>
      <c r="BC5544" s="148">
        <f t="shared" si="1582"/>
        <v>1.6909472913888507E-7</v>
      </c>
      <c r="BD5544" s="148">
        <f t="shared" si="1578"/>
        <v>1.6909472913888507E-7</v>
      </c>
      <c r="BE5544" s="143" t="str">
        <f t="shared" si="1579"/>
        <v/>
      </c>
    </row>
    <row r="5545" spans="52:57" ht="20.100000000000001" customHeight="1" x14ac:dyDescent="0.25">
      <c r="AZ5545" s="148"/>
      <c r="BA5545" s="148">
        <f t="shared" si="1580"/>
        <v>31.00159999999763</v>
      </c>
      <c r="BB5545" s="170">
        <f t="shared" si="1581"/>
        <v>6.2131661522878297E-5</v>
      </c>
      <c r="BC5545" s="148">
        <f t="shared" si="1582"/>
        <v>1.6864150468077241E-7</v>
      </c>
      <c r="BD5545" s="148">
        <f t="shared" si="1578"/>
        <v>1.6864150468077241E-7</v>
      </c>
      <c r="BE5545" s="143" t="str">
        <f t="shared" si="1579"/>
        <v/>
      </c>
    </row>
    <row r="5546" spans="52:57" ht="20.100000000000001" customHeight="1" x14ac:dyDescent="0.25">
      <c r="AZ5546" s="148"/>
      <c r="BA5546" s="148">
        <f t="shared" si="1580"/>
        <v>31.007999999997629</v>
      </c>
      <c r="BB5546" s="170">
        <f t="shared" si="1581"/>
        <v>6.1963020018197525E-5</v>
      </c>
      <c r="BC5546" s="148">
        <f t="shared" si="1582"/>
        <v>1.6818947708409024E-7</v>
      </c>
      <c r="BD5546" s="148">
        <f t="shared" si="1578"/>
        <v>1.6818947708409024E-7</v>
      </c>
      <c r="BE5546" s="143" t="str">
        <f t="shared" si="1579"/>
        <v/>
      </c>
    </row>
    <row r="5547" spans="52:57" ht="20.100000000000001" customHeight="1" x14ac:dyDescent="0.25">
      <c r="AZ5547" s="148"/>
      <c r="BA5547" s="148">
        <f t="shared" si="1580"/>
        <v>31.014399999997629</v>
      </c>
      <c r="BB5547" s="170">
        <f t="shared" si="1581"/>
        <v>6.1794830541113434E-5</v>
      </c>
      <c r="BC5547" s="148">
        <f t="shared" si="1582"/>
        <v>1.6773864324398169E-7</v>
      </c>
      <c r="BD5547" s="148">
        <f t="shared" si="1578"/>
        <v>1.6773864324398169E-7</v>
      </c>
      <c r="BE5547" s="143" t="str">
        <f t="shared" si="1579"/>
        <v/>
      </c>
    </row>
    <row r="5548" spans="52:57" ht="20.100000000000001" customHeight="1" x14ac:dyDescent="0.25">
      <c r="AZ5548" s="148"/>
      <c r="BA5548" s="148">
        <f t="shared" si="1580"/>
        <v>31.020799999997628</v>
      </c>
      <c r="BB5548" s="170">
        <f t="shared" si="1581"/>
        <v>6.1627091897869453E-5</v>
      </c>
      <c r="BC5548" s="148">
        <f t="shared" si="1582"/>
        <v>1.6728900006369432E-7</v>
      </c>
      <c r="BD5548" s="148">
        <f t="shared" si="1578"/>
        <v>1.6728900006369432E-7</v>
      </c>
      <c r="BE5548" s="143" t="str">
        <f t="shared" si="1579"/>
        <v/>
      </c>
    </row>
    <row r="5549" spans="52:57" ht="20.100000000000001" customHeight="1" x14ac:dyDescent="0.25">
      <c r="AZ5549" s="148"/>
      <c r="BA5549" s="148">
        <f t="shared" si="1580"/>
        <v>31.027199999997627</v>
      </c>
      <c r="BB5549" s="170">
        <f t="shared" si="1581"/>
        <v>6.1459802897805758E-5</v>
      </c>
      <c r="BC5549" s="148">
        <f t="shared" si="1582"/>
        <v>1.6684054445478336E-7</v>
      </c>
      <c r="BD5549" s="148">
        <f t="shared" si="1578"/>
        <v>1.6684054445478336E-7</v>
      </c>
      <c r="BE5549" s="143" t="str">
        <f t="shared" si="1579"/>
        <v/>
      </c>
    </row>
    <row r="5550" spans="52:57" ht="20.100000000000001" customHeight="1" x14ac:dyDescent="0.25">
      <c r="AZ5550" s="148"/>
      <c r="BA5550" s="148">
        <f t="shared" si="1580"/>
        <v>31.033599999997627</v>
      </c>
      <c r="BB5550" s="170">
        <f t="shared" si="1581"/>
        <v>6.1292962353350975E-5</v>
      </c>
      <c r="BC5550" s="148">
        <f t="shared" si="1582"/>
        <v>1.6639327333594625E-7</v>
      </c>
      <c r="BD5550" s="148">
        <f t="shared" si="1578"/>
        <v>1.6639327333594625E-7</v>
      </c>
      <c r="BE5550" s="143" t="str">
        <f t="shared" si="1579"/>
        <v/>
      </c>
    </row>
    <row r="5551" spans="52:57" ht="20.100000000000001" customHeight="1" x14ac:dyDescent="0.25">
      <c r="AZ5551" s="148"/>
      <c r="BA5551" s="148">
        <f t="shared" si="1580"/>
        <v>31.039999999997626</v>
      </c>
      <c r="BB5551" s="170">
        <f t="shared" si="1581"/>
        <v>6.1126569080015029E-5</v>
      </c>
      <c r="BC5551" s="148">
        <f t="shared" si="1582"/>
        <v>1.6594718363397803E-7</v>
      </c>
      <c r="BD5551" s="148">
        <f t="shared" si="1578"/>
        <v>1.6594718363397803E-7</v>
      </c>
      <c r="BE5551" s="143" t="str">
        <f t="shared" si="1579"/>
        <v/>
      </c>
    </row>
    <row r="5552" spans="52:57" ht="20.100000000000001" customHeight="1" x14ac:dyDescent="0.25">
      <c r="AZ5552" s="148"/>
      <c r="BA5552" s="148">
        <f t="shared" si="1580"/>
        <v>31.046399999997625</v>
      </c>
      <c r="BB5552" s="170">
        <f t="shared" si="1581"/>
        <v>6.0960621896381051E-5</v>
      </c>
      <c r="BC5552" s="148">
        <f t="shared" si="1582"/>
        <v>1.6550227228428641E-7</v>
      </c>
      <c r="BD5552" s="148">
        <f t="shared" si="1578"/>
        <v>1.6550227228428641E-7</v>
      </c>
      <c r="BE5552" s="143" t="str">
        <f t="shared" si="1579"/>
        <v/>
      </c>
    </row>
    <row r="5553" spans="52:57" ht="20.100000000000001" customHeight="1" x14ac:dyDescent="0.25">
      <c r="AZ5553" s="148"/>
      <c r="BA5553" s="148">
        <f t="shared" si="1580"/>
        <v>31.052799999997625</v>
      </c>
      <c r="BB5553" s="170">
        <f t="shared" si="1581"/>
        <v>6.0795119624096764E-5</v>
      </c>
      <c r="BC5553" s="148">
        <f t="shared" si="1582"/>
        <v>1.6505853622834384E-7</v>
      </c>
      <c r="BD5553" s="148">
        <f t="shared" si="1578"/>
        <v>1.6505853622834384E-7</v>
      </c>
      <c r="BE5553" s="143" t="str">
        <f t="shared" si="1579"/>
        <v/>
      </c>
    </row>
    <row r="5554" spans="52:57" ht="20.100000000000001" customHeight="1" x14ac:dyDescent="0.25">
      <c r="AZ5554" s="148"/>
      <c r="BA5554" s="148">
        <f t="shared" si="1580"/>
        <v>31.059199999997624</v>
      </c>
      <c r="BB5554" s="170">
        <f t="shared" si="1581"/>
        <v>6.063006108786842E-5</v>
      </c>
      <c r="BC5554" s="148">
        <f t="shared" si="1582"/>
        <v>1.6461597241692656E-7</v>
      </c>
      <c r="BD5554" s="148">
        <f t="shared" si="1578"/>
        <v>1.6461597241692656E-7</v>
      </c>
      <c r="BE5554" s="143" t="str">
        <f t="shared" si="1579"/>
        <v/>
      </c>
    </row>
    <row r="5555" spans="52:57" ht="20.100000000000001" customHeight="1" x14ac:dyDescent="0.25">
      <c r="AZ5555" s="148"/>
      <c r="BA5555" s="148">
        <f t="shared" si="1580"/>
        <v>31.065599999997623</v>
      </c>
      <c r="BB5555" s="170">
        <f t="shared" si="1581"/>
        <v>6.0465445115451494E-5</v>
      </c>
      <c r="BC5555" s="148">
        <f t="shared" si="1582"/>
        <v>1.641745778078717E-7</v>
      </c>
      <c r="BD5555" s="148">
        <f t="shared" si="1578"/>
        <v>1.641745778078717E-7</v>
      </c>
      <c r="BE5555" s="143" t="str">
        <f t="shared" si="1579"/>
        <v/>
      </c>
    </row>
    <row r="5556" spans="52:57" ht="20.100000000000001" customHeight="1" x14ac:dyDescent="0.25">
      <c r="AZ5556" s="148"/>
      <c r="BA5556" s="148">
        <f t="shared" si="1580"/>
        <v>31.071999999997622</v>
      </c>
      <c r="BB5556" s="170">
        <f t="shared" si="1581"/>
        <v>6.0301270537643622E-5</v>
      </c>
      <c r="BC5556" s="148">
        <f t="shared" si="1582"/>
        <v>1.6373434936671423E-7</v>
      </c>
      <c r="BD5556" s="148">
        <f t="shared" si="1578"/>
        <v>1.6373434936671423E-7</v>
      </c>
      <c r="BE5556" s="143" t="str">
        <f t="shared" si="1579"/>
        <v/>
      </c>
    </row>
    <row r="5557" spans="52:57" ht="20.100000000000001" customHeight="1" x14ac:dyDescent="0.25">
      <c r="AZ5557" s="148"/>
      <c r="BA5557" s="148">
        <f t="shared" si="1580"/>
        <v>31.078399999997622</v>
      </c>
      <c r="BB5557" s="170">
        <f t="shared" si="1581"/>
        <v>6.0137536188276908E-5</v>
      </c>
      <c r="BC5557" s="148">
        <f t="shared" si="1582"/>
        <v>1.6329528406717483E-7</v>
      </c>
      <c r="BD5557" s="148">
        <f t="shared" si="1578"/>
        <v>1.6329528406717483E-7</v>
      </c>
      <c r="BE5557" s="143" t="str">
        <f t="shared" si="1579"/>
        <v/>
      </c>
    </row>
    <row r="5558" spans="52:57" ht="20.100000000000001" customHeight="1" x14ac:dyDescent="0.25">
      <c r="AZ5558" s="148"/>
      <c r="BA5558" s="148">
        <f t="shared" si="1580"/>
        <v>31.084799999997621</v>
      </c>
      <c r="BB5558" s="170">
        <f t="shared" si="1581"/>
        <v>5.9974240904209733E-5</v>
      </c>
      <c r="BC5558" s="148">
        <f t="shared" si="1582"/>
        <v>1.628573788897911E-7</v>
      </c>
      <c r="BD5558" s="148">
        <f t="shared" si="1578"/>
        <v>1.628573788897911E-7</v>
      </c>
      <c r="BE5558" s="143" t="str">
        <f t="shared" si="1579"/>
        <v/>
      </c>
    </row>
    <row r="5559" spans="52:57" ht="20.100000000000001" customHeight="1" x14ac:dyDescent="0.25">
      <c r="AZ5559" s="148"/>
      <c r="BA5559" s="148">
        <f t="shared" si="1580"/>
        <v>31.09119999999762</v>
      </c>
      <c r="BB5559" s="170">
        <f t="shared" si="1581"/>
        <v>5.9811383525319942E-5</v>
      </c>
      <c r="BC5559" s="148">
        <f t="shared" si="1582"/>
        <v>1.6242063082360487E-7</v>
      </c>
      <c r="BD5559" s="148">
        <f t="shared" si="1578"/>
        <v>1.6242063082360487E-7</v>
      </c>
      <c r="BE5559" s="143" t="str">
        <f t="shared" si="1579"/>
        <v/>
      </c>
    </row>
    <row r="5560" spans="52:57" ht="20.100000000000001" customHeight="1" x14ac:dyDescent="0.25">
      <c r="AZ5560" s="148"/>
      <c r="BA5560" s="148">
        <f t="shared" si="1580"/>
        <v>31.09759999999762</v>
      </c>
      <c r="BB5560" s="170">
        <f t="shared" si="1581"/>
        <v>5.9648962894496337E-5</v>
      </c>
      <c r="BC5560" s="148">
        <f t="shared" si="1582"/>
        <v>1.6198503686508473E-7</v>
      </c>
      <c r="BD5560" s="148">
        <f t="shared" si="1578"/>
        <v>1.6198503686508473E-7</v>
      </c>
      <c r="BE5560" s="143" t="str">
        <f t="shared" si="1579"/>
        <v/>
      </c>
    </row>
    <row r="5561" spans="52:57" ht="20.100000000000001" customHeight="1" x14ac:dyDescent="0.25">
      <c r="AZ5561" s="148"/>
      <c r="BA5561" s="148">
        <f t="shared" si="1580"/>
        <v>31.103999999997619</v>
      </c>
      <c r="BB5561" s="170">
        <f t="shared" si="1581"/>
        <v>5.9486977857631252E-5</v>
      </c>
      <c r="BC5561" s="148">
        <f t="shared" si="1582"/>
        <v>1.6155059401813963E-7</v>
      </c>
      <c r="BD5561" s="148">
        <f t="shared" si="1578"/>
        <v>1.6155059401813963E-7</v>
      </c>
      <c r="BE5561" s="143" t="str">
        <f t="shared" si="1579"/>
        <v/>
      </c>
    </row>
    <row r="5562" spans="52:57" ht="20.100000000000001" customHeight="1" x14ac:dyDescent="0.25">
      <c r="AZ5562" s="148"/>
      <c r="BA5562" s="148">
        <f t="shared" si="1580"/>
        <v>31.110399999997618</v>
      </c>
      <c r="BB5562" s="170">
        <f t="shared" si="1581"/>
        <v>5.9325427263613113E-5</v>
      </c>
      <c r="BC5562" s="148">
        <f t="shared" si="1582"/>
        <v>1.6111729929422727E-7</v>
      </c>
      <c r="BD5562" s="148">
        <f t="shared" si="1578"/>
        <v>1.6111729929422727E-7</v>
      </c>
      <c r="BE5562" s="143" t="str">
        <f t="shared" si="1579"/>
        <v/>
      </c>
    </row>
    <row r="5563" spans="52:57" ht="20.100000000000001" customHeight="1" x14ac:dyDescent="0.25">
      <c r="AZ5563" s="148"/>
      <c r="BA5563" s="148">
        <f t="shared" si="1580"/>
        <v>31.116799999997617</v>
      </c>
      <c r="BB5563" s="170">
        <f t="shared" si="1581"/>
        <v>5.9164309964318886E-5</v>
      </c>
      <c r="BC5563" s="148">
        <f t="shared" si="1582"/>
        <v>1.6068514971253028E-7</v>
      </c>
      <c r="BD5563" s="148">
        <f t="shared" si="1578"/>
        <v>1.6068514971253028E-7</v>
      </c>
      <c r="BE5563" s="143" t="str">
        <f t="shared" si="1579"/>
        <v/>
      </c>
    </row>
    <row r="5564" spans="52:57" ht="20.100000000000001" customHeight="1" x14ac:dyDescent="0.25">
      <c r="AZ5564" s="148"/>
      <c r="BA5564" s="148">
        <f t="shared" si="1580"/>
        <v>31.123199999997617</v>
      </c>
      <c r="BB5564" s="170">
        <f t="shared" si="1581"/>
        <v>5.9003624814606355E-5</v>
      </c>
      <c r="BC5564" s="148">
        <f t="shared" si="1582"/>
        <v>1.6025414230005789E-7</v>
      </c>
      <c r="BD5564" s="148">
        <f t="shared" si="1578"/>
        <v>1.6025414230005789E-7</v>
      </c>
      <c r="BE5564" s="143" t="str">
        <f t="shared" si="1579"/>
        <v/>
      </c>
    </row>
    <row r="5565" spans="52:57" ht="20.100000000000001" customHeight="1" x14ac:dyDescent="0.25">
      <c r="AZ5565" s="148"/>
      <c r="BA5565" s="148">
        <f t="shared" si="1580"/>
        <v>31.129599999997616</v>
      </c>
      <c r="BB5565" s="170">
        <f t="shared" si="1581"/>
        <v>5.8843370672306297E-5</v>
      </c>
      <c r="BC5565" s="148">
        <f t="shared" si="1582"/>
        <v>1.5982427409103603E-7</v>
      </c>
      <c r="BD5565" s="148">
        <f t="shared" ref="BD5565:BD5628" si="1583">IF(BB5565&lt;(1-$AZ$705),BC5565,"")</f>
        <v>1.5982427409103603E-7</v>
      </c>
      <c r="BE5565" s="143" t="str">
        <f t="shared" ref="BE5565:BE5628" si="1584">IF(BB5565&lt;(1-$AZ$711),BC5565,"")</f>
        <v/>
      </c>
    </row>
    <row r="5566" spans="52:57" ht="20.100000000000001" customHeight="1" x14ac:dyDescent="0.25">
      <c r="AZ5566" s="148"/>
      <c r="BA5566" s="148">
        <f t="shared" ref="BA5566:BA5629" si="1585">BA5565+$BD$698</f>
        <v>31.135999999997615</v>
      </c>
      <c r="BB5566" s="170">
        <f t="shared" ref="BB5566:BB5629" si="1586">_xlfn.CHISQ.DIST.RT(BA5566,7)</f>
        <v>5.8683546398215261E-5</v>
      </c>
      <c r="BC5566" s="148">
        <f t="shared" ref="BC5566:BC5629" si="1587">BB5566-BB5567</f>
        <v>1.5939554212725975E-7</v>
      </c>
      <c r="BD5566" s="148">
        <f t="shared" si="1583"/>
        <v>1.5939554212725975E-7</v>
      </c>
      <c r="BE5566" s="143" t="str">
        <f t="shared" si="1584"/>
        <v/>
      </c>
    </row>
    <row r="5567" spans="52:57" ht="20.100000000000001" customHeight="1" x14ac:dyDescent="0.25">
      <c r="AZ5567" s="148"/>
      <c r="BA5567" s="148">
        <f t="shared" si="1585"/>
        <v>31.142399999997615</v>
      </c>
      <c r="BB5567" s="170">
        <f t="shared" si="1586"/>
        <v>5.8524150856088002E-5</v>
      </c>
      <c r="BC5567" s="148">
        <f t="shared" si="1587"/>
        <v>1.5896794345814059E-7</v>
      </c>
      <c r="BD5567" s="148">
        <f t="shared" si="1583"/>
        <v>1.5896794345814059E-7</v>
      </c>
      <c r="BE5567" s="143" t="str">
        <f t="shared" si="1584"/>
        <v/>
      </c>
    </row>
    <row r="5568" spans="52:57" ht="20.100000000000001" customHeight="1" x14ac:dyDescent="0.25">
      <c r="AZ5568" s="148"/>
      <c r="BA5568" s="148">
        <f t="shared" si="1585"/>
        <v>31.148799999997614</v>
      </c>
      <c r="BB5568" s="170">
        <f t="shared" si="1586"/>
        <v>5.8365182912629861E-5</v>
      </c>
      <c r="BC5568" s="148">
        <f t="shared" si="1587"/>
        <v>1.5854147514028649E-7</v>
      </c>
      <c r="BD5568" s="148">
        <f t="shared" si="1583"/>
        <v>1.5854147514028649E-7</v>
      </c>
      <c r="BE5568" s="143" t="str">
        <f t="shared" si="1584"/>
        <v/>
      </c>
    </row>
    <row r="5569" spans="52:57" ht="20.100000000000001" customHeight="1" x14ac:dyDescent="0.25">
      <c r="AZ5569" s="148"/>
      <c r="BA5569" s="148">
        <f t="shared" si="1585"/>
        <v>31.155199999997613</v>
      </c>
      <c r="BB5569" s="170">
        <f t="shared" si="1586"/>
        <v>5.8206641437489575E-5</v>
      </c>
      <c r="BC5569" s="148">
        <f t="shared" si="1587"/>
        <v>1.5811613423877572E-7</v>
      </c>
      <c r="BD5569" s="148">
        <f t="shared" si="1583"/>
        <v>1.5811613423877572E-7</v>
      </c>
      <c r="BE5569" s="143" t="str">
        <f t="shared" si="1584"/>
        <v/>
      </c>
    </row>
    <row r="5570" spans="52:57" ht="20.100000000000001" customHeight="1" x14ac:dyDescent="0.25">
      <c r="AZ5570" s="148"/>
      <c r="BA5570" s="148">
        <f t="shared" si="1585"/>
        <v>31.161599999997613</v>
      </c>
      <c r="BB5570" s="170">
        <f t="shared" si="1586"/>
        <v>5.8048525303250799E-5</v>
      </c>
      <c r="BC5570" s="148">
        <f t="shared" si="1587"/>
        <v>1.5769191782442606E-7</v>
      </c>
      <c r="BD5570" s="148">
        <f t="shared" si="1583"/>
        <v>1.5769191782442606E-7</v>
      </c>
      <c r="BE5570" s="143" t="str">
        <f t="shared" si="1584"/>
        <v/>
      </c>
    </row>
    <row r="5571" spans="52:57" ht="20.100000000000001" customHeight="1" x14ac:dyDescent="0.25">
      <c r="AZ5571" s="148"/>
      <c r="BA5571" s="148">
        <f t="shared" si="1585"/>
        <v>31.167999999997612</v>
      </c>
      <c r="BB5571" s="170">
        <f t="shared" si="1586"/>
        <v>5.7890833385426373E-5</v>
      </c>
      <c r="BC5571" s="148">
        <f t="shared" si="1587"/>
        <v>1.5726882297724387E-7</v>
      </c>
      <c r="BD5571" s="148">
        <f t="shared" si="1583"/>
        <v>1.5726882297724387E-7</v>
      </c>
      <c r="BE5571" s="143" t="str">
        <f t="shared" si="1584"/>
        <v/>
      </c>
    </row>
    <row r="5572" spans="52:57" ht="20.100000000000001" customHeight="1" x14ac:dyDescent="0.25">
      <c r="AZ5572" s="148"/>
      <c r="BA5572" s="148">
        <f t="shared" si="1585"/>
        <v>31.174399999997611</v>
      </c>
      <c r="BB5572" s="170">
        <f t="shared" si="1586"/>
        <v>5.7733564562449129E-5</v>
      </c>
      <c r="BC5572" s="148">
        <f t="shared" si="1587"/>
        <v>1.5684684678360524E-7</v>
      </c>
      <c r="BD5572" s="148">
        <f t="shared" si="1583"/>
        <v>1.5684684678360524E-7</v>
      </c>
      <c r="BE5572" s="143" t="str">
        <f t="shared" si="1584"/>
        <v/>
      </c>
    </row>
    <row r="5573" spans="52:57" ht="20.100000000000001" customHeight="1" x14ac:dyDescent="0.25">
      <c r="AZ5573" s="148"/>
      <c r="BA5573" s="148">
        <f t="shared" si="1585"/>
        <v>31.18079999999761</v>
      </c>
      <c r="BB5573" s="170">
        <f t="shared" si="1586"/>
        <v>5.7576717715665524E-5</v>
      </c>
      <c r="BC5573" s="148">
        <f t="shared" si="1587"/>
        <v>1.564259863374011E-7</v>
      </c>
      <c r="BD5573" s="148">
        <f t="shared" si="1583"/>
        <v>1.564259863374011E-7</v>
      </c>
      <c r="BE5573" s="143" t="str">
        <f t="shared" si="1584"/>
        <v/>
      </c>
    </row>
    <row r="5574" spans="52:57" ht="20.100000000000001" customHeight="1" x14ac:dyDescent="0.25">
      <c r="AZ5574" s="148"/>
      <c r="BA5574" s="148">
        <f t="shared" si="1585"/>
        <v>31.18719999999761</v>
      </c>
      <c r="BB5574" s="170">
        <f t="shared" si="1586"/>
        <v>5.7420291729328123E-5</v>
      </c>
      <c r="BC5574" s="148">
        <f t="shared" si="1587"/>
        <v>1.5600623874074878E-7</v>
      </c>
      <c r="BD5574" s="148">
        <f t="shared" si="1583"/>
        <v>1.5600623874074878E-7</v>
      </c>
      <c r="BE5574" s="143" t="str">
        <f t="shared" si="1584"/>
        <v/>
      </c>
    </row>
    <row r="5575" spans="52:57" ht="20.100000000000001" customHeight="1" x14ac:dyDescent="0.25">
      <c r="AZ5575" s="148"/>
      <c r="BA5575" s="148">
        <f t="shared" si="1585"/>
        <v>31.193599999997609</v>
      </c>
      <c r="BB5575" s="170">
        <f t="shared" si="1586"/>
        <v>5.7264285490587374E-5</v>
      </c>
      <c r="BC5575" s="148">
        <f t="shared" si="1587"/>
        <v>1.5558760110159997E-7</v>
      </c>
      <c r="BD5575" s="148">
        <f t="shared" si="1583"/>
        <v>1.5558760110159997E-7</v>
      </c>
      <c r="BE5575" s="143" t="str">
        <f t="shared" si="1584"/>
        <v/>
      </c>
    </row>
    <row r="5576" spans="52:57" ht="20.100000000000001" customHeight="1" x14ac:dyDescent="0.25">
      <c r="AZ5576" s="148"/>
      <c r="BA5576" s="148">
        <f t="shared" si="1585"/>
        <v>31.199999999997608</v>
      </c>
      <c r="BB5576" s="170">
        <f t="shared" si="1586"/>
        <v>5.7108697889485774E-5</v>
      </c>
      <c r="BC5576" s="148">
        <f t="shared" si="1587"/>
        <v>1.5517007053675617E-7</v>
      </c>
      <c r="BD5576" s="148">
        <f t="shared" si="1583"/>
        <v>1.5517007053675617E-7</v>
      </c>
      <c r="BE5576" s="143" t="str">
        <f t="shared" si="1584"/>
        <v/>
      </c>
    </row>
    <row r="5577" spans="52:57" ht="20.100000000000001" customHeight="1" x14ac:dyDescent="0.25">
      <c r="AZ5577" s="148"/>
      <c r="BA5577" s="148">
        <f t="shared" si="1585"/>
        <v>31.206399999997608</v>
      </c>
      <c r="BB5577" s="170">
        <f t="shared" si="1586"/>
        <v>5.6953527818949018E-5</v>
      </c>
      <c r="BC5577" s="148">
        <f t="shared" si="1587"/>
        <v>1.5475364416932757E-7</v>
      </c>
      <c r="BD5577" s="148">
        <f t="shared" si="1583"/>
        <v>1.5475364416932757E-7</v>
      </c>
      <c r="BE5577" s="143" t="str">
        <f t="shared" si="1584"/>
        <v/>
      </c>
    </row>
    <row r="5578" spans="52:57" ht="20.100000000000001" customHeight="1" x14ac:dyDescent="0.25">
      <c r="AZ5578" s="148"/>
      <c r="BA5578" s="148">
        <f t="shared" si="1585"/>
        <v>31.212799999997607</v>
      </c>
      <c r="BB5578" s="170">
        <f t="shared" si="1586"/>
        <v>5.679877417477969E-5</v>
      </c>
      <c r="BC5578" s="148">
        <f t="shared" si="1587"/>
        <v>1.5433831913072528E-7</v>
      </c>
      <c r="BD5578" s="148">
        <f t="shared" si="1583"/>
        <v>1.5433831913072528E-7</v>
      </c>
      <c r="BE5578" s="143" t="str">
        <f t="shared" si="1584"/>
        <v/>
      </c>
    </row>
    <row r="5579" spans="52:57" ht="20.100000000000001" customHeight="1" x14ac:dyDescent="0.25">
      <c r="AZ5579" s="148"/>
      <c r="BA5579" s="148">
        <f t="shared" si="1585"/>
        <v>31.219199999997606</v>
      </c>
      <c r="BB5579" s="170">
        <f t="shared" si="1586"/>
        <v>5.6644435855648965E-5</v>
      </c>
      <c r="BC5579" s="148">
        <f t="shared" si="1587"/>
        <v>1.5392409255833708E-7</v>
      </c>
      <c r="BD5579" s="148">
        <f t="shared" si="1583"/>
        <v>1.5392409255833708E-7</v>
      </c>
      <c r="BE5579" s="143" t="str">
        <f t="shared" si="1584"/>
        <v/>
      </c>
    </row>
    <row r="5580" spans="52:57" ht="20.100000000000001" customHeight="1" x14ac:dyDescent="0.25">
      <c r="AZ5580" s="148"/>
      <c r="BA5580" s="148">
        <f t="shared" si="1585"/>
        <v>31.225599999997605</v>
      </c>
      <c r="BB5580" s="170">
        <f t="shared" si="1586"/>
        <v>5.6490511763090628E-5</v>
      </c>
      <c r="BC5580" s="148">
        <f t="shared" si="1587"/>
        <v>1.5351096159801431E-7</v>
      </c>
      <c r="BD5580" s="148">
        <f t="shared" si="1583"/>
        <v>1.5351096159801431E-7</v>
      </c>
      <c r="BE5580" s="143" t="str">
        <f t="shared" si="1584"/>
        <v/>
      </c>
    </row>
    <row r="5581" spans="52:57" ht="20.100000000000001" customHeight="1" x14ac:dyDescent="0.25">
      <c r="AZ5581" s="148"/>
      <c r="BA5581" s="148">
        <f t="shared" si="1585"/>
        <v>31.231999999997605</v>
      </c>
      <c r="BB5581" s="170">
        <f t="shared" si="1586"/>
        <v>5.6337000801492613E-5</v>
      </c>
      <c r="BC5581" s="148">
        <f t="shared" si="1587"/>
        <v>1.5309892340214739E-7</v>
      </c>
      <c r="BD5581" s="148">
        <f t="shared" si="1583"/>
        <v>1.5309892340214739E-7</v>
      </c>
      <c r="BE5581" s="143" t="str">
        <f t="shared" si="1584"/>
        <v/>
      </c>
    </row>
    <row r="5582" spans="52:57" ht="20.100000000000001" customHeight="1" x14ac:dyDescent="0.25">
      <c r="AZ5582" s="148"/>
      <c r="BA5582" s="148">
        <f t="shared" si="1585"/>
        <v>31.238399999997604</v>
      </c>
      <c r="BB5582" s="170">
        <f t="shared" si="1586"/>
        <v>5.6183901878090466E-5</v>
      </c>
      <c r="BC5582" s="148">
        <f t="shared" si="1587"/>
        <v>1.526879751311363E-7</v>
      </c>
      <c r="BD5582" s="148">
        <f t="shared" si="1583"/>
        <v>1.526879751311363E-7</v>
      </c>
      <c r="BE5582" s="143" t="str">
        <f t="shared" si="1584"/>
        <v/>
      </c>
    </row>
    <row r="5583" spans="52:57" ht="20.100000000000001" customHeight="1" x14ac:dyDescent="0.25">
      <c r="AZ5583" s="148"/>
      <c r="BA5583" s="148">
        <f t="shared" si="1585"/>
        <v>31.244799999997603</v>
      </c>
      <c r="BB5583" s="170">
        <f t="shared" si="1586"/>
        <v>5.603121390295933E-5</v>
      </c>
      <c r="BC5583" s="148">
        <f t="shared" si="1587"/>
        <v>1.5227811395138478E-7</v>
      </c>
      <c r="BD5583" s="148">
        <f t="shared" si="1583"/>
        <v>1.5227811395138478E-7</v>
      </c>
      <c r="BE5583" s="143" t="str">
        <f t="shared" si="1584"/>
        <v/>
      </c>
    </row>
    <row r="5584" spans="52:57" ht="20.100000000000001" customHeight="1" x14ac:dyDescent="0.25">
      <c r="AZ5584" s="148"/>
      <c r="BA5584" s="148">
        <f t="shared" si="1585"/>
        <v>31.251199999997603</v>
      </c>
      <c r="BB5584" s="170">
        <f t="shared" si="1586"/>
        <v>5.5878935789007945E-5</v>
      </c>
      <c r="BC5584" s="148">
        <f t="shared" si="1587"/>
        <v>1.5186933703790242E-7</v>
      </c>
      <c r="BD5584" s="148">
        <f t="shared" si="1583"/>
        <v>1.5186933703790242E-7</v>
      </c>
      <c r="BE5584" s="143" t="str">
        <f t="shared" si="1584"/>
        <v/>
      </c>
    </row>
    <row r="5585" spans="52:57" ht="20.100000000000001" customHeight="1" x14ac:dyDescent="0.25">
      <c r="AZ5585" s="148"/>
      <c r="BA5585" s="148">
        <f t="shared" si="1585"/>
        <v>31.257599999997602</v>
      </c>
      <c r="BB5585" s="170">
        <f t="shared" si="1586"/>
        <v>5.5727066451970042E-5</v>
      </c>
      <c r="BC5585" s="148">
        <f t="shared" si="1587"/>
        <v>1.5146164157151285E-7</v>
      </c>
      <c r="BD5585" s="148">
        <f t="shared" si="1583"/>
        <v>1.5146164157151285E-7</v>
      </c>
      <c r="BE5585" s="143" t="str">
        <f t="shared" si="1584"/>
        <v/>
      </c>
    </row>
    <row r="5586" spans="52:57" ht="20.100000000000001" customHeight="1" x14ac:dyDescent="0.25">
      <c r="AZ5586" s="148"/>
      <c r="BA5586" s="148">
        <f t="shared" si="1585"/>
        <v>31.263999999997601</v>
      </c>
      <c r="BB5586" s="170">
        <f t="shared" si="1586"/>
        <v>5.557560481039853E-5</v>
      </c>
      <c r="BC5586" s="148">
        <f t="shared" si="1587"/>
        <v>1.5105502474161168E-7</v>
      </c>
      <c r="BD5586" s="148">
        <f t="shared" si="1583"/>
        <v>1.5105502474161168E-7</v>
      </c>
      <c r="BE5586" s="143" t="str">
        <f t="shared" si="1584"/>
        <v/>
      </c>
    </row>
    <row r="5587" spans="52:57" ht="20.100000000000001" customHeight="1" x14ac:dyDescent="0.25">
      <c r="AZ5587" s="148"/>
      <c r="BA5587" s="148">
        <f t="shared" si="1585"/>
        <v>31.270399999997601</v>
      </c>
      <c r="BB5587" s="170">
        <f t="shared" si="1586"/>
        <v>5.5424549785656918E-5</v>
      </c>
      <c r="BC5587" s="148">
        <f t="shared" si="1587"/>
        <v>1.5064948374349664E-7</v>
      </c>
      <c r="BD5587" s="148">
        <f t="shared" si="1583"/>
        <v>1.5064948374349664E-7</v>
      </c>
      <c r="BE5587" s="143" t="str">
        <f t="shared" si="1584"/>
        <v/>
      </c>
    </row>
    <row r="5588" spans="52:57" ht="20.100000000000001" customHeight="1" x14ac:dyDescent="0.25">
      <c r="AZ5588" s="148"/>
      <c r="BA5588" s="148">
        <f t="shared" si="1585"/>
        <v>31.2767999999976</v>
      </c>
      <c r="BB5588" s="170">
        <f t="shared" si="1586"/>
        <v>5.5273900301913421E-5</v>
      </c>
      <c r="BC5588" s="148">
        <f t="shared" si="1587"/>
        <v>1.5024501578025814E-7</v>
      </c>
      <c r="BD5588" s="148">
        <f t="shared" si="1583"/>
        <v>1.5024501578025814E-7</v>
      </c>
      <c r="BE5588" s="143" t="str">
        <f t="shared" si="1584"/>
        <v/>
      </c>
    </row>
    <row r="5589" spans="52:57" ht="20.100000000000001" customHeight="1" x14ac:dyDescent="0.25">
      <c r="AZ5589" s="148"/>
      <c r="BA5589" s="148">
        <f t="shared" si="1585"/>
        <v>31.283199999997599</v>
      </c>
      <c r="BB5589" s="170">
        <f t="shared" si="1586"/>
        <v>5.5123655286133163E-5</v>
      </c>
      <c r="BC5589" s="148">
        <f t="shared" si="1587"/>
        <v>1.4984161806227113E-7</v>
      </c>
      <c r="BD5589" s="148">
        <f t="shared" si="1583"/>
        <v>1.4984161806227113E-7</v>
      </c>
      <c r="BE5589" s="143" t="str">
        <f t="shared" si="1584"/>
        <v/>
      </c>
    </row>
    <row r="5590" spans="52:57" ht="20.100000000000001" customHeight="1" x14ac:dyDescent="0.25">
      <c r="AZ5590" s="148"/>
      <c r="BA5590" s="148">
        <f t="shared" si="1585"/>
        <v>31.289599999997598</v>
      </c>
      <c r="BB5590" s="170">
        <f t="shared" si="1586"/>
        <v>5.4973813668070892E-5</v>
      </c>
      <c r="BC5590" s="148">
        <f t="shared" si="1587"/>
        <v>1.4943928780639538E-7</v>
      </c>
      <c r="BD5590" s="148">
        <f t="shared" si="1583"/>
        <v>1.4943928780639538E-7</v>
      </c>
      <c r="BE5590" s="143" t="str">
        <f t="shared" si="1584"/>
        <v/>
      </c>
    </row>
    <row r="5591" spans="52:57" ht="20.100000000000001" customHeight="1" x14ac:dyDescent="0.25">
      <c r="AZ5591" s="148"/>
      <c r="BA5591" s="148">
        <f t="shared" si="1585"/>
        <v>31.295999999997598</v>
      </c>
      <c r="BB5591" s="170">
        <f t="shared" si="1586"/>
        <v>5.4824374380264497E-5</v>
      </c>
      <c r="BC5591" s="148">
        <f t="shared" si="1587"/>
        <v>1.4903802223682939E-7</v>
      </c>
      <c r="BD5591" s="148">
        <f t="shared" si="1583"/>
        <v>1.4903802223682939E-7</v>
      </c>
      <c r="BE5591" s="143" t="str">
        <f t="shared" si="1584"/>
        <v/>
      </c>
    </row>
    <row r="5592" spans="52:57" ht="20.100000000000001" customHeight="1" x14ac:dyDescent="0.25">
      <c r="AZ5592" s="148"/>
      <c r="BA5592" s="148">
        <f t="shared" si="1585"/>
        <v>31.302399999997597</v>
      </c>
      <c r="BB5592" s="170">
        <f t="shared" si="1586"/>
        <v>5.4675336358027667E-5</v>
      </c>
      <c r="BC5592" s="148">
        <f t="shared" si="1587"/>
        <v>1.4863781858539496E-7</v>
      </c>
      <c r="BD5592" s="148">
        <f t="shared" si="1583"/>
        <v>1.4863781858539496E-7</v>
      </c>
      <c r="BE5592" s="143" t="str">
        <f t="shared" si="1584"/>
        <v/>
      </c>
    </row>
    <row r="5593" spans="52:57" ht="20.100000000000001" customHeight="1" x14ac:dyDescent="0.25">
      <c r="AZ5593" s="148"/>
      <c r="BA5593" s="148">
        <f t="shared" si="1585"/>
        <v>31.308799999997596</v>
      </c>
      <c r="BB5593" s="170">
        <f t="shared" si="1586"/>
        <v>5.4526698539442272E-5</v>
      </c>
      <c r="BC5593" s="148">
        <f t="shared" si="1587"/>
        <v>1.4823867408973469E-7</v>
      </c>
      <c r="BD5593" s="148">
        <f t="shared" si="1583"/>
        <v>1.4823867408973469E-7</v>
      </c>
      <c r="BE5593" s="143" t="str">
        <f t="shared" si="1584"/>
        <v/>
      </c>
    </row>
    <row r="5594" spans="52:57" ht="20.100000000000001" customHeight="1" x14ac:dyDescent="0.25">
      <c r="AZ5594" s="148"/>
      <c r="BA5594" s="148">
        <f t="shared" si="1585"/>
        <v>31.315199999997596</v>
      </c>
      <c r="BB5594" s="170">
        <f t="shared" si="1586"/>
        <v>5.4378459865352538E-5</v>
      </c>
      <c r="BC5594" s="148">
        <f t="shared" si="1587"/>
        <v>1.4784058599619189E-7</v>
      </c>
      <c r="BD5594" s="148">
        <f t="shared" si="1583"/>
        <v>1.4784058599619189E-7</v>
      </c>
      <c r="BE5594" s="143" t="str">
        <f t="shared" si="1584"/>
        <v/>
      </c>
    </row>
    <row r="5595" spans="52:57" ht="20.100000000000001" customHeight="1" x14ac:dyDescent="0.25">
      <c r="AZ5595" s="148"/>
      <c r="BA5595" s="148">
        <f t="shared" si="1585"/>
        <v>31.321599999997595</v>
      </c>
      <c r="BB5595" s="170">
        <f t="shared" si="1586"/>
        <v>5.4230619279356346E-5</v>
      </c>
      <c r="BC5595" s="148">
        <f t="shared" si="1587"/>
        <v>1.4744355155643603E-7</v>
      </c>
      <c r="BD5595" s="148">
        <f t="shared" si="1583"/>
        <v>1.4744355155643603E-7</v>
      </c>
      <c r="BE5595" s="143" t="str">
        <f t="shared" si="1584"/>
        <v/>
      </c>
    </row>
    <row r="5596" spans="52:57" ht="20.100000000000001" customHeight="1" x14ac:dyDescent="0.25">
      <c r="AZ5596" s="148"/>
      <c r="BA5596" s="148">
        <f t="shared" si="1585"/>
        <v>31.327999999997594</v>
      </c>
      <c r="BB5596" s="170">
        <f t="shared" si="1586"/>
        <v>5.408317572779991E-5</v>
      </c>
      <c r="BC5596" s="148">
        <f t="shared" si="1587"/>
        <v>1.4704756802982086E-7</v>
      </c>
      <c r="BD5596" s="148">
        <f t="shared" si="1583"/>
        <v>1.4704756802982086E-7</v>
      </c>
      <c r="BE5596" s="143" t="str">
        <f t="shared" si="1584"/>
        <v/>
      </c>
    </row>
    <row r="5597" spans="52:57" ht="20.100000000000001" customHeight="1" x14ac:dyDescent="0.25">
      <c r="AZ5597" s="148"/>
      <c r="BA5597" s="148">
        <f t="shared" si="1585"/>
        <v>31.334399999997594</v>
      </c>
      <c r="BB5597" s="170">
        <f t="shared" si="1586"/>
        <v>5.3936128159770089E-5</v>
      </c>
      <c r="BC5597" s="148">
        <f t="shared" si="1587"/>
        <v>1.4665263268356059E-7</v>
      </c>
      <c r="BD5597" s="148">
        <f t="shared" si="1583"/>
        <v>1.4665263268356059E-7</v>
      </c>
      <c r="BE5597" s="143" t="str">
        <f t="shared" si="1584"/>
        <v/>
      </c>
    </row>
    <row r="5598" spans="52:57" ht="20.100000000000001" customHeight="1" x14ac:dyDescent="0.25">
      <c r="AZ5598" s="148"/>
      <c r="BA5598" s="148">
        <f t="shared" si="1585"/>
        <v>31.340799999997593</v>
      </c>
      <c r="BB5598" s="170">
        <f t="shared" si="1586"/>
        <v>5.3789475527086528E-5</v>
      </c>
      <c r="BC5598" s="148">
        <f t="shared" si="1587"/>
        <v>1.4625874279000585E-7</v>
      </c>
      <c r="BD5598" s="148">
        <f t="shared" si="1583"/>
        <v>1.4625874279000585E-7</v>
      </c>
      <c r="BE5598" s="143" t="str">
        <f t="shared" si="1584"/>
        <v/>
      </c>
    </row>
    <row r="5599" spans="52:57" ht="20.100000000000001" customHeight="1" x14ac:dyDescent="0.25">
      <c r="AZ5599" s="148"/>
      <c r="BA5599" s="148">
        <f t="shared" si="1585"/>
        <v>31.347199999997592</v>
      </c>
      <c r="BB5599" s="170">
        <f t="shared" si="1586"/>
        <v>5.3643216784296522E-5</v>
      </c>
      <c r="BC5599" s="148">
        <f t="shared" si="1587"/>
        <v>1.4586589563025541E-7</v>
      </c>
      <c r="BD5599" s="148">
        <f t="shared" si="1583"/>
        <v>1.4586589563025541E-7</v>
      </c>
      <c r="BE5599" s="143" t="str">
        <f t="shared" si="1584"/>
        <v/>
      </c>
    </row>
    <row r="5600" spans="52:57" ht="20.100000000000001" customHeight="1" x14ac:dyDescent="0.25">
      <c r="AZ5600" s="148"/>
      <c r="BA5600" s="148">
        <f t="shared" si="1585"/>
        <v>31.353599999997591</v>
      </c>
      <c r="BB5600" s="170">
        <f t="shared" si="1586"/>
        <v>5.3497350888666267E-5</v>
      </c>
      <c r="BC5600" s="148">
        <f t="shared" si="1587"/>
        <v>1.4547408849103913E-7</v>
      </c>
      <c r="BD5600" s="148">
        <f t="shared" si="1583"/>
        <v>1.4547408849103913E-7</v>
      </c>
      <c r="BE5600" s="143" t="str">
        <f t="shared" si="1584"/>
        <v/>
      </c>
    </row>
    <row r="5601" spans="52:57" ht="20.100000000000001" customHeight="1" x14ac:dyDescent="0.25">
      <c r="AZ5601" s="148"/>
      <c r="BA5601" s="148">
        <f t="shared" si="1585"/>
        <v>31.359999999997591</v>
      </c>
      <c r="BB5601" s="170">
        <f t="shared" si="1586"/>
        <v>5.3351876800175228E-5</v>
      </c>
      <c r="BC5601" s="148">
        <f t="shared" si="1587"/>
        <v>1.4508331866658141E-7</v>
      </c>
      <c r="BD5601" s="148">
        <f t="shared" si="1583"/>
        <v>1.4508331866658141E-7</v>
      </c>
      <c r="BE5601" s="143" t="str">
        <f t="shared" si="1584"/>
        <v/>
      </c>
    </row>
    <row r="5602" spans="52:57" ht="20.100000000000001" customHeight="1" x14ac:dyDescent="0.25">
      <c r="AZ5602" s="148"/>
      <c r="BA5602" s="148">
        <f t="shared" si="1585"/>
        <v>31.36639999999759</v>
      </c>
      <c r="BB5602" s="170">
        <f t="shared" si="1586"/>
        <v>5.3206793481508646E-5</v>
      </c>
      <c r="BC5602" s="148">
        <f t="shared" si="1587"/>
        <v>1.4469358345784225E-7</v>
      </c>
      <c r="BD5602" s="148">
        <f t="shared" si="1583"/>
        <v>1.4469358345784225E-7</v>
      </c>
      <c r="BE5602" s="143" t="str">
        <f t="shared" si="1584"/>
        <v/>
      </c>
    </row>
    <row r="5603" spans="52:57" ht="20.100000000000001" customHeight="1" x14ac:dyDescent="0.25">
      <c r="AZ5603" s="148"/>
      <c r="BA5603" s="148">
        <f t="shared" si="1585"/>
        <v>31.372799999997589</v>
      </c>
      <c r="BB5603" s="170">
        <f t="shared" si="1586"/>
        <v>5.3062099898050804E-5</v>
      </c>
      <c r="BC5603" s="148">
        <f t="shared" si="1587"/>
        <v>1.4430488017328299E-7</v>
      </c>
      <c r="BD5603" s="148">
        <f t="shared" si="1583"/>
        <v>1.4430488017328299E-7</v>
      </c>
      <c r="BE5603" s="143" t="str">
        <f t="shared" si="1584"/>
        <v/>
      </c>
    </row>
    <row r="5604" spans="52:57" ht="20.100000000000001" customHeight="1" x14ac:dyDescent="0.25">
      <c r="AZ5604" s="148"/>
      <c r="BA5604" s="148">
        <f t="shared" si="1585"/>
        <v>31.379199999997589</v>
      </c>
      <c r="BB5604" s="170">
        <f t="shared" si="1586"/>
        <v>5.2917795017877521E-5</v>
      </c>
      <c r="BC5604" s="148">
        <f t="shared" si="1587"/>
        <v>1.4391720612669788E-7</v>
      </c>
      <c r="BD5604" s="148">
        <f t="shared" si="1583"/>
        <v>1.4391720612669788E-7</v>
      </c>
      <c r="BE5604" s="143" t="str">
        <f t="shared" si="1584"/>
        <v/>
      </c>
    </row>
    <row r="5605" spans="52:57" ht="20.100000000000001" customHeight="1" x14ac:dyDescent="0.25">
      <c r="AZ5605" s="148"/>
      <c r="BA5605" s="148">
        <f t="shared" si="1585"/>
        <v>31.385599999997588</v>
      </c>
      <c r="BB5605" s="170">
        <f t="shared" si="1586"/>
        <v>5.2773877811750823E-5</v>
      </c>
      <c r="BC5605" s="148">
        <f t="shared" si="1587"/>
        <v>1.4353055864042602E-7</v>
      </c>
      <c r="BD5605" s="148">
        <f t="shared" si="1583"/>
        <v>1.4353055864042602E-7</v>
      </c>
      <c r="BE5605" s="143" t="str">
        <f t="shared" si="1584"/>
        <v/>
      </c>
    </row>
    <row r="5606" spans="52:57" ht="20.100000000000001" customHeight="1" x14ac:dyDescent="0.25">
      <c r="AZ5606" s="148"/>
      <c r="BA5606" s="148">
        <f t="shared" si="1585"/>
        <v>31.391999999997587</v>
      </c>
      <c r="BB5606" s="170">
        <f t="shared" si="1586"/>
        <v>5.2630347253110397E-5</v>
      </c>
      <c r="BC5606" s="148">
        <f t="shared" si="1587"/>
        <v>1.4314493504249184E-7</v>
      </c>
      <c r="BD5606" s="148">
        <f t="shared" si="1583"/>
        <v>1.4314493504249184E-7</v>
      </c>
      <c r="BE5606" s="143" t="str">
        <f t="shared" si="1584"/>
        <v/>
      </c>
    </row>
    <row r="5607" spans="52:57" ht="20.100000000000001" customHeight="1" x14ac:dyDescent="0.25">
      <c r="AZ5607" s="148"/>
      <c r="BA5607" s="148">
        <f t="shared" si="1585"/>
        <v>31.398399999997586</v>
      </c>
      <c r="BB5607" s="170">
        <f t="shared" si="1586"/>
        <v>5.2487202318067905E-5</v>
      </c>
      <c r="BC5607" s="148">
        <f t="shared" si="1587"/>
        <v>1.4276033266828552E-7</v>
      </c>
      <c r="BD5607" s="148">
        <f t="shared" si="1583"/>
        <v>1.4276033266828552E-7</v>
      </c>
      <c r="BE5607" s="143" t="str">
        <f t="shared" si="1584"/>
        <v/>
      </c>
    </row>
    <row r="5608" spans="52:57" ht="20.100000000000001" customHeight="1" x14ac:dyDescent="0.25">
      <c r="AZ5608" s="148"/>
      <c r="BA5608" s="148">
        <f t="shared" si="1585"/>
        <v>31.404799999997586</v>
      </c>
      <c r="BB5608" s="170">
        <f t="shared" si="1586"/>
        <v>5.234444198539962E-5</v>
      </c>
      <c r="BC5608" s="148">
        <f t="shared" si="1587"/>
        <v>1.4237674885979735E-7</v>
      </c>
      <c r="BD5608" s="148">
        <f t="shared" si="1583"/>
        <v>1.4237674885979735E-7</v>
      </c>
      <c r="BE5608" s="143" t="str">
        <f t="shared" si="1584"/>
        <v/>
      </c>
    </row>
    <row r="5609" spans="52:57" ht="20.100000000000001" customHeight="1" x14ac:dyDescent="0.25">
      <c r="AZ5609" s="148"/>
      <c r="BA5609" s="148">
        <f t="shared" si="1585"/>
        <v>31.411199999997585</v>
      </c>
      <c r="BB5609" s="170">
        <f t="shared" si="1586"/>
        <v>5.2202065236539823E-5</v>
      </c>
      <c r="BC5609" s="148">
        <f t="shared" si="1587"/>
        <v>1.4199418096569902E-7</v>
      </c>
      <c r="BD5609" s="148">
        <f t="shared" si="1583"/>
        <v>1.4199418096569902E-7</v>
      </c>
      <c r="BE5609" s="143" t="str">
        <f t="shared" si="1584"/>
        <v/>
      </c>
    </row>
    <row r="5610" spans="52:57" ht="20.100000000000001" customHeight="1" x14ac:dyDescent="0.25">
      <c r="AZ5610" s="148"/>
      <c r="BA5610" s="148">
        <f t="shared" si="1585"/>
        <v>31.417599999997584</v>
      </c>
      <c r="BB5610" s="170">
        <f t="shared" si="1586"/>
        <v>5.2060071055574124E-5</v>
      </c>
      <c r="BC5610" s="148">
        <f t="shared" si="1587"/>
        <v>1.4161262634171628E-7</v>
      </c>
      <c r="BD5610" s="148">
        <f t="shared" si="1583"/>
        <v>1.4161262634171628E-7</v>
      </c>
      <c r="BE5610" s="143" t="str">
        <f t="shared" si="1584"/>
        <v/>
      </c>
    </row>
    <row r="5611" spans="52:57" ht="20.100000000000001" customHeight="1" x14ac:dyDescent="0.25">
      <c r="AZ5611" s="148"/>
      <c r="BA5611" s="148">
        <f t="shared" si="1585"/>
        <v>31.423999999997584</v>
      </c>
      <c r="BB5611" s="170">
        <f t="shared" si="1586"/>
        <v>5.1918458429232407E-5</v>
      </c>
      <c r="BC5611" s="148">
        <f t="shared" si="1587"/>
        <v>1.4123208234993783E-7</v>
      </c>
      <c r="BD5611" s="148">
        <f t="shared" si="1583"/>
        <v>1.4123208234993783E-7</v>
      </c>
      <c r="BE5611" s="143" t="str">
        <f t="shared" si="1584"/>
        <v/>
      </c>
    </row>
    <row r="5612" spans="52:57" ht="20.100000000000001" customHeight="1" x14ac:dyDescent="0.25">
      <c r="AZ5612" s="148"/>
      <c r="BA5612" s="148">
        <f t="shared" si="1585"/>
        <v>31.430399999997583</v>
      </c>
      <c r="BB5612" s="170">
        <f t="shared" si="1586"/>
        <v>5.1777226346882469E-5</v>
      </c>
      <c r="BC5612" s="148">
        <f t="shared" si="1587"/>
        <v>1.4085254635935057E-7</v>
      </c>
      <c r="BD5612" s="148">
        <f t="shared" si="1583"/>
        <v>1.4085254635935057E-7</v>
      </c>
      <c r="BE5612" s="143" t="str">
        <f t="shared" si="1584"/>
        <v/>
      </c>
    </row>
    <row r="5613" spans="52:57" ht="20.100000000000001" customHeight="1" x14ac:dyDescent="0.25">
      <c r="AZ5613" s="148"/>
      <c r="BA5613" s="148">
        <f t="shared" si="1585"/>
        <v>31.436799999997582</v>
      </c>
      <c r="BB5613" s="170">
        <f t="shared" si="1586"/>
        <v>5.1636373800523119E-5</v>
      </c>
      <c r="BC5613" s="148">
        <f t="shared" si="1587"/>
        <v>1.4047401574579223E-7</v>
      </c>
      <c r="BD5613" s="148">
        <f t="shared" si="1583"/>
        <v>1.4047401574579223E-7</v>
      </c>
      <c r="BE5613" s="143" t="str">
        <f t="shared" si="1584"/>
        <v/>
      </c>
    </row>
    <row r="5614" spans="52:57" ht="20.100000000000001" customHeight="1" x14ac:dyDescent="0.25">
      <c r="AZ5614" s="148"/>
      <c r="BA5614" s="148">
        <f t="shared" si="1585"/>
        <v>31.443199999997582</v>
      </c>
      <c r="BB5614" s="170">
        <f t="shared" si="1586"/>
        <v>5.1495899784777327E-5</v>
      </c>
      <c r="BC5614" s="148">
        <f t="shared" si="1587"/>
        <v>1.4009648789175481E-7</v>
      </c>
      <c r="BD5614" s="148">
        <f t="shared" si="1583"/>
        <v>1.4009648789175481E-7</v>
      </c>
      <c r="BE5614" s="143" t="str">
        <f t="shared" si="1584"/>
        <v/>
      </c>
    </row>
    <row r="5615" spans="52:57" ht="20.100000000000001" customHeight="1" x14ac:dyDescent="0.25">
      <c r="AZ5615" s="148"/>
      <c r="BA5615" s="148">
        <f t="shared" si="1585"/>
        <v>31.449599999997581</v>
      </c>
      <c r="BB5615" s="170">
        <f t="shared" si="1586"/>
        <v>5.1355803296885572E-5</v>
      </c>
      <c r="BC5615" s="148">
        <f t="shared" si="1587"/>
        <v>1.3971996018593739E-7</v>
      </c>
      <c r="BD5615" s="148">
        <f t="shared" si="1583"/>
        <v>1.3971996018593739E-7</v>
      </c>
      <c r="BE5615" s="143" t="str">
        <f t="shared" si="1584"/>
        <v/>
      </c>
    </row>
    <row r="5616" spans="52:57" ht="20.100000000000001" customHeight="1" x14ac:dyDescent="0.25">
      <c r="AZ5616" s="148"/>
      <c r="BA5616" s="148">
        <f t="shared" si="1585"/>
        <v>31.45599999999758</v>
      </c>
      <c r="BB5616" s="170">
        <f t="shared" si="1586"/>
        <v>5.1216083336699634E-5</v>
      </c>
      <c r="BC5616" s="148">
        <f t="shared" si="1587"/>
        <v>1.3934443002421509E-7</v>
      </c>
      <c r="BD5616" s="148">
        <f t="shared" si="1583"/>
        <v>1.3934443002421509E-7</v>
      </c>
      <c r="BE5616" s="143" t="str">
        <f t="shared" si="1584"/>
        <v/>
      </c>
    </row>
    <row r="5617" spans="52:57" ht="20.100000000000001" customHeight="1" x14ac:dyDescent="0.25">
      <c r="AZ5617" s="148"/>
      <c r="BA5617" s="148">
        <f t="shared" si="1585"/>
        <v>31.462399999997579</v>
      </c>
      <c r="BB5617" s="170">
        <f t="shared" si="1586"/>
        <v>5.1076738906675419E-5</v>
      </c>
      <c r="BC5617" s="148">
        <f t="shared" si="1587"/>
        <v>1.3896989480915799E-7</v>
      </c>
      <c r="BD5617" s="148">
        <f t="shared" si="1583"/>
        <v>1.3896989480915799E-7</v>
      </c>
      <c r="BE5617" s="143" t="str">
        <f t="shared" si="1584"/>
        <v/>
      </c>
    </row>
    <row r="5618" spans="52:57" ht="20.100000000000001" customHeight="1" x14ac:dyDescent="0.25">
      <c r="AZ5618" s="148"/>
      <c r="BA5618" s="148">
        <f t="shared" si="1585"/>
        <v>31.468799999997579</v>
      </c>
      <c r="BB5618" s="170">
        <f t="shared" si="1586"/>
        <v>5.0937769011866261E-5</v>
      </c>
      <c r="BC5618" s="148">
        <f t="shared" si="1587"/>
        <v>1.3859635194950258E-7</v>
      </c>
      <c r="BD5618" s="148">
        <f t="shared" si="1583"/>
        <v>1.3859635194950258E-7</v>
      </c>
      <c r="BE5618" s="143" t="str">
        <f t="shared" si="1584"/>
        <v/>
      </c>
    </row>
    <row r="5619" spans="52:57" ht="20.100000000000001" customHeight="1" x14ac:dyDescent="0.25">
      <c r="AZ5619" s="148"/>
      <c r="BA5619" s="148">
        <f t="shared" si="1585"/>
        <v>31.475199999997578</v>
      </c>
      <c r="BB5619" s="170">
        <f t="shared" si="1586"/>
        <v>5.0799172659916759E-5</v>
      </c>
      <c r="BC5619" s="148">
        <f t="shared" si="1587"/>
        <v>1.3822379886089034E-7</v>
      </c>
      <c r="BD5619" s="148">
        <f t="shared" si="1583"/>
        <v>1.3822379886089034E-7</v>
      </c>
      <c r="BE5619" s="143" t="str">
        <f t="shared" si="1584"/>
        <v/>
      </c>
    </row>
    <row r="5620" spans="52:57" ht="20.100000000000001" customHeight="1" x14ac:dyDescent="0.25">
      <c r="AZ5620" s="148"/>
      <c r="BA5620" s="148">
        <f t="shared" si="1585"/>
        <v>31.481599999997577</v>
      </c>
      <c r="BB5620" s="170">
        <f t="shared" si="1586"/>
        <v>5.0660948861055868E-5</v>
      </c>
      <c r="BC5620" s="148">
        <f t="shared" si="1587"/>
        <v>1.3785223296554252E-7</v>
      </c>
      <c r="BD5620" s="148">
        <f t="shared" si="1583"/>
        <v>1.3785223296554252E-7</v>
      </c>
      <c r="BE5620" s="143" t="str">
        <f t="shared" si="1584"/>
        <v/>
      </c>
    </row>
    <row r="5621" spans="52:57" ht="20.100000000000001" customHeight="1" x14ac:dyDescent="0.25">
      <c r="AZ5621" s="148"/>
      <c r="BA5621" s="148">
        <f t="shared" si="1585"/>
        <v>31.487999999997577</v>
      </c>
      <c r="BB5621" s="170">
        <f t="shared" si="1586"/>
        <v>5.0523096628090326E-5</v>
      </c>
      <c r="BC5621" s="148">
        <f t="shared" si="1587"/>
        <v>1.3748165169201617E-7</v>
      </c>
      <c r="BD5621" s="148">
        <f t="shared" si="1583"/>
        <v>1.3748165169201617E-7</v>
      </c>
      <c r="BE5621" s="143" t="str">
        <f t="shared" si="1584"/>
        <v/>
      </c>
    </row>
    <row r="5622" spans="52:57" ht="20.100000000000001" customHeight="1" x14ac:dyDescent="0.25">
      <c r="AZ5622" s="148"/>
      <c r="BA5622" s="148">
        <f t="shared" si="1585"/>
        <v>31.494399999997576</v>
      </c>
      <c r="BB5622" s="170">
        <f t="shared" si="1586"/>
        <v>5.038561497639831E-5</v>
      </c>
      <c r="BC5622" s="148">
        <f t="shared" si="1587"/>
        <v>1.3711205247598341E-7</v>
      </c>
      <c r="BD5622" s="148">
        <f t="shared" si="1583"/>
        <v>1.3711205247598341E-7</v>
      </c>
      <c r="BE5622" s="143" t="str">
        <f t="shared" si="1584"/>
        <v/>
      </c>
    </row>
    <row r="5623" spans="52:57" ht="20.100000000000001" customHeight="1" x14ac:dyDescent="0.25">
      <c r="AZ5623" s="148"/>
      <c r="BA5623" s="148">
        <f t="shared" si="1585"/>
        <v>31.500799999997575</v>
      </c>
      <c r="BB5623" s="170">
        <f t="shared" si="1586"/>
        <v>5.0248502923922326E-5</v>
      </c>
      <c r="BC5623" s="148">
        <f t="shared" si="1587"/>
        <v>1.3674343275882198E-7</v>
      </c>
      <c r="BD5623" s="148">
        <f t="shared" si="1583"/>
        <v>1.3674343275882198E-7</v>
      </c>
      <c r="BE5623" s="143" t="str">
        <f t="shared" si="1584"/>
        <v/>
      </c>
    </row>
    <row r="5624" spans="52:57" ht="20.100000000000001" customHeight="1" x14ac:dyDescent="0.25">
      <c r="AZ5624" s="148"/>
      <c r="BA5624" s="148">
        <f t="shared" si="1585"/>
        <v>31.507199999997574</v>
      </c>
      <c r="BB5624" s="170">
        <f t="shared" si="1586"/>
        <v>5.0111759491163504E-5</v>
      </c>
      <c r="BC5624" s="148">
        <f t="shared" si="1587"/>
        <v>1.3637578998956004E-7</v>
      </c>
      <c r="BD5624" s="148">
        <f t="shared" si="1583"/>
        <v>1.3637578998956004E-7</v>
      </c>
      <c r="BE5624" s="143" t="str">
        <f t="shared" si="1584"/>
        <v/>
      </c>
    </row>
    <row r="5625" spans="52:57" ht="20.100000000000001" customHeight="1" x14ac:dyDescent="0.25">
      <c r="AZ5625" s="148"/>
      <c r="BA5625" s="148">
        <f t="shared" si="1585"/>
        <v>31.513599999997574</v>
      </c>
      <c r="BB5625" s="170">
        <f t="shared" si="1586"/>
        <v>4.9975383701173944E-5</v>
      </c>
      <c r="BC5625" s="148">
        <f t="shared" si="1587"/>
        <v>1.360091216222808E-7</v>
      </c>
      <c r="BD5625" s="148">
        <f t="shared" si="1583"/>
        <v>1.360091216222808E-7</v>
      </c>
      <c r="BE5625" s="143" t="str">
        <f t="shared" si="1584"/>
        <v/>
      </c>
    </row>
    <row r="5626" spans="52:57" ht="20.100000000000001" customHeight="1" x14ac:dyDescent="0.25">
      <c r="AZ5626" s="148"/>
      <c r="BA5626" s="148">
        <f t="shared" si="1585"/>
        <v>31.519999999997573</v>
      </c>
      <c r="BB5626" s="170">
        <f t="shared" si="1586"/>
        <v>4.9839374579551664E-5</v>
      </c>
      <c r="BC5626" s="148">
        <f t="shared" si="1587"/>
        <v>1.3564342511890087E-7</v>
      </c>
      <c r="BD5626" s="148">
        <f t="shared" si="1583"/>
        <v>1.3564342511890087E-7</v>
      </c>
      <c r="BE5626" s="143" t="str">
        <f t="shared" si="1584"/>
        <v/>
      </c>
    </row>
    <row r="5627" spans="52:57" ht="20.100000000000001" customHeight="1" x14ac:dyDescent="0.25">
      <c r="AZ5627" s="148"/>
      <c r="BA5627" s="148">
        <f t="shared" si="1585"/>
        <v>31.526399999997572</v>
      </c>
      <c r="BB5627" s="170">
        <f t="shared" si="1586"/>
        <v>4.9703731154432763E-5</v>
      </c>
      <c r="BC5627" s="148">
        <f t="shared" si="1587"/>
        <v>1.3527869794719831E-7</v>
      </c>
      <c r="BD5627" s="148">
        <f t="shared" si="1583"/>
        <v>1.3527869794719831E-7</v>
      </c>
      <c r="BE5627" s="143" t="str">
        <f t="shared" si="1584"/>
        <v/>
      </c>
    </row>
    <row r="5628" spans="52:57" ht="20.100000000000001" customHeight="1" x14ac:dyDescent="0.25">
      <c r="AZ5628" s="148"/>
      <c r="BA5628" s="148">
        <f t="shared" si="1585"/>
        <v>31.532799999997572</v>
      </c>
      <c r="BB5628" s="170">
        <f t="shared" si="1586"/>
        <v>4.9568452456485564E-5</v>
      </c>
      <c r="BC5628" s="148">
        <f t="shared" si="1587"/>
        <v>1.3491493758121246E-7</v>
      </c>
      <c r="BD5628" s="148">
        <f t="shared" si="1583"/>
        <v>1.3491493758121246E-7</v>
      </c>
      <c r="BE5628" s="143" t="str">
        <f t="shared" si="1584"/>
        <v/>
      </c>
    </row>
    <row r="5629" spans="52:57" ht="20.100000000000001" customHeight="1" x14ac:dyDescent="0.25">
      <c r="AZ5629" s="148"/>
      <c r="BA5629" s="148">
        <f t="shared" si="1585"/>
        <v>31.539199999997571</v>
      </c>
      <c r="BB5629" s="170">
        <f t="shared" si="1586"/>
        <v>4.9433537518904352E-5</v>
      </c>
      <c r="BC5629" s="148">
        <f t="shared" si="1587"/>
        <v>1.3455214150212482E-7</v>
      </c>
      <c r="BD5629" s="148">
        <f t="shared" ref="BD5629:BD5692" si="1588">IF(BB5629&lt;(1-$AZ$705),BC5629,"")</f>
        <v>1.3455214150212482E-7</v>
      </c>
      <c r="BE5629" s="143" t="str">
        <f t="shared" ref="BE5629:BE5692" si="1589">IF(BB5629&lt;(1-$AZ$711),BC5629,"")</f>
        <v/>
      </c>
    </row>
    <row r="5630" spans="52:57" ht="20.100000000000001" customHeight="1" x14ac:dyDescent="0.25">
      <c r="AZ5630" s="148"/>
      <c r="BA5630" s="148">
        <f t="shared" ref="BA5630:BA5693" si="1590">BA5629+$BD$698</f>
        <v>31.54559999999757</v>
      </c>
      <c r="BB5630" s="170">
        <f t="shared" ref="BB5630:BB5693" si="1591">_xlfn.CHISQ.DIST.RT(BA5630,7)</f>
        <v>4.9298985377402227E-5</v>
      </c>
      <c r="BC5630" s="148">
        <f t="shared" ref="BC5630:BC5693" si="1592">BB5630-BB5631</f>
        <v>1.3419030719664634E-7</v>
      </c>
      <c r="BD5630" s="148">
        <f t="shared" si="1588"/>
        <v>1.3419030719664634E-7</v>
      </c>
      <c r="BE5630" s="143" t="str">
        <f t="shared" si="1589"/>
        <v/>
      </c>
    </row>
    <row r="5631" spans="52:57" ht="20.100000000000001" customHeight="1" x14ac:dyDescent="0.25">
      <c r="AZ5631" s="148"/>
      <c r="BA5631" s="148">
        <f t="shared" si="1590"/>
        <v>31.55199999999757</v>
      </c>
      <c r="BB5631" s="170">
        <f t="shared" si="1591"/>
        <v>4.9164795070205581E-5</v>
      </c>
      <c r="BC5631" s="148">
        <f t="shared" si="1592"/>
        <v>1.3382943215880632E-7</v>
      </c>
      <c r="BD5631" s="148">
        <f t="shared" si="1588"/>
        <v>1.3382943215880632E-7</v>
      </c>
      <c r="BE5631" s="143" t="str">
        <f t="shared" si="1589"/>
        <v/>
      </c>
    </row>
    <row r="5632" spans="52:57" ht="20.100000000000001" customHeight="1" x14ac:dyDescent="0.25">
      <c r="AZ5632" s="148"/>
      <c r="BA5632" s="148">
        <f t="shared" si="1590"/>
        <v>31.558399999997569</v>
      </c>
      <c r="BB5632" s="170">
        <f t="shared" si="1591"/>
        <v>4.9030965638046774E-5</v>
      </c>
      <c r="BC5632" s="148">
        <f t="shared" si="1592"/>
        <v>1.334695138881093E-7</v>
      </c>
      <c r="BD5632" s="148">
        <f t="shared" si="1588"/>
        <v>1.334695138881093E-7</v>
      </c>
      <c r="BE5632" s="143" t="str">
        <f t="shared" si="1589"/>
        <v/>
      </c>
    </row>
    <row r="5633" spans="52:57" ht="20.100000000000001" customHeight="1" x14ac:dyDescent="0.25">
      <c r="AZ5633" s="148"/>
      <c r="BA5633" s="148">
        <f t="shared" si="1590"/>
        <v>31.564799999997568</v>
      </c>
      <c r="BB5633" s="170">
        <f t="shared" si="1591"/>
        <v>4.8897496124158665E-5</v>
      </c>
      <c r="BC5633" s="148">
        <f t="shared" si="1592"/>
        <v>1.3311054989141206E-7</v>
      </c>
      <c r="BD5633" s="148">
        <f t="shared" si="1588"/>
        <v>1.3311054989141206E-7</v>
      </c>
      <c r="BE5633" s="143" t="str">
        <f t="shared" si="1589"/>
        <v/>
      </c>
    </row>
    <row r="5634" spans="52:57" ht="20.100000000000001" customHeight="1" x14ac:dyDescent="0.25">
      <c r="AZ5634" s="148"/>
      <c r="BA5634" s="148">
        <f t="shared" si="1590"/>
        <v>31.571199999997567</v>
      </c>
      <c r="BB5634" s="170">
        <f t="shared" si="1591"/>
        <v>4.8764385574267253E-5</v>
      </c>
      <c r="BC5634" s="148">
        <f t="shared" si="1592"/>
        <v>1.3275253768113467E-7</v>
      </c>
      <c r="BD5634" s="148">
        <f t="shared" si="1588"/>
        <v>1.3275253768113467E-7</v>
      </c>
      <c r="BE5634" s="143" t="str">
        <f t="shared" si="1589"/>
        <v/>
      </c>
    </row>
    <row r="5635" spans="52:57" ht="20.100000000000001" customHeight="1" x14ac:dyDescent="0.25">
      <c r="AZ5635" s="148"/>
      <c r="BA5635" s="148">
        <f t="shared" si="1590"/>
        <v>31.577599999997567</v>
      </c>
      <c r="BB5635" s="170">
        <f t="shared" si="1591"/>
        <v>4.8631633036586118E-5</v>
      </c>
      <c r="BC5635" s="148">
        <f t="shared" si="1592"/>
        <v>1.3239547477656837E-7</v>
      </c>
      <c r="BD5635" s="148">
        <f t="shared" si="1588"/>
        <v>1.3239547477656837E-7</v>
      </c>
      <c r="BE5635" s="143" t="str">
        <f t="shared" si="1589"/>
        <v/>
      </c>
    </row>
    <row r="5636" spans="52:57" ht="20.100000000000001" customHeight="1" x14ac:dyDescent="0.25">
      <c r="AZ5636" s="148"/>
      <c r="BA5636" s="148">
        <f t="shared" si="1590"/>
        <v>31.583999999997566</v>
      </c>
      <c r="BB5636" s="170">
        <f t="shared" si="1591"/>
        <v>4.849923756180955E-5</v>
      </c>
      <c r="BC5636" s="148">
        <f t="shared" si="1592"/>
        <v>1.3203935870275741E-7</v>
      </c>
      <c r="BD5636" s="148">
        <f t="shared" si="1588"/>
        <v>1.3203935870275741E-7</v>
      </c>
      <c r="BE5636" s="143" t="str">
        <f t="shared" si="1589"/>
        <v/>
      </c>
    </row>
    <row r="5637" spans="52:57" ht="20.100000000000001" customHeight="1" x14ac:dyDescent="0.25">
      <c r="AZ5637" s="148"/>
      <c r="BA5637" s="148">
        <f t="shared" si="1590"/>
        <v>31.590399999997565</v>
      </c>
      <c r="BB5637" s="170">
        <f t="shared" si="1591"/>
        <v>4.8367198203106793E-5</v>
      </c>
      <c r="BC5637" s="148">
        <f t="shared" si="1592"/>
        <v>1.3168418699178661E-7</v>
      </c>
      <c r="BD5637" s="148">
        <f t="shared" si="1588"/>
        <v>1.3168418699178661E-7</v>
      </c>
      <c r="BE5637" s="143" t="str">
        <f t="shared" si="1589"/>
        <v/>
      </c>
    </row>
    <row r="5638" spans="52:57" ht="20.100000000000001" customHeight="1" x14ac:dyDescent="0.25">
      <c r="AZ5638" s="148"/>
      <c r="BA5638" s="148">
        <f t="shared" si="1590"/>
        <v>31.596799999997565</v>
      </c>
      <c r="BB5638" s="170">
        <f t="shared" si="1591"/>
        <v>4.8235514016115006E-5</v>
      </c>
      <c r="BC5638" s="148">
        <f t="shared" si="1592"/>
        <v>1.3132995718177841E-7</v>
      </c>
      <c r="BD5638" s="148">
        <f t="shared" si="1588"/>
        <v>1.3132995718177841E-7</v>
      </c>
      <c r="BE5638" s="143" t="str">
        <f t="shared" si="1589"/>
        <v/>
      </c>
    </row>
    <row r="5639" spans="52:57" ht="20.100000000000001" customHeight="1" x14ac:dyDescent="0.25">
      <c r="AZ5639" s="148"/>
      <c r="BA5639" s="148">
        <f t="shared" si="1590"/>
        <v>31.603199999997564</v>
      </c>
      <c r="BB5639" s="170">
        <f t="shared" si="1591"/>
        <v>4.8104184058933228E-5</v>
      </c>
      <c r="BC5639" s="148">
        <f t="shared" si="1592"/>
        <v>1.3097666681644569E-7</v>
      </c>
      <c r="BD5639" s="148">
        <f t="shared" si="1588"/>
        <v>1.3097666681644569E-7</v>
      </c>
      <c r="BE5639" s="143" t="str">
        <f t="shared" si="1589"/>
        <v/>
      </c>
    </row>
    <row r="5640" spans="52:57" ht="20.100000000000001" customHeight="1" x14ac:dyDescent="0.25">
      <c r="AZ5640" s="148"/>
      <c r="BA5640" s="148">
        <f t="shared" si="1590"/>
        <v>31.609599999997563</v>
      </c>
      <c r="BB5640" s="170">
        <f t="shared" si="1591"/>
        <v>4.7973207392116782E-5</v>
      </c>
      <c r="BC5640" s="148">
        <f t="shared" si="1592"/>
        <v>1.306243134471314E-7</v>
      </c>
      <c r="BD5640" s="148">
        <f t="shared" si="1588"/>
        <v>1.306243134471314E-7</v>
      </c>
      <c r="BE5640" s="143" t="str">
        <f t="shared" si="1589"/>
        <v/>
      </c>
    </row>
    <row r="5641" spans="52:57" ht="20.100000000000001" customHeight="1" x14ac:dyDescent="0.25">
      <c r="AZ5641" s="148"/>
      <c r="BA5641" s="148">
        <f t="shared" si="1590"/>
        <v>31.615999999997562</v>
      </c>
      <c r="BB5641" s="170">
        <f t="shared" si="1591"/>
        <v>4.784258307866965E-5</v>
      </c>
      <c r="BC5641" s="148">
        <f t="shared" si="1592"/>
        <v>1.3027289463021324E-7</v>
      </c>
      <c r="BD5641" s="148">
        <f t="shared" si="1588"/>
        <v>1.3027289463021324E-7</v>
      </c>
      <c r="BE5641" s="143" t="str">
        <f t="shared" si="1589"/>
        <v/>
      </c>
    </row>
    <row r="5642" spans="52:57" ht="20.100000000000001" customHeight="1" x14ac:dyDescent="0.25">
      <c r="AZ5642" s="148"/>
      <c r="BA5642" s="148">
        <f t="shared" si="1590"/>
        <v>31.622399999997562</v>
      </c>
      <c r="BB5642" s="170">
        <f t="shared" si="1591"/>
        <v>4.7712310184039437E-5</v>
      </c>
      <c r="BC5642" s="148">
        <f t="shared" si="1592"/>
        <v>1.2992240792887908E-7</v>
      </c>
      <c r="BD5642" s="148">
        <f t="shared" si="1588"/>
        <v>1.2992240792887908E-7</v>
      </c>
      <c r="BE5642" s="143" t="str">
        <f t="shared" si="1589"/>
        <v/>
      </c>
    </row>
    <row r="5643" spans="52:57" ht="20.100000000000001" customHeight="1" x14ac:dyDescent="0.25">
      <c r="AZ5643" s="148"/>
      <c r="BA5643" s="148">
        <f t="shared" si="1590"/>
        <v>31.628799999997561</v>
      </c>
      <c r="BB5643" s="170">
        <f t="shared" si="1591"/>
        <v>4.7582387776110558E-5</v>
      </c>
      <c r="BC5643" s="148">
        <f t="shared" si="1592"/>
        <v>1.2957285091244928E-7</v>
      </c>
      <c r="BD5643" s="148">
        <f t="shared" si="1588"/>
        <v>1.2957285091244928E-7</v>
      </c>
      <c r="BE5643" s="143" t="str">
        <f t="shared" si="1589"/>
        <v/>
      </c>
    </row>
    <row r="5644" spans="52:57" ht="20.100000000000001" customHeight="1" x14ac:dyDescent="0.25">
      <c r="AZ5644" s="148"/>
      <c r="BA5644" s="148">
        <f t="shared" si="1590"/>
        <v>31.63519999999756</v>
      </c>
      <c r="BB5644" s="170">
        <f t="shared" si="1591"/>
        <v>4.7452814925198109E-5</v>
      </c>
      <c r="BC5644" s="148">
        <f t="shared" si="1592"/>
        <v>1.2922422115638351E-7</v>
      </c>
      <c r="BD5644" s="148">
        <f t="shared" si="1588"/>
        <v>1.2922422115638351E-7</v>
      </c>
      <c r="BE5644" s="143" t="str">
        <f t="shared" si="1589"/>
        <v/>
      </c>
    </row>
    <row r="5645" spans="52:57" ht="20.100000000000001" customHeight="1" x14ac:dyDescent="0.25">
      <c r="AZ5645" s="148"/>
      <c r="BA5645" s="148">
        <f t="shared" si="1590"/>
        <v>31.64159999999756</v>
      </c>
      <c r="BB5645" s="170">
        <f t="shared" si="1591"/>
        <v>4.7323590704041725E-5</v>
      </c>
      <c r="BC5645" s="148">
        <f t="shared" si="1592"/>
        <v>1.2887651624243659E-7</v>
      </c>
      <c r="BD5645" s="148">
        <f t="shared" si="1588"/>
        <v>1.2887651624243659E-7</v>
      </c>
      <c r="BE5645" s="143" t="str">
        <f t="shared" si="1589"/>
        <v/>
      </c>
    </row>
    <row r="5646" spans="52:57" ht="20.100000000000001" customHeight="1" x14ac:dyDescent="0.25">
      <c r="AZ5646" s="148"/>
      <c r="BA5646" s="148">
        <f t="shared" si="1590"/>
        <v>31.647999999997559</v>
      </c>
      <c r="BB5646" s="170">
        <f t="shared" si="1591"/>
        <v>4.7194714187799289E-5</v>
      </c>
      <c r="BC5646" s="148">
        <f t="shared" si="1592"/>
        <v>1.2852973375856362E-7</v>
      </c>
      <c r="BD5646" s="148">
        <f t="shared" si="1588"/>
        <v>1.2852973375856362E-7</v>
      </c>
      <c r="BE5646" s="143" t="str">
        <f t="shared" si="1589"/>
        <v/>
      </c>
    </row>
    <row r="5647" spans="52:57" ht="20.100000000000001" customHeight="1" x14ac:dyDescent="0.25">
      <c r="AZ5647" s="148"/>
      <c r="BA5647" s="148">
        <f t="shared" si="1590"/>
        <v>31.654399999997558</v>
      </c>
      <c r="BB5647" s="170">
        <f t="shared" si="1591"/>
        <v>4.7066184454040725E-5</v>
      </c>
      <c r="BC5647" s="148">
        <f t="shared" si="1592"/>
        <v>1.2818387129836433E-7</v>
      </c>
      <c r="BD5647" s="148">
        <f t="shared" si="1588"/>
        <v>1.2818387129836433E-7</v>
      </c>
      <c r="BE5647" s="143" t="str">
        <f t="shared" si="1589"/>
        <v/>
      </c>
    </row>
    <row r="5648" spans="52:57" ht="20.100000000000001" customHeight="1" x14ac:dyDescent="0.25">
      <c r="AZ5648" s="148"/>
      <c r="BA5648" s="148">
        <f t="shared" si="1590"/>
        <v>31.660799999997558</v>
      </c>
      <c r="BB5648" s="170">
        <f t="shared" si="1591"/>
        <v>4.6938000582742361E-5</v>
      </c>
      <c r="BC5648" s="148">
        <f t="shared" si="1592"/>
        <v>1.2783892646293297E-7</v>
      </c>
      <c r="BD5648" s="148">
        <f t="shared" si="1588"/>
        <v>1.2783892646293297E-7</v>
      </c>
      <c r="BE5648" s="143" t="str">
        <f t="shared" si="1589"/>
        <v/>
      </c>
    </row>
    <row r="5649" spans="52:57" ht="20.100000000000001" customHeight="1" x14ac:dyDescent="0.25">
      <c r="AZ5649" s="148"/>
      <c r="BA5649" s="148">
        <f t="shared" si="1590"/>
        <v>31.667199999997557</v>
      </c>
      <c r="BB5649" s="170">
        <f t="shared" si="1591"/>
        <v>4.6810161656279428E-5</v>
      </c>
      <c r="BC5649" s="148">
        <f t="shared" si="1592"/>
        <v>1.2749489685747703E-7</v>
      </c>
      <c r="BD5649" s="148">
        <f t="shared" si="1588"/>
        <v>1.2749489685747703E-7</v>
      </c>
      <c r="BE5649" s="143" t="str">
        <f t="shared" si="1589"/>
        <v/>
      </c>
    </row>
    <row r="5650" spans="52:57" ht="20.100000000000001" customHeight="1" x14ac:dyDescent="0.25">
      <c r="AZ5650" s="148"/>
      <c r="BA5650" s="148">
        <f t="shared" si="1590"/>
        <v>31.673599999997556</v>
      </c>
      <c r="BB5650" s="170">
        <f t="shared" si="1591"/>
        <v>4.6682666759421951E-5</v>
      </c>
      <c r="BC5650" s="148">
        <f t="shared" si="1592"/>
        <v>1.2715178009536937E-7</v>
      </c>
      <c r="BD5650" s="148">
        <f t="shared" si="1588"/>
        <v>1.2715178009536937E-7</v>
      </c>
      <c r="BE5650" s="143" t="str">
        <f t="shared" si="1589"/>
        <v/>
      </c>
    </row>
    <row r="5651" spans="52:57" ht="20.100000000000001" customHeight="1" x14ac:dyDescent="0.25">
      <c r="AZ5651" s="148"/>
      <c r="BA5651" s="148">
        <f t="shared" si="1590"/>
        <v>31.679999999997555</v>
      </c>
      <c r="BB5651" s="170">
        <f t="shared" si="1591"/>
        <v>4.6555514979326581E-5</v>
      </c>
      <c r="BC5651" s="148">
        <f t="shared" si="1592"/>
        <v>1.2680957379451616E-7</v>
      </c>
      <c r="BD5651" s="148">
        <f t="shared" si="1588"/>
        <v>1.2680957379451616E-7</v>
      </c>
      <c r="BE5651" s="143" t="str">
        <f t="shared" si="1589"/>
        <v/>
      </c>
    </row>
    <row r="5652" spans="52:57" ht="20.100000000000001" customHeight="1" x14ac:dyDescent="0.25">
      <c r="AZ5652" s="148"/>
      <c r="BA5652" s="148">
        <f t="shared" si="1590"/>
        <v>31.686399999997555</v>
      </c>
      <c r="BB5652" s="170">
        <f t="shared" si="1591"/>
        <v>4.6428705405532065E-5</v>
      </c>
      <c r="BC5652" s="148">
        <f t="shared" si="1592"/>
        <v>1.2646827558008097E-7</v>
      </c>
      <c r="BD5652" s="148">
        <f t="shared" si="1588"/>
        <v>1.2646827558008097E-7</v>
      </c>
      <c r="BE5652" s="143" t="str">
        <f t="shared" si="1589"/>
        <v/>
      </c>
    </row>
    <row r="5653" spans="52:57" ht="20.100000000000001" customHeight="1" x14ac:dyDescent="0.25">
      <c r="AZ5653" s="148"/>
      <c r="BA5653" s="148">
        <f t="shared" si="1590"/>
        <v>31.692799999997554</v>
      </c>
      <c r="BB5653" s="170">
        <f t="shared" si="1591"/>
        <v>4.6302237129951984E-5</v>
      </c>
      <c r="BC5653" s="148">
        <f t="shared" si="1592"/>
        <v>1.2612788308204528E-7</v>
      </c>
      <c r="BD5653" s="148">
        <f t="shared" si="1588"/>
        <v>1.2612788308204528E-7</v>
      </c>
      <c r="BE5653" s="143" t="str">
        <f t="shared" si="1589"/>
        <v/>
      </c>
    </row>
    <row r="5654" spans="52:57" ht="20.100000000000001" customHeight="1" x14ac:dyDescent="0.25">
      <c r="AZ5654" s="148"/>
      <c r="BA5654" s="148">
        <f t="shared" si="1590"/>
        <v>31.699199999997553</v>
      </c>
      <c r="BB5654" s="170">
        <f t="shared" si="1591"/>
        <v>4.6176109246869939E-5</v>
      </c>
      <c r="BC5654" s="148">
        <f t="shared" si="1592"/>
        <v>1.2578839393787835E-7</v>
      </c>
      <c r="BD5654" s="148">
        <f t="shared" si="1588"/>
        <v>1.2578839393787835E-7</v>
      </c>
      <c r="BE5654" s="143" t="str">
        <f t="shared" si="1589"/>
        <v/>
      </c>
    </row>
    <row r="5655" spans="52:57" ht="20.100000000000001" customHeight="1" x14ac:dyDescent="0.25">
      <c r="AZ5655" s="148"/>
      <c r="BA5655" s="148">
        <f t="shared" si="1590"/>
        <v>31.705599999997553</v>
      </c>
      <c r="BB5655" s="170">
        <f t="shared" si="1591"/>
        <v>4.6050320852932061E-5</v>
      </c>
      <c r="BC5655" s="148">
        <f t="shared" si="1592"/>
        <v>1.254498057900571E-7</v>
      </c>
      <c r="BD5655" s="148">
        <f t="shared" si="1588"/>
        <v>1.254498057900571E-7</v>
      </c>
      <c r="BE5655" s="143" t="str">
        <f t="shared" si="1589"/>
        <v/>
      </c>
    </row>
    <row r="5656" spans="52:57" ht="20.100000000000001" customHeight="1" x14ac:dyDescent="0.25">
      <c r="AZ5656" s="148"/>
      <c r="BA5656" s="148">
        <f t="shared" si="1590"/>
        <v>31.711999999997552</v>
      </c>
      <c r="BB5656" s="170">
        <f t="shared" si="1591"/>
        <v>4.5924871047142004E-5</v>
      </c>
      <c r="BC5656" s="148">
        <f t="shared" si="1592"/>
        <v>1.251121162871503E-7</v>
      </c>
      <c r="BD5656" s="148">
        <f t="shared" si="1588"/>
        <v>1.251121162871503E-7</v>
      </c>
      <c r="BE5656" s="143" t="str">
        <f t="shared" si="1589"/>
        <v/>
      </c>
    </row>
    <row r="5657" spans="52:57" ht="20.100000000000001" customHeight="1" x14ac:dyDescent="0.25">
      <c r="AZ5657" s="148"/>
      <c r="BA5657" s="148">
        <f t="shared" si="1590"/>
        <v>31.718399999997551</v>
      </c>
      <c r="BB5657" s="170">
        <f t="shared" si="1591"/>
        <v>4.5799758930854853E-5</v>
      </c>
      <c r="BC5657" s="148">
        <f t="shared" si="1592"/>
        <v>1.2477532308438101E-7</v>
      </c>
      <c r="BD5657" s="148">
        <f t="shared" si="1588"/>
        <v>1.2477532308438101E-7</v>
      </c>
      <c r="BE5657" s="143" t="str">
        <f t="shared" si="1589"/>
        <v/>
      </c>
    </row>
    <row r="5658" spans="52:57" ht="20.100000000000001" customHeight="1" x14ac:dyDescent="0.25">
      <c r="AZ5658" s="148"/>
      <c r="BA5658" s="148">
        <f t="shared" si="1590"/>
        <v>31.724799999997551</v>
      </c>
      <c r="BB5658" s="170">
        <f t="shared" si="1591"/>
        <v>4.5674983607770472E-5</v>
      </c>
      <c r="BC5658" s="148">
        <f t="shared" si="1592"/>
        <v>1.2443942384248141E-7</v>
      </c>
      <c r="BD5658" s="148">
        <f t="shared" si="1588"/>
        <v>1.2443942384248141E-7</v>
      </c>
      <c r="BE5658" s="143" t="str">
        <f t="shared" si="1589"/>
        <v/>
      </c>
    </row>
    <row r="5659" spans="52:57" ht="20.100000000000001" customHeight="1" x14ac:dyDescent="0.25">
      <c r="AZ5659" s="148"/>
      <c r="BA5659" s="148">
        <f t="shared" si="1590"/>
        <v>31.73119999999755</v>
      </c>
      <c r="BB5659" s="170">
        <f t="shared" si="1591"/>
        <v>4.5550544183927991E-5</v>
      </c>
      <c r="BC5659" s="148">
        <f t="shared" si="1592"/>
        <v>1.2410441622792993E-7</v>
      </c>
      <c r="BD5659" s="148">
        <f t="shared" si="1588"/>
        <v>1.2410441622792993E-7</v>
      </c>
      <c r="BE5659" s="143" t="str">
        <f t="shared" si="1589"/>
        <v/>
      </c>
    </row>
    <row r="5660" spans="52:57" ht="20.100000000000001" customHeight="1" x14ac:dyDescent="0.25">
      <c r="AZ5660" s="148"/>
      <c r="BA5660" s="148">
        <f t="shared" si="1590"/>
        <v>31.737599999997549</v>
      </c>
      <c r="BB5660" s="170">
        <f t="shared" si="1591"/>
        <v>4.5426439767700061E-5</v>
      </c>
      <c r="BC5660" s="148">
        <f t="shared" si="1592"/>
        <v>1.23770297913778E-7</v>
      </c>
      <c r="BD5660" s="148">
        <f t="shared" si="1588"/>
        <v>1.23770297913778E-7</v>
      </c>
      <c r="BE5660" s="143" t="str">
        <f t="shared" si="1589"/>
        <v/>
      </c>
    </row>
    <row r="5661" spans="52:57" ht="20.100000000000001" customHeight="1" x14ac:dyDescent="0.25">
      <c r="AZ5661" s="148"/>
      <c r="BA5661" s="148">
        <f t="shared" si="1590"/>
        <v>31.743999999997548</v>
      </c>
      <c r="BB5661" s="170">
        <f t="shared" si="1591"/>
        <v>4.5302669469786283E-5</v>
      </c>
      <c r="BC5661" s="148">
        <f t="shared" si="1592"/>
        <v>1.2343706657891816E-7</v>
      </c>
      <c r="BD5661" s="148">
        <f t="shared" si="1588"/>
        <v>1.2343706657891816E-7</v>
      </c>
      <c r="BE5661" s="143" t="str">
        <f t="shared" si="1589"/>
        <v/>
      </c>
    </row>
    <row r="5662" spans="52:57" ht="20.100000000000001" customHeight="1" x14ac:dyDescent="0.25">
      <c r="AZ5662" s="148"/>
      <c r="BA5662" s="148">
        <f t="shared" si="1590"/>
        <v>31.750399999997548</v>
      </c>
      <c r="BB5662" s="170">
        <f t="shared" si="1591"/>
        <v>4.5179232403207365E-5</v>
      </c>
      <c r="BC5662" s="148">
        <f t="shared" si="1592"/>
        <v>1.2310471990742682E-7</v>
      </c>
      <c r="BD5662" s="148">
        <f t="shared" si="1588"/>
        <v>1.2310471990742682E-7</v>
      </c>
      <c r="BE5662" s="143" t="str">
        <f t="shared" si="1589"/>
        <v/>
      </c>
    </row>
    <row r="5663" spans="52:57" ht="20.100000000000001" customHeight="1" x14ac:dyDescent="0.25">
      <c r="AZ5663" s="148"/>
      <c r="BA5663" s="148">
        <f t="shared" si="1590"/>
        <v>31.756799999997547</v>
      </c>
      <c r="BB5663" s="170">
        <f t="shared" si="1591"/>
        <v>4.5056127683299938E-5</v>
      </c>
      <c r="BC5663" s="148">
        <f t="shared" si="1592"/>
        <v>1.2277325559043446E-7</v>
      </c>
      <c r="BD5663" s="148">
        <f t="shared" si="1588"/>
        <v>1.2277325559043446E-7</v>
      </c>
      <c r="BE5663" s="143" t="str">
        <f t="shared" si="1589"/>
        <v/>
      </c>
    </row>
    <row r="5664" spans="52:57" ht="20.100000000000001" customHeight="1" x14ac:dyDescent="0.25">
      <c r="AZ5664" s="148"/>
      <c r="BA5664" s="148">
        <f t="shared" si="1590"/>
        <v>31.763199999997546</v>
      </c>
      <c r="BB5664" s="170">
        <f t="shared" si="1591"/>
        <v>4.4933354427709504E-5</v>
      </c>
      <c r="BC5664" s="148">
        <f t="shared" si="1592"/>
        <v>1.2244267132396403E-7</v>
      </c>
      <c r="BD5664" s="148">
        <f t="shared" si="1588"/>
        <v>1.2244267132396403E-7</v>
      </c>
      <c r="BE5664" s="143" t="str">
        <f t="shared" si="1589"/>
        <v/>
      </c>
    </row>
    <row r="5665" spans="52:57" ht="20.100000000000001" customHeight="1" x14ac:dyDescent="0.25">
      <c r="AZ5665" s="148"/>
      <c r="BA5665" s="148">
        <f t="shared" si="1590"/>
        <v>31.769599999997546</v>
      </c>
      <c r="BB5665" s="170">
        <f t="shared" si="1591"/>
        <v>4.4810911756385539E-5</v>
      </c>
      <c r="BC5665" s="148">
        <f t="shared" si="1592"/>
        <v>1.2211296481077409E-7</v>
      </c>
      <c r="BD5665" s="148">
        <f t="shared" si="1588"/>
        <v>1.2211296481077409E-7</v>
      </c>
      <c r="BE5665" s="143" t="str">
        <f t="shared" si="1589"/>
        <v/>
      </c>
    </row>
    <row r="5666" spans="52:57" ht="20.100000000000001" customHeight="1" x14ac:dyDescent="0.25">
      <c r="AZ5666" s="148"/>
      <c r="BA5666" s="148">
        <f t="shared" si="1590"/>
        <v>31.775999999997545</v>
      </c>
      <c r="BB5666" s="170">
        <f t="shared" si="1591"/>
        <v>4.4688798791574765E-5</v>
      </c>
      <c r="BC5666" s="148">
        <f t="shared" si="1592"/>
        <v>1.2178413375903065E-7</v>
      </c>
      <c r="BD5666" s="148">
        <f t="shared" si="1588"/>
        <v>1.2178413375903065E-7</v>
      </c>
      <c r="BE5666" s="143" t="str">
        <f t="shared" si="1589"/>
        <v/>
      </c>
    </row>
    <row r="5667" spans="52:57" ht="20.100000000000001" customHeight="1" x14ac:dyDescent="0.25">
      <c r="AZ5667" s="148"/>
      <c r="BA5667" s="148">
        <f t="shared" si="1590"/>
        <v>31.782399999997544</v>
      </c>
      <c r="BB5667" s="170">
        <f t="shared" si="1591"/>
        <v>4.4567014657815735E-5</v>
      </c>
      <c r="BC5667" s="148">
        <f t="shared" si="1592"/>
        <v>1.2145617588239527E-7</v>
      </c>
      <c r="BD5667" s="148">
        <f t="shared" si="1588"/>
        <v>1.2145617588239527E-7</v>
      </c>
      <c r="BE5667" s="143" t="str">
        <f t="shared" si="1589"/>
        <v/>
      </c>
    </row>
    <row r="5668" spans="52:57" ht="20.100000000000001" customHeight="1" x14ac:dyDescent="0.25">
      <c r="AZ5668" s="148"/>
      <c r="BA5668" s="148">
        <f t="shared" si="1590"/>
        <v>31.788799999997543</v>
      </c>
      <c r="BB5668" s="170">
        <f t="shared" si="1591"/>
        <v>4.4445558481933339E-5</v>
      </c>
      <c r="BC5668" s="148">
        <f t="shared" si="1592"/>
        <v>1.2112908890135322E-7</v>
      </c>
      <c r="BD5668" s="148">
        <f t="shared" si="1588"/>
        <v>1.2112908890135322E-7</v>
      </c>
      <c r="BE5668" s="143" t="str">
        <f t="shared" si="1589"/>
        <v/>
      </c>
    </row>
    <row r="5669" spans="52:57" ht="20.100000000000001" customHeight="1" x14ac:dyDescent="0.25">
      <c r="AZ5669" s="148"/>
      <c r="BA5669" s="148">
        <f t="shared" si="1590"/>
        <v>31.795199999997543</v>
      </c>
      <c r="BB5669" s="170">
        <f t="shared" si="1591"/>
        <v>4.4324429393031986E-5</v>
      </c>
      <c r="BC5669" s="148">
        <f t="shared" si="1592"/>
        <v>1.2080287054144485E-7</v>
      </c>
      <c r="BD5669" s="148">
        <f t="shared" si="1588"/>
        <v>1.2080287054144485E-7</v>
      </c>
      <c r="BE5669" s="143" t="str">
        <f t="shared" si="1589"/>
        <v/>
      </c>
    </row>
    <row r="5670" spans="52:57" ht="20.100000000000001" customHeight="1" x14ac:dyDescent="0.25">
      <c r="AZ5670" s="148"/>
      <c r="BA5670" s="148">
        <f t="shared" si="1590"/>
        <v>31.801599999997542</v>
      </c>
      <c r="BB5670" s="170">
        <f t="shared" si="1591"/>
        <v>4.4203626522490541E-5</v>
      </c>
      <c r="BC5670" s="148">
        <f t="shared" si="1592"/>
        <v>1.204775185343227E-7</v>
      </c>
      <c r="BD5670" s="148">
        <f t="shared" si="1588"/>
        <v>1.204775185343227E-7</v>
      </c>
      <c r="BE5670" s="143" t="str">
        <f t="shared" si="1589"/>
        <v/>
      </c>
    </row>
    <row r="5671" spans="52:57" ht="20.100000000000001" customHeight="1" x14ac:dyDescent="0.25">
      <c r="AZ5671" s="148"/>
      <c r="BA5671" s="148">
        <f t="shared" si="1590"/>
        <v>31.807999999997541</v>
      </c>
      <c r="BB5671" s="170">
        <f t="shared" si="1591"/>
        <v>4.4083149003956219E-5</v>
      </c>
      <c r="BC5671" s="148">
        <f t="shared" si="1592"/>
        <v>1.201530306172975E-7</v>
      </c>
      <c r="BD5671" s="148">
        <f t="shared" si="1588"/>
        <v>1.201530306172975E-7</v>
      </c>
      <c r="BE5671" s="143" t="str">
        <f t="shared" si="1589"/>
        <v/>
      </c>
    </row>
    <row r="5672" spans="52:57" ht="20.100000000000001" customHeight="1" x14ac:dyDescent="0.25">
      <c r="AZ5672" s="148"/>
      <c r="BA5672" s="148">
        <f t="shared" si="1590"/>
        <v>31.814399999997541</v>
      </c>
      <c r="BB5672" s="170">
        <f t="shared" si="1591"/>
        <v>4.3962995973338921E-5</v>
      </c>
      <c r="BC5672" s="148">
        <f t="shared" si="1592"/>
        <v>1.1982940453377183E-7</v>
      </c>
      <c r="BD5672" s="148">
        <f t="shared" si="1588"/>
        <v>1.1982940453377183E-7</v>
      </c>
      <c r="BE5672" s="143" t="str">
        <f t="shared" si="1589"/>
        <v/>
      </c>
    </row>
    <row r="5673" spans="52:57" ht="20.100000000000001" customHeight="1" x14ac:dyDescent="0.25">
      <c r="AZ5673" s="148"/>
      <c r="BA5673" s="148">
        <f t="shared" si="1590"/>
        <v>31.82079999999754</v>
      </c>
      <c r="BB5673" s="170">
        <f t="shared" si="1591"/>
        <v>4.3843166568805149E-5</v>
      </c>
      <c r="BC5673" s="148">
        <f t="shared" si="1592"/>
        <v>1.1950663803263027E-7</v>
      </c>
      <c r="BD5673" s="148">
        <f t="shared" si="1588"/>
        <v>1.1950663803263027E-7</v>
      </c>
      <c r="BE5673" s="143" t="str">
        <f t="shared" si="1589"/>
        <v/>
      </c>
    </row>
    <row r="5674" spans="52:57" ht="20.100000000000001" customHeight="1" x14ac:dyDescent="0.25">
      <c r="AZ5674" s="148"/>
      <c r="BA5674" s="148">
        <f t="shared" si="1590"/>
        <v>31.827199999997539</v>
      </c>
      <c r="BB5674" s="170">
        <f t="shared" si="1591"/>
        <v>4.3723659930772519E-5</v>
      </c>
      <c r="BC5674" s="148">
        <f t="shared" si="1592"/>
        <v>1.1918472886834105E-7</v>
      </c>
      <c r="BD5674" s="148">
        <f t="shared" si="1588"/>
        <v>1.1918472886834105E-7</v>
      </c>
      <c r="BE5674" s="143" t="str">
        <f t="shared" si="1589"/>
        <v/>
      </c>
    </row>
    <row r="5675" spans="52:57" ht="20.100000000000001" customHeight="1" x14ac:dyDescent="0.25">
      <c r="AZ5675" s="148"/>
      <c r="BA5675" s="148">
        <f t="shared" si="1590"/>
        <v>31.833599999997539</v>
      </c>
      <c r="BB5675" s="170">
        <f t="shared" si="1591"/>
        <v>4.3604475201904178E-5</v>
      </c>
      <c r="BC5675" s="148">
        <f t="shared" si="1592"/>
        <v>1.18863674801593E-7</v>
      </c>
      <c r="BD5675" s="148">
        <f t="shared" si="1588"/>
        <v>1.18863674801593E-7</v>
      </c>
      <c r="BE5675" s="143" t="str">
        <f t="shared" si="1589"/>
        <v/>
      </c>
    </row>
    <row r="5676" spans="52:57" ht="20.100000000000001" customHeight="1" x14ac:dyDescent="0.25">
      <c r="AZ5676" s="148"/>
      <c r="BA5676" s="148">
        <f t="shared" si="1590"/>
        <v>31.839999999997538</v>
      </c>
      <c r="BB5676" s="170">
        <f t="shared" si="1591"/>
        <v>4.3485611527102585E-5</v>
      </c>
      <c r="BC5676" s="148">
        <f t="shared" si="1592"/>
        <v>1.1854347359894997E-7</v>
      </c>
      <c r="BD5676" s="148">
        <f t="shared" si="1588"/>
        <v>1.1854347359894997E-7</v>
      </c>
      <c r="BE5676" s="143" t="str">
        <f t="shared" si="1589"/>
        <v/>
      </c>
    </row>
    <row r="5677" spans="52:57" ht="20.100000000000001" customHeight="1" x14ac:dyDescent="0.25">
      <c r="AZ5677" s="148"/>
      <c r="BA5677" s="148">
        <f t="shared" si="1590"/>
        <v>31.846399999997537</v>
      </c>
      <c r="BB5677" s="170">
        <f t="shared" si="1591"/>
        <v>4.3367068053503635E-5</v>
      </c>
      <c r="BC5677" s="148">
        <f t="shared" si="1592"/>
        <v>1.1822412303146847E-7</v>
      </c>
      <c r="BD5677" s="148">
        <f t="shared" si="1588"/>
        <v>1.1822412303146847E-7</v>
      </c>
      <c r="BE5677" s="143" t="str">
        <f t="shared" si="1589"/>
        <v/>
      </c>
    </row>
    <row r="5678" spans="52:57" ht="20.100000000000001" customHeight="1" x14ac:dyDescent="0.25">
      <c r="AZ5678" s="148"/>
      <c r="BA5678" s="148">
        <f t="shared" si="1590"/>
        <v>31.852799999997536</v>
      </c>
      <c r="BB5678" s="170">
        <f t="shared" si="1591"/>
        <v>4.3248843930472167E-5</v>
      </c>
      <c r="BC5678" s="148">
        <f t="shared" si="1592"/>
        <v>1.1790562087765215E-7</v>
      </c>
      <c r="BD5678" s="148">
        <f t="shared" si="1588"/>
        <v>1.1790562087765215E-7</v>
      </c>
      <c r="BE5678" s="143" t="str">
        <f t="shared" si="1589"/>
        <v/>
      </c>
    </row>
    <row r="5679" spans="52:57" ht="20.100000000000001" customHeight="1" x14ac:dyDescent="0.25">
      <c r="AZ5679" s="148"/>
      <c r="BA5679" s="148">
        <f t="shared" si="1590"/>
        <v>31.859199999997536</v>
      </c>
      <c r="BB5679" s="170">
        <f t="shared" si="1591"/>
        <v>4.3130938309594514E-5</v>
      </c>
      <c r="BC5679" s="148">
        <f t="shared" si="1592"/>
        <v>1.1758796492034143E-7</v>
      </c>
      <c r="BD5679" s="148">
        <f t="shared" si="1588"/>
        <v>1.1758796492034143E-7</v>
      </c>
      <c r="BE5679" s="143" t="str">
        <f t="shared" si="1589"/>
        <v/>
      </c>
    </row>
    <row r="5680" spans="52:57" ht="20.100000000000001" customHeight="1" x14ac:dyDescent="0.25">
      <c r="AZ5680" s="148"/>
      <c r="BA5680" s="148">
        <f t="shared" si="1590"/>
        <v>31.865599999997535</v>
      </c>
      <c r="BB5680" s="170">
        <f t="shared" si="1591"/>
        <v>4.3013350344674173E-5</v>
      </c>
      <c r="BC5680" s="148">
        <f t="shared" si="1592"/>
        <v>1.1727115294859737E-7</v>
      </c>
      <c r="BD5680" s="148">
        <f t="shared" si="1588"/>
        <v>1.1727115294859737E-7</v>
      </c>
      <c r="BE5680" s="143" t="str">
        <f t="shared" si="1589"/>
        <v/>
      </c>
    </row>
    <row r="5681" spans="52:57" ht="20.100000000000001" customHeight="1" x14ac:dyDescent="0.25">
      <c r="AZ5681" s="148"/>
      <c r="BA5681" s="148">
        <f t="shared" si="1590"/>
        <v>31.871999999997534</v>
      </c>
      <c r="BB5681" s="170">
        <f t="shared" si="1591"/>
        <v>4.2896079191725576E-5</v>
      </c>
      <c r="BC5681" s="148">
        <f t="shared" si="1592"/>
        <v>1.1695518275719341E-7</v>
      </c>
      <c r="BD5681" s="148">
        <f t="shared" si="1588"/>
        <v>1.1695518275719341E-7</v>
      </c>
      <c r="BE5681" s="143" t="str">
        <f t="shared" si="1589"/>
        <v/>
      </c>
    </row>
    <row r="5682" spans="52:57" ht="20.100000000000001" customHeight="1" x14ac:dyDescent="0.25">
      <c r="AZ5682" s="148"/>
      <c r="BA5682" s="148">
        <f t="shared" si="1590"/>
        <v>31.878399999997534</v>
      </c>
      <c r="BB5682" s="170">
        <f t="shared" si="1591"/>
        <v>4.2779124008968382E-5</v>
      </c>
      <c r="BC5682" s="148">
        <f t="shared" si="1592"/>
        <v>1.1664005214607326E-7</v>
      </c>
      <c r="BD5682" s="148">
        <f t="shared" si="1588"/>
        <v>1.1664005214607326E-7</v>
      </c>
      <c r="BE5682" s="143" t="str">
        <f t="shared" si="1589"/>
        <v/>
      </c>
    </row>
    <row r="5683" spans="52:57" ht="20.100000000000001" customHeight="1" x14ac:dyDescent="0.25">
      <c r="AZ5683" s="148"/>
      <c r="BA5683" s="148">
        <f t="shared" si="1590"/>
        <v>31.884799999997533</v>
      </c>
      <c r="BB5683" s="170">
        <f t="shared" si="1591"/>
        <v>4.2662483956822309E-5</v>
      </c>
      <c r="BC5683" s="148">
        <f t="shared" si="1592"/>
        <v>1.1632575892176042E-7</v>
      </c>
      <c r="BD5683" s="148">
        <f t="shared" si="1588"/>
        <v>1.1632575892176042E-7</v>
      </c>
      <c r="BE5683" s="143" t="str">
        <f t="shared" si="1589"/>
        <v/>
      </c>
    </row>
    <row r="5684" spans="52:57" ht="20.100000000000001" customHeight="1" x14ac:dyDescent="0.25">
      <c r="AZ5684" s="148"/>
      <c r="BA5684" s="148">
        <f t="shared" si="1590"/>
        <v>31.891199999997532</v>
      </c>
      <c r="BB5684" s="170">
        <f t="shared" si="1591"/>
        <v>4.2546158197900549E-5</v>
      </c>
      <c r="BC5684" s="148">
        <f t="shared" si="1592"/>
        <v>1.1601230089521003E-7</v>
      </c>
      <c r="BD5684" s="148">
        <f t="shared" si="1588"/>
        <v>1.1601230089521003E-7</v>
      </c>
      <c r="BE5684" s="143" t="str">
        <f t="shared" si="1589"/>
        <v/>
      </c>
    </row>
    <row r="5685" spans="52:57" ht="20.100000000000001" customHeight="1" x14ac:dyDescent="0.25">
      <c r="AZ5685" s="148"/>
      <c r="BA5685" s="148">
        <f t="shared" si="1590"/>
        <v>31.897599999997531</v>
      </c>
      <c r="BB5685" s="170">
        <f t="shared" si="1591"/>
        <v>4.2430145897005338E-5</v>
      </c>
      <c r="BC5685" s="148">
        <f t="shared" si="1592"/>
        <v>1.1569967588395024E-7</v>
      </c>
      <c r="BD5685" s="148">
        <f t="shared" si="1588"/>
        <v>1.1569967588395024E-7</v>
      </c>
      <c r="BE5685" s="143" t="str">
        <f t="shared" si="1589"/>
        <v/>
      </c>
    </row>
    <row r="5686" spans="52:57" ht="20.100000000000001" customHeight="1" x14ac:dyDescent="0.25">
      <c r="AZ5686" s="148"/>
      <c r="BA5686" s="148">
        <f t="shared" si="1590"/>
        <v>31.903999999997531</v>
      </c>
      <c r="BB5686" s="170">
        <f t="shared" si="1591"/>
        <v>4.2314446221121388E-5</v>
      </c>
      <c r="BC5686" s="148">
        <f t="shared" si="1592"/>
        <v>1.1538788171062525E-7</v>
      </c>
      <c r="BD5686" s="148">
        <f t="shared" si="1588"/>
        <v>1.1538788171062525E-7</v>
      </c>
      <c r="BE5686" s="143" t="str">
        <f t="shared" si="1589"/>
        <v/>
      </c>
    </row>
    <row r="5687" spans="52:57" ht="20.100000000000001" customHeight="1" x14ac:dyDescent="0.25">
      <c r="AZ5687" s="148"/>
      <c r="BA5687" s="148">
        <f t="shared" si="1590"/>
        <v>31.91039999999753</v>
      </c>
      <c r="BB5687" s="170">
        <f t="shared" si="1591"/>
        <v>4.2199058339410763E-5</v>
      </c>
      <c r="BC5687" s="148">
        <f t="shared" si="1592"/>
        <v>1.1507691620344935E-7</v>
      </c>
      <c r="BD5687" s="148">
        <f t="shared" si="1588"/>
        <v>1.1507691620344935E-7</v>
      </c>
      <c r="BE5687" s="143" t="str">
        <f t="shared" si="1589"/>
        <v/>
      </c>
    </row>
    <row r="5688" spans="52:57" ht="20.100000000000001" customHeight="1" x14ac:dyDescent="0.25">
      <c r="AZ5688" s="148"/>
      <c r="BA5688" s="148">
        <f t="shared" si="1590"/>
        <v>31.916799999997529</v>
      </c>
      <c r="BB5688" s="170">
        <f t="shared" si="1591"/>
        <v>4.2083981423207314E-5</v>
      </c>
      <c r="BC5688" s="148">
        <f t="shared" si="1592"/>
        <v>1.1476677719651188E-7</v>
      </c>
      <c r="BD5688" s="148">
        <f t="shared" si="1588"/>
        <v>1.1476677719651188E-7</v>
      </c>
      <c r="BE5688" s="143" t="str">
        <f t="shared" si="1589"/>
        <v/>
      </c>
    </row>
    <row r="5689" spans="52:57" ht="20.100000000000001" customHeight="1" x14ac:dyDescent="0.25">
      <c r="AZ5689" s="148"/>
      <c r="BA5689" s="148">
        <f t="shared" si="1590"/>
        <v>31.923199999997529</v>
      </c>
      <c r="BB5689" s="170">
        <f t="shared" si="1591"/>
        <v>4.1969214646010802E-5</v>
      </c>
      <c r="BC5689" s="148">
        <f t="shared" si="1592"/>
        <v>1.144574625289979E-7</v>
      </c>
      <c r="BD5689" s="148">
        <f t="shared" si="1588"/>
        <v>1.144574625289979E-7</v>
      </c>
      <c r="BE5689" s="143" t="str">
        <f t="shared" si="1589"/>
        <v/>
      </c>
    </row>
    <row r="5690" spans="52:57" ht="20.100000000000001" customHeight="1" x14ac:dyDescent="0.25">
      <c r="AZ5690" s="148"/>
      <c r="BA5690" s="148">
        <f t="shared" si="1590"/>
        <v>31.929599999997528</v>
      </c>
      <c r="BB5690" s="170">
        <f t="shared" si="1591"/>
        <v>4.1854757183481804E-5</v>
      </c>
      <c r="BC5690" s="148">
        <f t="shared" si="1592"/>
        <v>1.1414897004592006E-7</v>
      </c>
      <c r="BD5690" s="148">
        <f t="shared" si="1588"/>
        <v>1.1414897004592006E-7</v>
      </c>
      <c r="BE5690" s="143" t="str">
        <f t="shared" si="1589"/>
        <v/>
      </c>
    </row>
    <row r="5691" spans="52:57" ht="20.100000000000001" customHeight="1" x14ac:dyDescent="0.25">
      <c r="AZ5691" s="148"/>
      <c r="BA5691" s="148">
        <f t="shared" si="1590"/>
        <v>31.935999999997527</v>
      </c>
      <c r="BB5691" s="170">
        <f t="shared" si="1591"/>
        <v>4.1740608213435884E-5</v>
      </c>
      <c r="BC5691" s="148">
        <f t="shared" si="1592"/>
        <v>1.1384129759796954E-7</v>
      </c>
      <c r="BD5691" s="148">
        <f t="shared" si="1588"/>
        <v>1.1384129759796954E-7</v>
      </c>
      <c r="BE5691" s="143" t="str">
        <f t="shared" si="1589"/>
        <v/>
      </c>
    </row>
    <row r="5692" spans="52:57" ht="20.100000000000001" customHeight="1" x14ac:dyDescent="0.25">
      <c r="AZ5692" s="148"/>
      <c r="BA5692" s="148">
        <f t="shared" si="1590"/>
        <v>31.942399999997527</v>
      </c>
      <c r="BB5692" s="170">
        <f t="shared" si="1591"/>
        <v>4.1626766915837914E-5</v>
      </c>
      <c r="BC5692" s="148">
        <f t="shared" si="1592"/>
        <v>1.1353444304087226E-7</v>
      </c>
      <c r="BD5692" s="148">
        <f t="shared" si="1588"/>
        <v>1.1353444304087226E-7</v>
      </c>
      <c r="BE5692" s="143" t="str">
        <f t="shared" si="1589"/>
        <v/>
      </c>
    </row>
    <row r="5693" spans="52:57" ht="20.100000000000001" customHeight="1" x14ac:dyDescent="0.25">
      <c r="AZ5693" s="148"/>
      <c r="BA5693" s="148">
        <f t="shared" si="1590"/>
        <v>31.948799999997526</v>
      </c>
      <c r="BB5693" s="170">
        <f t="shared" si="1591"/>
        <v>4.1513232472797042E-5</v>
      </c>
      <c r="BC5693" s="148">
        <f t="shared" si="1592"/>
        <v>1.1322840423635792E-7</v>
      </c>
      <c r="BD5693" s="148">
        <f t="shared" ref="BD5693:BD5701" si="1593">IF(BB5693&lt;(1-$AZ$705),BC5693,"")</f>
        <v>1.1322840423635792E-7</v>
      </c>
      <c r="BE5693" s="143" t="str">
        <f t="shared" ref="BE5693:BE5701" si="1594">IF(BB5693&lt;(1-$AZ$711),BC5693,"")</f>
        <v/>
      </c>
    </row>
    <row r="5694" spans="52:57" ht="20.100000000000001" customHeight="1" x14ac:dyDescent="0.25">
      <c r="AZ5694" s="148"/>
      <c r="BA5694" s="148">
        <f t="shared" ref="BA5694:BA5701" si="1595">BA5693+$BD$698</f>
        <v>31.955199999997525</v>
      </c>
      <c r="BB5694" s="170">
        <f t="shared" ref="BB5694:BB5701" si="1596">_xlfn.CHISQ.DIST.RT(BA5694,7)</f>
        <v>4.1400004068560684E-5</v>
      </c>
      <c r="BC5694" s="148">
        <f t="shared" ref="BC5694:BC5701" si="1597">BB5694-BB5695</f>
        <v>1.1292317905113E-7</v>
      </c>
      <c r="BD5694" s="148">
        <f t="shared" si="1593"/>
        <v>1.1292317905113E-7</v>
      </c>
      <c r="BE5694" s="143" t="str">
        <f t="shared" si="1594"/>
        <v/>
      </c>
    </row>
    <row r="5695" spans="52:57" ht="20.100000000000001" customHeight="1" x14ac:dyDescent="0.25">
      <c r="AZ5695" s="148"/>
      <c r="BA5695" s="148">
        <f t="shared" si="1595"/>
        <v>31.961599999997524</v>
      </c>
      <c r="BB5695" s="170">
        <f t="shared" si="1596"/>
        <v>4.1287080889509554E-5</v>
      </c>
      <c r="BC5695" s="148">
        <f t="shared" si="1597"/>
        <v>1.1261876535792286E-7</v>
      </c>
      <c r="BD5695" s="148">
        <f t="shared" si="1593"/>
        <v>1.1261876535792286E-7</v>
      </c>
      <c r="BE5695" s="143" t="str">
        <f t="shared" si="1594"/>
        <v/>
      </c>
    </row>
    <row r="5696" spans="52:57" ht="20.100000000000001" customHeight="1" x14ac:dyDescent="0.25">
      <c r="AZ5696" s="148"/>
      <c r="BA5696" s="148">
        <f t="shared" si="1595"/>
        <v>31.967999999997524</v>
      </c>
      <c r="BB5696" s="170">
        <f t="shared" si="1596"/>
        <v>4.1174462124151631E-5</v>
      </c>
      <c r="BC5696" s="148">
        <f t="shared" si="1597"/>
        <v>1.1231516103429553E-7</v>
      </c>
      <c r="BD5696" s="148">
        <f t="shared" si="1593"/>
        <v>1.1231516103429553E-7</v>
      </c>
      <c r="BE5696" s="143" t="str">
        <f t="shared" si="1594"/>
        <v/>
      </c>
    </row>
    <row r="5697" spans="52:57" ht="20.100000000000001" customHeight="1" x14ac:dyDescent="0.25">
      <c r="AZ5697" s="148"/>
      <c r="BA5697" s="148">
        <f t="shared" si="1595"/>
        <v>31.974399999997523</v>
      </c>
      <c r="BB5697" s="170">
        <f t="shared" si="1596"/>
        <v>4.1062146963117336E-5</v>
      </c>
      <c r="BC5697" s="148">
        <f t="shared" si="1597"/>
        <v>1.1201236396370242E-7</v>
      </c>
      <c r="BD5697" s="148">
        <f t="shared" si="1593"/>
        <v>1.1201236396370242E-7</v>
      </c>
      <c r="BE5697" s="143" t="str">
        <f t="shared" si="1594"/>
        <v/>
      </c>
    </row>
    <row r="5698" spans="52:57" ht="20.100000000000001" customHeight="1" x14ac:dyDescent="0.25">
      <c r="AZ5698" s="148"/>
      <c r="BA5698" s="148">
        <f t="shared" si="1595"/>
        <v>31.980799999997522</v>
      </c>
      <c r="BB5698" s="170">
        <f t="shared" si="1596"/>
        <v>4.0950134599153633E-5</v>
      </c>
      <c r="BC5698" s="148">
        <f t="shared" si="1597"/>
        <v>1.1171037203514092E-7</v>
      </c>
      <c r="BD5698" s="148">
        <f t="shared" si="1593"/>
        <v>1.1171037203514092E-7</v>
      </c>
      <c r="BE5698" s="143" t="str">
        <f t="shared" si="1594"/>
        <v/>
      </c>
    </row>
    <row r="5699" spans="52:57" ht="20.100000000000001" customHeight="1" x14ac:dyDescent="0.25">
      <c r="AZ5699" s="148"/>
      <c r="BA5699" s="148">
        <f t="shared" si="1595"/>
        <v>31.987199999997522</v>
      </c>
      <c r="BB5699" s="170">
        <f t="shared" si="1596"/>
        <v>4.0838424227118492E-5</v>
      </c>
      <c r="BC5699" s="148">
        <f t="shared" si="1597"/>
        <v>1.1140918314222982E-7</v>
      </c>
      <c r="BD5699" s="148">
        <f t="shared" si="1593"/>
        <v>1.1140918314222982E-7</v>
      </c>
      <c r="BE5699" s="143" t="str">
        <f t="shared" si="1594"/>
        <v/>
      </c>
    </row>
    <row r="5700" spans="52:57" ht="20.100000000000001" customHeight="1" x14ac:dyDescent="0.25">
      <c r="AZ5700" s="148"/>
      <c r="BA5700" s="148">
        <f t="shared" si="1595"/>
        <v>31.993599999997521</v>
      </c>
      <c r="BB5700" s="170">
        <f t="shared" si="1596"/>
        <v>4.0727015043976263E-5</v>
      </c>
      <c r="BC5700" s="148">
        <f t="shared" si="1597"/>
        <v>1.1110879518497115E-7</v>
      </c>
      <c r="BD5700" s="148">
        <f t="shared" si="1593"/>
        <v>1.1110879518497115E-7</v>
      </c>
      <c r="BE5700" s="143" t="str">
        <f t="shared" si="1594"/>
        <v/>
      </c>
    </row>
    <row r="5701" spans="52:57" ht="20.100000000000001" customHeight="1" x14ac:dyDescent="0.25">
      <c r="AZ5701" s="148"/>
      <c r="BA5701" s="148">
        <f t="shared" si="1595"/>
        <v>31.99999999999752</v>
      </c>
      <c r="BB5701" s="170">
        <f t="shared" si="1596"/>
        <v>4.0615906248791291E-5</v>
      </c>
      <c r="BC5701" s="148">
        <f t="shared" si="1597"/>
        <v>0</v>
      </c>
      <c r="BD5701" s="148">
        <f t="shared" si="1593"/>
        <v>0</v>
      </c>
      <c r="BE5701" s="143" t="str">
        <f t="shared" si="1594"/>
        <v/>
      </c>
    </row>
    <row r="5702" spans="52:57" ht="20.100000000000001" customHeight="1" x14ac:dyDescent="0.25">
      <c r="AZ5702" s="148"/>
      <c r="BA5702" s="148"/>
      <c r="BB5702" s="148">
        <f>BB5701</f>
        <v>4.0615906248791291E-5</v>
      </c>
      <c r="BC5702" s="148"/>
      <c r="BD5702" s="148"/>
      <c r="BE5702" s="143"/>
    </row>
  </sheetData>
  <autoFilter ref="B11:F31" xr:uid="{18CA3339-6272-475F-A9BE-AC367CACDF3B}"/>
  <mergeCells count="238">
    <mergeCell ref="AR73:AT73"/>
    <mergeCell ref="A386:G386"/>
    <mergeCell ref="D66:E66"/>
    <mergeCell ref="D158:E158"/>
    <mergeCell ref="C113:C114"/>
    <mergeCell ref="D113:D114"/>
    <mergeCell ref="E115:E117"/>
    <mergeCell ref="B118:B122"/>
    <mergeCell ref="O10:O11"/>
    <mergeCell ref="P10:Q11"/>
    <mergeCell ref="N10:N11"/>
    <mergeCell ref="P21:Q21"/>
    <mergeCell ref="L12:M12"/>
    <mergeCell ref="P12:Q12"/>
    <mergeCell ref="L13:M13"/>
    <mergeCell ref="P13:Q13"/>
    <mergeCell ref="P14:Q14"/>
    <mergeCell ref="L15:M15"/>
    <mergeCell ref="P15:Q15"/>
    <mergeCell ref="L14:M14"/>
    <mergeCell ref="A206:F206"/>
    <mergeCell ref="D115:D117"/>
    <mergeCell ref="D154:E154"/>
    <mergeCell ref="D234:E234"/>
    <mergeCell ref="H651:I651"/>
    <mergeCell ref="A661:G661"/>
    <mergeCell ref="A662:G662"/>
    <mergeCell ref="A663:G663"/>
    <mergeCell ref="A664:G664"/>
    <mergeCell ref="A665:G665"/>
    <mergeCell ref="C653:E653"/>
    <mergeCell ref="C656:E656"/>
    <mergeCell ref="A660:F660"/>
    <mergeCell ref="C651:E651"/>
    <mergeCell ref="C652:E652"/>
    <mergeCell ref="A669:G670"/>
    <mergeCell ref="A578:F578"/>
    <mergeCell ref="A497:F497"/>
    <mergeCell ref="G391:G392"/>
    <mergeCell ref="D632:E632"/>
    <mergeCell ref="A593:F593"/>
    <mergeCell ref="D586:E586"/>
    <mergeCell ref="B600:C600"/>
    <mergeCell ref="A391:A392"/>
    <mergeCell ref="A649:F649"/>
    <mergeCell ref="E565:F567"/>
    <mergeCell ref="A666:G666"/>
    <mergeCell ref="A667:G667"/>
    <mergeCell ref="A668:G668"/>
    <mergeCell ref="F628:G628"/>
    <mergeCell ref="B629:C629"/>
    <mergeCell ref="B630:C630"/>
    <mergeCell ref="D629:E629"/>
    <mergeCell ref="F629:G629"/>
    <mergeCell ref="D630:E630"/>
    <mergeCell ref="F630:G630"/>
    <mergeCell ref="A623:G626"/>
    <mergeCell ref="D588:E588"/>
    <mergeCell ref="A536:F536"/>
    <mergeCell ref="A647:G647"/>
    <mergeCell ref="A621:G622"/>
    <mergeCell ref="A570:F570"/>
    <mergeCell ref="D259:E259"/>
    <mergeCell ref="D590:E590"/>
    <mergeCell ref="A256:F256"/>
    <mergeCell ref="D209:E209"/>
    <mergeCell ref="D233:E233"/>
    <mergeCell ref="D258:E258"/>
    <mergeCell ref="D636:E636"/>
    <mergeCell ref="A603:F603"/>
    <mergeCell ref="A605:B606"/>
    <mergeCell ref="C605:E605"/>
    <mergeCell ref="A608:B609"/>
    <mergeCell ref="C608:C609"/>
    <mergeCell ref="D608:D609"/>
    <mergeCell ref="E608:E609"/>
    <mergeCell ref="D634:E634"/>
    <mergeCell ref="B628:C628"/>
    <mergeCell ref="D628:E628"/>
    <mergeCell ref="A353:F353"/>
    <mergeCell ref="A360:G364"/>
    <mergeCell ref="A535:F535"/>
    <mergeCell ref="A437:F437"/>
    <mergeCell ref="A532:F532"/>
    <mergeCell ref="A358:F358"/>
    <mergeCell ref="A473:F473"/>
    <mergeCell ref="A356:F356"/>
    <mergeCell ref="C391:C392"/>
    <mergeCell ref="D391:D392"/>
    <mergeCell ref="E391:E392"/>
    <mergeCell ref="F391:F392"/>
    <mergeCell ref="A534:F534"/>
    <mergeCell ref="A436:G436"/>
    <mergeCell ref="A527:G529"/>
    <mergeCell ref="A502:G505"/>
    <mergeCell ref="A475:G476"/>
    <mergeCell ref="A442:G446"/>
    <mergeCell ref="A435:G435"/>
    <mergeCell ref="A440:F440"/>
    <mergeCell ref="A500:F500"/>
    <mergeCell ref="A470:F470"/>
    <mergeCell ref="B391:B392"/>
    <mergeCell ref="A389:F389"/>
    <mergeCell ref="AO692:AT692"/>
    <mergeCell ref="F135:F139"/>
    <mergeCell ref="C140:C144"/>
    <mergeCell ref="B135:B139"/>
    <mergeCell ref="B140:B144"/>
    <mergeCell ref="D140:D144"/>
    <mergeCell ref="E140:E144"/>
    <mergeCell ref="F140:F144"/>
    <mergeCell ref="B113:B114"/>
    <mergeCell ref="B115:B117"/>
    <mergeCell ref="C135:C139"/>
    <mergeCell ref="D135:D139"/>
    <mergeCell ref="E135:E139"/>
    <mergeCell ref="B123:B134"/>
    <mergeCell ref="C123:C134"/>
    <mergeCell ref="D123:D134"/>
    <mergeCell ref="A692:F692"/>
    <mergeCell ref="O692:T692"/>
    <mergeCell ref="E118:E122"/>
    <mergeCell ref="F118:F122"/>
    <mergeCell ref="AB692:AG692"/>
    <mergeCell ref="A253:F254"/>
    <mergeCell ref="D118:D122"/>
    <mergeCell ref="F113:F114"/>
    <mergeCell ref="A231:F231"/>
    <mergeCell ref="A228:F229"/>
    <mergeCell ref="D157:E157"/>
    <mergeCell ref="B90:C90"/>
    <mergeCell ref="D183:E183"/>
    <mergeCell ref="D184:E184"/>
    <mergeCell ref="A178:E179"/>
    <mergeCell ref="A149:F150"/>
    <mergeCell ref="D153:E153"/>
    <mergeCell ref="D156:E156"/>
    <mergeCell ref="D208:E208"/>
    <mergeCell ref="A181:F181"/>
    <mergeCell ref="A170:F170"/>
    <mergeCell ref="A172:F173"/>
    <mergeCell ref="C118:C122"/>
    <mergeCell ref="H94:J94"/>
    <mergeCell ref="D111:F111"/>
    <mergeCell ref="D78:E78"/>
    <mergeCell ref="B97:F97"/>
    <mergeCell ref="A53:F53"/>
    <mergeCell ref="P16:Q16"/>
    <mergeCell ref="L17:M17"/>
    <mergeCell ref="P17:Q17"/>
    <mergeCell ref="L18:M18"/>
    <mergeCell ref="P18:Q18"/>
    <mergeCell ref="P26:Q26"/>
    <mergeCell ref="P27:Q27"/>
    <mergeCell ref="P28:Q28"/>
    <mergeCell ref="P29:Q29"/>
    <mergeCell ref="L30:M30"/>
    <mergeCell ref="L31:M31"/>
    <mergeCell ref="P30:Q30"/>
    <mergeCell ref="P31:Q31"/>
    <mergeCell ref="I43:K44"/>
    <mergeCell ref="L43:L44"/>
    <mergeCell ref="M43:M44"/>
    <mergeCell ref="I37:K38"/>
    <mergeCell ref="L37:L38"/>
    <mergeCell ref="A42:G42"/>
    <mergeCell ref="A5:F5"/>
    <mergeCell ref="I33:M33"/>
    <mergeCell ref="I34:K34"/>
    <mergeCell ref="I35:K36"/>
    <mergeCell ref="L35:L36"/>
    <mergeCell ref="M35:M36"/>
    <mergeCell ref="L16:M16"/>
    <mergeCell ref="L22:M22"/>
    <mergeCell ref="I10:I11"/>
    <mergeCell ref="J10:J11"/>
    <mergeCell ref="K10:K11"/>
    <mergeCell ref="L10:M11"/>
    <mergeCell ref="I9:Q9"/>
    <mergeCell ref="L19:M19"/>
    <mergeCell ref="P19:Q19"/>
    <mergeCell ref="L20:M20"/>
    <mergeCell ref="P20:Q20"/>
    <mergeCell ref="L21:M21"/>
    <mergeCell ref="P22:Q22"/>
    <mergeCell ref="P23:Q23"/>
    <mergeCell ref="L28:M28"/>
    <mergeCell ref="C9:F9"/>
    <mergeCell ref="B7:G7"/>
    <mergeCell ref="B8:G8"/>
    <mergeCell ref="L29:M29"/>
    <mergeCell ref="P24:Q24"/>
    <mergeCell ref="P25:Q25"/>
    <mergeCell ref="A275:F275"/>
    <mergeCell ref="L23:M23"/>
    <mergeCell ref="L39:L40"/>
    <mergeCell ref="M39:M40"/>
    <mergeCell ref="I41:K42"/>
    <mergeCell ref="L41:L42"/>
    <mergeCell ref="M41:M42"/>
    <mergeCell ref="A100:F100"/>
    <mergeCell ref="H91:J91"/>
    <mergeCell ref="H92:J92"/>
    <mergeCell ref="H86:J86"/>
    <mergeCell ref="L24:M24"/>
    <mergeCell ref="L25:M25"/>
    <mergeCell ref="L26:M26"/>
    <mergeCell ref="D215:E215"/>
    <mergeCell ref="D240:E240"/>
    <mergeCell ref="D265:E265"/>
    <mergeCell ref="M37:M38"/>
    <mergeCell ref="I39:K40"/>
    <mergeCell ref="L27:M27"/>
    <mergeCell ref="H93:J93"/>
    <mergeCell ref="B299:C299"/>
    <mergeCell ref="B349:C349"/>
    <mergeCell ref="B324:C324"/>
    <mergeCell ref="A203:F203"/>
    <mergeCell ref="A61:G61"/>
    <mergeCell ref="A50:G50"/>
    <mergeCell ref="A64:G64"/>
    <mergeCell ref="A83:G83"/>
    <mergeCell ref="D67:E67"/>
    <mergeCell ref="D160:E160"/>
    <mergeCell ref="A147:F147"/>
    <mergeCell ref="A151:F151"/>
    <mergeCell ref="F123:F134"/>
    <mergeCell ref="D159:E159"/>
    <mergeCell ref="A107:F107"/>
    <mergeCell ref="A111:A144"/>
    <mergeCell ref="A109:F109"/>
    <mergeCell ref="B111:B112"/>
    <mergeCell ref="C111:C112"/>
    <mergeCell ref="E113:E114"/>
    <mergeCell ref="C115:C117"/>
    <mergeCell ref="E123:E134"/>
    <mergeCell ref="F115:F117"/>
    <mergeCell ref="D190:E190"/>
  </mergeCells>
  <conditionalFormatting sqref="A389:F389 G657:H657">
    <cfRule type="containsText" dxfId="16" priority="27" operator="containsText" text="Ponto atípico">
      <formula>NOT(ISERROR(SEARCH("Ponto atípico",A389)))</formula>
    </cfRule>
  </conditionalFormatting>
  <conditionalFormatting sqref="C575:F575 D600:F600">
    <cfRule type="containsText" dxfId="15" priority="31" operator="containsText" text="Inadmissível">
      <formula>NOT(ISERROR(SEARCH("Inadmissível",C575)))</formula>
    </cfRule>
  </conditionalFormatting>
  <conditionalFormatting sqref="E163">
    <cfRule type="containsText" dxfId="14" priority="5" operator="containsText" text="Não se pode rejeitar a hipótese nula">
      <formula>NOT(ISERROR(SEARCH("Não se pode rejeitar a hipótese nula",E163)))</formula>
    </cfRule>
  </conditionalFormatting>
  <conditionalFormatting sqref="F86">
    <cfRule type="cellIs" dxfId="13" priority="42" operator="greaterThan">
      <formula>0.05</formula>
    </cfRule>
  </conditionalFormatting>
  <conditionalFormatting sqref="F653">
    <cfRule type="cellIs" dxfId="12" priority="39" operator="greaterThan">
      <formula>0.01</formula>
    </cfRule>
  </conditionalFormatting>
  <conditionalFormatting sqref="F154:H154">
    <cfRule type="cellIs" dxfId="11" priority="23" operator="greaterThan">
      <formula>0.3</formula>
    </cfRule>
  </conditionalFormatting>
  <conditionalFormatting sqref="H651:H652">
    <cfRule type="containsText" dxfId="10" priority="32" operator="containsText" text="Reduzir o número de casas decimais">
      <formula>NOT(ISERROR(SEARCH("Reduzir o número de casas decimais",H651)))</formula>
    </cfRule>
  </conditionalFormatting>
  <conditionalFormatting sqref="J12:J31">
    <cfRule type="cellIs" dxfId="9" priority="4" operator="notBetween">
      <formula>-2</formula>
      <formula>2</formula>
    </cfRule>
  </conditionalFormatting>
  <conditionalFormatting sqref="K12:K31">
    <cfRule type="cellIs" dxfId="8" priority="2" operator="greaterThan">
      <formula>1</formula>
    </cfRule>
  </conditionalFormatting>
  <conditionalFormatting sqref="K468:K473">
    <cfRule type="containsText" dxfId="7" priority="25" operator="containsText" text="Ponto influenciante">
      <formula>NOT(ISERROR(SEARCH("Ponto influenciante",K468)))</formula>
    </cfRule>
  </conditionalFormatting>
  <conditionalFormatting sqref="L12:L31">
    <cfRule type="containsText" dxfId="6" priority="22" operator="containsText" text="Esse é o elemento com maior influência sobre os resultados da regressão">
      <formula>NOT(ISERROR(SEARCH("Esse é o elemento com maior influência sobre os resultados da regressão",L12)))</formula>
    </cfRule>
  </conditionalFormatting>
  <conditionalFormatting sqref="L37:L42 F91:F95 D176 F184 D201 F209 D226 F234 D251 F259">
    <cfRule type="cellIs" dxfId="5" priority="43" operator="greaterThan">
      <formula>0.3</formula>
    </cfRule>
  </conditionalFormatting>
  <conditionalFormatting sqref="L43:L44 E617">
    <cfRule type="cellIs" dxfId="4" priority="1" operator="greaterThan">
      <formula>0.5</formula>
    </cfRule>
  </conditionalFormatting>
  <conditionalFormatting sqref="O12:O31">
    <cfRule type="cellIs" dxfId="3" priority="6" operator="lessThan">
      <formula>0.1</formula>
    </cfRule>
  </conditionalFormatting>
  <conditionalFormatting sqref="P12:P31">
    <cfRule type="containsText" dxfId="2" priority="7" operator="containsText" text="Rejeitado a um nível de significância de 10% (dez por cento)">
      <formula>NOT(ISERROR(SEARCH("Rejeitado a um nível de significância de 10% (dez por cento)",P12)))</formula>
    </cfRule>
  </conditionalFormatting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1"/>
    <col min="44" max="16384" width="3.625" style="92"/>
  </cols>
  <sheetData>
    <row r="1" spans="1:38" s="51" customFormat="1" ht="20.100000000000001" customHeight="1" x14ac:dyDescent="0.25">
      <c r="A1" s="250" t="s">
        <v>338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</row>
    <row r="2" spans="1:38" s="51" customFormat="1" ht="20.100000000000001" customHeight="1" x14ac:dyDescent="0.25">
      <c r="A2" s="250" t="s">
        <v>339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</row>
    <row r="3" spans="1:38" s="51" customFormat="1" ht="20.100000000000001" customHeight="1" x14ac:dyDescent="0.25">
      <c r="A3" s="52"/>
      <c r="B3" s="52"/>
      <c r="C3" s="52"/>
      <c r="D3" s="52"/>
      <c r="E3" s="50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</row>
    <row r="4" spans="1:38" s="51" customFormat="1" ht="20.100000000000001" customHeight="1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</row>
    <row r="5" spans="1:38" s="51" customFormat="1" ht="20.100000000000001" customHeight="1" x14ac:dyDescent="0.25">
      <c r="A5" s="250" t="s">
        <v>173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</row>
    <row r="6" spans="1:38" s="51" customFormat="1" ht="20.100000000000001" customHeight="1" x14ac:dyDescent="0.25"/>
    <row r="7" spans="1:38" s="51" customFormat="1" ht="20.100000000000001" customHeight="1" thickBot="1" x14ac:dyDescent="0.3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</row>
    <row r="8" spans="1:38" s="51" customFormat="1" ht="20.100000000000001" customHeight="1" x14ac:dyDescent="0.25">
      <c r="A8" s="231" t="s">
        <v>174</v>
      </c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3"/>
    </row>
    <row r="9" spans="1:38" s="51" customFormat="1" ht="20.100000000000001" customHeight="1" x14ac:dyDescent="0.25">
      <c r="A9" s="54"/>
      <c r="B9"/>
      <c r="C9"/>
      <c r="D9"/>
      <c r="E9"/>
      <c r="F9"/>
      <c r="G9"/>
      <c r="H9"/>
      <c r="I9"/>
      <c r="J9"/>
      <c r="K9" s="5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6"/>
    </row>
    <row r="10" spans="1:38" s="51" customFormat="1" ht="20.100000000000001" customHeight="1" x14ac:dyDescent="0.25">
      <c r="A10" s="54"/>
      <c r="B10" s="249" t="s">
        <v>175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56"/>
    </row>
    <row r="11" spans="1:38" s="51" customFormat="1" ht="20.100000000000001" customHeight="1" x14ac:dyDescent="0.25">
      <c r="A11" s="54"/>
      <c r="B11" s="251" t="s">
        <v>176</v>
      </c>
      <c r="C11" s="252"/>
      <c r="D11" s="252"/>
      <c r="E11" s="252"/>
      <c r="F11" s="252"/>
      <c r="G11" s="252"/>
      <c r="H11" s="252"/>
      <c r="I11" s="252"/>
      <c r="J11" s="252"/>
      <c r="K11" s="253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56"/>
    </row>
    <row r="12" spans="1:38" s="51" customFormat="1" ht="20.100000000000001" customHeight="1" x14ac:dyDescent="0.25">
      <c r="A12" s="54"/>
      <c r="B12" s="251" t="s">
        <v>177</v>
      </c>
      <c r="C12" s="252"/>
      <c r="D12" s="252"/>
      <c r="E12" s="252"/>
      <c r="F12" s="252"/>
      <c r="G12" s="252"/>
      <c r="H12" s="252"/>
      <c r="I12" s="252"/>
      <c r="J12" s="252"/>
      <c r="K12" s="253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56"/>
    </row>
    <row r="13" spans="1:38" s="51" customFormat="1" ht="20.100000000000001" customHeight="1" x14ac:dyDescent="0.25">
      <c r="A13" s="54"/>
      <c r="B13" s="251" t="s">
        <v>178</v>
      </c>
      <c r="C13" s="252"/>
      <c r="D13" s="252"/>
      <c r="E13" s="252"/>
      <c r="F13" s="252"/>
      <c r="G13" s="252"/>
      <c r="H13" s="252"/>
      <c r="I13" s="252"/>
      <c r="J13" s="252"/>
      <c r="K13" s="253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56"/>
    </row>
    <row r="14" spans="1:38" s="51" customFormat="1" ht="20.100000000000001" customHeight="1" x14ac:dyDescent="0.25">
      <c r="A14" s="54"/>
      <c r="B14" s="251" t="s">
        <v>179</v>
      </c>
      <c r="C14" s="252"/>
      <c r="D14" s="252"/>
      <c r="E14" s="252"/>
      <c r="F14" s="252"/>
      <c r="G14" s="252"/>
      <c r="H14" s="252"/>
      <c r="I14" s="252"/>
      <c r="J14" s="252"/>
      <c r="K14" s="253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57"/>
      <c r="AL14" s="56"/>
    </row>
    <row r="15" spans="1:38" s="51" customFormat="1" ht="20.100000000000001" customHeight="1" x14ac:dyDescent="0.25">
      <c r="A15" s="54"/>
      <c r="B15" s="251" t="s">
        <v>180</v>
      </c>
      <c r="C15" s="252"/>
      <c r="D15" s="252"/>
      <c r="E15" s="252"/>
      <c r="F15" s="252"/>
      <c r="G15" s="252"/>
      <c r="H15" s="252"/>
      <c r="I15" s="252"/>
      <c r="J15" s="252"/>
      <c r="K15" s="253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56"/>
    </row>
    <row r="16" spans="1:38" s="51" customFormat="1" ht="20.100000000000001" customHeight="1" x14ac:dyDescent="0.25">
      <c r="A16" s="54"/>
      <c r="B16" s="254" t="s">
        <v>340</v>
      </c>
      <c r="C16" s="255"/>
      <c r="D16" s="255"/>
      <c r="E16" s="255"/>
      <c r="F16" s="255"/>
      <c r="G16" s="255"/>
      <c r="H16" s="255"/>
      <c r="I16" s="255"/>
      <c r="J16" s="255"/>
      <c r="K16" s="256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56"/>
    </row>
    <row r="17" spans="1:38" s="51" customFormat="1" ht="20.100000000000001" customHeight="1" x14ac:dyDescent="0.25">
      <c r="A17" s="54"/>
      <c r="B17" s="254" t="s">
        <v>181</v>
      </c>
      <c r="C17" s="255"/>
      <c r="D17" s="255"/>
      <c r="E17" s="255"/>
      <c r="F17" s="255"/>
      <c r="G17" s="255"/>
      <c r="H17" s="255"/>
      <c r="I17" s="255"/>
      <c r="J17" s="255"/>
      <c r="K17" s="256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56"/>
    </row>
    <row r="18" spans="1:38" s="51" customFormat="1" ht="20.100000000000001" customHeight="1" x14ac:dyDescent="0.25">
      <c r="A18" s="54"/>
      <c r="B18" s="254" t="s">
        <v>182</v>
      </c>
      <c r="C18" s="255"/>
      <c r="D18" s="255"/>
      <c r="E18" s="255"/>
      <c r="F18" s="255"/>
      <c r="G18" s="255"/>
      <c r="H18" s="255"/>
      <c r="I18" s="255"/>
      <c r="J18" s="255"/>
      <c r="K18" s="256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56"/>
    </row>
    <row r="19" spans="1:38" s="51" customFormat="1" ht="20.100000000000001" customHeight="1" thickBot="1" x14ac:dyDescent="0.3">
      <c r="A19" s="58"/>
      <c r="B19" s="53"/>
      <c r="C19" s="53"/>
      <c r="D19" s="53"/>
      <c r="E19" s="53"/>
      <c r="F19" s="53"/>
      <c r="G19" s="53"/>
      <c r="H19" s="53"/>
      <c r="I19" s="53"/>
      <c r="J19" s="53"/>
      <c r="K19" s="59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60"/>
    </row>
    <row r="20" spans="1:38" s="51" customFormat="1" ht="20.100000000000001" customHeight="1" thickBot="1" x14ac:dyDescent="0.3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</row>
    <row r="21" spans="1:38" s="51" customFormat="1" ht="20.100000000000001" customHeight="1" x14ac:dyDescent="0.25">
      <c r="A21" s="231" t="s">
        <v>183</v>
      </c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3"/>
    </row>
    <row r="22" spans="1:38" s="51" customFormat="1" ht="20.100000000000001" customHeight="1" x14ac:dyDescent="0.25">
      <c r="A22" s="54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6"/>
    </row>
    <row r="23" spans="1:38" s="51" customFormat="1" ht="20.100000000000001" customHeight="1" x14ac:dyDescent="0.25">
      <c r="A23" s="54"/>
      <c r="B23" s="245" t="s">
        <v>184</v>
      </c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56"/>
    </row>
    <row r="24" spans="1:38" s="51" customFormat="1" ht="20.100000000000001" customHeight="1" x14ac:dyDescent="0.25">
      <c r="A24" s="54"/>
      <c r="B24" s="245" t="s">
        <v>185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56"/>
    </row>
    <row r="25" spans="1:38" s="51" customFormat="1" ht="20.100000000000001" customHeight="1" x14ac:dyDescent="0.25">
      <c r="A25" s="54"/>
      <c r="B25" s="245" t="s">
        <v>186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56"/>
    </row>
    <row r="26" spans="1:38" s="51" customFormat="1" ht="20.100000000000001" customHeight="1" thickBot="1" x14ac:dyDescent="0.3">
      <c r="A26" s="58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60"/>
    </row>
    <row r="27" spans="1:38" s="51" customFormat="1" ht="20.100000000000001" customHeight="1" x14ac:dyDescent="0.25">
      <c r="A27" s="246" t="s">
        <v>187</v>
      </c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247"/>
    </row>
    <row r="28" spans="1:38" s="51" customFormat="1" ht="20.100000000000001" customHeight="1" x14ac:dyDescent="0.25">
      <c r="A28" s="54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6"/>
    </row>
    <row r="29" spans="1:38" s="51" customFormat="1" ht="20.100000000000001" customHeight="1" x14ac:dyDescent="0.25">
      <c r="A29" s="54"/>
      <c r="B29" s="238" t="s">
        <v>188</v>
      </c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/>
      <c r="P29"/>
      <c r="Q29"/>
      <c r="R29"/>
      <c r="S29"/>
      <c r="T29"/>
      <c r="U29"/>
      <c r="V29" s="248" t="s">
        <v>189</v>
      </c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63"/>
    </row>
    <row r="30" spans="1:38" s="51" customFormat="1" ht="20.100000000000001" customHeight="1" x14ac:dyDescent="0.25">
      <c r="A30" s="54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6"/>
    </row>
    <row r="31" spans="1:38" s="51" customFormat="1" ht="20.100000000000001" customHeight="1" x14ac:dyDescent="0.25">
      <c r="A31" s="54"/>
      <c r="B31" s="57"/>
      <c r="C31" s="64" t="s">
        <v>190</v>
      </c>
      <c r="D31"/>
      <c r="E31"/>
      <c r="L31" s="57"/>
      <c r="M31" s="64" t="s">
        <v>191</v>
      </c>
      <c r="N31"/>
      <c r="O31"/>
      <c r="P31"/>
      <c r="Q31"/>
      <c r="R31"/>
      <c r="S31"/>
      <c r="T31"/>
      <c r="U31"/>
      <c r="V31" s="57"/>
      <c r="W31" s="65" t="s">
        <v>192</v>
      </c>
      <c r="X31" s="64"/>
      <c r="Y31" s="64"/>
      <c r="Z31" s="64"/>
      <c r="AA31" s="64"/>
      <c r="AB31" s="64"/>
      <c r="AC31" s="64"/>
      <c r="AD31" s="64"/>
      <c r="AE31" s="57"/>
      <c r="AF31" s="65" t="s">
        <v>193</v>
      </c>
      <c r="AH31"/>
      <c r="AI31"/>
      <c r="AJ31" s="64"/>
      <c r="AK31" s="64"/>
      <c r="AL31" s="66"/>
    </row>
    <row r="33" spans="1:38" s="51" customFormat="1" ht="20.100000000000001" customHeight="1" x14ac:dyDescent="0.25">
      <c r="A33" s="54"/>
      <c r="B33" s="57"/>
      <c r="C33" s="64" t="s">
        <v>194</v>
      </c>
      <c r="D33"/>
      <c r="E33"/>
      <c r="L33" s="57"/>
      <c r="M33" s="64" t="s">
        <v>195</v>
      </c>
      <c r="N33"/>
      <c r="O33"/>
      <c r="P33"/>
      <c r="Q33"/>
      <c r="R33"/>
      <c r="S33"/>
      <c r="T33"/>
      <c r="U33"/>
      <c r="V33" s="57"/>
      <c r="W33" s="65" t="s">
        <v>196</v>
      </c>
      <c r="X33" s="64"/>
      <c r="Y33" s="64"/>
      <c r="Z33" s="64"/>
      <c r="AA33" s="64"/>
      <c r="AB33" s="64"/>
      <c r="AC33" s="64"/>
      <c r="AD33" s="64"/>
      <c r="AE33" s="57"/>
      <c r="AF33" s="65" t="s">
        <v>197</v>
      </c>
      <c r="AG33" s="64"/>
      <c r="AH33" s="64"/>
      <c r="AI33" s="64"/>
      <c r="AJ33" s="64"/>
      <c r="AK33" s="64"/>
      <c r="AL33" s="56"/>
    </row>
    <row r="34" spans="1:38" s="51" customFormat="1" ht="20.100000000000001" customHeight="1" x14ac:dyDescent="0.25">
      <c r="A34" s="54"/>
      <c r="C34" s="64"/>
      <c r="D34"/>
      <c r="E34"/>
      <c r="K34" s="64"/>
      <c r="L34"/>
      <c r="M34"/>
      <c r="N34"/>
      <c r="O34"/>
      <c r="P34"/>
      <c r="Q34"/>
      <c r="R34"/>
      <c r="S34"/>
      <c r="T34"/>
      <c r="U34"/>
      <c r="V34"/>
      <c r="W34"/>
      <c r="X34" s="64"/>
      <c r="Y34" s="64"/>
      <c r="Z34" s="64"/>
      <c r="AA34" s="64"/>
      <c r="AB34" s="64"/>
      <c r="AC34" s="64"/>
      <c r="AD34" s="64"/>
      <c r="AF34" s="64"/>
      <c r="AG34" s="64"/>
      <c r="AH34" s="64"/>
      <c r="AI34" s="64"/>
      <c r="AJ34" s="64"/>
      <c r="AK34" s="64"/>
      <c r="AL34" s="56"/>
    </row>
    <row r="35" spans="1:38" s="51" customFormat="1" ht="20.100000000000001" customHeight="1" x14ac:dyDescent="0.25">
      <c r="A35" s="5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7"/>
      <c r="W35" s="65" t="s">
        <v>198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6"/>
    </row>
    <row r="36" spans="1:38" s="51" customFormat="1" ht="20.100000000000001" customHeight="1" x14ac:dyDescent="0.25">
      <c r="A36" s="54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4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6"/>
    </row>
    <row r="37" spans="1:38" s="51" customFormat="1" ht="20.100000000000001" customHeight="1" x14ac:dyDescent="0.25">
      <c r="A37" s="54"/>
      <c r="B37" s="259" t="s">
        <v>199</v>
      </c>
      <c r="C37" s="260"/>
      <c r="D37" s="260"/>
      <c r="E37" s="260"/>
      <c r="F37" s="260"/>
      <c r="G37" s="260"/>
      <c r="H37" s="261"/>
      <c r="L37" s="57"/>
      <c r="M37" s="64" t="s">
        <v>200</v>
      </c>
      <c r="O37"/>
      <c r="P37"/>
      <c r="Q37"/>
      <c r="R37"/>
      <c r="S37"/>
      <c r="T37"/>
      <c r="U37"/>
      <c r="V37" s="57"/>
      <c r="W37" s="64" t="s">
        <v>201</v>
      </c>
      <c r="X37"/>
      <c r="Y37"/>
      <c r="AC37"/>
      <c r="AD37"/>
      <c r="AE37"/>
      <c r="AF37"/>
      <c r="AG37"/>
      <c r="AH37"/>
      <c r="AI37"/>
      <c r="AJ37"/>
      <c r="AK37"/>
      <c r="AL37" s="56"/>
    </row>
    <row r="38" spans="1:38" s="51" customFormat="1" ht="20.100000000000001" customHeight="1" thickBot="1" x14ac:dyDescent="0.3">
      <c r="A38" s="58"/>
      <c r="B38" s="53"/>
      <c r="C38" s="53"/>
      <c r="D38" s="53"/>
      <c r="E38" s="53"/>
      <c r="F38" s="53"/>
      <c r="G38" s="53"/>
      <c r="H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67"/>
      <c r="W38" s="68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60"/>
    </row>
    <row r="39" spans="1:38" s="51" customFormat="1" ht="20.100000000000001" customHeight="1" x14ac:dyDescent="0.25">
      <c r="A39" s="231" t="s">
        <v>202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3"/>
    </row>
    <row r="40" spans="1:38" s="51" customFormat="1" ht="20.100000000000001" customHeight="1" x14ac:dyDescent="0.25">
      <c r="A40" s="54"/>
      <c r="B40" s="69"/>
      <c r="C40" s="70"/>
      <c r="D40" s="70"/>
      <c r="E40" s="70"/>
      <c r="F40" s="70"/>
      <c r="G40" s="70"/>
      <c r="H40" s="70"/>
      <c r="I40" s="70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0"/>
      <c r="W40" s="70"/>
      <c r="X40" s="70"/>
      <c r="Y40" s="70"/>
      <c r="Z40" s="70"/>
      <c r="AA40" s="70"/>
      <c r="AB40" s="70"/>
      <c r="AC40" s="72"/>
      <c r="AD40" s="72"/>
      <c r="AE40" s="72"/>
      <c r="AF40" s="72"/>
      <c r="AG40" s="72"/>
      <c r="AH40" s="72"/>
      <c r="AI40" s="70"/>
      <c r="AJ40" s="70"/>
      <c r="AK40" s="70"/>
      <c r="AL40" s="73"/>
    </row>
    <row r="41" spans="1:38" s="51" customFormat="1" ht="20.100000000000001" customHeight="1" x14ac:dyDescent="0.25">
      <c r="A41" s="54"/>
      <c r="B41" s="74"/>
      <c r="C41" s="64" t="s">
        <v>203</v>
      </c>
      <c r="D41" s="70"/>
      <c r="E41" s="70"/>
      <c r="F41" s="70"/>
      <c r="G41" s="70"/>
      <c r="H41" s="70"/>
      <c r="I41" s="70"/>
      <c r="L41" s="74"/>
      <c r="M41" s="64" t="s">
        <v>204</v>
      </c>
      <c r="N41" s="64"/>
      <c r="O41" s="64"/>
      <c r="P41" s="64"/>
      <c r="Q41"/>
      <c r="R41" s="74"/>
      <c r="S41" s="64" t="s">
        <v>205</v>
      </c>
      <c r="X41" s="74"/>
      <c r="Y41" s="64" t="s">
        <v>206</v>
      </c>
      <c r="AD41" s="64"/>
      <c r="AG41"/>
      <c r="AH41"/>
      <c r="AI41" s="75"/>
      <c r="AL41" s="66"/>
    </row>
    <row r="42" spans="1:38" s="51" customFormat="1" ht="20.100000000000001" customHeight="1" x14ac:dyDescent="0.25">
      <c r="A42" s="54"/>
      <c r="B42" s="62"/>
      <c r="C42" s="64"/>
      <c r="D42" s="70"/>
      <c r="E42" s="70"/>
      <c r="F42" s="70"/>
      <c r="G42" s="70"/>
      <c r="H42" s="70"/>
      <c r="I42" s="70"/>
      <c r="L42" s="64"/>
      <c r="M42" s="64"/>
      <c r="N42" s="64"/>
      <c r="O42" s="64"/>
      <c r="P42" s="64"/>
      <c r="Q42"/>
      <c r="R42" s="64"/>
      <c r="S42" s="64"/>
      <c r="X42" s="64"/>
      <c r="Y42" s="64"/>
      <c r="AD42" s="64"/>
      <c r="AG42"/>
      <c r="AH42"/>
      <c r="AI42" s="64"/>
      <c r="AL42" s="66"/>
    </row>
    <row r="43" spans="1:38" s="51" customFormat="1" ht="20.100000000000001" customHeight="1" x14ac:dyDescent="0.25">
      <c r="A43" s="54"/>
      <c r="B43" s="74"/>
      <c r="C43" s="64" t="s">
        <v>207</v>
      </c>
      <c r="D43" s="70"/>
      <c r="E43" s="70"/>
      <c r="F43" s="70"/>
      <c r="G43" s="70"/>
      <c r="H43" s="70"/>
      <c r="I43" s="70"/>
      <c r="L43" s="74"/>
      <c r="M43" s="64" t="s">
        <v>208</v>
      </c>
      <c r="N43" s="64"/>
      <c r="O43" s="64"/>
      <c r="P43" s="64"/>
      <c r="Q43"/>
      <c r="R43" s="74"/>
      <c r="S43" s="64" t="s">
        <v>209</v>
      </c>
      <c r="X43" s="74"/>
      <c r="Y43" s="64" t="s">
        <v>210</v>
      </c>
      <c r="AD43" s="64"/>
      <c r="AG43"/>
      <c r="AH43"/>
      <c r="AI43" s="64"/>
      <c r="AL43" s="66"/>
    </row>
    <row r="44" spans="1:38" s="51" customFormat="1" ht="20.100000000000001" customHeight="1" thickBot="1" x14ac:dyDescent="0.3">
      <c r="A44" s="58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60"/>
    </row>
    <row r="45" spans="1:38" s="51" customFormat="1" ht="20.100000000000001" customHeight="1" x14ac:dyDescent="0.25">
      <c r="A45" s="246" t="s">
        <v>211</v>
      </c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247"/>
    </row>
    <row r="46" spans="1:38" s="51" customFormat="1" ht="20.100000000000001" customHeight="1" x14ac:dyDescent="0.25">
      <c r="A46" s="54"/>
      <c r="B46" s="69"/>
      <c r="C46" s="70"/>
      <c r="D46" s="70"/>
      <c r="E46" s="70"/>
      <c r="F46" s="70"/>
      <c r="G46" s="70"/>
      <c r="H46" s="70"/>
      <c r="I46" s="70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0"/>
      <c r="W46" s="70"/>
      <c r="X46" s="70"/>
      <c r="Y46" s="70"/>
      <c r="Z46" s="70"/>
      <c r="AA46" s="70"/>
      <c r="AB46" s="70"/>
      <c r="AC46" s="72"/>
      <c r="AD46" s="72"/>
      <c r="AE46" s="72"/>
      <c r="AF46" s="72"/>
      <c r="AG46" s="72"/>
      <c r="AH46" s="72"/>
      <c r="AI46" s="70"/>
      <c r="AJ46" s="70"/>
      <c r="AK46" s="70"/>
      <c r="AL46" s="73"/>
    </row>
    <row r="47" spans="1:38" s="51" customFormat="1" ht="20.100000000000001" customHeight="1" x14ac:dyDescent="0.25">
      <c r="A47" s="54"/>
      <c r="B47" s="74"/>
      <c r="C47" s="64" t="s">
        <v>212</v>
      </c>
      <c r="D47" s="70"/>
      <c r="E47" s="70"/>
      <c r="F47" s="70"/>
      <c r="G47" s="70"/>
      <c r="H47" s="70"/>
      <c r="I47" s="70"/>
      <c r="L47" s="74"/>
      <c r="M47" s="64" t="s">
        <v>213</v>
      </c>
      <c r="N47" s="64"/>
      <c r="O47" s="64"/>
      <c r="P47" s="64"/>
      <c r="Q47"/>
      <c r="R47" s="74"/>
      <c r="S47" s="64" t="s">
        <v>214</v>
      </c>
      <c r="X47" s="74"/>
      <c r="Y47" s="64" t="s">
        <v>215</v>
      </c>
      <c r="AD47" s="64"/>
      <c r="AG47"/>
      <c r="AH47"/>
      <c r="AI47" s="64"/>
      <c r="AL47" s="66"/>
    </row>
    <row r="49" spans="1:38" s="51" customFormat="1" ht="20.100000000000001" customHeight="1" x14ac:dyDescent="0.25">
      <c r="A49" s="54"/>
      <c r="B49" s="74"/>
      <c r="C49" s="64" t="s">
        <v>216</v>
      </c>
      <c r="D49" s="70"/>
      <c r="E49" s="70"/>
      <c r="F49" s="70"/>
      <c r="G49" s="70"/>
      <c r="H49" s="70"/>
      <c r="I49" s="70"/>
      <c r="L49" s="74"/>
      <c r="M49" s="64" t="s">
        <v>217</v>
      </c>
      <c r="N49" s="64"/>
      <c r="O49" s="64"/>
      <c r="P49" s="64"/>
      <c r="Q49"/>
      <c r="R49" s="74"/>
      <c r="S49" s="64" t="s">
        <v>218</v>
      </c>
      <c r="X49" s="74"/>
      <c r="Y49" s="64" t="s">
        <v>219</v>
      </c>
      <c r="AD49" s="64"/>
      <c r="AG49"/>
      <c r="AH49"/>
      <c r="AI49" s="64"/>
      <c r="AL49" s="66"/>
    </row>
    <row r="50" spans="1:38" s="51" customFormat="1" ht="20.100000000000001" customHeight="1" thickBot="1" x14ac:dyDescent="0.3">
      <c r="A50" s="58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60"/>
    </row>
    <row r="51" spans="1:38" s="51" customFormat="1" ht="20.100000000000001" customHeight="1" x14ac:dyDescent="0.25">
      <c r="A51" s="231" t="s">
        <v>220</v>
      </c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3"/>
    </row>
    <row r="52" spans="1:38" s="51" customFormat="1" ht="20.100000000000001" customHeight="1" x14ac:dyDescent="0.25">
      <c r="A52" s="54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6"/>
    </row>
    <row r="53" spans="1:38" s="51" customFormat="1" ht="20.100000000000001" customHeight="1" x14ac:dyDescent="0.25">
      <c r="A53" s="54"/>
      <c r="B53" s="262" t="s">
        <v>221</v>
      </c>
      <c r="C53" s="263"/>
      <c r="D53" s="263"/>
      <c r="E53" s="263"/>
      <c r="F53" s="263"/>
      <c r="G53" s="263"/>
      <c r="H53" s="263"/>
      <c r="I53" s="263"/>
      <c r="J53" s="263"/>
      <c r="K53" s="249"/>
      <c r="L53" s="249"/>
      <c r="M53" s="249"/>
      <c r="N53" s="249"/>
      <c r="O53" s="249"/>
      <c r="P53"/>
      <c r="Q53" s="262" t="s">
        <v>222</v>
      </c>
      <c r="R53" s="263"/>
      <c r="S53" s="263"/>
      <c r="T53" s="263"/>
      <c r="U53" s="263"/>
      <c r="V53" s="263"/>
      <c r="W53" s="263"/>
      <c r="X53" s="237"/>
      <c r="Y53" s="237"/>
      <c r="Z53" s="237"/>
      <c r="AA53" s="237"/>
      <c r="AB53"/>
      <c r="AC53" s="262" t="s">
        <v>223</v>
      </c>
      <c r="AD53" s="263"/>
      <c r="AE53" s="263"/>
      <c r="AF53" s="263"/>
      <c r="AG53" s="263"/>
      <c r="AH53" s="263"/>
      <c r="AI53" s="263"/>
      <c r="AJ53" s="237"/>
      <c r="AK53" s="237"/>
      <c r="AL53" s="56"/>
    </row>
    <row r="54" spans="1:38" s="51" customFormat="1" ht="20.100000000000001" customHeight="1" x14ac:dyDescent="0.25">
      <c r="A54" s="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6"/>
    </row>
    <row r="55" spans="1:38" s="51" customFormat="1" ht="20.100000000000001" customHeight="1" x14ac:dyDescent="0.25">
      <c r="A55" s="54"/>
      <c r="B55" s="237" t="s">
        <v>224</v>
      </c>
      <c r="C55" s="237"/>
      <c r="D55" s="237"/>
      <c r="E55" s="237"/>
      <c r="F55" s="237"/>
      <c r="G55" s="237"/>
      <c r="H55" s="237"/>
      <c r="I55" s="237"/>
      <c r="J55" s="237"/>
      <c r="K55"/>
      <c r="L55" s="57"/>
      <c r="M55" s="64" t="s">
        <v>225</v>
      </c>
      <c r="N55"/>
      <c r="O55"/>
      <c r="P55"/>
      <c r="R55" s="57"/>
      <c r="S55" s="64" t="s">
        <v>226</v>
      </c>
      <c r="T55"/>
      <c r="U55"/>
      <c r="V55"/>
      <c r="X55" s="57"/>
      <c r="Y55" s="64" t="s">
        <v>227</v>
      </c>
      <c r="Z55"/>
      <c r="AA55"/>
      <c r="AB55"/>
      <c r="AE55"/>
      <c r="AF55"/>
      <c r="AG55"/>
      <c r="AH55"/>
      <c r="AI55"/>
      <c r="AJ55"/>
      <c r="AK55"/>
      <c r="AL55" s="56"/>
    </row>
    <row r="56" spans="1:38" s="51" customFormat="1" ht="20.100000000000001" customHeight="1" x14ac:dyDescent="0.25">
      <c r="A56" s="54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6"/>
    </row>
    <row r="57" spans="1:38" s="51" customFormat="1" ht="20.100000000000001" customHeight="1" x14ac:dyDescent="0.25">
      <c r="A57" s="54"/>
      <c r="B57" s="237" t="s">
        <v>228</v>
      </c>
      <c r="C57" s="237"/>
      <c r="D57" s="237"/>
      <c r="E57" s="237"/>
      <c r="F57" s="237"/>
      <c r="G57" s="237"/>
      <c r="H57" s="237"/>
      <c r="I57" s="237"/>
      <c r="J57" s="237"/>
      <c r="K57"/>
      <c r="L57" s="57"/>
      <c r="M57" s="64" t="s">
        <v>229</v>
      </c>
      <c r="N57"/>
      <c r="O57"/>
      <c r="P57"/>
      <c r="R57" s="57"/>
      <c r="S57" s="64" t="s">
        <v>230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6"/>
    </row>
    <row r="58" spans="1:38" s="51" customFormat="1" ht="20.100000000000001" customHeight="1" x14ac:dyDescent="0.25">
      <c r="A58" s="54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6"/>
    </row>
    <row r="59" spans="1:38" s="51" customFormat="1" ht="20.100000000000001" customHeight="1" x14ac:dyDescent="0.25">
      <c r="A59" s="54"/>
      <c r="B59" s="237" t="s">
        <v>231</v>
      </c>
      <c r="C59" s="237"/>
      <c r="D59" s="237"/>
      <c r="E59" s="237"/>
      <c r="F59" s="237"/>
      <c r="G59" s="237"/>
      <c r="H59" s="237"/>
      <c r="I59" s="237"/>
      <c r="J59" s="237"/>
      <c r="K59"/>
      <c r="L59" s="57"/>
      <c r="M59" s="64" t="s">
        <v>232</v>
      </c>
      <c r="N59"/>
      <c r="O59"/>
      <c r="P59"/>
      <c r="R59" s="57"/>
      <c r="S59" s="64" t="s">
        <v>233</v>
      </c>
      <c r="T59"/>
      <c r="U59"/>
      <c r="V59"/>
      <c r="X59" s="57"/>
      <c r="Y59" s="64" t="s">
        <v>341</v>
      </c>
      <c r="Z59"/>
      <c r="AA59"/>
      <c r="AB59"/>
      <c r="AC59"/>
      <c r="AD59"/>
      <c r="AE59"/>
      <c r="AF59"/>
      <c r="AG59"/>
      <c r="AH59"/>
      <c r="AI59"/>
      <c r="AJ59"/>
      <c r="AK59"/>
      <c r="AL59" s="56"/>
    </row>
    <row r="60" spans="1:38" s="51" customFormat="1" ht="20.100000000000001" customHeight="1" x14ac:dyDescent="0.25">
      <c r="A60" s="54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6"/>
    </row>
    <row r="61" spans="1:38" s="51" customFormat="1" ht="20.100000000000001" customHeight="1" x14ac:dyDescent="0.25">
      <c r="A61" s="54"/>
      <c r="B61" s="237" t="s">
        <v>234</v>
      </c>
      <c r="C61" s="237"/>
      <c r="D61" s="237"/>
      <c r="E61" s="237"/>
      <c r="F61" s="237"/>
      <c r="G61" s="237"/>
      <c r="H61" s="237"/>
      <c r="I61" s="237"/>
      <c r="J61" s="237"/>
      <c r="K61"/>
      <c r="L61" s="57"/>
      <c r="M61" s="64" t="s">
        <v>235</v>
      </c>
      <c r="N61"/>
      <c r="O61"/>
      <c r="P61"/>
      <c r="R61" s="57"/>
      <c r="S61" s="64" t="s">
        <v>236</v>
      </c>
      <c r="T61"/>
      <c r="U61"/>
      <c r="V61"/>
      <c r="X61" s="57"/>
      <c r="Y61" s="64" t="s">
        <v>237</v>
      </c>
      <c r="Z61"/>
      <c r="AA61"/>
      <c r="AB61"/>
      <c r="AD61" s="57"/>
      <c r="AE61" s="64" t="s">
        <v>238</v>
      </c>
      <c r="AF61"/>
      <c r="AG61"/>
      <c r="AH61"/>
      <c r="AI61"/>
      <c r="AJ61"/>
      <c r="AK61"/>
      <c r="AL61" s="56"/>
    </row>
    <row r="62" spans="1:38" s="51" customFormat="1" ht="20.100000000000001" customHeight="1" x14ac:dyDescent="0.25">
      <c r="A62" s="54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6"/>
    </row>
    <row r="63" spans="1:38" s="51" customFormat="1" ht="20.100000000000001" customHeight="1" x14ac:dyDescent="0.25">
      <c r="A63" s="54"/>
      <c r="B63" s="237" t="s">
        <v>239</v>
      </c>
      <c r="C63" s="237"/>
      <c r="D63" s="237"/>
      <c r="E63" s="237"/>
      <c r="F63" s="237"/>
      <c r="G63" s="237"/>
      <c r="H63" s="237"/>
      <c r="I63" s="237"/>
      <c r="J63" s="237"/>
      <c r="K63"/>
      <c r="L63" s="57"/>
      <c r="M63" s="64" t="s">
        <v>240</v>
      </c>
      <c r="N63"/>
      <c r="O63"/>
      <c r="P63"/>
      <c r="R63" s="57"/>
      <c r="S63" s="64" t="s">
        <v>241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6"/>
    </row>
    <row r="65" spans="1:38" s="51" customFormat="1" ht="20.100000000000001" customHeight="1" x14ac:dyDescent="0.25">
      <c r="A65" s="54"/>
      <c r="B65" s="237" t="s">
        <v>242</v>
      </c>
      <c r="C65" s="237"/>
      <c r="D65" s="237"/>
      <c r="E65" s="237"/>
      <c r="F65" s="237"/>
      <c r="G65" s="237"/>
      <c r="H65" s="237"/>
      <c r="I65" s="237"/>
      <c r="J65" s="237"/>
      <c r="K65"/>
      <c r="L65" s="57"/>
      <c r="M65" s="64" t="s">
        <v>243</v>
      </c>
      <c r="N65"/>
      <c r="O65"/>
      <c r="P65"/>
      <c r="R65" s="57"/>
      <c r="S65" s="64" t="s">
        <v>244</v>
      </c>
      <c r="T65"/>
      <c r="U65"/>
      <c r="V65"/>
      <c r="X65" s="57"/>
      <c r="Y65" s="64" t="s">
        <v>245</v>
      </c>
      <c r="Z65"/>
      <c r="AA65"/>
      <c r="AB65"/>
      <c r="AD65" s="64"/>
      <c r="AE65"/>
      <c r="AF65"/>
      <c r="AG65"/>
      <c r="AH65"/>
      <c r="AI65"/>
      <c r="AJ65"/>
      <c r="AK65"/>
      <c r="AL65" s="56"/>
    </row>
    <row r="66" spans="1:38" s="51" customFormat="1" ht="20.100000000000001" customHeight="1" thickBot="1" x14ac:dyDescent="0.3">
      <c r="A66" s="58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60"/>
    </row>
    <row r="67" spans="1:38" s="51" customFormat="1" ht="20.100000000000001" customHeight="1" x14ac:dyDescent="0.25">
      <c r="A67" s="231" t="s">
        <v>246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3"/>
    </row>
    <row r="68" spans="1:38" s="51" customFormat="1" ht="20.100000000000001" customHeight="1" x14ac:dyDescent="0.25">
      <c r="A68" s="54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6"/>
    </row>
    <row r="69" spans="1:38" s="51" customFormat="1" ht="20.100000000000001" customHeight="1" x14ac:dyDescent="0.25">
      <c r="A69" s="54"/>
      <c r="B69" s="237" t="s">
        <v>247</v>
      </c>
      <c r="C69" s="237"/>
      <c r="D69" s="237"/>
      <c r="E69" s="237"/>
      <c r="F69" s="237"/>
      <c r="G69" s="237"/>
      <c r="H69" s="237"/>
      <c r="I69" s="237"/>
      <c r="J69" s="237"/>
      <c r="K69"/>
      <c r="L69" s="57"/>
      <c r="M69" s="64" t="s">
        <v>248</v>
      </c>
      <c r="N69"/>
      <c r="O69"/>
      <c r="P69"/>
      <c r="R69" s="57"/>
      <c r="S69" s="64" t="s">
        <v>249</v>
      </c>
      <c r="T69"/>
      <c r="U69"/>
      <c r="V69"/>
      <c r="X69" s="57"/>
      <c r="Y69" s="64" t="s">
        <v>229</v>
      </c>
      <c r="Z69"/>
      <c r="AA69"/>
      <c r="AB69"/>
      <c r="AD69" s="57"/>
      <c r="AE69" s="64" t="s">
        <v>250</v>
      </c>
      <c r="AF69"/>
      <c r="AG69"/>
      <c r="AH69"/>
      <c r="AI69"/>
      <c r="AJ69"/>
      <c r="AK69"/>
      <c r="AL69" s="56"/>
    </row>
    <row r="70" spans="1:38" s="51" customFormat="1" ht="20.100000000000001" customHeight="1" x14ac:dyDescent="0.25">
      <c r="A70" s="54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6"/>
    </row>
    <row r="71" spans="1:38" s="51" customFormat="1" ht="20.100000000000001" customHeight="1" x14ac:dyDescent="0.25">
      <c r="A71" s="54"/>
      <c r="B71" s="237" t="s">
        <v>251</v>
      </c>
      <c r="C71" s="237"/>
      <c r="D71" s="237"/>
      <c r="E71" s="237"/>
      <c r="F71" s="237"/>
      <c r="G71" s="237"/>
      <c r="H71" s="237"/>
      <c r="I71" s="237"/>
      <c r="J71" s="237"/>
      <c r="K71"/>
      <c r="L71" s="57"/>
      <c r="M71" s="64" t="s">
        <v>252</v>
      </c>
      <c r="N71"/>
      <c r="O71"/>
      <c r="P71"/>
      <c r="R71" s="57"/>
      <c r="S71" s="64" t="s">
        <v>253</v>
      </c>
      <c r="T71"/>
      <c r="U71"/>
      <c r="V71"/>
      <c r="X71" s="57"/>
      <c r="Y71" s="64" t="s">
        <v>254</v>
      </c>
      <c r="Z71"/>
      <c r="AA71"/>
      <c r="AB71"/>
      <c r="AD71" s="57"/>
      <c r="AE71" s="64" t="s">
        <v>255</v>
      </c>
      <c r="AF71"/>
      <c r="AG71"/>
      <c r="AH71"/>
      <c r="AI71"/>
      <c r="AJ71"/>
      <c r="AK71"/>
      <c r="AL71" s="56"/>
    </row>
    <row r="72" spans="1:38" s="51" customFormat="1" ht="20.100000000000001" customHeight="1" x14ac:dyDescent="0.25">
      <c r="A72" s="54"/>
      <c r="B72" s="70"/>
      <c r="C72" s="70"/>
      <c r="D72" s="70"/>
      <c r="E72" s="70"/>
      <c r="F72" s="70"/>
      <c r="G72" s="70"/>
      <c r="H72" s="70"/>
      <c r="I72" s="70"/>
      <c r="J72" s="70"/>
      <c r="K72"/>
      <c r="M72" s="64"/>
      <c r="N72"/>
      <c r="O72"/>
      <c r="P72"/>
      <c r="S72" s="64"/>
      <c r="T72"/>
      <c r="U72"/>
      <c r="V72"/>
      <c r="Y72" s="64"/>
      <c r="Z72"/>
      <c r="AA72"/>
      <c r="AB72"/>
      <c r="AD72" s="64"/>
      <c r="AE72"/>
      <c r="AF72"/>
      <c r="AG72"/>
      <c r="AH72"/>
      <c r="AI72"/>
      <c r="AJ72"/>
      <c r="AK72"/>
      <c r="AL72" s="56"/>
    </row>
    <row r="73" spans="1:38" s="51" customFormat="1" ht="20.100000000000001" customHeight="1" x14ac:dyDescent="0.25">
      <c r="A73" s="54"/>
      <c r="B73" s="70"/>
      <c r="C73" s="70"/>
      <c r="D73" s="70"/>
      <c r="E73" s="70"/>
      <c r="F73" s="70"/>
      <c r="G73" s="70"/>
      <c r="H73" s="70"/>
      <c r="I73" s="70"/>
      <c r="J73" s="70"/>
      <c r="K73"/>
      <c r="L73" s="57"/>
      <c r="M73" s="64" t="s">
        <v>256</v>
      </c>
      <c r="N73"/>
      <c r="O73"/>
      <c r="P73"/>
      <c r="R73" s="57"/>
      <c r="S73" s="64" t="s">
        <v>257</v>
      </c>
      <c r="T73"/>
      <c r="U73"/>
      <c r="V73"/>
      <c r="X73" s="57"/>
      <c r="Y73" s="64" t="s">
        <v>258</v>
      </c>
      <c r="Z73"/>
      <c r="AA73"/>
      <c r="AB73"/>
      <c r="AD73" s="64"/>
      <c r="AE73"/>
      <c r="AF73"/>
      <c r="AG73"/>
      <c r="AH73"/>
      <c r="AI73"/>
      <c r="AJ73"/>
      <c r="AK73"/>
      <c r="AL73" s="56"/>
    </row>
    <row r="74" spans="1:38" s="51" customFormat="1" ht="20.100000000000001" customHeight="1" thickBot="1" x14ac:dyDescent="0.3">
      <c r="A74" s="58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60"/>
    </row>
    <row r="75" spans="1:38" s="51" customFormat="1" ht="20.100000000000001" customHeight="1" x14ac:dyDescent="0.25">
      <c r="A75" s="231" t="s">
        <v>259</v>
      </c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3"/>
    </row>
    <row r="76" spans="1:38" s="51" customFormat="1" ht="20.100000000000001" customHeight="1" x14ac:dyDescent="0.25">
      <c r="A76" s="54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6"/>
    </row>
    <row r="77" spans="1:38" s="51" customFormat="1" ht="20.100000000000001" customHeight="1" x14ac:dyDescent="0.25">
      <c r="A77" s="54"/>
      <c r="B77" s="237" t="s">
        <v>260</v>
      </c>
      <c r="C77" s="237"/>
      <c r="D77" s="237"/>
      <c r="E77" s="237"/>
      <c r="F77" s="237"/>
      <c r="G77" s="237"/>
      <c r="H77" s="237"/>
      <c r="I77" s="237"/>
      <c r="J77" s="237"/>
      <c r="K77"/>
      <c r="L77" s="57"/>
      <c r="M77" s="64" t="s">
        <v>261</v>
      </c>
      <c r="N77"/>
      <c r="O77"/>
      <c r="P77"/>
      <c r="Q77"/>
      <c r="R77" s="57"/>
      <c r="S77" s="64" t="s">
        <v>262</v>
      </c>
      <c r="T77"/>
      <c r="U77"/>
      <c r="V77"/>
      <c r="X77" s="57"/>
      <c r="Y77" s="64" t="s">
        <v>263</v>
      </c>
      <c r="AA77"/>
      <c r="AB77"/>
      <c r="AC77"/>
      <c r="AD77"/>
      <c r="AF77"/>
      <c r="AG77"/>
      <c r="AH77"/>
      <c r="AI77"/>
      <c r="AJ77"/>
      <c r="AK77"/>
      <c r="AL77" s="56"/>
    </row>
    <row r="78" spans="1:38" s="51" customFormat="1" ht="20.100000000000001" customHeight="1" x14ac:dyDescent="0.25">
      <c r="A78" s="5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6"/>
    </row>
    <row r="79" spans="1:38" s="51" customFormat="1" ht="20.100000000000001" customHeight="1" x14ac:dyDescent="0.25">
      <c r="A79" s="54"/>
      <c r="B79" s="237" t="s">
        <v>264</v>
      </c>
      <c r="C79" s="237"/>
      <c r="D79" s="237"/>
      <c r="E79" s="237"/>
      <c r="F79" s="237"/>
      <c r="G79" s="237"/>
      <c r="H79" s="237"/>
      <c r="I79" s="237"/>
      <c r="J79" s="237"/>
      <c r="K79"/>
      <c r="L79" s="57"/>
      <c r="M79" s="64" t="s">
        <v>261</v>
      </c>
      <c r="N79"/>
      <c r="O79"/>
      <c r="P79"/>
      <c r="Q79"/>
      <c r="R79" s="57"/>
      <c r="S79" s="64" t="s">
        <v>208</v>
      </c>
      <c r="T79"/>
      <c r="U79"/>
      <c r="V79"/>
      <c r="X79" s="57"/>
      <c r="Y79" s="64" t="s">
        <v>265</v>
      </c>
      <c r="AA79"/>
      <c r="AC79" s="64"/>
      <c r="AD79"/>
      <c r="AE79"/>
      <c r="AF79"/>
      <c r="AG79"/>
      <c r="AH79"/>
      <c r="AI79"/>
      <c r="AJ79"/>
      <c r="AK79"/>
      <c r="AL79" s="56"/>
    </row>
    <row r="81" spans="1:38" s="51" customFormat="1" ht="20.100000000000001" customHeight="1" x14ac:dyDescent="0.25">
      <c r="A81" s="231" t="s">
        <v>266</v>
      </c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3"/>
    </row>
    <row r="82" spans="1:38" s="51" customFormat="1" ht="20.100000000000001" customHeight="1" x14ac:dyDescent="0.25">
      <c r="A82" s="54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6"/>
    </row>
    <row r="83" spans="1:38" s="51" customFormat="1" ht="20.100000000000001" customHeight="1" x14ac:dyDescent="0.25">
      <c r="A83" s="54"/>
      <c r="B83" s="70"/>
      <c r="C83" s="74"/>
      <c r="D83" s="64" t="s">
        <v>267</v>
      </c>
      <c r="E83" s="70"/>
      <c r="F83" s="70"/>
      <c r="G83" s="70"/>
      <c r="H83" s="70"/>
      <c r="K83"/>
      <c r="L83" s="74"/>
      <c r="M83" s="64" t="s">
        <v>268</v>
      </c>
      <c r="N83"/>
      <c r="Q83"/>
      <c r="R83" s="74"/>
      <c r="S83" s="64" t="s">
        <v>269</v>
      </c>
      <c r="T83"/>
      <c r="U83"/>
      <c r="V83"/>
      <c r="X83" s="74"/>
      <c r="Y83" s="64" t="s">
        <v>270</v>
      </c>
      <c r="AA83"/>
      <c r="AB83"/>
      <c r="AF83"/>
      <c r="AG83"/>
      <c r="AH83"/>
      <c r="AI83"/>
      <c r="AJ83"/>
      <c r="AK83"/>
      <c r="AL83" s="56"/>
    </row>
    <row r="84" spans="1:38" s="51" customFormat="1" ht="20.100000000000001" customHeight="1" x14ac:dyDescent="0.25">
      <c r="A84" s="5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6"/>
    </row>
    <row r="85" spans="1:38" s="51" customFormat="1" ht="20.100000000000001" customHeight="1" x14ac:dyDescent="0.25">
      <c r="A85" s="54"/>
      <c r="B85" s="70"/>
      <c r="C85" s="74"/>
      <c r="D85" s="64" t="s">
        <v>272</v>
      </c>
      <c r="E85" s="70"/>
      <c r="F85" s="70"/>
      <c r="G85" s="70"/>
      <c r="H85" s="70"/>
      <c r="I85" s="70"/>
      <c r="J85" s="70"/>
      <c r="K85"/>
      <c r="L85" s="74"/>
      <c r="M85" s="64" t="s">
        <v>273</v>
      </c>
      <c r="N85"/>
      <c r="O85"/>
      <c r="P85"/>
      <c r="Q85"/>
      <c r="R85" s="74"/>
      <c r="S85" s="64" t="s">
        <v>271</v>
      </c>
      <c r="T85"/>
      <c r="U85"/>
      <c r="V85"/>
      <c r="W85"/>
      <c r="X85"/>
      <c r="Z85" s="64"/>
      <c r="AA85"/>
      <c r="AC85" s="64"/>
      <c r="AD85"/>
      <c r="AE85"/>
      <c r="AF85"/>
      <c r="AG85"/>
      <c r="AH85"/>
      <c r="AI85"/>
      <c r="AJ85"/>
      <c r="AK85"/>
      <c r="AL85" s="56"/>
    </row>
    <row r="86" spans="1:38" s="51" customFormat="1" ht="20.100000000000001" customHeight="1" thickBot="1" x14ac:dyDescent="0.3">
      <c r="A86" s="76"/>
      <c r="B86" s="77"/>
      <c r="C86" s="77"/>
      <c r="D86" s="77"/>
      <c r="E86" s="77"/>
      <c r="F86" s="77"/>
      <c r="G86" s="77"/>
      <c r="H86" s="77"/>
      <c r="I86" s="77"/>
      <c r="J86" s="53"/>
      <c r="K86" s="67"/>
      <c r="L86" s="68"/>
      <c r="M86" s="53"/>
      <c r="N86" s="53"/>
      <c r="O86" s="53"/>
      <c r="P86" s="67"/>
      <c r="Q86" s="68"/>
      <c r="R86" s="53"/>
      <c r="S86" s="53"/>
      <c r="T86" s="53"/>
      <c r="U86" s="53"/>
      <c r="V86" s="67"/>
      <c r="W86" s="68"/>
      <c r="X86" s="53"/>
      <c r="Y86" s="53"/>
      <c r="Z86" s="53"/>
      <c r="AA86" s="53"/>
      <c r="AB86" s="67"/>
      <c r="AC86" s="68"/>
      <c r="AD86" s="53"/>
      <c r="AE86" s="53"/>
      <c r="AF86" s="53"/>
      <c r="AG86" s="53"/>
      <c r="AH86" s="53"/>
      <c r="AI86" s="53"/>
      <c r="AJ86" s="53"/>
      <c r="AK86" s="53"/>
      <c r="AL86" s="60"/>
    </row>
    <row r="87" spans="1:38" s="51" customFormat="1" ht="20.100000000000001" customHeight="1" x14ac:dyDescent="0.25">
      <c r="A87" s="231" t="s">
        <v>342</v>
      </c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3"/>
    </row>
    <row r="88" spans="1:38" s="51" customFormat="1" ht="20.100000000000001" customHeight="1" x14ac:dyDescent="0.25">
      <c r="A88" s="54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6"/>
    </row>
    <row r="89" spans="1:38" s="51" customFormat="1" ht="20.100000000000001" customHeight="1" x14ac:dyDescent="0.25">
      <c r="A89" s="54"/>
      <c r="B89" s="237" t="s">
        <v>274</v>
      </c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70"/>
      <c r="R89" s="70"/>
      <c r="S89" s="70"/>
      <c r="T89" s="237" t="s">
        <v>275</v>
      </c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70"/>
      <c r="AJ89" s="70"/>
      <c r="AK89" s="70"/>
      <c r="AL89" s="56"/>
    </row>
    <row r="90" spans="1:38" s="51" customFormat="1" ht="20.100000000000001" customHeight="1" x14ac:dyDescent="0.25">
      <c r="A90" s="54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6"/>
    </row>
    <row r="91" spans="1:38" s="51" customFormat="1" ht="20.100000000000001" customHeight="1" x14ac:dyDescent="0.25">
      <c r="A91" s="54"/>
      <c r="B91" s="237" t="s">
        <v>276</v>
      </c>
      <c r="C91" s="237"/>
      <c r="D91" s="237"/>
      <c r="E91" s="237"/>
      <c r="F91" s="237"/>
      <c r="G91" s="237"/>
      <c r="H91" s="237"/>
      <c r="I91" s="237"/>
      <c r="J91" s="237"/>
      <c r="K91"/>
      <c r="L91" s="249"/>
      <c r="M91" s="249"/>
      <c r="N91" s="249"/>
      <c r="O91" s="249"/>
      <c r="P91" s="249"/>
      <c r="R91" s="64"/>
      <c r="S91"/>
      <c r="T91" s="237" t="s">
        <v>276</v>
      </c>
      <c r="U91" s="237"/>
      <c r="V91" s="237"/>
      <c r="W91" s="237"/>
      <c r="X91" s="237"/>
      <c r="Y91" s="237"/>
      <c r="Z91" s="237"/>
      <c r="AA91" s="237"/>
      <c r="AB91" s="237"/>
      <c r="AC91"/>
      <c r="AD91" s="249"/>
      <c r="AE91" s="249"/>
      <c r="AF91" s="249"/>
      <c r="AG91" s="249"/>
      <c r="AH91" s="249"/>
      <c r="AI91"/>
      <c r="AJ91"/>
      <c r="AK91"/>
      <c r="AL91" s="56"/>
    </row>
    <row r="92" spans="1:38" s="51" customFormat="1" ht="20.100000000000001" customHeight="1" x14ac:dyDescent="0.25">
      <c r="A92" s="54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6"/>
    </row>
    <row r="93" spans="1:38" s="51" customFormat="1" ht="20.100000000000001" customHeight="1" x14ac:dyDescent="0.25">
      <c r="A93" s="54"/>
      <c r="B93" s="237" t="s">
        <v>277</v>
      </c>
      <c r="C93" s="237"/>
      <c r="D93" s="237"/>
      <c r="E93" s="237"/>
      <c r="F93" s="237"/>
      <c r="G93" s="237"/>
      <c r="H93" s="237"/>
      <c r="I93" s="237"/>
      <c r="J93" s="237"/>
      <c r="K93"/>
      <c r="L93" s="249"/>
      <c r="M93" s="249"/>
      <c r="N93" s="249"/>
      <c r="O93" s="249"/>
      <c r="P93" s="249"/>
      <c r="R93" s="64"/>
      <c r="S93"/>
      <c r="T93" s="237" t="s">
        <v>278</v>
      </c>
      <c r="U93" s="237"/>
      <c r="V93" s="237"/>
      <c r="W93" s="237"/>
      <c r="X93" s="237"/>
      <c r="Y93" s="237"/>
      <c r="Z93" s="237"/>
      <c r="AA93" s="237"/>
      <c r="AB93" s="237"/>
      <c r="AC93" s="70"/>
      <c r="AD93" s="237"/>
      <c r="AE93" s="237"/>
      <c r="AF93" s="237"/>
      <c r="AG93" s="237"/>
      <c r="AH93" s="237"/>
      <c r="AI93"/>
      <c r="AJ93"/>
      <c r="AK93"/>
      <c r="AL93" s="56"/>
    </row>
    <row r="94" spans="1:38" s="51" customFormat="1" ht="20.100000000000001" customHeight="1" x14ac:dyDescent="0.25">
      <c r="A94" s="5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37"/>
      <c r="U94" s="237"/>
      <c r="V94" s="237"/>
      <c r="W94" s="237"/>
      <c r="X94" s="237"/>
      <c r="Y94" s="237"/>
      <c r="Z94" s="237"/>
      <c r="AA94" s="237"/>
      <c r="AB94" s="237"/>
      <c r="AC94"/>
      <c r="AD94" s="237"/>
      <c r="AE94" s="237"/>
      <c r="AF94" s="237"/>
      <c r="AG94" s="237"/>
      <c r="AH94" s="237"/>
      <c r="AI94"/>
      <c r="AJ94"/>
      <c r="AK94"/>
      <c r="AL94" s="56"/>
    </row>
    <row r="95" spans="1:38" s="51" customFormat="1" ht="20.100000000000001" customHeight="1" x14ac:dyDescent="0.25">
      <c r="A95" s="54"/>
      <c r="B95" s="237" t="s">
        <v>279</v>
      </c>
      <c r="C95" s="237"/>
      <c r="D95" s="237"/>
      <c r="E95" s="237"/>
      <c r="F95" s="237"/>
      <c r="G95" s="237"/>
      <c r="H95" s="237"/>
      <c r="I95" s="237"/>
      <c r="J95" s="237"/>
      <c r="K95"/>
      <c r="L95" s="249"/>
      <c r="M95" s="249"/>
      <c r="N95" s="249"/>
      <c r="O95" s="249"/>
      <c r="P95" s="249"/>
      <c r="R95" s="64"/>
      <c r="S95"/>
      <c r="T95" s="237"/>
      <c r="U95" s="237"/>
      <c r="V95" s="237"/>
      <c r="W95" s="237"/>
      <c r="X95" s="237"/>
      <c r="Y95" s="237"/>
      <c r="Z95" s="237"/>
      <c r="AA95" s="237"/>
      <c r="AB95" s="237"/>
      <c r="AC95"/>
      <c r="AD95" s="237"/>
      <c r="AE95" s="237"/>
      <c r="AF95" s="237"/>
      <c r="AG95" s="237"/>
      <c r="AH95" s="237"/>
      <c r="AI95"/>
      <c r="AJ95"/>
      <c r="AK95"/>
      <c r="AL95" s="56"/>
    </row>
    <row r="97" spans="1:38" s="51" customFormat="1" ht="20.100000000000001" customHeight="1" x14ac:dyDescent="0.25">
      <c r="A97" s="231" t="s">
        <v>343</v>
      </c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3"/>
    </row>
    <row r="98" spans="1:38" s="51" customFormat="1" ht="20.100000000000001" customHeight="1" x14ac:dyDescent="0.25">
      <c r="A98" s="54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6"/>
    </row>
    <row r="99" spans="1:38" s="51" customFormat="1" ht="20.100000000000001" customHeight="1" x14ac:dyDescent="0.25">
      <c r="A99" s="54"/>
      <c r="B99" s="237" t="s">
        <v>280</v>
      </c>
      <c r="C99" s="237"/>
      <c r="D99" s="237"/>
      <c r="E99" s="237"/>
      <c r="F99" s="237"/>
      <c r="G99" s="237"/>
      <c r="H99" s="237"/>
      <c r="I99" s="237"/>
      <c r="J99" s="237"/>
      <c r="K99"/>
      <c r="L99" s="57"/>
      <c r="M99" s="64" t="s">
        <v>281</v>
      </c>
      <c r="R99" s="57"/>
      <c r="S99" s="64" t="s">
        <v>282</v>
      </c>
      <c r="T99" s="78"/>
      <c r="U99" s="78"/>
      <c r="V99" s="78"/>
      <c r="X99" s="57"/>
      <c r="Y99" t="s">
        <v>283</v>
      </c>
      <c r="Z99" s="78"/>
      <c r="AA99" s="78"/>
      <c r="AB99"/>
      <c r="AD99" s="57"/>
      <c r="AE99" t="s">
        <v>284</v>
      </c>
      <c r="AF99"/>
      <c r="AG99"/>
      <c r="AH99"/>
      <c r="AI99"/>
      <c r="AJ99"/>
      <c r="AK99"/>
      <c r="AL99" s="56"/>
    </row>
    <row r="100" spans="1:38" s="51" customFormat="1" ht="20.100000000000001" customHeight="1" x14ac:dyDescent="0.25">
      <c r="A100" s="54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6"/>
    </row>
    <row r="101" spans="1:38" s="51" customFormat="1" ht="20.100000000000001" customHeight="1" x14ac:dyDescent="0.25">
      <c r="A101" s="54"/>
      <c r="B101" s="264" t="s">
        <v>285</v>
      </c>
      <c r="C101" s="265"/>
      <c r="D101" s="265"/>
      <c r="E101" s="265"/>
      <c r="F101" s="265"/>
      <c r="G101" s="265"/>
      <c r="H101" s="265"/>
      <c r="I101" s="265"/>
      <c r="J101" s="266"/>
      <c r="K101"/>
      <c r="P101"/>
      <c r="S101" s="64"/>
      <c r="T101"/>
      <c r="U101"/>
      <c r="V101"/>
      <c r="Y101" s="64"/>
      <c r="Z101"/>
      <c r="AA101"/>
      <c r="AB101"/>
      <c r="AD101"/>
      <c r="AF101"/>
      <c r="AG101"/>
      <c r="AH101"/>
      <c r="AI101"/>
      <c r="AJ101"/>
      <c r="AK101"/>
      <c r="AL101" s="56"/>
    </row>
    <row r="102" spans="1:38" s="51" customFormat="1" ht="20.100000000000001" customHeight="1" x14ac:dyDescent="0.25">
      <c r="A102" s="54"/>
      <c r="B102" s="267"/>
      <c r="C102" s="268"/>
      <c r="D102" s="268"/>
      <c r="E102" s="268"/>
      <c r="F102" s="268"/>
      <c r="G102" s="268"/>
      <c r="H102" s="268"/>
      <c r="I102" s="268"/>
      <c r="J102" s="269"/>
      <c r="K102"/>
      <c r="AF102"/>
      <c r="AG102"/>
      <c r="AH102"/>
      <c r="AI102"/>
      <c r="AJ102"/>
      <c r="AK102"/>
      <c r="AL102" s="56"/>
    </row>
    <row r="103" spans="1:38" s="51" customFormat="1" ht="20.100000000000001" customHeight="1" x14ac:dyDescent="0.25">
      <c r="A103" s="54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6"/>
    </row>
    <row r="104" spans="1:38" s="51" customFormat="1" ht="20.100000000000001" customHeight="1" x14ac:dyDescent="0.25">
      <c r="A104" s="54"/>
      <c r="B104"/>
      <c r="C104" s="57"/>
      <c r="D104" s="64" t="s">
        <v>286</v>
      </c>
      <c r="K104" s="78"/>
      <c r="L104" s="57"/>
      <c r="M104" s="64" t="s">
        <v>287</v>
      </c>
      <c r="Q104" s="78"/>
      <c r="R104" s="57"/>
      <c r="S104" s="64" t="s">
        <v>288</v>
      </c>
      <c r="X104" s="57"/>
      <c r="Y104" s="51" t="s">
        <v>293</v>
      </c>
      <c r="AF104"/>
      <c r="AG104"/>
      <c r="AH104"/>
      <c r="AI104"/>
      <c r="AJ104"/>
      <c r="AK104"/>
      <c r="AL104" s="56"/>
    </row>
    <row r="105" spans="1:38" s="51" customFormat="1" ht="20.100000000000001" customHeight="1" x14ac:dyDescent="0.25">
      <c r="A105" s="54"/>
      <c r="B105"/>
      <c r="G105"/>
      <c r="K105"/>
      <c r="M105" s="64"/>
      <c r="Q105"/>
      <c r="S105" s="64"/>
      <c r="X105"/>
      <c r="Y105"/>
      <c r="AF105"/>
      <c r="AG105"/>
      <c r="AH105"/>
      <c r="AI105"/>
      <c r="AJ105"/>
      <c r="AK105"/>
      <c r="AL105" s="56"/>
    </row>
    <row r="106" spans="1:38" s="51" customFormat="1" ht="20.100000000000001" customHeight="1" x14ac:dyDescent="0.25">
      <c r="A106" s="54"/>
      <c r="B106"/>
      <c r="C106" s="57"/>
      <c r="D106" s="64" t="s">
        <v>290</v>
      </c>
      <c r="K106" s="78"/>
      <c r="L106" s="57"/>
      <c r="M106" s="64" t="s">
        <v>291</v>
      </c>
      <c r="Q106" s="78"/>
      <c r="R106" s="57"/>
      <c r="S106" s="64" t="s">
        <v>292</v>
      </c>
      <c r="X106" s="57"/>
      <c r="Y106" s="64" t="s">
        <v>296</v>
      </c>
      <c r="AF106"/>
      <c r="AG106"/>
      <c r="AH106"/>
      <c r="AI106"/>
      <c r="AJ106"/>
      <c r="AK106"/>
      <c r="AL106" s="56"/>
    </row>
    <row r="107" spans="1:38" s="51" customFormat="1" ht="20.100000000000001" customHeight="1" x14ac:dyDescent="0.25">
      <c r="A107" s="54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8"/>
      <c r="Z107" s="78"/>
      <c r="AA107" s="78"/>
      <c r="AB107"/>
      <c r="AD107"/>
      <c r="AE107"/>
      <c r="AF107"/>
      <c r="AG107"/>
      <c r="AH107"/>
      <c r="AI107"/>
      <c r="AJ107"/>
      <c r="AK107"/>
      <c r="AL107" s="56"/>
    </row>
    <row r="108" spans="1:38" s="51" customFormat="1" ht="20.100000000000001" customHeight="1" x14ac:dyDescent="0.25">
      <c r="A108" s="54"/>
      <c r="B108"/>
      <c r="C108" s="57"/>
      <c r="D108" s="64" t="s">
        <v>294</v>
      </c>
      <c r="K108" s="78"/>
      <c r="L108" s="57"/>
      <c r="M108" s="51" t="s">
        <v>289</v>
      </c>
      <c r="Q108" s="78"/>
      <c r="R108" s="57"/>
      <c r="S108" s="64" t="s">
        <v>295</v>
      </c>
      <c r="X108" s="57"/>
      <c r="Y108" s="64" t="s">
        <v>297</v>
      </c>
      <c r="Z108"/>
      <c r="AA108"/>
      <c r="AB108"/>
      <c r="AD108" s="64"/>
      <c r="AE108"/>
      <c r="AF108"/>
      <c r="AG108"/>
      <c r="AH108"/>
      <c r="AI108"/>
      <c r="AJ108"/>
      <c r="AK108"/>
      <c r="AL108" s="56"/>
    </row>
    <row r="109" spans="1:38" s="51" customFormat="1" ht="20.100000000000001" customHeight="1" thickBot="1" x14ac:dyDescent="0.3">
      <c r="A109" s="58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60"/>
    </row>
    <row r="110" spans="1:38" s="51" customFormat="1" ht="20.100000000000001" customHeight="1" x14ac:dyDescent="0.25">
      <c r="A110" s="231" t="s">
        <v>298</v>
      </c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3"/>
    </row>
    <row r="111" spans="1:38" s="51" customFormat="1" ht="20.100000000000001" customHeight="1" x14ac:dyDescent="0.25">
      <c r="A111" s="54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6"/>
    </row>
    <row r="112" spans="1:38" s="51" customFormat="1" ht="20.100000000000001" customHeight="1" x14ac:dyDescent="0.25">
      <c r="A112" s="54"/>
      <c r="B112"/>
      <c r="C112" s="74"/>
      <c r="D112" s="51" t="s">
        <v>299</v>
      </c>
      <c r="E112" s="62"/>
      <c r="F112" s="62"/>
      <c r="G112" s="62"/>
      <c r="J112" s="62"/>
      <c r="K112" s="62"/>
      <c r="L112" s="74"/>
      <c r="M112" s="64" t="s">
        <v>300</v>
      </c>
      <c r="N112" s="62"/>
      <c r="O112" s="62"/>
      <c r="R112" s="80"/>
      <c r="S112" s="64" t="s">
        <v>301</v>
      </c>
      <c r="T112" s="64"/>
      <c r="U112" s="64"/>
      <c r="V112" s="64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6"/>
    </row>
    <row r="114" spans="1:38" s="51" customFormat="1" ht="20.100000000000001" customHeight="1" x14ac:dyDescent="0.25">
      <c r="A114" s="54"/>
      <c r="B114"/>
      <c r="C114" s="57"/>
      <c r="D114" s="64" t="s">
        <v>302</v>
      </c>
      <c r="I114" s="64"/>
      <c r="J114" s="64"/>
      <c r="K114" s="64"/>
      <c r="L114" s="57"/>
      <c r="M114" s="64" t="s">
        <v>303</v>
      </c>
      <c r="R114" s="57"/>
      <c r="S114" s="64" t="s">
        <v>304</v>
      </c>
      <c r="T114" s="6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6"/>
    </row>
    <row r="115" spans="1:38" s="51" customFormat="1" ht="20.100000000000001" customHeight="1" thickBot="1" x14ac:dyDescent="0.3">
      <c r="A115" s="58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60"/>
    </row>
    <row r="116" spans="1:38" s="51" customFormat="1" ht="20.100000000000001" customHeight="1" x14ac:dyDescent="0.25">
      <c r="A116" s="231" t="s">
        <v>305</v>
      </c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3"/>
    </row>
    <row r="117" spans="1:38" s="51" customFormat="1" ht="20.100000000000001" customHeight="1" x14ac:dyDescent="0.25">
      <c r="A117" s="54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6"/>
    </row>
    <row r="118" spans="1:38" s="51" customFormat="1" ht="20.100000000000001" customHeight="1" x14ac:dyDescent="0.25">
      <c r="A118" s="54"/>
      <c r="B118"/>
      <c r="C118" s="74"/>
      <c r="D118" s="79" t="s">
        <v>299</v>
      </c>
      <c r="E118" s="62"/>
      <c r="F118" s="62"/>
      <c r="G118" s="62"/>
      <c r="J118" s="62"/>
      <c r="K118" s="62"/>
      <c r="L118" s="74"/>
      <c r="M118" s="64" t="s">
        <v>309</v>
      </c>
      <c r="N118" s="62"/>
      <c r="O118" s="62"/>
      <c r="R118" s="80"/>
      <c r="S118" s="64" t="s">
        <v>307</v>
      </c>
      <c r="T118" s="64"/>
      <c r="U118" s="64"/>
      <c r="V118" s="64"/>
      <c r="X118" s="57"/>
      <c r="Y118" s="64" t="s">
        <v>308</v>
      </c>
      <c r="Z118"/>
      <c r="AA118"/>
      <c r="AB118"/>
      <c r="AD118" s="57"/>
      <c r="AE118" s="64" t="s">
        <v>306</v>
      </c>
      <c r="AF118"/>
      <c r="AG118"/>
      <c r="AH118"/>
      <c r="AI118"/>
      <c r="AJ118"/>
      <c r="AK118"/>
      <c r="AL118" s="56"/>
    </row>
    <row r="119" spans="1:38" s="51" customFormat="1" ht="20.100000000000001" customHeight="1" x14ac:dyDescent="0.25">
      <c r="A119" s="54"/>
      <c r="B119"/>
      <c r="C119" s="78"/>
      <c r="D119" s="62"/>
      <c r="E119" s="62"/>
      <c r="F119" s="62"/>
      <c r="G119" s="62"/>
      <c r="J119" s="62"/>
      <c r="K119" s="62"/>
      <c r="L119" s="62"/>
      <c r="M119" s="62"/>
      <c r="N119" s="62"/>
      <c r="O119" s="62"/>
      <c r="P119" s="62"/>
      <c r="Q119" s="62"/>
      <c r="R119" s="62"/>
      <c r="S119" s="64"/>
      <c r="T119" s="64"/>
      <c r="U119" s="64"/>
      <c r="V119" s="64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6"/>
    </row>
    <row r="120" spans="1:38" s="51" customFormat="1" ht="20.100000000000001" customHeight="1" x14ac:dyDescent="0.25">
      <c r="A120" s="54"/>
      <c r="B120"/>
      <c r="C120" s="57"/>
      <c r="D120" s="64" t="s">
        <v>310</v>
      </c>
      <c r="J120" s="81"/>
      <c r="K120" s="64"/>
      <c r="L120" s="57"/>
      <c r="M120" s="64" t="s">
        <v>304</v>
      </c>
      <c r="P120"/>
      <c r="Q120"/>
      <c r="R120"/>
      <c r="T120" s="64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6"/>
    </row>
    <row r="121" spans="1:38" s="51" customFormat="1" ht="20.100000000000001" customHeight="1" thickBot="1" x14ac:dyDescent="0.3">
      <c r="A121" s="58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60"/>
    </row>
    <row r="122" spans="1:38" s="51" customFormat="1" ht="20.100000000000001" customHeight="1" x14ac:dyDescent="0.25">
      <c r="A122" s="231" t="s">
        <v>311</v>
      </c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3"/>
    </row>
    <row r="123" spans="1:38" s="51" customFormat="1" ht="20.100000000000001" customHeight="1" x14ac:dyDescent="0.25">
      <c r="A123" s="54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6"/>
    </row>
    <row r="124" spans="1:38" s="51" customFormat="1" ht="20.100000000000001" customHeight="1" x14ac:dyDescent="0.25">
      <c r="A124" s="54"/>
      <c r="B124" s="234" t="s">
        <v>312</v>
      </c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78"/>
      <c r="AC124" s="78"/>
      <c r="AD124" s="82"/>
      <c r="AE124" s="64" t="s">
        <v>313</v>
      </c>
      <c r="AF124"/>
      <c r="AG124" s="82"/>
      <c r="AH124" s="64" t="s">
        <v>314</v>
      </c>
      <c r="AI124"/>
      <c r="AL124" s="56"/>
    </row>
    <row r="125" spans="1:38" s="51" customFormat="1" ht="20.100000000000001" customHeight="1" x14ac:dyDescent="0.25">
      <c r="A125" s="54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/>
      <c r="AD125" s="83"/>
      <c r="AE125" s="83"/>
      <c r="AF125"/>
      <c r="AG125" s="83"/>
      <c r="AH125" s="83"/>
      <c r="AI125"/>
      <c r="AL125" s="56"/>
    </row>
    <row r="126" spans="1:38" s="51" customFormat="1" ht="20.100000000000001" customHeight="1" x14ac:dyDescent="0.25">
      <c r="A126" s="54"/>
      <c r="B126" s="234" t="s">
        <v>315</v>
      </c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64"/>
      <c r="AC126"/>
      <c r="AD126" s="82"/>
      <c r="AE126" s="64" t="s">
        <v>313</v>
      </c>
      <c r="AF126"/>
      <c r="AG126" s="82"/>
      <c r="AH126" s="64" t="s">
        <v>314</v>
      </c>
      <c r="AI126"/>
      <c r="AJ126"/>
      <c r="AK126"/>
      <c r="AL126" s="56"/>
    </row>
    <row r="127" spans="1:38" s="51" customFormat="1" ht="20.100000000000001" customHeight="1" x14ac:dyDescent="0.25">
      <c r="A127" s="54"/>
      <c r="B127" s="81"/>
      <c r="C127" s="81"/>
      <c r="D127" s="81"/>
      <c r="E127" s="81"/>
      <c r="F127" s="64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/>
      <c r="AD127" s="83"/>
      <c r="AE127" s="83"/>
      <c r="AF127"/>
      <c r="AG127" s="83"/>
      <c r="AH127" s="83"/>
      <c r="AI127"/>
      <c r="AJ127"/>
      <c r="AK127"/>
      <c r="AL127" s="56"/>
    </row>
    <row r="128" spans="1:38" customFormat="1" ht="20.100000000000001" customHeight="1" x14ac:dyDescent="0.25">
      <c r="A128" s="54"/>
      <c r="B128" s="234" t="s">
        <v>316</v>
      </c>
      <c r="C128" s="23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64"/>
      <c r="AD128" s="82"/>
      <c r="AE128" s="64" t="s">
        <v>313</v>
      </c>
      <c r="AG128" s="82"/>
      <c r="AH128" s="64" t="s">
        <v>314</v>
      </c>
      <c r="AL128" s="56"/>
    </row>
    <row r="130" spans="1:38" customFormat="1" ht="20.100000000000001" customHeight="1" x14ac:dyDescent="0.25">
      <c r="A130" s="54"/>
      <c r="B130" s="234" t="s">
        <v>317</v>
      </c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64"/>
      <c r="AD130" s="82"/>
      <c r="AE130" s="64" t="s">
        <v>313</v>
      </c>
      <c r="AG130" s="82"/>
      <c r="AH130" s="64" t="s">
        <v>314</v>
      </c>
      <c r="AL130" s="56"/>
    </row>
    <row r="131" spans="1:38" customFormat="1" ht="20.100000000000001" customHeight="1" x14ac:dyDescent="0.25">
      <c r="A131" s="54"/>
      <c r="B131" s="81"/>
      <c r="C131" s="81"/>
      <c r="D131" s="81"/>
      <c r="E131" s="81"/>
      <c r="F131" s="64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D131" s="83"/>
      <c r="AE131" s="83"/>
      <c r="AG131" s="83"/>
      <c r="AH131" s="83"/>
      <c r="AL131" s="56"/>
    </row>
    <row r="132" spans="1:38" customFormat="1" ht="20.100000000000001" customHeight="1" x14ac:dyDescent="0.25">
      <c r="A132" s="54"/>
      <c r="B132" s="234" t="s">
        <v>318</v>
      </c>
      <c r="C132" s="23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78"/>
      <c r="AC132" s="78"/>
      <c r="AD132" s="82"/>
      <c r="AE132" s="64" t="s">
        <v>313</v>
      </c>
      <c r="AG132" s="82"/>
      <c r="AH132" s="64" t="s">
        <v>314</v>
      </c>
      <c r="AL132" s="56"/>
    </row>
    <row r="133" spans="1:38" customFormat="1" ht="20.100000000000001" customHeight="1" x14ac:dyDescent="0.25">
      <c r="A133" s="54"/>
      <c r="AL133" s="56"/>
    </row>
    <row r="134" spans="1:38" customFormat="1" ht="20.100000000000001" customHeight="1" x14ac:dyDescent="0.25">
      <c r="A134" s="54"/>
      <c r="B134" s="234" t="s">
        <v>344</v>
      </c>
      <c r="C134" s="23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78"/>
      <c r="AC134" s="78"/>
      <c r="AD134" s="78"/>
      <c r="AE134" s="78"/>
      <c r="AL134" s="56"/>
    </row>
    <row r="135" spans="1:38" customFormat="1" ht="20.100000000000001" customHeight="1" x14ac:dyDescent="0.25">
      <c r="A135" s="54"/>
      <c r="B135" s="235"/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  <c r="AB135" s="235"/>
      <c r="AC135" s="235"/>
      <c r="AD135" s="235"/>
      <c r="AE135" s="235"/>
      <c r="AF135" s="235"/>
      <c r="AG135" s="235"/>
      <c r="AH135" s="235"/>
      <c r="AI135" s="235"/>
      <c r="AJ135" s="235"/>
      <c r="AK135" s="235"/>
      <c r="AL135" s="56"/>
    </row>
    <row r="136" spans="1:38" customFormat="1" ht="20.100000000000001" customHeight="1" x14ac:dyDescent="0.25">
      <c r="A136" s="54"/>
      <c r="B136" s="235"/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56"/>
    </row>
    <row r="137" spans="1:38" customFormat="1" ht="20.100000000000001" customHeight="1" x14ac:dyDescent="0.25">
      <c r="A137" s="54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56"/>
    </row>
    <row r="138" spans="1:38" customFormat="1" ht="20.100000000000001" customHeight="1" thickBot="1" x14ac:dyDescent="0.3">
      <c r="A138" s="58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60"/>
    </row>
    <row r="139" spans="1:38" s="51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1" customFormat="1" ht="20.100000000000001" customHeight="1" thickBot="1" x14ac:dyDescent="0.3">
      <c r="A140" s="239" t="s">
        <v>319</v>
      </c>
      <c r="B140" s="240"/>
      <c r="C140" s="240"/>
      <c r="D140" s="240"/>
      <c r="E140" s="240"/>
      <c r="F140" s="240"/>
      <c r="G140" s="240"/>
      <c r="H140" s="240"/>
      <c r="I140" s="240"/>
      <c r="J140" s="240"/>
      <c r="K140" s="241"/>
      <c r="L140" s="242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4"/>
    </row>
    <row r="141" spans="1:38" s="51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1" customFormat="1" ht="20.100000000000001" customHeight="1" thickBot="1" x14ac:dyDescent="0.3">
      <c r="A142" s="91" t="s">
        <v>320</v>
      </c>
      <c r="B142" s="94"/>
      <c r="C142" s="95"/>
      <c r="D142" s="95"/>
      <c r="E142" s="95"/>
      <c r="F142" s="95"/>
      <c r="G142" s="95"/>
      <c r="H142" s="95"/>
      <c r="I142" s="95"/>
      <c r="J142" s="95"/>
      <c r="K142" s="96"/>
      <c r="L142" s="228" t="s">
        <v>321</v>
      </c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30"/>
    </row>
    <row r="144" spans="1:38" ht="20.100000000000001" customHeight="1" x14ac:dyDescent="0.25">
      <c r="A144" s="227" t="s">
        <v>395</v>
      </c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2024-08-08T01:30:57Z</dcterms:modified>
  <cp:category>Regressão linear múltipla</cp:category>
</cp:coreProperties>
</file>